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A0533D39-8061-4A51-8FA6-B3092ED57CF9}" xr6:coauthVersionLast="47" xr6:coauthVersionMax="47" xr10:uidLastSave="{00000000-0000-0000-0000-000000000000}"/>
  <bookViews>
    <workbookView xWindow="-120" yWindow="-120" windowWidth="29040" windowHeight="15720" firstSheet="90" activeTab="96" xr2:uid="{85DF4AF1-5778-4007-8745-1570F0700573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5" l="1"/>
  <c r="B8" i="25"/>
  <c r="D138" i="99" l="1"/>
  <c r="D137" i="99"/>
  <c r="D136" i="99"/>
  <c r="D135" i="99"/>
  <c r="D134" i="99"/>
  <c r="D133" i="99"/>
  <c r="D132" i="99"/>
  <c r="D131" i="99"/>
  <c r="D130" i="99"/>
  <c r="D129" i="99"/>
  <c r="D128" i="99"/>
  <c r="D127" i="99"/>
  <c r="D126" i="99"/>
  <c r="D125" i="99"/>
  <c r="D124" i="99"/>
  <c r="D123" i="99"/>
  <c r="D122" i="99"/>
  <c r="D121" i="99"/>
  <c r="D120" i="99"/>
  <c r="D119" i="99"/>
  <c r="D118" i="99"/>
  <c r="D117" i="99"/>
  <c r="D116" i="99"/>
  <c r="D115" i="99"/>
  <c r="D114" i="99"/>
  <c r="D113" i="99"/>
  <c r="D112" i="99"/>
  <c r="D111" i="99"/>
  <c r="D110" i="99"/>
  <c r="D109" i="99"/>
  <c r="D108" i="99"/>
  <c r="D107" i="99"/>
  <c r="D106" i="99"/>
  <c r="D105" i="99"/>
  <c r="D104" i="99"/>
  <c r="D103" i="99"/>
  <c r="D102" i="99"/>
  <c r="D101" i="99"/>
  <c r="D100" i="99"/>
  <c r="D99" i="99"/>
  <c r="D98" i="99"/>
  <c r="D97" i="99"/>
  <c r="D96" i="99"/>
  <c r="D95" i="99"/>
  <c r="D94" i="99"/>
  <c r="D93" i="99"/>
  <c r="D92" i="99"/>
  <c r="D91" i="99"/>
  <c r="D90" i="99"/>
  <c r="D89" i="99"/>
  <c r="D88" i="99"/>
  <c r="D87" i="99"/>
  <c r="D86" i="99"/>
  <c r="D85" i="99"/>
  <c r="D84" i="99"/>
  <c r="D83" i="99"/>
  <c r="D82" i="99"/>
  <c r="D81" i="99"/>
  <c r="D80" i="99"/>
  <c r="D79" i="99"/>
  <c r="D78" i="99"/>
  <c r="D77" i="99"/>
  <c r="D76" i="99"/>
  <c r="D75" i="99"/>
  <c r="D74" i="99"/>
  <c r="D73" i="99"/>
  <c r="D72" i="99"/>
  <c r="D71" i="99"/>
  <c r="D70" i="99"/>
  <c r="D69" i="99"/>
  <c r="D68" i="99"/>
  <c r="F4" i="96" s="1" a="1"/>
  <c r="D67" i="99"/>
  <c r="D66" i="99"/>
  <c r="D65" i="99"/>
  <c r="D64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79" i="96"/>
  <c r="AX78" i="96"/>
  <c r="AX77" i="96"/>
  <c r="AX76" i="96"/>
  <c r="AX75" i="96"/>
  <c r="AX74" i="96"/>
  <c r="AX73" i="96"/>
  <c r="AX72" i="96"/>
  <c r="AX71" i="96"/>
  <c r="AX70" i="96"/>
  <c r="R30" i="96"/>
  <c r="V23" i="96"/>
  <c r="R21" i="96"/>
  <c r="V19" i="96"/>
  <c r="R18" i="96"/>
  <c r="V16" i="96"/>
  <c r="R16" i="96"/>
  <c r="R14" i="96"/>
  <c r="V13" i="96"/>
  <c r="V12" i="96"/>
  <c r="C12" i="96"/>
  <c r="V10" i="96"/>
  <c r="C10" i="96"/>
  <c r="V9" i="96"/>
  <c r="R9" i="96"/>
  <c r="V8" i="96"/>
  <c r="C8" i="96"/>
  <c r="Q12" i="96" s="1"/>
  <c r="B8" i="96"/>
  <c r="Q3" i="96" s="1"/>
  <c r="AG3" i="96" s="1"/>
  <c r="AP3" i="96" s="1"/>
  <c r="V7" i="96"/>
  <c r="V6" i="96"/>
  <c r="C6" i="96"/>
  <c r="V5" i="96"/>
  <c r="R5" i="96"/>
  <c r="C5" i="96"/>
  <c r="W4" i="96"/>
  <c r="V4" i="96"/>
  <c r="Y4" i="96" s="1"/>
  <c r="R4" i="96"/>
  <c r="M69" i="96"/>
  <c r="U69" i="96" s="1"/>
  <c r="M68" i="96"/>
  <c r="U68" i="96" s="1"/>
  <c r="M51" i="96"/>
  <c r="U51" i="96" s="1"/>
  <c r="M50" i="96"/>
  <c r="U50" i="96" s="1"/>
  <c r="M33" i="96"/>
  <c r="U33" i="96" s="1"/>
  <c r="M32" i="96"/>
  <c r="U32" i="96" s="1"/>
  <c r="M15" i="96"/>
  <c r="U15" i="96" s="1"/>
  <c r="M14" i="96"/>
  <c r="U14" i="96" s="1"/>
  <c r="M4" i="96" a="1"/>
  <c r="M56" i="96" s="1"/>
  <c r="U56" i="96" s="1"/>
  <c r="F69" i="96"/>
  <c r="G68" i="96"/>
  <c r="F60" i="96"/>
  <c r="G59" i="96"/>
  <c r="F51" i="96"/>
  <c r="G50" i="96"/>
  <c r="G43" i="96"/>
  <c r="F42" i="96"/>
  <c r="G37" i="96"/>
  <c r="F36" i="96"/>
  <c r="G31" i="96"/>
  <c r="F30" i="96"/>
  <c r="G25" i="96"/>
  <c r="F24" i="96"/>
  <c r="G19" i="96"/>
  <c r="F18" i="96"/>
  <c r="G13" i="96"/>
  <c r="F12" i="96"/>
  <c r="G7" i="96"/>
  <c r="F6" i="96"/>
  <c r="AT3" i="96"/>
  <c r="AH3" i="96"/>
  <c r="AQ3" i="96" s="1"/>
  <c r="R3" i="96"/>
  <c r="C3" i="96"/>
  <c r="O3" i="96" s="1"/>
  <c r="AE3" i="96" s="1"/>
  <c r="AN3" i="96" s="1"/>
  <c r="AX97" i="95"/>
  <c r="AX96" i="95"/>
  <c r="AX95" i="95"/>
  <c r="AX94" i="95"/>
  <c r="AX93" i="95"/>
  <c r="AX92" i="95"/>
  <c r="AX91" i="95"/>
  <c r="AX90" i="95"/>
  <c r="AX89" i="95"/>
  <c r="AX88" i="95"/>
  <c r="AX87" i="95"/>
  <c r="AX86" i="95"/>
  <c r="AX85" i="95"/>
  <c r="AX84" i="95"/>
  <c r="AX83" i="95"/>
  <c r="AX82" i="95"/>
  <c r="AX81" i="95"/>
  <c r="AX80" i="95"/>
  <c r="V46" i="95"/>
  <c r="V14" i="95"/>
  <c r="V13" i="95"/>
  <c r="C12" i="95"/>
  <c r="V11" i="95"/>
  <c r="C10" i="95"/>
  <c r="V58" i="95" s="1"/>
  <c r="V9" i="95"/>
  <c r="C8" i="95"/>
  <c r="Q13" i="95" s="1"/>
  <c r="B8" i="95"/>
  <c r="Q3" i="95" s="1"/>
  <c r="AG3" i="95" s="1"/>
  <c r="AP3" i="95" s="1"/>
  <c r="V7" i="95"/>
  <c r="C6" i="95"/>
  <c r="V5" i="95"/>
  <c r="C5" i="95"/>
  <c r="W4" i="95"/>
  <c r="M79" i="95"/>
  <c r="U79" i="95" s="1"/>
  <c r="M78" i="95"/>
  <c r="U78" i="95" s="1"/>
  <c r="M72" i="95"/>
  <c r="U72" i="95" s="1"/>
  <c r="M69" i="95"/>
  <c r="U69" i="95" s="1"/>
  <c r="M68" i="95"/>
  <c r="U68" i="95" s="1"/>
  <c r="M62" i="95"/>
  <c r="U62" i="95" s="1"/>
  <c r="M61" i="95"/>
  <c r="U61" i="95" s="1"/>
  <c r="M60" i="95"/>
  <c r="U60" i="95" s="1"/>
  <c r="M54" i="95"/>
  <c r="U54" i="95" s="1"/>
  <c r="M51" i="95"/>
  <c r="U51" i="95" s="1"/>
  <c r="M50" i="95"/>
  <c r="U50" i="95" s="1"/>
  <c r="M44" i="95"/>
  <c r="U44" i="95" s="1"/>
  <c r="M43" i="95"/>
  <c r="U43" i="95" s="1"/>
  <c r="M42" i="95"/>
  <c r="U42" i="95" s="1"/>
  <c r="M36" i="95"/>
  <c r="U36" i="95" s="1"/>
  <c r="M33" i="95"/>
  <c r="U33" i="95" s="1"/>
  <c r="M32" i="95"/>
  <c r="U32" i="95" s="1"/>
  <c r="M26" i="95"/>
  <c r="U26" i="95" s="1"/>
  <c r="M25" i="95"/>
  <c r="U25" i="95" s="1"/>
  <c r="M24" i="95"/>
  <c r="U24" i="95" s="1"/>
  <c r="M18" i="95"/>
  <c r="U18" i="95" s="1"/>
  <c r="M15" i="95"/>
  <c r="U15" i="95" s="1"/>
  <c r="M14" i="95"/>
  <c r="U14" i="95" s="1"/>
  <c r="M8" i="95"/>
  <c r="U8" i="95" s="1"/>
  <c r="M7" i="95"/>
  <c r="U7" i="95" s="1"/>
  <c r="M6" i="95"/>
  <c r="U6" i="95" s="1"/>
  <c r="M4" i="95" a="1"/>
  <c r="M74" i="95" s="1"/>
  <c r="U74" i="95" s="1"/>
  <c r="F79" i="95"/>
  <c r="G78" i="95"/>
  <c r="F75" i="95"/>
  <c r="G74" i="95"/>
  <c r="F70" i="95"/>
  <c r="G69" i="95"/>
  <c r="F66" i="95"/>
  <c r="G65" i="95"/>
  <c r="F61" i="95"/>
  <c r="G60" i="95"/>
  <c r="F57" i="95"/>
  <c r="G56" i="95"/>
  <c r="F52" i="95"/>
  <c r="G51" i="95"/>
  <c r="F48" i="95"/>
  <c r="G47" i="95"/>
  <c r="F43" i="95"/>
  <c r="G42" i="95"/>
  <c r="F39" i="95"/>
  <c r="G38" i="95"/>
  <c r="F34" i="95"/>
  <c r="G33" i="95"/>
  <c r="F30" i="95"/>
  <c r="G29" i="95"/>
  <c r="F25" i="95"/>
  <c r="G24" i="95"/>
  <c r="F21" i="95"/>
  <c r="G20" i="95"/>
  <c r="F16" i="95"/>
  <c r="G15" i="95"/>
  <c r="F12" i="95"/>
  <c r="G11" i="95"/>
  <c r="F7" i="95"/>
  <c r="G6" i="95"/>
  <c r="F4" i="95" a="1"/>
  <c r="AT3" i="95"/>
  <c r="C3" i="95"/>
  <c r="O3" i="95" s="1"/>
  <c r="AX97" i="94"/>
  <c r="AX96" i="94"/>
  <c r="AX95" i="94"/>
  <c r="AX94" i="94"/>
  <c r="AX93" i="94"/>
  <c r="AX92" i="94"/>
  <c r="AX91" i="94"/>
  <c r="AX90" i="94"/>
  <c r="R42" i="94"/>
  <c r="R14" i="94"/>
  <c r="R12" i="94"/>
  <c r="C12" i="94"/>
  <c r="C10" i="94"/>
  <c r="V27" i="94" s="1"/>
  <c r="C8" i="94"/>
  <c r="Q53" i="94" s="1"/>
  <c r="B8" i="94"/>
  <c r="Q3" i="94" s="1"/>
  <c r="AG3" i="94" s="1"/>
  <c r="AP3" i="94" s="1"/>
  <c r="R6" i="94"/>
  <c r="C6" i="94"/>
  <c r="R26" i="94" s="1"/>
  <c r="R5" i="94"/>
  <c r="C5" i="94"/>
  <c r="W4" i="94"/>
  <c r="M84" i="94"/>
  <c r="U84" i="94" s="1"/>
  <c r="M76" i="94"/>
  <c r="U76" i="94" s="1"/>
  <c r="M66" i="94"/>
  <c r="U66" i="94" s="1"/>
  <c r="M58" i="94"/>
  <c r="U58" i="94" s="1"/>
  <c r="M48" i="94"/>
  <c r="U48" i="94" s="1"/>
  <c r="M40" i="94"/>
  <c r="U40" i="94" s="1"/>
  <c r="M30" i="94"/>
  <c r="U30" i="94" s="1"/>
  <c r="M22" i="94"/>
  <c r="U22" i="94" s="1"/>
  <c r="M12" i="94"/>
  <c r="U12" i="94" s="1"/>
  <c r="M4" i="94"/>
  <c r="U4" i="94" s="1"/>
  <c r="M4" i="94" a="1"/>
  <c r="G87" i="94"/>
  <c r="G83" i="94"/>
  <c r="G78" i="94"/>
  <c r="G74" i="94"/>
  <c r="G69" i="94"/>
  <c r="G65" i="94"/>
  <c r="G60" i="94"/>
  <c r="G56" i="94"/>
  <c r="G51" i="94"/>
  <c r="G47" i="94"/>
  <c r="G43" i="94"/>
  <c r="G39" i="94"/>
  <c r="F36" i="94"/>
  <c r="G32" i="94"/>
  <c r="F29" i="94"/>
  <c r="F26" i="94"/>
  <c r="F23" i="94"/>
  <c r="F20" i="94"/>
  <c r="F17" i="94"/>
  <c r="F14" i="94"/>
  <c r="F11" i="94"/>
  <c r="F8" i="94"/>
  <c r="F5" i="94"/>
  <c r="F4" i="94" a="1"/>
  <c r="G89" i="94" s="1"/>
  <c r="AT3" i="94"/>
  <c r="R3" i="94"/>
  <c r="C3" i="94"/>
  <c r="O3" i="94" s="1"/>
  <c r="S98" i="93"/>
  <c r="R98" i="93"/>
  <c r="V97" i="93"/>
  <c r="R97" i="93"/>
  <c r="R96" i="93"/>
  <c r="R95" i="93"/>
  <c r="R94" i="93"/>
  <c r="R93" i="93"/>
  <c r="R92" i="93"/>
  <c r="R91" i="93"/>
  <c r="R90" i="93"/>
  <c r="R89" i="93"/>
  <c r="R88" i="93"/>
  <c r="R87" i="93"/>
  <c r="R86" i="93"/>
  <c r="R85" i="93"/>
  <c r="R84" i="93"/>
  <c r="R83" i="93"/>
  <c r="R82" i="93"/>
  <c r="R81" i="93"/>
  <c r="R80" i="93"/>
  <c r="V79" i="93"/>
  <c r="R79" i="93"/>
  <c r="R78" i="93"/>
  <c r="R77" i="93"/>
  <c r="R76" i="93"/>
  <c r="R75" i="93"/>
  <c r="R74" i="93"/>
  <c r="R73" i="93"/>
  <c r="R72" i="93"/>
  <c r="R71" i="93"/>
  <c r="V70" i="93"/>
  <c r="R70" i="93"/>
  <c r="V69" i="93"/>
  <c r="R69" i="93"/>
  <c r="R68" i="93"/>
  <c r="R67" i="93"/>
  <c r="R66" i="93"/>
  <c r="R65" i="93"/>
  <c r="V64" i="93"/>
  <c r="R64" i="93"/>
  <c r="R63" i="93"/>
  <c r="R62" i="93"/>
  <c r="R61" i="93"/>
  <c r="R60" i="93"/>
  <c r="R59" i="93"/>
  <c r="R58" i="93"/>
  <c r="R57" i="93"/>
  <c r="V56" i="93"/>
  <c r="R56" i="93"/>
  <c r="R55" i="93"/>
  <c r="R54" i="93"/>
  <c r="V53" i="93"/>
  <c r="R53" i="93"/>
  <c r="R52" i="93"/>
  <c r="R51" i="93"/>
  <c r="V50" i="93"/>
  <c r="R50" i="93"/>
  <c r="R49" i="93"/>
  <c r="R48" i="93"/>
  <c r="V47" i="93"/>
  <c r="R47" i="93"/>
  <c r="R46" i="93"/>
  <c r="R45" i="93"/>
  <c r="V44" i="93"/>
  <c r="R44" i="93"/>
  <c r="R43" i="93"/>
  <c r="R42" i="93"/>
  <c r="V41" i="93"/>
  <c r="R41" i="93"/>
  <c r="R40" i="93"/>
  <c r="R39" i="93"/>
  <c r="V38" i="93"/>
  <c r="R38" i="93"/>
  <c r="R37" i="93"/>
  <c r="R36" i="93"/>
  <c r="V35" i="93"/>
  <c r="R35" i="93"/>
  <c r="R34" i="93"/>
  <c r="R33" i="93"/>
  <c r="V32" i="93"/>
  <c r="R32" i="93"/>
  <c r="R31" i="93"/>
  <c r="V30" i="93"/>
  <c r="R30" i="93"/>
  <c r="V29" i="93"/>
  <c r="R29" i="93"/>
  <c r="R28" i="93"/>
  <c r="V27" i="93"/>
  <c r="R27" i="93"/>
  <c r="V26" i="93"/>
  <c r="R26" i="93"/>
  <c r="R25" i="93"/>
  <c r="V24" i="93"/>
  <c r="R24" i="93"/>
  <c r="V23" i="93"/>
  <c r="R23" i="93"/>
  <c r="V22" i="93"/>
  <c r="R22" i="93"/>
  <c r="V21" i="93"/>
  <c r="R21" i="93"/>
  <c r="V20" i="93"/>
  <c r="R20" i="93"/>
  <c r="V19" i="93"/>
  <c r="R19" i="93"/>
  <c r="V18" i="93"/>
  <c r="R18" i="93"/>
  <c r="V17" i="93"/>
  <c r="R17" i="93"/>
  <c r="V16" i="93"/>
  <c r="R16" i="93"/>
  <c r="V15" i="93"/>
  <c r="R15" i="93"/>
  <c r="V14" i="93"/>
  <c r="R14" i="93"/>
  <c r="V13" i="93"/>
  <c r="R13" i="93"/>
  <c r="V12" i="93"/>
  <c r="R12" i="93"/>
  <c r="C12" i="93"/>
  <c r="R11" i="93"/>
  <c r="V10" i="93"/>
  <c r="R10" i="93"/>
  <c r="C10" i="93"/>
  <c r="V9" i="93"/>
  <c r="R9" i="93"/>
  <c r="V8" i="93"/>
  <c r="R8" i="93"/>
  <c r="C8" i="93"/>
  <c r="Q65" i="93" s="1"/>
  <c r="B8" i="93"/>
  <c r="Q3" i="93" s="1"/>
  <c r="AG3" i="93" s="1"/>
  <c r="AP3" i="93" s="1"/>
  <c r="V7" i="93"/>
  <c r="R7" i="93"/>
  <c r="V6" i="93"/>
  <c r="R6" i="93"/>
  <c r="V5" i="93"/>
  <c r="R5" i="93"/>
  <c r="C5" i="93"/>
  <c r="Y4" i="93"/>
  <c r="W4" i="93"/>
  <c r="V4" i="93"/>
  <c r="R4" i="93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4" i="93" a="1"/>
  <c r="M96" i="93" s="1"/>
  <c r="U96" i="93" s="1"/>
  <c r="G96" i="93"/>
  <c r="G90" i="93"/>
  <c r="G84" i="93"/>
  <c r="G78" i="93"/>
  <c r="G72" i="93"/>
  <c r="G66" i="93"/>
  <c r="G61" i="93"/>
  <c r="G60" i="93"/>
  <c r="G55" i="93"/>
  <c r="G54" i="93"/>
  <c r="G49" i="93"/>
  <c r="G48" i="93"/>
  <c r="G43" i="93"/>
  <c r="G42" i="93"/>
  <c r="G37" i="93"/>
  <c r="G36" i="93"/>
  <c r="G31" i="93"/>
  <c r="G30" i="93"/>
  <c r="G25" i="93"/>
  <c r="G24" i="93"/>
  <c r="G19" i="93"/>
  <c r="G18" i="93"/>
  <c r="G13" i="93"/>
  <c r="G12" i="93"/>
  <c r="G7" i="93"/>
  <c r="G6" i="93"/>
  <c r="G4" i="93" a="1"/>
  <c r="G94" i="93" s="1"/>
  <c r="F96" i="93"/>
  <c r="F90" i="93"/>
  <c r="F84" i="93"/>
  <c r="F78" i="93"/>
  <c r="F72" i="93"/>
  <c r="F66" i="93"/>
  <c r="F60" i="93"/>
  <c r="F54" i="93"/>
  <c r="F48" i="93"/>
  <c r="F42" i="93"/>
  <c r="F36" i="93"/>
  <c r="F30" i="93"/>
  <c r="F24" i="93"/>
  <c r="F18" i="93"/>
  <c r="F12" i="93"/>
  <c r="F6" i="93"/>
  <c r="F4" i="93" a="1"/>
  <c r="F94" i="93" s="1"/>
  <c r="AT3" i="93"/>
  <c r="R3" i="93"/>
  <c r="C3" i="93"/>
  <c r="O3" i="93" s="1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79" i="92"/>
  <c r="AX78" i="92"/>
  <c r="AX77" i="92"/>
  <c r="AX76" i="92"/>
  <c r="AX75" i="92"/>
  <c r="AX74" i="92"/>
  <c r="AX73" i="92"/>
  <c r="AX72" i="92"/>
  <c r="AX71" i="92"/>
  <c r="AX70" i="92"/>
  <c r="U53" i="92"/>
  <c r="R39" i="92"/>
  <c r="V27" i="92"/>
  <c r="V24" i="92"/>
  <c r="V23" i="92"/>
  <c r="V18" i="92"/>
  <c r="V16" i="92"/>
  <c r="R15" i="92"/>
  <c r="V14" i="92"/>
  <c r="V12" i="92"/>
  <c r="C12" i="92"/>
  <c r="V11" i="92"/>
  <c r="R10" i="92"/>
  <c r="C10" i="92"/>
  <c r="V22" i="92" s="1"/>
  <c r="V9" i="92"/>
  <c r="V8" i="92"/>
  <c r="C8" i="92"/>
  <c r="Q44" i="92" s="1"/>
  <c r="B8" i="92"/>
  <c r="Q3" i="92" s="1"/>
  <c r="AG3" i="92" s="1"/>
  <c r="AP3" i="92" s="1"/>
  <c r="V7" i="92"/>
  <c r="V6" i="92"/>
  <c r="C6" i="92"/>
  <c r="V5" i="92"/>
  <c r="R5" i="92"/>
  <c r="C5" i="92"/>
  <c r="Y4" i="92"/>
  <c r="W4" i="92"/>
  <c r="V4" i="92"/>
  <c r="R4" i="92"/>
  <c r="M69" i="92"/>
  <c r="U69" i="92" s="1"/>
  <c r="M63" i="92"/>
  <c r="U63" i="92" s="1"/>
  <c r="M61" i="92"/>
  <c r="U61" i="92" s="1"/>
  <c r="M59" i="92"/>
  <c r="U59" i="92" s="1"/>
  <c r="M53" i="92"/>
  <c r="M52" i="92"/>
  <c r="U52" i="92" s="1"/>
  <c r="M51" i="92"/>
  <c r="U51" i="92" s="1"/>
  <c r="M45" i="92"/>
  <c r="U45" i="92" s="1"/>
  <c r="M43" i="92"/>
  <c r="U43" i="92" s="1"/>
  <c r="M41" i="92"/>
  <c r="U41" i="92" s="1"/>
  <c r="M35" i="92"/>
  <c r="U35" i="92" s="1"/>
  <c r="M34" i="92"/>
  <c r="U34" i="92" s="1"/>
  <c r="M33" i="92"/>
  <c r="U33" i="92" s="1"/>
  <c r="M27" i="92"/>
  <c r="U27" i="92" s="1"/>
  <c r="M25" i="92"/>
  <c r="U25" i="92" s="1"/>
  <c r="M23" i="92"/>
  <c r="U23" i="92" s="1"/>
  <c r="M17" i="92"/>
  <c r="U17" i="92" s="1"/>
  <c r="M16" i="92"/>
  <c r="U16" i="92" s="1"/>
  <c r="M15" i="92"/>
  <c r="U15" i="92" s="1"/>
  <c r="M9" i="92"/>
  <c r="U9" i="92" s="1"/>
  <c r="M7" i="92"/>
  <c r="U7" i="92" s="1"/>
  <c r="M5" i="92"/>
  <c r="U5" i="92" s="1"/>
  <c r="M4" i="92" a="1"/>
  <c r="M64" i="92" s="1"/>
  <c r="U64" i="92" s="1"/>
  <c r="G69" i="92"/>
  <c r="F66" i="92"/>
  <c r="F65" i="92"/>
  <c r="F61" i="92"/>
  <c r="G60" i="92"/>
  <c r="F57" i="92"/>
  <c r="F56" i="92"/>
  <c r="F52" i="92"/>
  <c r="G51" i="92"/>
  <c r="F48" i="92"/>
  <c r="F47" i="92"/>
  <c r="F43" i="92"/>
  <c r="G42" i="92"/>
  <c r="F39" i="92"/>
  <c r="F38" i="92"/>
  <c r="F34" i="92"/>
  <c r="G33" i="92"/>
  <c r="F30" i="92"/>
  <c r="F29" i="92"/>
  <c r="F25" i="92"/>
  <c r="G24" i="92"/>
  <c r="F21" i="92"/>
  <c r="F20" i="92"/>
  <c r="F19" i="92"/>
  <c r="F16" i="92"/>
  <c r="G15" i="92"/>
  <c r="F15" i="92"/>
  <c r="F12" i="92"/>
  <c r="F11" i="92"/>
  <c r="F10" i="92"/>
  <c r="F7" i="92"/>
  <c r="G6" i="92"/>
  <c r="F6" i="92"/>
  <c r="F4" i="92" a="1"/>
  <c r="F69" i="92" s="1"/>
  <c r="AT3" i="92"/>
  <c r="C3" i="92"/>
  <c r="O3" i="92" s="1"/>
  <c r="AX97" i="91"/>
  <c r="AX96" i="91"/>
  <c r="AX95" i="91"/>
  <c r="AX94" i="91"/>
  <c r="AX93" i="91"/>
  <c r="AX92" i="91"/>
  <c r="AX91" i="91"/>
  <c r="AX90" i="91"/>
  <c r="AX89" i="91"/>
  <c r="AX88" i="91"/>
  <c r="AX87" i="91"/>
  <c r="AX86" i="91"/>
  <c r="AX85" i="91"/>
  <c r="AX84" i="91"/>
  <c r="AX83" i="91"/>
  <c r="AX82" i="91"/>
  <c r="AX81" i="91"/>
  <c r="AX80" i="91"/>
  <c r="R21" i="91"/>
  <c r="R12" i="91"/>
  <c r="C12" i="91"/>
  <c r="C10" i="91"/>
  <c r="C8" i="91"/>
  <c r="B8" i="91"/>
  <c r="Q3" i="91" s="1"/>
  <c r="AG3" i="91" s="1"/>
  <c r="AP3" i="91" s="1"/>
  <c r="R6" i="91"/>
  <c r="C6" i="91"/>
  <c r="R24" i="91" s="1"/>
  <c r="C5" i="91"/>
  <c r="W4" i="91"/>
  <c r="M79" i="91"/>
  <c r="U79" i="91" s="1"/>
  <c r="M78" i="91"/>
  <c r="U78" i="91" s="1"/>
  <c r="M74" i="91"/>
  <c r="U74" i="91" s="1"/>
  <c r="M73" i="91"/>
  <c r="U73" i="91" s="1"/>
  <c r="M72" i="91"/>
  <c r="U72" i="91" s="1"/>
  <c r="M68" i="91"/>
  <c r="U68" i="91" s="1"/>
  <c r="M67" i="91"/>
  <c r="U67" i="91" s="1"/>
  <c r="M66" i="91"/>
  <c r="U66" i="91" s="1"/>
  <c r="M62" i="91"/>
  <c r="U62" i="91" s="1"/>
  <c r="M61" i="91"/>
  <c r="U61" i="91" s="1"/>
  <c r="M60" i="91"/>
  <c r="U60" i="91" s="1"/>
  <c r="M56" i="91"/>
  <c r="U56" i="91" s="1"/>
  <c r="M55" i="91"/>
  <c r="U55" i="91" s="1"/>
  <c r="M54" i="91"/>
  <c r="U54" i="91" s="1"/>
  <c r="M50" i="91"/>
  <c r="U50" i="91" s="1"/>
  <c r="M49" i="91"/>
  <c r="U49" i="91" s="1"/>
  <c r="M48" i="91"/>
  <c r="U48" i="91" s="1"/>
  <c r="M44" i="91"/>
  <c r="U44" i="91" s="1"/>
  <c r="M43" i="91"/>
  <c r="U43" i="91" s="1"/>
  <c r="M42" i="91"/>
  <c r="U42" i="91" s="1"/>
  <c r="M38" i="91"/>
  <c r="U38" i="91" s="1"/>
  <c r="M37" i="91"/>
  <c r="U37" i="91" s="1"/>
  <c r="M36" i="91"/>
  <c r="U36" i="91" s="1"/>
  <c r="M32" i="91"/>
  <c r="U32" i="91" s="1"/>
  <c r="M31" i="91"/>
  <c r="U31" i="91" s="1"/>
  <c r="M30" i="91"/>
  <c r="U30" i="91" s="1"/>
  <c r="M26" i="91"/>
  <c r="U26" i="91" s="1"/>
  <c r="M25" i="91"/>
  <c r="U25" i="91" s="1"/>
  <c r="M24" i="91"/>
  <c r="U24" i="91" s="1"/>
  <c r="M20" i="91"/>
  <c r="U20" i="91" s="1"/>
  <c r="M19" i="91"/>
  <c r="U19" i="91" s="1"/>
  <c r="M18" i="91"/>
  <c r="U18" i="91" s="1"/>
  <c r="M14" i="91"/>
  <c r="U14" i="91" s="1"/>
  <c r="M13" i="91"/>
  <c r="U13" i="91" s="1"/>
  <c r="M12" i="91"/>
  <c r="U12" i="91" s="1"/>
  <c r="M8" i="91"/>
  <c r="U8" i="91" s="1"/>
  <c r="M7" i="91"/>
  <c r="U7" i="91" s="1"/>
  <c r="M6" i="91"/>
  <c r="U6" i="91" s="1"/>
  <c r="M4" i="91" a="1"/>
  <c r="M77" i="91" s="1"/>
  <c r="U77" i="91" s="1"/>
  <c r="G78" i="91"/>
  <c r="F78" i="91"/>
  <c r="G72" i="91"/>
  <c r="F72" i="91"/>
  <c r="G66" i="91"/>
  <c r="F66" i="91"/>
  <c r="G60" i="91"/>
  <c r="F60" i="91"/>
  <c r="G54" i="91"/>
  <c r="F54" i="91"/>
  <c r="G48" i="91"/>
  <c r="F48" i="91"/>
  <c r="G42" i="91"/>
  <c r="F42" i="91"/>
  <c r="G36" i="91"/>
  <c r="F36" i="91"/>
  <c r="G32" i="91"/>
  <c r="F31" i="91"/>
  <c r="G27" i="91"/>
  <c r="F27" i="91"/>
  <c r="G23" i="91"/>
  <c r="F22" i="91"/>
  <c r="G18" i="91"/>
  <c r="F18" i="91"/>
  <c r="G14" i="91"/>
  <c r="F13" i="91"/>
  <c r="G9" i="91"/>
  <c r="F9" i="91"/>
  <c r="G5" i="91"/>
  <c r="F4" i="91"/>
  <c r="F4" i="91" a="1"/>
  <c r="AT3" i="91"/>
  <c r="C3" i="91"/>
  <c r="O3" i="91" s="1"/>
  <c r="AX97" i="90"/>
  <c r="AX96" i="90"/>
  <c r="AX95" i="90"/>
  <c r="AX94" i="90"/>
  <c r="AX93" i="90"/>
  <c r="AX92" i="90"/>
  <c r="AX91" i="90"/>
  <c r="AX90" i="90"/>
  <c r="R86" i="90"/>
  <c r="V77" i="90"/>
  <c r="V68" i="90"/>
  <c r="V59" i="90"/>
  <c r="V50" i="90"/>
  <c r="V41" i="90"/>
  <c r="V35" i="90"/>
  <c r="V32" i="90"/>
  <c r="V26" i="90"/>
  <c r="V23" i="90"/>
  <c r="R23" i="90"/>
  <c r="V17" i="90"/>
  <c r="V14" i="90"/>
  <c r="C12" i="90"/>
  <c r="C3" i="90" s="1"/>
  <c r="V11" i="90"/>
  <c r="C10" i="90"/>
  <c r="V80" i="90" s="1"/>
  <c r="V9" i="90"/>
  <c r="R8" i="90"/>
  <c r="C8" i="90"/>
  <c r="Q43" i="90" s="1"/>
  <c r="B8" i="90"/>
  <c r="U6" i="90"/>
  <c r="C6" i="90"/>
  <c r="R14" i="90" s="1"/>
  <c r="V5" i="90"/>
  <c r="C5" i="90"/>
  <c r="W4" i="90"/>
  <c r="R4" i="90"/>
  <c r="M88" i="90"/>
  <c r="U88" i="90" s="1"/>
  <c r="M86" i="90"/>
  <c r="U86" i="90" s="1"/>
  <c r="M85" i="90"/>
  <c r="U85" i="90" s="1"/>
  <c r="M84" i="90"/>
  <c r="U84" i="90" s="1"/>
  <c r="M82" i="90"/>
  <c r="U82" i="90" s="1"/>
  <c r="M80" i="90"/>
  <c r="U80" i="90" s="1"/>
  <c r="M79" i="90"/>
  <c r="U79" i="90" s="1"/>
  <c r="M78" i="90"/>
  <c r="U78" i="90" s="1"/>
  <c r="M76" i="90"/>
  <c r="U76" i="90" s="1"/>
  <c r="M74" i="90"/>
  <c r="U74" i="90" s="1"/>
  <c r="M73" i="90"/>
  <c r="U73" i="90" s="1"/>
  <c r="M72" i="90"/>
  <c r="U72" i="90" s="1"/>
  <c r="M70" i="90"/>
  <c r="U70" i="90" s="1"/>
  <c r="M68" i="90"/>
  <c r="U68" i="90" s="1"/>
  <c r="M67" i="90"/>
  <c r="U67" i="90" s="1"/>
  <c r="M66" i="90"/>
  <c r="U66" i="90" s="1"/>
  <c r="M64" i="90"/>
  <c r="U64" i="90" s="1"/>
  <c r="M62" i="90"/>
  <c r="U62" i="90" s="1"/>
  <c r="M61" i="90"/>
  <c r="U61" i="90" s="1"/>
  <c r="M60" i="90"/>
  <c r="U60" i="90" s="1"/>
  <c r="M58" i="90"/>
  <c r="U58" i="90" s="1"/>
  <c r="M56" i="90"/>
  <c r="U56" i="90" s="1"/>
  <c r="M55" i="90"/>
  <c r="U55" i="90" s="1"/>
  <c r="M54" i="90"/>
  <c r="U54" i="90" s="1"/>
  <c r="M52" i="90"/>
  <c r="U52" i="90" s="1"/>
  <c r="M50" i="90"/>
  <c r="U50" i="90" s="1"/>
  <c r="M49" i="90"/>
  <c r="U49" i="90" s="1"/>
  <c r="M48" i="90"/>
  <c r="U48" i="90" s="1"/>
  <c r="M46" i="90"/>
  <c r="U46" i="90" s="1"/>
  <c r="M44" i="90"/>
  <c r="U44" i="90" s="1"/>
  <c r="M43" i="90"/>
  <c r="U43" i="90" s="1"/>
  <c r="M42" i="90"/>
  <c r="U42" i="90" s="1"/>
  <c r="M40" i="90"/>
  <c r="U40" i="90" s="1"/>
  <c r="M38" i="90"/>
  <c r="U38" i="90" s="1"/>
  <c r="M37" i="90"/>
  <c r="U37" i="90" s="1"/>
  <c r="M36" i="90"/>
  <c r="U36" i="90" s="1"/>
  <c r="M34" i="90"/>
  <c r="U34" i="90" s="1"/>
  <c r="M32" i="90"/>
  <c r="U32" i="90" s="1"/>
  <c r="M31" i="90"/>
  <c r="U31" i="90" s="1"/>
  <c r="M30" i="90"/>
  <c r="U30" i="90" s="1"/>
  <c r="M28" i="90"/>
  <c r="U28" i="90" s="1"/>
  <c r="M26" i="90"/>
  <c r="U26" i="90" s="1"/>
  <c r="M25" i="90"/>
  <c r="U25" i="90" s="1"/>
  <c r="M24" i="90"/>
  <c r="U24" i="90" s="1"/>
  <c r="M22" i="90"/>
  <c r="U22" i="90" s="1"/>
  <c r="M20" i="90"/>
  <c r="U20" i="90" s="1"/>
  <c r="M19" i="90"/>
  <c r="U19" i="90" s="1"/>
  <c r="M18" i="90"/>
  <c r="U18" i="90" s="1"/>
  <c r="M16" i="90"/>
  <c r="U16" i="90" s="1"/>
  <c r="M14" i="90"/>
  <c r="U14" i="90" s="1"/>
  <c r="M13" i="90"/>
  <c r="U13" i="90" s="1"/>
  <c r="M12" i="90"/>
  <c r="U12" i="90" s="1"/>
  <c r="M10" i="90"/>
  <c r="U10" i="90" s="1"/>
  <c r="M8" i="90"/>
  <c r="U8" i="90" s="1"/>
  <c r="M7" i="90"/>
  <c r="U7" i="90" s="1"/>
  <c r="M6" i="90"/>
  <c r="M4" i="90"/>
  <c r="U4" i="90" s="1"/>
  <c r="X4" i="90" s="1"/>
  <c r="M4" i="90" a="1"/>
  <c r="M89" i="90" s="1"/>
  <c r="U89" i="90" s="1"/>
  <c r="F88" i="90"/>
  <c r="G87" i="90"/>
  <c r="G86" i="90"/>
  <c r="G85" i="90"/>
  <c r="G83" i="90"/>
  <c r="G82" i="90"/>
  <c r="F82" i="90"/>
  <c r="G81" i="90"/>
  <c r="F79" i="90"/>
  <c r="G78" i="90"/>
  <c r="G77" i="90"/>
  <c r="G76" i="90"/>
  <c r="G74" i="90"/>
  <c r="G73" i="90"/>
  <c r="F73" i="90"/>
  <c r="G72" i="90"/>
  <c r="F70" i="90"/>
  <c r="G69" i="90"/>
  <c r="G68" i="90"/>
  <c r="G67" i="90"/>
  <c r="G65" i="90"/>
  <c r="G64" i="90"/>
  <c r="F64" i="90"/>
  <c r="G63" i="90"/>
  <c r="F61" i="90"/>
  <c r="G60" i="90"/>
  <c r="G59" i="90"/>
  <c r="G58" i="90"/>
  <c r="G56" i="90"/>
  <c r="G55" i="90"/>
  <c r="F55" i="90"/>
  <c r="G54" i="90"/>
  <c r="F52" i="90"/>
  <c r="G51" i="90"/>
  <c r="G50" i="90"/>
  <c r="G49" i="90"/>
  <c r="G47" i="90"/>
  <c r="G46" i="90"/>
  <c r="F46" i="90"/>
  <c r="G45" i="90"/>
  <c r="F43" i="90"/>
  <c r="G42" i="90"/>
  <c r="G41" i="90"/>
  <c r="G40" i="90"/>
  <c r="G38" i="90"/>
  <c r="G37" i="90"/>
  <c r="F37" i="90"/>
  <c r="G36" i="90"/>
  <c r="F34" i="90"/>
  <c r="G33" i="90"/>
  <c r="G32" i="90"/>
  <c r="G31" i="90"/>
  <c r="G29" i="90"/>
  <c r="G28" i="90"/>
  <c r="F28" i="90"/>
  <c r="G27" i="90"/>
  <c r="F25" i="90"/>
  <c r="G24" i="90"/>
  <c r="G23" i="90"/>
  <c r="G22" i="90"/>
  <c r="G20" i="90"/>
  <c r="G19" i="90"/>
  <c r="F19" i="90"/>
  <c r="G18" i="90"/>
  <c r="F16" i="90"/>
  <c r="G15" i="90"/>
  <c r="G14" i="90"/>
  <c r="G13" i="90"/>
  <c r="G11" i="90"/>
  <c r="G10" i="90"/>
  <c r="F10" i="90"/>
  <c r="G9" i="90"/>
  <c r="F7" i="90"/>
  <c r="G6" i="90"/>
  <c r="G5" i="90"/>
  <c r="G4" i="90"/>
  <c r="F4" i="90" a="1"/>
  <c r="AT3" i="90"/>
  <c r="R3" i="90"/>
  <c r="Q3" i="90"/>
  <c r="AG3" i="90" s="1"/>
  <c r="AP3" i="90" s="1"/>
  <c r="O3" i="90"/>
  <c r="AE3" i="90" s="1"/>
  <c r="AN3" i="90" s="1"/>
  <c r="S98" i="89"/>
  <c r="R98" i="89"/>
  <c r="R97" i="89"/>
  <c r="R96" i="89"/>
  <c r="R95" i="89"/>
  <c r="R94" i="89"/>
  <c r="R93" i="89"/>
  <c r="R92" i="89"/>
  <c r="R91" i="89"/>
  <c r="R90" i="89"/>
  <c r="R89" i="89"/>
  <c r="V88" i="89"/>
  <c r="R88" i="89"/>
  <c r="R87" i="89"/>
  <c r="R86" i="89"/>
  <c r="R85" i="89"/>
  <c r="R84" i="89"/>
  <c r="R83" i="89"/>
  <c r="R82" i="89"/>
  <c r="R81" i="89"/>
  <c r="R80" i="89"/>
  <c r="R79" i="89"/>
  <c r="R78" i="89"/>
  <c r="R77" i="89"/>
  <c r="R76" i="89"/>
  <c r="R75" i="89"/>
  <c r="R74" i="89"/>
  <c r="R73" i="89"/>
  <c r="R72" i="89"/>
  <c r="R71" i="89"/>
  <c r="R70" i="89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C12" i="89"/>
  <c r="C3" i="89" s="1"/>
  <c r="O3" i="89" s="1"/>
  <c r="V11" i="89"/>
  <c r="R11" i="89"/>
  <c r="R10" i="89"/>
  <c r="C10" i="89"/>
  <c r="V9" i="89"/>
  <c r="R9" i="89"/>
  <c r="R8" i="89"/>
  <c r="C8" i="89"/>
  <c r="B8" i="89"/>
  <c r="R7" i="89"/>
  <c r="R6" i="89"/>
  <c r="R5" i="89"/>
  <c r="C5" i="89"/>
  <c r="W4" i="89"/>
  <c r="R4" i="89"/>
  <c r="M98" i="89"/>
  <c r="U98" i="89" s="1"/>
  <c r="M96" i="89"/>
  <c r="U96" i="89" s="1"/>
  <c r="M92" i="89"/>
  <c r="U92" i="89" s="1"/>
  <c r="M90" i="89"/>
  <c r="U90" i="89" s="1"/>
  <c r="M86" i="89"/>
  <c r="U86" i="89" s="1"/>
  <c r="M84" i="89"/>
  <c r="U84" i="89" s="1"/>
  <c r="M80" i="89"/>
  <c r="U80" i="89" s="1"/>
  <c r="M78" i="89"/>
  <c r="U78" i="89" s="1"/>
  <c r="M74" i="89"/>
  <c r="U74" i="89" s="1"/>
  <c r="M72" i="89"/>
  <c r="U72" i="89" s="1"/>
  <c r="M68" i="89"/>
  <c r="U68" i="89" s="1"/>
  <c r="M66" i="89"/>
  <c r="U66" i="89" s="1"/>
  <c r="M62" i="89"/>
  <c r="U62" i="89" s="1"/>
  <c r="M60" i="89"/>
  <c r="U60" i="89" s="1"/>
  <c r="M56" i="89"/>
  <c r="U56" i="89" s="1"/>
  <c r="M54" i="89"/>
  <c r="U54" i="89" s="1"/>
  <c r="M50" i="89"/>
  <c r="U50" i="89" s="1"/>
  <c r="M48" i="89"/>
  <c r="U48" i="89" s="1"/>
  <c r="M44" i="89"/>
  <c r="U44" i="89" s="1"/>
  <c r="M42" i="89"/>
  <c r="U42" i="89" s="1"/>
  <c r="M38" i="89"/>
  <c r="U38" i="89" s="1"/>
  <c r="M36" i="89"/>
  <c r="U36" i="89" s="1"/>
  <c r="M32" i="89"/>
  <c r="U32" i="89" s="1"/>
  <c r="M30" i="89"/>
  <c r="U30" i="89" s="1"/>
  <c r="M26" i="89"/>
  <c r="U26" i="89" s="1"/>
  <c r="M24" i="89"/>
  <c r="U24" i="89" s="1"/>
  <c r="M20" i="89"/>
  <c r="U20" i="89" s="1"/>
  <c r="M18" i="89"/>
  <c r="U18" i="89" s="1"/>
  <c r="M14" i="89"/>
  <c r="U14" i="89" s="1"/>
  <c r="M12" i="89"/>
  <c r="U12" i="89" s="1"/>
  <c r="M8" i="89"/>
  <c r="U8" i="89" s="1"/>
  <c r="M6" i="89"/>
  <c r="U6" i="89" s="1"/>
  <c r="M4" i="89" a="1"/>
  <c r="M95" i="89" s="1"/>
  <c r="U95" i="89" s="1"/>
  <c r="G96" i="89"/>
  <c r="G94" i="89"/>
  <c r="G90" i="89"/>
  <c r="G88" i="89"/>
  <c r="G84" i="89"/>
  <c r="G82" i="89"/>
  <c r="G78" i="89"/>
  <c r="G76" i="89"/>
  <c r="G72" i="89"/>
  <c r="G70" i="89"/>
  <c r="G66" i="89"/>
  <c r="G64" i="89"/>
  <c r="G60" i="89"/>
  <c r="G58" i="89"/>
  <c r="G54" i="89"/>
  <c r="G52" i="89"/>
  <c r="G48" i="89"/>
  <c r="G46" i="89"/>
  <c r="G42" i="89"/>
  <c r="G40" i="89"/>
  <c r="G36" i="89"/>
  <c r="G34" i="89"/>
  <c r="G30" i="89"/>
  <c r="G28" i="89"/>
  <c r="G24" i="89"/>
  <c r="G22" i="89"/>
  <c r="G18" i="89"/>
  <c r="G16" i="89"/>
  <c r="G12" i="89"/>
  <c r="G10" i="89"/>
  <c r="G6" i="89"/>
  <c r="G4" i="89"/>
  <c r="G4" i="89" a="1"/>
  <c r="G93" i="89" s="1"/>
  <c r="F96" i="89"/>
  <c r="F90" i="89"/>
  <c r="F84" i="89"/>
  <c r="F78" i="89"/>
  <c r="F72" i="89"/>
  <c r="F66" i="89"/>
  <c r="F60" i="89"/>
  <c r="F54" i="89"/>
  <c r="F48" i="89"/>
  <c r="F42" i="89"/>
  <c r="F36" i="89"/>
  <c r="F30" i="89"/>
  <c r="F24" i="89"/>
  <c r="F18" i="89"/>
  <c r="F12" i="89"/>
  <c r="F6" i="89"/>
  <c r="F4" i="89" a="1"/>
  <c r="F94" i="89" s="1"/>
  <c r="AT3" i="89"/>
  <c r="R3" i="89"/>
  <c r="Q3" i="89"/>
  <c r="AG3" i="89" s="1"/>
  <c r="AP3" i="89" s="1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79" i="88"/>
  <c r="AX78" i="88"/>
  <c r="AX77" i="88"/>
  <c r="AX76" i="88"/>
  <c r="AX75" i="88"/>
  <c r="AX74" i="88"/>
  <c r="AX73" i="88"/>
  <c r="AX72" i="88"/>
  <c r="AX71" i="88"/>
  <c r="AX70" i="88"/>
  <c r="V51" i="88"/>
  <c r="R44" i="88"/>
  <c r="R41" i="88"/>
  <c r="R38" i="88"/>
  <c r="R35" i="88"/>
  <c r="R32" i="88"/>
  <c r="R29" i="88"/>
  <c r="R26" i="88"/>
  <c r="R23" i="88"/>
  <c r="R20" i="88"/>
  <c r="R17" i="88"/>
  <c r="R14" i="88"/>
  <c r="C12" i="88"/>
  <c r="C10" i="88"/>
  <c r="V49" i="88" s="1"/>
  <c r="V9" i="88"/>
  <c r="C8" i="88"/>
  <c r="Q48" i="88" s="1"/>
  <c r="B8" i="88"/>
  <c r="Q3" i="88" s="1"/>
  <c r="AG3" i="88" s="1"/>
  <c r="V7" i="88"/>
  <c r="Q6" i="88"/>
  <c r="C6" i="88"/>
  <c r="R66" i="88" s="1"/>
  <c r="V5" i="88"/>
  <c r="Q5" i="88"/>
  <c r="C5" i="88"/>
  <c r="W4" i="88"/>
  <c r="R4" i="88"/>
  <c r="M68" i="88"/>
  <c r="U68" i="88" s="1"/>
  <c r="M62" i="88"/>
  <c r="U62" i="88" s="1"/>
  <c r="M56" i="88"/>
  <c r="U56" i="88" s="1"/>
  <c r="M50" i="88"/>
  <c r="U50" i="88" s="1"/>
  <c r="M44" i="88"/>
  <c r="U44" i="88" s="1"/>
  <c r="M38" i="88"/>
  <c r="U38" i="88" s="1"/>
  <c r="M32" i="88"/>
  <c r="U32" i="88" s="1"/>
  <c r="M26" i="88"/>
  <c r="U26" i="88" s="1"/>
  <c r="M20" i="88"/>
  <c r="U20" i="88" s="1"/>
  <c r="M14" i="88"/>
  <c r="U14" i="88" s="1"/>
  <c r="M8" i="88"/>
  <c r="U8" i="88" s="1"/>
  <c r="M4" i="88" a="1"/>
  <c r="M66" i="88" s="1"/>
  <c r="U66" i="88" s="1"/>
  <c r="G68" i="88"/>
  <c r="G65" i="88"/>
  <c r="G62" i="88"/>
  <c r="G59" i="88"/>
  <c r="G56" i="88"/>
  <c r="G53" i="88"/>
  <c r="G50" i="88"/>
  <c r="G47" i="88"/>
  <c r="G44" i="88"/>
  <c r="G41" i="88"/>
  <c r="G38" i="88"/>
  <c r="G35" i="88"/>
  <c r="G32" i="88"/>
  <c r="G29" i="88"/>
  <c r="G26" i="88"/>
  <c r="G23" i="88"/>
  <c r="G20" i="88"/>
  <c r="G17" i="88"/>
  <c r="G14" i="88"/>
  <c r="G11" i="88"/>
  <c r="G8" i="88"/>
  <c r="G5" i="88"/>
  <c r="F4" i="88" a="1"/>
  <c r="G67" i="88" s="1"/>
  <c r="AT3" i="88"/>
  <c r="AP3" i="88"/>
  <c r="R3" i="88"/>
  <c r="C3" i="88"/>
  <c r="O3" i="88" s="1"/>
  <c r="AX97" i="87"/>
  <c r="AX96" i="87"/>
  <c r="AX95" i="87"/>
  <c r="AX94" i="87"/>
  <c r="AX93" i="87"/>
  <c r="AX92" i="87"/>
  <c r="AX91" i="87"/>
  <c r="AX90" i="87"/>
  <c r="AX89" i="87"/>
  <c r="AX88" i="87"/>
  <c r="AX87" i="87"/>
  <c r="AX86" i="87"/>
  <c r="AX85" i="87"/>
  <c r="AX84" i="87"/>
  <c r="AX83" i="87"/>
  <c r="AX82" i="87"/>
  <c r="AX81" i="87"/>
  <c r="AX80" i="87"/>
  <c r="V79" i="87"/>
  <c r="R69" i="87"/>
  <c r="V67" i="87"/>
  <c r="V65" i="87"/>
  <c r="V63" i="87"/>
  <c r="R60" i="87"/>
  <c r="V58" i="87"/>
  <c r="V56" i="87"/>
  <c r="V54" i="87"/>
  <c r="R51" i="87"/>
  <c r="V49" i="87"/>
  <c r="V48" i="87"/>
  <c r="R44" i="87"/>
  <c r="V43" i="87"/>
  <c r="R42" i="87"/>
  <c r="V41" i="87"/>
  <c r="V39" i="87"/>
  <c r="V37" i="87"/>
  <c r="V35" i="87"/>
  <c r="R35" i="87"/>
  <c r="V34" i="87"/>
  <c r="V33" i="87"/>
  <c r="R33" i="87"/>
  <c r="R32" i="87"/>
  <c r="V31" i="87"/>
  <c r="R31" i="87"/>
  <c r="V30" i="87"/>
  <c r="U30" i="87"/>
  <c r="R29" i="87"/>
  <c r="V28" i="87"/>
  <c r="R28" i="87"/>
  <c r="V27" i="87"/>
  <c r="R26" i="87"/>
  <c r="V25" i="87"/>
  <c r="R25" i="87"/>
  <c r="V24" i="87"/>
  <c r="R23" i="87"/>
  <c r="V22" i="87"/>
  <c r="R22" i="87"/>
  <c r="V21" i="87"/>
  <c r="R20" i="87"/>
  <c r="V19" i="87"/>
  <c r="R19" i="87"/>
  <c r="V18" i="87"/>
  <c r="R17" i="87"/>
  <c r="V16" i="87"/>
  <c r="R16" i="87"/>
  <c r="V15" i="87"/>
  <c r="R14" i="87"/>
  <c r="V13" i="87"/>
  <c r="R13" i="87"/>
  <c r="V12" i="87"/>
  <c r="C12" i="87"/>
  <c r="R11" i="87"/>
  <c r="V10" i="87"/>
  <c r="C10" i="87"/>
  <c r="V73" i="87" s="1"/>
  <c r="V9" i="87"/>
  <c r="R9" i="87"/>
  <c r="Q9" i="87"/>
  <c r="V8" i="87"/>
  <c r="C8" i="87"/>
  <c r="Q75" i="87" s="1"/>
  <c r="B8" i="87"/>
  <c r="V7" i="87"/>
  <c r="R7" i="87"/>
  <c r="Q7" i="87"/>
  <c r="V6" i="87"/>
  <c r="C6" i="87"/>
  <c r="R45" i="87" s="1"/>
  <c r="V5" i="87"/>
  <c r="R5" i="87"/>
  <c r="C5" i="87"/>
  <c r="W4" i="87"/>
  <c r="V4" i="87"/>
  <c r="Y4" i="87" s="1"/>
  <c r="R4" i="87"/>
  <c r="M79" i="87"/>
  <c r="U79" i="87" s="1"/>
  <c r="M78" i="87"/>
  <c r="U78" i="87" s="1"/>
  <c r="M77" i="87"/>
  <c r="U77" i="87" s="1"/>
  <c r="M76" i="87"/>
  <c r="U76" i="87" s="1"/>
  <c r="M73" i="87"/>
  <c r="U73" i="87" s="1"/>
  <c r="M72" i="87"/>
  <c r="U72" i="87" s="1"/>
  <c r="M71" i="87"/>
  <c r="U71" i="87" s="1"/>
  <c r="M70" i="87"/>
  <c r="U70" i="87" s="1"/>
  <c r="M67" i="87"/>
  <c r="U67" i="87" s="1"/>
  <c r="M66" i="87"/>
  <c r="U66" i="87" s="1"/>
  <c r="M65" i="87"/>
  <c r="U65" i="87" s="1"/>
  <c r="M64" i="87"/>
  <c r="U64" i="87" s="1"/>
  <c r="M61" i="87"/>
  <c r="U61" i="87" s="1"/>
  <c r="M60" i="87"/>
  <c r="U60" i="87" s="1"/>
  <c r="M59" i="87"/>
  <c r="U59" i="87" s="1"/>
  <c r="M58" i="87"/>
  <c r="U58" i="87" s="1"/>
  <c r="M55" i="87"/>
  <c r="U55" i="87" s="1"/>
  <c r="M54" i="87"/>
  <c r="U54" i="87" s="1"/>
  <c r="M53" i="87"/>
  <c r="U53" i="87" s="1"/>
  <c r="M52" i="87"/>
  <c r="U52" i="87" s="1"/>
  <c r="M49" i="87"/>
  <c r="U49" i="87" s="1"/>
  <c r="M48" i="87"/>
  <c r="U48" i="87" s="1"/>
  <c r="M47" i="87"/>
  <c r="U47" i="87" s="1"/>
  <c r="M46" i="87"/>
  <c r="U46" i="87" s="1"/>
  <c r="M43" i="87"/>
  <c r="U43" i="87" s="1"/>
  <c r="M42" i="87"/>
  <c r="U42" i="87" s="1"/>
  <c r="M41" i="87"/>
  <c r="U41" i="87" s="1"/>
  <c r="M40" i="87"/>
  <c r="U40" i="87" s="1"/>
  <c r="M37" i="87"/>
  <c r="U37" i="87" s="1"/>
  <c r="M36" i="87"/>
  <c r="U36" i="87" s="1"/>
  <c r="M35" i="87"/>
  <c r="U35" i="87" s="1"/>
  <c r="M34" i="87"/>
  <c r="U34" i="87" s="1"/>
  <c r="M31" i="87"/>
  <c r="U31" i="87" s="1"/>
  <c r="M30" i="87"/>
  <c r="M29" i="87"/>
  <c r="U29" i="87" s="1"/>
  <c r="M28" i="87"/>
  <c r="U28" i="87" s="1"/>
  <c r="M25" i="87"/>
  <c r="U25" i="87" s="1"/>
  <c r="M24" i="87"/>
  <c r="U24" i="87" s="1"/>
  <c r="M23" i="87"/>
  <c r="U23" i="87" s="1"/>
  <c r="M22" i="87"/>
  <c r="U22" i="87" s="1"/>
  <c r="M19" i="87"/>
  <c r="U19" i="87" s="1"/>
  <c r="M18" i="87"/>
  <c r="U18" i="87" s="1"/>
  <c r="M17" i="87"/>
  <c r="U17" i="87" s="1"/>
  <c r="M16" i="87"/>
  <c r="U16" i="87" s="1"/>
  <c r="M13" i="87"/>
  <c r="U13" i="87" s="1"/>
  <c r="M12" i="87"/>
  <c r="U12" i="87" s="1"/>
  <c r="M11" i="87"/>
  <c r="U11" i="87" s="1"/>
  <c r="M10" i="87"/>
  <c r="U10" i="87" s="1"/>
  <c r="M7" i="87"/>
  <c r="U7" i="87" s="1"/>
  <c r="M6" i="87"/>
  <c r="U6" i="87" s="1"/>
  <c r="M5" i="87"/>
  <c r="U5" i="87" s="1"/>
  <c r="M4" i="87"/>
  <c r="U4" i="87" s="1"/>
  <c r="X4" i="87" s="1"/>
  <c r="M4" i="87" a="1"/>
  <c r="M74" i="87" s="1"/>
  <c r="U74" i="87" s="1"/>
  <c r="G79" i="87"/>
  <c r="F78" i="87"/>
  <c r="G77" i="87"/>
  <c r="F77" i="87"/>
  <c r="G76" i="87"/>
  <c r="F75" i="87"/>
  <c r="G74" i="87"/>
  <c r="F74" i="87"/>
  <c r="G73" i="87"/>
  <c r="F72" i="87"/>
  <c r="G71" i="87"/>
  <c r="F71" i="87"/>
  <c r="G70" i="87"/>
  <c r="F69" i="87"/>
  <c r="G68" i="87"/>
  <c r="F68" i="87"/>
  <c r="G67" i="87"/>
  <c r="F66" i="87"/>
  <c r="G65" i="87"/>
  <c r="F65" i="87"/>
  <c r="G64" i="87"/>
  <c r="F63" i="87"/>
  <c r="G62" i="87"/>
  <c r="F62" i="87"/>
  <c r="G61" i="87"/>
  <c r="F60" i="87"/>
  <c r="G59" i="87"/>
  <c r="F59" i="87"/>
  <c r="G58" i="87"/>
  <c r="F57" i="87"/>
  <c r="G56" i="87"/>
  <c r="F56" i="87"/>
  <c r="G55" i="87"/>
  <c r="F54" i="87"/>
  <c r="G53" i="87"/>
  <c r="F53" i="87"/>
  <c r="G52" i="87"/>
  <c r="F51" i="87"/>
  <c r="G50" i="87"/>
  <c r="F50" i="87"/>
  <c r="G49" i="87"/>
  <c r="F48" i="87"/>
  <c r="G47" i="87"/>
  <c r="F47" i="87"/>
  <c r="G46" i="87"/>
  <c r="F45" i="87"/>
  <c r="G44" i="87"/>
  <c r="F44" i="87"/>
  <c r="G43" i="87"/>
  <c r="F42" i="87"/>
  <c r="G41" i="87"/>
  <c r="F41" i="87"/>
  <c r="G40" i="87"/>
  <c r="F39" i="87"/>
  <c r="G38" i="87"/>
  <c r="F38" i="87"/>
  <c r="G37" i="87"/>
  <c r="F36" i="87"/>
  <c r="G35" i="87"/>
  <c r="F35" i="87"/>
  <c r="G34" i="87"/>
  <c r="F33" i="87"/>
  <c r="G32" i="87"/>
  <c r="F32" i="87"/>
  <c r="G31" i="87"/>
  <c r="F30" i="87"/>
  <c r="G29" i="87"/>
  <c r="F29" i="87"/>
  <c r="G28" i="87"/>
  <c r="F28" i="87"/>
  <c r="F27" i="87"/>
  <c r="G26" i="87"/>
  <c r="F26" i="87"/>
  <c r="G25" i="87"/>
  <c r="F25" i="87"/>
  <c r="F24" i="87"/>
  <c r="G23" i="87"/>
  <c r="F23" i="87"/>
  <c r="G22" i="87"/>
  <c r="F22" i="87"/>
  <c r="F21" i="87"/>
  <c r="G20" i="87"/>
  <c r="F20" i="87"/>
  <c r="G19" i="87"/>
  <c r="F19" i="87"/>
  <c r="F18" i="87"/>
  <c r="G17" i="87"/>
  <c r="F17" i="87"/>
  <c r="G16" i="87"/>
  <c r="F16" i="87"/>
  <c r="F15" i="87"/>
  <c r="G14" i="87"/>
  <c r="F14" i="87"/>
  <c r="G13" i="87"/>
  <c r="F13" i="87"/>
  <c r="F12" i="87"/>
  <c r="G11" i="87"/>
  <c r="F11" i="87"/>
  <c r="G10" i="87"/>
  <c r="F10" i="87"/>
  <c r="F9" i="87"/>
  <c r="G8" i="87"/>
  <c r="F8" i="87"/>
  <c r="G7" i="87"/>
  <c r="F7" i="87"/>
  <c r="F6" i="87"/>
  <c r="G5" i="87"/>
  <c r="F5" i="87"/>
  <c r="G4" i="87"/>
  <c r="F4" i="87"/>
  <c r="F4" i="87" a="1"/>
  <c r="G78" i="87" s="1"/>
  <c r="AT3" i="87"/>
  <c r="R3" i="87"/>
  <c r="Q3" i="87"/>
  <c r="AG3" i="87" s="1"/>
  <c r="AP3" i="87" s="1"/>
  <c r="C3" i="87"/>
  <c r="O3" i="87" s="1"/>
  <c r="AX97" i="86"/>
  <c r="AX96" i="86"/>
  <c r="AX95" i="86"/>
  <c r="AX94" i="86"/>
  <c r="AX93" i="86"/>
  <c r="AX92" i="86"/>
  <c r="AX91" i="86"/>
  <c r="AX90" i="86"/>
  <c r="V89" i="86"/>
  <c r="R88" i="86"/>
  <c r="V86" i="86"/>
  <c r="R85" i="86"/>
  <c r="V83" i="86"/>
  <c r="R82" i="86"/>
  <c r="V80" i="86"/>
  <c r="R79" i="86"/>
  <c r="V77" i="86"/>
  <c r="R76" i="86"/>
  <c r="V74" i="86"/>
  <c r="R73" i="86"/>
  <c r="V71" i="86"/>
  <c r="R70" i="86"/>
  <c r="V68" i="86"/>
  <c r="R67" i="86"/>
  <c r="V65" i="86"/>
  <c r="R64" i="86"/>
  <c r="V62" i="86"/>
  <c r="R61" i="86"/>
  <c r="V59" i="86"/>
  <c r="R58" i="86"/>
  <c r="V56" i="86"/>
  <c r="R55" i="86"/>
  <c r="V53" i="86"/>
  <c r="R52" i="86"/>
  <c r="V51" i="86"/>
  <c r="V50" i="86"/>
  <c r="R49" i="86"/>
  <c r="V48" i="86"/>
  <c r="V47" i="86"/>
  <c r="R47" i="86"/>
  <c r="R46" i="86"/>
  <c r="V45" i="86"/>
  <c r="V44" i="86"/>
  <c r="R44" i="86"/>
  <c r="R43" i="86"/>
  <c r="V42" i="86"/>
  <c r="V41" i="86"/>
  <c r="R41" i="86"/>
  <c r="R40" i="86"/>
  <c r="V39" i="86"/>
  <c r="V38" i="86"/>
  <c r="R38" i="86"/>
  <c r="R37" i="86"/>
  <c r="V36" i="86"/>
  <c r="V35" i="86"/>
  <c r="R35" i="86"/>
  <c r="R34" i="86"/>
  <c r="V33" i="86"/>
  <c r="V32" i="86"/>
  <c r="R32" i="86"/>
  <c r="R31" i="86"/>
  <c r="V30" i="86"/>
  <c r="V29" i="86"/>
  <c r="R29" i="86"/>
  <c r="R28" i="86"/>
  <c r="V27" i="86"/>
  <c r="V26" i="86"/>
  <c r="R26" i="86"/>
  <c r="R25" i="86"/>
  <c r="V24" i="86"/>
  <c r="V23" i="86"/>
  <c r="R23" i="86"/>
  <c r="R22" i="86"/>
  <c r="V21" i="86"/>
  <c r="V20" i="86"/>
  <c r="R20" i="86"/>
  <c r="R19" i="86"/>
  <c r="V18" i="86"/>
  <c r="V17" i="86"/>
  <c r="R17" i="86"/>
  <c r="R16" i="86"/>
  <c r="V15" i="86"/>
  <c r="V14" i="86"/>
  <c r="R14" i="86"/>
  <c r="R13" i="86"/>
  <c r="V12" i="86"/>
  <c r="C12" i="86"/>
  <c r="R11" i="86"/>
  <c r="V10" i="86"/>
  <c r="C10" i="86"/>
  <c r="V88" i="86" s="1"/>
  <c r="V9" i="86"/>
  <c r="R9" i="86"/>
  <c r="V8" i="86"/>
  <c r="C8" i="86"/>
  <c r="Q87" i="86" s="1"/>
  <c r="B8" i="86"/>
  <c r="V7" i="86"/>
  <c r="R7" i="86"/>
  <c r="V6" i="86"/>
  <c r="C6" i="86"/>
  <c r="R89" i="86" s="1"/>
  <c r="V5" i="86"/>
  <c r="R5" i="86"/>
  <c r="C5" i="86"/>
  <c r="W4" i="86"/>
  <c r="V4" i="86"/>
  <c r="Y4" i="86" s="1"/>
  <c r="R4" i="86"/>
  <c r="M86" i="86"/>
  <c r="U86" i="86" s="1"/>
  <c r="M85" i="86"/>
  <c r="U85" i="86" s="1"/>
  <c r="M80" i="86"/>
  <c r="U80" i="86" s="1"/>
  <c r="M79" i="86"/>
  <c r="U79" i="86" s="1"/>
  <c r="M74" i="86"/>
  <c r="U74" i="86" s="1"/>
  <c r="M73" i="86"/>
  <c r="U73" i="86" s="1"/>
  <c r="M68" i="86"/>
  <c r="U68" i="86" s="1"/>
  <c r="M67" i="86"/>
  <c r="U67" i="86" s="1"/>
  <c r="M62" i="86"/>
  <c r="U62" i="86" s="1"/>
  <c r="M61" i="86"/>
  <c r="U61" i="86" s="1"/>
  <c r="M56" i="86"/>
  <c r="U56" i="86" s="1"/>
  <c r="M55" i="86"/>
  <c r="U55" i="86" s="1"/>
  <c r="M50" i="86"/>
  <c r="U50" i="86" s="1"/>
  <c r="M49" i="86"/>
  <c r="U49" i="86" s="1"/>
  <c r="M44" i="86"/>
  <c r="U44" i="86" s="1"/>
  <c r="M43" i="86"/>
  <c r="U43" i="86" s="1"/>
  <c r="M38" i="86"/>
  <c r="U38" i="86" s="1"/>
  <c r="M37" i="86"/>
  <c r="U37" i="86" s="1"/>
  <c r="M32" i="86"/>
  <c r="U32" i="86" s="1"/>
  <c r="M31" i="86"/>
  <c r="U31" i="86" s="1"/>
  <c r="M26" i="86"/>
  <c r="U26" i="86" s="1"/>
  <c r="M25" i="86"/>
  <c r="U25" i="86" s="1"/>
  <c r="M20" i="86"/>
  <c r="U20" i="86" s="1"/>
  <c r="M19" i="86"/>
  <c r="U19" i="86" s="1"/>
  <c r="M14" i="86"/>
  <c r="U14" i="86" s="1"/>
  <c r="M13" i="86"/>
  <c r="U13" i="86" s="1"/>
  <c r="M8" i="86"/>
  <c r="U8" i="86" s="1"/>
  <c r="M7" i="86"/>
  <c r="U7" i="86" s="1"/>
  <c r="M4" i="86" a="1"/>
  <c r="M89" i="86" s="1"/>
  <c r="U89" i="86" s="1"/>
  <c r="G89" i="86"/>
  <c r="F89" i="86"/>
  <c r="G88" i="86"/>
  <c r="F88" i="86"/>
  <c r="G86" i="86"/>
  <c r="F86" i="86"/>
  <c r="G85" i="86"/>
  <c r="F85" i="86"/>
  <c r="G83" i="86"/>
  <c r="F83" i="86"/>
  <c r="G82" i="86"/>
  <c r="F82" i="86"/>
  <c r="G80" i="86"/>
  <c r="F80" i="86"/>
  <c r="G79" i="86"/>
  <c r="F79" i="86"/>
  <c r="G77" i="86"/>
  <c r="F77" i="86"/>
  <c r="G76" i="86"/>
  <c r="F76" i="86"/>
  <c r="G74" i="86"/>
  <c r="F74" i="86"/>
  <c r="G73" i="86"/>
  <c r="F73" i="86"/>
  <c r="G71" i="86"/>
  <c r="F71" i="86"/>
  <c r="G70" i="86"/>
  <c r="F70" i="86"/>
  <c r="G68" i="86"/>
  <c r="F68" i="86"/>
  <c r="G67" i="86"/>
  <c r="F67" i="86"/>
  <c r="G65" i="86"/>
  <c r="F65" i="86"/>
  <c r="G64" i="86"/>
  <c r="F64" i="86"/>
  <c r="G62" i="86"/>
  <c r="F62" i="86"/>
  <c r="G61" i="86"/>
  <c r="F61" i="86"/>
  <c r="G59" i="86"/>
  <c r="F59" i="86"/>
  <c r="G58" i="86"/>
  <c r="F58" i="86"/>
  <c r="G56" i="86"/>
  <c r="F56" i="86"/>
  <c r="G55" i="86"/>
  <c r="F55" i="86"/>
  <c r="G53" i="86"/>
  <c r="F53" i="86"/>
  <c r="G52" i="86"/>
  <c r="F52" i="86"/>
  <c r="G50" i="86"/>
  <c r="F50" i="86"/>
  <c r="G49" i="86"/>
  <c r="F49" i="86"/>
  <c r="G47" i="86"/>
  <c r="F47" i="86"/>
  <c r="G46" i="86"/>
  <c r="F46" i="86"/>
  <c r="G44" i="86"/>
  <c r="F44" i="86"/>
  <c r="G43" i="86"/>
  <c r="F43" i="86"/>
  <c r="G41" i="86"/>
  <c r="F41" i="86"/>
  <c r="G40" i="86"/>
  <c r="F40" i="86"/>
  <c r="G38" i="86"/>
  <c r="F38" i="86"/>
  <c r="G37" i="86"/>
  <c r="F37" i="86"/>
  <c r="G35" i="86"/>
  <c r="F35" i="86"/>
  <c r="G34" i="86"/>
  <c r="F34" i="86"/>
  <c r="G32" i="86"/>
  <c r="F32" i="86"/>
  <c r="G31" i="86"/>
  <c r="F31" i="86"/>
  <c r="G29" i="86"/>
  <c r="F29" i="86"/>
  <c r="G28" i="86"/>
  <c r="F28" i="86"/>
  <c r="G26" i="86"/>
  <c r="F26" i="86"/>
  <c r="G25" i="86"/>
  <c r="F25" i="86"/>
  <c r="G23" i="86"/>
  <c r="F23" i="86"/>
  <c r="G22" i="86"/>
  <c r="F22" i="86"/>
  <c r="G20" i="86"/>
  <c r="F20" i="86"/>
  <c r="G19" i="86"/>
  <c r="F19" i="86"/>
  <c r="G17" i="86"/>
  <c r="F17" i="86"/>
  <c r="G16" i="86"/>
  <c r="F16" i="86"/>
  <c r="G14" i="86"/>
  <c r="F14" i="86"/>
  <c r="G13" i="86"/>
  <c r="F13" i="86"/>
  <c r="G11" i="86"/>
  <c r="F11" i="86"/>
  <c r="G10" i="86"/>
  <c r="F10" i="86"/>
  <c r="G8" i="86"/>
  <c r="F8" i="86"/>
  <c r="G7" i="86"/>
  <c r="F7" i="86"/>
  <c r="G5" i="86"/>
  <c r="F5" i="86"/>
  <c r="G4" i="86"/>
  <c r="F4" i="86"/>
  <c r="F4" i="86" a="1"/>
  <c r="F87" i="86" s="1"/>
  <c r="AT3" i="86"/>
  <c r="R3" i="86"/>
  <c r="Q3" i="86"/>
  <c r="AG3" i="86" s="1"/>
  <c r="AP3" i="86" s="1"/>
  <c r="C3" i="86"/>
  <c r="O3" i="86" s="1"/>
  <c r="S98" i="85"/>
  <c r="R98" i="85"/>
  <c r="R97" i="85"/>
  <c r="R96" i="85"/>
  <c r="R95" i="85"/>
  <c r="R94" i="85"/>
  <c r="R93" i="85"/>
  <c r="R92" i="85"/>
  <c r="R91" i="85"/>
  <c r="V90" i="85"/>
  <c r="R90" i="85"/>
  <c r="R89" i="85"/>
  <c r="R88" i="85"/>
  <c r="R87" i="85"/>
  <c r="R86" i="85"/>
  <c r="R85" i="85"/>
  <c r="R84" i="85"/>
  <c r="R83" i="85"/>
  <c r="R82" i="85"/>
  <c r="V81" i="85"/>
  <c r="R81" i="85"/>
  <c r="R80" i="85"/>
  <c r="R79" i="85"/>
  <c r="R78" i="85"/>
  <c r="R77" i="85"/>
  <c r="R76" i="85"/>
  <c r="R75" i="85"/>
  <c r="R74" i="85"/>
  <c r="R73" i="85"/>
  <c r="V72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V60" i="85"/>
  <c r="R60" i="85"/>
  <c r="R59" i="85"/>
  <c r="V58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V42" i="85"/>
  <c r="R42" i="85"/>
  <c r="R41" i="85"/>
  <c r="V40" i="85"/>
  <c r="R40" i="85"/>
  <c r="R39" i="85"/>
  <c r="R38" i="85"/>
  <c r="U37" i="85"/>
  <c r="R37" i="85"/>
  <c r="R36" i="85"/>
  <c r="R35" i="85"/>
  <c r="R34" i="85"/>
  <c r="V33" i="85"/>
  <c r="R33" i="85"/>
  <c r="R32" i="85"/>
  <c r="V31" i="85"/>
  <c r="R31" i="85"/>
  <c r="R30" i="85"/>
  <c r="R29" i="85"/>
  <c r="R28" i="85"/>
  <c r="V27" i="85"/>
  <c r="R27" i="85"/>
  <c r="R26" i="85"/>
  <c r="V25" i="85"/>
  <c r="R25" i="85"/>
  <c r="V24" i="85"/>
  <c r="R24" i="85"/>
  <c r="R23" i="85"/>
  <c r="V22" i="85"/>
  <c r="R22" i="85"/>
  <c r="R21" i="85"/>
  <c r="R20" i="85"/>
  <c r="R19" i="85"/>
  <c r="R18" i="85"/>
  <c r="R17" i="85"/>
  <c r="R16" i="85"/>
  <c r="V15" i="85"/>
  <c r="R15" i="85"/>
  <c r="R14" i="85"/>
  <c r="V13" i="85"/>
  <c r="R13" i="85"/>
  <c r="R12" i="85"/>
  <c r="C12" i="85"/>
  <c r="R11" i="85"/>
  <c r="V10" i="85"/>
  <c r="R10" i="85"/>
  <c r="C10" i="85"/>
  <c r="V61" i="85" s="1"/>
  <c r="V9" i="85"/>
  <c r="R9" i="85"/>
  <c r="V8" i="85"/>
  <c r="R8" i="85"/>
  <c r="C8" i="85"/>
  <c r="Q98" i="85" s="1"/>
  <c r="B8" i="85"/>
  <c r="Q3" i="85" s="1"/>
  <c r="AG3" i="85" s="1"/>
  <c r="AP3" i="85" s="1"/>
  <c r="V7" i="85"/>
  <c r="R7" i="85"/>
  <c r="Q7" i="85"/>
  <c r="V6" i="85"/>
  <c r="R6" i="85"/>
  <c r="V5" i="85"/>
  <c r="R5" i="85"/>
  <c r="Q5" i="85"/>
  <c r="C5" i="85"/>
  <c r="W4" i="85"/>
  <c r="V4" i="85"/>
  <c r="Y4" i="85" s="1"/>
  <c r="R4" i="85"/>
  <c r="M97" i="85"/>
  <c r="U97" i="85" s="1"/>
  <c r="M96" i="85"/>
  <c r="U96" i="85" s="1"/>
  <c r="M94" i="85"/>
  <c r="U94" i="85" s="1"/>
  <c r="M91" i="85"/>
  <c r="U91" i="85" s="1"/>
  <c r="M90" i="85"/>
  <c r="U90" i="85" s="1"/>
  <c r="M88" i="85"/>
  <c r="U88" i="85" s="1"/>
  <c r="M85" i="85"/>
  <c r="U85" i="85" s="1"/>
  <c r="M84" i="85"/>
  <c r="U84" i="85" s="1"/>
  <c r="M82" i="85"/>
  <c r="U82" i="85" s="1"/>
  <c r="M79" i="85"/>
  <c r="U79" i="85" s="1"/>
  <c r="M78" i="85"/>
  <c r="U78" i="85" s="1"/>
  <c r="M76" i="85"/>
  <c r="U76" i="85" s="1"/>
  <c r="M73" i="85"/>
  <c r="U73" i="85" s="1"/>
  <c r="M72" i="85"/>
  <c r="U72" i="85" s="1"/>
  <c r="M70" i="85"/>
  <c r="U70" i="85" s="1"/>
  <c r="M67" i="85"/>
  <c r="U67" i="85" s="1"/>
  <c r="M66" i="85"/>
  <c r="U66" i="85" s="1"/>
  <c r="M64" i="85"/>
  <c r="U64" i="85" s="1"/>
  <c r="M61" i="85"/>
  <c r="U61" i="85" s="1"/>
  <c r="M60" i="85"/>
  <c r="U60" i="85" s="1"/>
  <c r="M58" i="85"/>
  <c r="U58" i="85" s="1"/>
  <c r="M55" i="85"/>
  <c r="U55" i="85" s="1"/>
  <c r="M54" i="85"/>
  <c r="U54" i="85" s="1"/>
  <c r="M52" i="85"/>
  <c r="U52" i="85" s="1"/>
  <c r="M49" i="85"/>
  <c r="U49" i="85" s="1"/>
  <c r="M48" i="85"/>
  <c r="U48" i="85" s="1"/>
  <c r="M46" i="85"/>
  <c r="U46" i="85" s="1"/>
  <c r="M43" i="85"/>
  <c r="U43" i="85" s="1"/>
  <c r="M42" i="85"/>
  <c r="U42" i="85" s="1"/>
  <c r="M40" i="85"/>
  <c r="U40" i="85" s="1"/>
  <c r="M37" i="85"/>
  <c r="M36" i="85"/>
  <c r="U36" i="85" s="1"/>
  <c r="M34" i="85"/>
  <c r="U34" i="85" s="1"/>
  <c r="M31" i="85"/>
  <c r="U31" i="85" s="1"/>
  <c r="M30" i="85"/>
  <c r="U30" i="85" s="1"/>
  <c r="M28" i="85"/>
  <c r="U28" i="85" s="1"/>
  <c r="M25" i="85"/>
  <c r="U25" i="85" s="1"/>
  <c r="M24" i="85"/>
  <c r="U24" i="85" s="1"/>
  <c r="M22" i="85"/>
  <c r="U22" i="85" s="1"/>
  <c r="M19" i="85"/>
  <c r="U19" i="85" s="1"/>
  <c r="M18" i="85"/>
  <c r="U18" i="85" s="1"/>
  <c r="M16" i="85"/>
  <c r="U16" i="85" s="1"/>
  <c r="M13" i="85"/>
  <c r="U13" i="85" s="1"/>
  <c r="M12" i="85"/>
  <c r="U12" i="85" s="1"/>
  <c r="M10" i="85"/>
  <c r="U10" i="85" s="1"/>
  <c r="M7" i="85"/>
  <c r="U7" i="85" s="1"/>
  <c r="M6" i="85"/>
  <c r="U6" i="85" s="1"/>
  <c r="M4" i="85"/>
  <c r="U4" i="85" s="1"/>
  <c r="X4" i="85" s="1"/>
  <c r="Z4" i="85" s="1"/>
  <c r="M4" i="85" a="1"/>
  <c r="M95" i="85" s="1"/>
  <c r="U95" i="85" s="1"/>
  <c r="G98" i="85"/>
  <c r="G95" i="85"/>
  <c r="G94" i="85"/>
  <c r="G92" i="85"/>
  <c r="G89" i="85"/>
  <c r="G88" i="85"/>
  <c r="G86" i="85"/>
  <c r="G83" i="85"/>
  <c r="G82" i="85"/>
  <c r="G80" i="85"/>
  <c r="G77" i="85"/>
  <c r="G76" i="85"/>
  <c r="G74" i="85"/>
  <c r="G71" i="85"/>
  <c r="G70" i="85"/>
  <c r="G68" i="85"/>
  <c r="G65" i="85"/>
  <c r="G64" i="85"/>
  <c r="G62" i="85"/>
  <c r="G59" i="85"/>
  <c r="G58" i="85"/>
  <c r="G56" i="85"/>
  <c r="G53" i="85"/>
  <c r="G52" i="85"/>
  <c r="G50" i="85"/>
  <c r="G47" i="85"/>
  <c r="G46" i="85"/>
  <c r="G44" i="85"/>
  <c r="G41" i="85"/>
  <c r="G40" i="85"/>
  <c r="G38" i="85"/>
  <c r="G35" i="85"/>
  <c r="G34" i="85"/>
  <c r="G32" i="85"/>
  <c r="G29" i="85"/>
  <c r="G28" i="85"/>
  <c r="G26" i="85"/>
  <c r="G23" i="85"/>
  <c r="G22" i="85"/>
  <c r="G20" i="85"/>
  <c r="G17" i="85"/>
  <c r="G16" i="85"/>
  <c r="G14" i="85"/>
  <c r="G11" i="85"/>
  <c r="G10" i="85"/>
  <c r="G8" i="85"/>
  <c r="G5" i="85"/>
  <c r="G4" i="85"/>
  <c r="G4" i="85" a="1"/>
  <c r="G93" i="85" s="1"/>
  <c r="F98" i="85"/>
  <c r="F95" i="85"/>
  <c r="F94" i="85"/>
  <c r="F92" i="85"/>
  <c r="F89" i="85"/>
  <c r="F88" i="85"/>
  <c r="F86" i="85"/>
  <c r="F83" i="85"/>
  <c r="F82" i="85"/>
  <c r="F80" i="85"/>
  <c r="F77" i="85"/>
  <c r="F76" i="85"/>
  <c r="F74" i="85"/>
  <c r="F71" i="85"/>
  <c r="F70" i="85"/>
  <c r="F68" i="85"/>
  <c r="F65" i="85"/>
  <c r="F64" i="85"/>
  <c r="F62" i="85"/>
  <c r="F59" i="85"/>
  <c r="F58" i="85"/>
  <c r="F56" i="85"/>
  <c r="F53" i="85"/>
  <c r="F52" i="85"/>
  <c r="F50" i="85"/>
  <c r="F47" i="85"/>
  <c r="F46" i="85"/>
  <c r="F44" i="85"/>
  <c r="F41" i="85"/>
  <c r="F40" i="85"/>
  <c r="F38" i="85"/>
  <c r="F35" i="85"/>
  <c r="F34" i="85"/>
  <c r="F32" i="85"/>
  <c r="F29" i="85"/>
  <c r="F28" i="85"/>
  <c r="F26" i="85"/>
  <c r="F23" i="85"/>
  <c r="F22" i="85"/>
  <c r="F20" i="85"/>
  <c r="F17" i="85"/>
  <c r="F16" i="85"/>
  <c r="F14" i="85"/>
  <c r="F11" i="85"/>
  <c r="F10" i="85"/>
  <c r="F8" i="85"/>
  <c r="F5" i="85"/>
  <c r="F4" i="85"/>
  <c r="F4" i="85" a="1"/>
  <c r="F93" i="85" s="1"/>
  <c r="AT3" i="85"/>
  <c r="R3" i="85"/>
  <c r="C3" i="85"/>
  <c r="O3" i="85" s="1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79" i="84"/>
  <c r="AX78" i="84"/>
  <c r="AX77" i="84"/>
  <c r="AX76" i="84"/>
  <c r="AX75" i="84"/>
  <c r="AX74" i="84"/>
  <c r="AX73" i="84"/>
  <c r="AX72" i="84"/>
  <c r="AX71" i="84"/>
  <c r="AX70" i="84"/>
  <c r="R68" i="84"/>
  <c r="R65" i="84"/>
  <c r="V64" i="84"/>
  <c r="V62" i="84"/>
  <c r="V57" i="84"/>
  <c r="V54" i="84"/>
  <c r="V51" i="84"/>
  <c r="V48" i="84"/>
  <c r="V45" i="84"/>
  <c r="V42" i="84"/>
  <c r="V39" i="84"/>
  <c r="V36" i="84"/>
  <c r="V33" i="84"/>
  <c r="V30" i="84"/>
  <c r="V27" i="84"/>
  <c r="V24" i="84"/>
  <c r="V21" i="84"/>
  <c r="V18" i="84"/>
  <c r="V15" i="84"/>
  <c r="V12" i="84"/>
  <c r="C12" i="84"/>
  <c r="R11" i="84"/>
  <c r="V10" i="84"/>
  <c r="C10" i="84"/>
  <c r="V68" i="84" s="1"/>
  <c r="V9" i="84"/>
  <c r="R9" i="84"/>
  <c r="V8" i="84"/>
  <c r="C8" i="84"/>
  <c r="Q67" i="84" s="1"/>
  <c r="B8" i="84"/>
  <c r="V6" i="84"/>
  <c r="C6" i="84"/>
  <c r="R67" i="84" s="1"/>
  <c r="V5" i="84"/>
  <c r="R5" i="84"/>
  <c r="Q5" i="84"/>
  <c r="C5" i="84"/>
  <c r="W4" i="84"/>
  <c r="V4" i="84"/>
  <c r="Y4" i="84" s="1"/>
  <c r="R4" i="84"/>
  <c r="M67" i="84"/>
  <c r="U67" i="84" s="1"/>
  <c r="M66" i="84"/>
  <c r="U66" i="84" s="1"/>
  <c r="M64" i="84"/>
  <c r="U64" i="84" s="1"/>
  <c r="M61" i="84"/>
  <c r="U61" i="84" s="1"/>
  <c r="M60" i="84"/>
  <c r="U60" i="84" s="1"/>
  <c r="M58" i="84"/>
  <c r="U58" i="84" s="1"/>
  <c r="M55" i="84"/>
  <c r="U55" i="84" s="1"/>
  <c r="M54" i="84"/>
  <c r="U54" i="84" s="1"/>
  <c r="M52" i="84"/>
  <c r="U52" i="84" s="1"/>
  <c r="M49" i="84"/>
  <c r="U49" i="84" s="1"/>
  <c r="M48" i="84"/>
  <c r="U48" i="84" s="1"/>
  <c r="M46" i="84"/>
  <c r="U46" i="84" s="1"/>
  <c r="M43" i="84"/>
  <c r="U43" i="84" s="1"/>
  <c r="M42" i="84"/>
  <c r="U42" i="84" s="1"/>
  <c r="M40" i="84"/>
  <c r="U40" i="84" s="1"/>
  <c r="M37" i="84"/>
  <c r="U37" i="84" s="1"/>
  <c r="M36" i="84"/>
  <c r="U36" i="84" s="1"/>
  <c r="M34" i="84"/>
  <c r="U34" i="84" s="1"/>
  <c r="M31" i="84"/>
  <c r="U31" i="84" s="1"/>
  <c r="M30" i="84"/>
  <c r="U30" i="84" s="1"/>
  <c r="M28" i="84"/>
  <c r="U28" i="84" s="1"/>
  <c r="M25" i="84"/>
  <c r="U25" i="84" s="1"/>
  <c r="M24" i="84"/>
  <c r="U24" i="84" s="1"/>
  <c r="M22" i="84"/>
  <c r="U22" i="84" s="1"/>
  <c r="M19" i="84"/>
  <c r="U19" i="84" s="1"/>
  <c r="M18" i="84"/>
  <c r="U18" i="84" s="1"/>
  <c r="M16" i="84"/>
  <c r="U16" i="84" s="1"/>
  <c r="M13" i="84"/>
  <c r="U13" i="84" s="1"/>
  <c r="M12" i="84"/>
  <c r="U12" i="84" s="1"/>
  <c r="M10" i="84"/>
  <c r="U10" i="84" s="1"/>
  <c r="M7" i="84"/>
  <c r="U7" i="84" s="1"/>
  <c r="M6" i="84"/>
  <c r="U6" i="84" s="1"/>
  <c r="M4" i="84"/>
  <c r="U4" i="84" s="1"/>
  <c r="X4" i="84" s="1"/>
  <c r="AH4" i="84" s="1"/>
  <c r="M4" i="84" a="1"/>
  <c r="M65" i="84" s="1"/>
  <c r="U65" i="84" s="1"/>
  <c r="F68" i="84"/>
  <c r="F65" i="84"/>
  <c r="F62" i="84"/>
  <c r="F59" i="84"/>
  <c r="F56" i="84"/>
  <c r="F53" i="84"/>
  <c r="F50" i="84"/>
  <c r="F47" i="84"/>
  <c r="F44" i="84"/>
  <c r="F41" i="84"/>
  <c r="F38" i="84"/>
  <c r="F35" i="84"/>
  <c r="F32" i="84"/>
  <c r="F29" i="84"/>
  <c r="F26" i="84"/>
  <c r="F23" i="84"/>
  <c r="F20" i="84"/>
  <c r="F17" i="84"/>
  <c r="F14" i="84"/>
  <c r="F11" i="84"/>
  <c r="F8" i="84"/>
  <c r="F5" i="84"/>
  <c r="F4" i="84" a="1"/>
  <c r="F67" i="84" s="1"/>
  <c r="AT3" i="84"/>
  <c r="Q3" i="84"/>
  <c r="AG3" i="84" s="1"/>
  <c r="AP3" i="84" s="1"/>
  <c r="C3" i="84"/>
  <c r="O3" i="84" s="1"/>
  <c r="AX97" i="83"/>
  <c r="AX96" i="83"/>
  <c r="AX95" i="83"/>
  <c r="AX94" i="83"/>
  <c r="AX93" i="83"/>
  <c r="AX92" i="83"/>
  <c r="AX91" i="83"/>
  <c r="AX90" i="83"/>
  <c r="AX89" i="83"/>
  <c r="AX88" i="83"/>
  <c r="AX87" i="83"/>
  <c r="AX86" i="83"/>
  <c r="AX85" i="83"/>
  <c r="AX84" i="83"/>
  <c r="AX83" i="83"/>
  <c r="AX82" i="83"/>
  <c r="AX81" i="83"/>
  <c r="AX80" i="83"/>
  <c r="R77" i="83"/>
  <c r="R74" i="83"/>
  <c r="R71" i="83"/>
  <c r="R68" i="83"/>
  <c r="R65" i="83"/>
  <c r="R62" i="83"/>
  <c r="R59" i="83"/>
  <c r="R56" i="83"/>
  <c r="R53" i="83"/>
  <c r="V50" i="83"/>
  <c r="R50" i="83"/>
  <c r="V47" i="83"/>
  <c r="R47" i="83"/>
  <c r="V45" i="83"/>
  <c r="V44" i="83"/>
  <c r="R44" i="83"/>
  <c r="V42" i="83"/>
  <c r="V41" i="83"/>
  <c r="R41" i="83"/>
  <c r="V39" i="83"/>
  <c r="V38" i="83"/>
  <c r="R38" i="83"/>
  <c r="V36" i="83"/>
  <c r="V35" i="83"/>
  <c r="R35" i="83"/>
  <c r="V33" i="83"/>
  <c r="V32" i="83"/>
  <c r="R32" i="83"/>
  <c r="V30" i="83"/>
  <c r="V29" i="83"/>
  <c r="R29" i="83"/>
  <c r="V27" i="83"/>
  <c r="V26" i="83"/>
  <c r="R26" i="83"/>
  <c r="V24" i="83"/>
  <c r="V23" i="83"/>
  <c r="R23" i="83"/>
  <c r="V21" i="83"/>
  <c r="V20" i="83"/>
  <c r="R20" i="83"/>
  <c r="V18" i="83"/>
  <c r="V17" i="83"/>
  <c r="R17" i="83"/>
  <c r="V15" i="83"/>
  <c r="V14" i="83"/>
  <c r="R14" i="83"/>
  <c r="V12" i="83"/>
  <c r="C12" i="83"/>
  <c r="R11" i="83"/>
  <c r="V10" i="83"/>
  <c r="C10" i="83"/>
  <c r="V77" i="83" s="1"/>
  <c r="V9" i="83"/>
  <c r="R9" i="83"/>
  <c r="V8" i="83"/>
  <c r="C8" i="83"/>
  <c r="Q11" i="83" s="1"/>
  <c r="B8" i="83"/>
  <c r="Q3" i="83" s="1"/>
  <c r="AG3" i="83" s="1"/>
  <c r="AP3" i="83" s="1"/>
  <c r="V7" i="83"/>
  <c r="V6" i="83"/>
  <c r="C6" i="83"/>
  <c r="R79" i="83" s="1"/>
  <c r="V5" i="83"/>
  <c r="R5" i="83"/>
  <c r="C5" i="83"/>
  <c r="W4" i="83"/>
  <c r="V4" i="83"/>
  <c r="Y4" i="83" s="1"/>
  <c r="R4" i="83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4" i="83" a="1"/>
  <c r="M76" i="83" s="1"/>
  <c r="U76" i="83" s="1"/>
  <c r="F79" i="83"/>
  <c r="G77" i="83"/>
  <c r="F77" i="83"/>
  <c r="F76" i="83"/>
  <c r="G74" i="83"/>
  <c r="F74" i="83"/>
  <c r="F73" i="83"/>
  <c r="G71" i="83"/>
  <c r="F71" i="83"/>
  <c r="F70" i="83"/>
  <c r="G68" i="83"/>
  <c r="F68" i="83"/>
  <c r="F67" i="83"/>
  <c r="G65" i="83"/>
  <c r="F65" i="83"/>
  <c r="F64" i="83"/>
  <c r="G62" i="83"/>
  <c r="F62" i="83"/>
  <c r="F61" i="83"/>
  <c r="G59" i="83"/>
  <c r="F59" i="83"/>
  <c r="F58" i="83"/>
  <c r="G56" i="83"/>
  <c r="F56" i="83"/>
  <c r="F55" i="83"/>
  <c r="G53" i="83"/>
  <c r="F53" i="83"/>
  <c r="F52" i="83"/>
  <c r="G50" i="83"/>
  <c r="F50" i="83"/>
  <c r="F49" i="83"/>
  <c r="G47" i="83"/>
  <c r="F47" i="83"/>
  <c r="F46" i="83"/>
  <c r="G44" i="83"/>
  <c r="F44" i="83"/>
  <c r="F43" i="83"/>
  <c r="G41" i="83"/>
  <c r="F41" i="83"/>
  <c r="F40" i="83"/>
  <c r="G38" i="83"/>
  <c r="F38" i="83"/>
  <c r="F37" i="83"/>
  <c r="G35" i="83"/>
  <c r="F35" i="83"/>
  <c r="F34" i="83"/>
  <c r="G32" i="83"/>
  <c r="F32" i="83"/>
  <c r="F31" i="83"/>
  <c r="G29" i="83"/>
  <c r="F29" i="83"/>
  <c r="F28" i="83"/>
  <c r="G26" i="83"/>
  <c r="F26" i="83"/>
  <c r="F25" i="83"/>
  <c r="G23" i="83"/>
  <c r="F23" i="83"/>
  <c r="F22" i="83"/>
  <c r="G20" i="83"/>
  <c r="F20" i="83"/>
  <c r="F19" i="83"/>
  <c r="G17" i="83"/>
  <c r="F17" i="83"/>
  <c r="F16" i="83"/>
  <c r="G14" i="83"/>
  <c r="F14" i="83"/>
  <c r="F13" i="83"/>
  <c r="G11" i="83"/>
  <c r="F11" i="83"/>
  <c r="F10" i="83"/>
  <c r="G8" i="83"/>
  <c r="F8" i="83"/>
  <c r="F7" i="83"/>
  <c r="G5" i="83"/>
  <c r="F5" i="83"/>
  <c r="F4" i="83"/>
  <c r="F4" i="83" a="1"/>
  <c r="G79" i="83" s="1"/>
  <c r="AT3" i="83"/>
  <c r="R3" i="83"/>
  <c r="C3" i="83"/>
  <c r="O3" i="83" s="1"/>
  <c r="P3" i="83" s="1"/>
  <c r="AF3" i="83" s="1"/>
  <c r="AO3" i="83" s="1"/>
  <c r="AX97" i="82"/>
  <c r="AX96" i="82"/>
  <c r="AX95" i="82"/>
  <c r="AX94" i="82"/>
  <c r="AX93" i="82"/>
  <c r="AX92" i="82"/>
  <c r="AX91" i="82"/>
  <c r="AX90" i="82"/>
  <c r="C12" i="82"/>
  <c r="C10" i="82"/>
  <c r="C8" i="82"/>
  <c r="B8" i="82"/>
  <c r="Q3" i="82" s="1"/>
  <c r="AG3" i="82" s="1"/>
  <c r="AP3" i="82" s="1"/>
  <c r="V6" i="82"/>
  <c r="R6" i="82"/>
  <c r="C6" i="82"/>
  <c r="R5" i="82"/>
  <c r="Q5" i="82"/>
  <c r="C5" i="82"/>
  <c r="W4" i="82"/>
  <c r="V4" i="82"/>
  <c r="Y4" i="82" s="1"/>
  <c r="R4" i="82"/>
  <c r="M57" i="82"/>
  <c r="U57" i="82" s="1"/>
  <c r="M4" i="82" a="1"/>
  <c r="F88" i="82"/>
  <c r="F83" i="82"/>
  <c r="F79" i="82"/>
  <c r="F74" i="82"/>
  <c r="F70" i="82"/>
  <c r="F65" i="82"/>
  <c r="F61" i="82"/>
  <c r="F56" i="82"/>
  <c r="F52" i="82"/>
  <c r="F47" i="82"/>
  <c r="F43" i="82"/>
  <c r="F38" i="82"/>
  <c r="F34" i="82"/>
  <c r="F29" i="82"/>
  <c r="F25" i="82"/>
  <c r="F20" i="82"/>
  <c r="F16" i="82"/>
  <c r="F11" i="82"/>
  <c r="F7" i="82"/>
  <c r="F4" i="82" a="1"/>
  <c r="AT3" i="82"/>
  <c r="C3" i="82"/>
  <c r="O3" i="82" s="1"/>
  <c r="S98" i="81"/>
  <c r="R98" i="81"/>
  <c r="R97" i="81"/>
  <c r="V96" i="81"/>
  <c r="R96" i="81"/>
  <c r="R95" i="81"/>
  <c r="R94" i="81"/>
  <c r="R93" i="81"/>
  <c r="R92" i="81"/>
  <c r="V91" i="81"/>
  <c r="R91" i="81"/>
  <c r="R90" i="81"/>
  <c r="R89" i="81"/>
  <c r="R88" i="81"/>
  <c r="R87" i="81"/>
  <c r="R86" i="81"/>
  <c r="R85" i="81"/>
  <c r="R84" i="81"/>
  <c r="R83" i="81"/>
  <c r="R82" i="81"/>
  <c r="R81" i="81"/>
  <c r="R80" i="81"/>
  <c r="R79" i="81"/>
  <c r="V78" i="81"/>
  <c r="R78" i="81"/>
  <c r="R77" i="81"/>
  <c r="R76" i="81"/>
  <c r="R75" i="81"/>
  <c r="R74" i="81"/>
  <c r="V73" i="81"/>
  <c r="R73" i="81"/>
  <c r="R72" i="81"/>
  <c r="R71" i="81"/>
  <c r="R70" i="81"/>
  <c r="R69" i="81"/>
  <c r="R68" i="81"/>
  <c r="V67" i="81"/>
  <c r="R67" i="81"/>
  <c r="R66" i="81"/>
  <c r="R65" i="81"/>
  <c r="R64" i="81"/>
  <c r="R63" i="81"/>
  <c r="R62" i="81"/>
  <c r="R61" i="81"/>
  <c r="R60" i="81"/>
  <c r="R59" i="81"/>
  <c r="V58" i="81"/>
  <c r="R58" i="81"/>
  <c r="R57" i="81"/>
  <c r="R56" i="81"/>
  <c r="R55" i="81"/>
  <c r="R54" i="81"/>
  <c r="R53" i="81"/>
  <c r="R52" i="81"/>
  <c r="R51" i="81"/>
  <c r="R50" i="81"/>
  <c r="V49" i="81"/>
  <c r="R49" i="81"/>
  <c r="R48" i="81"/>
  <c r="R47" i="81"/>
  <c r="R46" i="81"/>
  <c r="R45" i="81"/>
  <c r="R44" i="81"/>
  <c r="R43" i="81"/>
  <c r="R42" i="81"/>
  <c r="R41" i="81"/>
  <c r="V40" i="81"/>
  <c r="R40" i="81"/>
  <c r="R39" i="81"/>
  <c r="R38" i="81"/>
  <c r="R37" i="81"/>
  <c r="V36" i="81"/>
  <c r="R36" i="81"/>
  <c r="R35" i="81"/>
  <c r="V34" i="81"/>
  <c r="R34" i="81"/>
  <c r="V33" i="81"/>
  <c r="R33" i="81"/>
  <c r="R32" i="81"/>
  <c r="V31" i="81"/>
  <c r="R31" i="81"/>
  <c r="V30" i="81"/>
  <c r="R30" i="81"/>
  <c r="R29" i="81"/>
  <c r="V28" i="81"/>
  <c r="R28" i="81"/>
  <c r="V27" i="81"/>
  <c r="R27" i="81"/>
  <c r="R26" i="81"/>
  <c r="V25" i="81"/>
  <c r="R25" i="81"/>
  <c r="V24" i="81"/>
  <c r="U24" i="81"/>
  <c r="R24" i="81"/>
  <c r="R23" i="81"/>
  <c r="V22" i="81"/>
  <c r="R22" i="81"/>
  <c r="V21" i="81"/>
  <c r="R21" i="81"/>
  <c r="R20" i="81"/>
  <c r="V19" i="81"/>
  <c r="R19" i="81"/>
  <c r="V18" i="81"/>
  <c r="R18" i="81"/>
  <c r="R17" i="81"/>
  <c r="V16" i="81"/>
  <c r="R16" i="81"/>
  <c r="V15" i="81"/>
  <c r="R15" i="81"/>
  <c r="R14" i="81"/>
  <c r="V13" i="81"/>
  <c r="R13" i="81"/>
  <c r="V12" i="81"/>
  <c r="R12" i="81"/>
  <c r="C12" i="81"/>
  <c r="R11" i="81"/>
  <c r="V10" i="81"/>
  <c r="R10" i="81"/>
  <c r="C10" i="81"/>
  <c r="V87" i="81" s="1"/>
  <c r="V9" i="81"/>
  <c r="R9" i="81"/>
  <c r="V8" i="81"/>
  <c r="R8" i="81"/>
  <c r="C8" i="81"/>
  <c r="Q96" i="81" s="1"/>
  <c r="B8" i="81"/>
  <c r="Q3" i="81" s="1"/>
  <c r="AG3" i="81" s="1"/>
  <c r="AP3" i="81" s="1"/>
  <c r="V7" i="81"/>
  <c r="R7" i="81"/>
  <c r="V6" i="81"/>
  <c r="R6" i="81"/>
  <c r="R5" i="81"/>
  <c r="C5" i="81"/>
  <c r="W4" i="81"/>
  <c r="V4" i="81"/>
  <c r="Y4" i="81" s="1"/>
  <c r="R4" i="81"/>
  <c r="M98" i="81"/>
  <c r="U98" i="81" s="1"/>
  <c r="M97" i="81"/>
  <c r="U97" i="81" s="1"/>
  <c r="M96" i="81"/>
  <c r="U96" i="81" s="1"/>
  <c r="M95" i="81"/>
  <c r="U95" i="81" s="1"/>
  <c r="M94" i="81"/>
  <c r="U94" i="81" s="1"/>
  <c r="M92" i="81"/>
  <c r="U92" i="81" s="1"/>
  <c r="M91" i="81"/>
  <c r="U91" i="81" s="1"/>
  <c r="M90" i="81"/>
  <c r="U90" i="81" s="1"/>
  <c r="M89" i="81"/>
  <c r="U89" i="81" s="1"/>
  <c r="M88" i="81"/>
  <c r="U88" i="81" s="1"/>
  <c r="M86" i="81"/>
  <c r="U86" i="81" s="1"/>
  <c r="M85" i="81"/>
  <c r="U85" i="81" s="1"/>
  <c r="M84" i="81"/>
  <c r="U84" i="81" s="1"/>
  <c r="M83" i="81"/>
  <c r="U83" i="81" s="1"/>
  <c r="M82" i="81"/>
  <c r="U82" i="81" s="1"/>
  <c r="M80" i="81"/>
  <c r="U80" i="81" s="1"/>
  <c r="M79" i="81"/>
  <c r="U79" i="81" s="1"/>
  <c r="M78" i="81"/>
  <c r="U78" i="81" s="1"/>
  <c r="M77" i="81"/>
  <c r="U77" i="81" s="1"/>
  <c r="M76" i="81"/>
  <c r="U76" i="81" s="1"/>
  <c r="M74" i="81"/>
  <c r="U74" i="81" s="1"/>
  <c r="M73" i="81"/>
  <c r="U73" i="81" s="1"/>
  <c r="M72" i="81"/>
  <c r="U72" i="81" s="1"/>
  <c r="M71" i="81"/>
  <c r="U71" i="81" s="1"/>
  <c r="M70" i="81"/>
  <c r="U70" i="81" s="1"/>
  <c r="M68" i="81"/>
  <c r="U68" i="81" s="1"/>
  <c r="M67" i="81"/>
  <c r="U67" i="81" s="1"/>
  <c r="M66" i="81"/>
  <c r="U66" i="81" s="1"/>
  <c r="M65" i="81"/>
  <c r="U65" i="81" s="1"/>
  <c r="M64" i="81"/>
  <c r="U64" i="81" s="1"/>
  <c r="M62" i="81"/>
  <c r="U62" i="81" s="1"/>
  <c r="M61" i="81"/>
  <c r="U61" i="81" s="1"/>
  <c r="M60" i="81"/>
  <c r="U60" i="81" s="1"/>
  <c r="M59" i="81"/>
  <c r="U59" i="81" s="1"/>
  <c r="M58" i="81"/>
  <c r="U58" i="81" s="1"/>
  <c r="M56" i="81"/>
  <c r="U56" i="81" s="1"/>
  <c r="M55" i="81"/>
  <c r="U55" i="81" s="1"/>
  <c r="M54" i="81"/>
  <c r="U54" i="81" s="1"/>
  <c r="M53" i="81"/>
  <c r="U53" i="81" s="1"/>
  <c r="M52" i="81"/>
  <c r="U52" i="81" s="1"/>
  <c r="M50" i="81"/>
  <c r="U50" i="81" s="1"/>
  <c r="M49" i="81"/>
  <c r="U49" i="81" s="1"/>
  <c r="M48" i="81"/>
  <c r="U48" i="81" s="1"/>
  <c r="M47" i="81"/>
  <c r="U47" i="81" s="1"/>
  <c r="M46" i="81"/>
  <c r="U46" i="81" s="1"/>
  <c r="M44" i="81"/>
  <c r="U44" i="81" s="1"/>
  <c r="M43" i="81"/>
  <c r="U43" i="81" s="1"/>
  <c r="M42" i="81"/>
  <c r="U42" i="81" s="1"/>
  <c r="M41" i="81"/>
  <c r="U41" i="81" s="1"/>
  <c r="M40" i="81"/>
  <c r="U40" i="81" s="1"/>
  <c r="M38" i="81"/>
  <c r="U38" i="81" s="1"/>
  <c r="M37" i="81"/>
  <c r="U37" i="81" s="1"/>
  <c r="M36" i="81"/>
  <c r="U36" i="81" s="1"/>
  <c r="M35" i="81"/>
  <c r="U35" i="81" s="1"/>
  <c r="M34" i="81"/>
  <c r="U34" i="81" s="1"/>
  <c r="M32" i="81"/>
  <c r="U32" i="81" s="1"/>
  <c r="M31" i="81"/>
  <c r="U31" i="81" s="1"/>
  <c r="M30" i="81"/>
  <c r="U30" i="81" s="1"/>
  <c r="M29" i="81"/>
  <c r="U29" i="81" s="1"/>
  <c r="M28" i="81"/>
  <c r="U28" i="81" s="1"/>
  <c r="M26" i="81"/>
  <c r="U26" i="81" s="1"/>
  <c r="M25" i="81"/>
  <c r="U25" i="81" s="1"/>
  <c r="M24" i="81"/>
  <c r="M23" i="81"/>
  <c r="U23" i="81" s="1"/>
  <c r="M22" i="81"/>
  <c r="U22" i="81" s="1"/>
  <c r="M20" i="81"/>
  <c r="U20" i="81" s="1"/>
  <c r="M19" i="81"/>
  <c r="U19" i="81" s="1"/>
  <c r="M18" i="81"/>
  <c r="U18" i="81" s="1"/>
  <c r="M17" i="81"/>
  <c r="U17" i="81" s="1"/>
  <c r="M16" i="81"/>
  <c r="U16" i="81" s="1"/>
  <c r="M14" i="81"/>
  <c r="U14" i="81" s="1"/>
  <c r="M13" i="81"/>
  <c r="U13" i="81" s="1"/>
  <c r="M12" i="81"/>
  <c r="U12" i="81" s="1"/>
  <c r="M11" i="81"/>
  <c r="U11" i="81" s="1"/>
  <c r="M10" i="81"/>
  <c r="U10" i="81" s="1"/>
  <c r="M8" i="81"/>
  <c r="U8" i="81" s="1"/>
  <c r="M7" i="81"/>
  <c r="U7" i="81" s="1"/>
  <c r="M6" i="81"/>
  <c r="U6" i="81" s="1"/>
  <c r="M5" i="81"/>
  <c r="U5" i="81" s="1"/>
  <c r="M4" i="81"/>
  <c r="U4" i="81" s="1"/>
  <c r="X4" i="81" s="1"/>
  <c r="AH4" i="81" s="1"/>
  <c r="M4" i="81" a="1"/>
  <c r="M93" i="81" s="1"/>
  <c r="U93" i="81" s="1"/>
  <c r="G98" i="81"/>
  <c r="G92" i="81"/>
  <c r="G86" i="81"/>
  <c r="G80" i="81"/>
  <c r="G74" i="81"/>
  <c r="G68" i="81"/>
  <c r="G62" i="81"/>
  <c r="G56" i="81"/>
  <c r="G50" i="81"/>
  <c r="G44" i="81"/>
  <c r="G38" i="81"/>
  <c r="G32" i="81"/>
  <c r="G26" i="81"/>
  <c r="G20" i="81"/>
  <c r="G14" i="81"/>
  <c r="G8" i="81"/>
  <c r="G4" i="81" a="1"/>
  <c r="G97" i="81" s="1"/>
  <c r="F98" i="81"/>
  <c r="F92" i="81"/>
  <c r="F86" i="81"/>
  <c r="F80" i="81"/>
  <c r="F74" i="81"/>
  <c r="F68" i="81"/>
  <c r="F62" i="81"/>
  <c r="F56" i="81"/>
  <c r="F50" i="81"/>
  <c r="F44" i="81"/>
  <c r="F38" i="81"/>
  <c r="F32" i="81"/>
  <c r="F26" i="81"/>
  <c r="F20" i="81"/>
  <c r="F14" i="81"/>
  <c r="F8" i="81"/>
  <c r="F4" i="81" a="1"/>
  <c r="F97" i="81" s="1"/>
  <c r="AT3" i="81"/>
  <c r="R3" i="81"/>
  <c r="C3" i="81"/>
  <c r="O3" i="81" s="1"/>
  <c r="AX97" i="80"/>
  <c r="AX96" i="80"/>
  <c r="AX95" i="80"/>
  <c r="AX94" i="80"/>
  <c r="AX93" i="80"/>
  <c r="AX92" i="80"/>
  <c r="AX91" i="80"/>
  <c r="AX90" i="80"/>
  <c r="AX89" i="80"/>
  <c r="AX88" i="80"/>
  <c r="AX87" i="80"/>
  <c r="AX86" i="80"/>
  <c r="AX85" i="80"/>
  <c r="AX84" i="80"/>
  <c r="AX83" i="80"/>
  <c r="AX82" i="80"/>
  <c r="AX81" i="80"/>
  <c r="AX80" i="80"/>
  <c r="AX79" i="80"/>
  <c r="AX78" i="80"/>
  <c r="AX77" i="80"/>
  <c r="AX76" i="80"/>
  <c r="AX75" i="80"/>
  <c r="AX74" i="80"/>
  <c r="AX73" i="80"/>
  <c r="AX72" i="80"/>
  <c r="AX71" i="80"/>
  <c r="AX70" i="80"/>
  <c r="V69" i="80"/>
  <c r="R67" i="80"/>
  <c r="V66" i="80"/>
  <c r="R64" i="80"/>
  <c r="V63" i="80"/>
  <c r="R61" i="80"/>
  <c r="V60" i="80"/>
  <c r="R58" i="80"/>
  <c r="V57" i="80"/>
  <c r="R55" i="80"/>
  <c r="V54" i="80"/>
  <c r="R52" i="80"/>
  <c r="V51" i="80"/>
  <c r="R49" i="80"/>
  <c r="V48" i="80"/>
  <c r="R46" i="80"/>
  <c r="V45" i="80"/>
  <c r="R43" i="80"/>
  <c r="V42" i="80"/>
  <c r="R41" i="80"/>
  <c r="V40" i="80"/>
  <c r="R40" i="80"/>
  <c r="V39" i="80"/>
  <c r="R38" i="80"/>
  <c r="V37" i="80"/>
  <c r="R37" i="80"/>
  <c r="V36" i="80"/>
  <c r="R35" i="80"/>
  <c r="V34" i="80"/>
  <c r="R34" i="80"/>
  <c r="V33" i="80"/>
  <c r="R32" i="80"/>
  <c r="V31" i="80"/>
  <c r="R31" i="80"/>
  <c r="V30" i="80"/>
  <c r="R29" i="80"/>
  <c r="V28" i="80"/>
  <c r="R28" i="80"/>
  <c r="V27" i="80"/>
  <c r="R26" i="80"/>
  <c r="V25" i="80"/>
  <c r="R25" i="80"/>
  <c r="V24" i="80"/>
  <c r="R23" i="80"/>
  <c r="V22" i="80"/>
  <c r="R22" i="80"/>
  <c r="V21" i="80"/>
  <c r="R20" i="80"/>
  <c r="V19" i="80"/>
  <c r="R19" i="80"/>
  <c r="V18" i="80"/>
  <c r="R17" i="80"/>
  <c r="V16" i="80"/>
  <c r="R16" i="80"/>
  <c r="V15" i="80"/>
  <c r="R14" i="80"/>
  <c r="V13" i="80"/>
  <c r="R13" i="80"/>
  <c r="V12" i="80"/>
  <c r="C12" i="80"/>
  <c r="R11" i="80"/>
  <c r="V10" i="80"/>
  <c r="C10" i="80"/>
  <c r="V68" i="80" s="1"/>
  <c r="V9" i="80"/>
  <c r="R9" i="80"/>
  <c r="V8" i="80"/>
  <c r="C8" i="80"/>
  <c r="Q67" i="80" s="1"/>
  <c r="B8" i="80"/>
  <c r="Q3" i="80" s="1"/>
  <c r="AG3" i="80" s="1"/>
  <c r="AP3" i="80" s="1"/>
  <c r="V7" i="80"/>
  <c r="R7" i="80"/>
  <c r="V6" i="80"/>
  <c r="C6" i="80"/>
  <c r="R69" i="80" s="1"/>
  <c r="V5" i="80"/>
  <c r="R5" i="80"/>
  <c r="C5" i="80"/>
  <c r="W4" i="80"/>
  <c r="V4" i="80"/>
  <c r="R4" i="80"/>
  <c r="M49" i="80"/>
  <c r="U49" i="80" s="1"/>
  <c r="M31" i="80"/>
  <c r="U31" i="80" s="1"/>
  <c r="M4" i="80" a="1"/>
  <c r="M39" i="80" s="1"/>
  <c r="U39" i="80" s="1"/>
  <c r="F69" i="80"/>
  <c r="G68" i="80"/>
  <c r="F68" i="80"/>
  <c r="G67" i="80"/>
  <c r="F66" i="80"/>
  <c r="G65" i="80"/>
  <c r="F65" i="80"/>
  <c r="G64" i="80"/>
  <c r="F63" i="80"/>
  <c r="G62" i="80"/>
  <c r="F62" i="80"/>
  <c r="G61" i="80"/>
  <c r="F60" i="80"/>
  <c r="G59" i="80"/>
  <c r="F59" i="80"/>
  <c r="G58" i="80"/>
  <c r="F57" i="80"/>
  <c r="G56" i="80"/>
  <c r="F56" i="80"/>
  <c r="G55" i="80"/>
  <c r="F54" i="80"/>
  <c r="G53" i="80"/>
  <c r="F53" i="80"/>
  <c r="G52" i="80"/>
  <c r="F51" i="80"/>
  <c r="G50" i="80"/>
  <c r="F50" i="80"/>
  <c r="G49" i="80"/>
  <c r="F48" i="80"/>
  <c r="G47" i="80"/>
  <c r="F47" i="80"/>
  <c r="G46" i="80"/>
  <c r="F45" i="80"/>
  <c r="G44" i="80"/>
  <c r="F44" i="80"/>
  <c r="G43" i="80"/>
  <c r="F42" i="80"/>
  <c r="G41" i="80"/>
  <c r="F41" i="80"/>
  <c r="G40" i="80"/>
  <c r="F39" i="80"/>
  <c r="G38" i="80"/>
  <c r="F38" i="80"/>
  <c r="G37" i="80"/>
  <c r="F36" i="80"/>
  <c r="G35" i="80"/>
  <c r="F35" i="80"/>
  <c r="G34" i="80"/>
  <c r="F33" i="80"/>
  <c r="G32" i="80"/>
  <c r="F32" i="80"/>
  <c r="G31" i="80"/>
  <c r="F30" i="80"/>
  <c r="G29" i="80"/>
  <c r="F29" i="80"/>
  <c r="G28" i="80"/>
  <c r="F27" i="80"/>
  <c r="G26" i="80"/>
  <c r="F26" i="80"/>
  <c r="G25" i="80"/>
  <c r="F24" i="80"/>
  <c r="G23" i="80"/>
  <c r="F23" i="80"/>
  <c r="G22" i="80"/>
  <c r="F21" i="80"/>
  <c r="G20" i="80"/>
  <c r="F20" i="80"/>
  <c r="G19" i="80"/>
  <c r="F18" i="80"/>
  <c r="G17" i="80"/>
  <c r="F17" i="80"/>
  <c r="G16" i="80"/>
  <c r="F15" i="80"/>
  <c r="G14" i="80"/>
  <c r="F14" i="80"/>
  <c r="G13" i="80"/>
  <c r="F12" i="80"/>
  <c r="G11" i="80"/>
  <c r="F11" i="80"/>
  <c r="G10" i="80"/>
  <c r="F9" i="80"/>
  <c r="G8" i="80"/>
  <c r="F8" i="80"/>
  <c r="G7" i="80"/>
  <c r="F6" i="80"/>
  <c r="G5" i="80"/>
  <c r="F5" i="80"/>
  <c r="G4" i="80"/>
  <c r="F4" i="80" a="1"/>
  <c r="F67" i="80" s="1"/>
  <c r="AT3" i="80"/>
  <c r="AH3" i="80"/>
  <c r="AQ3" i="80" s="1"/>
  <c r="R3" i="80"/>
  <c r="C3" i="80"/>
  <c r="O3" i="80" s="1"/>
  <c r="AE3" i="80" s="1"/>
  <c r="AN3" i="80" s="1"/>
  <c r="AX97" i="79"/>
  <c r="AX96" i="79"/>
  <c r="AX95" i="79"/>
  <c r="AX94" i="79"/>
  <c r="AX93" i="79"/>
  <c r="AX92" i="79"/>
  <c r="AX91" i="79"/>
  <c r="AX90" i="79"/>
  <c r="AX89" i="79"/>
  <c r="AX88" i="79"/>
  <c r="AX87" i="79"/>
  <c r="AX86" i="79"/>
  <c r="AX85" i="79"/>
  <c r="AX84" i="79"/>
  <c r="AX83" i="79"/>
  <c r="AX82" i="79"/>
  <c r="AX81" i="79"/>
  <c r="AX80" i="79"/>
  <c r="R48" i="79"/>
  <c r="R45" i="79"/>
  <c r="R39" i="79"/>
  <c r="R36" i="79"/>
  <c r="R30" i="79"/>
  <c r="R27" i="79"/>
  <c r="R21" i="79"/>
  <c r="R18" i="79"/>
  <c r="R12" i="79"/>
  <c r="C12" i="79"/>
  <c r="C10" i="79"/>
  <c r="V9" i="79"/>
  <c r="R8" i="79"/>
  <c r="C8" i="79"/>
  <c r="Q61" i="79" s="1"/>
  <c r="B8" i="79"/>
  <c r="Q3" i="79" s="1"/>
  <c r="AG3" i="79" s="1"/>
  <c r="AP3" i="79" s="1"/>
  <c r="R6" i="79"/>
  <c r="C6" i="79"/>
  <c r="C5" i="79"/>
  <c r="W4" i="79"/>
  <c r="R4" i="79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4" i="79" a="1"/>
  <c r="M79" i="79" s="1"/>
  <c r="U79" i="79" s="1"/>
  <c r="G72" i="79"/>
  <c r="G66" i="79"/>
  <c r="G54" i="79"/>
  <c r="G48" i="79"/>
  <c r="G36" i="79"/>
  <c r="G30" i="79"/>
  <c r="G18" i="79"/>
  <c r="G12" i="79"/>
  <c r="F4" i="79" a="1"/>
  <c r="G69" i="79" s="1"/>
  <c r="AT3" i="79"/>
  <c r="C3" i="79"/>
  <c r="O3" i="79" s="1"/>
  <c r="AX97" i="78"/>
  <c r="AX96" i="78"/>
  <c r="AX95" i="78"/>
  <c r="AX94" i="78"/>
  <c r="AX93" i="78"/>
  <c r="AX92" i="78"/>
  <c r="AX91" i="78"/>
  <c r="AX90" i="78"/>
  <c r="V88" i="78"/>
  <c r="V85" i="78"/>
  <c r="V82" i="78"/>
  <c r="V79" i="78"/>
  <c r="V76" i="78"/>
  <c r="V73" i="78"/>
  <c r="V70" i="78"/>
  <c r="V67" i="78"/>
  <c r="V64" i="78"/>
  <c r="V61" i="78"/>
  <c r="V58" i="78"/>
  <c r="V55" i="78"/>
  <c r="V52" i="78"/>
  <c r="V49" i="78"/>
  <c r="V46" i="78"/>
  <c r="V43" i="78"/>
  <c r="V40" i="78"/>
  <c r="V37" i="78"/>
  <c r="V34" i="78"/>
  <c r="V31" i="78"/>
  <c r="V28" i="78"/>
  <c r="V25" i="78"/>
  <c r="V22" i="78"/>
  <c r="V20" i="78"/>
  <c r="V19" i="78"/>
  <c r="V17" i="78"/>
  <c r="V16" i="78"/>
  <c r="V14" i="78"/>
  <c r="V13" i="78"/>
  <c r="C12" i="78"/>
  <c r="C3" i="78" s="1"/>
  <c r="O3" i="78" s="1"/>
  <c r="V11" i="78"/>
  <c r="C10" i="78"/>
  <c r="V9" i="78"/>
  <c r="C8" i="78"/>
  <c r="Q11" i="78" s="1"/>
  <c r="B8" i="78"/>
  <c r="Q3" i="78" s="1"/>
  <c r="AG3" i="78" s="1"/>
  <c r="AP3" i="78" s="1"/>
  <c r="V7" i="78"/>
  <c r="R7" i="78"/>
  <c r="C6" i="78"/>
  <c r="V5" i="78"/>
  <c r="C5" i="78"/>
  <c r="W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40" i="78"/>
  <c r="U40" i="78" s="1"/>
  <c r="M38" i="78"/>
  <c r="U38" i="78" s="1"/>
  <c r="M37" i="78"/>
  <c r="U37" i="78" s="1"/>
  <c r="M36" i="78"/>
  <c r="U36" i="78" s="1"/>
  <c r="M35" i="78"/>
  <c r="U35" i="78" s="1"/>
  <c r="M34" i="78"/>
  <c r="U34" i="78" s="1"/>
  <c r="M32" i="78"/>
  <c r="U32" i="78" s="1"/>
  <c r="M31" i="78"/>
  <c r="U31" i="78" s="1"/>
  <c r="M30" i="78"/>
  <c r="U30" i="78" s="1"/>
  <c r="M29" i="78"/>
  <c r="U29" i="78" s="1"/>
  <c r="M28" i="78"/>
  <c r="U28" i="78" s="1"/>
  <c r="M26" i="78"/>
  <c r="U26" i="78" s="1"/>
  <c r="M25" i="78"/>
  <c r="U25" i="78" s="1"/>
  <c r="M24" i="78"/>
  <c r="U24" i="78" s="1"/>
  <c r="M23" i="78"/>
  <c r="U23" i="78" s="1"/>
  <c r="M22" i="78"/>
  <c r="U22" i="78" s="1"/>
  <c r="M20" i="78"/>
  <c r="U20" i="78" s="1"/>
  <c r="M19" i="78"/>
  <c r="U19" i="78" s="1"/>
  <c r="M18" i="78"/>
  <c r="U18" i="78" s="1"/>
  <c r="M17" i="78"/>
  <c r="U17" i="78" s="1"/>
  <c r="M16" i="78"/>
  <c r="U16" i="78" s="1"/>
  <c r="M14" i="78"/>
  <c r="U14" i="78" s="1"/>
  <c r="M13" i="78"/>
  <c r="U13" i="78" s="1"/>
  <c r="M12" i="78"/>
  <c r="U12" i="78" s="1"/>
  <c r="M11" i="78"/>
  <c r="U11" i="78" s="1"/>
  <c r="M10" i="78"/>
  <c r="U10" i="78" s="1"/>
  <c r="M8" i="78"/>
  <c r="U8" i="78" s="1"/>
  <c r="M7" i="78"/>
  <c r="U7" i="78" s="1"/>
  <c r="M6" i="78"/>
  <c r="U6" i="78" s="1"/>
  <c r="M5" i="78"/>
  <c r="U5" i="78" s="1"/>
  <c r="M4" i="78"/>
  <c r="U4" i="78" s="1"/>
  <c r="X4" i="78" s="1"/>
  <c r="M4" i="78" a="1"/>
  <c r="M88" i="78" s="1"/>
  <c r="U88" i="78" s="1"/>
  <c r="F88" i="78"/>
  <c r="F84" i="78"/>
  <c r="F79" i="78"/>
  <c r="F75" i="78"/>
  <c r="F70" i="78"/>
  <c r="F66" i="78"/>
  <c r="F61" i="78"/>
  <c r="F57" i="78"/>
  <c r="F52" i="78"/>
  <c r="F48" i="78"/>
  <c r="F43" i="78"/>
  <c r="F39" i="78"/>
  <c r="F34" i="78"/>
  <c r="F30" i="78"/>
  <c r="F25" i="78"/>
  <c r="F21" i="78"/>
  <c r="F16" i="78"/>
  <c r="F12" i="78"/>
  <c r="F7" i="78"/>
  <c r="F4" i="78" a="1"/>
  <c r="G87" i="78" s="1"/>
  <c r="AT3" i="78"/>
  <c r="V98" i="77"/>
  <c r="S98" i="77"/>
  <c r="R98" i="77"/>
  <c r="R97" i="77"/>
  <c r="R96" i="77"/>
  <c r="V95" i="77"/>
  <c r="R95" i="77"/>
  <c r="R94" i="77"/>
  <c r="V93" i="77"/>
  <c r="R93" i="77"/>
  <c r="V92" i="77"/>
  <c r="R92" i="77"/>
  <c r="R91" i="77"/>
  <c r="V90" i="77"/>
  <c r="R90" i="77"/>
  <c r="R89" i="77"/>
  <c r="R88" i="77"/>
  <c r="R87" i="77"/>
  <c r="R86" i="77"/>
  <c r="R85" i="77"/>
  <c r="R84" i="77"/>
  <c r="V83" i="77"/>
  <c r="R83" i="77"/>
  <c r="R82" i="77"/>
  <c r="V81" i="77"/>
  <c r="R81" i="77"/>
  <c r="V80" i="77"/>
  <c r="R80" i="77"/>
  <c r="R79" i="77"/>
  <c r="V78" i="77"/>
  <c r="R78" i="77"/>
  <c r="V77" i="77"/>
  <c r="R77" i="77"/>
  <c r="R76" i="77"/>
  <c r="V75" i="77"/>
  <c r="R75" i="77"/>
  <c r="V74" i="77"/>
  <c r="R74" i="77"/>
  <c r="R73" i="77"/>
  <c r="V72" i="77"/>
  <c r="R72" i="77"/>
  <c r="V71" i="77"/>
  <c r="R71" i="77"/>
  <c r="R70" i="77"/>
  <c r="V69" i="77"/>
  <c r="R69" i="77"/>
  <c r="R68" i="77"/>
  <c r="R67" i="77"/>
  <c r="R66" i="77"/>
  <c r="V65" i="77"/>
  <c r="R65" i="77"/>
  <c r="R64" i="77"/>
  <c r="V63" i="77"/>
  <c r="R63" i="77"/>
  <c r="V62" i="77"/>
  <c r="R62" i="77"/>
  <c r="R61" i="77"/>
  <c r="V60" i="77"/>
  <c r="R60" i="77"/>
  <c r="V59" i="77"/>
  <c r="R59" i="77"/>
  <c r="R58" i="77"/>
  <c r="V57" i="77"/>
  <c r="R57" i="77"/>
  <c r="V56" i="77"/>
  <c r="R56" i="77"/>
  <c r="V55" i="77"/>
  <c r="R55" i="77"/>
  <c r="V54" i="77"/>
  <c r="R54" i="77"/>
  <c r="V53" i="77"/>
  <c r="R53" i="77"/>
  <c r="V52" i="77"/>
  <c r="R52" i="77"/>
  <c r="V51" i="77"/>
  <c r="R51" i="77"/>
  <c r="V50" i="77"/>
  <c r="R50" i="77"/>
  <c r="V49" i="77"/>
  <c r="R49" i="77"/>
  <c r="V48" i="77"/>
  <c r="R48" i="77"/>
  <c r="V47" i="77"/>
  <c r="R47" i="77"/>
  <c r="V46" i="77"/>
  <c r="R46" i="77"/>
  <c r="V45" i="77"/>
  <c r="R45" i="77"/>
  <c r="V44" i="77"/>
  <c r="R44" i="77"/>
  <c r="V43" i="77"/>
  <c r="R43" i="77"/>
  <c r="V42" i="77"/>
  <c r="R42" i="77"/>
  <c r="V41" i="77"/>
  <c r="R41" i="77"/>
  <c r="V40" i="77"/>
  <c r="R40" i="77"/>
  <c r="V39" i="77"/>
  <c r="R39" i="77"/>
  <c r="V38" i="77"/>
  <c r="R38" i="77"/>
  <c r="V37" i="77"/>
  <c r="R37" i="77"/>
  <c r="V36" i="77"/>
  <c r="R36" i="77"/>
  <c r="V35" i="77"/>
  <c r="R35" i="77"/>
  <c r="V34" i="77"/>
  <c r="R34" i="77"/>
  <c r="V33" i="77"/>
  <c r="R33" i="77"/>
  <c r="V32" i="77"/>
  <c r="R32" i="77"/>
  <c r="V31" i="77"/>
  <c r="R31" i="77"/>
  <c r="V30" i="77"/>
  <c r="R30" i="77"/>
  <c r="V29" i="77"/>
  <c r="R29" i="77"/>
  <c r="V28" i="77"/>
  <c r="R28" i="77"/>
  <c r="V27" i="77"/>
  <c r="R27" i="77"/>
  <c r="V26" i="77"/>
  <c r="R26" i="77"/>
  <c r="V25" i="77"/>
  <c r="R25" i="77"/>
  <c r="V24" i="77"/>
  <c r="R24" i="77"/>
  <c r="V23" i="77"/>
  <c r="R23" i="77"/>
  <c r="V22" i="77"/>
  <c r="R22" i="77"/>
  <c r="V21" i="77"/>
  <c r="R21" i="77"/>
  <c r="V20" i="77"/>
  <c r="R20" i="77"/>
  <c r="V19" i="77"/>
  <c r="R19" i="77"/>
  <c r="V18" i="77"/>
  <c r="R18" i="77"/>
  <c r="V17" i="77"/>
  <c r="R17" i="77"/>
  <c r="V16" i="77"/>
  <c r="R16" i="77"/>
  <c r="V15" i="77"/>
  <c r="R15" i="77"/>
  <c r="V14" i="77"/>
  <c r="R14" i="77"/>
  <c r="V13" i="77"/>
  <c r="R13" i="77"/>
  <c r="V12" i="77"/>
  <c r="R12" i="77"/>
  <c r="C12" i="77"/>
  <c r="R11" i="77"/>
  <c r="V10" i="77"/>
  <c r="R10" i="77"/>
  <c r="C10" i="77"/>
  <c r="V89" i="77" s="1"/>
  <c r="V9" i="77"/>
  <c r="R9" i="77"/>
  <c r="V8" i="77"/>
  <c r="R8" i="77"/>
  <c r="C8" i="77"/>
  <c r="Q88" i="77" s="1"/>
  <c r="B8" i="77"/>
  <c r="Q3" i="77" s="1"/>
  <c r="AG3" i="77" s="1"/>
  <c r="AP3" i="77" s="1"/>
  <c r="V7" i="77"/>
  <c r="R7" i="77"/>
  <c r="V6" i="77"/>
  <c r="R6" i="77"/>
  <c r="V5" i="77"/>
  <c r="R5" i="77"/>
  <c r="C5" i="77"/>
  <c r="W4" i="77"/>
  <c r="V4" i="77"/>
  <c r="Y4" i="77" s="1"/>
  <c r="R4" i="77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4" i="77" a="1"/>
  <c r="M98" i="77" s="1"/>
  <c r="U98" i="77" s="1"/>
  <c r="G93" i="77"/>
  <c r="G87" i="77"/>
  <c r="G81" i="77"/>
  <c r="G69" i="77"/>
  <c r="G63" i="77"/>
  <c r="G57" i="77"/>
  <c r="G51" i="77"/>
  <c r="G45" i="77"/>
  <c r="G33" i="77"/>
  <c r="G27" i="77"/>
  <c r="G21" i="77"/>
  <c r="G15" i="77"/>
  <c r="G9" i="77"/>
  <c r="G4" i="77" a="1"/>
  <c r="F4" i="77" a="1"/>
  <c r="AT3" i="77"/>
  <c r="R3" i="77"/>
  <c r="C3" i="77"/>
  <c r="O3" i="77" s="1"/>
  <c r="AX97" i="76"/>
  <c r="AX96" i="76"/>
  <c r="AX95" i="76"/>
  <c r="AX94" i="76"/>
  <c r="AX93" i="76"/>
  <c r="AX92" i="76"/>
  <c r="AX91" i="76"/>
  <c r="AX90" i="76"/>
  <c r="AX89" i="76"/>
  <c r="AX88" i="76"/>
  <c r="AX87" i="76"/>
  <c r="AX86" i="76"/>
  <c r="AX85" i="76"/>
  <c r="AX84" i="76"/>
  <c r="AX83" i="76"/>
  <c r="AX82" i="76"/>
  <c r="AX81" i="76"/>
  <c r="AX80" i="76"/>
  <c r="AX79" i="76"/>
  <c r="AX78" i="76"/>
  <c r="AX77" i="76"/>
  <c r="AX76" i="76"/>
  <c r="AX75" i="76"/>
  <c r="AX74" i="76"/>
  <c r="AX73" i="76"/>
  <c r="AX72" i="76"/>
  <c r="AX71" i="76"/>
  <c r="AX70" i="76"/>
  <c r="V69" i="76"/>
  <c r="V68" i="76"/>
  <c r="R68" i="76"/>
  <c r="V67" i="76"/>
  <c r="R67" i="76"/>
  <c r="V66" i="76"/>
  <c r="V65" i="76"/>
  <c r="R65" i="76"/>
  <c r="V64" i="76"/>
  <c r="R64" i="76"/>
  <c r="V63" i="76"/>
  <c r="V62" i="76"/>
  <c r="R62" i="76"/>
  <c r="V61" i="76"/>
  <c r="R61" i="76"/>
  <c r="V60" i="76"/>
  <c r="V59" i="76"/>
  <c r="R59" i="76"/>
  <c r="V58" i="76"/>
  <c r="R58" i="76"/>
  <c r="V57" i="76"/>
  <c r="V56" i="76"/>
  <c r="R56" i="76"/>
  <c r="V55" i="76"/>
  <c r="R55" i="76"/>
  <c r="V54" i="76"/>
  <c r="V53" i="76"/>
  <c r="R53" i="76"/>
  <c r="V52" i="76"/>
  <c r="R52" i="76"/>
  <c r="V51" i="76"/>
  <c r="V50" i="76"/>
  <c r="R50" i="76"/>
  <c r="V49" i="76"/>
  <c r="R49" i="76"/>
  <c r="V48" i="76"/>
  <c r="V47" i="76"/>
  <c r="R47" i="76"/>
  <c r="V46" i="76"/>
  <c r="R46" i="76"/>
  <c r="V45" i="76"/>
  <c r="V44" i="76"/>
  <c r="R44" i="76"/>
  <c r="V43" i="76"/>
  <c r="R43" i="76"/>
  <c r="V42" i="76"/>
  <c r="V41" i="76"/>
  <c r="R41" i="76"/>
  <c r="V40" i="76"/>
  <c r="R40" i="76"/>
  <c r="V39" i="76"/>
  <c r="V38" i="76"/>
  <c r="R38" i="76"/>
  <c r="V37" i="76"/>
  <c r="R37" i="76"/>
  <c r="V36" i="76"/>
  <c r="V35" i="76"/>
  <c r="R35" i="76"/>
  <c r="V34" i="76"/>
  <c r="R34" i="76"/>
  <c r="V33" i="76"/>
  <c r="V32" i="76"/>
  <c r="R32" i="76"/>
  <c r="V31" i="76"/>
  <c r="R31" i="76"/>
  <c r="V30" i="76"/>
  <c r="V29" i="76"/>
  <c r="R29" i="76"/>
  <c r="V28" i="76"/>
  <c r="R28" i="76"/>
  <c r="V27" i="76"/>
  <c r="V26" i="76"/>
  <c r="R26" i="76"/>
  <c r="V25" i="76"/>
  <c r="R25" i="76"/>
  <c r="V24" i="76"/>
  <c r="V23" i="76"/>
  <c r="R23" i="76"/>
  <c r="V22" i="76"/>
  <c r="R22" i="76"/>
  <c r="V21" i="76"/>
  <c r="V20" i="76"/>
  <c r="R20" i="76"/>
  <c r="V19" i="76"/>
  <c r="R19" i="76"/>
  <c r="V18" i="76"/>
  <c r="V17" i="76"/>
  <c r="R17" i="76"/>
  <c r="V16" i="76"/>
  <c r="R16" i="76"/>
  <c r="V15" i="76"/>
  <c r="V14" i="76"/>
  <c r="R14" i="76"/>
  <c r="V13" i="76"/>
  <c r="R13" i="76"/>
  <c r="V12" i="76"/>
  <c r="C12" i="76"/>
  <c r="R11" i="76"/>
  <c r="V10" i="76"/>
  <c r="C10" i="76"/>
  <c r="V11" i="76" s="1"/>
  <c r="V9" i="76"/>
  <c r="R9" i="76"/>
  <c r="V8" i="76"/>
  <c r="C8" i="76"/>
  <c r="Q41" i="76" s="1"/>
  <c r="B8" i="76"/>
  <c r="V7" i="76"/>
  <c r="R7" i="76"/>
  <c r="V6" i="76"/>
  <c r="C6" i="76"/>
  <c r="R69" i="76" s="1"/>
  <c r="V5" i="76"/>
  <c r="R5" i="76"/>
  <c r="C5" i="76"/>
  <c r="W4" i="76"/>
  <c r="V4" i="76"/>
  <c r="Y4" i="76" s="1"/>
  <c r="R4" i="76"/>
  <c r="M67" i="76"/>
  <c r="U67" i="76" s="1"/>
  <c r="M65" i="76"/>
  <c r="U65" i="76" s="1"/>
  <c r="M61" i="76"/>
  <c r="U61" i="76" s="1"/>
  <c r="M59" i="76"/>
  <c r="U59" i="76" s="1"/>
  <c r="M55" i="76"/>
  <c r="U55" i="76" s="1"/>
  <c r="M53" i="76"/>
  <c r="U53" i="76" s="1"/>
  <c r="M49" i="76"/>
  <c r="U49" i="76" s="1"/>
  <c r="M47" i="76"/>
  <c r="U47" i="76" s="1"/>
  <c r="M43" i="76"/>
  <c r="U43" i="76" s="1"/>
  <c r="M41" i="76"/>
  <c r="U41" i="76" s="1"/>
  <c r="M37" i="76"/>
  <c r="U37" i="76" s="1"/>
  <c r="M35" i="76"/>
  <c r="U35" i="76" s="1"/>
  <c r="M32" i="76"/>
  <c r="U32" i="76" s="1"/>
  <c r="M31" i="76"/>
  <c r="U31" i="76" s="1"/>
  <c r="M29" i="76"/>
  <c r="U29" i="76" s="1"/>
  <c r="M26" i="76"/>
  <c r="U26" i="76" s="1"/>
  <c r="M25" i="76"/>
  <c r="U25" i="76" s="1"/>
  <c r="M23" i="76"/>
  <c r="U23" i="76" s="1"/>
  <c r="M20" i="76"/>
  <c r="U20" i="76" s="1"/>
  <c r="M19" i="76"/>
  <c r="U19" i="76" s="1"/>
  <c r="M17" i="76"/>
  <c r="U17" i="76" s="1"/>
  <c r="M14" i="76"/>
  <c r="U14" i="76" s="1"/>
  <c r="M13" i="76"/>
  <c r="U13" i="76" s="1"/>
  <c r="M11" i="76"/>
  <c r="U11" i="76" s="1"/>
  <c r="M8" i="76"/>
  <c r="U8" i="76" s="1"/>
  <c r="M7" i="76"/>
  <c r="U7" i="76" s="1"/>
  <c r="M5" i="76"/>
  <c r="U5" i="76" s="1"/>
  <c r="M4" i="76" a="1"/>
  <c r="M64" i="76" s="1"/>
  <c r="U64" i="76" s="1"/>
  <c r="F69" i="76"/>
  <c r="G68" i="76"/>
  <c r="F68" i="76"/>
  <c r="G67" i="76"/>
  <c r="F67" i="76"/>
  <c r="F66" i="76"/>
  <c r="G65" i="76"/>
  <c r="F65" i="76"/>
  <c r="G64" i="76"/>
  <c r="F64" i="76"/>
  <c r="F63" i="76"/>
  <c r="G62" i="76"/>
  <c r="F62" i="76"/>
  <c r="G61" i="76"/>
  <c r="F61" i="76"/>
  <c r="F60" i="76"/>
  <c r="G59" i="76"/>
  <c r="F59" i="76"/>
  <c r="G58" i="76"/>
  <c r="F58" i="76"/>
  <c r="F57" i="76"/>
  <c r="G56" i="76"/>
  <c r="F56" i="76"/>
  <c r="G55" i="76"/>
  <c r="F55" i="76"/>
  <c r="F54" i="76"/>
  <c r="G53" i="76"/>
  <c r="F53" i="76"/>
  <c r="G52" i="76"/>
  <c r="F52" i="76"/>
  <c r="F51" i="76"/>
  <c r="G50" i="76"/>
  <c r="F50" i="76"/>
  <c r="G49" i="76"/>
  <c r="F49" i="76"/>
  <c r="F48" i="76"/>
  <c r="G47" i="76"/>
  <c r="F47" i="76"/>
  <c r="G46" i="76"/>
  <c r="F46" i="76"/>
  <c r="F45" i="76"/>
  <c r="G44" i="76"/>
  <c r="F44" i="76"/>
  <c r="G43" i="76"/>
  <c r="F43" i="76"/>
  <c r="F42" i="76"/>
  <c r="G41" i="76"/>
  <c r="F41" i="76"/>
  <c r="G40" i="76"/>
  <c r="F40" i="76"/>
  <c r="F39" i="76"/>
  <c r="G38" i="76"/>
  <c r="F38" i="76"/>
  <c r="G37" i="76"/>
  <c r="F37" i="76"/>
  <c r="F36" i="76"/>
  <c r="G35" i="76"/>
  <c r="F35" i="76"/>
  <c r="G34" i="76"/>
  <c r="F34" i="76"/>
  <c r="F33" i="76"/>
  <c r="G32" i="76"/>
  <c r="F32" i="76"/>
  <c r="G31" i="76"/>
  <c r="F31" i="76"/>
  <c r="F30" i="76"/>
  <c r="G29" i="76"/>
  <c r="F29" i="76"/>
  <c r="G28" i="76"/>
  <c r="F28" i="76"/>
  <c r="F27" i="76"/>
  <c r="G26" i="76"/>
  <c r="F26" i="76"/>
  <c r="G25" i="76"/>
  <c r="F25" i="76"/>
  <c r="F24" i="76"/>
  <c r="G23" i="76"/>
  <c r="F23" i="76"/>
  <c r="G22" i="76"/>
  <c r="F22" i="76"/>
  <c r="F21" i="76"/>
  <c r="G20" i="76"/>
  <c r="F20" i="76"/>
  <c r="G19" i="76"/>
  <c r="F19" i="76"/>
  <c r="F18" i="76"/>
  <c r="G17" i="76"/>
  <c r="F17" i="76"/>
  <c r="G16" i="76"/>
  <c r="F16" i="76"/>
  <c r="F15" i="76"/>
  <c r="G14" i="76"/>
  <c r="F14" i="76"/>
  <c r="G13" i="76"/>
  <c r="F13" i="76"/>
  <c r="F12" i="76"/>
  <c r="G11" i="76"/>
  <c r="F11" i="76"/>
  <c r="G10" i="76"/>
  <c r="F10" i="76"/>
  <c r="F9" i="76"/>
  <c r="G8" i="76"/>
  <c r="F8" i="76"/>
  <c r="G7" i="76"/>
  <c r="F7" i="76"/>
  <c r="F6" i="76"/>
  <c r="G5" i="76"/>
  <c r="F5" i="76"/>
  <c r="G4" i="76"/>
  <c r="F4" i="76"/>
  <c r="F4" i="76" a="1"/>
  <c r="G69" i="76" s="1"/>
  <c r="AT3" i="76"/>
  <c r="R3" i="76"/>
  <c r="Q3" i="76"/>
  <c r="AG3" i="76" s="1"/>
  <c r="AP3" i="76" s="1"/>
  <c r="C3" i="76"/>
  <c r="O3" i="76" s="1"/>
  <c r="P3" i="76" s="1"/>
  <c r="AF3" i="76" s="1"/>
  <c r="AO3" i="76" s="1"/>
  <c r="AX97" i="75"/>
  <c r="AX96" i="75"/>
  <c r="AX95" i="75"/>
  <c r="AX94" i="75"/>
  <c r="AX93" i="75"/>
  <c r="AX92" i="75"/>
  <c r="AX91" i="75"/>
  <c r="AX90" i="75"/>
  <c r="AX89" i="75"/>
  <c r="AX88" i="75"/>
  <c r="AX87" i="75"/>
  <c r="AX86" i="75"/>
  <c r="AX85" i="75"/>
  <c r="AX84" i="75"/>
  <c r="AX83" i="75"/>
  <c r="AX82" i="75"/>
  <c r="AX81" i="75"/>
  <c r="AX80" i="75"/>
  <c r="R77" i="75"/>
  <c r="R71" i="75"/>
  <c r="R68" i="75"/>
  <c r="R62" i="75"/>
  <c r="R59" i="75"/>
  <c r="R53" i="75"/>
  <c r="R50" i="75"/>
  <c r="R47" i="75"/>
  <c r="R43" i="75"/>
  <c r="R40" i="75"/>
  <c r="R38" i="75"/>
  <c r="R34" i="75"/>
  <c r="R33" i="75"/>
  <c r="R31" i="75"/>
  <c r="R30" i="75"/>
  <c r="R29" i="75"/>
  <c r="V28" i="75"/>
  <c r="R27" i="75"/>
  <c r="R26" i="75"/>
  <c r="U25" i="75"/>
  <c r="R25" i="75"/>
  <c r="R24" i="75"/>
  <c r="R23" i="75"/>
  <c r="V22" i="75"/>
  <c r="R22" i="75"/>
  <c r="V21" i="75"/>
  <c r="R20" i="75"/>
  <c r="V19" i="75"/>
  <c r="R17" i="75"/>
  <c r="V16" i="75"/>
  <c r="V15" i="75"/>
  <c r="R15" i="75"/>
  <c r="R14" i="75"/>
  <c r="V13" i="75"/>
  <c r="R13" i="75"/>
  <c r="V12" i="75"/>
  <c r="C12" i="75"/>
  <c r="V11" i="75"/>
  <c r="R11" i="75"/>
  <c r="V10" i="75"/>
  <c r="R10" i="75"/>
  <c r="C10" i="75"/>
  <c r="V25" i="75" s="1"/>
  <c r="V9" i="75"/>
  <c r="R9" i="75"/>
  <c r="V8" i="75"/>
  <c r="C8" i="75"/>
  <c r="B8" i="75"/>
  <c r="V7" i="75"/>
  <c r="R7" i="75"/>
  <c r="V6" i="75"/>
  <c r="R6" i="75"/>
  <c r="Q6" i="75"/>
  <c r="C6" i="75"/>
  <c r="R74" i="75" s="1"/>
  <c r="V5" i="75"/>
  <c r="R5" i="75"/>
  <c r="C5" i="75"/>
  <c r="W4" i="75"/>
  <c r="Y4" i="75" s="1"/>
  <c r="V4" i="75"/>
  <c r="R4" i="75"/>
  <c r="M79" i="75"/>
  <c r="U79" i="75" s="1"/>
  <c r="M78" i="75"/>
  <c r="U78" i="75" s="1"/>
  <c r="M77" i="75"/>
  <c r="U77" i="75" s="1"/>
  <c r="M76" i="75"/>
  <c r="U76" i="75" s="1"/>
  <c r="M74" i="75"/>
  <c r="U74" i="75" s="1"/>
  <c r="M73" i="75"/>
  <c r="U73" i="75" s="1"/>
  <c r="M72" i="75"/>
  <c r="U72" i="75" s="1"/>
  <c r="M71" i="75"/>
  <c r="U71" i="75" s="1"/>
  <c r="M70" i="75"/>
  <c r="U70" i="75" s="1"/>
  <c r="M68" i="75"/>
  <c r="U68" i="75" s="1"/>
  <c r="M67" i="75"/>
  <c r="U67" i="75" s="1"/>
  <c r="M66" i="75"/>
  <c r="U66" i="75" s="1"/>
  <c r="M65" i="75"/>
  <c r="U65" i="75" s="1"/>
  <c r="M64" i="75"/>
  <c r="U64" i="75" s="1"/>
  <c r="M62" i="75"/>
  <c r="U62" i="75" s="1"/>
  <c r="M61" i="75"/>
  <c r="U61" i="75" s="1"/>
  <c r="M60" i="75"/>
  <c r="U60" i="75" s="1"/>
  <c r="M59" i="75"/>
  <c r="U59" i="75" s="1"/>
  <c r="M58" i="75"/>
  <c r="U58" i="75" s="1"/>
  <c r="M56" i="75"/>
  <c r="U56" i="75" s="1"/>
  <c r="M55" i="75"/>
  <c r="U55" i="75" s="1"/>
  <c r="M54" i="75"/>
  <c r="U54" i="75" s="1"/>
  <c r="M53" i="75"/>
  <c r="U53" i="75" s="1"/>
  <c r="M52" i="75"/>
  <c r="U52" i="75" s="1"/>
  <c r="M50" i="75"/>
  <c r="U50" i="75" s="1"/>
  <c r="M49" i="75"/>
  <c r="U49" i="75" s="1"/>
  <c r="M48" i="75"/>
  <c r="U48" i="75" s="1"/>
  <c r="M47" i="75"/>
  <c r="U47" i="75" s="1"/>
  <c r="M46" i="75"/>
  <c r="U46" i="75" s="1"/>
  <c r="M44" i="75"/>
  <c r="U44" i="75" s="1"/>
  <c r="M43" i="75"/>
  <c r="U43" i="75" s="1"/>
  <c r="M42" i="75"/>
  <c r="U42" i="75" s="1"/>
  <c r="M41" i="75"/>
  <c r="U41" i="75" s="1"/>
  <c r="M40" i="75"/>
  <c r="U40" i="75" s="1"/>
  <c r="M38" i="75"/>
  <c r="U38" i="75" s="1"/>
  <c r="M37" i="75"/>
  <c r="U37" i="75" s="1"/>
  <c r="M36" i="75"/>
  <c r="U36" i="75" s="1"/>
  <c r="M35" i="75"/>
  <c r="U35" i="75" s="1"/>
  <c r="M34" i="75"/>
  <c r="U34" i="75" s="1"/>
  <c r="M32" i="75"/>
  <c r="U32" i="75" s="1"/>
  <c r="M31" i="75"/>
  <c r="U31" i="75" s="1"/>
  <c r="M30" i="75"/>
  <c r="U30" i="75" s="1"/>
  <c r="M29" i="75"/>
  <c r="U29" i="75" s="1"/>
  <c r="M28" i="75"/>
  <c r="U28" i="75" s="1"/>
  <c r="M26" i="75"/>
  <c r="U26" i="75" s="1"/>
  <c r="M25" i="75"/>
  <c r="M24" i="75"/>
  <c r="U24" i="75" s="1"/>
  <c r="M23" i="75"/>
  <c r="U23" i="75" s="1"/>
  <c r="M22" i="75"/>
  <c r="U22" i="75" s="1"/>
  <c r="M20" i="75"/>
  <c r="U20" i="75" s="1"/>
  <c r="M19" i="75"/>
  <c r="U19" i="75" s="1"/>
  <c r="M18" i="75"/>
  <c r="U18" i="75" s="1"/>
  <c r="M17" i="75"/>
  <c r="U17" i="75" s="1"/>
  <c r="M16" i="75"/>
  <c r="U16" i="75" s="1"/>
  <c r="M14" i="75"/>
  <c r="U14" i="75" s="1"/>
  <c r="M13" i="75"/>
  <c r="U13" i="75" s="1"/>
  <c r="M12" i="75"/>
  <c r="U12" i="75" s="1"/>
  <c r="M11" i="75"/>
  <c r="U11" i="75" s="1"/>
  <c r="M10" i="75"/>
  <c r="U10" i="75" s="1"/>
  <c r="M8" i="75"/>
  <c r="U8" i="75" s="1"/>
  <c r="M7" i="75"/>
  <c r="U7" i="75" s="1"/>
  <c r="M6" i="75"/>
  <c r="U6" i="75" s="1"/>
  <c r="M5" i="75"/>
  <c r="U5" i="75" s="1"/>
  <c r="M4" i="75"/>
  <c r="U4" i="75" s="1"/>
  <c r="X4" i="75" s="1"/>
  <c r="M4" i="75" a="1"/>
  <c r="M75" i="75" s="1"/>
  <c r="U75" i="75" s="1"/>
  <c r="G78" i="75"/>
  <c r="F78" i="75"/>
  <c r="G77" i="75"/>
  <c r="G76" i="75"/>
  <c r="F75" i="75"/>
  <c r="G74" i="75"/>
  <c r="F74" i="75"/>
  <c r="G72" i="75"/>
  <c r="G71" i="75"/>
  <c r="F71" i="75"/>
  <c r="G70" i="75"/>
  <c r="F69" i="75"/>
  <c r="F68" i="75"/>
  <c r="G67" i="75"/>
  <c r="G66" i="75"/>
  <c r="G65" i="75"/>
  <c r="G64" i="75"/>
  <c r="G63" i="75"/>
  <c r="F63" i="75"/>
  <c r="F62" i="75"/>
  <c r="G60" i="75"/>
  <c r="F60" i="75"/>
  <c r="G59" i="75"/>
  <c r="G58" i="75"/>
  <c r="F57" i="75"/>
  <c r="G56" i="75"/>
  <c r="F56" i="75"/>
  <c r="G54" i="75"/>
  <c r="G53" i="75"/>
  <c r="F53" i="75"/>
  <c r="G52" i="75"/>
  <c r="F51" i="75"/>
  <c r="F50" i="75"/>
  <c r="G49" i="75"/>
  <c r="G48" i="75"/>
  <c r="G47" i="75"/>
  <c r="G46" i="75"/>
  <c r="G45" i="75"/>
  <c r="F45" i="75"/>
  <c r="F44" i="75"/>
  <c r="G42" i="75"/>
  <c r="F42" i="75"/>
  <c r="G41" i="75"/>
  <c r="G40" i="75"/>
  <c r="F39" i="75"/>
  <c r="G38" i="75"/>
  <c r="F38" i="75"/>
  <c r="G36" i="75"/>
  <c r="G35" i="75"/>
  <c r="F35" i="75"/>
  <c r="G34" i="75"/>
  <c r="F33" i="75"/>
  <c r="F32" i="75"/>
  <c r="G31" i="75"/>
  <c r="G30" i="75"/>
  <c r="G29" i="75"/>
  <c r="G28" i="75"/>
  <c r="G27" i="75"/>
  <c r="F27" i="75"/>
  <c r="F26" i="75"/>
  <c r="G24" i="75"/>
  <c r="F24" i="75"/>
  <c r="G23" i="75"/>
  <c r="G22" i="75"/>
  <c r="F21" i="75"/>
  <c r="G20" i="75"/>
  <c r="F20" i="75"/>
  <c r="G18" i="75"/>
  <c r="G17" i="75"/>
  <c r="F17" i="75"/>
  <c r="G16" i="75"/>
  <c r="F15" i="75"/>
  <c r="F14" i="75"/>
  <c r="G13" i="75"/>
  <c r="G12" i="75"/>
  <c r="G11" i="75"/>
  <c r="G10" i="75"/>
  <c r="G9" i="75"/>
  <c r="F9" i="75"/>
  <c r="F8" i="75"/>
  <c r="G6" i="75"/>
  <c r="F6" i="75"/>
  <c r="G5" i="75"/>
  <c r="G4" i="75"/>
  <c r="F4" i="75" a="1"/>
  <c r="AT3" i="75"/>
  <c r="R3" i="75"/>
  <c r="AH3" i="75" s="1"/>
  <c r="AQ3" i="75" s="1"/>
  <c r="Q3" i="75"/>
  <c r="AG3" i="75" s="1"/>
  <c r="AP3" i="75" s="1"/>
  <c r="C3" i="75"/>
  <c r="O3" i="75" s="1"/>
  <c r="AX97" i="74"/>
  <c r="AX96" i="74"/>
  <c r="AX95" i="74"/>
  <c r="AX94" i="74"/>
  <c r="AX93" i="74"/>
  <c r="AX92" i="74"/>
  <c r="AX91" i="74"/>
  <c r="AX90" i="74"/>
  <c r="V75" i="74"/>
  <c r="R67" i="74"/>
  <c r="V66" i="74"/>
  <c r="V45" i="74"/>
  <c r="V42" i="74"/>
  <c r="V36" i="74"/>
  <c r="V33" i="74"/>
  <c r="V27" i="74"/>
  <c r="V24" i="74"/>
  <c r="V21" i="74"/>
  <c r="V18" i="74"/>
  <c r="V15" i="74"/>
  <c r="V12" i="74"/>
  <c r="C12" i="74"/>
  <c r="C3" i="74" s="1"/>
  <c r="O3" i="74" s="1"/>
  <c r="V11" i="74"/>
  <c r="R11" i="74"/>
  <c r="V10" i="74"/>
  <c r="R10" i="74"/>
  <c r="C10" i="74"/>
  <c r="V9" i="74"/>
  <c r="V8" i="74"/>
  <c r="C8" i="74"/>
  <c r="Q83" i="74" s="1"/>
  <c r="B8" i="74"/>
  <c r="V6" i="74"/>
  <c r="R6" i="74"/>
  <c r="C6" i="74"/>
  <c r="R85" i="74" s="1"/>
  <c r="V5" i="74"/>
  <c r="R5" i="74"/>
  <c r="C5" i="74"/>
  <c r="Y4" i="74"/>
  <c r="W4" i="74"/>
  <c r="V4" i="74"/>
  <c r="R4" i="74"/>
  <c r="M86" i="74"/>
  <c r="U86" i="74" s="1"/>
  <c r="M74" i="74"/>
  <c r="U74" i="74" s="1"/>
  <c r="M62" i="74"/>
  <c r="U62" i="74" s="1"/>
  <c r="M50" i="74"/>
  <c r="U50" i="74" s="1"/>
  <c r="M38" i="74"/>
  <c r="U38" i="74" s="1"/>
  <c r="M26" i="74"/>
  <c r="U26" i="74" s="1"/>
  <c r="M14" i="74"/>
  <c r="U14" i="74" s="1"/>
  <c r="M4" i="74" a="1"/>
  <c r="M84" i="74" s="1"/>
  <c r="U84" i="74" s="1"/>
  <c r="F86" i="74"/>
  <c r="G85" i="74"/>
  <c r="F80" i="74"/>
  <c r="G79" i="74"/>
  <c r="F74" i="74"/>
  <c r="G73" i="74"/>
  <c r="F68" i="74"/>
  <c r="G67" i="74"/>
  <c r="F62" i="74"/>
  <c r="G61" i="74"/>
  <c r="F56" i="74"/>
  <c r="G55" i="74"/>
  <c r="F50" i="74"/>
  <c r="G49" i="74"/>
  <c r="F44" i="74"/>
  <c r="G43" i="74"/>
  <c r="F38" i="74"/>
  <c r="G37" i="74"/>
  <c r="F32" i="74"/>
  <c r="G31" i="74"/>
  <c r="F26" i="74"/>
  <c r="G25" i="74"/>
  <c r="F20" i="74"/>
  <c r="G19" i="74"/>
  <c r="F14" i="74"/>
  <c r="G13" i="74"/>
  <c r="F8" i="74"/>
  <c r="G7" i="74"/>
  <c r="F4" i="74" a="1"/>
  <c r="G84" i="74" s="1"/>
  <c r="AT3" i="74"/>
  <c r="Q3" i="74"/>
  <c r="AG3" i="74" s="1"/>
  <c r="AP3" i="74" s="1"/>
  <c r="V98" i="73"/>
  <c r="S98" i="73"/>
  <c r="R98" i="73"/>
  <c r="V97" i="73"/>
  <c r="R97" i="73"/>
  <c r="V96" i="73"/>
  <c r="R96" i="73"/>
  <c r="V95" i="73"/>
  <c r="R95" i="73"/>
  <c r="V94" i="73"/>
  <c r="R94" i="73"/>
  <c r="V93" i="73"/>
  <c r="R93" i="73"/>
  <c r="V92" i="73"/>
  <c r="R92" i="73"/>
  <c r="V91" i="73"/>
  <c r="R91" i="73"/>
  <c r="V90" i="73"/>
  <c r="R90" i="73"/>
  <c r="V89" i="73"/>
  <c r="R89" i="73"/>
  <c r="V88" i="73"/>
  <c r="R88" i="73"/>
  <c r="V87" i="73"/>
  <c r="R87" i="73"/>
  <c r="V86" i="73"/>
  <c r="R86" i="73"/>
  <c r="V85" i="73"/>
  <c r="R85" i="73"/>
  <c r="V84" i="73"/>
  <c r="R84" i="73"/>
  <c r="V83" i="73"/>
  <c r="R83" i="73"/>
  <c r="V82" i="73"/>
  <c r="R82" i="73"/>
  <c r="V81" i="73"/>
  <c r="R81" i="73"/>
  <c r="V80" i="73"/>
  <c r="R80" i="73"/>
  <c r="V79" i="73"/>
  <c r="R79" i="73"/>
  <c r="V78" i="73"/>
  <c r="R78" i="73"/>
  <c r="V77" i="73"/>
  <c r="R77" i="73"/>
  <c r="V76" i="73"/>
  <c r="R76" i="73"/>
  <c r="V75" i="73"/>
  <c r="R75" i="73"/>
  <c r="V74" i="73"/>
  <c r="R74" i="73"/>
  <c r="V73" i="73"/>
  <c r="R73" i="73"/>
  <c r="V72" i="73"/>
  <c r="R72" i="73"/>
  <c r="V71" i="73"/>
  <c r="R71" i="73"/>
  <c r="V70" i="73"/>
  <c r="R70" i="73"/>
  <c r="V69" i="73"/>
  <c r="R69" i="73"/>
  <c r="V68" i="73"/>
  <c r="R68" i="73"/>
  <c r="V67" i="73"/>
  <c r="R67" i="73"/>
  <c r="V66" i="73"/>
  <c r="R66" i="73"/>
  <c r="V65" i="73"/>
  <c r="R65" i="73"/>
  <c r="V64" i="73"/>
  <c r="R64" i="73"/>
  <c r="V63" i="73"/>
  <c r="R63" i="73"/>
  <c r="V62" i="73"/>
  <c r="R62" i="73"/>
  <c r="V61" i="73"/>
  <c r="R61" i="73"/>
  <c r="V60" i="73"/>
  <c r="R60" i="73"/>
  <c r="V59" i="73"/>
  <c r="R59" i="73"/>
  <c r="V58" i="73"/>
  <c r="R58" i="73"/>
  <c r="V57" i="73"/>
  <c r="R57" i="73"/>
  <c r="V56" i="73"/>
  <c r="R56" i="73"/>
  <c r="V55" i="73"/>
  <c r="R55" i="73"/>
  <c r="V54" i="73"/>
  <c r="R54" i="73"/>
  <c r="V53" i="73"/>
  <c r="R53" i="73"/>
  <c r="V52" i="73"/>
  <c r="R52" i="73"/>
  <c r="V51" i="73"/>
  <c r="R51" i="73"/>
  <c r="V50" i="73"/>
  <c r="R50" i="73"/>
  <c r="V49" i="73"/>
  <c r="R49" i="73"/>
  <c r="V48" i="73"/>
  <c r="R48" i="73"/>
  <c r="V47" i="73"/>
  <c r="R47" i="73"/>
  <c r="V46" i="73"/>
  <c r="R46" i="73"/>
  <c r="V45" i="73"/>
  <c r="R45" i="73"/>
  <c r="V44" i="73"/>
  <c r="R44" i="73"/>
  <c r="V43" i="73"/>
  <c r="R43" i="73"/>
  <c r="V42" i="73"/>
  <c r="R42" i="73"/>
  <c r="V41" i="73"/>
  <c r="R41" i="73"/>
  <c r="V40" i="73"/>
  <c r="R40" i="73"/>
  <c r="V39" i="73"/>
  <c r="R39" i="73"/>
  <c r="V38" i="73"/>
  <c r="R38" i="73"/>
  <c r="V37" i="73"/>
  <c r="R37" i="73"/>
  <c r="V36" i="73"/>
  <c r="R36" i="73"/>
  <c r="V35" i="73"/>
  <c r="R35" i="73"/>
  <c r="V34" i="73"/>
  <c r="R34" i="73"/>
  <c r="V33" i="73"/>
  <c r="R33" i="73"/>
  <c r="V32" i="73"/>
  <c r="R32" i="73"/>
  <c r="V31" i="73"/>
  <c r="R31" i="73"/>
  <c r="V30" i="73"/>
  <c r="R30" i="73"/>
  <c r="V29" i="73"/>
  <c r="R29" i="73"/>
  <c r="V28" i="73"/>
  <c r="R28" i="73"/>
  <c r="V27" i="73"/>
  <c r="R27" i="73"/>
  <c r="V26" i="73"/>
  <c r="R26" i="73"/>
  <c r="V25" i="73"/>
  <c r="R25" i="73"/>
  <c r="V24" i="73"/>
  <c r="R24" i="73"/>
  <c r="V23" i="73"/>
  <c r="R23" i="73"/>
  <c r="V22" i="73"/>
  <c r="R22" i="73"/>
  <c r="V21" i="73"/>
  <c r="R21" i="73"/>
  <c r="V20" i="73"/>
  <c r="R20" i="73"/>
  <c r="V19" i="73"/>
  <c r="R19" i="73"/>
  <c r="V18" i="73"/>
  <c r="R18" i="73"/>
  <c r="V17" i="73"/>
  <c r="R17" i="73"/>
  <c r="V16" i="73"/>
  <c r="R16" i="73"/>
  <c r="V15" i="73"/>
  <c r="R15" i="73"/>
  <c r="V14" i="73"/>
  <c r="R14" i="73"/>
  <c r="V13" i="73"/>
  <c r="R13" i="73"/>
  <c r="V12" i="73"/>
  <c r="R12" i="73"/>
  <c r="C12" i="73"/>
  <c r="V11" i="73"/>
  <c r="R11" i="73"/>
  <c r="V10" i="73"/>
  <c r="R10" i="73"/>
  <c r="V9" i="73"/>
  <c r="R9" i="73"/>
  <c r="C9" i="73"/>
  <c r="V8" i="73"/>
  <c r="R8" i="73"/>
  <c r="C8" i="73"/>
  <c r="Q98" i="73" s="1"/>
  <c r="B8" i="73"/>
  <c r="Q3" i="73" s="1"/>
  <c r="AG3" i="73" s="1"/>
  <c r="AP3" i="73" s="1"/>
  <c r="V7" i="73"/>
  <c r="R7" i="73"/>
  <c r="V6" i="73"/>
  <c r="R6" i="73"/>
  <c r="V5" i="73"/>
  <c r="R5" i="73"/>
  <c r="W4" i="73"/>
  <c r="V4" i="73"/>
  <c r="Y4" i="73" s="1"/>
  <c r="R4" i="73"/>
  <c r="M98" i="73"/>
  <c r="U98" i="73" s="1"/>
  <c r="M96" i="73"/>
  <c r="U96" i="73" s="1"/>
  <c r="M95" i="73"/>
  <c r="U95" i="73" s="1"/>
  <c r="M94" i="73"/>
  <c r="U94" i="73" s="1"/>
  <c r="M92" i="73"/>
  <c r="U92" i="73" s="1"/>
  <c r="M90" i="73"/>
  <c r="U90" i="73" s="1"/>
  <c r="M89" i="73"/>
  <c r="U89" i="73" s="1"/>
  <c r="M88" i="73"/>
  <c r="U88" i="73" s="1"/>
  <c r="M86" i="73"/>
  <c r="U86" i="73" s="1"/>
  <c r="M84" i="73"/>
  <c r="U84" i="73" s="1"/>
  <c r="M83" i="73"/>
  <c r="U83" i="73" s="1"/>
  <c r="M82" i="73"/>
  <c r="U82" i="73" s="1"/>
  <c r="M80" i="73"/>
  <c r="U80" i="73" s="1"/>
  <c r="M78" i="73"/>
  <c r="U78" i="73" s="1"/>
  <c r="M77" i="73"/>
  <c r="U77" i="73" s="1"/>
  <c r="M76" i="73"/>
  <c r="U76" i="73" s="1"/>
  <c r="M74" i="73"/>
  <c r="U74" i="73" s="1"/>
  <c r="M72" i="73"/>
  <c r="U72" i="73" s="1"/>
  <c r="M71" i="73"/>
  <c r="U71" i="73" s="1"/>
  <c r="M70" i="73"/>
  <c r="U70" i="73" s="1"/>
  <c r="M68" i="73"/>
  <c r="U68" i="73" s="1"/>
  <c r="M66" i="73"/>
  <c r="U66" i="73" s="1"/>
  <c r="M65" i="73"/>
  <c r="U65" i="73" s="1"/>
  <c r="M64" i="73"/>
  <c r="U64" i="73" s="1"/>
  <c r="M62" i="73"/>
  <c r="U62" i="73" s="1"/>
  <c r="M60" i="73"/>
  <c r="U60" i="73" s="1"/>
  <c r="M59" i="73"/>
  <c r="U59" i="73" s="1"/>
  <c r="M58" i="73"/>
  <c r="U58" i="73" s="1"/>
  <c r="M56" i="73"/>
  <c r="U56" i="73" s="1"/>
  <c r="M54" i="73"/>
  <c r="U54" i="73" s="1"/>
  <c r="M53" i="73"/>
  <c r="U53" i="73" s="1"/>
  <c r="M52" i="73"/>
  <c r="U52" i="73" s="1"/>
  <c r="M50" i="73"/>
  <c r="U50" i="73" s="1"/>
  <c r="M48" i="73"/>
  <c r="U48" i="73" s="1"/>
  <c r="M47" i="73"/>
  <c r="U47" i="73" s="1"/>
  <c r="M46" i="73"/>
  <c r="U46" i="73" s="1"/>
  <c r="M44" i="73"/>
  <c r="U44" i="73" s="1"/>
  <c r="M42" i="73"/>
  <c r="U42" i="73" s="1"/>
  <c r="M41" i="73"/>
  <c r="U41" i="73" s="1"/>
  <c r="M40" i="73"/>
  <c r="U40" i="73" s="1"/>
  <c r="M38" i="73"/>
  <c r="U38" i="73" s="1"/>
  <c r="M36" i="73"/>
  <c r="U36" i="73" s="1"/>
  <c r="M35" i="73"/>
  <c r="U35" i="73" s="1"/>
  <c r="M34" i="73"/>
  <c r="U34" i="73" s="1"/>
  <c r="M32" i="73"/>
  <c r="U32" i="73" s="1"/>
  <c r="M30" i="73"/>
  <c r="U30" i="73" s="1"/>
  <c r="M29" i="73"/>
  <c r="U29" i="73" s="1"/>
  <c r="M28" i="73"/>
  <c r="U28" i="73" s="1"/>
  <c r="M26" i="73"/>
  <c r="U26" i="73" s="1"/>
  <c r="M24" i="73"/>
  <c r="U24" i="73" s="1"/>
  <c r="M23" i="73"/>
  <c r="U23" i="73" s="1"/>
  <c r="M22" i="73"/>
  <c r="U22" i="73" s="1"/>
  <c r="M20" i="73"/>
  <c r="U20" i="73" s="1"/>
  <c r="M18" i="73"/>
  <c r="U18" i="73" s="1"/>
  <c r="M17" i="73"/>
  <c r="U17" i="73" s="1"/>
  <c r="M16" i="73"/>
  <c r="U16" i="73" s="1"/>
  <c r="M14" i="73"/>
  <c r="U14" i="73" s="1"/>
  <c r="M12" i="73"/>
  <c r="U12" i="73" s="1"/>
  <c r="M11" i="73"/>
  <c r="U11" i="73" s="1"/>
  <c r="M10" i="73"/>
  <c r="U10" i="73" s="1"/>
  <c r="M8" i="73"/>
  <c r="U8" i="73" s="1"/>
  <c r="M6" i="73"/>
  <c r="U6" i="73" s="1"/>
  <c r="M5" i="73"/>
  <c r="U5" i="73" s="1"/>
  <c r="M4" i="73"/>
  <c r="U4" i="73" s="1"/>
  <c r="X4" i="73" s="1"/>
  <c r="M4" i="73" a="1"/>
  <c r="M93" i="73" s="1"/>
  <c r="U93" i="73" s="1"/>
  <c r="G87" i="73"/>
  <c r="G51" i="73"/>
  <c r="G27" i="73"/>
  <c r="G15" i="73"/>
  <c r="G4" i="73" a="1"/>
  <c r="G63" i="73" s="1"/>
  <c r="F4" i="73" a="1"/>
  <c r="AT3" i="73"/>
  <c r="R3" i="73"/>
  <c r="C3" i="73"/>
  <c r="O3" i="73" s="1"/>
  <c r="R23" i="72"/>
  <c r="R22" i="72"/>
  <c r="R21" i="72"/>
  <c r="R19" i="72"/>
  <c r="R18" i="72"/>
  <c r="R17" i="72"/>
  <c r="R15" i="72"/>
  <c r="R14" i="72"/>
  <c r="R13" i="72"/>
  <c r="R12" i="72"/>
  <c r="C12" i="72"/>
  <c r="R11" i="72"/>
  <c r="R10" i="72"/>
  <c r="C10" i="72"/>
  <c r="V9" i="72"/>
  <c r="R9" i="72"/>
  <c r="U8" i="72"/>
  <c r="C8" i="72"/>
  <c r="Q12" i="72" s="1"/>
  <c r="B8" i="72"/>
  <c r="Q3" i="72" s="1"/>
  <c r="AG3" i="72" s="1"/>
  <c r="AP3" i="72" s="1"/>
  <c r="R6" i="72"/>
  <c r="C6" i="72"/>
  <c r="R16" i="72" s="1"/>
  <c r="R5" i="72"/>
  <c r="Q5" i="72"/>
  <c r="C5" i="72"/>
  <c r="B5" i="72"/>
  <c r="W4" i="72"/>
  <c r="R4" i="72"/>
  <c r="M23" i="72"/>
  <c r="U23" i="72" s="1"/>
  <c r="M22" i="72"/>
  <c r="U22" i="72" s="1"/>
  <c r="M20" i="72"/>
  <c r="U20" i="72" s="1"/>
  <c r="M19" i="72"/>
  <c r="U19" i="72" s="1"/>
  <c r="M18" i="72"/>
  <c r="U18" i="72" s="1"/>
  <c r="M17" i="72"/>
  <c r="U17" i="72" s="1"/>
  <c r="M16" i="72"/>
  <c r="U16" i="72" s="1"/>
  <c r="M14" i="72"/>
  <c r="U14" i="72" s="1"/>
  <c r="M13" i="72"/>
  <c r="U13" i="72" s="1"/>
  <c r="M12" i="72"/>
  <c r="U12" i="72" s="1"/>
  <c r="M11" i="72"/>
  <c r="U11" i="72" s="1"/>
  <c r="M10" i="72"/>
  <c r="U10" i="72" s="1"/>
  <c r="M8" i="72"/>
  <c r="M7" i="72"/>
  <c r="U7" i="72" s="1"/>
  <c r="M6" i="72"/>
  <c r="U6" i="72" s="1"/>
  <c r="M5" i="72"/>
  <c r="U5" i="72" s="1"/>
  <c r="M4" i="72"/>
  <c r="U4" i="72" s="1"/>
  <c r="X4" i="72" s="1"/>
  <c r="M4" i="72" a="1"/>
  <c r="M21" i="72" s="1"/>
  <c r="U21" i="72" s="1"/>
  <c r="AT3" i="72"/>
  <c r="R3" i="72"/>
  <c r="C3" i="72"/>
  <c r="O22" i="72" s="1"/>
  <c r="P22" i="72" s="1"/>
  <c r="R23" i="71"/>
  <c r="V22" i="71"/>
  <c r="V21" i="71"/>
  <c r="R20" i="71"/>
  <c r="V19" i="71"/>
  <c r="V18" i="71"/>
  <c r="R17" i="71"/>
  <c r="V16" i="71"/>
  <c r="V15" i="71"/>
  <c r="R14" i="71"/>
  <c r="V13" i="71"/>
  <c r="V12" i="71"/>
  <c r="C12" i="71"/>
  <c r="C3" i="71" s="1"/>
  <c r="O22" i="71" s="1"/>
  <c r="P22" i="71" s="1"/>
  <c r="V11" i="71"/>
  <c r="R11" i="71"/>
  <c r="R10" i="71"/>
  <c r="C10" i="71"/>
  <c r="V23" i="71" s="1"/>
  <c r="V9" i="71"/>
  <c r="R9" i="71"/>
  <c r="V8" i="71"/>
  <c r="C8" i="71"/>
  <c r="Q21" i="71" s="1"/>
  <c r="B8" i="71"/>
  <c r="Q3" i="71" s="1"/>
  <c r="AG3" i="71" s="1"/>
  <c r="AP3" i="71" s="1"/>
  <c r="V7" i="71"/>
  <c r="V6" i="71"/>
  <c r="C6" i="71"/>
  <c r="V5" i="71"/>
  <c r="R5" i="71"/>
  <c r="C5" i="71"/>
  <c r="B5" i="71"/>
  <c r="Y4" i="71"/>
  <c r="W4" i="71"/>
  <c r="V4" i="71"/>
  <c r="R4" i="71"/>
  <c r="M20" i="71"/>
  <c r="U20" i="71" s="1"/>
  <c r="M19" i="71"/>
  <c r="U19" i="71" s="1"/>
  <c r="M18" i="71"/>
  <c r="U18" i="71" s="1"/>
  <c r="M14" i="71"/>
  <c r="U14" i="71" s="1"/>
  <c r="M13" i="71"/>
  <c r="U13" i="71" s="1"/>
  <c r="M12" i="71"/>
  <c r="U12" i="71" s="1"/>
  <c r="M8" i="71"/>
  <c r="U8" i="71" s="1"/>
  <c r="M7" i="71"/>
  <c r="U7" i="71" s="1"/>
  <c r="M6" i="71"/>
  <c r="U6" i="71" s="1"/>
  <c r="M4" i="71" a="1"/>
  <c r="M22" i="71" s="1"/>
  <c r="U22" i="71" s="1"/>
  <c r="AT3" i="71"/>
  <c r="R3" i="71"/>
  <c r="V23" i="70"/>
  <c r="R23" i="70"/>
  <c r="V21" i="70"/>
  <c r="V20" i="70"/>
  <c r="R20" i="70"/>
  <c r="V18" i="70"/>
  <c r="V17" i="70"/>
  <c r="R17" i="70"/>
  <c r="V15" i="70"/>
  <c r="V14" i="70"/>
  <c r="R14" i="70"/>
  <c r="V12" i="70"/>
  <c r="C12" i="70"/>
  <c r="C3" i="70" s="1"/>
  <c r="V11" i="70"/>
  <c r="V10" i="70"/>
  <c r="R10" i="70"/>
  <c r="C10" i="70"/>
  <c r="V22" i="70" s="1"/>
  <c r="V9" i="70"/>
  <c r="R9" i="70"/>
  <c r="V8" i="70"/>
  <c r="C8" i="70"/>
  <c r="Q9" i="70" s="1"/>
  <c r="B8" i="70"/>
  <c r="Q3" i="70" s="1"/>
  <c r="AG3" i="70" s="1"/>
  <c r="AP3" i="70" s="1"/>
  <c r="V7" i="70"/>
  <c r="V6" i="70"/>
  <c r="C6" i="70"/>
  <c r="R21" i="70" s="1"/>
  <c r="V5" i="70"/>
  <c r="C5" i="70"/>
  <c r="B5" i="70"/>
  <c r="W4" i="70"/>
  <c r="V4" i="70"/>
  <c r="Y4" i="70" s="1"/>
  <c r="M20" i="70"/>
  <c r="U20" i="70" s="1"/>
  <c r="M19" i="70"/>
  <c r="U19" i="70" s="1"/>
  <c r="M14" i="70"/>
  <c r="U14" i="70" s="1"/>
  <c r="M13" i="70"/>
  <c r="U13" i="70" s="1"/>
  <c r="M8" i="70"/>
  <c r="U8" i="70" s="1"/>
  <c r="M7" i="70"/>
  <c r="U7" i="70" s="1"/>
  <c r="M4" i="70" a="1"/>
  <c r="M23" i="70" s="1"/>
  <c r="U23" i="70" s="1"/>
  <c r="G20" i="70"/>
  <c r="G14" i="70"/>
  <c r="G8" i="70"/>
  <c r="G4" i="70" a="1"/>
  <c r="G18" i="70" s="1"/>
  <c r="F23" i="70"/>
  <c r="F22" i="70"/>
  <c r="F20" i="70"/>
  <c r="F19" i="70"/>
  <c r="F18" i="70"/>
  <c r="F17" i="70"/>
  <c r="F16" i="70"/>
  <c r="F14" i="70"/>
  <c r="F13" i="70"/>
  <c r="F12" i="70"/>
  <c r="F11" i="70"/>
  <c r="F10" i="70"/>
  <c r="F8" i="70"/>
  <c r="F7" i="70"/>
  <c r="F6" i="70"/>
  <c r="F5" i="70"/>
  <c r="F4" i="70"/>
  <c r="F4" i="70" a="1"/>
  <c r="F21" i="70" s="1"/>
  <c r="AT3" i="70"/>
  <c r="R3" i="70"/>
  <c r="R23" i="69"/>
  <c r="R22" i="69"/>
  <c r="V21" i="69"/>
  <c r="R21" i="69"/>
  <c r="R20" i="69"/>
  <c r="R19" i="69"/>
  <c r="V18" i="69"/>
  <c r="R18" i="69"/>
  <c r="R17" i="69"/>
  <c r="R16" i="69"/>
  <c r="V15" i="69"/>
  <c r="R15" i="69"/>
  <c r="R14" i="69"/>
  <c r="R13" i="69"/>
  <c r="V12" i="69"/>
  <c r="R12" i="69"/>
  <c r="C12" i="69"/>
  <c r="C3" i="69" s="1"/>
  <c r="O21" i="69" s="1"/>
  <c r="P21" i="69" s="1"/>
  <c r="V11" i="69"/>
  <c r="R11" i="69"/>
  <c r="R10" i="69"/>
  <c r="C10" i="69"/>
  <c r="V22" i="69" s="1"/>
  <c r="V9" i="69"/>
  <c r="R9" i="69"/>
  <c r="R8" i="69"/>
  <c r="C8" i="69"/>
  <c r="Q23" i="69" s="1"/>
  <c r="B8" i="69"/>
  <c r="Q3" i="69" s="1"/>
  <c r="AG3" i="69" s="1"/>
  <c r="AP3" i="69" s="1"/>
  <c r="R7" i="69"/>
  <c r="V6" i="69"/>
  <c r="R6" i="69"/>
  <c r="Q6" i="69"/>
  <c r="V5" i="69"/>
  <c r="R5" i="69"/>
  <c r="C5" i="69"/>
  <c r="B5" i="69"/>
  <c r="W4" i="69"/>
  <c r="V4" i="69"/>
  <c r="Y4" i="69" s="1"/>
  <c r="R4" i="69"/>
  <c r="M20" i="69"/>
  <c r="U20" i="69" s="1"/>
  <c r="M19" i="69"/>
  <c r="U19" i="69" s="1"/>
  <c r="M14" i="69"/>
  <c r="U14" i="69" s="1"/>
  <c r="M13" i="69"/>
  <c r="U13" i="69" s="1"/>
  <c r="M8" i="69"/>
  <c r="U8" i="69" s="1"/>
  <c r="M7" i="69"/>
  <c r="U7" i="69" s="1"/>
  <c r="M4" i="69" a="1"/>
  <c r="M23" i="69" s="1"/>
  <c r="U23" i="69" s="1"/>
  <c r="G4" i="69" a="1"/>
  <c r="F23" i="69"/>
  <c r="F20" i="69"/>
  <c r="F19" i="69"/>
  <c r="F18" i="69"/>
  <c r="F17" i="69"/>
  <c r="F14" i="69"/>
  <c r="F13" i="69"/>
  <c r="F12" i="69"/>
  <c r="F11" i="69"/>
  <c r="F8" i="69"/>
  <c r="F7" i="69"/>
  <c r="F6" i="69"/>
  <c r="F5" i="69"/>
  <c r="F4" i="69" a="1"/>
  <c r="F21" i="69" s="1"/>
  <c r="AT3" i="69"/>
  <c r="R3" i="69"/>
  <c r="V21" i="68"/>
  <c r="V18" i="68"/>
  <c r="Q18" i="68"/>
  <c r="Q16" i="68"/>
  <c r="V15" i="68"/>
  <c r="V12" i="68"/>
  <c r="C12" i="68"/>
  <c r="V11" i="68"/>
  <c r="C10" i="68"/>
  <c r="V22" i="68" s="1"/>
  <c r="V9" i="68"/>
  <c r="R9" i="68"/>
  <c r="C8" i="68"/>
  <c r="Q23" i="68" s="1"/>
  <c r="B8" i="68"/>
  <c r="Q3" i="68" s="1"/>
  <c r="AG3" i="68" s="1"/>
  <c r="AP3" i="68" s="1"/>
  <c r="V6" i="68"/>
  <c r="Q6" i="68"/>
  <c r="C6" i="68"/>
  <c r="R22" i="68" s="1"/>
  <c r="V5" i="68"/>
  <c r="C5" i="68"/>
  <c r="B5" i="68"/>
  <c r="W4" i="68"/>
  <c r="V4" i="68"/>
  <c r="M23" i="68"/>
  <c r="U23" i="68" s="1"/>
  <c r="M22" i="68"/>
  <c r="U22" i="68" s="1"/>
  <c r="M20" i="68"/>
  <c r="U20" i="68" s="1"/>
  <c r="M16" i="68"/>
  <c r="U16" i="68" s="1"/>
  <c r="M15" i="68"/>
  <c r="U15" i="68" s="1"/>
  <c r="M14" i="68"/>
  <c r="U14" i="68" s="1"/>
  <c r="M10" i="68"/>
  <c r="U10" i="68" s="1"/>
  <c r="M8" i="68"/>
  <c r="U8" i="68" s="1"/>
  <c r="M5" i="68"/>
  <c r="U5" i="68" s="1"/>
  <c r="M4" i="68"/>
  <c r="U4" i="68" s="1"/>
  <c r="M4" i="68" a="1"/>
  <c r="M17" i="68" s="1"/>
  <c r="U17" i="68" s="1"/>
  <c r="AT3" i="68"/>
  <c r="AH3" i="68"/>
  <c r="AQ3" i="68" s="1"/>
  <c r="R3" i="68"/>
  <c r="C3" i="68"/>
  <c r="V23" i="67"/>
  <c r="V22" i="67"/>
  <c r="V17" i="67"/>
  <c r="V16" i="67"/>
  <c r="C12" i="67"/>
  <c r="V10" i="67"/>
  <c r="C10" i="67"/>
  <c r="V20" i="67" s="1"/>
  <c r="V9" i="67"/>
  <c r="V8" i="67"/>
  <c r="C8" i="67"/>
  <c r="Q9" i="67" s="1"/>
  <c r="B8" i="67"/>
  <c r="Q3" i="67" s="1"/>
  <c r="AG3" i="67" s="1"/>
  <c r="AP3" i="67" s="1"/>
  <c r="V7" i="67"/>
  <c r="R6" i="67"/>
  <c r="C6" i="67"/>
  <c r="V5" i="67"/>
  <c r="C5" i="67"/>
  <c r="B5" i="67"/>
  <c r="W4" i="67"/>
  <c r="V4" i="67"/>
  <c r="Y4" i="67" s="1"/>
  <c r="M23" i="67"/>
  <c r="U23" i="67" s="1"/>
  <c r="M17" i="67"/>
  <c r="U17" i="67" s="1"/>
  <c r="M15" i="67"/>
  <c r="U15" i="67" s="1"/>
  <c r="M9" i="67"/>
  <c r="U9" i="67" s="1"/>
  <c r="M5" i="67"/>
  <c r="U5" i="67" s="1"/>
  <c r="M4" i="67" a="1"/>
  <c r="AT3" i="67"/>
  <c r="C3" i="67"/>
  <c r="O19" i="67" s="1"/>
  <c r="P19" i="67" s="1"/>
  <c r="R23" i="66"/>
  <c r="R21" i="66"/>
  <c r="V20" i="66"/>
  <c r="R20" i="66"/>
  <c r="R18" i="66"/>
  <c r="R17" i="66"/>
  <c r="V16" i="66"/>
  <c r="R15" i="66"/>
  <c r="R14" i="66"/>
  <c r="R12" i="66"/>
  <c r="C12" i="66"/>
  <c r="R11" i="66"/>
  <c r="V10" i="66"/>
  <c r="R10" i="66"/>
  <c r="C10" i="66"/>
  <c r="V23" i="66" s="1"/>
  <c r="V9" i="66"/>
  <c r="V8" i="66"/>
  <c r="C8" i="66"/>
  <c r="Q20" i="66" s="1"/>
  <c r="B8" i="66"/>
  <c r="Q3" i="66" s="1"/>
  <c r="AG3" i="66" s="1"/>
  <c r="AP3" i="66" s="1"/>
  <c r="V7" i="66"/>
  <c r="R6" i="66"/>
  <c r="C6" i="66"/>
  <c r="R9" i="66" s="1"/>
  <c r="R5" i="66"/>
  <c r="Q5" i="66"/>
  <c r="C5" i="66"/>
  <c r="B5" i="66"/>
  <c r="W4" i="66"/>
  <c r="R4" i="66"/>
  <c r="M23" i="66"/>
  <c r="U23" i="66" s="1"/>
  <c r="M22" i="66"/>
  <c r="U22" i="66" s="1"/>
  <c r="M19" i="66"/>
  <c r="U19" i="66" s="1"/>
  <c r="M18" i="66"/>
  <c r="U18" i="66" s="1"/>
  <c r="M17" i="66"/>
  <c r="U17" i="66" s="1"/>
  <c r="M16" i="66"/>
  <c r="U16" i="66" s="1"/>
  <c r="M13" i="66"/>
  <c r="U13" i="66" s="1"/>
  <c r="M12" i="66"/>
  <c r="U12" i="66" s="1"/>
  <c r="M11" i="66"/>
  <c r="U11" i="66" s="1"/>
  <c r="M10" i="66"/>
  <c r="U10" i="66" s="1"/>
  <c r="M7" i="66"/>
  <c r="U7" i="66" s="1"/>
  <c r="M6" i="66"/>
  <c r="U6" i="66" s="1"/>
  <c r="M5" i="66"/>
  <c r="U5" i="66" s="1"/>
  <c r="M4" i="66"/>
  <c r="U4" i="66" s="1"/>
  <c r="X4" i="66" s="1"/>
  <c r="AH4" i="66" s="1"/>
  <c r="M4" i="66" a="1"/>
  <c r="M20" i="66" s="1"/>
  <c r="U20" i="66" s="1"/>
  <c r="G23" i="66"/>
  <c r="G22" i="66"/>
  <c r="G20" i="66"/>
  <c r="G19" i="66"/>
  <c r="G18" i="66"/>
  <c r="G17" i="66"/>
  <c r="G16" i="66"/>
  <c r="G14" i="66"/>
  <c r="G13" i="66"/>
  <c r="G12" i="66"/>
  <c r="G11" i="66"/>
  <c r="G10" i="66"/>
  <c r="G8" i="66"/>
  <c r="G7" i="66"/>
  <c r="G6" i="66"/>
  <c r="G5" i="66"/>
  <c r="G4" i="66"/>
  <c r="G4" i="66" a="1"/>
  <c r="G21" i="66" s="1"/>
  <c r="F22" i="66"/>
  <c r="F20" i="66"/>
  <c r="F17" i="66"/>
  <c r="F16" i="66"/>
  <c r="F14" i="66"/>
  <c r="F10" i="66"/>
  <c r="F9" i="66"/>
  <c r="F8" i="66"/>
  <c r="F4" i="66"/>
  <c r="F4" i="66" a="1"/>
  <c r="AT3" i="66"/>
  <c r="R3" i="66"/>
  <c r="C3" i="66"/>
  <c r="O8" i="66" s="1"/>
  <c r="P8" i="66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C12" i="65"/>
  <c r="R11" i="65"/>
  <c r="R10" i="65"/>
  <c r="C10" i="65"/>
  <c r="R9" i="65"/>
  <c r="Q9" i="65"/>
  <c r="R8" i="65"/>
  <c r="C8" i="65"/>
  <c r="Q10" i="65" s="1"/>
  <c r="B8" i="65"/>
  <c r="Q3" i="65" s="1"/>
  <c r="AG3" i="65" s="1"/>
  <c r="AP3" i="65" s="1"/>
  <c r="R7" i="65"/>
  <c r="R6" i="65"/>
  <c r="Q6" i="65"/>
  <c r="R5" i="65"/>
  <c r="C5" i="65"/>
  <c r="B5" i="65"/>
  <c r="W4" i="65"/>
  <c r="R4" i="65"/>
  <c r="M23" i="65"/>
  <c r="U23" i="65" s="1"/>
  <c r="M21" i="65"/>
  <c r="U21" i="65" s="1"/>
  <c r="M16" i="65"/>
  <c r="U16" i="65" s="1"/>
  <c r="M13" i="65"/>
  <c r="U13" i="65" s="1"/>
  <c r="M9" i="65"/>
  <c r="U9" i="65" s="1"/>
  <c r="M6" i="65"/>
  <c r="U6" i="65" s="1"/>
  <c r="M4" i="65" a="1"/>
  <c r="M22" i="65" s="1"/>
  <c r="U22" i="65" s="1"/>
  <c r="G23" i="65"/>
  <c r="G22" i="65"/>
  <c r="G20" i="65"/>
  <c r="G19" i="65"/>
  <c r="G18" i="65"/>
  <c r="G17" i="65"/>
  <c r="G16" i="65"/>
  <c r="G14" i="65"/>
  <c r="G13" i="65"/>
  <c r="G12" i="65"/>
  <c r="G11" i="65"/>
  <c r="G10" i="65"/>
  <c r="G8" i="65"/>
  <c r="G7" i="65"/>
  <c r="G6" i="65"/>
  <c r="G5" i="65"/>
  <c r="G4" i="65"/>
  <c r="G4" i="65" a="1"/>
  <c r="G21" i="65" s="1"/>
  <c r="F10" i="65"/>
  <c r="F4" i="65" a="1"/>
  <c r="F17" i="65" s="1"/>
  <c r="AT3" i="65"/>
  <c r="AH3" i="65"/>
  <c r="AQ3" i="65" s="1"/>
  <c r="R3" i="65"/>
  <c r="C3" i="65"/>
  <c r="O5" i="65" s="1"/>
  <c r="P5" i="65" s="1"/>
  <c r="R21" i="64"/>
  <c r="V18" i="64"/>
  <c r="R18" i="64"/>
  <c r="V15" i="64"/>
  <c r="R15" i="64"/>
  <c r="V14" i="64"/>
  <c r="V12" i="64"/>
  <c r="R12" i="64"/>
  <c r="C12" i="64"/>
  <c r="R11" i="64"/>
  <c r="V10" i="64"/>
  <c r="C10" i="64"/>
  <c r="V22" i="64" s="1"/>
  <c r="V9" i="64"/>
  <c r="R9" i="64"/>
  <c r="V8" i="64"/>
  <c r="C8" i="64"/>
  <c r="Q21" i="64" s="1"/>
  <c r="B8" i="64"/>
  <c r="Q3" i="64" s="1"/>
  <c r="AG3" i="64" s="1"/>
  <c r="AP3" i="64" s="1"/>
  <c r="V7" i="64"/>
  <c r="V6" i="64"/>
  <c r="R6" i="64"/>
  <c r="Q6" i="64"/>
  <c r="C6" i="64"/>
  <c r="R22" i="64" s="1"/>
  <c r="R5" i="64"/>
  <c r="C5" i="64"/>
  <c r="B5" i="64"/>
  <c r="W4" i="64"/>
  <c r="U4" i="64"/>
  <c r="X4" i="64" s="1"/>
  <c r="AH4" i="64" s="1"/>
  <c r="R4" i="64"/>
  <c r="M23" i="64"/>
  <c r="U23" i="64" s="1"/>
  <c r="M22" i="64"/>
  <c r="U22" i="64" s="1"/>
  <c r="M20" i="64"/>
  <c r="U20" i="64" s="1"/>
  <c r="M18" i="64"/>
  <c r="U18" i="64" s="1"/>
  <c r="M17" i="64"/>
  <c r="U17" i="64" s="1"/>
  <c r="M16" i="64"/>
  <c r="U16" i="64" s="1"/>
  <c r="M14" i="64"/>
  <c r="U14" i="64" s="1"/>
  <c r="M12" i="64"/>
  <c r="U12" i="64" s="1"/>
  <c r="M11" i="64"/>
  <c r="U11" i="64" s="1"/>
  <c r="M10" i="64"/>
  <c r="U10" i="64" s="1"/>
  <c r="M8" i="64"/>
  <c r="U8" i="64" s="1"/>
  <c r="M6" i="64"/>
  <c r="U6" i="64" s="1"/>
  <c r="M5" i="64"/>
  <c r="U5" i="64" s="1"/>
  <c r="M4" i="64"/>
  <c r="M4" i="64" a="1"/>
  <c r="M21" i="64" s="1"/>
  <c r="U21" i="64" s="1"/>
  <c r="AT3" i="64"/>
  <c r="R3" i="64"/>
  <c r="C3" i="64"/>
  <c r="O9" i="64" s="1"/>
  <c r="P9" i="64" s="1"/>
  <c r="R22" i="63"/>
  <c r="C12" i="63"/>
  <c r="C3" i="63" s="1"/>
  <c r="O5" i="63" s="1"/>
  <c r="P5" i="63" s="1"/>
  <c r="V11" i="63"/>
  <c r="C10" i="63"/>
  <c r="V22" i="63" s="1"/>
  <c r="V9" i="63"/>
  <c r="C8" i="63"/>
  <c r="Q23" i="63" s="1"/>
  <c r="B8" i="63"/>
  <c r="Q3" i="63" s="1"/>
  <c r="AG3" i="63" s="1"/>
  <c r="AP3" i="63" s="1"/>
  <c r="V7" i="63"/>
  <c r="R7" i="63"/>
  <c r="C6" i="63"/>
  <c r="R13" i="63" s="1"/>
  <c r="V5" i="63"/>
  <c r="Q5" i="63"/>
  <c r="C5" i="63"/>
  <c r="B5" i="63"/>
  <c r="W4" i="63"/>
  <c r="V4" i="63"/>
  <c r="Y4" i="63" s="1"/>
  <c r="M9" i="63"/>
  <c r="U9" i="63" s="1"/>
  <c r="M4" i="63" a="1"/>
  <c r="M21" i="63" s="1"/>
  <c r="U21" i="63" s="1"/>
  <c r="AT3" i="63"/>
  <c r="R3" i="63"/>
  <c r="V23" i="62"/>
  <c r="R23" i="62"/>
  <c r="V22" i="62"/>
  <c r="V21" i="62"/>
  <c r="V20" i="62"/>
  <c r="R20" i="62"/>
  <c r="V19" i="62"/>
  <c r="V18" i="62"/>
  <c r="V17" i="62"/>
  <c r="R17" i="62"/>
  <c r="V16" i="62"/>
  <c r="V15" i="62"/>
  <c r="V14" i="62"/>
  <c r="R14" i="62"/>
  <c r="V13" i="62"/>
  <c r="V12" i="62"/>
  <c r="C12" i="62"/>
  <c r="R11" i="62"/>
  <c r="V10" i="62"/>
  <c r="R10" i="62"/>
  <c r="C10" i="62"/>
  <c r="V11" i="62" s="1"/>
  <c r="V9" i="62"/>
  <c r="R9" i="62"/>
  <c r="V8" i="62"/>
  <c r="C8" i="62"/>
  <c r="Q9" i="62" s="1"/>
  <c r="B8" i="62"/>
  <c r="V7" i="62"/>
  <c r="V6" i="62"/>
  <c r="C6" i="62"/>
  <c r="R21" i="62" s="1"/>
  <c r="V5" i="62"/>
  <c r="R5" i="62"/>
  <c r="C5" i="62"/>
  <c r="B5" i="62"/>
  <c r="W4" i="62"/>
  <c r="V4" i="62"/>
  <c r="R4" i="62"/>
  <c r="M22" i="62"/>
  <c r="U22" i="62" s="1"/>
  <c r="M20" i="62"/>
  <c r="U20" i="62" s="1"/>
  <c r="M19" i="62"/>
  <c r="U19" i="62" s="1"/>
  <c r="M18" i="62"/>
  <c r="U18" i="62" s="1"/>
  <c r="M16" i="62"/>
  <c r="U16" i="62" s="1"/>
  <c r="M14" i="62"/>
  <c r="U14" i="62" s="1"/>
  <c r="M13" i="62"/>
  <c r="U13" i="62" s="1"/>
  <c r="M12" i="62"/>
  <c r="U12" i="62" s="1"/>
  <c r="M10" i="62"/>
  <c r="U10" i="62" s="1"/>
  <c r="M8" i="62"/>
  <c r="U8" i="62" s="1"/>
  <c r="M7" i="62"/>
  <c r="U7" i="62" s="1"/>
  <c r="M6" i="62"/>
  <c r="U6" i="62" s="1"/>
  <c r="M4" i="62"/>
  <c r="U4" i="62" s="1"/>
  <c r="M4" i="62" a="1"/>
  <c r="M23" i="62" s="1"/>
  <c r="U23" i="62" s="1"/>
  <c r="G23" i="62"/>
  <c r="G17" i="62"/>
  <c r="G11" i="62"/>
  <c r="G5" i="62"/>
  <c r="G4" i="62" a="1"/>
  <c r="G20" i="62" s="1"/>
  <c r="F23" i="62"/>
  <c r="F22" i="62"/>
  <c r="F20" i="62"/>
  <c r="F18" i="62"/>
  <c r="F17" i="62"/>
  <c r="F16" i="62"/>
  <c r="F14" i="62"/>
  <c r="F12" i="62"/>
  <c r="F11" i="62"/>
  <c r="F10" i="62"/>
  <c r="F8" i="62"/>
  <c r="F6" i="62"/>
  <c r="F5" i="62"/>
  <c r="F4" i="62"/>
  <c r="F4" i="62" a="1"/>
  <c r="F21" i="62" s="1"/>
  <c r="AT3" i="62"/>
  <c r="R3" i="62"/>
  <c r="Q3" i="62"/>
  <c r="AG3" i="62" s="1"/>
  <c r="AP3" i="62" s="1"/>
  <c r="C3" i="62"/>
  <c r="O9" i="62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C12" i="61"/>
  <c r="C3" i="61" s="1"/>
  <c r="O9" i="61" s="1"/>
  <c r="P9" i="61" s="1"/>
  <c r="R11" i="61"/>
  <c r="R10" i="61"/>
  <c r="C10" i="61"/>
  <c r="R9" i="61"/>
  <c r="U8" i="61"/>
  <c r="R8" i="61"/>
  <c r="C8" i="61"/>
  <c r="Q22" i="61" s="1"/>
  <c r="B8" i="61"/>
  <c r="Q3" i="61" s="1"/>
  <c r="AG3" i="61" s="1"/>
  <c r="AP3" i="61" s="1"/>
  <c r="R7" i="61"/>
  <c r="R6" i="61"/>
  <c r="R5" i="61"/>
  <c r="C5" i="61"/>
  <c r="B5" i="61"/>
  <c r="W4" i="61"/>
  <c r="R4" i="61"/>
  <c r="M22" i="61"/>
  <c r="U22" i="61" s="1"/>
  <c r="M20" i="61"/>
  <c r="U20" i="61" s="1"/>
  <c r="M19" i="61"/>
  <c r="U19" i="61" s="1"/>
  <c r="M18" i="61"/>
  <c r="U18" i="61" s="1"/>
  <c r="M16" i="61"/>
  <c r="U16" i="61" s="1"/>
  <c r="M14" i="61"/>
  <c r="U14" i="61" s="1"/>
  <c r="M13" i="61"/>
  <c r="U13" i="61" s="1"/>
  <c r="M12" i="61"/>
  <c r="U12" i="61" s="1"/>
  <c r="M10" i="61"/>
  <c r="U10" i="61" s="1"/>
  <c r="M8" i="61"/>
  <c r="M7" i="61"/>
  <c r="U7" i="61" s="1"/>
  <c r="M6" i="61"/>
  <c r="U6" i="61" s="1"/>
  <c r="M4" i="61"/>
  <c r="U4" i="61" s="1"/>
  <c r="X4" i="61" s="1"/>
  <c r="AH4" i="61" s="1"/>
  <c r="M4" i="61" a="1"/>
  <c r="M23" i="61" s="1"/>
  <c r="U23" i="61" s="1"/>
  <c r="G23" i="61"/>
  <c r="G17" i="61"/>
  <c r="G11" i="61"/>
  <c r="G5" i="61"/>
  <c r="G4" i="61" a="1"/>
  <c r="G20" i="61" s="1"/>
  <c r="F23" i="61"/>
  <c r="F22" i="61"/>
  <c r="F20" i="61"/>
  <c r="F18" i="61"/>
  <c r="F17" i="61"/>
  <c r="F16" i="61"/>
  <c r="F14" i="61"/>
  <c r="F12" i="61"/>
  <c r="F11" i="61"/>
  <c r="F10" i="61"/>
  <c r="F8" i="61"/>
  <c r="F6" i="61"/>
  <c r="F5" i="61"/>
  <c r="F4" i="61"/>
  <c r="F4" i="61" a="1"/>
  <c r="F21" i="61" s="1"/>
  <c r="AT3" i="61"/>
  <c r="R3" i="61"/>
  <c r="R21" i="60"/>
  <c r="R18" i="60"/>
  <c r="R15" i="60"/>
  <c r="R12" i="60"/>
  <c r="C12" i="60"/>
  <c r="Q11" i="60"/>
  <c r="C10" i="60"/>
  <c r="V9" i="60"/>
  <c r="C8" i="60"/>
  <c r="Q22" i="60" s="1"/>
  <c r="B8" i="60"/>
  <c r="Q3" i="60" s="1"/>
  <c r="AG3" i="60" s="1"/>
  <c r="AP3" i="60" s="1"/>
  <c r="R6" i="60"/>
  <c r="C6" i="60"/>
  <c r="R9" i="60" s="1"/>
  <c r="Q5" i="60"/>
  <c r="C5" i="60"/>
  <c r="B5" i="60"/>
  <c r="W4" i="60"/>
  <c r="M23" i="60"/>
  <c r="U23" i="60" s="1"/>
  <c r="M17" i="60"/>
  <c r="U17" i="60" s="1"/>
  <c r="M11" i="60"/>
  <c r="U11" i="60" s="1"/>
  <c r="M5" i="60"/>
  <c r="U5" i="60" s="1"/>
  <c r="M4" i="60" a="1"/>
  <c r="M20" i="60" s="1"/>
  <c r="U20" i="60" s="1"/>
  <c r="AT3" i="60"/>
  <c r="R3" i="60"/>
  <c r="C3" i="60"/>
  <c r="O9" i="60" s="1"/>
  <c r="P9" i="60" s="1"/>
  <c r="V23" i="59"/>
  <c r="V22" i="59"/>
  <c r="V21" i="59"/>
  <c r="V20" i="59"/>
  <c r="V19" i="59"/>
  <c r="V18" i="59"/>
  <c r="V17" i="59"/>
  <c r="V16" i="59"/>
  <c r="V15" i="59"/>
  <c r="V14" i="59"/>
  <c r="V13" i="59"/>
  <c r="V12" i="59"/>
  <c r="C12" i="59"/>
  <c r="C3" i="59" s="1"/>
  <c r="O19" i="59" s="1"/>
  <c r="P19" i="59" s="1"/>
  <c r="V11" i="59"/>
  <c r="R11" i="59"/>
  <c r="V10" i="59"/>
  <c r="C10" i="59"/>
  <c r="V9" i="59"/>
  <c r="V8" i="59"/>
  <c r="C8" i="59"/>
  <c r="Q9" i="59" s="1"/>
  <c r="B8" i="59"/>
  <c r="Q3" i="59" s="1"/>
  <c r="AG3" i="59" s="1"/>
  <c r="AP3" i="59" s="1"/>
  <c r="V7" i="59"/>
  <c r="V6" i="59"/>
  <c r="Q6" i="59"/>
  <c r="C6" i="59"/>
  <c r="R22" i="59" s="1"/>
  <c r="V5" i="59"/>
  <c r="R5" i="59"/>
  <c r="C5" i="59"/>
  <c r="B5" i="59"/>
  <c r="Y4" i="59"/>
  <c r="W4" i="59"/>
  <c r="V4" i="59"/>
  <c r="R4" i="59"/>
  <c r="M22" i="59"/>
  <c r="U22" i="59" s="1"/>
  <c r="M18" i="59"/>
  <c r="U18" i="59" s="1"/>
  <c r="M16" i="59"/>
  <c r="U16" i="59" s="1"/>
  <c r="M12" i="59"/>
  <c r="U12" i="59" s="1"/>
  <c r="M10" i="59"/>
  <c r="U10" i="59" s="1"/>
  <c r="M8" i="59"/>
  <c r="U8" i="59" s="1"/>
  <c r="M6" i="59"/>
  <c r="U6" i="59" s="1"/>
  <c r="M4" i="59"/>
  <c r="U4" i="59" s="1"/>
  <c r="X4" i="59" s="1"/>
  <c r="AH4" i="59" s="1"/>
  <c r="M4" i="59" a="1"/>
  <c r="M21" i="59" s="1"/>
  <c r="U21" i="59" s="1"/>
  <c r="AT3" i="59"/>
  <c r="R3" i="59"/>
  <c r="R23" i="58"/>
  <c r="R21" i="58"/>
  <c r="R20" i="58"/>
  <c r="R18" i="58"/>
  <c r="R17" i="58"/>
  <c r="R15" i="58"/>
  <c r="R14" i="58"/>
  <c r="R12" i="58"/>
  <c r="C12" i="58"/>
  <c r="R10" i="58"/>
  <c r="C10" i="58"/>
  <c r="V23" i="58" s="1"/>
  <c r="V9" i="58"/>
  <c r="C8" i="58"/>
  <c r="Q9" i="58" s="1"/>
  <c r="B8" i="58"/>
  <c r="Q3" i="58" s="1"/>
  <c r="AG3" i="58" s="1"/>
  <c r="AP3" i="58" s="1"/>
  <c r="R6" i="58"/>
  <c r="C6" i="58"/>
  <c r="R22" i="58" s="1"/>
  <c r="C5" i="58"/>
  <c r="B5" i="58"/>
  <c r="W4" i="58"/>
  <c r="M23" i="58"/>
  <c r="U23" i="58" s="1"/>
  <c r="M22" i="58"/>
  <c r="U22" i="58" s="1"/>
  <c r="M19" i="58"/>
  <c r="U19" i="58" s="1"/>
  <c r="M17" i="58"/>
  <c r="U17" i="58" s="1"/>
  <c r="M16" i="58"/>
  <c r="U16" i="58" s="1"/>
  <c r="M13" i="58"/>
  <c r="U13" i="58" s="1"/>
  <c r="M11" i="58"/>
  <c r="U11" i="58" s="1"/>
  <c r="M10" i="58"/>
  <c r="U10" i="58" s="1"/>
  <c r="M7" i="58"/>
  <c r="U7" i="58" s="1"/>
  <c r="M5" i="58"/>
  <c r="U5" i="58" s="1"/>
  <c r="M4" i="58"/>
  <c r="U4" i="58" s="1"/>
  <c r="X4" i="58" s="1"/>
  <c r="M4" i="58" a="1"/>
  <c r="M21" i="58" s="1"/>
  <c r="U21" i="58" s="1"/>
  <c r="G23" i="58"/>
  <c r="G22" i="58"/>
  <c r="G20" i="58"/>
  <c r="G18" i="58"/>
  <c r="G17" i="58"/>
  <c r="G16" i="58"/>
  <c r="G14" i="58"/>
  <c r="G12" i="58"/>
  <c r="G11" i="58"/>
  <c r="G10" i="58"/>
  <c r="G8" i="58"/>
  <c r="G6" i="58"/>
  <c r="G5" i="58"/>
  <c r="G4" i="58"/>
  <c r="G4" i="58" a="1"/>
  <c r="G21" i="58" s="1"/>
  <c r="F23" i="58"/>
  <c r="F17" i="58"/>
  <c r="F11" i="58"/>
  <c r="F5" i="58"/>
  <c r="F4" i="58" a="1"/>
  <c r="F20" i="58" s="1"/>
  <c r="AT3" i="58"/>
  <c r="R3" i="58"/>
  <c r="C3" i="58"/>
  <c r="O23" i="58" s="1"/>
  <c r="P23" i="58" s="1"/>
  <c r="R23" i="57"/>
  <c r="R22" i="57"/>
  <c r="V21" i="57"/>
  <c r="R21" i="57"/>
  <c r="R20" i="57"/>
  <c r="V19" i="57"/>
  <c r="R19" i="57"/>
  <c r="V18" i="57"/>
  <c r="R18" i="57"/>
  <c r="R17" i="57"/>
  <c r="V16" i="57"/>
  <c r="R16" i="57"/>
  <c r="V15" i="57"/>
  <c r="R15" i="57"/>
  <c r="R14" i="57"/>
  <c r="V13" i="57"/>
  <c r="R13" i="57"/>
  <c r="V12" i="57"/>
  <c r="R12" i="57"/>
  <c r="C12" i="57"/>
  <c r="R11" i="57"/>
  <c r="R10" i="57"/>
  <c r="C10" i="57"/>
  <c r="V23" i="57" s="1"/>
  <c r="V9" i="57"/>
  <c r="R9" i="57"/>
  <c r="V8" i="57"/>
  <c r="R8" i="57"/>
  <c r="C8" i="57"/>
  <c r="Q9" i="57" s="1"/>
  <c r="B8" i="57"/>
  <c r="Q3" i="57" s="1"/>
  <c r="AG3" i="57" s="1"/>
  <c r="AP3" i="57" s="1"/>
  <c r="V7" i="57"/>
  <c r="R7" i="57"/>
  <c r="V6" i="57"/>
  <c r="R6" i="57"/>
  <c r="R5" i="57"/>
  <c r="Q5" i="57"/>
  <c r="C5" i="57"/>
  <c r="B5" i="57"/>
  <c r="W4" i="57"/>
  <c r="R4" i="57"/>
  <c r="M23" i="57"/>
  <c r="U23" i="57" s="1"/>
  <c r="M22" i="57"/>
  <c r="U22" i="57" s="1"/>
  <c r="M19" i="57"/>
  <c r="U19" i="57" s="1"/>
  <c r="M17" i="57"/>
  <c r="U17" i="57" s="1"/>
  <c r="M16" i="57"/>
  <c r="U16" i="57" s="1"/>
  <c r="M13" i="57"/>
  <c r="U13" i="57" s="1"/>
  <c r="M11" i="57"/>
  <c r="U11" i="57" s="1"/>
  <c r="M10" i="57"/>
  <c r="U10" i="57" s="1"/>
  <c r="M7" i="57"/>
  <c r="U7" i="57" s="1"/>
  <c r="M5" i="57"/>
  <c r="U5" i="57" s="1"/>
  <c r="M4" i="57"/>
  <c r="U4" i="57" s="1"/>
  <c r="X4" i="57" s="1"/>
  <c r="AH4" i="57" s="1"/>
  <c r="M4" i="57" a="1"/>
  <c r="M21" i="57" s="1"/>
  <c r="U21" i="57" s="1"/>
  <c r="G23" i="57"/>
  <c r="G22" i="57"/>
  <c r="G20" i="57"/>
  <c r="G18" i="57"/>
  <c r="G17" i="57"/>
  <c r="G16" i="57"/>
  <c r="G14" i="57"/>
  <c r="G12" i="57"/>
  <c r="G11" i="57"/>
  <c r="G10" i="57"/>
  <c r="G8" i="57"/>
  <c r="G6" i="57"/>
  <c r="G5" i="57"/>
  <c r="G4" i="57"/>
  <c r="G4" i="57" a="1"/>
  <c r="G21" i="57" s="1"/>
  <c r="F23" i="57"/>
  <c r="F17" i="57"/>
  <c r="F11" i="57"/>
  <c r="F5" i="57"/>
  <c r="F4" i="57" a="1"/>
  <c r="F20" i="57" s="1"/>
  <c r="AT3" i="57"/>
  <c r="R3" i="57"/>
  <c r="C3" i="57"/>
  <c r="O9" i="57" s="1"/>
  <c r="P9" i="57" s="1"/>
  <c r="V21" i="56"/>
  <c r="R21" i="56"/>
  <c r="V19" i="56"/>
  <c r="V18" i="56"/>
  <c r="R18" i="56"/>
  <c r="V16" i="56"/>
  <c r="V15" i="56"/>
  <c r="R15" i="56"/>
  <c r="V13" i="56"/>
  <c r="V12" i="56"/>
  <c r="R12" i="56"/>
  <c r="C12" i="56"/>
  <c r="R11" i="56"/>
  <c r="C10" i="56"/>
  <c r="V23" i="56" s="1"/>
  <c r="V9" i="56"/>
  <c r="R9" i="56"/>
  <c r="V8" i="56"/>
  <c r="C8" i="56"/>
  <c r="Q9" i="56" s="1"/>
  <c r="B8" i="56"/>
  <c r="V7" i="56"/>
  <c r="V6" i="56"/>
  <c r="R6" i="56"/>
  <c r="C6" i="56"/>
  <c r="R22" i="56" s="1"/>
  <c r="R5" i="56"/>
  <c r="C5" i="56"/>
  <c r="B5" i="56"/>
  <c r="W4" i="56"/>
  <c r="R4" i="56"/>
  <c r="M23" i="56"/>
  <c r="U23" i="56" s="1"/>
  <c r="M22" i="56"/>
  <c r="U22" i="56" s="1"/>
  <c r="M20" i="56"/>
  <c r="U20" i="56" s="1"/>
  <c r="M18" i="56"/>
  <c r="U18" i="56" s="1"/>
  <c r="M17" i="56"/>
  <c r="U17" i="56" s="1"/>
  <c r="M16" i="56"/>
  <c r="U16" i="56" s="1"/>
  <c r="M14" i="56"/>
  <c r="U14" i="56" s="1"/>
  <c r="M12" i="56"/>
  <c r="U12" i="56" s="1"/>
  <c r="M11" i="56"/>
  <c r="U11" i="56" s="1"/>
  <c r="M10" i="56"/>
  <c r="U10" i="56" s="1"/>
  <c r="M8" i="56"/>
  <c r="U8" i="56" s="1"/>
  <c r="M6" i="56"/>
  <c r="U6" i="56" s="1"/>
  <c r="M5" i="56"/>
  <c r="U5" i="56" s="1"/>
  <c r="M4" i="56"/>
  <c r="U4" i="56" s="1"/>
  <c r="X4" i="56" s="1"/>
  <c r="AH4" i="56" s="1"/>
  <c r="M4" i="56" a="1"/>
  <c r="M21" i="56" s="1"/>
  <c r="U21" i="56" s="1"/>
  <c r="AT3" i="56"/>
  <c r="R3" i="56"/>
  <c r="Q3" i="56"/>
  <c r="AG3" i="56" s="1"/>
  <c r="AP3" i="56" s="1"/>
  <c r="C3" i="56"/>
  <c r="O9" i="56" s="1"/>
  <c r="P9" i="56" s="1"/>
  <c r="V22" i="55"/>
  <c r="V19" i="55"/>
  <c r="V16" i="55"/>
  <c r="V13" i="55"/>
  <c r="C12" i="55"/>
  <c r="C3" i="55" s="1"/>
  <c r="O5" i="55" s="1"/>
  <c r="P5" i="55" s="1"/>
  <c r="V11" i="55"/>
  <c r="C10" i="55"/>
  <c r="V23" i="55" s="1"/>
  <c r="V9" i="55"/>
  <c r="V8" i="55"/>
  <c r="C8" i="55"/>
  <c r="Q23" i="55" s="1"/>
  <c r="B8" i="55"/>
  <c r="Q3" i="55" s="1"/>
  <c r="AG3" i="55" s="1"/>
  <c r="V7" i="55"/>
  <c r="C6" i="55"/>
  <c r="V5" i="55"/>
  <c r="C5" i="55"/>
  <c r="B5" i="55"/>
  <c r="W4" i="55"/>
  <c r="V4" i="55"/>
  <c r="Y4" i="55" s="1"/>
  <c r="M21" i="55"/>
  <c r="U21" i="55" s="1"/>
  <c r="M15" i="55"/>
  <c r="U15" i="55" s="1"/>
  <c r="M4" i="55" a="1"/>
  <c r="AT3" i="55"/>
  <c r="AP3" i="55"/>
  <c r="V23" i="54"/>
  <c r="R23" i="54"/>
  <c r="V22" i="54"/>
  <c r="V21" i="54"/>
  <c r="V20" i="54"/>
  <c r="R20" i="54"/>
  <c r="V19" i="54"/>
  <c r="V18" i="54"/>
  <c r="U18" i="54"/>
  <c r="V17" i="54"/>
  <c r="R17" i="54"/>
  <c r="V16" i="54"/>
  <c r="V15" i="54"/>
  <c r="V14" i="54"/>
  <c r="R14" i="54"/>
  <c r="V13" i="54"/>
  <c r="V12" i="54"/>
  <c r="C12" i="54"/>
  <c r="R11" i="54"/>
  <c r="V10" i="54"/>
  <c r="R10" i="54"/>
  <c r="C10" i="54"/>
  <c r="V11" i="54" s="1"/>
  <c r="V9" i="54"/>
  <c r="R9" i="54"/>
  <c r="V8" i="54"/>
  <c r="C8" i="54"/>
  <c r="Q9" i="54" s="1"/>
  <c r="B8" i="54"/>
  <c r="V7" i="54"/>
  <c r="V6" i="54"/>
  <c r="Q6" i="54"/>
  <c r="C6" i="54"/>
  <c r="R21" i="54" s="1"/>
  <c r="V5" i="54"/>
  <c r="R5" i="54"/>
  <c r="C5" i="54"/>
  <c r="B5" i="54"/>
  <c r="W4" i="54"/>
  <c r="V4" i="54"/>
  <c r="R4" i="54"/>
  <c r="M22" i="54"/>
  <c r="U22" i="54" s="1"/>
  <c r="M20" i="54"/>
  <c r="U20" i="54" s="1"/>
  <c r="M19" i="54"/>
  <c r="U19" i="54" s="1"/>
  <c r="M18" i="54"/>
  <c r="M16" i="54"/>
  <c r="U16" i="54" s="1"/>
  <c r="M14" i="54"/>
  <c r="U14" i="54" s="1"/>
  <c r="M13" i="54"/>
  <c r="U13" i="54" s="1"/>
  <c r="M12" i="54"/>
  <c r="U12" i="54" s="1"/>
  <c r="M10" i="54"/>
  <c r="U10" i="54" s="1"/>
  <c r="M8" i="54"/>
  <c r="U8" i="54" s="1"/>
  <c r="M7" i="54"/>
  <c r="U7" i="54" s="1"/>
  <c r="M6" i="54"/>
  <c r="U6" i="54" s="1"/>
  <c r="M4" i="54"/>
  <c r="U4" i="54" s="1"/>
  <c r="X4" i="54" s="1"/>
  <c r="AH4" i="54" s="1"/>
  <c r="M4" i="54" a="1"/>
  <c r="M23" i="54" s="1"/>
  <c r="U23" i="54" s="1"/>
  <c r="G23" i="54"/>
  <c r="G17" i="54"/>
  <c r="G11" i="54"/>
  <c r="G5" i="54"/>
  <c r="G4" i="54" a="1"/>
  <c r="G20" i="54" s="1"/>
  <c r="F23" i="54"/>
  <c r="F22" i="54"/>
  <c r="F20" i="54"/>
  <c r="F18" i="54"/>
  <c r="F17" i="54"/>
  <c r="F16" i="54"/>
  <c r="F14" i="54"/>
  <c r="F12" i="54"/>
  <c r="F11" i="54"/>
  <c r="F10" i="54"/>
  <c r="F8" i="54"/>
  <c r="F6" i="54"/>
  <c r="F5" i="54"/>
  <c r="F4" i="54"/>
  <c r="F4" i="54" a="1"/>
  <c r="F21" i="54" s="1"/>
  <c r="AT3" i="54"/>
  <c r="R3" i="54"/>
  <c r="Q3" i="54"/>
  <c r="AG3" i="54" s="1"/>
  <c r="AP3" i="54" s="1"/>
  <c r="C3" i="54"/>
  <c r="O22" i="54" s="1"/>
  <c r="P22" i="54" s="1"/>
  <c r="R23" i="53"/>
  <c r="R22" i="53"/>
  <c r="R21" i="53"/>
  <c r="R20" i="53"/>
  <c r="R19" i="53"/>
  <c r="R18" i="53"/>
  <c r="R17" i="53"/>
  <c r="R16" i="53"/>
  <c r="R15" i="53"/>
  <c r="R14" i="53"/>
  <c r="R13" i="53"/>
  <c r="R12" i="53"/>
  <c r="C12" i="53"/>
  <c r="C3" i="53" s="1"/>
  <c r="O9" i="53" s="1"/>
  <c r="P9" i="53" s="1"/>
  <c r="R11" i="53"/>
  <c r="R10" i="53"/>
  <c r="C10" i="53"/>
  <c r="V9" i="53" s="1"/>
  <c r="R9" i="53"/>
  <c r="U8" i="53"/>
  <c r="R8" i="53"/>
  <c r="Q8" i="53"/>
  <c r="C8" i="53"/>
  <c r="Q9" i="53" s="1"/>
  <c r="B8" i="53"/>
  <c r="Q3" i="53" s="1"/>
  <c r="AG3" i="53" s="1"/>
  <c r="AP3" i="53" s="1"/>
  <c r="R7" i="53"/>
  <c r="R6" i="53"/>
  <c r="R5" i="53"/>
  <c r="C5" i="53"/>
  <c r="B5" i="53"/>
  <c r="W4" i="53"/>
  <c r="R4" i="53"/>
  <c r="M22" i="53"/>
  <c r="U22" i="53" s="1"/>
  <c r="M20" i="53"/>
  <c r="U20" i="53" s="1"/>
  <c r="M19" i="53"/>
  <c r="U19" i="53" s="1"/>
  <c r="M18" i="53"/>
  <c r="U18" i="53" s="1"/>
  <c r="M16" i="53"/>
  <c r="U16" i="53" s="1"/>
  <c r="M14" i="53"/>
  <c r="U14" i="53" s="1"/>
  <c r="M13" i="53"/>
  <c r="U13" i="53" s="1"/>
  <c r="M12" i="53"/>
  <c r="U12" i="53" s="1"/>
  <c r="M10" i="53"/>
  <c r="U10" i="53" s="1"/>
  <c r="M8" i="53"/>
  <c r="M7" i="53"/>
  <c r="U7" i="53" s="1"/>
  <c r="M6" i="53"/>
  <c r="U6" i="53" s="1"/>
  <c r="M4" i="53"/>
  <c r="U4" i="53" s="1"/>
  <c r="M4" i="53" a="1"/>
  <c r="M23" i="53" s="1"/>
  <c r="U23" i="53" s="1"/>
  <c r="G23" i="53"/>
  <c r="G17" i="53"/>
  <c r="G11" i="53"/>
  <c r="G5" i="53"/>
  <c r="G4" i="53" a="1"/>
  <c r="G20" i="53" s="1"/>
  <c r="F23" i="53"/>
  <c r="F22" i="53"/>
  <c r="F20" i="53"/>
  <c r="F18" i="53"/>
  <c r="F17" i="53"/>
  <c r="F16" i="53"/>
  <c r="F14" i="53"/>
  <c r="F12" i="53"/>
  <c r="F11" i="53"/>
  <c r="F10" i="53"/>
  <c r="F8" i="53"/>
  <c r="F6" i="53"/>
  <c r="F5" i="53"/>
  <c r="F4" i="53"/>
  <c r="F4" i="53" a="1"/>
  <c r="F21" i="53" s="1"/>
  <c r="AT3" i="53"/>
  <c r="R3" i="53"/>
  <c r="R21" i="52"/>
  <c r="R18" i="52"/>
  <c r="R15" i="52"/>
  <c r="R12" i="52"/>
  <c r="C12" i="52"/>
  <c r="C10" i="52"/>
  <c r="C8" i="52"/>
  <c r="Q9" i="52" s="1"/>
  <c r="B8" i="52"/>
  <c r="Q3" i="52" s="1"/>
  <c r="AG3" i="52" s="1"/>
  <c r="AP3" i="52" s="1"/>
  <c r="R6" i="52"/>
  <c r="C6" i="52"/>
  <c r="R9" i="52" s="1"/>
  <c r="C5" i="52"/>
  <c r="B5" i="52"/>
  <c r="W4" i="52"/>
  <c r="M23" i="52"/>
  <c r="U23" i="52" s="1"/>
  <c r="M17" i="52"/>
  <c r="U17" i="52" s="1"/>
  <c r="M11" i="52"/>
  <c r="U11" i="52" s="1"/>
  <c r="M5" i="52"/>
  <c r="U5" i="52" s="1"/>
  <c r="M4" i="52" a="1"/>
  <c r="M20" i="52" s="1"/>
  <c r="U20" i="52" s="1"/>
  <c r="AT3" i="52"/>
  <c r="R3" i="52"/>
  <c r="C3" i="52"/>
  <c r="V23" i="51"/>
  <c r="V22" i="51"/>
  <c r="V20" i="51"/>
  <c r="V19" i="51"/>
  <c r="V17" i="51"/>
  <c r="V16" i="51"/>
  <c r="V14" i="51"/>
  <c r="V13" i="51"/>
  <c r="V12" i="51"/>
  <c r="C12" i="51"/>
  <c r="C3" i="51" s="1"/>
  <c r="O7" i="51" s="1"/>
  <c r="P7" i="51" s="1"/>
  <c r="V11" i="51"/>
  <c r="R11" i="51"/>
  <c r="V10" i="51"/>
  <c r="C10" i="51"/>
  <c r="V21" i="51" s="1"/>
  <c r="V9" i="51"/>
  <c r="V8" i="51"/>
  <c r="C8" i="51"/>
  <c r="Q22" i="51" s="1"/>
  <c r="B8" i="51"/>
  <c r="Q3" i="51" s="1"/>
  <c r="AG3" i="51" s="1"/>
  <c r="AP3" i="51" s="1"/>
  <c r="V7" i="51"/>
  <c r="V6" i="51"/>
  <c r="Q6" i="51"/>
  <c r="C6" i="51"/>
  <c r="R22" i="51" s="1"/>
  <c r="V5" i="51"/>
  <c r="R5" i="51"/>
  <c r="C5" i="51"/>
  <c r="B5" i="51"/>
  <c r="Y4" i="51"/>
  <c r="W4" i="51"/>
  <c r="Z4" i="51" s="1"/>
  <c r="V4" i="51"/>
  <c r="R4" i="51"/>
  <c r="M18" i="51"/>
  <c r="U18" i="51" s="1"/>
  <c r="M12" i="51"/>
  <c r="U12" i="51" s="1"/>
  <c r="M10" i="51"/>
  <c r="U10" i="51" s="1"/>
  <c r="M6" i="51"/>
  <c r="U6" i="51" s="1"/>
  <c r="M4" i="51"/>
  <c r="U4" i="51" s="1"/>
  <c r="X4" i="51" s="1"/>
  <c r="AH4" i="51" s="1"/>
  <c r="M4" i="51" a="1"/>
  <c r="M21" i="51" s="1"/>
  <c r="U21" i="51" s="1"/>
  <c r="AT3" i="51"/>
  <c r="R3" i="51"/>
  <c r="R23" i="50"/>
  <c r="R21" i="50"/>
  <c r="R20" i="50"/>
  <c r="R18" i="50"/>
  <c r="R17" i="50"/>
  <c r="R15" i="50"/>
  <c r="R14" i="50"/>
  <c r="R12" i="50"/>
  <c r="C12" i="50"/>
  <c r="R10" i="50"/>
  <c r="C10" i="50"/>
  <c r="V23" i="50" s="1"/>
  <c r="V9" i="50"/>
  <c r="Q9" i="50"/>
  <c r="C8" i="50"/>
  <c r="B8" i="50"/>
  <c r="Q3" i="50" s="1"/>
  <c r="AG3" i="50" s="1"/>
  <c r="AP3" i="50" s="1"/>
  <c r="R6" i="50"/>
  <c r="C6" i="50"/>
  <c r="R22" i="50" s="1"/>
  <c r="C5" i="50"/>
  <c r="B5" i="50"/>
  <c r="AH4" i="50"/>
  <c r="W4" i="50"/>
  <c r="R4" i="50"/>
  <c r="M23" i="50"/>
  <c r="U23" i="50" s="1"/>
  <c r="M22" i="50"/>
  <c r="U22" i="50" s="1"/>
  <c r="M19" i="50"/>
  <c r="U19" i="50" s="1"/>
  <c r="M17" i="50"/>
  <c r="U17" i="50" s="1"/>
  <c r="M16" i="50"/>
  <c r="U16" i="50" s="1"/>
  <c r="M13" i="50"/>
  <c r="U13" i="50" s="1"/>
  <c r="M11" i="50"/>
  <c r="U11" i="50" s="1"/>
  <c r="M10" i="50"/>
  <c r="U10" i="50" s="1"/>
  <c r="M7" i="50"/>
  <c r="U7" i="50" s="1"/>
  <c r="M5" i="50"/>
  <c r="U5" i="50" s="1"/>
  <c r="M4" i="50"/>
  <c r="U4" i="50" s="1"/>
  <c r="X4" i="50" s="1"/>
  <c r="M4" i="50" a="1"/>
  <c r="M21" i="50" s="1"/>
  <c r="U21" i="50" s="1"/>
  <c r="AT3" i="50"/>
  <c r="R3" i="50"/>
  <c r="C3" i="50"/>
  <c r="O23" i="50" s="1"/>
  <c r="P23" i="50" s="1"/>
  <c r="AC23" i="49"/>
  <c r="V23" i="49"/>
  <c r="R23" i="49"/>
  <c r="Q23" i="49"/>
  <c r="V22" i="49"/>
  <c r="R22" i="49"/>
  <c r="V21" i="49"/>
  <c r="R21" i="49"/>
  <c r="V20" i="49"/>
  <c r="R20" i="49"/>
  <c r="V19" i="49"/>
  <c r="R19" i="49"/>
  <c r="V18" i="49"/>
  <c r="R18" i="49"/>
  <c r="V17" i="49"/>
  <c r="R17" i="49"/>
  <c r="V16" i="49"/>
  <c r="R16" i="49"/>
  <c r="V15" i="49"/>
  <c r="R15" i="49"/>
  <c r="V14" i="49"/>
  <c r="R14" i="49"/>
  <c r="V13" i="49"/>
  <c r="R13" i="49"/>
  <c r="V12" i="49"/>
  <c r="R12" i="49"/>
  <c r="V11" i="49"/>
  <c r="R11" i="49"/>
  <c r="V10" i="49"/>
  <c r="R10" i="49"/>
  <c r="V9" i="49"/>
  <c r="R9" i="49"/>
  <c r="C9" i="49"/>
  <c r="H22" i="49" s="1"/>
  <c r="I22" i="49" s="1"/>
  <c r="J22" i="49" s="1"/>
  <c r="V8" i="49"/>
  <c r="R8" i="49"/>
  <c r="C8" i="49"/>
  <c r="Q21" i="49" s="1"/>
  <c r="B8" i="49"/>
  <c r="Q3" i="49" s="1"/>
  <c r="AG3" i="49" s="1"/>
  <c r="AP3" i="49" s="1"/>
  <c r="V7" i="49"/>
  <c r="R7" i="49"/>
  <c r="V6" i="49"/>
  <c r="R6" i="49"/>
  <c r="Q6" i="49"/>
  <c r="V5" i="49"/>
  <c r="R5" i="49"/>
  <c r="Q5" i="49"/>
  <c r="W4" i="49"/>
  <c r="V4" i="49"/>
  <c r="Y4" i="49" s="1"/>
  <c r="R4" i="49"/>
  <c r="M4" i="49" a="1"/>
  <c r="M21" i="49" s="1"/>
  <c r="U21" i="49" s="1"/>
  <c r="G22" i="49"/>
  <c r="G20" i="49"/>
  <c r="G19" i="49"/>
  <c r="G16" i="49"/>
  <c r="G14" i="49"/>
  <c r="G13" i="49"/>
  <c r="G10" i="49"/>
  <c r="G8" i="49"/>
  <c r="G7" i="49"/>
  <c r="G4" i="49"/>
  <c r="G4" i="49" a="1"/>
  <c r="G18" i="49" s="1"/>
  <c r="F23" i="49"/>
  <c r="H23" i="49" s="1"/>
  <c r="I23" i="49" s="1"/>
  <c r="J23" i="49" s="1"/>
  <c r="F22" i="49"/>
  <c r="F19" i="49"/>
  <c r="H19" i="49" s="1"/>
  <c r="I19" i="49" s="1"/>
  <c r="J19" i="49" s="1"/>
  <c r="F17" i="49"/>
  <c r="F16" i="49"/>
  <c r="F13" i="49"/>
  <c r="H13" i="49" s="1"/>
  <c r="I13" i="49" s="1"/>
  <c r="J13" i="49" s="1"/>
  <c r="F11" i="49"/>
  <c r="H11" i="49" s="1"/>
  <c r="I11" i="49" s="1"/>
  <c r="J11" i="49" s="1"/>
  <c r="F10" i="49"/>
  <c r="F7" i="49"/>
  <c r="F5" i="49"/>
  <c r="F4" i="49"/>
  <c r="H4" i="49" s="1"/>
  <c r="I4" i="49" s="1"/>
  <c r="J4" i="49" s="1"/>
  <c r="K4" i="49" s="1"/>
  <c r="F4" i="49" a="1"/>
  <c r="F21" i="49" s="1"/>
  <c r="H21" i="49" s="1"/>
  <c r="I21" i="49" s="1"/>
  <c r="J21" i="49" s="1"/>
  <c r="AT3" i="49"/>
  <c r="R3" i="49"/>
  <c r="AH3" i="49" s="1"/>
  <c r="AQ3" i="49" s="1"/>
  <c r="C3" i="49"/>
  <c r="O23" i="49" s="1"/>
  <c r="P23" i="49" s="1"/>
  <c r="AX97" i="48"/>
  <c r="AX96" i="48"/>
  <c r="AX95" i="48"/>
  <c r="AX94" i="48"/>
  <c r="AX93" i="48"/>
  <c r="AX92" i="48"/>
  <c r="AX91" i="48"/>
  <c r="AX90" i="48"/>
  <c r="AX89" i="48"/>
  <c r="AX88" i="48"/>
  <c r="AX87" i="48"/>
  <c r="AX86" i="48"/>
  <c r="AX85" i="48"/>
  <c r="AX84" i="48"/>
  <c r="AX83" i="48"/>
  <c r="AX82" i="48"/>
  <c r="AX81" i="48"/>
  <c r="AX80" i="48"/>
  <c r="AX79" i="48"/>
  <c r="AX78" i="48"/>
  <c r="AX77" i="48"/>
  <c r="AX76" i="48"/>
  <c r="AX75" i="48"/>
  <c r="AX74" i="48"/>
  <c r="AX73" i="48"/>
  <c r="AX72" i="48"/>
  <c r="AX71" i="48"/>
  <c r="AX70" i="48"/>
  <c r="C12" i="48"/>
  <c r="C10" i="48"/>
  <c r="V13" i="48" s="1"/>
  <c r="V9" i="48"/>
  <c r="C8" i="48"/>
  <c r="Q15" i="48" s="1"/>
  <c r="B8" i="48"/>
  <c r="Q3" i="48" s="1"/>
  <c r="AG3" i="48" s="1"/>
  <c r="AP3" i="48" s="1"/>
  <c r="V7" i="48"/>
  <c r="C6" i="48"/>
  <c r="R68" i="48" s="1"/>
  <c r="V5" i="48"/>
  <c r="C5" i="48"/>
  <c r="W4" i="48"/>
  <c r="R4" i="48"/>
  <c r="M4" i="48" a="1"/>
  <c r="M64" i="48" s="1"/>
  <c r="U64" i="48" s="1"/>
  <c r="F4" i="48" a="1"/>
  <c r="G69" i="48" s="1"/>
  <c r="AT3" i="48"/>
  <c r="O3" i="48"/>
  <c r="P3" i="48" s="1"/>
  <c r="AF3" i="48" s="1"/>
  <c r="AO3" i="48" s="1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C12" i="47"/>
  <c r="C10" i="47"/>
  <c r="V11" i="47" s="1"/>
  <c r="V9" i="47"/>
  <c r="C8" i="47"/>
  <c r="Q78" i="47" s="1"/>
  <c r="B8" i="47"/>
  <c r="Q3" i="47" s="1"/>
  <c r="AG3" i="47" s="1"/>
  <c r="AP3" i="47" s="1"/>
  <c r="V7" i="47"/>
  <c r="Q6" i="47"/>
  <c r="C6" i="47"/>
  <c r="R78" i="47" s="1"/>
  <c r="V5" i="47"/>
  <c r="C5" i="47"/>
  <c r="W4" i="47"/>
  <c r="R4" i="47"/>
  <c r="M4" i="47" a="1"/>
  <c r="M74" i="47" s="1"/>
  <c r="U74" i="47" s="1"/>
  <c r="F4" i="47" a="1"/>
  <c r="G78" i="47" s="1"/>
  <c r="AT3" i="47"/>
  <c r="O3" i="47"/>
  <c r="P3" i="47" s="1"/>
  <c r="AF3" i="47" s="1"/>
  <c r="AO3" i="47" s="1"/>
  <c r="AX97" i="46"/>
  <c r="AX96" i="46"/>
  <c r="AX95" i="46"/>
  <c r="AX94" i="46"/>
  <c r="AX93" i="46"/>
  <c r="AX92" i="46"/>
  <c r="AX91" i="46"/>
  <c r="AX90" i="46"/>
  <c r="R89" i="46"/>
  <c r="V88" i="46"/>
  <c r="V87" i="46"/>
  <c r="R86" i="46"/>
  <c r="V85" i="46"/>
  <c r="V84" i="46"/>
  <c r="R83" i="46"/>
  <c r="V82" i="46"/>
  <c r="V81" i="46"/>
  <c r="R80" i="46"/>
  <c r="V79" i="46"/>
  <c r="V78" i="46"/>
  <c r="R77" i="46"/>
  <c r="V76" i="46"/>
  <c r="V75" i="46"/>
  <c r="R74" i="46"/>
  <c r="V73" i="46"/>
  <c r="V72" i="46"/>
  <c r="R71" i="46"/>
  <c r="V70" i="46"/>
  <c r="V69" i="46"/>
  <c r="R68" i="46"/>
  <c r="V67" i="46"/>
  <c r="V66" i="46"/>
  <c r="R65" i="46"/>
  <c r="V64" i="46"/>
  <c r="V63" i="46"/>
  <c r="R62" i="46"/>
  <c r="V61" i="46"/>
  <c r="V60" i="46"/>
  <c r="R59" i="46"/>
  <c r="V58" i="46"/>
  <c r="V57" i="46"/>
  <c r="R56" i="46"/>
  <c r="V55" i="46"/>
  <c r="V54" i="46"/>
  <c r="R53" i="46"/>
  <c r="V52" i="46"/>
  <c r="V51" i="46"/>
  <c r="R50" i="46"/>
  <c r="V49" i="46"/>
  <c r="V48" i="46"/>
  <c r="R47" i="46"/>
  <c r="V46" i="46"/>
  <c r="V45" i="46"/>
  <c r="R44" i="46"/>
  <c r="V43" i="46"/>
  <c r="V42" i="46"/>
  <c r="R41" i="46"/>
  <c r="V40" i="46"/>
  <c r="V39" i="46"/>
  <c r="R38" i="46"/>
  <c r="V37" i="46"/>
  <c r="V36" i="46"/>
  <c r="R35" i="46"/>
  <c r="V34" i="46"/>
  <c r="V33" i="46"/>
  <c r="R32" i="46"/>
  <c r="V31" i="46"/>
  <c r="V30" i="46"/>
  <c r="R29" i="46"/>
  <c r="V28" i="46"/>
  <c r="V27" i="46"/>
  <c r="R26" i="46"/>
  <c r="V25" i="46"/>
  <c r="V24" i="46"/>
  <c r="R23" i="46"/>
  <c r="V22" i="46"/>
  <c r="V21" i="46"/>
  <c r="R20" i="46"/>
  <c r="V19" i="46"/>
  <c r="V18" i="46"/>
  <c r="R17" i="46"/>
  <c r="V16" i="46"/>
  <c r="V15" i="46"/>
  <c r="R14" i="46"/>
  <c r="V13" i="46"/>
  <c r="V12" i="46"/>
  <c r="C12" i="46"/>
  <c r="R11" i="46"/>
  <c r="V10" i="46"/>
  <c r="C10" i="46"/>
  <c r="V89" i="46" s="1"/>
  <c r="V9" i="46"/>
  <c r="R9" i="46"/>
  <c r="V8" i="46"/>
  <c r="C8" i="46"/>
  <c r="Q11" i="46" s="1"/>
  <c r="B8" i="46"/>
  <c r="Q3" i="46" s="1"/>
  <c r="AG3" i="46" s="1"/>
  <c r="AP3" i="46" s="1"/>
  <c r="V7" i="46"/>
  <c r="V6" i="46"/>
  <c r="C6" i="46"/>
  <c r="R88" i="46" s="1"/>
  <c r="V5" i="46"/>
  <c r="R5" i="46"/>
  <c r="C5" i="46"/>
  <c r="W4" i="46"/>
  <c r="V4" i="46"/>
  <c r="Y4" i="46" s="1"/>
  <c r="R4" i="46"/>
  <c r="M4" i="46" a="1"/>
  <c r="M88" i="46" s="1"/>
  <c r="U88" i="46" s="1"/>
  <c r="G89" i="46"/>
  <c r="F89" i="46"/>
  <c r="F87" i="46"/>
  <c r="G86" i="46"/>
  <c r="F86" i="46"/>
  <c r="F84" i="46"/>
  <c r="G83" i="46"/>
  <c r="F83" i="46"/>
  <c r="F81" i="46"/>
  <c r="G80" i="46"/>
  <c r="F80" i="46"/>
  <c r="F78" i="46"/>
  <c r="G77" i="46"/>
  <c r="F77" i="46"/>
  <c r="F75" i="46"/>
  <c r="G74" i="46"/>
  <c r="F74" i="46"/>
  <c r="F72" i="46"/>
  <c r="G71" i="46"/>
  <c r="F71" i="46"/>
  <c r="F69" i="46"/>
  <c r="G68" i="46"/>
  <c r="F68" i="46"/>
  <c r="F66" i="46"/>
  <c r="G65" i="46"/>
  <c r="F65" i="46"/>
  <c r="F63" i="46"/>
  <c r="G62" i="46"/>
  <c r="F62" i="46"/>
  <c r="F60" i="46"/>
  <c r="G59" i="46"/>
  <c r="F59" i="46"/>
  <c r="F57" i="46"/>
  <c r="G56" i="46"/>
  <c r="F56" i="46"/>
  <c r="F54" i="46"/>
  <c r="G53" i="46"/>
  <c r="F53" i="46"/>
  <c r="F51" i="46"/>
  <c r="G50" i="46"/>
  <c r="F50" i="46"/>
  <c r="F48" i="46"/>
  <c r="G47" i="46"/>
  <c r="F47" i="46"/>
  <c r="F45" i="46"/>
  <c r="G44" i="46"/>
  <c r="F44" i="46"/>
  <c r="F42" i="46"/>
  <c r="G41" i="46"/>
  <c r="F41" i="46"/>
  <c r="F39" i="46"/>
  <c r="G38" i="46"/>
  <c r="F38" i="46"/>
  <c r="F36" i="46"/>
  <c r="G35" i="46"/>
  <c r="F35" i="46"/>
  <c r="F33" i="46"/>
  <c r="G32" i="46"/>
  <c r="F32" i="46"/>
  <c r="F30" i="46"/>
  <c r="G29" i="46"/>
  <c r="F29" i="46"/>
  <c r="F27" i="46"/>
  <c r="G26" i="46"/>
  <c r="F26" i="46"/>
  <c r="F24" i="46"/>
  <c r="G23" i="46"/>
  <c r="F23" i="46"/>
  <c r="F21" i="46"/>
  <c r="G20" i="46"/>
  <c r="F20" i="46"/>
  <c r="F18" i="46"/>
  <c r="G17" i="46"/>
  <c r="F17" i="46"/>
  <c r="F15" i="46"/>
  <c r="G14" i="46"/>
  <c r="F14" i="46"/>
  <c r="F12" i="46"/>
  <c r="G11" i="46"/>
  <c r="F11" i="46"/>
  <c r="F9" i="46"/>
  <c r="G8" i="46"/>
  <c r="F8" i="46"/>
  <c r="F6" i="46"/>
  <c r="G5" i="46"/>
  <c r="F5" i="46"/>
  <c r="F4" i="46" a="1"/>
  <c r="G88" i="46" s="1"/>
  <c r="AT3" i="46"/>
  <c r="R3" i="46"/>
  <c r="O3" i="46"/>
  <c r="P3" i="46" s="1"/>
  <c r="AF3" i="46" s="1"/>
  <c r="AO3" i="46" s="1"/>
  <c r="S98" i="45"/>
  <c r="R98" i="45"/>
  <c r="R97" i="45"/>
  <c r="R96" i="45"/>
  <c r="R95" i="45"/>
  <c r="R94" i="45"/>
  <c r="R93" i="45"/>
  <c r="R92" i="45"/>
  <c r="R91" i="45"/>
  <c r="R90" i="45"/>
  <c r="R89" i="45"/>
  <c r="R88" i="45"/>
  <c r="R87" i="45"/>
  <c r="R86" i="45"/>
  <c r="R85" i="45"/>
  <c r="R84" i="45"/>
  <c r="R83" i="45"/>
  <c r="R82" i="45"/>
  <c r="R81" i="45"/>
  <c r="R80" i="45"/>
  <c r="R79" i="45"/>
  <c r="R78" i="45"/>
  <c r="R77" i="45"/>
  <c r="R76" i="45"/>
  <c r="R75" i="45"/>
  <c r="R74" i="45"/>
  <c r="R73" i="45"/>
  <c r="R72" i="45"/>
  <c r="R71" i="45"/>
  <c r="R70" i="45"/>
  <c r="R69" i="45"/>
  <c r="R68" i="45"/>
  <c r="R67" i="45"/>
  <c r="R66" i="45"/>
  <c r="R65" i="45"/>
  <c r="R64" i="45"/>
  <c r="R63" i="45"/>
  <c r="R62" i="45"/>
  <c r="R61" i="45"/>
  <c r="R60" i="45"/>
  <c r="R59" i="45"/>
  <c r="V58" i="45"/>
  <c r="R58" i="45"/>
  <c r="R57" i="45"/>
  <c r="R56" i="45"/>
  <c r="R55" i="45"/>
  <c r="R54" i="45"/>
  <c r="R53" i="45"/>
  <c r="R52" i="45"/>
  <c r="R51" i="45"/>
  <c r="R50" i="45"/>
  <c r="R49" i="45"/>
  <c r="R48" i="45"/>
  <c r="R47" i="45"/>
  <c r="R46" i="45"/>
  <c r="R45" i="45"/>
  <c r="R44" i="45"/>
  <c r="R43" i="45"/>
  <c r="R42" i="45"/>
  <c r="R41" i="45"/>
  <c r="V40" i="45"/>
  <c r="R40" i="45"/>
  <c r="R39" i="45"/>
  <c r="R38" i="45"/>
  <c r="R37" i="45"/>
  <c r="R36" i="45"/>
  <c r="R35" i="45"/>
  <c r="R34" i="45"/>
  <c r="R33" i="45"/>
  <c r="R32" i="45"/>
  <c r="R31" i="45"/>
  <c r="R30" i="45"/>
  <c r="R29" i="45"/>
  <c r="R28" i="45"/>
  <c r="R27" i="45"/>
  <c r="R26" i="45"/>
  <c r="R25" i="45"/>
  <c r="R24" i="45"/>
  <c r="R23" i="45"/>
  <c r="V22" i="45"/>
  <c r="R22" i="45"/>
  <c r="R21" i="45"/>
  <c r="R20" i="45"/>
  <c r="R19" i="45"/>
  <c r="R18" i="45"/>
  <c r="R17" i="45"/>
  <c r="R16" i="45"/>
  <c r="R15" i="45"/>
  <c r="U14" i="45"/>
  <c r="R14" i="45"/>
  <c r="R13" i="45"/>
  <c r="R12" i="45"/>
  <c r="C12" i="45"/>
  <c r="V11" i="45"/>
  <c r="R11" i="45"/>
  <c r="R10" i="45"/>
  <c r="C10" i="45"/>
  <c r="V61" i="45" s="1"/>
  <c r="V9" i="45"/>
  <c r="R9" i="45"/>
  <c r="R8" i="45"/>
  <c r="C8" i="45"/>
  <c r="Q60" i="45" s="1"/>
  <c r="B8" i="45"/>
  <c r="R7" i="45"/>
  <c r="R6" i="45"/>
  <c r="R5" i="45"/>
  <c r="C5" i="45"/>
  <c r="W4" i="45"/>
  <c r="V4" i="45"/>
  <c r="R4" i="45"/>
  <c r="M98" i="45"/>
  <c r="U98" i="45" s="1"/>
  <c r="M97" i="45"/>
  <c r="U97" i="45" s="1"/>
  <c r="M96" i="45"/>
  <c r="U96" i="45" s="1"/>
  <c r="M92" i="45"/>
  <c r="U92" i="45" s="1"/>
  <c r="M91" i="45"/>
  <c r="U91" i="45" s="1"/>
  <c r="M90" i="45"/>
  <c r="U90" i="45" s="1"/>
  <c r="M86" i="45"/>
  <c r="U86" i="45" s="1"/>
  <c r="M85" i="45"/>
  <c r="U85" i="45" s="1"/>
  <c r="M84" i="45"/>
  <c r="U84" i="45" s="1"/>
  <c r="M80" i="45"/>
  <c r="U80" i="45" s="1"/>
  <c r="M79" i="45"/>
  <c r="U79" i="45" s="1"/>
  <c r="M78" i="45"/>
  <c r="U78" i="45" s="1"/>
  <c r="M74" i="45"/>
  <c r="U74" i="45" s="1"/>
  <c r="M73" i="45"/>
  <c r="U73" i="45" s="1"/>
  <c r="M72" i="45"/>
  <c r="U72" i="45" s="1"/>
  <c r="M68" i="45"/>
  <c r="U68" i="45" s="1"/>
  <c r="M67" i="45"/>
  <c r="U67" i="45" s="1"/>
  <c r="M66" i="45"/>
  <c r="U66" i="45" s="1"/>
  <c r="M62" i="45"/>
  <c r="U62" i="45" s="1"/>
  <c r="M61" i="45"/>
  <c r="U61" i="45" s="1"/>
  <c r="M60" i="45"/>
  <c r="U60" i="45" s="1"/>
  <c r="M56" i="45"/>
  <c r="U56" i="45" s="1"/>
  <c r="M55" i="45"/>
  <c r="U55" i="45" s="1"/>
  <c r="M54" i="45"/>
  <c r="U54" i="45" s="1"/>
  <c r="M50" i="45"/>
  <c r="U50" i="45" s="1"/>
  <c r="M49" i="45"/>
  <c r="U49" i="45" s="1"/>
  <c r="M48" i="45"/>
  <c r="U48" i="45" s="1"/>
  <c r="M44" i="45"/>
  <c r="U44" i="45" s="1"/>
  <c r="M43" i="45"/>
  <c r="U43" i="45" s="1"/>
  <c r="M42" i="45"/>
  <c r="U42" i="45" s="1"/>
  <c r="M38" i="45"/>
  <c r="U38" i="45" s="1"/>
  <c r="M37" i="45"/>
  <c r="U37" i="45" s="1"/>
  <c r="M36" i="45"/>
  <c r="U36" i="45" s="1"/>
  <c r="M32" i="45"/>
  <c r="U32" i="45" s="1"/>
  <c r="M31" i="45"/>
  <c r="U31" i="45" s="1"/>
  <c r="M30" i="45"/>
  <c r="U30" i="45" s="1"/>
  <c r="M26" i="45"/>
  <c r="U26" i="45" s="1"/>
  <c r="M25" i="45"/>
  <c r="U25" i="45" s="1"/>
  <c r="M24" i="45"/>
  <c r="U24" i="45" s="1"/>
  <c r="M20" i="45"/>
  <c r="U20" i="45" s="1"/>
  <c r="M19" i="45"/>
  <c r="U19" i="45" s="1"/>
  <c r="M18" i="45"/>
  <c r="U18" i="45" s="1"/>
  <c r="M14" i="45"/>
  <c r="M13" i="45"/>
  <c r="U13" i="45" s="1"/>
  <c r="M12" i="45"/>
  <c r="U12" i="45" s="1"/>
  <c r="M8" i="45"/>
  <c r="U8" i="45" s="1"/>
  <c r="M7" i="45"/>
  <c r="U7" i="45" s="1"/>
  <c r="M6" i="45"/>
  <c r="U6" i="45" s="1"/>
  <c r="M4" i="45" a="1"/>
  <c r="M95" i="45" s="1"/>
  <c r="U95" i="45" s="1"/>
  <c r="G97" i="45"/>
  <c r="G96" i="45"/>
  <c r="G95" i="45"/>
  <c r="G94" i="45"/>
  <c r="G91" i="45"/>
  <c r="G90" i="45"/>
  <c r="G89" i="45"/>
  <c r="G88" i="45"/>
  <c r="G85" i="45"/>
  <c r="G84" i="45"/>
  <c r="G83" i="45"/>
  <c r="G82" i="45"/>
  <c r="G79" i="45"/>
  <c r="G78" i="45"/>
  <c r="G77" i="45"/>
  <c r="G76" i="45"/>
  <c r="G73" i="45"/>
  <c r="G72" i="45"/>
  <c r="G71" i="45"/>
  <c r="G70" i="45"/>
  <c r="G67" i="45"/>
  <c r="G66" i="45"/>
  <c r="G65" i="45"/>
  <c r="G64" i="45"/>
  <c r="G61" i="45"/>
  <c r="G60" i="45"/>
  <c r="G59" i="45"/>
  <c r="G58" i="45"/>
  <c r="G55" i="45"/>
  <c r="G54" i="45"/>
  <c r="G53" i="45"/>
  <c r="G52" i="45"/>
  <c r="G49" i="45"/>
  <c r="G48" i="45"/>
  <c r="G47" i="45"/>
  <c r="G46" i="45"/>
  <c r="G43" i="45"/>
  <c r="G42" i="45"/>
  <c r="G41" i="45"/>
  <c r="G40" i="45"/>
  <c r="G37" i="45"/>
  <c r="G36" i="45"/>
  <c r="G35" i="45"/>
  <c r="G34" i="45"/>
  <c r="G31" i="45"/>
  <c r="G30" i="45"/>
  <c r="G29" i="45"/>
  <c r="G28" i="45"/>
  <c r="G25" i="45"/>
  <c r="G24" i="45"/>
  <c r="G23" i="45"/>
  <c r="G22" i="45"/>
  <c r="G20" i="45"/>
  <c r="G19" i="45"/>
  <c r="G18" i="45"/>
  <c r="G17" i="45"/>
  <c r="G16" i="45"/>
  <c r="G14" i="45"/>
  <c r="G13" i="45"/>
  <c r="G12" i="45"/>
  <c r="G11" i="45"/>
  <c r="G10" i="45"/>
  <c r="G8" i="45"/>
  <c r="G7" i="45"/>
  <c r="G6" i="45"/>
  <c r="G5" i="45"/>
  <c r="G4" i="45"/>
  <c r="G4" i="45" a="1"/>
  <c r="G93" i="45" s="1"/>
  <c r="F97" i="45"/>
  <c r="F96" i="45"/>
  <c r="F95" i="45"/>
  <c r="F94" i="45"/>
  <c r="F91" i="45"/>
  <c r="F90" i="45"/>
  <c r="F89" i="45"/>
  <c r="F88" i="45"/>
  <c r="F85" i="45"/>
  <c r="F84" i="45"/>
  <c r="F83" i="45"/>
  <c r="F82" i="45"/>
  <c r="F79" i="45"/>
  <c r="F78" i="45"/>
  <c r="F77" i="45"/>
  <c r="F76" i="45"/>
  <c r="F73" i="45"/>
  <c r="F72" i="45"/>
  <c r="F71" i="45"/>
  <c r="F70" i="45"/>
  <c r="F67" i="45"/>
  <c r="F66" i="45"/>
  <c r="F65" i="45"/>
  <c r="F64" i="45"/>
  <c r="F61" i="45"/>
  <c r="F60" i="45"/>
  <c r="F59" i="45"/>
  <c r="F58" i="45"/>
  <c r="F55" i="45"/>
  <c r="F54" i="45"/>
  <c r="F53" i="45"/>
  <c r="F52" i="45"/>
  <c r="F49" i="45"/>
  <c r="F48" i="45"/>
  <c r="F47" i="45"/>
  <c r="F46" i="45"/>
  <c r="F43" i="45"/>
  <c r="F42" i="45"/>
  <c r="F41" i="45"/>
  <c r="F40" i="45"/>
  <c r="F37" i="45"/>
  <c r="F36" i="45"/>
  <c r="F35" i="45"/>
  <c r="F34" i="45"/>
  <c r="F31" i="45"/>
  <c r="F30" i="45"/>
  <c r="F29" i="45"/>
  <c r="F28" i="45"/>
  <c r="F25" i="45"/>
  <c r="F24" i="45"/>
  <c r="F23" i="45"/>
  <c r="F22" i="45"/>
  <c r="F19" i="45"/>
  <c r="F18" i="45"/>
  <c r="F17" i="45"/>
  <c r="F16" i="45"/>
  <c r="F13" i="45"/>
  <c r="F12" i="45"/>
  <c r="F11" i="45"/>
  <c r="F10" i="45"/>
  <c r="F7" i="45"/>
  <c r="F6" i="45"/>
  <c r="F5" i="45"/>
  <c r="F4" i="45"/>
  <c r="F4" i="45" a="1"/>
  <c r="F93" i="45" s="1"/>
  <c r="AT3" i="45"/>
  <c r="R3" i="45"/>
  <c r="Q3" i="45"/>
  <c r="AG3" i="45" s="1"/>
  <c r="AP3" i="45" s="1"/>
  <c r="O3" i="45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79" i="44"/>
  <c r="AX78" i="44"/>
  <c r="AX77" i="44"/>
  <c r="AX76" i="44"/>
  <c r="AX75" i="44"/>
  <c r="AX74" i="44"/>
  <c r="AX73" i="44"/>
  <c r="AX72" i="44"/>
  <c r="AX71" i="44"/>
  <c r="AX70" i="44"/>
  <c r="V69" i="44"/>
  <c r="R68" i="44"/>
  <c r="V67" i="44"/>
  <c r="V66" i="44"/>
  <c r="R65" i="44"/>
  <c r="V64" i="44"/>
  <c r="V63" i="44"/>
  <c r="R62" i="44"/>
  <c r="V61" i="44"/>
  <c r="V60" i="44"/>
  <c r="R59" i="44"/>
  <c r="V58" i="44"/>
  <c r="V57" i="44"/>
  <c r="R56" i="44"/>
  <c r="V55" i="44"/>
  <c r="V54" i="44"/>
  <c r="R53" i="44"/>
  <c r="V52" i="44"/>
  <c r="V51" i="44"/>
  <c r="R50" i="44"/>
  <c r="V49" i="44"/>
  <c r="V48" i="44"/>
  <c r="R47" i="44"/>
  <c r="V46" i="44"/>
  <c r="V45" i="44"/>
  <c r="R44" i="44"/>
  <c r="V43" i="44"/>
  <c r="V42" i="44"/>
  <c r="R41" i="44"/>
  <c r="V40" i="44"/>
  <c r="V39" i="44"/>
  <c r="R38" i="44"/>
  <c r="V37" i="44"/>
  <c r="V36" i="44"/>
  <c r="R35" i="44"/>
  <c r="V34" i="44"/>
  <c r="V33" i="44"/>
  <c r="R32" i="44"/>
  <c r="V31" i="44"/>
  <c r="V30" i="44"/>
  <c r="R29" i="44"/>
  <c r="V28" i="44"/>
  <c r="V27" i="44"/>
  <c r="R26" i="44"/>
  <c r="V25" i="44"/>
  <c r="V24" i="44"/>
  <c r="R23" i="44"/>
  <c r="V22" i="44"/>
  <c r="V21" i="44"/>
  <c r="R20" i="44"/>
  <c r="V19" i="44"/>
  <c r="V18" i="44"/>
  <c r="R17" i="44"/>
  <c r="V16" i="44"/>
  <c r="V15" i="44"/>
  <c r="R14" i="44"/>
  <c r="V13" i="44"/>
  <c r="V12" i="44"/>
  <c r="C12" i="44"/>
  <c r="R11" i="44"/>
  <c r="V10" i="44"/>
  <c r="C10" i="44"/>
  <c r="V68" i="44" s="1"/>
  <c r="V9" i="44"/>
  <c r="R9" i="44"/>
  <c r="V8" i="44"/>
  <c r="Q8" i="44"/>
  <c r="C8" i="44"/>
  <c r="Q35" i="44" s="1"/>
  <c r="B8" i="44"/>
  <c r="Q3" i="44" s="1"/>
  <c r="AG3" i="44" s="1"/>
  <c r="AP3" i="44" s="1"/>
  <c r="V7" i="44"/>
  <c r="V6" i="44"/>
  <c r="Q6" i="44"/>
  <c r="C6" i="44"/>
  <c r="R67" i="44" s="1"/>
  <c r="V5" i="44"/>
  <c r="R5" i="44"/>
  <c r="C5" i="44"/>
  <c r="W4" i="44"/>
  <c r="V4" i="44"/>
  <c r="Y4" i="44" s="1"/>
  <c r="R4" i="44"/>
  <c r="M61" i="44"/>
  <c r="U61" i="44" s="1"/>
  <c r="M49" i="44"/>
  <c r="U49" i="44" s="1"/>
  <c r="M37" i="44"/>
  <c r="U37" i="44" s="1"/>
  <c r="M25" i="44"/>
  <c r="U25" i="44" s="1"/>
  <c r="M13" i="44"/>
  <c r="U13" i="44" s="1"/>
  <c r="M4" i="44" a="1"/>
  <c r="M62" i="44" s="1"/>
  <c r="U62" i="44" s="1"/>
  <c r="F69" i="44"/>
  <c r="G68" i="44"/>
  <c r="F68" i="44"/>
  <c r="F66" i="44"/>
  <c r="G65" i="44"/>
  <c r="F65" i="44"/>
  <c r="F63" i="44"/>
  <c r="G62" i="44"/>
  <c r="F62" i="44"/>
  <c r="F60" i="44"/>
  <c r="G59" i="44"/>
  <c r="F59" i="44"/>
  <c r="F57" i="44"/>
  <c r="G56" i="44"/>
  <c r="F56" i="44"/>
  <c r="F54" i="44"/>
  <c r="G53" i="44"/>
  <c r="F53" i="44"/>
  <c r="F51" i="44"/>
  <c r="G50" i="44"/>
  <c r="F50" i="44"/>
  <c r="F48" i="44"/>
  <c r="G47" i="44"/>
  <c r="F47" i="44"/>
  <c r="F45" i="44"/>
  <c r="G44" i="44"/>
  <c r="F44" i="44"/>
  <c r="F42" i="44"/>
  <c r="G41" i="44"/>
  <c r="F41" i="44"/>
  <c r="F39" i="44"/>
  <c r="G38" i="44"/>
  <c r="F38" i="44"/>
  <c r="F36" i="44"/>
  <c r="G35" i="44"/>
  <c r="F35" i="44"/>
  <c r="F33" i="44"/>
  <c r="G32" i="44"/>
  <c r="F32" i="44"/>
  <c r="F30" i="44"/>
  <c r="G29" i="44"/>
  <c r="F29" i="44"/>
  <c r="F27" i="44"/>
  <c r="G26" i="44"/>
  <c r="F26" i="44"/>
  <c r="F24" i="44"/>
  <c r="G23" i="44"/>
  <c r="F23" i="44"/>
  <c r="F21" i="44"/>
  <c r="G20" i="44"/>
  <c r="F20" i="44"/>
  <c r="F18" i="44"/>
  <c r="G17" i="44"/>
  <c r="F17" i="44"/>
  <c r="F15" i="44"/>
  <c r="G14" i="44"/>
  <c r="F14" i="44"/>
  <c r="F12" i="44"/>
  <c r="G11" i="44"/>
  <c r="F11" i="44"/>
  <c r="F9" i="44"/>
  <c r="G8" i="44"/>
  <c r="F8" i="44"/>
  <c r="F6" i="44"/>
  <c r="G5" i="44"/>
  <c r="F5" i="44"/>
  <c r="F4" i="44" a="1"/>
  <c r="G67" i="44" s="1"/>
  <c r="AT3" i="44"/>
  <c r="AQ3" i="44"/>
  <c r="AH3" i="44"/>
  <c r="R3" i="44"/>
  <c r="O3" i="44"/>
  <c r="P3" i="44" s="1"/>
  <c r="AF3" i="44" s="1"/>
  <c r="AO3" i="44" s="1"/>
  <c r="AX97" i="43"/>
  <c r="AX96" i="43"/>
  <c r="AX95" i="43"/>
  <c r="AX94" i="43"/>
  <c r="AX93" i="43"/>
  <c r="AX92" i="43"/>
  <c r="AX91" i="43"/>
  <c r="AX90" i="43"/>
  <c r="AX89" i="43"/>
  <c r="AX88" i="43"/>
  <c r="AX87" i="43"/>
  <c r="AX86" i="43"/>
  <c r="AX85" i="43"/>
  <c r="AX84" i="43"/>
  <c r="AX83" i="43"/>
  <c r="AX82" i="43"/>
  <c r="AX81" i="43"/>
  <c r="AX80" i="43"/>
  <c r="V79" i="43"/>
  <c r="V78" i="43"/>
  <c r="R77" i="43"/>
  <c r="V76" i="43"/>
  <c r="V75" i="43"/>
  <c r="R74" i="43"/>
  <c r="V73" i="43"/>
  <c r="V72" i="43"/>
  <c r="R71" i="43"/>
  <c r="V70" i="43"/>
  <c r="V69" i="43"/>
  <c r="R68" i="43"/>
  <c r="V67" i="43"/>
  <c r="V66" i="43"/>
  <c r="R65" i="43"/>
  <c r="V64" i="43"/>
  <c r="V63" i="43"/>
  <c r="R62" i="43"/>
  <c r="V61" i="43"/>
  <c r="V60" i="43"/>
  <c r="R59" i="43"/>
  <c r="V58" i="43"/>
  <c r="V57" i="43"/>
  <c r="V56" i="43"/>
  <c r="R56" i="43"/>
  <c r="V55" i="43"/>
  <c r="R55" i="43"/>
  <c r="V54" i="43"/>
  <c r="V53" i="43"/>
  <c r="R53" i="43"/>
  <c r="V52" i="43"/>
  <c r="R52" i="43"/>
  <c r="V51" i="43"/>
  <c r="V50" i="43"/>
  <c r="R50" i="43"/>
  <c r="V49" i="43"/>
  <c r="R49" i="43"/>
  <c r="V48" i="43"/>
  <c r="V47" i="43"/>
  <c r="R47" i="43"/>
  <c r="V46" i="43"/>
  <c r="R46" i="43"/>
  <c r="V45" i="43"/>
  <c r="V44" i="43"/>
  <c r="R44" i="43"/>
  <c r="V43" i="43"/>
  <c r="R43" i="43"/>
  <c r="V42" i="43"/>
  <c r="V41" i="43"/>
  <c r="R41" i="43"/>
  <c r="V40" i="43"/>
  <c r="R40" i="43"/>
  <c r="V39" i="43"/>
  <c r="V38" i="43"/>
  <c r="R38" i="43"/>
  <c r="V37" i="43"/>
  <c r="R37" i="43"/>
  <c r="V36" i="43"/>
  <c r="V35" i="43"/>
  <c r="R35" i="43"/>
  <c r="V34" i="43"/>
  <c r="R34" i="43"/>
  <c r="V33" i="43"/>
  <c r="V32" i="43"/>
  <c r="R32" i="43"/>
  <c r="V31" i="43"/>
  <c r="R31" i="43"/>
  <c r="V30" i="43"/>
  <c r="V29" i="43"/>
  <c r="R29" i="43"/>
  <c r="V28" i="43"/>
  <c r="R28" i="43"/>
  <c r="V27" i="43"/>
  <c r="V26" i="43"/>
  <c r="R26" i="43"/>
  <c r="V25" i="43"/>
  <c r="R25" i="43"/>
  <c r="V24" i="43"/>
  <c r="V23" i="43"/>
  <c r="R23" i="43"/>
  <c r="V22" i="43"/>
  <c r="R22" i="43"/>
  <c r="V21" i="43"/>
  <c r="V20" i="43"/>
  <c r="R20" i="43"/>
  <c r="V19" i="43"/>
  <c r="R19" i="43"/>
  <c r="V18" i="43"/>
  <c r="V17" i="43"/>
  <c r="R17" i="43"/>
  <c r="V16" i="43"/>
  <c r="R16" i="43"/>
  <c r="V15" i="43"/>
  <c r="V14" i="43"/>
  <c r="R14" i="43"/>
  <c r="V13" i="43"/>
  <c r="R13" i="43"/>
  <c r="V12" i="43"/>
  <c r="C12" i="43"/>
  <c r="R11" i="43"/>
  <c r="V10" i="43"/>
  <c r="C10" i="43"/>
  <c r="V9" i="43"/>
  <c r="R9" i="43"/>
  <c r="V8" i="43"/>
  <c r="C8" i="43"/>
  <c r="Q69" i="43" s="1"/>
  <c r="B8" i="43"/>
  <c r="V7" i="43"/>
  <c r="R7" i="43"/>
  <c r="V6" i="43"/>
  <c r="C6" i="43"/>
  <c r="V5" i="43"/>
  <c r="R5" i="43"/>
  <c r="C5" i="43"/>
  <c r="W4" i="43"/>
  <c r="V4" i="43"/>
  <c r="Y4" i="43" s="1"/>
  <c r="R4" i="43"/>
  <c r="M45" i="43"/>
  <c r="U45" i="43" s="1"/>
  <c r="M9" i="43"/>
  <c r="U9" i="43" s="1"/>
  <c r="M4" i="43" a="1"/>
  <c r="G79" i="43"/>
  <c r="F79" i="43"/>
  <c r="F78" i="43"/>
  <c r="G77" i="43"/>
  <c r="F77" i="43"/>
  <c r="G76" i="43"/>
  <c r="F76" i="43"/>
  <c r="F75" i="43"/>
  <c r="G74" i="43"/>
  <c r="F74" i="43"/>
  <c r="G73" i="43"/>
  <c r="F73" i="43"/>
  <c r="F72" i="43"/>
  <c r="G71" i="43"/>
  <c r="F71" i="43"/>
  <c r="G70" i="43"/>
  <c r="F70" i="43"/>
  <c r="F69" i="43"/>
  <c r="G68" i="43"/>
  <c r="F68" i="43"/>
  <c r="G67" i="43"/>
  <c r="F67" i="43"/>
  <c r="F66" i="43"/>
  <c r="G65" i="43"/>
  <c r="F65" i="43"/>
  <c r="G64" i="43"/>
  <c r="F64" i="43"/>
  <c r="F63" i="43"/>
  <c r="G62" i="43"/>
  <c r="F62" i="43"/>
  <c r="G61" i="43"/>
  <c r="F61" i="43"/>
  <c r="F60" i="43"/>
  <c r="G59" i="43"/>
  <c r="F59" i="43"/>
  <c r="G58" i="43"/>
  <c r="F58" i="43"/>
  <c r="F57" i="43"/>
  <c r="G56" i="43"/>
  <c r="F56" i="43"/>
  <c r="G55" i="43"/>
  <c r="F55" i="43"/>
  <c r="F54" i="43"/>
  <c r="G53" i="43"/>
  <c r="F53" i="43"/>
  <c r="G52" i="43"/>
  <c r="F52" i="43"/>
  <c r="F51" i="43"/>
  <c r="G50" i="43"/>
  <c r="F50" i="43"/>
  <c r="G49" i="43"/>
  <c r="F49" i="43"/>
  <c r="F48" i="43"/>
  <c r="G47" i="43"/>
  <c r="F47" i="43"/>
  <c r="G46" i="43"/>
  <c r="F46" i="43"/>
  <c r="F45" i="43"/>
  <c r="G44" i="43"/>
  <c r="F44" i="43"/>
  <c r="G43" i="43"/>
  <c r="F43" i="43"/>
  <c r="F42" i="43"/>
  <c r="G41" i="43"/>
  <c r="F41" i="43"/>
  <c r="G40" i="43"/>
  <c r="F40" i="43"/>
  <c r="F39" i="43"/>
  <c r="G38" i="43"/>
  <c r="F38" i="43"/>
  <c r="G37" i="43"/>
  <c r="F37" i="43"/>
  <c r="F36" i="43"/>
  <c r="G35" i="43"/>
  <c r="F35" i="43"/>
  <c r="G34" i="43"/>
  <c r="F34" i="43"/>
  <c r="F33" i="43"/>
  <c r="G32" i="43"/>
  <c r="F32" i="43"/>
  <c r="G31" i="43"/>
  <c r="F31" i="43"/>
  <c r="F30" i="43"/>
  <c r="G29" i="43"/>
  <c r="F29" i="43"/>
  <c r="G28" i="43"/>
  <c r="F28" i="43"/>
  <c r="F27" i="43"/>
  <c r="G26" i="43"/>
  <c r="F26" i="43"/>
  <c r="G25" i="43"/>
  <c r="F25" i="43"/>
  <c r="F24" i="43"/>
  <c r="G23" i="43"/>
  <c r="F23" i="43"/>
  <c r="G22" i="43"/>
  <c r="F22" i="43"/>
  <c r="F21" i="43"/>
  <c r="G20" i="43"/>
  <c r="F20" i="43"/>
  <c r="G19" i="43"/>
  <c r="F19" i="43"/>
  <c r="F18" i="43"/>
  <c r="G17" i="43"/>
  <c r="F17" i="43"/>
  <c r="G16" i="43"/>
  <c r="F16" i="43"/>
  <c r="F15" i="43"/>
  <c r="G14" i="43"/>
  <c r="F14" i="43"/>
  <c r="G13" i="43"/>
  <c r="F13" i="43"/>
  <c r="F12" i="43"/>
  <c r="G11" i="43"/>
  <c r="F11" i="43"/>
  <c r="G10" i="43"/>
  <c r="F10" i="43"/>
  <c r="F9" i="43"/>
  <c r="G8" i="43"/>
  <c r="F8" i="43"/>
  <c r="G7" i="43"/>
  <c r="F7" i="43"/>
  <c r="F6" i="43"/>
  <c r="G5" i="43"/>
  <c r="F5" i="43"/>
  <c r="G4" i="43"/>
  <c r="F4" i="43"/>
  <c r="F4" i="43" a="1"/>
  <c r="G78" i="43" s="1"/>
  <c r="AT3" i="43"/>
  <c r="R3" i="43"/>
  <c r="Q3" i="43"/>
  <c r="AG3" i="43" s="1"/>
  <c r="AP3" i="43" s="1"/>
  <c r="O3" i="43"/>
  <c r="P3" i="43" s="1"/>
  <c r="AF3" i="43" s="1"/>
  <c r="AO3" i="43" s="1"/>
  <c r="AX97" i="42"/>
  <c r="AX96" i="42"/>
  <c r="AX95" i="42"/>
  <c r="AX94" i="42"/>
  <c r="AX93" i="42"/>
  <c r="AX92" i="42"/>
  <c r="AX91" i="42"/>
  <c r="AX90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C12" i="42"/>
  <c r="C10" i="42"/>
  <c r="V87" i="42" s="1"/>
  <c r="V9" i="42"/>
  <c r="C8" i="42"/>
  <c r="Q89" i="42" s="1"/>
  <c r="B8" i="42"/>
  <c r="Q3" i="42" s="1"/>
  <c r="AG3" i="42" s="1"/>
  <c r="AP3" i="42" s="1"/>
  <c r="V7" i="42"/>
  <c r="C6" i="42"/>
  <c r="R11" i="42" s="1"/>
  <c r="V5" i="42"/>
  <c r="U5" i="42"/>
  <c r="Q5" i="42"/>
  <c r="C5" i="42"/>
  <c r="W4" i="42"/>
  <c r="R4" i="42"/>
  <c r="M89" i="42"/>
  <c r="U89" i="42" s="1"/>
  <c r="M86" i="42"/>
  <c r="U86" i="42" s="1"/>
  <c r="M85" i="42"/>
  <c r="U85" i="42" s="1"/>
  <c r="M84" i="42"/>
  <c r="U84" i="42" s="1"/>
  <c r="M83" i="42"/>
  <c r="U83" i="42" s="1"/>
  <c r="M80" i="42"/>
  <c r="U80" i="42" s="1"/>
  <c r="M79" i="42"/>
  <c r="U79" i="42" s="1"/>
  <c r="M78" i="42"/>
  <c r="U78" i="42" s="1"/>
  <c r="M77" i="42"/>
  <c r="U77" i="42" s="1"/>
  <c r="M74" i="42"/>
  <c r="U74" i="42" s="1"/>
  <c r="M73" i="42"/>
  <c r="U73" i="42" s="1"/>
  <c r="M72" i="42"/>
  <c r="U72" i="42" s="1"/>
  <c r="M71" i="42"/>
  <c r="U71" i="42" s="1"/>
  <c r="M68" i="42"/>
  <c r="U68" i="42" s="1"/>
  <c r="M67" i="42"/>
  <c r="U67" i="42" s="1"/>
  <c r="M66" i="42"/>
  <c r="U66" i="42" s="1"/>
  <c r="M65" i="42"/>
  <c r="U65" i="42" s="1"/>
  <c r="M62" i="42"/>
  <c r="U62" i="42" s="1"/>
  <c r="M61" i="42"/>
  <c r="U61" i="42" s="1"/>
  <c r="M60" i="42"/>
  <c r="U60" i="42" s="1"/>
  <c r="M59" i="42"/>
  <c r="U59" i="42" s="1"/>
  <c r="M56" i="42"/>
  <c r="U56" i="42" s="1"/>
  <c r="M55" i="42"/>
  <c r="U55" i="42" s="1"/>
  <c r="M54" i="42"/>
  <c r="U54" i="42" s="1"/>
  <c r="M53" i="42"/>
  <c r="U53" i="42" s="1"/>
  <c r="M50" i="42"/>
  <c r="U50" i="42" s="1"/>
  <c r="M49" i="42"/>
  <c r="U49" i="42" s="1"/>
  <c r="M48" i="42"/>
  <c r="U48" i="42" s="1"/>
  <c r="M47" i="42"/>
  <c r="U47" i="42" s="1"/>
  <c r="M44" i="42"/>
  <c r="U44" i="42" s="1"/>
  <c r="M43" i="42"/>
  <c r="U43" i="42" s="1"/>
  <c r="M42" i="42"/>
  <c r="U42" i="42" s="1"/>
  <c r="M41" i="42"/>
  <c r="U41" i="42" s="1"/>
  <c r="M38" i="42"/>
  <c r="U38" i="42" s="1"/>
  <c r="M37" i="42"/>
  <c r="U37" i="42" s="1"/>
  <c r="M36" i="42"/>
  <c r="U36" i="42" s="1"/>
  <c r="M35" i="42"/>
  <c r="U35" i="42" s="1"/>
  <c r="M32" i="42"/>
  <c r="U32" i="42" s="1"/>
  <c r="M31" i="42"/>
  <c r="U31" i="42" s="1"/>
  <c r="M30" i="42"/>
  <c r="U30" i="42" s="1"/>
  <c r="M29" i="42"/>
  <c r="U29" i="42" s="1"/>
  <c r="M26" i="42"/>
  <c r="U26" i="42" s="1"/>
  <c r="M25" i="42"/>
  <c r="U25" i="42" s="1"/>
  <c r="M24" i="42"/>
  <c r="U24" i="42" s="1"/>
  <c r="M23" i="42"/>
  <c r="U23" i="42" s="1"/>
  <c r="M20" i="42"/>
  <c r="U20" i="42" s="1"/>
  <c r="M19" i="42"/>
  <c r="U19" i="42" s="1"/>
  <c r="M18" i="42"/>
  <c r="U18" i="42" s="1"/>
  <c r="M17" i="42"/>
  <c r="U17" i="42" s="1"/>
  <c r="M14" i="42"/>
  <c r="U14" i="42" s="1"/>
  <c r="M13" i="42"/>
  <c r="U13" i="42" s="1"/>
  <c r="M12" i="42"/>
  <c r="U12" i="42" s="1"/>
  <c r="M11" i="42"/>
  <c r="U11" i="42" s="1"/>
  <c r="M8" i="42"/>
  <c r="U8" i="42" s="1"/>
  <c r="M7" i="42"/>
  <c r="U7" i="42" s="1"/>
  <c r="M6" i="42"/>
  <c r="U6" i="42" s="1"/>
  <c r="M5" i="42"/>
  <c r="M4" i="42" a="1"/>
  <c r="M87" i="42" s="1"/>
  <c r="U87" i="42" s="1"/>
  <c r="F87" i="42"/>
  <c r="F84" i="42"/>
  <c r="F81" i="42"/>
  <c r="F78" i="42"/>
  <c r="F75" i="42"/>
  <c r="F72" i="42"/>
  <c r="F69" i="42"/>
  <c r="F66" i="42"/>
  <c r="F63" i="42"/>
  <c r="F60" i="42"/>
  <c r="F57" i="42"/>
  <c r="F54" i="42"/>
  <c r="F51" i="42"/>
  <c r="F48" i="42"/>
  <c r="F45" i="42"/>
  <c r="F42" i="42"/>
  <c r="F39" i="42"/>
  <c r="F36" i="42"/>
  <c r="F33" i="42"/>
  <c r="F30" i="42"/>
  <c r="F27" i="42"/>
  <c r="F24" i="42"/>
  <c r="F21" i="42"/>
  <c r="F18" i="42"/>
  <c r="F15" i="42"/>
  <c r="F12" i="42"/>
  <c r="F9" i="42"/>
  <c r="F6" i="42"/>
  <c r="F4" i="42" a="1"/>
  <c r="F89" i="42" s="1"/>
  <c r="AT3" i="42"/>
  <c r="O3" i="42"/>
  <c r="P3" i="42" s="1"/>
  <c r="AF3" i="42" s="1"/>
  <c r="AO3" i="42" s="1"/>
  <c r="S98" i="41"/>
  <c r="R98" i="41"/>
  <c r="R97" i="41"/>
  <c r="R96" i="41"/>
  <c r="R95" i="41"/>
  <c r="R94" i="41"/>
  <c r="R93" i="41"/>
  <c r="R92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51" i="41"/>
  <c r="R50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C12" i="41"/>
  <c r="R11" i="41"/>
  <c r="R10" i="41"/>
  <c r="C10" i="41"/>
  <c r="R9" i="41"/>
  <c r="R8" i="41"/>
  <c r="C8" i="41"/>
  <c r="B8" i="41"/>
  <c r="Q3" i="41" s="1"/>
  <c r="AG3" i="41" s="1"/>
  <c r="AP3" i="41" s="1"/>
  <c r="R7" i="41"/>
  <c r="R6" i="41"/>
  <c r="R5" i="41"/>
  <c r="C5" i="41"/>
  <c r="W4" i="41"/>
  <c r="R4" i="41"/>
  <c r="M98" i="41"/>
  <c r="U98" i="41" s="1"/>
  <c r="M92" i="41"/>
  <c r="U92" i="41" s="1"/>
  <c r="M86" i="41"/>
  <c r="U86" i="41" s="1"/>
  <c r="M80" i="41"/>
  <c r="U80" i="41" s="1"/>
  <c r="M74" i="41"/>
  <c r="U74" i="41" s="1"/>
  <c r="M68" i="41"/>
  <c r="U68" i="41" s="1"/>
  <c r="M62" i="41"/>
  <c r="U62" i="41" s="1"/>
  <c r="M56" i="41"/>
  <c r="U56" i="41" s="1"/>
  <c r="M50" i="41"/>
  <c r="U50" i="41" s="1"/>
  <c r="M44" i="41"/>
  <c r="U44" i="41" s="1"/>
  <c r="M38" i="41"/>
  <c r="U38" i="41" s="1"/>
  <c r="M32" i="41"/>
  <c r="U32" i="41" s="1"/>
  <c r="M26" i="41"/>
  <c r="U26" i="41" s="1"/>
  <c r="M20" i="41"/>
  <c r="U20" i="41" s="1"/>
  <c r="M14" i="41"/>
  <c r="U14" i="41" s="1"/>
  <c r="M8" i="41"/>
  <c r="U8" i="41" s="1"/>
  <c r="M4" i="41" a="1"/>
  <c r="M96" i="41" s="1"/>
  <c r="U96" i="41" s="1"/>
  <c r="G97" i="41"/>
  <c r="G96" i="41"/>
  <c r="G91" i="41"/>
  <c r="G90" i="41"/>
  <c r="G85" i="41"/>
  <c r="G84" i="41"/>
  <c r="G79" i="41"/>
  <c r="G78" i="41"/>
  <c r="G73" i="41"/>
  <c r="G72" i="41"/>
  <c r="G67" i="41"/>
  <c r="G66" i="41"/>
  <c r="G61" i="41"/>
  <c r="G60" i="41"/>
  <c r="G55" i="41"/>
  <c r="G54" i="41"/>
  <c r="G49" i="41"/>
  <c r="G48" i="41"/>
  <c r="G43" i="41"/>
  <c r="G42" i="41"/>
  <c r="G37" i="41"/>
  <c r="G36" i="41"/>
  <c r="G31" i="41"/>
  <c r="G30" i="41"/>
  <c r="G25" i="41"/>
  <c r="G24" i="41"/>
  <c r="G19" i="41"/>
  <c r="G18" i="41"/>
  <c r="G13" i="41"/>
  <c r="G12" i="41"/>
  <c r="G7" i="41"/>
  <c r="G6" i="41"/>
  <c r="G4" i="41" a="1"/>
  <c r="G94" i="41" s="1"/>
  <c r="F96" i="41"/>
  <c r="F90" i="41"/>
  <c r="F84" i="41"/>
  <c r="F78" i="41"/>
  <c r="F72" i="41"/>
  <c r="F66" i="41"/>
  <c r="F60" i="41"/>
  <c r="F54" i="41"/>
  <c r="F48" i="41"/>
  <c r="F42" i="41"/>
  <c r="F36" i="41"/>
  <c r="F30" i="41"/>
  <c r="F24" i="41"/>
  <c r="F18" i="41"/>
  <c r="F12" i="41"/>
  <c r="F6" i="41"/>
  <c r="F4" i="41" a="1"/>
  <c r="F94" i="41" s="1"/>
  <c r="AT3" i="41"/>
  <c r="R3" i="41"/>
  <c r="O3" i="41"/>
  <c r="AE3" i="41" s="1"/>
  <c r="AX97" i="40"/>
  <c r="AX96" i="40"/>
  <c r="AX95" i="40"/>
  <c r="AX94" i="40"/>
  <c r="AX93" i="40"/>
  <c r="AX92" i="40"/>
  <c r="AX91" i="40"/>
  <c r="AX90" i="40"/>
  <c r="AX89" i="40"/>
  <c r="AX88" i="40"/>
  <c r="AX87" i="40"/>
  <c r="AX86" i="40"/>
  <c r="AX85" i="40"/>
  <c r="AX84" i="40"/>
  <c r="AX83" i="40"/>
  <c r="AX82" i="40"/>
  <c r="AX81" i="40"/>
  <c r="AX80" i="40"/>
  <c r="AX79" i="40"/>
  <c r="AX78" i="40"/>
  <c r="AX77" i="40"/>
  <c r="AX76" i="40"/>
  <c r="AX75" i="40"/>
  <c r="AX74" i="40"/>
  <c r="AX73" i="40"/>
  <c r="AX72" i="40"/>
  <c r="AX71" i="40"/>
  <c r="AX70" i="40"/>
  <c r="V67" i="40"/>
  <c r="V58" i="40"/>
  <c r="V49" i="40"/>
  <c r="V40" i="40"/>
  <c r="V31" i="40"/>
  <c r="V22" i="40"/>
  <c r="V16" i="40"/>
  <c r="V14" i="40"/>
  <c r="C12" i="40"/>
  <c r="V11" i="40"/>
  <c r="C10" i="40"/>
  <c r="V64" i="40" s="1"/>
  <c r="V9" i="40"/>
  <c r="C8" i="40"/>
  <c r="Q66" i="40" s="1"/>
  <c r="B8" i="40"/>
  <c r="Q3" i="40" s="1"/>
  <c r="AG3" i="40" s="1"/>
  <c r="AP3" i="40" s="1"/>
  <c r="V7" i="40"/>
  <c r="C6" i="40"/>
  <c r="V5" i="40"/>
  <c r="C5" i="40"/>
  <c r="W4" i="40"/>
  <c r="R4" i="40"/>
  <c r="M63" i="40"/>
  <c r="U63" i="40" s="1"/>
  <c r="M60" i="40"/>
  <c r="U60" i="40" s="1"/>
  <c r="M53" i="40"/>
  <c r="U53" i="40" s="1"/>
  <c r="M52" i="40"/>
  <c r="U52" i="40" s="1"/>
  <c r="M45" i="40"/>
  <c r="U45" i="40" s="1"/>
  <c r="M42" i="40"/>
  <c r="U42" i="40" s="1"/>
  <c r="M35" i="40"/>
  <c r="U35" i="40" s="1"/>
  <c r="M34" i="40"/>
  <c r="U34" i="40" s="1"/>
  <c r="M27" i="40"/>
  <c r="U27" i="40" s="1"/>
  <c r="M24" i="40"/>
  <c r="U24" i="40" s="1"/>
  <c r="M17" i="40"/>
  <c r="U17" i="40" s="1"/>
  <c r="M16" i="40"/>
  <c r="U16" i="40" s="1"/>
  <c r="M9" i="40"/>
  <c r="U9" i="40" s="1"/>
  <c r="M6" i="40"/>
  <c r="U6" i="40" s="1"/>
  <c r="M4" i="40" a="1"/>
  <c r="M64" i="40" s="1"/>
  <c r="U64" i="40" s="1"/>
  <c r="G69" i="40"/>
  <c r="F66" i="40"/>
  <c r="G64" i="40"/>
  <c r="F61" i="40"/>
  <c r="G60" i="40"/>
  <c r="F57" i="40"/>
  <c r="G55" i="40"/>
  <c r="F52" i="40"/>
  <c r="G51" i="40"/>
  <c r="F48" i="40"/>
  <c r="G46" i="40"/>
  <c r="F43" i="40"/>
  <c r="G42" i="40"/>
  <c r="F39" i="40"/>
  <c r="G37" i="40"/>
  <c r="F34" i="40"/>
  <c r="G33" i="40"/>
  <c r="F30" i="40"/>
  <c r="G28" i="40"/>
  <c r="F25" i="40"/>
  <c r="G24" i="40"/>
  <c r="F21" i="40"/>
  <c r="G19" i="40"/>
  <c r="F16" i="40"/>
  <c r="G15" i="40"/>
  <c r="F12" i="40"/>
  <c r="G10" i="40"/>
  <c r="F7" i="40"/>
  <c r="G6" i="40"/>
  <c r="F4" i="40" a="1"/>
  <c r="AT3" i="40"/>
  <c r="O3" i="40"/>
  <c r="AE3" i="40" s="1"/>
  <c r="AN3" i="40" s="1"/>
  <c r="AX97" i="39"/>
  <c r="AX96" i="39"/>
  <c r="AX95" i="39"/>
  <c r="AX94" i="39"/>
  <c r="AX93" i="39"/>
  <c r="AX92" i="39"/>
  <c r="AX91" i="39"/>
  <c r="AX90" i="39"/>
  <c r="AX89" i="39"/>
  <c r="AX88" i="39"/>
  <c r="AX87" i="39"/>
  <c r="AX86" i="39"/>
  <c r="AX85" i="39"/>
  <c r="AX84" i="39"/>
  <c r="AX83" i="39"/>
  <c r="AX82" i="39"/>
  <c r="AX81" i="39"/>
  <c r="AX80" i="39"/>
  <c r="V79" i="39"/>
  <c r="V77" i="39"/>
  <c r="V70" i="39"/>
  <c r="V68" i="39"/>
  <c r="V61" i="39"/>
  <c r="V59" i="39"/>
  <c r="V52" i="39"/>
  <c r="V50" i="39"/>
  <c r="V43" i="39"/>
  <c r="V41" i="39"/>
  <c r="V40" i="39"/>
  <c r="U38" i="39"/>
  <c r="R34" i="39"/>
  <c r="V33" i="39"/>
  <c r="V31" i="39"/>
  <c r="R25" i="39"/>
  <c r="V24" i="39"/>
  <c r="V22" i="39"/>
  <c r="V16" i="39"/>
  <c r="R16" i="39"/>
  <c r="V15" i="39"/>
  <c r="V13" i="39"/>
  <c r="C12" i="39"/>
  <c r="V11" i="39"/>
  <c r="V10" i="39"/>
  <c r="R10" i="39"/>
  <c r="C10" i="39"/>
  <c r="V35" i="39" s="1"/>
  <c r="V9" i="39"/>
  <c r="V8" i="39"/>
  <c r="C8" i="39"/>
  <c r="Q78" i="39" s="1"/>
  <c r="B8" i="39"/>
  <c r="Q3" i="39" s="1"/>
  <c r="AG3" i="39" s="1"/>
  <c r="AP3" i="39" s="1"/>
  <c r="V7" i="39"/>
  <c r="V6" i="39"/>
  <c r="C6" i="39"/>
  <c r="V5" i="39"/>
  <c r="Q5" i="39"/>
  <c r="C5" i="39"/>
  <c r="W4" i="39"/>
  <c r="V4" i="39"/>
  <c r="Y4" i="39" s="1"/>
  <c r="R4" i="39"/>
  <c r="M79" i="39"/>
  <c r="U79" i="39" s="1"/>
  <c r="M77" i="39"/>
  <c r="U77" i="39" s="1"/>
  <c r="M76" i="39"/>
  <c r="U76" i="39" s="1"/>
  <c r="M74" i="39"/>
  <c r="U74" i="39" s="1"/>
  <c r="M73" i="39"/>
  <c r="U73" i="39" s="1"/>
  <c r="M71" i="39"/>
  <c r="U71" i="39" s="1"/>
  <c r="M70" i="39"/>
  <c r="U70" i="39" s="1"/>
  <c r="M69" i="39"/>
  <c r="U69" i="39" s="1"/>
  <c r="M67" i="39"/>
  <c r="U67" i="39" s="1"/>
  <c r="M65" i="39"/>
  <c r="U65" i="39" s="1"/>
  <c r="M64" i="39"/>
  <c r="U64" i="39" s="1"/>
  <c r="M63" i="39"/>
  <c r="U63" i="39" s="1"/>
  <c r="M62" i="39"/>
  <c r="U62" i="39" s="1"/>
  <c r="M59" i="39"/>
  <c r="U59" i="39" s="1"/>
  <c r="M58" i="39"/>
  <c r="U58" i="39" s="1"/>
  <c r="M57" i="39"/>
  <c r="U57" i="39" s="1"/>
  <c r="M56" i="39"/>
  <c r="U56" i="39" s="1"/>
  <c r="M55" i="39"/>
  <c r="U55" i="39" s="1"/>
  <c r="M52" i="39"/>
  <c r="U52" i="39" s="1"/>
  <c r="M51" i="39"/>
  <c r="U51" i="39" s="1"/>
  <c r="M50" i="39"/>
  <c r="U50" i="39" s="1"/>
  <c r="M49" i="39"/>
  <c r="U49" i="39" s="1"/>
  <c r="M47" i="39"/>
  <c r="U47" i="39" s="1"/>
  <c r="M45" i="39"/>
  <c r="U45" i="39" s="1"/>
  <c r="M44" i="39"/>
  <c r="U44" i="39" s="1"/>
  <c r="M43" i="39"/>
  <c r="U43" i="39" s="1"/>
  <c r="M41" i="39"/>
  <c r="U41" i="39" s="1"/>
  <c r="M40" i="39"/>
  <c r="U40" i="39" s="1"/>
  <c r="M38" i="39"/>
  <c r="M37" i="39"/>
  <c r="U37" i="39" s="1"/>
  <c r="M35" i="39"/>
  <c r="U35" i="39" s="1"/>
  <c r="M34" i="39"/>
  <c r="U34" i="39" s="1"/>
  <c r="M33" i="39"/>
  <c r="U33" i="39" s="1"/>
  <c r="M31" i="39"/>
  <c r="U31" i="39" s="1"/>
  <c r="M29" i="39"/>
  <c r="U29" i="39" s="1"/>
  <c r="M28" i="39"/>
  <c r="U28" i="39" s="1"/>
  <c r="M27" i="39"/>
  <c r="U27" i="39" s="1"/>
  <c r="M26" i="39"/>
  <c r="U26" i="39" s="1"/>
  <c r="M23" i="39"/>
  <c r="U23" i="39" s="1"/>
  <c r="M22" i="39"/>
  <c r="U22" i="39" s="1"/>
  <c r="M21" i="39"/>
  <c r="U21" i="39" s="1"/>
  <c r="M20" i="39"/>
  <c r="U20" i="39" s="1"/>
  <c r="M19" i="39"/>
  <c r="U19" i="39" s="1"/>
  <c r="M16" i="39"/>
  <c r="U16" i="39" s="1"/>
  <c r="M15" i="39"/>
  <c r="U15" i="39" s="1"/>
  <c r="M14" i="39"/>
  <c r="U14" i="39" s="1"/>
  <c r="M13" i="39"/>
  <c r="U13" i="39" s="1"/>
  <c r="M11" i="39"/>
  <c r="U11" i="39" s="1"/>
  <c r="M9" i="39"/>
  <c r="U9" i="39" s="1"/>
  <c r="M8" i="39"/>
  <c r="U8" i="39" s="1"/>
  <c r="M7" i="39"/>
  <c r="U7" i="39" s="1"/>
  <c r="M5" i="39"/>
  <c r="U5" i="39" s="1"/>
  <c r="M4" i="39"/>
  <c r="U4" i="39" s="1"/>
  <c r="X4" i="39" s="1"/>
  <c r="M4" i="39" a="1"/>
  <c r="G79" i="39"/>
  <c r="F76" i="39"/>
  <c r="G72" i="39"/>
  <c r="F69" i="39"/>
  <c r="F65" i="39"/>
  <c r="G61" i="39"/>
  <c r="F58" i="39"/>
  <c r="G54" i="39"/>
  <c r="F51" i="39"/>
  <c r="F47" i="39"/>
  <c r="G43" i="39"/>
  <c r="F40" i="39"/>
  <c r="G36" i="39"/>
  <c r="F33" i="39"/>
  <c r="F29" i="39"/>
  <c r="G25" i="39"/>
  <c r="F22" i="39"/>
  <c r="G18" i="39"/>
  <c r="F15" i="39"/>
  <c r="F11" i="39"/>
  <c r="G7" i="39"/>
  <c r="F4" i="39"/>
  <c r="F4" i="39" a="1"/>
  <c r="AT3" i="39"/>
  <c r="O3" i="39"/>
  <c r="AE3" i="39" s="1"/>
  <c r="AN3" i="39" s="1"/>
  <c r="AX97" i="38"/>
  <c r="AX96" i="38"/>
  <c r="AX95" i="38"/>
  <c r="AX94" i="38"/>
  <c r="AX93" i="38"/>
  <c r="AX92" i="38"/>
  <c r="AX91" i="38"/>
  <c r="AX90" i="38"/>
  <c r="R75" i="38"/>
  <c r="R48" i="38"/>
  <c r="R21" i="38"/>
  <c r="C12" i="38"/>
  <c r="C10" i="38"/>
  <c r="C8" i="38"/>
  <c r="Q88" i="38" s="1"/>
  <c r="B8" i="38"/>
  <c r="Q3" i="38" s="1"/>
  <c r="AG3" i="38" s="1"/>
  <c r="AP3" i="38" s="1"/>
  <c r="C6" i="38"/>
  <c r="C5" i="38"/>
  <c r="W4" i="38"/>
  <c r="R4" i="38"/>
  <c r="M84" i="38"/>
  <c r="U84" i="38" s="1"/>
  <c r="M78" i="38"/>
  <c r="U78" i="38" s="1"/>
  <c r="M72" i="38"/>
  <c r="U72" i="38" s="1"/>
  <c r="M66" i="38"/>
  <c r="U66" i="38" s="1"/>
  <c r="M60" i="38"/>
  <c r="U60" i="38" s="1"/>
  <c r="M54" i="38"/>
  <c r="U54" i="38" s="1"/>
  <c r="M48" i="38"/>
  <c r="U48" i="38" s="1"/>
  <c r="M42" i="38"/>
  <c r="U42" i="38" s="1"/>
  <c r="M36" i="38"/>
  <c r="U36" i="38" s="1"/>
  <c r="M30" i="38"/>
  <c r="U30" i="38" s="1"/>
  <c r="M24" i="38"/>
  <c r="U24" i="38" s="1"/>
  <c r="M18" i="38"/>
  <c r="U18" i="38" s="1"/>
  <c r="M12" i="38"/>
  <c r="U12" i="38" s="1"/>
  <c r="M11" i="38"/>
  <c r="U11" i="38" s="1"/>
  <c r="M6" i="38"/>
  <c r="U6" i="38" s="1"/>
  <c r="M5" i="38"/>
  <c r="U5" i="38" s="1"/>
  <c r="M4" i="38" a="1"/>
  <c r="M88" i="38" s="1"/>
  <c r="U88" i="38" s="1"/>
  <c r="G87" i="38"/>
  <c r="G84" i="38"/>
  <c r="G72" i="38"/>
  <c r="G69" i="38"/>
  <c r="G66" i="38"/>
  <c r="G54" i="38"/>
  <c r="G51" i="38"/>
  <c r="G48" i="38"/>
  <c r="G36" i="38"/>
  <c r="G33" i="38"/>
  <c r="G30" i="38"/>
  <c r="G18" i="38"/>
  <c r="G15" i="38"/>
  <c r="G12" i="38"/>
  <c r="F4" i="38" a="1"/>
  <c r="AT3" i="38"/>
  <c r="O3" i="38"/>
  <c r="AE3" i="38" s="1"/>
  <c r="V98" i="37"/>
  <c r="S98" i="37"/>
  <c r="R98" i="37"/>
  <c r="R97" i="37"/>
  <c r="R96" i="37"/>
  <c r="V95" i="37"/>
  <c r="R95" i="37"/>
  <c r="R94" i="37"/>
  <c r="R93" i="37"/>
  <c r="V92" i="37"/>
  <c r="R92" i="37"/>
  <c r="R91" i="37"/>
  <c r="R90" i="37"/>
  <c r="V89" i="37"/>
  <c r="R89" i="37"/>
  <c r="R88" i="37"/>
  <c r="R87" i="37"/>
  <c r="V86" i="37"/>
  <c r="R86" i="37"/>
  <c r="R85" i="37"/>
  <c r="R84" i="37"/>
  <c r="V83" i="37"/>
  <c r="R83" i="37"/>
  <c r="R82" i="37"/>
  <c r="R81" i="37"/>
  <c r="V80" i="37"/>
  <c r="R80" i="37"/>
  <c r="R79" i="37"/>
  <c r="R78" i="37"/>
  <c r="V77" i="37"/>
  <c r="R77" i="37"/>
  <c r="R76" i="37"/>
  <c r="R75" i="37"/>
  <c r="V74" i="37"/>
  <c r="R74" i="37"/>
  <c r="R73" i="37"/>
  <c r="R72" i="37"/>
  <c r="V71" i="37"/>
  <c r="R71" i="37"/>
  <c r="R70" i="37"/>
  <c r="R69" i="37"/>
  <c r="V68" i="37"/>
  <c r="R68" i="37"/>
  <c r="R67" i="37"/>
  <c r="R66" i="37"/>
  <c r="V65" i="37"/>
  <c r="R65" i="37"/>
  <c r="R64" i="37"/>
  <c r="R63" i="37"/>
  <c r="V62" i="37"/>
  <c r="R62" i="37"/>
  <c r="R61" i="37"/>
  <c r="R60" i="37"/>
  <c r="V59" i="37"/>
  <c r="R59" i="37"/>
  <c r="R58" i="37"/>
  <c r="R57" i="37"/>
  <c r="V56" i="37"/>
  <c r="R56" i="37"/>
  <c r="R55" i="37"/>
  <c r="R54" i="37"/>
  <c r="V53" i="37"/>
  <c r="R53" i="37"/>
  <c r="R52" i="37"/>
  <c r="R51" i="37"/>
  <c r="V50" i="37"/>
  <c r="R50" i="37"/>
  <c r="R49" i="37"/>
  <c r="R48" i="37"/>
  <c r="V47" i="37"/>
  <c r="R47" i="37"/>
  <c r="R46" i="37"/>
  <c r="R45" i="37"/>
  <c r="V44" i="37"/>
  <c r="R44" i="37"/>
  <c r="R43" i="37"/>
  <c r="R42" i="37"/>
  <c r="V41" i="37"/>
  <c r="R41" i="37"/>
  <c r="R40" i="37"/>
  <c r="R39" i="37"/>
  <c r="V38" i="37"/>
  <c r="R38" i="37"/>
  <c r="R37" i="37"/>
  <c r="R36" i="37"/>
  <c r="V35" i="37"/>
  <c r="R35" i="37"/>
  <c r="R34" i="37"/>
  <c r="R33" i="37"/>
  <c r="V32" i="37"/>
  <c r="R32" i="37"/>
  <c r="R31" i="37"/>
  <c r="R30" i="37"/>
  <c r="V29" i="37"/>
  <c r="R29" i="37"/>
  <c r="R28" i="37"/>
  <c r="R27" i="37"/>
  <c r="V26" i="37"/>
  <c r="R26" i="37"/>
  <c r="R25" i="37"/>
  <c r="R24" i="37"/>
  <c r="V23" i="37"/>
  <c r="R23" i="37"/>
  <c r="R22" i="37"/>
  <c r="R21" i="37"/>
  <c r="V20" i="37"/>
  <c r="R20" i="37"/>
  <c r="R19" i="37"/>
  <c r="R18" i="37"/>
  <c r="V17" i="37"/>
  <c r="R17" i="37"/>
  <c r="R16" i="37"/>
  <c r="R15" i="37"/>
  <c r="V14" i="37"/>
  <c r="R14" i="37"/>
  <c r="R13" i="37"/>
  <c r="R12" i="37"/>
  <c r="C12" i="37"/>
  <c r="R11" i="37"/>
  <c r="R10" i="37"/>
  <c r="C10" i="37"/>
  <c r="V97" i="37" s="1"/>
  <c r="V9" i="37"/>
  <c r="R9" i="37"/>
  <c r="R8" i="37"/>
  <c r="C8" i="37"/>
  <c r="Q96" i="37" s="1"/>
  <c r="B8" i="37"/>
  <c r="Q3" i="37" s="1"/>
  <c r="AG3" i="37" s="1"/>
  <c r="AP3" i="37" s="1"/>
  <c r="R7" i="37"/>
  <c r="R6" i="37"/>
  <c r="V5" i="37"/>
  <c r="R5" i="37"/>
  <c r="C5" i="37"/>
  <c r="W4" i="37"/>
  <c r="R4" i="37"/>
  <c r="M93" i="37"/>
  <c r="U93" i="37" s="1"/>
  <c r="M87" i="37"/>
  <c r="U87" i="37" s="1"/>
  <c r="M81" i="37"/>
  <c r="U81" i="37" s="1"/>
  <c r="M63" i="37"/>
  <c r="U63" i="37" s="1"/>
  <c r="M57" i="37"/>
  <c r="U57" i="37" s="1"/>
  <c r="M51" i="37"/>
  <c r="U51" i="37" s="1"/>
  <c r="M45" i="37"/>
  <c r="U45" i="37" s="1"/>
  <c r="M27" i="37"/>
  <c r="U27" i="37" s="1"/>
  <c r="M21" i="37"/>
  <c r="U21" i="37" s="1"/>
  <c r="M15" i="37"/>
  <c r="U15" i="37" s="1"/>
  <c r="M9" i="37"/>
  <c r="U9" i="37" s="1"/>
  <c r="M4" i="37" a="1"/>
  <c r="M69" i="37" s="1"/>
  <c r="U69" i="37" s="1"/>
  <c r="G97" i="37"/>
  <c r="G91" i="37"/>
  <c r="G85" i="37"/>
  <c r="G79" i="37"/>
  <c r="G73" i="37"/>
  <c r="G67" i="37"/>
  <c r="G61" i="37"/>
  <c r="G55" i="37"/>
  <c r="G49" i="37"/>
  <c r="G43" i="37"/>
  <c r="G37" i="37"/>
  <c r="G31" i="37"/>
  <c r="G25" i="37"/>
  <c r="G19" i="37"/>
  <c r="G13" i="37"/>
  <c r="G7" i="37"/>
  <c r="G4" i="37" a="1"/>
  <c r="G95" i="37" s="1"/>
  <c r="F97" i="37"/>
  <c r="F91" i="37"/>
  <c r="F85" i="37"/>
  <c r="F79" i="37"/>
  <c r="F73" i="37"/>
  <c r="F67" i="37"/>
  <c r="F61" i="37"/>
  <c r="F55" i="37"/>
  <c r="F49" i="37"/>
  <c r="F43" i="37"/>
  <c r="F37" i="37"/>
  <c r="F31" i="37"/>
  <c r="F25" i="37"/>
  <c r="F19" i="37"/>
  <c r="F13" i="37"/>
  <c r="F7" i="37"/>
  <c r="F4" i="37" a="1"/>
  <c r="F95" i="37" s="1"/>
  <c r="AT3" i="37"/>
  <c r="R3" i="37"/>
  <c r="O3" i="37"/>
  <c r="P3" i="37" s="1"/>
  <c r="AF3" i="37" s="1"/>
  <c r="AO3" i="37" s="1"/>
  <c r="AX97" i="36"/>
  <c r="AX96" i="36"/>
  <c r="AX95" i="36"/>
  <c r="AX94" i="36"/>
  <c r="AX93" i="36"/>
  <c r="AX92" i="36"/>
  <c r="AX91" i="36"/>
  <c r="AX90" i="36"/>
  <c r="AX89" i="36"/>
  <c r="AX88" i="36"/>
  <c r="AX87" i="36"/>
  <c r="AX86" i="36"/>
  <c r="AX85" i="36"/>
  <c r="AX84" i="36"/>
  <c r="AX83" i="36"/>
  <c r="AX82" i="36"/>
  <c r="AX81" i="36"/>
  <c r="AX80" i="36"/>
  <c r="AX79" i="36"/>
  <c r="AX78" i="36"/>
  <c r="AX77" i="36"/>
  <c r="AX76" i="36"/>
  <c r="AX75" i="36"/>
  <c r="AX74" i="36"/>
  <c r="AX73" i="36"/>
  <c r="AX72" i="36"/>
  <c r="AX71" i="36"/>
  <c r="AX70" i="36"/>
  <c r="R69" i="36"/>
  <c r="R60" i="36"/>
  <c r="R51" i="36"/>
  <c r="R42" i="36"/>
  <c r="R33" i="36"/>
  <c r="R24" i="36"/>
  <c r="R15" i="36"/>
  <c r="C12" i="36"/>
  <c r="V11" i="36"/>
  <c r="C10" i="36"/>
  <c r="V9" i="36"/>
  <c r="C8" i="36"/>
  <c r="B8" i="36"/>
  <c r="Q3" i="36" s="1"/>
  <c r="AG3" i="36" s="1"/>
  <c r="AP3" i="36" s="1"/>
  <c r="C6" i="36"/>
  <c r="V5" i="36"/>
  <c r="C5" i="36"/>
  <c r="W4" i="36"/>
  <c r="M66" i="36"/>
  <c r="U66" i="36" s="1"/>
  <c r="M64" i="36"/>
  <c r="U64" i="36" s="1"/>
  <c r="M60" i="36"/>
  <c r="U60" i="36" s="1"/>
  <c r="M58" i="36"/>
  <c r="U58" i="36" s="1"/>
  <c r="M54" i="36"/>
  <c r="U54" i="36" s="1"/>
  <c r="M52" i="36"/>
  <c r="U52" i="36" s="1"/>
  <c r="M48" i="36"/>
  <c r="U48" i="36" s="1"/>
  <c r="M46" i="36"/>
  <c r="U46" i="36" s="1"/>
  <c r="M42" i="36"/>
  <c r="U42" i="36" s="1"/>
  <c r="M40" i="36"/>
  <c r="U40" i="36" s="1"/>
  <c r="M36" i="36"/>
  <c r="U36" i="36" s="1"/>
  <c r="M34" i="36"/>
  <c r="U34" i="36" s="1"/>
  <c r="M30" i="36"/>
  <c r="U30" i="36" s="1"/>
  <c r="M28" i="36"/>
  <c r="U28" i="36" s="1"/>
  <c r="M24" i="36"/>
  <c r="U24" i="36" s="1"/>
  <c r="M22" i="36"/>
  <c r="U22" i="36" s="1"/>
  <c r="M18" i="36"/>
  <c r="U18" i="36" s="1"/>
  <c r="M16" i="36"/>
  <c r="U16" i="36" s="1"/>
  <c r="M12" i="36"/>
  <c r="U12" i="36" s="1"/>
  <c r="M10" i="36"/>
  <c r="U10" i="36" s="1"/>
  <c r="M6" i="36"/>
  <c r="U6" i="36" s="1"/>
  <c r="M4" i="36"/>
  <c r="U4" i="36" s="1"/>
  <c r="X4" i="36" s="1"/>
  <c r="M4" i="36" a="1"/>
  <c r="M68" i="36" s="1"/>
  <c r="U68" i="36" s="1"/>
  <c r="F69" i="36"/>
  <c r="G67" i="36"/>
  <c r="G66" i="36"/>
  <c r="F63" i="36"/>
  <c r="G61" i="36"/>
  <c r="G60" i="36"/>
  <c r="F57" i="36"/>
  <c r="G55" i="36"/>
  <c r="G54" i="36"/>
  <c r="F51" i="36"/>
  <c r="G49" i="36"/>
  <c r="G48" i="36"/>
  <c r="F45" i="36"/>
  <c r="G43" i="36"/>
  <c r="G42" i="36"/>
  <c r="F39" i="36"/>
  <c r="G37" i="36"/>
  <c r="G36" i="36"/>
  <c r="F33" i="36"/>
  <c r="G31" i="36"/>
  <c r="G30" i="36"/>
  <c r="F27" i="36"/>
  <c r="G25" i="36"/>
  <c r="G24" i="36"/>
  <c r="F21" i="36"/>
  <c r="G19" i="36"/>
  <c r="G18" i="36"/>
  <c r="F15" i="36"/>
  <c r="G13" i="36"/>
  <c r="G12" i="36"/>
  <c r="F9" i="36"/>
  <c r="G7" i="36"/>
  <c r="G6" i="36"/>
  <c r="F4" i="36" a="1"/>
  <c r="AT3" i="36"/>
  <c r="O3" i="36"/>
  <c r="AE3" i="36" s="1"/>
  <c r="AN3" i="36" s="1"/>
  <c r="AX97" i="35"/>
  <c r="AX96" i="35"/>
  <c r="AX95" i="35"/>
  <c r="AX94" i="35"/>
  <c r="AX93" i="35"/>
  <c r="AX92" i="35"/>
  <c r="AX91" i="35"/>
  <c r="AX90" i="35"/>
  <c r="AX89" i="35"/>
  <c r="AX88" i="35"/>
  <c r="AX87" i="35"/>
  <c r="AX86" i="35"/>
  <c r="AX85" i="35"/>
  <c r="AX84" i="35"/>
  <c r="AX83" i="35"/>
  <c r="AX82" i="35"/>
  <c r="AX81" i="35"/>
  <c r="AX80" i="35"/>
  <c r="V79" i="35"/>
  <c r="R78" i="35"/>
  <c r="V77" i="35"/>
  <c r="R76" i="35"/>
  <c r="V75" i="35"/>
  <c r="V73" i="35"/>
  <c r="R73" i="35"/>
  <c r="V72" i="35"/>
  <c r="V70" i="35"/>
  <c r="R69" i="35"/>
  <c r="V68" i="35"/>
  <c r="R67" i="35"/>
  <c r="V66" i="35"/>
  <c r="V64" i="35"/>
  <c r="R64" i="35"/>
  <c r="V63" i="35"/>
  <c r="V61" i="35"/>
  <c r="R60" i="35"/>
  <c r="V59" i="35"/>
  <c r="R58" i="35"/>
  <c r="V57" i="35"/>
  <c r="V55" i="35"/>
  <c r="R55" i="35"/>
  <c r="V54" i="35"/>
  <c r="V52" i="35"/>
  <c r="R51" i="35"/>
  <c r="V50" i="35"/>
  <c r="R49" i="35"/>
  <c r="V48" i="35"/>
  <c r="V46" i="35"/>
  <c r="R46" i="35"/>
  <c r="V45" i="35"/>
  <c r="V43" i="35"/>
  <c r="R42" i="35"/>
  <c r="V41" i="35"/>
  <c r="R40" i="35"/>
  <c r="V39" i="35"/>
  <c r="V37" i="35"/>
  <c r="R37" i="35"/>
  <c r="V36" i="35"/>
  <c r="V34" i="35"/>
  <c r="R33" i="35"/>
  <c r="V32" i="35"/>
  <c r="R31" i="35"/>
  <c r="V30" i="35"/>
  <c r="V28" i="35"/>
  <c r="R28" i="35"/>
  <c r="V27" i="35"/>
  <c r="V25" i="35"/>
  <c r="R24" i="35"/>
  <c r="V23" i="35"/>
  <c r="R22" i="35"/>
  <c r="V21" i="35"/>
  <c r="V19" i="35"/>
  <c r="R19" i="35"/>
  <c r="V18" i="35"/>
  <c r="V17" i="35"/>
  <c r="V16" i="35"/>
  <c r="R15" i="35"/>
  <c r="V14" i="35"/>
  <c r="R13" i="35"/>
  <c r="V12" i="35"/>
  <c r="C12" i="35"/>
  <c r="R11" i="35"/>
  <c r="V10" i="35"/>
  <c r="C10" i="35"/>
  <c r="V74" i="35" s="1"/>
  <c r="V9" i="35"/>
  <c r="R9" i="35"/>
  <c r="V8" i="35"/>
  <c r="C8" i="35"/>
  <c r="Q73" i="35" s="1"/>
  <c r="B8" i="35"/>
  <c r="Q3" i="35" s="1"/>
  <c r="AG3" i="35" s="1"/>
  <c r="AP3" i="35" s="1"/>
  <c r="V7" i="35"/>
  <c r="V6" i="35"/>
  <c r="R6" i="35"/>
  <c r="C6" i="35"/>
  <c r="V5" i="35"/>
  <c r="C5" i="35"/>
  <c r="Y4" i="35"/>
  <c r="W4" i="35"/>
  <c r="V4" i="35"/>
  <c r="R4" i="35"/>
  <c r="M75" i="35"/>
  <c r="U75" i="35" s="1"/>
  <c r="M67" i="35"/>
  <c r="U67" i="35" s="1"/>
  <c r="M53" i="35"/>
  <c r="U53" i="35" s="1"/>
  <c r="M45" i="35"/>
  <c r="U45" i="35" s="1"/>
  <c r="M32" i="35"/>
  <c r="U32" i="35" s="1"/>
  <c r="M23" i="35"/>
  <c r="U23" i="35" s="1"/>
  <c r="M10" i="35"/>
  <c r="U10" i="35" s="1"/>
  <c r="M4" i="35" a="1"/>
  <c r="M61" i="35" s="1"/>
  <c r="U61" i="35" s="1"/>
  <c r="G78" i="35"/>
  <c r="F78" i="35"/>
  <c r="F77" i="35"/>
  <c r="F75" i="35"/>
  <c r="F74" i="35"/>
  <c r="G73" i="35"/>
  <c r="F71" i="35"/>
  <c r="G70" i="35"/>
  <c r="F70" i="35"/>
  <c r="G67" i="35"/>
  <c r="F67" i="35"/>
  <c r="G66" i="35"/>
  <c r="F64" i="35"/>
  <c r="G63" i="35"/>
  <c r="F63" i="35"/>
  <c r="G60" i="35"/>
  <c r="F60" i="35"/>
  <c r="F59" i="35"/>
  <c r="F57" i="35"/>
  <c r="F56" i="35"/>
  <c r="G55" i="35"/>
  <c r="F53" i="35"/>
  <c r="G52" i="35"/>
  <c r="F52" i="35"/>
  <c r="G49" i="35"/>
  <c r="F49" i="35"/>
  <c r="G48" i="35"/>
  <c r="F46" i="35"/>
  <c r="G45" i="35"/>
  <c r="F45" i="35"/>
  <c r="G42" i="35"/>
  <c r="F42" i="35"/>
  <c r="F41" i="35"/>
  <c r="F39" i="35"/>
  <c r="F38" i="35"/>
  <c r="G37" i="35"/>
  <c r="F35" i="35"/>
  <c r="G34" i="35"/>
  <c r="F34" i="35"/>
  <c r="G31" i="35"/>
  <c r="F31" i="35"/>
  <c r="G30" i="35"/>
  <c r="F28" i="35"/>
  <c r="G27" i="35"/>
  <c r="F27" i="35"/>
  <c r="G24" i="35"/>
  <c r="F24" i="35"/>
  <c r="F23" i="35"/>
  <c r="F21" i="35"/>
  <c r="F20" i="35"/>
  <c r="G19" i="35"/>
  <c r="F17" i="35"/>
  <c r="G16" i="35"/>
  <c r="F16" i="35"/>
  <c r="G13" i="35"/>
  <c r="F13" i="35"/>
  <c r="G12" i="35"/>
  <c r="F10" i="35"/>
  <c r="G9" i="35"/>
  <c r="F9" i="35"/>
  <c r="G6" i="35"/>
  <c r="F6" i="35"/>
  <c r="F5" i="35"/>
  <c r="F4" i="35" a="1"/>
  <c r="AT3" i="35"/>
  <c r="O3" i="35"/>
  <c r="AX97" i="34"/>
  <c r="AX96" i="34"/>
  <c r="AX95" i="34"/>
  <c r="AX94" i="34"/>
  <c r="AX93" i="34"/>
  <c r="AX92" i="34"/>
  <c r="AX91" i="34"/>
  <c r="AX90" i="34"/>
  <c r="R89" i="34"/>
  <c r="V88" i="34"/>
  <c r="R87" i="34"/>
  <c r="V86" i="34"/>
  <c r="V84" i="34"/>
  <c r="R84" i="34"/>
  <c r="V83" i="34"/>
  <c r="V81" i="34"/>
  <c r="R80" i="34"/>
  <c r="V79" i="34"/>
  <c r="V78" i="34"/>
  <c r="R77" i="34"/>
  <c r="V76" i="34"/>
  <c r="V75" i="34"/>
  <c r="R74" i="34"/>
  <c r="V73" i="34"/>
  <c r="V72" i="34"/>
  <c r="R71" i="34"/>
  <c r="V70" i="34"/>
  <c r="V69" i="34"/>
  <c r="R68" i="34"/>
  <c r="V67" i="34"/>
  <c r="V66" i="34"/>
  <c r="R65" i="34"/>
  <c r="V64" i="34"/>
  <c r="V63" i="34"/>
  <c r="R62" i="34"/>
  <c r="V61" i="34"/>
  <c r="V60" i="34"/>
  <c r="R59" i="34"/>
  <c r="V58" i="34"/>
  <c r="V57" i="34"/>
  <c r="R56" i="34"/>
  <c r="V55" i="34"/>
  <c r="V54" i="34"/>
  <c r="R53" i="34"/>
  <c r="V52" i="34"/>
  <c r="V51" i="34"/>
  <c r="R50" i="34"/>
  <c r="V49" i="34"/>
  <c r="V48" i="34"/>
  <c r="R47" i="34"/>
  <c r="V46" i="34"/>
  <c r="V45" i="34"/>
  <c r="R44" i="34"/>
  <c r="V43" i="34"/>
  <c r="V42" i="34"/>
  <c r="R41" i="34"/>
  <c r="V40" i="34"/>
  <c r="V39" i="34"/>
  <c r="R38" i="34"/>
  <c r="V37" i="34"/>
  <c r="V36" i="34"/>
  <c r="R35" i="34"/>
  <c r="V34" i="34"/>
  <c r="V33" i="34"/>
  <c r="R32" i="34"/>
  <c r="V31" i="34"/>
  <c r="V30" i="34"/>
  <c r="R29" i="34"/>
  <c r="V28" i="34"/>
  <c r="V27" i="34"/>
  <c r="R26" i="34"/>
  <c r="V25" i="34"/>
  <c r="V24" i="34"/>
  <c r="R23" i="34"/>
  <c r="V22" i="34"/>
  <c r="V21" i="34"/>
  <c r="R20" i="34"/>
  <c r="V19" i="34"/>
  <c r="V18" i="34"/>
  <c r="R17" i="34"/>
  <c r="V16" i="34"/>
  <c r="V15" i="34"/>
  <c r="R14" i="34"/>
  <c r="V13" i="34"/>
  <c r="V12" i="34"/>
  <c r="C12" i="34"/>
  <c r="U11" i="34"/>
  <c r="R11" i="34"/>
  <c r="V10" i="34"/>
  <c r="C10" i="34"/>
  <c r="V85" i="34" s="1"/>
  <c r="V9" i="34"/>
  <c r="R9" i="34"/>
  <c r="V8" i="34"/>
  <c r="C8" i="34"/>
  <c r="Q29" i="34" s="1"/>
  <c r="B8" i="34"/>
  <c r="Q3" i="34" s="1"/>
  <c r="AG3" i="34" s="1"/>
  <c r="V7" i="34"/>
  <c r="V6" i="34"/>
  <c r="C6" i="34"/>
  <c r="V5" i="34"/>
  <c r="R5" i="34"/>
  <c r="C5" i="34"/>
  <c r="W4" i="34"/>
  <c r="V4" i="34"/>
  <c r="Y4" i="34" s="1"/>
  <c r="R4" i="34"/>
  <c r="M89" i="34"/>
  <c r="U89" i="34" s="1"/>
  <c r="M88" i="34"/>
  <c r="U88" i="34" s="1"/>
  <c r="M83" i="34"/>
  <c r="U83" i="34" s="1"/>
  <c r="M82" i="34"/>
  <c r="U82" i="34" s="1"/>
  <c r="M77" i="34"/>
  <c r="U77" i="34" s="1"/>
  <c r="M76" i="34"/>
  <c r="U76" i="34" s="1"/>
  <c r="M71" i="34"/>
  <c r="U71" i="34" s="1"/>
  <c r="M70" i="34"/>
  <c r="U70" i="34" s="1"/>
  <c r="M65" i="34"/>
  <c r="U65" i="34" s="1"/>
  <c r="M64" i="34"/>
  <c r="U64" i="34" s="1"/>
  <c r="M59" i="34"/>
  <c r="U59" i="34" s="1"/>
  <c r="M58" i="34"/>
  <c r="U58" i="34" s="1"/>
  <c r="M53" i="34"/>
  <c r="U53" i="34" s="1"/>
  <c r="M52" i="34"/>
  <c r="U52" i="34" s="1"/>
  <c r="M47" i="34"/>
  <c r="U47" i="34" s="1"/>
  <c r="M46" i="34"/>
  <c r="U46" i="34" s="1"/>
  <c r="M41" i="34"/>
  <c r="U41" i="34" s="1"/>
  <c r="M40" i="34"/>
  <c r="U40" i="34" s="1"/>
  <c r="M35" i="34"/>
  <c r="U35" i="34" s="1"/>
  <c r="M34" i="34"/>
  <c r="U34" i="34" s="1"/>
  <c r="M29" i="34"/>
  <c r="U29" i="34" s="1"/>
  <c r="M28" i="34"/>
  <c r="U28" i="34" s="1"/>
  <c r="M23" i="34"/>
  <c r="U23" i="34" s="1"/>
  <c r="M22" i="34"/>
  <c r="U22" i="34" s="1"/>
  <c r="M17" i="34"/>
  <c r="U17" i="34" s="1"/>
  <c r="M16" i="34"/>
  <c r="U16" i="34" s="1"/>
  <c r="M11" i="34"/>
  <c r="M10" i="34"/>
  <c r="U10" i="34" s="1"/>
  <c r="M5" i="34"/>
  <c r="U5" i="34" s="1"/>
  <c r="M4" i="34"/>
  <c r="U4" i="34" s="1"/>
  <c r="X4" i="34" s="1"/>
  <c r="AH4" i="34" s="1"/>
  <c r="M4" i="34" a="1"/>
  <c r="M86" i="34" s="1"/>
  <c r="U86" i="34" s="1"/>
  <c r="G89" i="34"/>
  <c r="F89" i="34"/>
  <c r="F87" i="34"/>
  <c r="G86" i="34"/>
  <c r="F86" i="34"/>
  <c r="F84" i="34"/>
  <c r="G83" i="34"/>
  <c r="F83" i="34"/>
  <c r="F81" i="34"/>
  <c r="G80" i="34"/>
  <c r="F80" i="34"/>
  <c r="F78" i="34"/>
  <c r="G77" i="34"/>
  <c r="F77" i="34"/>
  <c r="F75" i="34"/>
  <c r="G74" i="34"/>
  <c r="F74" i="34"/>
  <c r="F72" i="34"/>
  <c r="G71" i="34"/>
  <c r="F71" i="34"/>
  <c r="F69" i="34"/>
  <c r="G68" i="34"/>
  <c r="F68" i="34"/>
  <c r="F66" i="34"/>
  <c r="G65" i="34"/>
  <c r="F65" i="34"/>
  <c r="F63" i="34"/>
  <c r="G62" i="34"/>
  <c r="F62" i="34"/>
  <c r="F60" i="34"/>
  <c r="G59" i="34"/>
  <c r="F59" i="34"/>
  <c r="F57" i="34"/>
  <c r="G56" i="34"/>
  <c r="F56" i="34"/>
  <c r="F54" i="34"/>
  <c r="G53" i="34"/>
  <c r="F53" i="34"/>
  <c r="F51" i="34"/>
  <c r="G50" i="34"/>
  <c r="F50" i="34"/>
  <c r="F48" i="34"/>
  <c r="G47" i="34"/>
  <c r="F47" i="34"/>
  <c r="F45" i="34"/>
  <c r="G44" i="34"/>
  <c r="F44" i="34"/>
  <c r="F42" i="34"/>
  <c r="G41" i="34"/>
  <c r="F41" i="34"/>
  <c r="F39" i="34"/>
  <c r="G38" i="34"/>
  <c r="F38" i="34"/>
  <c r="F36" i="34"/>
  <c r="G35" i="34"/>
  <c r="F35" i="34"/>
  <c r="F33" i="34"/>
  <c r="G32" i="34"/>
  <c r="F32" i="34"/>
  <c r="F30" i="34"/>
  <c r="G29" i="34"/>
  <c r="F29" i="34"/>
  <c r="F27" i="34"/>
  <c r="G26" i="34"/>
  <c r="F26" i="34"/>
  <c r="F24" i="34"/>
  <c r="G23" i="34"/>
  <c r="F23" i="34"/>
  <c r="F21" i="34"/>
  <c r="G20" i="34"/>
  <c r="F20" i="34"/>
  <c r="F18" i="34"/>
  <c r="G17" i="34"/>
  <c r="F17" i="34"/>
  <c r="F15" i="34"/>
  <c r="G14" i="34"/>
  <c r="F14" i="34"/>
  <c r="F12" i="34"/>
  <c r="G11" i="34"/>
  <c r="F11" i="34"/>
  <c r="F9" i="34"/>
  <c r="G8" i="34"/>
  <c r="F8" i="34"/>
  <c r="F6" i="34"/>
  <c r="G5" i="34"/>
  <c r="F5" i="34"/>
  <c r="F4" i="34" a="1"/>
  <c r="G88" i="34" s="1"/>
  <c r="AT3" i="34"/>
  <c r="AP3" i="34"/>
  <c r="R3" i="34"/>
  <c r="O3" i="34"/>
  <c r="AE3" i="34" s="1"/>
  <c r="AN3" i="34" s="1"/>
  <c r="S98" i="33"/>
  <c r="R98" i="33"/>
  <c r="V97" i="33"/>
  <c r="R97" i="33"/>
  <c r="R96" i="33"/>
  <c r="R95" i="33"/>
  <c r="R94" i="33"/>
  <c r="R93" i="33"/>
  <c r="R92" i="33"/>
  <c r="R91" i="33"/>
  <c r="R90" i="33"/>
  <c r="R89" i="33"/>
  <c r="V88" i="33"/>
  <c r="R88" i="33"/>
  <c r="R87" i="33"/>
  <c r="R86" i="33"/>
  <c r="R85" i="33"/>
  <c r="R84" i="33"/>
  <c r="R83" i="33"/>
  <c r="R82" i="33"/>
  <c r="R81" i="33"/>
  <c r="R80" i="33"/>
  <c r="V79" i="33"/>
  <c r="R79" i="33"/>
  <c r="R78" i="33"/>
  <c r="R77" i="33"/>
  <c r="R76" i="33"/>
  <c r="R75" i="33"/>
  <c r="R74" i="33"/>
  <c r="R73" i="33"/>
  <c r="R72" i="33"/>
  <c r="R71" i="33"/>
  <c r="V70" i="33"/>
  <c r="R70" i="33"/>
  <c r="R69" i="33"/>
  <c r="R68" i="33"/>
  <c r="R67" i="33"/>
  <c r="R66" i="33"/>
  <c r="R65" i="33"/>
  <c r="R64" i="33"/>
  <c r="R63" i="33"/>
  <c r="R62" i="33"/>
  <c r="V61" i="33"/>
  <c r="R61" i="33"/>
  <c r="R60" i="33"/>
  <c r="R59" i="33"/>
  <c r="R58" i="33"/>
  <c r="R57" i="33"/>
  <c r="R56" i="33"/>
  <c r="R55" i="33"/>
  <c r="R54" i="33"/>
  <c r="R53" i="33"/>
  <c r="V52" i="33"/>
  <c r="R52" i="33"/>
  <c r="R51" i="33"/>
  <c r="R50" i="33"/>
  <c r="R49" i="33"/>
  <c r="R48" i="33"/>
  <c r="R47" i="33"/>
  <c r="R46" i="33"/>
  <c r="R45" i="33"/>
  <c r="R44" i="33"/>
  <c r="V43" i="33"/>
  <c r="R43" i="33"/>
  <c r="R42" i="33"/>
  <c r="R41" i="33"/>
  <c r="R40" i="33"/>
  <c r="R39" i="33"/>
  <c r="R38" i="33"/>
  <c r="R37" i="33"/>
  <c r="R36" i="33"/>
  <c r="R35" i="33"/>
  <c r="V34" i="33"/>
  <c r="R34" i="33"/>
  <c r="R33" i="33"/>
  <c r="R32" i="33"/>
  <c r="R31" i="33"/>
  <c r="R30" i="33"/>
  <c r="R29" i="33"/>
  <c r="R28" i="33"/>
  <c r="R27" i="33"/>
  <c r="R26" i="33"/>
  <c r="R25" i="33"/>
  <c r="R24" i="33"/>
  <c r="R23" i="33"/>
  <c r="V22" i="33"/>
  <c r="R22" i="33"/>
  <c r="R21" i="33"/>
  <c r="R20" i="33"/>
  <c r="R19" i="33"/>
  <c r="R18" i="33"/>
  <c r="R17" i="33"/>
  <c r="R16" i="33"/>
  <c r="R15" i="33"/>
  <c r="R14" i="33"/>
  <c r="V13" i="33"/>
  <c r="R13" i="33"/>
  <c r="R12" i="33"/>
  <c r="C12" i="33"/>
  <c r="V11" i="33"/>
  <c r="R11" i="33"/>
  <c r="R10" i="33"/>
  <c r="C10" i="33"/>
  <c r="V9" i="33"/>
  <c r="R9" i="33"/>
  <c r="R8" i="33"/>
  <c r="C8" i="33"/>
  <c r="Q96" i="33" s="1"/>
  <c r="B8" i="33"/>
  <c r="Q3" i="33" s="1"/>
  <c r="V7" i="33"/>
  <c r="R7" i="33"/>
  <c r="R6" i="33"/>
  <c r="Q6" i="33"/>
  <c r="R5" i="33"/>
  <c r="C5" i="33"/>
  <c r="W4" i="33"/>
  <c r="R4" i="33"/>
  <c r="M98" i="33"/>
  <c r="U98" i="33" s="1"/>
  <c r="M97" i="33"/>
  <c r="U97" i="33" s="1"/>
  <c r="M96" i="33"/>
  <c r="U96" i="33" s="1"/>
  <c r="M92" i="33"/>
  <c r="U92" i="33" s="1"/>
  <c r="M91" i="33"/>
  <c r="U91" i="33" s="1"/>
  <c r="M90" i="33"/>
  <c r="U90" i="33" s="1"/>
  <c r="M86" i="33"/>
  <c r="U86" i="33" s="1"/>
  <c r="M85" i="33"/>
  <c r="U85" i="33" s="1"/>
  <c r="M84" i="33"/>
  <c r="U84" i="33" s="1"/>
  <c r="M80" i="33"/>
  <c r="U80" i="33" s="1"/>
  <c r="M79" i="33"/>
  <c r="U79" i="33" s="1"/>
  <c r="M78" i="33"/>
  <c r="U78" i="33" s="1"/>
  <c r="M74" i="33"/>
  <c r="U74" i="33" s="1"/>
  <c r="M73" i="33"/>
  <c r="U73" i="33" s="1"/>
  <c r="M72" i="33"/>
  <c r="U72" i="33" s="1"/>
  <c r="M68" i="33"/>
  <c r="U68" i="33" s="1"/>
  <c r="M67" i="33"/>
  <c r="U67" i="33" s="1"/>
  <c r="M66" i="33"/>
  <c r="U66" i="33" s="1"/>
  <c r="M62" i="33"/>
  <c r="U62" i="33" s="1"/>
  <c r="M61" i="33"/>
  <c r="U61" i="33" s="1"/>
  <c r="M60" i="33"/>
  <c r="U60" i="33" s="1"/>
  <c r="M56" i="33"/>
  <c r="U56" i="33" s="1"/>
  <c r="M55" i="33"/>
  <c r="U55" i="33" s="1"/>
  <c r="M54" i="33"/>
  <c r="U54" i="33" s="1"/>
  <c r="M50" i="33"/>
  <c r="U50" i="33" s="1"/>
  <c r="M49" i="33"/>
  <c r="U49" i="33" s="1"/>
  <c r="M48" i="33"/>
  <c r="U48" i="33" s="1"/>
  <c r="M44" i="33"/>
  <c r="U44" i="33" s="1"/>
  <c r="M43" i="33"/>
  <c r="U43" i="33" s="1"/>
  <c r="M42" i="33"/>
  <c r="U42" i="33" s="1"/>
  <c r="M38" i="33"/>
  <c r="U38" i="33" s="1"/>
  <c r="M37" i="33"/>
  <c r="U37" i="33" s="1"/>
  <c r="M36" i="33"/>
  <c r="U36" i="33" s="1"/>
  <c r="M32" i="33"/>
  <c r="U32" i="33" s="1"/>
  <c r="M31" i="33"/>
  <c r="U31" i="33" s="1"/>
  <c r="M30" i="33"/>
  <c r="U30" i="33" s="1"/>
  <c r="M26" i="33"/>
  <c r="U26" i="33" s="1"/>
  <c r="M25" i="33"/>
  <c r="U25" i="33" s="1"/>
  <c r="M24" i="33"/>
  <c r="U24" i="33" s="1"/>
  <c r="M20" i="33"/>
  <c r="U20" i="33" s="1"/>
  <c r="M19" i="33"/>
  <c r="U19" i="33" s="1"/>
  <c r="M18" i="33"/>
  <c r="U18" i="33" s="1"/>
  <c r="M14" i="33"/>
  <c r="U14" i="33" s="1"/>
  <c r="M13" i="33"/>
  <c r="U13" i="33" s="1"/>
  <c r="M12" i="33"/>
  <c r="U12" i="33" s="1"/>
  <c r="M8" i="33"/>
  <c r="U8" i="33" s="1"/>
  <c r="M7" i="33"/>
  <c r="U7" i="33" s="1"/>
  <c r="M6" i="33"/>
  <c r="U6" i="33" s="1"/>
  <c r="M4" i="33" a="1"/>
  <c r="M95" i="33" s="1"/>
  <c r="U95" i="33" s="1"/>
  <c r="G97" i="33"/>
  <c r="G96" i="33"/>
  <c r="G95" i="33"/>
  <c r="G94" i="33"/>
  <c r="G91" i="33"/>
  <c r="G90" i="33"/>
  <c r="G89" i="33"/>
  <c r="G88" i="33"/>
  <c r="G85" i="33"/>
  <c r="G84" i="33"/>
  <c r="G83" i="33"/>
  <c r="G82" i="33"/>
  <c r="G79" i="33"/>
  <c r="G78" i="33"/>
  <c r="G77" i="33"/>
  <c r="G76" i="33"/>
  <c r="G73" i="33"/>
  <c r="G72" i="33"/>
  <c r="G71" i="33"/>
  <c r="G70" i="33"/>
  <c r="G67" i="33"/>
  <c r="G66" i="33"/>
  <c r="G65" i="33"/>
  <c r="G64" i="33"/>
  <c r="G61" i="33"/>
  <c r="G60" i="33"/>
  <c r="G59" i="33"/>
  <c r="G58" i="33"/>
  <c r="G55" i="33"/>
  <c r="G54" i="33"/>
  <c r="G53" i="33"/>
  <c r="G52" i="33"/>
  <c r="G49" i="33"/>
  <c r="G48" i="33"/>
  <c r="G47" i="33"/>
  <c r="G46" i="33"/>
  <c r="G43" i="33"/>
  <c r="G42" i="33"/>
  <c r="G41" i="33"/>
  <c r="G40" i="33"/>
  <c r="G37" i="33"/>
  <c r="G36" i="33"/>
  <c r="G35" i="33"/>
  <c r="G34" i="33"/>
  <c r="G31" i="33"/>
  <c r="G30" i="33"/>
  <c r="G29" i="33"/>
  <c r="G28" i="33"/>
  <c r="G25" i="33"/>
  <c r="G24" i="33"/>
  <c r="G23" i="33"/>
  <c r="G22" i="33"/>
  <c r="G19" i="33"/>
  <c r="G18" i="33"/>
  <c r="G17" i="33"/>
  <c r="G16" i="33"/>
  <c r="G13" i="33"/>
  <c r="G12" i="33"/>
  <c r="G11" i="33"/>
  <c r="G10" i="33"/>
  <c r="G7" i="33"/>
  <c r="G6" i="33"/>
  <c r="G5" i="33"/>
  <c r="G4" i="33"/>
  <c r="G4" i="33" a="1"/>
  <c r="G93" i="33" s="1"/>
  <c r="F97" i="33"/>
  <c r="F96" i="33"/>
  <c r="F95" i="33"/>
  <c r="F94" i="33"/>
  <c r="F91" i="33"/>
  <c r="F90" i="33"/>
  <c r="F89" i="33"/>
  <c r="F88" i="33"/>
  <c r="F85" i="33"/>
  <c r="F84" i="33"/>
  <c r="F83" i="33"/>
  <c r="F82" i="33"/>
  <c r="F79" i="33"/>
  <c r="F78" i="33"/>
  <c r="F77" i="33"/>
  <c r="F76" i="33"/>
  <c r="F73" i="33"/>
  <c r="F72" i="33"/>
  <c r="F71" i="33"/>
  <c r="F70" i="33"/>
  <c r="F67" i="33"/>
  <c r="F66" i="33"/>
  <c r="F65" i="33"/>
  <c r="F64" i="33"/>
  <c r="F61" i="33"/>
  <c r="F60" i="33"/>
  <c r="F59" i="33"/>
  <c r="F58" i="33"/>
  <c r="F55" i="33"/>
  <c r="F54" i="33"/>
  <c r="F53" i="33"/>
  <c r="F52" i="33"/>
  <c r="F49" i="33"/>
  <c r="F48" i="33"/>
  <c r="F47" i="33"/>
  <c r="F46" i="33"/>
  <c r="F43" i="33"/>
  <c r="F42" i="33"/>
  <c r="F41" i="33"/>
  <c r="F40" i="33"/>
  <c r="F37" i="33"/>
  <c r="F36" i="33"/>
  <c r="F35" i="33"/>
  <c r="F34" i="33"/>
  <c r="F31" i="33"/>
  <c r="F30" i="33"/>
  <c r="F29" i="33"/>
  <c r="F28" i="33"/>
  <c r="F25" i="33"/>
  <c r="F24" i="33"/>
  <c r="F23" i="33"/>
  <c r="F22" i="33"/>
  <c r="F19" i="33"/>
  <c r="F18" i="33"/>
  <c r="F17" i="33"/>
  <c r="F16" i="33"/>
  <c r="F13" i="33"/>
  <c r="F12" i="33"/>
  <c r="F11" i="33"/>
  <c r="F10" i="33"/>
  <c r="F7" i="33"/>
  <c r="F6" i="33"/>
  <c r="F5" i="33"/>
  <c r="F4" i="33"/>
  <c r="F4" i="33" a="1"/>
  <c r="F93" i="33" s="1"/>
  <c r="AT3" i="33"/>
  <c r="AG3" i="33"/>
  <c r="AP3" i="33" s="1"/>
  <c r="R3" i="33"/>
  <c r="O3" i="33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V69" i="32"/>
  <c r="R68" i="32"/>
  <c r="V67" i="32"/>
  <c r="V66" i="32"/>
  <c r="R65" i="32"/>
  <c r="V64" i="32"/>
  <c r="V63" i="32"/>
  <c r="R62" i="32"/>
  <c r="V61" i="32"/>
  <c r="V60" i="32"/>
  <c r="R59" i="32"/>
  <c r="V58" i="32"/>
  <c r="V57" i="32"/>
  <c r="R56" i="32"/>
  <c r="V55" i="32"/>
  <c r="V54" i="32"/>
  <c r="R53" i="32"/>
  <c r="V52" i="32"/>
  <c r="V51" i="32"/>
  <c r="R50" i="32"/>
  <c r="V49" i="32"/>
  <c r="V48" i="32"/>
  <c r="R47" i="32"/>
  <c r="V46" i="32"/>
  <c r="V45" i="32"/>
  <c r="R44" i="32"/>
  <c r="V43" i="32"/>
  <c r="V42" i="32"/>
  <c r="R41" i="32"/>
  <c r="V40" i="32"/>
  <c r="V39" i="32"/>
  <c r="R38" i="32"/>
  <c r="V37" i="32"/>
  <c r="V36" i="32"/>
  <c r="R35" i="32"/>
  <c r="V34" i="32"/>
  <c r="V33" i="32"/>
  <c r="R32" i="32"/>
  <c r="V31" i="32"/>
  <c r="V30" i="32"/>
  <c r="R29" i="32"/>
  <c r="V28" i="32"/>
  <c r="V27" i="32"/>
  <c r="R26" i="32"/>
  <c r="V25" i="32"/>
  <c r="V24" i="32"/>
  <c r="R23" i="32"/>
  <c r="V22" i="32"/>
  <c r="V21" i="32"/>
  <c r="R20" i="32"/>
  <c r="V19" i="32"/>
  <c r="V18" i="32"/>
  <c r="R17" i="32"/>
  <c r="V16" i="32"/>
  <c r="R16" i="32"/>
  <c r="V15" i="32"/>
  <c r="R14" i="32"/>
  <c r="V13" i="32"/>
  <c r="R13" i="32"/>
  <c r="V12" i="32"/>
  <c r="C12" i="32"/>
  <c r="R11" i="32"/>
  <c r="V10" i="32"/>
  <c r="C10" i="32"/>
  <c r="V68" i="32" s="1"/>
  <c r="V9" i="32"/>
  <c r="R9" i="32"/>
  <c r="V8" i="32"/>
  <c r="C8" i="32"/>
  <c r="Q41" i="32" s="1"/>
  <c r="B8" i="32"/>
  <c r="Q3" i="32" s="1"/>
  <c r="AG3" i="32" s="1"/>
  <c r="AP3" i="32" s="1"/>
  <c r="V7" i="32"/>
  <c r="R7" i="32"/>
  <c r="V6" i="32"/>
  <c r="C6" i="32"/>
  <c r="R67" i="32" s="1"/>
  <c r="V5" i="32"/>
  <c r="R5" i="32"/>
  <c r="C5" i="32"/>
  <c r="W4" i="32"/>
  <c r="V4" i="32"/>
  <c r="Y4" i="32" s="1"/>
  <c r="R4" i="32"/>
  <c r="M69" i="32"/>
  <c r="U69" i="32" s="1"/>
  <c r="M68" i="32"/>
  <c r="U68" i="32" s="1"/>
  <c r="M67" i="32"/>
  <c r="U67" i="32" s="1"/>
  <c r="M62" i="32"/>
  <c r="U62" i="32" s="1"/>
  <c r="M57" i="32"/>
  <c r="U57" i="32" s="1"/>
  <c r="M56" i="32"/>
  <c r="U56" i="32" s="1"/>
  <c r="M55" i="32"/>
  <c r="U55" i="32" s="1"/>
  <c r="M50" i="32"/>
  <c r="U50" i="32" s="1"/>
  <c r="M45" i="32"/>
  <c r="U45" i="32" s="1"/>
  <c r="M44" i="32"/>
  <c r="U44" i="32" s="1"/>
  <c r="M43" i="32"/>
  <c r="U43" i="32" s="1"/>
  <c r="M38" i="32"/>
  <c r="U38" i="32" s="1"/>
  <c r="M33" i="32"/>
  <c r="U33" i="32" s="1"/>
  <c r="M32" i="32"/>
  <c r="U32" i="32" s="1"/>
  <c r="M31" i="32"/>
  <c r="U31" i="32" s="1"/>
  <c r="M26" i="32"/>
  <c r="U26" i="32" s="1"/>
  <c r="M21" i="32"/>
  <c r="U21" i="32" s="1"/>
  <c r="M20" i="32"/>
  <c r="U20" i="32" s="1"/>
  <c r="M19" i="32"/>
  <c r="U19" i="32" s="1"/>
  <c r="M14" i="32"/>
  <c r="U14" i="32" s="1"/>
  <c r="M9" i="32"/>
  <c r="U9" i="32" s="1"/>
  <c r="M8" i="32"/>
  <c r="U8" i="32" s="1"/>
  <c r="M7" i="32"/>
  <c r="U7" i="32" s="1"/>
  <c r="M4" i="32" a="1"/>
  <c r="M61" i="32" s="1"/>
  <c r="U61" i="32" s="1"/>
  <c r="F69" i="32"/>
  <c r="G68" i="32"/>
  <c r="F68" i="32"/>
  <c r="G67" i="32"/>
  <c r="F66" i="32"/>
  <c r="G65" i="32"/>
  <c r="F65" i="32"/>
  <c r="G64" i="32"/>
  <c r="F63" i="32"/>
  <c r="G62" i="32"/>
  <c r="F62" i="32"/>
  <c r="G61" i="32"/>
  <c r="F60" i="32"/>
  <c r="G59" i="32"/>
  <c r="F59" i="32"/>
  <c r="G58" i="32"/>
  <c r="F57" i="32"/>
  <c r="G56" i="32"/>
  <c r="F56" i="32"/>
  <c r="G55" i="32"/>
  <c r="F54" i="32"/>
  <c r="G53" i="32"/>
  <c r="F53" i="32"/>
  <c r="G52" i="32"/>
  <c r="F51" i="32"/>
  <c r="G50" i="32"/>
  <c r="F50" i="32"/>
  <c r="G49" i="32"/>
  <c r="F48" i="32"/>
  <c r="G47" i="32"/>
  <c r="F47" i="32"/>
  <c r="G46" i="32"/>
  <c r="F45" i="32"/>
  <c r="G44" i="32"/>
  <c r="F44" i="32"/>
  <c r="G43" i="32"/>
  <c r="F42" i="32"/>
  <c r="G41" i="32"/>
  <c r="F41" i="32"/>
  <c r="G40" i="32"/>
  <c r="F39" i="32"/>
  <c r="G38" i="32"/>
  <c r="F38" i="32"/>
  <c r="G37" i="32"/>
  <c r="F36" i="32"/>
  <c r="G35" i="32"/>
  <c r="F35" i="32"/>
  <c r="G34" i="32"/>
  <c r="F33" i="32"/>
  <c r="G32" i="32"/>
  <c r="F32" i="32"/>
  <c r="G31" i="32"/>
  <c r="F30" i="32"/>
  <c r="G29" i="32"/>
  <c r="F29" i="32"/>
  <c r="G28" i="32"/>
  <c r="F27" i="32"/>
  <c r="G26" i="32"/>
  <c r="F26" i="32"/>
  <c r="G25" i="32"/>
  <c r="F24" i="32"/>
  <c r="G23" i="32"/>
  <c r="F23" i="32"/>
  <c r="G22" i="32"/>
  <c r="F21" i="32"/>
  <c r="G20" i="32"/>
  <c r="F20" i="32"/>
  <c r="G19" i="32"/>
  <c r="F18" i="32"/>
  <c r="G17" i="32"/>
  <c r="F17" i="32"/>
  <c r="G16" i="32"/>
  <c r="F15" i="32"/>
  <c r="G14" i="32"/>
  <c r="F14" i="32"/>
  <c r="G13" i="32"/>
  <c r="F12" i="32"/>
  <c r="G11" i="32"/>
  <c r="F11" i="32"/>
  <c r="G10" i="32"/>
  <c r="F9" i="32"/>
  <c r="G8" i="32"/>
  <c r="F8" i="32"/>
  <c r="G7" i="32"/>
  <c r="F6" i="32"/>
  <c r="G5" i="32"/>
  <c r="F5" i="32"/>
  <c r="G4" i="32"/>
  <c r="F4" i="32" a="1"/>
  <c r="F67" i="32" s="1"/>
  <c r="AT3" i="32"/>
  <c r="AH3" i="32"/>
  <c r="AQ3" i="32" s="1"/>
  <c r="R3" i="32"/>
  <c r="O3" i="32"/>
  <c r="AE3" i="32" s="1"/>
  <c r="AN3" i="32" s="1"/>
  <c r="AX97" i="31"/>
  <c r="AX96" i="31"/>
  <c r="AX95" i="31"/>
  <c r="AX94" i="31"/>
  <c r="AX93" i="31"/>
  <c r="AX92" i="31"/>
  <c r="AX91" i="31"/>
  <c r="AX90" i="31"/>
  <c r="AX89" i="31"/>
  <c r="AX88" i="31"/>
  <c r="AX87" i="31"/>
  <c r="AX86" i="31"/>
  <c r="AX85" i="31"/>
  <c r="AX84" i="31"/>
  <c r="AX83" i="31"/>
  <c r="AX82" i="31"/>
  <c r="AX81" i="31"/>
  <c r="AX80" i="31"/>
  <c r="V79" i="31"/>
  <c r="R79" i="31"/>
  <c r="V78" i="31"/>
  <c r="R77" i="31"/>
  <c r="V76" i="31"/>
  <c r="R76" i="31"/>
  <c r="V75" i="31"/>
  <c r="R74" i="31"/>
  <c r="V73" i="31"/>
  <c r="R73" i="31"/>
  <c r="V72" i="31"/>
  <c r="R71" i="31"/>
  <c r="V70" i="31"/>
  <c r="R70" i="31"/>
  <c r="V69" i="31"/>
  <c r="R68" i="31"/>
  <c r="V67" i="31"/>
  <c r="R67" i="31"/>
  <c r="V66" i="31"/>
  <c r="R65" i="31"/>
  <c r="V64" i="31"/>
  <c r="R64" i="31"/>
  <c r="V63" i="31"/>
  <c r="R62" i="31"/>
  <c r="V61" i="31"/>
  <c r="R61" i="31"/>
  <c r="V60" i="31"/>
  <c r="R59" i="31"/>
  <c r="V58" i="31"/>
  <c r="R58" i="31"/>
  <c r="V57" i="31"/>
  <c r="R56" i="31"/>
  <c r="V55" i="31"/>
  <c r="R55" i="31"/>
  <c r="V54" i="31"/>
  <c r="R53" i="31"/>
  <c r="V52" i="31"/>
  <c r="R52" i="31"/>
  <c r="V51" i="31"/>
  <c r="R50" i="31"/>
  <c r="V49" i="31"/>
  <c r="R49" i="31"/>
  <c r="V48" i="31"/>
  <c r="R47" i="31"/>
  <c r="V46" i="31"/>
  <c r="R46" i="31"/>
  <c r="V45" i="31"/>
  <c r="R44" i="31"/>
  <c r="V43" i="31"/>
  <c r="R43" i="31"/>
  <c r="V42" i="31"/>
  <c r="R41" i="31"/>
  <c r="V40" i="31"/>
  <c r="R40" i="31"/>
  <c r="V39" i="31"/>
  <c r="R38" i="31"/>
  <c r="V37" i="31"/>
  <c r="R37" i="31"/>
  <c r="V36" i="31"/>
  <c r="R35" i="31"/>
  <c r="V34" i="31"/>
  <c r="R34" i="31"/>
  <c r="V33" i="31"/>
  <c r="R32" i="31"/>
  <c r="V31" i="31"/>
  <c r="R31" i="31"/>
  <c r="V30" i="31"/>
  <c r="R29" i="31"/>
  <c r="V28" i="31"/>
  <c r="R28" i="31"/>
  <c r="V27" i="31"/>
  <c r="R26" i="31"/>
  <c r="V25" i="31"/>
  <c r="R25" i="31"/>
  <c r="V24" i="31"/>
  <c r="R23" i="31"/>
  <c r="V22" i="31"/>
  <c r="R22" i="31"/>
  <c r="V21" i="31"/>
  <c r="R20" i="31"/>
  <c r="V19" i="31"/>
  <c r="R19" i="31"/>
  <c r="V18" i="31"/>
  <c r="R17" i="31"/>
  <c r="V16" i="31"/>
  <c r="R16" i="31"/>
  <c r="V15" i="31"/>
  <c r="R14" i="31"/>
  <c r="V13" i="31"/>
  <c r="R13" i="31"/>
  <c r="V12" i="31"/>
  <c r="C12" i="31"/>
  <c r="U11" i="31"/>
  <c r="R11" i="31"/>
  <c r="V10" i="31"/>
  <c r="C10" i="31"/>
  <c r="V77" i="31" s="1"/>
  <c r="V9" i="31"/>
  <c r="R9" i="31"/>
  <c r="V8" i="31"/>
  <c r="U8" i="31"/>
  <c r="C8" i="31"/>
  <c r="Q79" i="31" s="1"/>
  <c r="B8" i="31"/>
  <c r="Q3" i="31" s="1"/>
  <c r="V7" i="31"/>
  <c r="R7" i="31"/>
  <c r="V6" i="31"/>
  <c r="Q6" i="31"/>
  <c r="C6" i="31"/>
  <c r="R78" i="31" s="1"/>
  <c r="V5" i="31"/>
  <c r="R5" i="31"/>
  <c r="C5" i="31"/>
  <c r="W4" i="31"/>
  <c r="V4" i="31"/>
  <c r="Y4" i="31" s="1"/>
  <c r="R4" i="31"/>
  <c r="M79" i="31"/>
  <c r="U79" i="31" s="1"/>
  <c r="M78" i="31"/>
  <c r="U78" i="31" s="1"/>
  <c r="M77" i="31"/>
  <c r="U77" i="31" s="1"/>
  <c r="M76" i="31"/>
  <c r="U76" i="31" s="1"/>
  <c r="M74" i="31"/>
  <c r="U74" i="31" s="1"/>
  <c r="M73" i="31"/>
  <c r="U73" i="31" s="1"/>
  <c r="M72" i="31"/>
  <c r="U72" i="31" s="1"/>
  <c r="M71" i="31"/>
  <c r="U71" i="31" s="1"/>
  <c r="M70" i="31"/>
  <c r="U70" i="31" s="1"/>
  <c r="M68" i="31"/>
  <c r="U68" i="31" s="1"/>
  <c r="M67" i="31"/>
  <c r="U67" i="31" s="1"/>
  <c r="M66" i="31"/>
  <c r="U66" i="31" s="1"/>
  <c r="M65" i="31"/>
  <c r="U65" i="31" s="1"/>
  <c r="M64" i="31"/>
  <c r="U64" i="31" s="1"/>
  <c r="M62" i="31"/>
  <c r="U62" i="31" s="1"/>
  <c r="M61" i="31"/>
  <c r="U61" i="31" s="1"/>
  <c r="M60" i="31"/>
  <c r="U60" i="31" s="1"/>
  <c r="M59" i="31"/>
  <c r="U59" i="31" s="1"/>
  <c r="M58" i="31"/>
  <c r="U58" i="31" s="1"/>
  <c r="M56" i="31"/>
  <c r="U56" i="31" s="1"/>
  <c r="M55" i="31"/>
  <c r="U55" i="31" s="1"/>
  <c r="M54" i="31"/>
  <c r="U54" i="31" s="1"/>
  <c r="M53" i="31"/>
  <c r="U53" i="31" s="1"/>
  <c r="M52" i="31"/>
  <c r="U52" i="31" s="1"/>
  <c r="M50" i="31"/>
  <c r="U50" i="31" s="1"/>
  <c r="M49" i="31"/>
  <c r="U49" i="31" s="1"/>
  <c r="M48" i="31"/>
  <c r="U48" i="31" s="1"/>
  <c r="M47" i="31"/>
  <c r="U47" i="31" s="1"/>
  <c r="M46" i="31"/>
  <c r="U46" i="31" s="1"/>
  <c r="M44" i="31"/>
  <c r="U44" i="31" s="1"/>
  <c r="M43" i="31"/>
  <c r="U43" i="31" s="1"/>
  <c r="M42" i="31"/>
  <c r="U42" i="31" s="1"/>
  <c r="M41" i="31"/>
  <c r="U41" i="31" s="1"/>
  <c r="M40" i="31"/>
  <c r="U40" i="31" s="1"/>
  <c r="M38" i="31"/>
  <c r="U38" i="31" s="1"/>
  <c r="M37" i="31"/>
  <c r="U37" i="31" s="1"/>
  <c r="M36" i="31"/>
  <c r="U36" i="31" s="1"/>
  <c r="M35" i="31"/>
  <c r="U35" i="31" s="1"/>
  <c r="M34" i="31"/>
  <c r="U34" i="31" s="1"/>
  <c r="M32" i="31"/>
  <c r="U32" i="31" s="1"/>
  <c r="M31" i="31"/>
  <c r="U31" i="31" s="1"/>
  <c r="M30" i="31"/>
  <c r="U30" i="31" s="1"/>
  <c r="M29" i="31"/>
  <c r="U29" i="31" s="1"/>
  <c r="M28" i="31"/>
  <c r="U28" i="31" s="1"/>
  <c r="M26" i="31"/>
  <c r="U26" i="31" s="1"/>
  <c r="M25" i="31"/>
  <c r="U25" i="31" s="1"/>
  <c r="M24" i="31"/>
  <c r="U24" i="31" s="1"/>
  <c r="M23" i="31"/>
  <c r="U23" i="31" s="1"/>
  <c r="M22" i="31"/>
  <c r="U22" i="31" s="1"/>
  <c r="M20" i="31"/>
  <c r="U20" i="31" s="1"/>
  <c r="M19" i="31"/>
  <c r="U19" i="31" s="1"/>
  <c r="M18" i="31"/>
  <c r="U18" i="31" s="1"/>
  <c r="M17" i="31"/>
  <c r="U17" i="31" s="1"/>
  <c r="M16" i="31"/>
  <c r="U16" i="31" s="1"/>
  <c r="M14" i="31"/>
  <c r="U14" i="31" s="1"/>
  <c r="M13" i="31"/>
  <c r="U13" i="31" s="1"/>
  <c r="M12" i="31"/>
  <c r="U12" i="31" s="1"/>
  <c r="M11" i="31"/>
  <c r="M10" i="31"/>
  <c r="U10" i="31" s="1"/>
  <c r="M8" i="31"/>
  <c r="M7" i="31"/>
  <c r="U7" i="31" s="1"/>
  <c r="M6" i="31"/>
  <c r="U6" i="31" s="1"/>
  <c r="M5" i="31"/>
  <c r="U5" i="31" s="1"/>
  <c r="M4" i="31"/>
  <c r="U4" i="31" s="1"/>
  <c r="X4" i="31" s="1"/>
  <c r="M4" i="31" a="1"/>
  <c r="M75" i="31" s="1"/>
  <c r="U75" i="31" s="1"/>
  <c r="G79" i="31"/>
  <c r="F78" i="31"/>
  <c r="G77" i="31"/>
  <c r="F77" i="31"/>
  <c r="G76" i="31"/>
  <c r="F75" i="31"/>
  <c r="G74" i="31"/>
  <c r="F74" i="31"/>
  <c r="G73" i="31"/>
  <c r="F72" i="31"/>
  <c r="G71" i="31"/>
  <c r="F71" i="31"/>
  <c r="G70" i="31"/>
  <c r="F69" i="31"/>
  <c r="G68" i="31"/>
  <c r="F68" i="31"/>
  <c r="G67" i="31"/>
  <c r="F66" i="31"/>
  <c r="G65" i="31"/>
  <c r="F65" i="31"/>
  <c r="G64" i="31"/>
  <c r="F63" i="31"/>
  <c r="G62" i="31"/>
  <c r="F62" i="31"/>
  <c r="G61" i="31"/>
  <c r="F60" i="31"/>
  <c r="G59" i="31"/>
  <c r="F59" i="31"/>
  <c r="G58" i="31"/>
  <c r="F57" i="31"/>
  <c r="G56" i="31"/>
  <c r="F56" i="31"/>
  <c r="G55" i="31"/>
  <c r="F54" i="31"/>
  <c r="G53" i="31"/>
  <c r="F53" i="31"/>
  <c r="G52" i="31"/>
  <c r="F51" i="31"/>
  <c r="G50" i="31"/>
  <c r="F50" i="31"/>
  <c r="G49" i="31"/>
  <c r="F48" i="31"/>
  <c r="G47" i="31"/>
  <c r="F47" i="31"/>
  <c r="G46" i="31"/>
  <c r="F45" i="31"/>
  <c r="G44" i="31"/>
  <c r="F44" i="31"/>
  <c r="G43" i="31"/>
  <c r="F42" i="31"/>
  <c r="G41" i="31"/>
  <c r="F41" i="31"/>
  <c r="G40" i="31"/>
  <c r="F39" i="31"/>
  <c r="G38" i="31"/>
  <c r="F38" i="31"/>
  <c r="G37" i="31"/>
  <c r="F36" i="31"/>
  <c r="G35" i="31"/>
  <c r="F35" i="31"/>
  <c r="G34" i="31"/>
  <c r="F33" i="31"/>
  <c r="G32" i="31"/>
  <c r="F32" i="31"/>
  <c r="G31" i="31"/>
  <c r="F30" i="31"/>
  <c r="G29" i="31"/>
  <c r="F29" i="31"/>
  <c r="G28" i="31"/>
  <c r="F27" i="31"/>
  <c r="G26" i="31"/>
  <c r="F26" i="31"/>
  <c r="G25" i="31"/>
  <c r="F24" i="31"/>
  <c r="G23" i="31"/>
  <c r="F23" i="31"/>
  <c r="G22" i="31"/>
  <c r="F21" i="31"/>
  <c r="G20" i="31"/>
  <c r="F20" i="31"/>
  <c r="G19" i="31"/>
  <c r="F18" i="31"/>
  <c r="G17" i="31"/>
  <c r="F17" i="31"/>
  <c r="G16" i="31"/>
  <c r="F15" i="31"/>
  <c r="G14" i="31"/>
  <c r="F14" i="31"/>
  <c r="G13" i="31"/>
  <c r="F12" i="31"/>
  <c r="G11" i="31"/>
  <c r="F11" i="31"/>
  <c r="G10" i="31"/>
  <c r="F9" i="31"/>
  <c r="G8" i="31"/>
  <c r="F8" i="31"/>
  <c r="G7" i="31"/>
  <c r="F6" i="31"/>
  <c r="G5" i="31"/>
  <c r="F5" i="31"/>
  <c r="G4" i="31"/>
  <c r="F4" i="31" a="1"/>
  <c r="F79" i="31" s="1"/>
  <c r="AT3" i="31"/>
  <c r="AG3" i="31"/>
  <c r="AP3" i="31" s="1"/>
  <c r="R3" i="31"/>
  <c r="O3" i="31"/>
  <c r="AE3" i="31" s="1"/>
  <c r="AX97" i="30"/>
  <c r="AX96" i="30"/>
  <c r="AX95" i="30"/>
  <c r="AX94" i="30"/>
  <c r="AX93" i="30"/>
  <c r="AX92" i="30"/>
  <c r="AX91" i="30"/>
  <c r="AX90" i="30"/>
  <c r="V89" i="30"/>
  <c r="V87" i="30"/>
  <c r="V80" i="30"/>
  <c r="R74" i="30"/>
  <c r="R73" i="30"/>
  <c r="V72" i="30"/>
  <c r="R72" i="30"/>
  <c r="V71" i="30"/>
  <c r="V65" i="30"/>
  <c r="R65" i="30"/>
  <c r="U64" i="30"/>
  <c r="V62" i="30"/>
  <c r="R62" i="30"/>
  <c r="V61" i="30"/>
  <c r="V60" i="30"/>
  <c r="V59" i="30"/>
  <c r="R59" i="30"/>
  <c r="V58" i="30"/>
  <c r="V57" i="30"/>
  <c r="V56" i="30"/>
  <c r="R56" i="30"/>
  <c r="V55" i="30"/>
  <c r="V54" i="30"/>
  <c r="V53" i="30"/>
  <c r="R53" i="30"/>
  <c r="V52" i="30"/>
  <c r="U52" i="30"/>
  <c r="V51" i="30"/>
  <c r="V50" i="30"/>
  <c r="R50" i="30"/>
  <c r="V49" i="30"/>
  <c r="V48" i="30"/>
  <c r="V47" i="30"/>
  <c r="R47" i="30"/>
  <c r="V46" i="30"/>
  <c r="V45" i="30"/>
  <c r="V44" i="30"/>
  <c r="R44" i="30"/>
  <c r="V43" i="30"/>
  <c r="V42" i="30"/>
  <c r="V41" i="30"/>
  <c r="R41" i="30"/>
  <c r="V40" i="30"/>
  <c r="V39" i="30"/>
  <c r="V38" i="30"/>
  <c r="R38" i="30"/>
  <c r="V37" i="30"/>
  <c r="V36" i="30"/>
  <c r="V35" i="30"/>
  <c r="R35" i="30"/>
  <c r="V34" i="30"/>
  <c r="V33" i="30"/>
  <c r="V32" i="30"/>
  <c r="R32" i="30"/>
  <c r="V31" i="30"/>
  <c r="V30" i="30"/>
  <c r="V29" i="30"/>
  <c r="R29" i="30"/>
  <c r="V28" i="30"/>
  <c r="U28" i="30"/>
  <c r="V27" i="30"/>
  <c r="V26" i="30"/>
  <c r="R26" i="30"/>
  <c r="V25" i="30"/>
  <c r="V24" i="30"/>
  <c r="V23" i="30"/>
  <c r="R23" i="30"/>
  <c r="V22" i="30"/>
  <c r="V21" i="30"/>
  <c r="V20" i="30"/>
  <c r="R20" i="30"/>
  <c r="V19" i="30"/>
  <c r="V18" i="30"/>
  <c r="V17" i="30"/>
  <c r="R17" i="30"/>
  <c r="V16" i="30"/>
  <c r="V15" i="30"/>
  <c r="V14" i="30"/>
  <c r="R14" i="30"/>
  <c r="V13" i="30"/>
  <c r="V12" i="30"/>
  <c r="C12" i="30"/>
  <c r="R11" i="30"/>
  <c r="V10" i="30"/>
  <c r="C10" i="30"/>
  <c r="V77" i="30" s="1"/>
  <c r="V9" i="30"/>
  <c r="R9" i="30"/>
  <c r="V8" i="30"/>
  <c r="C8" i="30"/>
  <c r="Q48" i="30" s="1"/>
  <c r="B8" i="30"/>
  <c r="V7" i="30"/>
  <c r="V6" i="30"/>
  <c r="C6" i="30"/>
  <c r="R88" i="30" s="1"/>
  <c r="V5" i="30"/>
  <c r="R5" i="30"/>
  <c r="C5" i="30"/>
  <c r="W4" i="30"/>
  <c r="V4" i="30"/>
  <c r="R4" i="30"/>
  <c r="M88" i="30"/>
  <c r="U88" i="30" s="1"/>
  <c r="M82" i="30"/>
  <c r="U82" i="30" s="1"/>
  <c r="M76" i="30"/>
  <c r="U76" i="30" s="1"/>
  <c r="M70" i="30"/>
  <c r="U70" i="30" s="1"/>
  <c r="M64" i="30"/>
  <c r="M58" i="30"/>
  <c r="U58" i="30" s="1"/>
  <c r="M52" i="30"/>
  <c r="M46" i="30"/>
  <c r="U46" i="30" s="1"/>
  <c r="M40" i="30"/>
  <c r="U40" i="30" s="1"/>
  <c r="M34" i="30"/>
  <c r="U34" i="30" s="1"/>
  <c r="M28" i="30"/>
  <c r="M22" i="30"/>
  <c r="U22" i="30" s="1"/>
  <c r="M16" i="30"/>
  <c r="U16" i="30" s="1"/>
  <c r="M10" i="30"/>
  <c r="U10" i="30" s="1"/>
  <c r="M4" i="30"/>
  <c r="U4" i="30" s="1"/>
  <c r="M4" i="30" a="1"/>
  <c r="M86" i="30" s="1"/>
  <c r="U86" i="30" s="1"/>
  <c r="G89" i="30"/>
  <c r="F89" i="30"/>
  <c r="F88" i="30"/>
  <c r="F87" i="30"/>
  <c r="G86" i="30"/>
  <c r="F86" i="30"/>
  <c r="F85" i="30"/>
  <c r="F84" i="30"/>
  <c r="G83" i="30"/>
  <c r="F83" i="30"/>
  <c r="F82" i="30"/>
  <c r="F81" i="30"/>
  <c r="G80" i="30"/>
  <c r="F80" i="30"/>
  <c r="F79" i="30"/>
  <c r="F78" i="30"/>
  <c r="G77" i="30"/>
  <c r="F77" i="30"/>
  <c r="F76" i="30"/>
  <c r="F75" i="30"/>
  <c r="G74" i="30"/>
  <c r="F74" i="30"/>
  <c r="F73" i="30"/>
  <c r="F72" i="30"/>
  <c r="G71" i="30"/>
  <c r="F71" i="30"/>
  <c r="F70" i="30"/>
  <c r="F69" i="30"/>
  <c r="G68" i="30"/>
  <c r="F68" i="30"/>
  <c r="F67" i="30"/>
  <c r="F66" i="30"/>
  <c r="G65" i="30"/>
  <c r="F65" i="30"/>
  <c r="F64" i="30"/>
  <c r="F63" i="30"/>
  <c r="G62" i="30"/>
  <c r="F62" i="30"/>
  <c r="F61" i="30"/>
  <c r="F60" i="30"/>
  <c r="G59" i="30"/>
  <c r="F59" i="30"/>
  <c r="F58" i="30"/>
  <c r="F57" i="30"/>
  <c r="G56" i="30"/>
  <c r="F56" i="30"/>
  <c r="F55" i="30"/>
  <c r="F54" i="30"/>
  <c r="G53" i="30"/>
  <c r="F53" i="30"/>
  <c r="F52" i="30"/>
  <c r="F51" i="30"/>
  <c r="G50" i="30"/>
  <c r="F50" i="30"/>
  <c r="F49" i="30"/>
  <c r="F48" i="30"/>
  <c r="G47" i="30"/>
  <c r="F47" i="30"/>
  <c r="F46" i="30"/>
  <c r="F45" i="30"/>
  <c r="G44" i="30"/>
  <c r="F44" i="30"/>
  <c r="F43" i="30"/>
  <c r="F42" i="30"/>
  <c r="G41" i="30"/>
  <c r="F41" i="30"/>
  <c r="F40" i="30"/>
  <c r="F39" i="30"/>
  <c r="G38" i="30"/>
  <c r="F38" i="30"/>
  <c r="F37" i="30"/>
  <c r="F36" i="30"/>
  <c r="G35" i="30"/>
  <c r="F35" i="30"/>
  <c r="F34" i="30"/>
  <c r="F33" i="30"/>
  <c r="G32" i="30"/>
  <c r="F32" i="30"/>
  <c r="F31" i="30"/>
  <c r="F30" i="30"/>
  <c r="G29" i="30"/>
  <c r="F29" i="30"/>
  <c r="F28" i="30"/>
  <c r="F27" i="30"/>
  <c r="G26" i="30"/>
  <c r="F26" i="30"/>
  <c r="F25" i="30"/>
  <c r="F24" i="30"/>
  <c r="G23" i="30"/>
  <c r="F23" i="30"/>
  <c r="F22" i="30"/>
  <c r="F21" i="30"/>
  <c r="G20" i="30"/>
  <c r="F20" i="30"/>
  <c r="F19" i="30"/>
  <c r="F18" i="30"/>
  <c r="G17" i="30"/>
  <c r="F17" i="30"/>
  <c r="F16" i="30"/>
  <c r="F15" i="30"/>
  <c r="G14" i="30"/>
  <c r="F14" i="30"/>
  <c r="F13" i="30"/>
  <c r="F12" i="30"/>
  <c r="G11" i="30"/>
  <c r="F11" i="30"/>
  <c r="F10" i="30"/>
  <c r="F9" i="30"/>
  <c r="G8" i="30"/>
  <c r="F8" i="30"/>
  <c r="F7" i="30"/>
  <c r="F6" i="30"/>
  <c r="G5" i="30"/>
  <c r="F5" i="30"/>
  <c r="F4" i="30"/>
  <c r="F4" i="30" a="1"/>
  <c r="G88" i="30" s="1"/>
  <c r="AT3" i="30"/>
  <c r="AH3" i="30"/>
  <c r="AQ3" i="30" s="1"/>
  <c r="R3" i="30"/>
  <c r="Q3" i="30"/>
  <c r="AG3" i="30" s="1"/>
  <c r="AP3" i="30" s="1"/>
  <c r="O3" i="30"/>
  <c r="P3" i="30" s="1"/>
  <c r="AF3" i="30" s="1"/>
  <c r="AO3" i="30" s="1"/>
  <c r="S98" i="29"/>
  <c r="R98" i="29"/>
  <c r="V97" i="29"/>
  <c r="R97" i="29"/>
  <c r="R96" i="29"/>
  <c r="R95" i="29"/>
  <c r="V94" i="29"/>
  <c r="R94" i="29"/>
  <c r="R93" i="29"/>
  <c r="R92" i="29"/>
  <c r="V91" i="29"/>
  <c r="R91" i="29"/>
  <c r="R90" i="29"/>
  <c r="R89" i="29"/>
  <c r="V88" i="29"/>
  <c r="R88" i="29"/>
  <c r="R87" i="29"/>
  <c r="R86" i="29"/>
  <c r="V85" i="29"/>
  <c r="R85" i="29"/>
  <c r="R84" i="29"/>
  <c r="R83" i="29"/>
  <c r="V82" i="29"/>
  <c r="R82" i="29"/>
  <c r="R81" i="29"/>
  <c r="R80" i="29"/>
  <c r="V79" i="29"/>
  <c r="R79" i="29"/>
  <c r="R78" i="29"/>
  <c r="R77" i="29"/>
  <c r="V76" i="29"/>
  <c r="R76" i="29"/>
  <c r="R75" i="29"/>
  <c r="R74" i="29"/>
  <c r="V73" i="29"/>
  <c r="R73" i="29"/>
  <c r="R72" i="29"/>
  <c r="R71" i="29"/>
  <c r="V70" i="29"/>
  <c r="R70" i="29"/>
  <c r="R69" i="29"/>
  <c r="R68" i="29"/>
  <c r="V67" i="29"/>
  <c r="R67" i="29"/>
  <c r="R66" i="29"/>
  <c r="R65" i="29"/>
  <c r="V64" i="29"/>
  <c r="R64" i="29"/>
  <c r="R63" i="29"/>
  <c r="R62" i="29"/>
  <c r="V61" i="29"/>
  <c r="R61" i="29"/>
  <c r="R60" i="29"/>
  <c r="R59" i="29"/>
  <c r="V58" i="29"/>
  <c r="R58" i="29"/>
  <c r="R57" i="29"/>
  <c r="R56" i="29"/>
  <c r="V55" i="29"/>
  <c r="R55" i="29"/>
  <c r="R54" i="29"/>
  <c r="R53" i="29"/>
  <c r="V52" i="29"/>
  <c r="R52" i="29"/>
  <c r="R51" i="29"/>
  <c r="R50" i="29"/>
  <c r="V49" i="29"/>
  <c r="R49" i="29"/>
  <c r="R48" i="29"/>
  <c r="R47" i="29"/>
  <c r="V46" i="29"/>
  <c r="R46" i="29"/>
  <c r="R45" i="29"/>
  <c r="R44" i="29"/>
  <c r="V43" i="29"/>
  <c r="R43" i="29"/>
  <c r="R42" i="29"/>
  <c r="R41" i="29"/>
  <c r="V40" i="29"/>
  <c r="R40" i="29"/>
  <c r="R39" i="29"/>
  <c r="R38" i="29"/>
  <c r="V37" i="29"/>
  <c r="R37" i="29"/>
  <c r="R36" i="29"/>
  <c r="R35" i="29"/>
  <c r="V34" i="29"/>
  <c r="R34" i="29"/>
  <c r="R33" i="29"/>
  <c r="R32" i="29"/>
  <c r="V31" i="29"/>
  <c r="R31" i="29"/>
  <c r="R30" i="29"/>
  <c r="R29" i="29"/>
  <c r="V28" i="29"/>
  <c r="R28" i="29"/>
  <c r="R27" i="29"/>
  <c r="R26" i="29"/>
  <c r="V25" i="29"/>
  <c r="R25" i="29"/>
  <c r="R24" i="29"/>
  <c r="R23" i="29"/>
  <c r="V22" i="29"/>
  <c r="R22" i="29"/>
  <c r="R21" i="29"/>
  <c r="R20" i="29"/>
  <c r="V19" i="29"/>
  <c r="R19" i="29"/>
  <c r="R18" i="29"/>
  <c r="R17" i="29"/>
  <c r="V16" i="29"/>
  <c r="R16" i="29"/>
  <c r="R15" i="29"/>
  <c r="R14" i="29"/>
  <c r="V13" i="29"/>
  <c r="R13" i="29"/>
  <c r="R12" i="29"/>
  <c r="C12" i="29"/>
  <c r="R11" i="29"/>
  <c r="R10" i="29"/>
  <c r="C10" i="29"/>
  <c r="V96" i="29" s="1"/>
  <c r="V9" i="29"/>
  <c r="R9" i="29"/>
  <c r="R8" i="29"/>
  <c r="C8" i="29"/>
  <c r="Q98" i="29" s="1"/>
  <c r="B8" i="29"/>
  <c r="Q3" i="29" s="1"/>
  <c r="AG3" i="29" s="1"/>
  <c r="AP3" i="29" s="1"/>
  <c r="V7" i="29"/>
  <c r="R7" i="29"/>
  <c r="R6" i="29"/>
  <c r="R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4" i="29"/>
  <c r="U94" i="29" s="1"/>
  <c r="M92" i="29"/>
  <c r="U92" i="29" s="1"/>
  <c r="M91" i="29"/>
  <c r="U91" i="29" s="1"/>
  <c r="M90" i="29"/>
  <c r="U90" i="29" s="1"/>
  <c r="M88" i="29"/>
  <c r="U88" i="29" s="1"/>
  <c r="M86" i="29"/>
  <c r="U86" i="29" s="1"/>
  <c r="M85" i="29"/>
  <c r="U85" i="29" s="1"/>
  <c r="M84" i="29"/>
  <c r="U84" i="29" s="1"/>
  <c r="M82" i="29"/>
  <c r="U82" i="29" s="1"/>
  <c r="M80" i="29"/>
  <c r="U80" i="29" s="1"/>
  <c r="M79" i="29"/>
  <c r="U79" i="29" s="1"/>
  <c r="M78" i="29"/>
  <c r="U78" i="29" s="1"/>
  <c r="M76" i="29"/>
  <c r="U76" i="29" s="1"/>
  <c r="M74" i="29"/>
  <c r="U74" i="29" s="1"/>
  <c r="M73" i="29"/>
  <c r="U73" i="29" s="1"/>
  <c r="M72" i="29"/>
  <c r="U72" i="29" s="1"/>
  <c r="M70" i="29"/>
  <c r="U70" i="29" s="1"/>
  <c r="M68" i="29"/>
  <c r="U68" i="29" s="1"/>
  <c r="M67" i="29"/>
  <c r="U67" i="29" s="1"/>
  <c r="M66" i="29"/>
  <c r="U66" i="29" s="1"/>
  <c r="M64" i="29"/>
  <c r="U64" i="29" s="1"/>
  <c r="M62" i="29"/>
  <c r="U62" i="29" s="1"/>
  <c r="M61" i="29"/>
  <c r="U61" i="29" s="1"/>
  <c r="M60" i="29"/>
  <c r="U60" i="29" s="1"/>
  <c r="M58" i="29"/>
  <c r="U58" i="29" s="1"/>
  <c r="M56" i="29"/>
  <c r="U56" i="29" s="1"/>
  <c r="M55" i="29"/>
  <c r="U55" i="29" s="1"/>
  <c r="M54" i="29"/>
  <c r="U54" i="29" s="1"/>
  <c r="M52" i="29"/>
  <c r="U52" i="29" s="1"/>
  <c r="M50" i="29"/>
  <c r="U50" i="29" s="1"/>
  <c r="M49" i="29"/>
  <c r="U49" i="29" s="1"/>
  <c r="M48" i="29"/>
  <c r="U48" i="29" s="1"/>
  <c r="M46" i="29"/>
  <c r="U46" i="29" s="1"/>
  <c r="M44" i="29"/>
  <c r="U44" i="29" s="1"/>
  <c r="M43" i="29"/>
  <c r="U43" i="29" s="1"/>
  <c r="M42" i="29"/>
  <c r="U42" i="29" s="1"/>
  <c r="M40" i="29"/>
  <c r="U40" i="29" s="1"/>
  <c r="M38" i="29"/>
  <c r="U38" i="29" s="1"/>
  <c r="M37" i="29"/>
  <c r="U37" i="29" s="1"/>
  <c r="M36" i="29"/>
  <c r="U36" i="29" s="1"/>
  <c r="M34" i="29"/>
  <c r="U34" i="29" s="1"/>
  <c r="M32" i="29"/>
  <c r="U32" i="29" s="1"/>
  <c r="M31" i="29"/>
  <c r="U31" i="29" s="1"/>
  <c r="M30" i="29"/>
  <c r="U30" i="29" s="1"/>
  <c r="M28" i="29"/>
  <c r="U28" i="29" s="1"/>
  <c r="M26" i="29"/>
  <c r="U26" i="29" s="1"/>
  <c r="M25" i="29"/>
  <c r="U25" i="29" s="1"/>
  <c r="M24" i="29"/>
  <c r="U24" i="29" s="1"/>
  <c r="M22" i="29"/>
  <c r="U22" i="29" s="1"/>
  <c r="M20" i="29"/>
  <c r="U20" i="29" s="1"/>
  <c r="M19" i="29"/>
  <c r="U19" i="29" s="1"/>
  <c r="M18" i="29"/>
  <c r="U18" i="29" s="1"/>
  <c r="M16" i="29"/>
  <c r="U16" i="29" s="1"/>
  <c r="M14" i="29"/>
  <c r="U14" i="29" s="1"/>
  <c r="M13" i="29"/>
  <c r="U13" i="29" s="1"/>
  <c r="M12" i="29"/>
  <c r="U12" i="29" s="1"/>
  <c r="M10" i="29"/>
  <c r="U10" i="29" s="1"/>
  <c r="M8" i="29"/>
  <c r="U8" i="29" s="1"/>
  <c r="M7" i="29"/>
  <c r="U7" i="29" s="1"/>
  <c r="M6" i="29"/>
  <c r="U6" i="29" s="1"/>
  <c r="M4" i="29"/>
  <c r="U4" i="29" s="1"/>
  <c r="X4" i="29" s="1"/>
  <c r="M4" i="29" a="1"/>
  <c r="M95" i="29" s="1"/>
  <c r="U95" i="29" s="1"/>
  <c r="G98" i="29"/>
  <c r="G96" i="29"/>
  <c r="G95" i="29"/>
  <c r="G94" i="29"/>
  <c r="G92" i="29"/>
  <c r="G90" i="29"/>
  <c r="G89" i="29"/>
  <c r="G88" i="29"/>
  <c r="G86" i="29"/>
  <c r="G84" i="29"/>
  <c r="G83" i="29"/>
  <c r="G82" i="29"/>
  <c r="G80" i="29"/>
  <c r="G78" i="29"/>
  <c r="G77" i="29"/>
  <c r="G76" i="29"/>
  <c r="G74" i="29"/>
  <c r="G72" i="29"/>
  <c r="G71" i="29"/>
  <c r="G70" i="29"/>
  <c r="G68" i="29"/>
  <c r="G66" i="29"/>
  <c r="G65" i="29"/>
  <c r="G64" i="29"/>
  <c r="G62" i="29"/>
  <c r="G60" i="29"/>
  <c r="G59" i="29"/>
  <c r="G58" i="29"/>
  <c r="G56" i="29"/>
  <c r="G54" i="29"/>
  <c r="G53" i="29"/>
  <c r="G52" i="29"/>
  <c r="G50" i="29"/>
  <c r="G48" i="29"/>
  <c r="G47" i="29"/>
  <c r="G46" i="29"/>
  <c r="G44" i="29"/>
  <c r="G42" i="29"/>
  <c r="G41" i="29"/>
  <c r="G40" i="29"/>
  <c r="G38" i="29"/>
  <c r="G36" i="29"/>
  <c r="G35" i="29"/>
  <c r="G34" i="29"/>
  <c r="G32" i="29"/>
  <c r="G30" i="29"/>
  <c r="G29" i="29"/>
  <c r="G28" i="29"/>
  <c r="G26" i="29"/>
  <c r="G25" i="29"/>
  <c r="G24" i="29"/>
  <c r="G23" i="29"/>
  <c r="G22" i="29"/>
  <c r="G20" i="29"/>
  <c r="G19" i="29"/>
  <c r="G18" i="29"/>
  <c r="G17" i="29"/>
  <c r="G16" i="29"/>
  <c r="G14" i="29"/>
  <c r="G13" i="29"/>
  <c r="G12" i="29"/>
  <c r="G11" i="29"/>
  <c r="G10" i="29"/>
  <c r="G8" i="29"/>
  <c r="G7" i="29"/>
  <c r="G6" i="29"/>
  <c r="G5" i="29"/>
  <c r="G4" i="29"/>
  <c r="G4" i="29" a="1"/>
  <c r="G93" i="29" s="1"/>
  <c r="F98" i="29"/>
  <c r="F96" i="29"/>
  <c r="F95" i="29"/>
  <c r="F94" i="29"/>
  <c r="F92" i="29"/>
  <c r="F90" i="29"/>
  <c r="F89" i="29"/>
  <c r="F88" i="29"/>
  <c r="F86" i="29"/>
  <c r="F84" i="29"/>
  <c r="F83" i="29"/>
  <c r="F82" i="29"/>
  <c r="F80" i="29"/>
  <c r="F78" i="29"/>
  <c r="F77" i="29"/>
  <c r="F76" i="29"/>
  <c r="F74" i="29"/>
  <c r="F72" i="29"/>
  <c r="F71" i="29"/>
  <c r="F70" i="29"/>
  <c r="F68" i="29"/>
  <c r="F66" i="29"/>
  <c r="F65" i="29"/>
  <c r="F64" i="29"/>
  <c r="F62" i="29"/>
  <c r="F60" i="29"/>
  <c r="F59" i="29"/>
  <c r="F58" i="29"/>
  <c r="F56" i="29"/>
  <c r="F54" i="29"/>
  <c r="F53" i="29"/>
  <c r="F52" i="29"/>
  <c r="F50" i="29"/>
  <c r="F48" i="29"/>
  <c r="F47" i="29"/>
  <c r="F46" i="29"/>
  <c r="F44" i="29"/>
  <c r="F42" i="29"/>
  <c r="F41" i="29"/>
  <c r="F40" i="29"/>
  <c r="F38" i="29"/>
  <c r="F36" i="29"/>
  <c r="F35" i="29"/>
  <c r="F34" i="29"/>
  <c r="F32" i="29"/>
  <c r="F30" i="29"/>
  <c r="F29" i="29"/>
  <c r="F28" i="29"/>
  <c r="F26" i="29"/>
  <c r="F24" i="29"/>
  <c r="F23" i="29"/>
  <c r="F22" i="29"/>
  <c r="F20" i="29"/>
  <c r="F18" i="29"/>
  <c r="F17" i="29"/>
  <c r="F16" i="29"/>
  <c r="F14" i="29"/>
  <c r="F12" i="29"/>
  <c r="F11" i="29"/>
  <c r="F10" i="29"/>
  <c r="F8" i="29"/>
  <c r="F6" i="29"/>
  <c r="F5" i="29"/>
  <c r="F4" i="29"/>
  <c r="F4" i="29" a="1"/>
  <c r="F93" i="29" s="1"/>
  <c r="AT3" i="29"/>
  <c r="R3" i="29"/>
  <c r="O3" i="29"/>
  <c r="AE3" i="29" s="1"/>
  <c r="AN3" i="29" s="1"/>
  <c r="AX97" i="28"/>
  <c r="AX96" i="28"/>
  <c r="AX95" i="28"/>
  <c r="AX94" i="28"/>
  <c r="AX93" i="28"/>
  <c r="AX92" i="28"/>
  <c r="AX91" i="28"/>
  <c r="AX90" i="28"/>
  <c r="AX89" i="28"/>
  <c r="AX88" i="28"/>
  <c r="AX87" i="28"/>
  <c r="AX86" i="28"/>
  <c r="AX85" i="28"/>
  <c r="AX84" i="28"/>
  <c r="AX83" i="28"/>
  <c r="AX82" i="28"/>
  <c r="AX81" i="28"/>
  <c r="AX80" i="28"/>
  <c r="AX79" i="28"/>
  <c r="AX78" i="28"/>
  <c r="AX77" i="28"/>
  <c r="AX76" i="28"/>
  <c r="AX75" i="28"/>
  <c r="AX74" i="28"/>
  <c r="AX73" i="28"/>
  <c r="AX72" i="28"/>
  <c r="AX71" i="28"/>
  <c r="AX70" i="28"/>
  <c r="V69" i="28"/>
  <c r="R68" i="28"/>
  <c r="V67" i="28"/>
  <c r="V66" i="28"/>
  <c r="R65" i="28"/>
  <c r="V64" i="28"/>
  <c r="V63" i="28"/>
  <c r="R62" i="28"/>
  <c r="V61" i="28"/>
  <c r="V60" i="28"/>
  <c r="R59" i="28"/>
  <c r="V58" i="28"/>
  <c r="V57" i="28"/>
  <c r="V56" i="28"/>
  <c r="R56" i="28"/>
  <c r="V55" i="28"/>
  <c r="V54" i="28"/>
  <c r="V53" i="28"/>
  <c r="R53" i="28"/>
  <c r="V52" i="28"/>
  <c r="V51" i="28"/>
  <c r="V50" i="28"/>
  <c r="R50" i="28"/>
  <c r="V49" i="28"/>
  <c r="V48" i="28"/>
  <c r="V47" i="28"/>
  <c r="R47" i="28"/>
  <c r="V46" i="28"/>
  <c r="V45" i="28"/>
  <c r="V44" i="28"/>
  <c r="R44" i="28"/>
  <c r="V43" i="28"/>
  <c r="V42" i="28"/>
  <c r="V41" i="28"/>
  <c r="R41" i="28"/>
  <c r="V40" i="28"/>
  <c r="V39" i="28"/>
  <c r="V38" i="28"/>
  <c r="R38" i="28"/>
  <c r="V37" i="28"/>
  <c r="V36" i="28"/>
  <c r="V35" i="28"/>
  <c r="R35" i="28"/>
  <c r="V34" i="28"/>
  <c r="V33" i="28"/>
  <c r="V32" i="28"/>
  <c r="R32" i="28"/>
  <c r="V31" i="28"/>
  <c r="V30" i="28"/>
  <c r="V29" i="28"/>
  <c r="R29" i="28"/>
  <c r="V28" i="28"/>
  <c r="V27" i="28"/>
  <c r="V26" i="28"/>
  <c r="R26" i="28"/>
  <c r="V25" i="28"/>
  <c r="V24" i="28"/>
  <c r="V23" i="28"/>
  <c r="R23" i="28"/>
  <c r="V22" i="28"/>
  <c r="V21" i="28"/>
  <c r="V20" i="28"/>
  <c r="R20" i="28"/>
  <c r="V19" i="28"/>
  <c r="V18" i="28"/>
  <c r="V17" i="28"/>
  <c r="R17" i="28"/>
  <c r="V16" i="28"/>
  <c r="V15" i="28"/>
  <c r="V14" i="28"/>
  <c r="R14" i="28"/>
  <c r="V13" i="28"/>
  <c r="V12" i="28"/>
  <c r="C12" i="28"/>
  <c r="R11" i="28"/>
  <c r="V10" i="28"/>
  <c r="C10" i="28"/>
  <c r="V68" i="28" s="1"/>
  <c r="V9" i="28"/>
  <c r="R9" i="28"/>
  <c r="V8" i="28"/>
  <c r="C8" i="28"/>
  <c r="Q68" i="28" s="1"/>
  <c r="B8" i="28"/>
  <c r="Q3" i="28" s="1"/>
  <c r="AG3" i="28" s="1"/>
  <c r="AP3" i="28" s="1"/>
  <c r="V7" i="28"/>
  <c r="V6" i="28"/>
  <c r="C6" i="28"/>
  <c r="R67" i="28" s="1"/>
  <c r="V5" i="28"/>
  <c r="R5" i="28"/>
  <c r="C5" i="28"/>
  <c r="W4" i="28"/>
  <c r="V4" i="28"/>
  <c r="Y4" i="28" s="1"/>
  <c r="R4" i="28"/>
  <c r="M68" i="28"/>
  <c r="U68" i="28" s="1"/>
  <c r="M62" i="28"/>
  <c r="U62" i="28" s="1"/>
  <c r="M56" i="28"/>
  <c r="U56" i="28" s="1"/>
  <c r="M50" i="28"/>
  <c r="U50" i="28" s="1"/>
  <c r="M44" i="28"/>
  <c r="U44" i="28" s="1"/>
  <c r="M38" i="28"/>
  <c r="U38" i="28" s="1"/>
  <c r="M32" i="28"/>
  <c r="U32" i="28" s="1"/>
  <c r="M26" i="28"/>
  <c r="U26" i="28" s="1"/>
  <c r="M20" i="28"/>
  <c r="U20" i="28" s="1"/>
  <c r="M14" i="28"/>
  <c r="U14" i="28" s="1"/>
  <c r="M8" i="28"/>
  <c r="U8" i="28" s="1"/>
  <c r="M4" i="28" a="1"/>
  <c r="M66" i="28" s="1"/>
  <c r="U66" i="28" s="1"/>
  <c r="F69" i="28"/>
  <c r="G68" i="28"/>
  <c r="F68" i="28"/>
  <c r="F67" i="28"/>
  <c r="F66" i="28"/>
  <c r="G65" i="28"/>
  <c r="F65" i="28"/>
  <c r="F64" i="28"/>
  <c r="F63" i="28"/>
  <c r="G62" i="28"/>
  <c r="F62" i="28"/>
  <c r="F61" i="28"/>
  <c r="F60" i="28"/>
  <c r="G59" i="28"/>
  <c r="F59" i="28"/>
  <c r="F58" i="28"/>
  <c r="F57" i="28"/>
  <c r="G56" i="28"/>
  <c r="F56" i="28"/>
  <c r="F55" i="28"/>
  <c r="F54" i="28"/>
  <c r="G53" i="28"/>
  <c r="F53" i="28"/>
  <c r="F52" i="28"/>
  <c r="F51" i="28"/>
  <c r="G50" i="28"/>
  <c r="F50" i="28"/>
  <c r="F49" i="28"/>
  <c r="F48" i="28"/>
  <c r="G47" i="28"/>
  <c r="F47" i="28"/>
  <c r="F46" i="28"/>
  <c r="F45" i="28"/>
  <c r="G44" i="28"/>
  <c r="F44" i="28"/>
  <c r="F43" i="28"/>
  <c r="F42" i="28"/>
  <c r="G41" i="28"/>
  <c r="F41" i="28"/>
  <c r="F40" i="28"/>
  <c r="F39" i="28"/>
  <c r="G38" i="28"/>
  <c r="F38" i="28"/>
  <c r="F37" i="28"/>
  <c r="F36" i="28"/>
  <c r="G35" i="28"/>
  <c r="F35" i="28"/>
  <c r="F34" i="28"/>
  <c r="F33" i="28"/>
  <c r="G32" i="28"/>
  <c r="F32" i="28"/>
  <c r="F31" i="28"/>
  <c r="F30" i="28"/>
  <c r="G29" i="28"/>
  <c r="F29" i="28"/>
  <c r="F28" i="28"/>
  <c r="F27" i="28"/>
  <c r="G26" i="28"/>
  <c r="F26" i="28"/>
  <c r="F25" i="28"/>
  <c r="F24" i="28"/>
  <c r="G23" i="28"/>
  <c r="F23" i="28"/>
  <c r="F22" i="28"/>
  <c r="F21" i="28"/>
  <c r="G20" i="28"/>
  <c r="F20" i="28"/>
  <c r="F19" i="28"/>
  <c r="F18" i="28"/>
  <c r="G17" i="28"/>
  <c r="F17" i="28"/>
  <c r="F16" i="28"/>
  <c r="F15" i="28"/>
  <c r="G14" i="28"/>
  <c r="F14" i="28"/>
  <c r="F13" i="28"/>
  <c r="F12" i="28"/>
  <c r="G11" i="28"/>
  <c r="F11" i="28"/>
  <c r="F10" i="28"/>
  <c r="F9" i="28"/>
  <c r="G8" i="28"/>
  <c r="F8" i="28"/>
  <c r="F7" i="28"/>
  <c r="F6" i="28"/>
  <c r="G5" i="28"/>
  <c r="F5" i="28"/>
  <c r="F4" i="28"/>
  <c r="F4" i="28" a="1"/>
  <c r="G67" i="28" s="1"/>
  <c r="AT3" i="28"/>
  <c r="R3" i="28"/>
  <c r="O3" i="28"/>
  <c r="P3" i="28" s="1"/>
  <c r="AF3" i="28" s="1"/>
  <c r="AO3" i="28" s="1"/>
  <c r="AX97" i="27"/>
  <c r="AX96" i="27"/>
  <c r="AX95" i="27"/>
  <c r="AX94" i="27"/>
  <c r="AX93" i="27"/>
  <c r="AX92" i="27"/>
  <c r="AX91" i="27"/>
  <c r="AX90" i="27"/>
  <c r="AX89" i="27"/>
  <c r="AX88" i="27"/>
  <c r="AX87" i="27"/>
  <c r="AX86" i="27"/>
  <c r="AX85" i="27"/>
  <c r="AX84" i="27"/>
  <c r="AX83" i="27"/>
  <c r="AX82" i="27"/>
  <c r="AX81" i="27"/>
  <c r="AX80" i="27"/>
  <c r="V79" i="27"/>
  <c r="V78" i="27"/>
  <c r="R77" i="27"/>
  <c r="V76" i="27"/>
  <c r="V75" i="27"/>
  <c r="R74" i="27"/>
  <c r="V73" i="27"/>
  <c r="V72" i="27"/>
  <c r="R71" i="27"/>
  <c r="V70" i="27"/>
  <c r="V69" i="27"/>
  <c r="R68" i="27"/>
  <c r="V67" i="27"/>
  <c r="V66" i="27"/>
  <c r="R65" i="27"/>
  <c r="V64" i="27"/>
  <c r="V63" i="27"/>
  <c r="R62" i="27"/>
  <c r="V61" i="27"/>
  <c r="U61" i="27"/>
  <c r="V60" i="27"/>
  <c r="R59" i="27"/>
  <c r="V58" i="27"/>
  <c r="V57" i="27"/>
  <c r="R56" i="27"/>
  <c r="V55" i="27"/>
  <c r="V54" i="27"/>
  <c r="R53" i="27"/>
  <c r="V52" i="27"/>
  <c r="V51" i="27"/>
  <c r="R50" i="27"/>
  <c r="V49" i="27"/>
  <c r="V48" i="27"/>
  <c r="R47" i="27"/>
  <c r="V46" i="27"/>
  <c r="V45" i="27"/>
  <c r="R44" i="27"/>
  <c r="V43" i="27"/>
  <c r="V42" i="27"/>
  <c r="R41" i="27"/>
  <c r="V40" i="27"/>
  <c r="V39" i="27"/>
  <c r="R38" i="27"/>
  <c r="V37" i="27"/>
  <c r="V36" i="27"/>
  <c r="V35" i="27"/>
  <c r="R35" i="27"/>
  <c r="V34" i="27"/>
  <c r="V33" i="27"/>
  <c r="V32" i="27"/>
  <c r="R32" i="27"/>
  <c r="V31" i="27"/>
  <c r="V30" i="27"/>
  <c r="V29" i="27"/>
  <c r="R29" i="27"/>
  <c r="V28" i="27"/>
  <c r="V27" i="27"/>
  <c r="V26" i="27"/>
  <c r="R26" i="27"/>
  <c r="V25" i="27"/>
  <c r="V24" i="27"/>
  <c r="V23" i="27"/>
  <c r="R23" i="27"/>
  <c r="V22" i="27"/>
  <c r="V21" i="27"/>
  <c r="V20" i="27"/>
  <c r="R20" i="27"/>
  <c r="V19" i="27"/>
  <c r="V18" i="27"/>
  <c r="V17" i="27"/>
  <c r="R17" i="27"/>
  <c r="V16" i="27"/>
  <c r="V15" i="27"/>
  <c r="V14" i="27"/>
  <c r="R14" i="27"/>
  <c r="V13" i="27"/>
  <c r="V12" i="27"/>
  <c r="C12" i="27"/>
  <c r="R11" i="27"/>
  <c r="V10" i="27"/>
  <c r="C10" i="27"/>
  <c r="V77" i="27" s="1"/>
  <c r="V9" i="27"/>
  <c r="R9" i="27"/>
  <c r="V8" i="27"/>
  <c r="C8" i="27"/>
  <c r="Q77" i="27" s="1"/>
  <c r="B8" i="27"/>
  <c r="V7" i="27"/>
  <c r="V6" i="27"/>
  <c r="C6" i="27"/>
  <c r="R79" i="27" s="1"/>
  <c r="V5" i="27"/>
  <c r="R5" i="27"/>
  <c r="C5" i="27"/>
  <c r="W4" i="27"/>
  <c r="V4" i="27"/>
  <c r="Y4" i="27" s="1"/>
  <c r="R4" i="27"/>
  <c r="M79" i="27"/>
  <c r="U79" i="27" s="1"/>
  <c r="M78" i="27"/>
  <c r="U78" i="27" s="1"/>
  <c r="M77" i="27"/>
  <c r="U77" i="27" s="1"/>
  <c r="M73" i="27"/>
  <c r="U73" i="27" s="1"/>
  <c r="M72" i="27"/>
  <c r="U72" i="27" s="1"/>
  <c r="M71" i="27"/>
  <c r="U71" i="27" s="1"/>
  <c r="M67" i="27"/>
  <c r="U67" i="27" s="1"/>
  <c r="M66" i="27"/>
  <c r="U66" i="27" s="1"/>
  <c r="M65" i="27"/>
  <c r="U65" i="27" s="1"/>
  <c r="M61" i="27"/>
  <c r="M60" i="27"/>
  <c r="U60" i="27" s="1"/>
  <c r="M59" i="27"/>
  <c r="U59" i="27" s="1"/>
  <c r="M55" i="27"/>
  <c r="U55" i="27" s="1"/>
  <c r="M54" i="27"/>
  <c r="U54" i="27" s="1"/>
  <c r="M53" i="27"/>
  <c r="U53" i="27" s="1"/>
  <c r="M49" i="27"/>
  <c r="U49" i="27" s="1"/>
  <c r="M48" i="27"/>
  <c r="U48" i="27" s="1"/>
  <c r="M47" i="27"/>
  <c r="U47" i="27" s="1"/>
  <c r="M43" i="27"/>
  <c r="U43" i="27" s="1"/>
  <c r="M42" i="27"/>
  <c r="U42" i="27" s="1"/>
  <c r="M41" i="27"/>
  <c r="U41" i="27" s="1"/>
  <c r="M37" i="27"/>
  <c r="U37" i="27" s="1"/>
  <c r="M36" i="27"/>
  <c r="U36" i="27" s="1"/>
  <c r="M35" i="27"/>
  <c r="U35" i="27" s="1"/>
  <c r="M31" i="27"/>
  <c r="U31" i="27" s="1"/>
  <c r="M30" i="27"/>
  <c r="U30" i="27" s="1"/>
  <c r="M29" i="27"/>
  <c r="U29" i="27" s="1"/>
  <c r="M25" i="27"/>
  <c r="U25" i="27" s="1"/>
  <c r="M24" i="27"/>
  <c r="U24" i="27" s="1"/>
  <c r="M23" i="27"/>
  <c r="U23" i="27" s="1"/>
  <c r="M19" i="27"/>
  <c r="U19" i="27" s="1"/>
  <c r="M18" i="27"/>
  <c r="U18" i="27" s="1"/>
  <c r="M17" i="27"/>
  <c r="U17" i="27" s="1"/>
  <c r="M13" i="27"/>
  <c r="U13" i="27" s="1"/>
  <c r="M12" i="27"/>
  <c r="U12" i="27" s="1"/>
  <c r="M11" i="27"/>
  <c r="U11" i="27" s="1"/>
  <c r="M7" i="27"/>
  <c r="U7" i="27" s="1"/>
  <c r="M6" i="27"/>
  <c r="U6" i="27" s="1"/>
  <c r="M5" i="27"/>
  <c r="U5" i="27" s="1"/>
  <c r="M4" i="27" a="1"/>
  <c r="M76" i="27" s="1"/>
  <c r="U76" i="27" s="1"/>
  <c r="F79" i="27"/>
  <c r="F78" i="27"/>
  <c r="G77" i="27"/>
  <c r="F77" i="27"/>
  <c r="F76" i="27"/>
  <c r="F75" i="27"/>
  <c r="G74" i="27"/>
  <c r="F74" i="27"/>
  <c r="F73" i="27"/>
  <c r="F72" i="27"/>
  <c r="G71" i="27"/>
  <c r="F71" i="27"/>
  <c r="F70" i="27"/>
  <c r="F69" i="27"/>
  <c r="G68" i="27"/>
  <c r="F68" i="27"/>
  <c r="F67" i="27"/>
  <c r="F66" i="27"/>
  <c r="G65" i="27"/>
  <c r="F65" i="27"/>
  <c r="F64" i="27"/>
  <c r="F63" i="27"/>
  <c r="G62" i="27"/>
  <c r="F62" i="27"/>
  <c r="F61" i="27"/>
  <c r="F60" i="27"/>
  <c r="G59" i="27"/>
  <c r="F59" i="27"/>
  <c r="F58" i="27"/>
  <c r="F57" i="27"/>
  <c r="G56" i="27"/>
  <c r="F56" i="27"/>
  <c r="F55" i="27"/>
  <c r="F54" i="27"/>
  <c r="G53" i="27"/>
  <c r="F53" i="27"/>
  <c r="F52" i="27"/>
  <c r="F51" i="27"/>
  <c r="G50" i="27"/>
  <c r="F50" i="27"/>
  <c r="F49" i="27"/>
  <c r="F48" i="27"/>
  <c r="G47" i="27"/>
  <c r="F47" i="27"/>
  <c r="F46" i="27"/>
  <c r="F45" i="27"/>
  <c r="G44" i="27"/>
  <c r="F44" i="27"/>
  <c r="F43" i="27"/>
  <c r="F42" i="27"/>
  <c r="G41" i="27"/>
  <c r="F41" i="27"/>
  <c r="F40" i="27"/>
  <c r="F39" i="27"/>
  <c r="G38" i="27"/>
  <c r="F38" i="27"/>
  <c r="F37" i="27"/>
  <c r="F36" i="27"/>
  <c r="G35" i="27"/>
  <c r="F35" i="27"/>
  <c r="F34" i="27"/>
  <c r="F33" i="27"/>
  <c r="G32" i="27"/>
  <c r="F32" i="27"/>
  <c r="F31" i="27"/>
  <c r="F30" i="27"/>
  <c r="G29" i="27"/>
  <c r="F29" i="27"/>
  <c r="F28" i="27"/>
  <c r="F27" i="27"/>
  <c r="G26" i="27"/>
  <c r="F26" i="27"/>
  <c r="F25" i="27"/>
  <c r="F24" i="27"/>
  <c r="G23" i="27"/>
  <c r="F23" i="27"/>
  <c r="F22" i="27"/>
  <c r="F21" i="27"/>
  <c r="G20" i="27"/>
  <c r="F20" i="27"/>
  <c r="F19" i="27"/>
  <c r="F18" i="27"/>
  <c r="G17" i="27"/>
  <c r="F17" i="27"/>
  <c r="F16" i="27"/>
  <c r="F15" i="27"/>
  <c r="G14" i="27"/>
  <c r="F14" i="27"/>
  <c r="F13" i="27"/>
  <c r="F12" i="27"/>
  <c r="G11" i="27"/>
  <c r="F11" i="27"/>
  <c r="F10" i="27"/>
  <c r="F9" i="27"/>
  <c r="G8" i="27"/>
  <c r="F8" i="27"/>
  <c r="F7" i="27"/>
  <c r="F6" i="27"/>
  <c r="G5" i="27"/>
  <c r="F5" i="27"/>
  <c r="F4" i="27"/>
  <c r="F4" i="27" a="1"/>
  <c r="G79" i="27" s="1"/>
  <c r="AT3" i="27"/>
  <c r="AH3" i="27"/>
  <c r="AQ3" i="27" s="1"/>
  <c r="R3" i="27"/>
  <c r="Q3" i="27"/>
  <c r="AG3" i="27" s="1"/>
  <c r="AP3" i="27" s="1"/>
  <c r="O3" i="27"/>
  <c r="P3" i="27" s="1"/>
  <c r="AF3" i="27" s="1"/>
  <c r="AO3" i="27" s="1"/>
  <c r="AX97" i="26"/>
  <c r="AX96" i="26"/>
  <c r="AX95" i="26"/>
  <c r="AX94" i="26"/>
  <c r="AX93" i="26"/>
  <c r="AX92" i="26"/>
  <c r="AX91" i="26"/>
  <c r="AX90" i="26"/>
  <c r="V89" i="26"/>
  <c r="R88" i="26"/>
  <c r="V87" i="26"/>
  <c r="V86" i="26"/>
  <c r="R85" i="26"/>
  <c r="V84" i="26"/>
  <c r="V83" i="26"/>
  <c r="R82" i="26"/>
  <c r="V81" i="26"/>
  <c r="V80" i="26"/>
  <c r="R79" i="26"/>
  <c r="V78" i="26"/>
  <c r="V77" i="26"/>
  <c r="R76" i="26"/>
  <c r="V75" i="26"/>
  <c r="V74" i="26"/>
  <c r="R73" i="26"/>
  <c r="V72" i="26"/>
  <c r="V71" i="26"/>
  <c r="R70" i="26"/>
  <c r="V69" i="26"/>
  <c r="V68" i="26"/>
  <c r="R67" i="26"/>
  <c r="V66" i="26"/>
  <c r="V65" i="26"/>
  <c r="R64" i="26"/>
  <c r="V63" i="26"/>
  <c r="V62" i="26"/>
  <c r="R61" i="26"/>
  <c r="V60" i="26"/>
  <c r="V59" i="26"/>
  <c r="R58" i="26"/>
  <c r="V57" i="26"/>
  <c r="V56" i="26"/>
  <c r="R55" i="26"/>
  <c r="V54" i="26"/>
  <c r="V53" i="26"/>
  <c r="R52" i="26"/>
  <c r="V51" i="26"/>
  <c r="V50" i="26"/>
  <c r="R49" i="26"/>
  <c r="V48" i="26"/>
  <c r="V47" i="26"/>
  <c r="R46" i="26"/>
  <c r="V45" i="26"/>
  <c r="V44" i="26"/>
  <c r="R43" i="26"/>
  <c r="V42" i="26"/>
  <c r="V41" i="26"/>
  <c r="R40" i="26"/>
  <c r="V39" i="26"/>
  <c r="V38" i="26"/>
  <c r="R37" i="26"/>
  <c r="V36" i="26"/>
  <c r="V35" i="26"/>
  <c r="R34" i="26"/>
  <c r="V33" i="26"/>
  <c r="V32" i="26"/>
  <c r="R31" i="26"/>
  <c r="V30" i="26"/>
  <c r="V29" i="26"/>
  <c r="R28" i="26"/>
  <c r="V27" i="26"/>
  <c r="V26" i="26"/>
  <c r="R25" i="26"/>
  <c r="V24" i="26"/>
  <c r="V23" i="26"/>
  <c r="R22" i="26"/>
  <c r="V21" i="26"/>
  <c r="V20" i="26"/>
  <c r="V19" i="26"/>
  <c r="R19" i="26"/>
  <c r="V18" i="26"/>
  <c r="V17" i="26"/>
  <c r="V16" i="26"/>
  <c r="R16" i="26"/>
  <c r="V15" i="26"/>
  <c r="V14" i="26"/>
  <c r="V13" i="26"/>
  <c r="R13" i="26"/>
  <c r="V12" i="26"/>
  <c r="C12" i="26"/>
  <c r="R11" i="26"/>
  <c r="V10" i="26"/>
  <c r="C10" i="26"/>
  <c r="V11" i="26" s="1"/>
  <c r="V9" i="26"/>
  <c r="R9" i="26"/>
  <c r="V8" i="26"/>
  <c r="C8" i="26"/>
  <c r="Q80" i="26" s="1"/>
  <c r="B8" i="26"/>
  <c r="V7" i="26"/>
  <c r="R7" i="26"/>
  <c r="V6" i="26"/>
  <c r="Q6" i="26"/>
  <c r="C6" i="26"/>
  <c r="R87" i="26" s="1"/>
  <c r="V5" i="26"/>
  <c r="R5" i="26"/>
  <c r="C5" i="26"/>
  <c r="W4" i="26"/>
  <c r="V4" i="26"/>
  <c r="Y4" i="26" s="1"/>
  <c r="R4" i="26"/>
  <c r="M81" i="26"/>
  <c r="U81" i="26" s="1"/>
  <c r="M79" i="26"/>
  <c r="U79" i="26" s="1"/>
  <c r="M69" i="26"/>
  <c r="U69" i="26" s="1"/>
  <c r="M67" i="26"/>
  <c r="U67" i="26" s="1"/>
  <c r="M57" i="26"/>
  <c r="U57" i="26" s="1"/>
  <c r="M55" i="26"/>
  <c r="U55" i="26" s="1"/>
  <c r="M45" i="26"/>
  <c r="U45" i="26" s="1"/>
  <c r="M43" i="26"/>
  <c r="U43" i="26" s="1"/>
  <c r="M33" i="26"/>
  <c r="U33" i="26" s="1"/>
  <c r="M31" i="26"/>
  <c r="U31" i="26" s="1"/>
  <c r="M21" i="26"/>
  <c r="U21" i="26" s="1"/>
  <c r="M19" i="26"/>
  <c r="U19" i="26" s="1"/>
  <c r="M9" i="26"/>
  <c r="U9" i="26" s="1"/>
  <c r="M7" i="26"/>
  <c r="U7" i="26" s="1"/>
  <c r="M4" i="26" a="1"/>
  <c r="M86" i="26" s="1"/>
  <c r="U86" i="26" s="1"/>
  <c r="F89" i="26"/>
  <c r="G88" i="26"/>
  <c r="F88" i="26"/>
  <c r="F86" i="26"/>
  <c r="G85" i="26"/>
  <c r="F85" i="26"/>
  <c r="F83" i="26"/>
  <c r="G82" i="26"/>
  <c r="F82" i="26"/>
  <c r="F80" i="26"/>
  <c r="G79" i="26"/>
  <c r="F79" i="26"/>
  <c r="F77" i="26"/>
  <c r="G76" i="26"/>
  <c r="F76" i="26"/>
  <c r="F74" i="26"/>
  <c r="G73" i="26"/>
  <c r="F73" i="26"/>
  <c r="F71" i="26"/>
  <c r="G70" i="26"/>
  <c r="F70" i="26"/>
  <c r="F68" i="26"/>
  <c r="G67" i="26"/>
  <c r="F67" i="26"/>
  <c r="F65" i="26"/>
  <c r="G64" i="26"/>
  <c r="F64" i="26"/>
  <c r="F62" i="26"/>
  <c r="G61" i="26"/>
  <c r="F61" i="26"/>
  <c r="F59" i="26"/>
  <c r="G58" i="26"/>
  <c r="F58" i="26"/>
  <c r="F56" i="26"/>
  <c r="G55" i="26"/>
  <c r="H55" i="26" s="1"/>
  <c r="I55" i="26" s="1"/>
  <c r="J55" i="26" s="1"/>
  <c r="F55" i="26"/>
  <c r="F53" i="26"/>
  <c r="G52" i="26"/>
  <c r="F52" i="26"/>
  <c r="F50" i="26"/>
  <c r="G49" i="26"/>
  <c r="H49" i="26" s="1"/>
  <c r="I49" i="26" s="1"/>
  <c r="J49" i="26" s="1"/>
  <c r="F49" i="26"/>
  <c r="F47" i="26"/>
  <c r="G46" i="26"/>
  <c r="F46" i="26"/>
  <c r="F44" i="26"/>
  <c r="G43" i="26"/>
  <c r="H43" i="26" s="1"/>
  <c r="I43" i="26" s="1"/>
  <c r="J43" i="26" s="1"/>
  <c r="F43" i="26"/>
  <c r="F41" i="26"/>
  <c r="G40" i="26"/>
  <c r="F40" i="26"/>
  <c r="F39" i="26"/>
  <c r="F38" i="26"/>
  <c r="G37" i="26"/>
  <c r="F37" i="26"/>
  <c r="F36" i="26"/>
  <c r="F35" i="26"/>
  <c r="G34" i="26"/>
  <c r="F34" i="26"/>
  <c r="F33" i="26"/>
  <c r="F32" i="26"/>
  <c r="G31" i="26"/>
  <c r="F31" i="26"/>
  <c r="F30" i="26"/>
  <c r="F29" i="26"/>
  <c r="G28" i="26"/>
  <c r="F28" i="26"/>
  <c r="F27" i="26"/>
  <c r="F26" i="26"/>
  <c r="G25" i="26"/>
  <c r="F25" i="26"/>
  <c r="F24" i="26"/>
  <c r="F23" i="26"/>
  <c r="G22" i="26"/>
  <c r="F22" i="26"/>
  <c r="F21" i="26"/>
  <c r="F20" i="26"/>
  <c r="G19" i="26"/>
  <c r="F19" i="26"/>
  <c r="F18" i="26"/>
  <c r="F17" i="26"/>
  <c r="G16" i="26"/>
  <c r="F16" i="26"/>
  <c r="F15" i="26"/>
  <c r="F14" i="26"/>
  <c r="G13" i="26"/>
  <c r="F13" i="26"/>
  <c r="F12" i="26"/>
  <c r="F11" i="26"/>
  <c r="G10" i="26"/>
  <c r="F10" i="26"/>
  <c r="F9" i="26"/>
  <c r="F8" i="26"/>
  <c r="G7" i="26"/>
  <c r="F7" i="26"/>
  <c r="F6" i="26"/>
  <c r="F5" i="26"/>
  <c r="G4" i="26"/>
  <c r="F4" i="26"/>
  <c r="F4" i="26" a="1"/>
  <c r="G87" i="26" s="1"/>
  <c r="AT3" i="26"/>
  <c r="R3" i="26"/>
  <c r="Q3" i="26"/>
  <c r="AG3" i="26" s="1"/>
  <c r="AP3" i="26" s="1"/>
  <c r="O3" i="26"/>
  <c r="AE3" i="26" s="1"/>
  <c r="V98" i="25"/>
  <c r="S98" i="25"/>
  <c r="R98" i="25"/>
  <c r="Q98" i="25"/>
  <c r="V97" i="25"/>
  <c r="R97" i="25"/>
  <c r="Q97" i="25"/>
  <c r="V96" i="25"/>
  <c r="R96" i="25"/>
  <c r="Q96" i="25"/>
  <c r="V95" i="25"/>
  <c r="R95" i="25"/>
  <c r="Q95" i="25"/>
  <c r="V94" i="25"/>
  <c r="R94" i="25"/>
  <c r="Q94" i="25"/>
  <c r="V93" i="25"/>
  <c r="R93" i="25"/>
  <c r="Q93" i="25"/>
  <c r="V92" i="25"/>
  <c r="R92" i="25"/>
  <c r="Q92" i="25"/>
  <c r="V91" i="25"/>
  <c r="R91" i="25"/>
  <c r="Q91" i="25"/>
  <c r="V90" i="25"/>
  <c r="U90" i="25"/>
  <c r="R90" i="25"/>
  <c r="Q90" i="25"/>
  <c r="V89" i="25"/>
  <c r="R89" i="25"/>
  <c r="Q89" i="25"/>
  <c r="V88" i="25"/>
  <c r="R88" i="25"/>
  <c r="Q88" i="25"/>
  <c r="V87" i="25"/>
  <c r="R87" i="25"/>
  <c r="Q87" i="25"/>
  <c r="V86" i="25"/>
  <c r="R86" i="25"/>
  <c r="Q86" i="25"/>
  <c r="V85" i="25"/>
  <c r="R85" i="25"/>
  <c r="Q85" i="25"/>
  <c r="V84" i="25"/>
  <c r="R84" i="25"/>
  <c r="Q84" i="25"/>
  <c r="V83" i="25"/>
  <c r="R83" i="25"/>
  <c r="Q83" i="25"/>
  <c r="V82" i="25"/>
  <c r="R82" i="25"/>
  <c r="Q82" i="25"/>
  <c r="V81" i="25"/>
  <c r="R81" i="25"/>
  <c r="Q81" i="25"/>
  <c r="V80" i="25"/>
  <c r="R80" i="25"/>
  <c r="Q80" i="25"/>
  <c r="V79" i="25"/>
  <c r="R79" i="25"/>
  <c r="Q79" i="25"/>
  <c r="V78" i="25"/>
  <c r="R78" i="25"/>
  <c r="Q78" i="25"/>
  <c r="V77" i="25"/>
  <c r="R77" i="25"/>
  <c r="Q77" i="25"/>
  <c r="V76" i="25"/>
  <c r="R76" i="25"/>
  <c r="Q76" i="25"/>
  <c r="V75" i="25"/>
  <c r="R75" i="25"/>
  <c r="Q75" i="25"/>
  <c r="V74" i="25"/>
  <c r="R74" i="25"/>
  <c r="Q74" i="25"/>
  <c r="V73" i="25"/>
  <c r="R73" i="25"/>
  <c r="Q73" i="25"/>
  <c r="V72" i="25"/>
  <c r="R72" i="25"/>
  <c r="Q72" i="25"/>
  <c r="V71" i="25"/>
  <c r="R71" i="25"/>
  <c r="Q71" i="25"/>
  <c r="V70" i="25"/>
  <c r="R70" i="25"/>
  <c r="Q70" i="25"/>
  <c r="V69" i="25"/>
  <c r="R69" i="25"/>
  <c r="Q69" i="25"/>
  <c r="V68" i="25"/>
  <c r="R68" i="25"/>
  <c r="Q68" i="25"/>
  <c r="V67" i="25"/>
  <c r="R67" i="25"/>
  <c r="Q67" i="25"/>
  <c r="V66" i="25"/>
  <c r="R66" i="25"/>
  <c r="Q66" i="25"/>
  <c r="V65" i="25"/>
  <c r="R65" i="25"/>
  <c r="Q65" i="25"/>
  <c r="V64" i="25"/>
  <c r="R64" i="25"/>
  <c r="Q64" i="25"/>
  <c r="V63" i="25"/>
  <c r="R63" i="25"/>
  <c r="Q63" i="25"/>
  <c r="V62" i="25"/>
  <c r="R62" i="25"/>
  <c r="Q62" i="25"/>
  <c r="V61" i="25"/>
  <c r="R61" i="25"/>
  <c r="Q61" i="25"/>
  <c r="V60" i="25"/>
  <c r="R60" i="25"/>
  <c r="Q60" i="25"/>
  <c r="V59" i="25"/>
  <c r="R59" i="25"/>
  <c r="Q59" i="25"/>
  <c r="V58" i="25"/>
  <c r="R58" i="25"/>
  <c r="Q58" i="25"/>
  <c r="V57" i="25"/>
  <c r="R57" i="25"/>
  <c r="Q57" i="25"/>
  <c r="V56" i="25"/>
  <c r="R56" i="25"/>
  <c r="Q56" i="25"/>
  <c r="V55" i="25"/>
  <c r="R55" i="25"/>
  <c r="Q55" i="25"/>
  <c r="V54" i="25"/>
  <c r="R54" i="25"/>
  <c r="Q54" i="25"/>
  <c r="V53" i="25"/>
  <c r="R53" i="25"/>
  <c r="Q53" i="25"/>
  <c r="V52" i="25"/>
  <c r="R52" i="25"/>
  <c r="Q52" i="25"/>
  <c r="V51" i="25"/>
  <c r="R51" i="25"/>
  <c r="Q51" i="25"/>
  <c r="V50" i="25"/>
  <c r="R50" i="25"/>
  <c r="Q50" i="25"/>
  <c r="V49" i="25"/>
  <c r="R49" i="25"/>
  <c r="Q49" i="25"/>
  <c r="V48" i="25"/>
  <c r="R48" i="25"/>
  <c r="Q48" i="25"/>
  <c r="V47" i="25"/>
  <c r="R47" i="25"/>
  <c r="Q47" i="25"/>
  <c r="V46" i="25"/>
  <c r="R46" i="25"/>
  <c r="Q46" i="25"/>
  <c r="V45" i="25"/>
  <c r="R45" i="25"/>
  <c r="Q45" i="25"/>
  <c r="V44" i="25"/>
  <c r="R44" i="25"/>
  <c r="Q44" i="25"/>
  <c r="V43" i="25"/>
  <c r="R43" i="25"/>
  <c r="Q43" i="25"/>
  <c r="V42" i="25"/>
  <c r="R42" i="25"/>
  <c r="Q42" i="25"/>
  <c r="V41" i="25"/>
  <c r="R41" i="25"/>
  <c r="Q41" i="25"/>
  <c r="V40" i="25"/>
  <c r="R40" i="25"/>
  <c r="Q40" i="25"/>
  <c r="V39" i="25"/>
  <c r="R39" i="25"/>
  <c r="Q39" i="25"/>
  <c r="V38" i="25"/>
  <c r="R38" i="25"/>
  <c r="Q38" i="25"/>
  <c r="V37" i="25"/>
  <c r="R37" i="25"/>
  <c r="Q37" i="25"/>
  <c r="V36" i="25"/>
  <c r="R36" i="25"/>
  <c r="Q36" i="25"/>
  <c r="V35" i="25"/>
  <c r="R35" i="25"/>
  <c r="Q35" i="25"/>
  <c r="V34" i="25"/>
  <c r="R34" i="25"/>
  <c r="Q34" i="25"/>
  <c r="V33" i="25"/>
  <c r="R33" i="25"/>
  <c r="Q33" i="25"/>
  <c r="V32" i="25"/>
  <c r="R32" i="25"/>
  <c r="Q32" i="25"/>
  <c r="V31" i="25"/>
  <c r="R31" i="25"/>
  <c r="Q31" i="25"/>
  <c r="V30" i="25"/>
  <c r="R30" i="25"/>
  <c r="Q30" i="25"/>
  <c r="V29" i="25"/>
  <c r="R29" i="25"/>
  <c r="Q29" i="25"/>
  <c r="V28" i="25"/>
  <c r="R28" i="25"/>
  <c r="Q28" i="25"/>
  <c r="V27" i="25"/>
  <c r="R27" i="25"/>
  <c r="Q27" i="25"/>
  <c r="V26" i="25"/>
  <c r="R26" i="25"/>
  <c r="Q26" i="25"/>
  <c r="V25" i="25"/>
  <c r="R25" i="25"/>
  <c r="Q25" i="25"/>
  <c r="V24" i="25"/>
  <c r="R24" i="25"/>
  <c r="Q24" i="25"/>
  <c r="V23" i="25"/>
  <c r="R23" i="25"/>
  <c r="Q23" i="25"/>
  <c r="V22" i="25"/>
  <c r="R22" i="25"/>
  <c r="Q22" i="25"/>
  <c r="V21" i="25"/>
  <c r="R21" i="25"/>
  <c r="Q21" i="25"/>
  <c r="V20" i="25"/>
  <c r="R20" i="25"/>
  <c r="Q20" i="25"/>
  <c r="V19" i="25"/>
  <c r="R19" i="25"/>
  <c r="Q19" i="25"/>
  <c r="V18" i="25"/>
  <c r="R18" i="25"/>
  <c r="Q18" i="25"/>
  <c r="V17" i="25"/>
  <c r="R17" i="25"/>
  <c r="Q17" i="25"/>
  <c r="V16" i="25"/>
  <c r="R16" i="25"/>
  <c r="Q16" i="25"/>
  <c r="V15" i="25"/>
  <c r="R15" i="25"/>
  <c r="Q15" i="25"/>
  <c r="V14" i="25"/>
  <c r="R14" i="25"/>
  <c r="Q14" i="25"/>
  <c r="V13" i="25"/>
  <c r="R13" i="25"/>
  <c r="Q13" i="25"/>
  <c r="V12" i="25"/>
  <c r="R12" i="25"/>
  <c r="Q12" i="25"/>
  <c r="C12" i="25"/>
  <c r="V11" i="25"/>
  <c r="R11" i="25"/>
  <c r="Q11" i="25"/>
  <c r="V10" i="25"/>
  <c r="R10" i="25"/>
  <c r="Q10" i="25"/>
  <c r="V9" i="25"/>
  <c r="R9" i="25"/>
  <c r="Q9" i="25"/>
  <c r="C9" i="25"/>
  <c r="C9" i="26" s="1"/>
  <c r="V8" i="25"/>
  <c r="R8" i="25"/>
  <c r="Q8" i="25"/>
  <c r="V7" i="25"/>
  <c r="R7" i="25"/>
  <c r="Q7" i="25"/>
  <c r="V6" i="25"/>
  <c r="R6" i="25"/>
  <c r="Q6" i="25"/>
  <c r="V5" i="25"/>
  <c r="R5" i="25"/>
  <c r="Q5" i="25"/>
  <c r="W4" i="25"/>
  <c r="V4" i="25"/>
  <c r="Y4" i="25" s="1"/>
  <c r="R4" i="25"/>
  <c r="M98" i="25"/>
  <c r="U98" i="25" s="1"/>
  <c r="M96" i="25"/>
  <c r="U96" i="25" s="1"/>
  <c r="M92" i="25"/>
  <c r="U92" i="25" s="1"/>
  <c r="M90" i="25"/>
  <c r="M86" i="25"/>
  <c r="U86" i="25" s="1"/>
  <c r="M84" i="25"/>
  <c r="U84" i="25" s="1"/>
  <c r="M80" i="25"/>
  <c r="U80" i="25" s="1"/>
  <c r="M78" i="25"/>
  <c r="U78" i="25" s="1"/>
  <c r="M74" i="25"/>
  <c r="U74" i="25" s="1"/>
  <c r="M72" i="25"/>
  <c r="U72" i="25" s="1"/>
  <c r="M68" i="25"/>
  <c r="U68" i="25" s="1"/>
  <c r="M66" i="25"/>
  <c r="U66" i="25" s="1"/>
  <c r="M62" i="25"/>
  <c r="U62" i="25" s="1"/>
  <c r="M60" i="25"/>
  <c r="U60" i="25" s="1"/>
  <c r="M56" i="25"/>
  <c r="U56" i="25" s="1"/>
  <c r="M54" i="25"/>
  <c r="U54" i="25" s="1"/>
  <c r="M50" i="25"/>
  <c r="U50" i="25" s="1"/>
  <c r="M48" i="25"/>
  <c r="U48" i="25" s="1"/>
  <c r="M44" i="25"/>
  <c r="U44" i="25" s="1"/>
  <c r="M42" i="25"/>
  <c r="U42" i="25" s="1"/>
  <c r="M38" i="25"/>
  <c r="U38" i="25" s="1"/>
  <c r="M36" i="25"/>
  <c r="U36" i="25" s="1"/>
  <c r="M32" i="25"/>
  <c r="U32" i="25" s="1"/>
  <c r="M30" i="25"/>
  <c r="U30" i="25" s="1"/>
  <c r="M26" i="25"/>
  <c r="U26" i="25" s="1"/>
  <c r="M24" i="25"/>
  <c r="U24" i="25" s="1"/>
  <c r="M20" i="25"/>
  <c r="U20" i="25" s="1"/>
  <c r="M18" i="25"/>
  <c r="U18" i="25" s="1"/>
  <c r="M14" i="25"/>
  <c r="U14" i="25" s="1"/>
  <c r="M12" i="25"/>
  <c r="U12" i="25" s="1"/>
  <c r="M8" i="25"/>
  <c r="U8" i="25" s="1"/>
  <c r="M6" i="25"/>
  <c r="U6" i="25" s="1"/>
  <c r="M4" i="25" a="1"/>
  <c r="M95" i="25" s="1"/>
  <c r="U95" i="25" s="1"/>
  <c r="G97" i="25"/>
  <c r="H97" i="25" s="1"/>
  <c r="I97" i="25" s="1"/>
  <c r="J97" i="25" s="1"/>
  <c r="G96" i="25"/>
  <c r="H96" i="25" s="1"/>
  <c r="I96" i="25" s="1"/>
  <c r="J96" i="25" s="1"/>
  <c r="G94" i="25"/>
  <c r="G91" i="25"/>
  <c r="G90" i="25"/>
  <c r="H90" i="25" s="1"/>
  <c r="I90" i="25" s="1"/>
  <c r="J90" i="25" s="1"/>
  <c r="G88" i="25"/>
  <c r="H88" i="25" s="1"/>
  <c r="I88" i="25" s="1"/>
  <c r="J88" i="25" s="1"/>
  <c r="G85" i="25"/>
  <c r="G84" i="25"/>
  <c r="H84" i="25" s="1"/>
  <c r="I84" i="25" s="1"/>
  <c r="J84" i="25" s="1"/>
  <c r="G82" i="25"/>
  <c r="G79" i="25"/>
  <c r="H79" i="25" s="1"/>
  <c r="I79" i="25" s="1"/>
  <c r="J79" i="25" s="1"/>
  <c r="G78" i="25"/>
  <c r="H78" i="25" s="1"/>
  <c r="I78" i="25" s="1"/>
  <c r="J78" i="25" s="1"/>
  <c r="G76" i="25"/>
  <c r="G73" i="25"/>
  <c r="G72" i="25"/>
  <c r="H72" i="25" s="1"/>
  <c r="I72" i="25" s="1"/>
  <c r="J72" i="25" s="1"/>
  <c r="G70" i="25"/>
  <c r="H70" i="25" s="1"/>
  <c r="I70" i="25" s="1"/>
  <c r="J70" i="25" s="1"/>
  <c r="G67" i="25"/>
  <c r="G66" i="25"/>
  <c r="H66" i="25" s="1"/>
  <c r="I66" i="25" s="1"/>
  <c r="J66" i="25" s="1"/>
  <c r="G64" i="25"/>
  <c r="H64" i="25" s="1"/>
  <c r="I64" i="25" s="1"/>
  <c r="J64" i="25" s="1"/>
  <c r="G61" i="25"/>
  <c r="H61" i="25" s="1"/>
  <c r="I61" i="25" s="1"/>
  <c r="J61" i="25" s="1"/>
  <c r="G60" i="25"/>
  <c r="H60" i="25" s="1"/>
  <c r="I60" i="25" s="1"/>
  <c r="J60" i="25" s="1"/>
  <c r="G58" i="25"/>
  <c r="G55" i="25"/>
  <c r="G54" i="25"/>
  <c r="H54" i="25" s="1"/>
  <c r="I54" i="25" s="1"/>
  <c r="J54" i="25" s="1"/>
  <c r="G52" i="25"/>
  <c r="G49" i="25"/>
  <c r="G48" i="25"/>
  <c r="H48" i="25" s="1"/>
  <c r="I48" i="25" s="1"/>
  <c r="J48" i="25" s="1"/>
  <c r="G46" i="25"/>
  <c r="G43" i="25"/>
  <c r="G42" i="25"/>
  <c r="H42" i="25" s="1"/>
  <c r="I42" i="25" s="1"/>
  <c r="J42" i="25" s="1"/>
  <c r="G40" i="25"/>
  <c r="G37" i="25"/>
  <c r="G36" i="25"/>
  <c r="H36" i="25" s="1"/>
  <c r="I36" i="25" s="1"/>
  <c r="J36" i="25" s="1"/>
  <c r="G34" i="25"/>
  <c r="G31" i="25"/>
  <c r="G30" i="25"/>
  <c r="G28" i="25"/>
  <c r="G25" i="25"/>
  <c r="G24" i="25"/>
  <c r="H24" i="25" s="1"/>
  <c r="I24" i="25" s="1"/>
  <c r="J24" i="25" s="1"/>
  <c r="G22" i="25"/>
  <c r="G19" i="25"/>
  <c r="G18" i="25"/>
  <c r="H18" i="25" s="1"/>
  <c r="I18" i="25" s="1"/>
  <c r="J18" i="25" s="1"/>
  <c r="G16" i="25"/>
  <c r="G13" i="25"/>
  <c r="G12" i="25"/>
  <c r="H12" i="25" s="1"/>
  <c r="I12" i="25" s="1"/>
  <c r="J12" i="25" s="1"/>
  <c r="G10" i="25"/>
  <c r="H10" i="25" s="1"/>
  <c r="I10" i="25" s="1"/>
  <c r="J10" i="25" s="1"/>
  <c r="G7" i="25"/>
  <c r="H7" i="25" s="1"/>
  <c r="I7" i="25" s="1"/>
  <c r="J7" i="25" s="1"/>
  <c r="G6" i="25"/>
  <c r="G4" i="25"/>
  <c r="H4" i="25" s="1"/>
  <c r="I4" i="25" s="1"/>
  <c r="J4" i="25" s="1"/>
  <c r="K4" i="25" s="1"/>
  <c r="G4" i="25" a="1"/>
  <c r="G93" i="25" s="1"/>
  <c r="F96" i="25"/>
  <c r="F90" i="25"/>
  <c r="F88" i="25"/>
  <c r="F84" i="25"/>
  <c r="F82" i="25"/>
  <c r="F78" i="25"/>
  <c r="F76" i="25"/>
  <c r="F72" i="25"/>
  <c r="F70" i="25"/>
  <c r="F66" i="25"/>
  <c r="F64" i="25"/>
  <c r="F60" i="25"/>
  <c r="F58" i="25"/>
  <c r="F54" i="25"/>
  <c r="F52" i="25"/>
  <c r="F48" i="25"/>
  <c r="F46" i="25"/>
  <c r="F42" i="25"/>
  <c r="F40" i="25"/>
  <c r="F36" i="25"/>
  <c r="F34" i="25"/>
  <c r="F30" i="25"/>
  <c r="F28" i="25"/>
  <c r="F24" i="25"/>
  <c r="F22" i="25"/>
  <c r="F18" i="25"/>
  <c r="F16" i="25"/>
  <c r="F12" i="25"/>
  <c r="F10" i="25"/>
  <c r="F6" i="25"/>
  <c r="F4" i="25"/>
  <c r="F4" i="25" a="1"/>
  <c r="F94" i="25" s="1"/>
  <c r="AT3" i="25"/>
  <c r="R3" i="25"/>
  <c r="Q3" i="25"/>
  <c r="AG3" i="25" s="1"/>
  <c r="AP3" i="25" s="1"/>
  <c r="O3" i="25"/>
  <c r="AE3" i="25" s="1"/>
  <c r="O23" i="24"/>
  <c r="P23" i="24" s="1"/>
  <c r="O22" i="24"/>
  <c r="P22" i="24" s="1"/>
  <c r="V21" i="24"/>
  <c r="O21" i="24"/>
  <c r="P21" i="24" s="1"/>
  <c r="O20" i="24"/>
  <c r="P20" i="24" s="1"/>
  <c r="O19" i="24"/>
  <c r="P19" i="24" s="1"/>
  <c r="V18" i="24"/>
  <c r="O18" i="24"/>
  <c r="P18" i="24" s="1"/>
  <c r="O17" i="24"/>
  <c r="P17" i="24" s="1"/>
  <c r="O16" i="24"/>
  <c r="P16" i="24" s="1"/>
  <c r="V15" i="24"/>
  <c r="O15" i="24"/>
  <c r="P15" i="24" s="1"/>
  <c r="O14" i="24"/>
  <c r="P14" i="24" s="1"/>
  <c r="O13" i="24"/>
  <c r="P13" i="24" s="1"/>
  <c r="V12" i="24"/>
  <c r="R12" i="24"/>
  <c r="O12" i="24"/>
  <c r="P12" i="24" s="1"/>
  <c r="C12" i="24"/>
  <c r="R11" i="24"/>
  <c r="O11" i="24"/>
  <c r="P11" i="24" s="1"/>
  <c r="O10" i="24"/>
  <c r="P10" i="24" s="1"/>
  <c r="C10" i="24"/>
  <c r="V22" i="24" s="1"/>
  <c r="V9" i="24"/>
  <c r="R9" i="24"/>
  <c r="O9" i="24"/>
  <c r="P9" i="24" s="1"/>
  <c r="V8" i="24"/>
  <c r="O8" i="24"/>
  <c r="P8" i="24" s="1"/>
  <c r="C8" i="24"/>
  <c r="Q9" i="24" s="1"/>
  <c r="B8" i="24"/>
  <c r="V7" i="24"/>
  <c r="O7" i="24"/>
  <c r="P7" i="24" s="1"/>
  <c r="V6" i="24"/>
  <c r="R6" i="24"/>
  <c r="O6" i="24"/>
  <c r="P6" i="24" s="1"/>
  <c r="C6" i="24"/>
  <c r="R21" i="24" s="1"/>
  <c r="R5" i="24"/>
  <c r="Q5" i="24"/>
  <c r="O5" i="24"/>
  <c r="P5" i="24" s="1"/>
  <c r="C5" i="24"/>
  <c r="B5" i="24"/>
  <c r="W4" i="24"/>
  <c r="R4" i="24"/>
  <c r="M23" i="24"/>
  <c r="U23" i="24" s="1"/>
  <c r="M20" i="24"/>
  <c r="U20" i="24" s="1"/>
  <c r="M18" i="24"/>
  <c r="U18" i="24" s="1"/>
  <c r="M17" i="24"/>
  <c r="U17" i="24" s="1"/>
  <c r="M14" i="24"/>
  <c r="U14" i="24" s="1"/>
  <c r="M12" i="24"/>
  <c r="U12" i="24" s="1"/>
  <c r="M11" i="24"/>
  <c r="U11" i="24" s="1"/>
  <c r="M8" i="24"/>
  <c r="U8" i="24" s="1"/>
  <c r="M6" i="24"/>
  <c r="U6" i="24" s="1"/>
  <c r="M5" i="24"/>
  <c r="U5" i="24" s="1"/>
  <c r="M4" i="24" a="1"/>
  <c r="M22" i="24" s="1"/>
  <c r="U22" i="24" s="1"/>
  <c r="AT3" i="24"/>
  <c r="R3" i="24"/>
  <c r="Q3" i="24"/>
  <c r="AG3" i="24" s="1"/>
  <c r="AP3" i="24" s="1"/>
  <c r="O3" i="24"/>
  <c r="AE3" i="24" s="1"/>
  <c r="O23" i="23"/>
  <c r="Q22" i="23"/>
  <c r="O22" i="23"/>
  <c r="P22" i="23" s="1"/>
  <c r="V21" i="23"/>
  <c r="O21" i="23"/>
  <c r="P21" i="23" s="1"/>
  <c r="O20" i="23"/>
  <c r="P20" i="23" s="1"/>
  <c r="O19" i="23"/>
  <c r="P19" i="23" s="1"/>
  <c r="V18" i="23"/>
  <c r="O18" i="23"/>
  <c r="P18" i="23" s="1"/>
  <c r="O17" i="23"/>
  <c r="P17" i="23" s="1"/>
  <c r="O16" i="23"/>
  <c r="P16" i="23" s="1"/>
  <c r="V15" i="23"/>
  <c r="O15" i="23"/>
  <c r="P15" i="23" s="1"/>
  <c r="O14" i="23"/>
  <c r="P14" i="23" s="1"/>
  <c r="Q13" i="23"/>
  <c r="O13" i="23"/>
  <c r="P13" i="23" s="1"/>
  <c r="V12" i="23"/>
  <c r="O12" i="23"/>
  <c r="P12" i="23" s="1"/>
  <c r="C12" i="23"/>
  <c r="R11" i="23"/>
  <c r="O11" i="23"/>
  <c r="P11" i="23" s="1"/>
  <c r="O10" i="23"/>
  <c r="P10" i="23" s="1"/>
  <c r="C10" i="23"/>
  <c r="V22" i="23" s="1"/>
  <c r="V9" i="23"/>
  <c r="R9" i="23"/>
  <c r="O9" i="23"/>
  <c r="P9" i="23" s="1"/>
  <c r="V8" i="23"/>
  <c r="Q8" i="23"/>
  <c r="O8" i="23"/>
  <c r="P8" i="23" s="1"/>
  <c r="C8" i="23"/>
  <c r="Q9" i="23" s="1"/>
  <c r="B8" i="23"/>
  <c r="Q3" i="23" s="1"/>
  <c r="AG3" i="23" s="1"/>
  <c r="AP3" i="23" s="1"/>
  <c r="V7" i="23"/>
  <c r="Q7" i="23"/>
  <c r="O7" i="23"/>
  <c r="P7" i="23" s="1"/>
  <c r="V6" i="23"/>
  <c r="R6" i="23"/>
  <c r="Q6" i="23"/>
  <c r="O6" i="23"/>
  <c r="P6" i="23" s="1"/>
  <c r="C6" i="23"/>
  <c r="R21" i="23" s="1"/>
  <c r="R5" i="23"/>
  <c r="Q5" i="23"/>
  <c r="O5" i="23"/>
  <c r="P5" i="23" s="1"/>
  <c r="C5" i="23"/>
  <c r="B5" i="23"/>
  <c r="Y4" i="23"/>
  <c r="W4" i="23"/>
  <c r="V4" i="23"/>
  <c r="R4" i="23"/>
  <c r="M23" i="23"/>
  <c r="U23" i="23" s="1"/>
  <c r="M20" i="23"/>
  <c r="U20" i="23" s="1"/>
  <c r="M18" i="23"/>
  <c r="U18" i="23" s="1"/>
  <c r="M17" i="23"/>
  <c r="U17" i="23" s="1"/>
  <c r="M14" i="23"/>
  <c r="U14" i="23" s="1"/>
  <c r="M12" i="23"/>
  <c r="U12" i="23" s="1"/>
  <c r="M11" i="23"/>
  <c r="U11" i="23" s="1"/>
  <c r="M8" i="23"/>
  <c r="U8" i="23" s="1"/>
  <c r="M6" i="23"/>
  <c r="U6" i="23" s="1"/>
  <c r="M5" i="23"/>
  <c r="U5" i="23" s="1"/>
  <c r="M4" i="23" a="1"/>
  <c r="M22" i="23" s="1"/>
  <c r="U22" i="23" s="1"/>
  <c r="AT3" i="23"/>
  <c r="R3" i="23"/>
  <c r="O3" i="23"/>
  <c r="AE3" i="23" s="1"/>
  <c r="O23" i="22"/>
  <c r="O22" i="22"/>
  <c r="P22" i="22" s="1"/>
  <c r="V21" i="22"/>
  <c r="O21" i="22"/>
  <c r="P21" i="22" s="1"/>
  <c r="O20" i="22"/>
  <c r="O19" i="22"/>
  <c r="P19" i="22" s="1"/>
  <c r="V18" i="22"/>
  <c r="O18" i="22"/>
  <c r="P18" i="22" s="1"/>
  <c r="O17" i="22"/>
  <c r="O16" i="22"/>
  <c r="P16" i="22" s="1"/>
  <c r="V15" i="22"/>
  <c r="O15" i="22"/>
  <c r="P15" i="22" s="1"/>
  <c r="O14" i="22"/>
  <c r="P14" i="22" s="1"/>
  <c r="V13" i="22"/>
  <c r="O13" i="22"/>
  <c r="P13" i="22" s="1"/>
  <c r="V12" i="22"/>
  <c r="O12" i="22"/>
  <c r="P12" i="22" s="1"/>
  <c r="C12" i="22"/>
  <c r="R11" i="22"/>
  <c r="O11" i="22"/>
  <c r="P11" i="22" s="1"/>
  <c r="O10" i="22"/>
  <c r="P10" i="22" s="1"/>
  <c r="C10" i="22"/>
  <c r="V22" i="22" s="1"/>
  <c r="V9" i="22"/>
  <c r="R9" i="22"/>
  <c r="O9" i="22"/>
  <c r="P9" i="22" s="1"/>
  <c r="V8" i="22"/>
  <c r="O8" i="22"/>
  <c r="P8" i="22" s="1"/>
  <c r="C8" i="22"/>
  <c r="Q9" i="22" s="1"/>
  <c r="B8" i="22"/>
  <c r="V7" i="22"/>
  <c r="O7" i="22"/>
  <c r="P7" i="22" s="1"/>
  <c r="V6" i="22"/>
  <c r="R6" i="22"/>
  <c r="Q6" i="22"/>
  <c r="O6" i="22"/>
  <c r="P6" i="22" s="1"/>
  <c r="C6" i="22"/>
  <c r="R21" i="22" s="1"/>
  <c r="V5" i="22"/>
  <c r="R5" i="22"/>
  <c r="Q5" i="22"/>
  <c r="O5" i="22"/>
  <c r="P5" i="22" s="1"/>
  <c r="C5" i="22"/>
  <c r="P23" i="22" s="1"/>
  <c r="B5" i="22"/>
  <c r="Y4" i="22"/>
  <c r="W4" i="22"/>
  <c r="V4" i="22"/>
  <c r="R4" i="22"/>
  <c r="M20" i="22"/>
  <c r="U20" i="22" s="1"/>
  <c r="M18" i="22"/>
  <c r="U18" i="22" s="1"/>
  <c r="M14" i="22"/>
  <c r="U14" i="22" s="1"/>
  <c r="M12" i="22"/>
  <c r="U12" i="22" s="1"/>
  <c r="M11" i="22"/>
  <c r="U11" i="22" s="1"/>
  <c r="M8" i="22"/>
  <c r="U8" i="22" s="1"/>
  <c r="M6" i="22"/>
  <c r="U6" i="22" s="1"/>
  <c r="M5" i="22"/>
  <c r="U5" i="22" s="1"/>
  <c r="M4" i="22" a="1"/>
  <c r="M23" i="22" s="1"/>
  <c r="U23" i="22" s="1"/>
  <c r="G4" i="22" a="1"/>
  <c r="G19" i="22" s="1"/>
  <c r="F22" i="22"/>
  <c r="F18" i="22"/>
  <c r="F16" i="22"/>
  <c r="F12" i="22"/>
  <c r="F10" i="22"/>
  <c r="F6" i="22"/>
  <c r="F4" i="22"/>
  <c r="F4" i="22" a="1"/>
  <c r="F21" i="22" s="1"/>
  <c r="AT3" i="22"/>
  <c r="R3" i="22"/>
  <c r="Q3" i="22"/>
  <c r="AG3" i="22" s="1"/>
  <c r="AP3" i="22" s="1"/>
  <c r="O3" i="22"/>
  <c r="AE3" i="22" s="1"/>
  <c r="R23" i="21"/>
  <c r="O23" i="21"/>
  <c r="R22" i="21"/>
  <c r="O22" i="21"/>
  <c r="P22" i="21" s="1"/>
  <c r="V21" i="21"/>
  <c r="R21" i="21"/>
  <c r="O21" i="21"/>
  <c r="P21" i="21" s="1"/>
  <c r="R20" i="21"/>
  <c r="O20" i="21"/>
  <c r="R19" i="21"/>
  <c r="O19" i="21"/>
  <c r="P19" i="21" s="1"/>
  <c r="V18" i="21"/>
  <c r="R18" i="21"/>
  <c r="Q18" i="21"/>
  <c r="O18" i="21"/>
  <c r="P18" i="21" s="1"/>
  <c r="R17" i="21"/>
  <c r="O17" i="21"/>
  <c r="R16" i="21"/>
  <c r="O16" i="21"/>
  <c r="P16" i="21" s="1"/>
  <c r="V15" i="21"/>
  <c r="R15" i="21"/>
  <c r="O15" i="21"/>
  <c r="P15" i="21" s="1"/>
  <c r="R14" i="21"/>
  <c r="O14" i="21"/>
  <c r="R13" i="21"/>
  <c r="O13" i="21"/>
  <c r="P13" i="21" s="1"/>
  <c r="V12" i="21"/>
  <c r="R12" i="21"/>
  <c r="O12" i="21"/>
  <c r="P12" i="21" s="1"/>
  <c r="C12" i="21"/>
  <c r="R11" i="21"/>
  <c r="O11" i="21"/>
  <c r="P11" i="21" s="1"/>
  <c r="R10" i="21"/>
  <c r="Q10" i="21"/>
  <c r="O10" i="21"/>
  <c r="C10" i="21"/>
  <c r="V22" i="21" s="1"/>
  <c r="V9" i="21"/>
  <c r="R9" i="21"/>
  <c r="O9" i="21"/>
  <c r="V8" i="21"/>
  <c r="R8" i="21"/>
  <c r="O8" i="21"/>
  <c r="P8" i="21" s="1"/>
  <c r="C8" i="21"/>
  <c r="Q16" i="21" s="1"/>
  <c r="B8" i="21"/>
  <c r="Q3" i="21" s="1"/>
  <c r="AG3" i="21" s="1"/>
  <c r="AP3" i="21" s="1"/>
  <c r="V7" i="21"/>
  <c r="R7" i="21"/>
  <c r="O7" i="21"/>
  <c r="P7" i="21" s="1"/>
  <c r="V6" i="21"/>
  <c r="R6" i="21"/>
  <c r="Q6" i="21"/>
  <c r="O6" i="21"/>
  <c r="P6" i="21" s="1"/>
  <c r="R5" i="21"/>
  <c r="O5" i="21"/>
  <c r="C5" i="21"/>
  <c r="B5" i="21"/>
  <c r="W4" i="21"/>
  <c r="R4" i="21"/>
  <c r="M23" i="21"/>
  <c r="U23" i="21" s="1"/>
  <c r="M22" i="21"/>
  <c r="U22" i="21" s="1"/>
  <c r="M20" i="21"/>
  <c r="U20" i="21" s="1"/>
  <c r="M19" i="21"/>
  <c r="U19" i="21" s="1"/>
  <c r="M17" i="21"/>
  <c r="U17" i="21" s="1"/>
  <c r="M16" i="21"/>
  <c r="U16" i="21" s="1"/>
  <c r="M14" i="21"/>
  <c r="U14" i="21" s="1"/>
  <c r="M13" i="21"/>
  <c r="U13" i="21" s="1"/>
  <c r="M11" i="21"/>
  <c r="U11" i="21" s="1"/>
  <c r="M10" i="21"/>
  <c r="U10" i="21" s="1"/>
  <c r="M8" i="21"/>
  <c r="U8" i="21" s="1"/>
  <c r="M7" i="21"/>
  <c r="U7" i="21" s="1"/>
  <c r="M5" i="21"/>
  <c r="U5" i="21" s="1"/>
  <c r="M4" i="21"/>
  <c r="U4" i="21" s="1"/>
  <c r="X4" i="21" s="1"/>
  <c r="M4" i="21" a="1"/>
  <c r="M21" i="21" s="1"/>
  <c r="U21" i="21" s="1"/>
  <c r="G23" i="21"/>
  <c r="G20" i="21"/>
  <c r="G18" i="21"/>
  <c r="G17" i="21"/>
  <c r="G14" i="21"/>
  <c r="G12" i="21"/>
  <c r="G11" i="21"/>
  <c r="G8" i="21"/>
  <c r="G6" i="21"/>
  <c r="G5" i="21"/>
  <c r="G4" i="21" a="1"/>
  <c r="G22" i="21" s="1"/>
  <c r="F23" i="21"/>
  <c r="F17" i="21"/>
  <c r="F11" i="21"/>
  <c r="F5" i="21"/>
  <c r="F4" i="21" a="1"/>
  <c r="F21" i="21" s="1"/>
  <c r="AT3" i="21"/>
  <c r="R3" i="21"/>
  <c r="O3" i="21"/>
  <c r="AE3" i="21" s="1"/>
  <c r="R23" i="20"/>
  <c r="O23" i="20"/>
  <c r="O22" i="20"/>
  <c r="P22" i="20" s="1"/>
  <c r="O21" i="20"/>
  <c r="P21" i="20" s="1"/>
  <c r="R20" i="20"/>
  <c r="O20" i="20"/>
  <c r="O19" i="20"/>
  <c r="P19" i="20" s="1"/>
  <c r="R18" i="20"/>
  <c r="O18" i="20"/>
  <c r="P18" i="20" s="1"/>
  <c r="R17" i="20"/>
  <c r="O17" i="20"/>
  <c r="O16" i="20"/>
  <c r="P16" i="20" s="1"/>
  <c r="R15" i="20"/>
  <c r="O15" i="20"/>
  <c r="P15" i="20" s="1"/>
  <c r="R14" i="20"/>
  <c r="O14" i="20"/>
  <c r="O13" i="20"/>
  <c r="P13" i="20" s="1"/>
  <c r="R12" i="20"/>
  <c r="O12" i="20"/>
  <c r="P12" i="20" s="1"/>
  <c r="C12" i="20"/>
  <c r="O11" i="20"/>
  <c r="R10" i="20"/>
  <c r="O10" i="20"/>
  <c r="C10" i="20"/>
  <c r="V23" i="20" s="1"/>
  <c r="V9" i="20"/>
  <c r="R9" i="20"/>
  <c r="O9" i="20"/>
  <c r="P9" i="20" s="1"/>
  <c r="O8" i="20"/>
  <c r="P8" i="20" s="1"/>
  <c r="C8" i="20"/>
  <c r="Q11" i="20" s="1"/>
  <c r="B8" i="20"/>
  <c r="O7" i="20"/>
  <c r="P7" i="20" s="1"/>
  <c r="R6" i="20"/>
  <c r="O6" i="20"/>
  <c r="P6" i="20" s="1"/>
  <c r="C6" i="20"/>
  <c r="R21" i="20" s="1"/>
  <c r="O5" i="20"/>
  <c r="C5" i="20"/>
  <c r="B5" i="20"/>
  <c r="W4" i="20"/>
  <c r="M23" i="20"/>
  <c r="U23" i="20" s="1"/>
  <c r="M22" i="20"/>
  <c r="U22" i="20" s="1"/>
  <c r="M20" i="20"/>
  <c r="U20" i="20" s="1"/>
  <c r="M19" i="20"/>
  <c r="U19" i="20" s="1"/>
  <c r="M17" i="20"/>
  <c r="U17" i="20" s="1"/>
  <c r="M16" i="20"/>
  <c r="U16" i="20" s="1"/>
  <c r="M14" i="20"/>
  <c r="U14" i="20" s="1"/>
  <c r="M13" i="20"/>
  <c r="U13" i="20" s="1"/>
  <c r="M11" i="20"/>
  <c r="U11" i="20" s="1"/>
  <c r="M10" i="20"/>
  <c r="U10" i="20" s="1"/>
  <c r="M8" i="20"/>
  <c r="U8" i="20" s="1"/>
  <c r="M7" i="20"/>
  <c r="U7" i="20" s="1"/>
  <c r="M5" i="20"/>
  <c r="U5" i="20" s="1"/>
  <c r="M4" i="20"/>
  <c r="U4" i="20" s="1"/>
  <c r="X4" i="20" s="1"/>
  <c r="M4" i="20" a="1"/>
  <c r="M21" i="20" s="1"/>
  <c r="U21" i="20" s="1"/>
  <c r="AT3" i="20"/>
  <c r="R3" i="20"/>
  <c r="Q3" i="20"/>
  <c r="AG3" i="20" s="1"/>
  <c r="AP3" i="20" s="1"/>
  <c r="O3" i="20"/>
  <c r="AE3" i="20" s="1"/>
  <c r="R23" i="19"/>
  <c r="O23" i="19"/>
  <c r="O22" i="19"/>
  <c r="P22" i="19" s="1"/>
  <c r="O21" i="19"/>
  <c r="P21" i="19" s="1"/>
  <c r="R20" i="19"/>
  <c r="O20" i="19"/>
  <c r="O19" i="19"/>
  <c r="P19" i="19" s="1"/>
  <c r="O18" i="19"/>
  <c r="P18" i="19" s="1"/>
  <c r="R17" i="19"/>
  <c r="O17" i="19"/>
  <c r="O16" i="19"/>
  <c r="P16" i="19" s="1"/>
  <c r="O15" i="19"/>
  <c r="P15" i="19" s="1"/>
  <c r="R14" i="19"/>
  <c r="O14" i="19"/>
  <c r="O13" i="19"/>
  <c r="P13" i="19" s="1"/>
  <c r="R12" i="19"/>
  <c r="O12" i="19"/>
  <c r="P12" i="19" s="1"/>
  <c r="C12" i="19"/>
  <c r="O11" i="19"/>
  <c r="R10" i="19"/>
  <c r="O10" i="19"/>
  <c r="C10" i="19"/>
  <c r="V23" i="19" s="1"/>
  <c r="V9" i="19"/>
  <c r="O9" i="19"/>
  <c r="P9" i="19" s="1"/>
  <c r="O8" i="19"/>
  <c r="P8" i="19" s="1"/>
  <c r="C8" i="19"/>
  <c r="Q11" i="19" s="1"/>
  <c r="B8" i="19"/>
  <c r="O7" i="19"/>
  <c r="P7" i="19" s="1"/>
  <c r="R6" i="19"/>
  <c r="O6" i="19"/>
  <c r="P6" i="19" s="1"/>
  <c r="C6" i="19"/>
  <c r="R21" i="19" s="1"/>
  <c r="O5" i="19"/>
  <c r="C5" i="19"/>
  <c r="B5" i="19"/>
  <c r="W4" i="19"/>
  <c r="M23" i="19"/>
  <c r="U23" i="19" s="1"/>
  <c r="M22" i="19"/>
  <c r="U22" i="19" s="1"/>
  <c r="M20" i="19"/>
  <c r="U20" i="19" s="1"/>
  <c r="M19" i="19"/>
  <c r="U19" i="19" s="1"/>
  <c r="M17" i="19"/>
  <c r="U17" i="19" s="1"/>
  <c r="M16" i="19"/>
  <c r="U16" i="19" s="1"/>
  <c r="M14" i="19"/>
  <c r="U14" i="19" s="1"/>
  <c r="M13" i="19"/>
  <c r="U13" i="19" s="1"/>
  <c r="M11" i="19"/>
  <c r="U11" i="19" s="1"/>
  <c r="M10" i="19"/>
  <c r="U10" i="19" s="1"/>
  <c r="M8" i="19"/>
  <c r="U8" i="19" s="1"/>
  <c r="M7" i="19"/>
  <c r="U7" i="19" s="1"/>
  <c r="M5" i="19"/>
  <c r="U5" i="19" s="1"/>
  <c r="M4" i="19"/>
  <c r="U4" i="19" s="1"/>
  <c r="X4" i="19" s="1"/>
  <c r="M4" i="19" a="1"/>
  <c r="M21" i="19" s="1"/>
  <c r="U21" i="19" s="1"/>
  <c r="AT3" i="19"/>
  <c r="R3" i="19"/>
  <c r="Q3" i="19"/>
  <c r="AG3" i="19" s="1"/>
  <c r="AP3" i="19" s="1"/>
  <c r="O3" i="19"/>
  <c r="AE3" i="19" s="1"/>
  <c r="R23" i="18"/>
  <c r="O23" i="18"/>
  <c r="O22" i="18"/>
  <c r="P22" i="18" s="1"/>
  <c r="O21" i="18"/>
  <c r="P21" i="18" s="1"/>
  <c r="R20" i="18"/>
  <c r="O20" i="18"/>
  <c r="O19" i="18"/>
  <c r="P19" i="18" s="1"/>
  <c r="O18" i="18"/>
  <c r="P18" i="18" s="1"/>
  <c r="R17" i="18"/>
  <c r="O17" i="18"/>
  <c r="O16" i="18"/>
  <c r="P16" i="18" s="1"/>
  <c r="O15" i="18"/>
  <c r="R14" i="18"/>
  <c r="O14" i="18"/>
  <c r="O13" i="18"/>
  <c r="P13" i="18" s="1"/>
  <c r="O12" i="18"/>
  <c r="C12" i="18"/>
  <c r="O11" i="18"/>
  <c r="P11" i="18" s="1"/>
  <c r="R10" i="18"/>
  <c r="O10" i="18"/>
  <c r="C10" i="18"/>
  <c r="V23" i="18" s="1"/>
  <c r="V9" i="18"/>
  <c r="O9" i="18"/>
  <c r="P9" i="18" s="1"/>
  <c r="O8" i="18"/>
  <c r="P8" i="18" s="1"/>
  <c r="C8" i="18"/>
  <c r="Q11" i="18" s="1"/>
  <c r="B8" i="18"/>
  <c r="Q3" i="18" s="1"/>
  <c r="AG3" i="18" s="1"/>
  <c r="AP3" i="18" s="1"/>
  <c r="O7" i="18"/>
  <c r="P7" i="18" s="1"/>
  <c r="R6" i="18"/>
  <c r="O6" i="18"/>
  <c r="C6" i="18"/>
  <c r="R21" i="18" s="1"/>
  <c r="V5" i="18"/>
  <c r="O5" i="18"/>
  <c r="P5" i="18" s="1"/>
  <c r="C5" i="18"/>
  <c r="P23" i="18" s="1"/>
  <c r="B5" i="18"/>
  <c r="W4" i="18"/>
  <c r="V4" i="18"/>
  <c r="Y4" i="18" s="1"/>
  <c r="M19" i="18"/>
  <c r="U19" i="18" s="1"/>
  <c r="M13" i="18"/>
  <c r="U13" i="18" s="1"/>
  <c r="M7" i="18"/>
  <c r="U7" i="18" s="1"/>
  <c r="M4" i="18" a="1"/>
  <c r="M23" i="18" s="1"/>
  <c r="U23" i="18" s="1"/>
  <c r="G23" i="18"/>
  <c r="G22" i="18"/>
  <c r="G20" i="18"/>
  <c r="G18" i="18"/>
  <c r="G17" i="18"/>
  <c r="G16" i="18"/>
  <c r="G14" i="18"/>
  <c r="G12" i="18"/>
  <c r="G11" i="18"/>
  <c r="G10" i="18"/>
  <c r="G8" i="18"/>
  <c r="G6" i="18"/>
  <c r="G5" i="18"/>
  <c r="G4" i="18"/>
  <c r="G4" i="18" a="1"/>
  <c r="G21" i="18" s="1"/>
  <c r="F23" i="18"/>
  <c r="F17" i="18"/>
  <c r="F11" i="18"/>
  <c r="F5" i="18"/>
  <c r="F4" i="18" a="1"/>
  <c r="F21" i="18" s="1"/>
  <c r="AT3" i="18"/>
  <c r="R3" i="18"/>
  <c r="O3" i="18"/>
  <c r="AE3" i="18" s="1"/>
  <c r="R23" i="17"/>
  <c r="O23" i="17"/>
  <c r="R22" i="17"/>
  <c r="O22" i="17"/>
  <c r="P22" i="17" s="1"/>
  <c r="R21" i="17"/>
  <c r="O21" i="17"/>
  <c r="R20" i="17"/>
  <c r="O20" i="17"/>
  <c r="R19" i="17"/>
  <c r="O19" i="17"/>
  <c r="P19" i="17" s="1"/>
  <c r="R18" i="17"/>
  <c r="O18" i="17"/>
  <c r="R17" i="17"/>
  <c r="O17" i="17"/>
  <c r="R16" i="17"/>
  <c r="O16" i="17"/>
  <c r="P16" i="17" s="1"/>
  <c r="R15" i="17"/>
  <c r="O15" i="17"/>
  <c r="R14" i="17"/>
  <c r="O14" i="17"/>
  <c r="R13" i="17"/>
  <c r="O13" i="17"/>
  <c r="P13" i="17" s="1"/>
  <c r="R12" i="17"/>
  <c r="O12" i="17"/>
  <c r="C12" i="17"/>
  <c r="R11" i="17"/>
  <c r="O11" i="17"/>
  <c r="P11" i="17" s="1"/>
  <c r="R10" i="17"/>
  <c r="O10" i="17"/>
  <c r="C10" i="17"/>
  <c r="V23" i="17" s="1"/>
  <c r="V9" i="17"/>
  <c r="R9" i="17"/>
  <c r="O9" i="17"/>
  <c r="P9" i="17" s="1"/>
  <c r="R8" i="17"/>
  <c r="O8" i="17"/>
  <c r="P8" i="17" s="1"/>
  <c r="C8" i="17"/>
  <c r="Q11" i="17" s="1"/>
  <c r="B8" i="17"/>
  <c r="R7" i="17"/>
  <c r="O7" i="17"/>
  <c r="P7" i="17" s="1"/>
  <c r="R6" i="17"/>
  <c r="O6" i="17"/>
  <c r="R5" i="17"/>
  <c r="O5" i="17"/>
  <c r="C5" i="17"/>
  <c r="B5" i="17"/>
  <c r="Y4" i="17"/>
  <c r="W4" i="17"/>
  <c r="V4" i="17"/>
  <c r="R4" i="17"/>
  <c r="M22" i="17"/>
  <c r="U22" i="17" s="1"/>
  <c r="M18" i="17"/>
  <c r="U18" i="17" s="1"/>
  <c r="M16" i="17"/>
  <c r="U16" i="17" s="1"/>
  <c r="M12" i="17"/>
  <c r="U12" i="17" s="1"/>
  <c r="M10" i="17"/>
  <c r="U10" i="17" s="1"/>
  <c r="M6" i="17"/>
  <c r="U6" i="17" s="1"/>
  <c r="M4" i="17"/>
  <c r="U4" i="17" s="1"/>
  <c r="X4" i="17" s="1"/>
  <c r="AH4" i="17" s="1"/>
  <c r="M4" i="17" a="1"/>
  <c r="M21" i="17" s="1"/>
  <c r="U21" i="17" s="1"/>
  <c r="G23" i="17"/>
  <c r="G19" i="17"/>
  <c r="G17" i="17"/>
  <c r="G13" i="17"/>
  <c r="G11" i="17"/>
  <c r="G7" i="17"/>
  <c r="G5" i="17"/>
  <c r="G4" i="17" a="1"/>
  <c r="G22" i="17" s="1"/>
  <c r="F23" i="17"/>
  <c r="F22" i="17"/>
  <c r="F20" i="17"/>
  <c r="F19" i="17"/>
  <c r="F18" i="17"/>
  <c r="F17" i="17"/>
  <c r="F16" i="17"/>
  <c r="F14" i="17"/>
  <c r="F13" i="17"/>
  <c r="F12" i="17"/>
  <c r="F11" i="17"/>
  <c r="F10" i="17"/>
  <c r="F8" i="17"/>
  <c r="F7" i="17"/>
  <c r="F6" i="17"/>
  <c r="F5" i="17"/>
  <c r="F4" i="17"/>
  <c r="F4" i="17" a="1"/>
  <c r="F21" i="17" s="1"/>
  <c r="AT3" i="17"/>
  <c r="R3" i="17"/>
  <c r="Q3" i="17"/>
  <c r="AG3" i="17" s="1"/>
  <c r="AP3" i="17" s="1"/>
  <c r="O3" i="17"/>
  <c r="P3" i="17" s="1"/>
  <c r="AF3" i="17" s="1"/>
  <c r="AO3" i="17" s="1"/>
  <c r="V23" i="16"/>
  <c r="O23" i="16"/>
  <c r="P23" i="16" s="1"/>
  <c r="V22" i="16"/>
  <c r="O22" i="16"/>
  <c r="P22" i="16" s="1"/>
  <c r="V21" i="16"/>
  <c r="O21" i="16"/>
  <c r="P21" i="16" s="1"/>
  <c r="V20" i="16"/>
  <c r="O20" i="16"/>
  <c r="P20" i="16" s="1"/>
  <c r="V19" i="16"/>
  <c r="O19" i="16"/>
  <c r="P19" i="16" s="1"/>
  <c r="V18" i="16"/>
  <c r="O18" i="16"/>
  <c r="P18" i="16" s="1"/>
  <c r="V17" i="16"/>
  <c r="O17" i="16"/>
  <c r="P17" i="16" s="1"/>
  <c r="V16" i="16"/>
  <c r="O16" i="16"/>
  <c r="P16" i="16" s="1"/>
  <c r="V15" i="16"/>
  <c r="O15" i="16"/>
  <c r="P15" i="16" s="1"/>
  <c r="V14" i="16"/>
  <c r="O14" i="16"/>
  <c r="P14" i="16" s="1"/>
  <c r="V13" i="16"/>
  <c r="O13" i="16"/>
  <c r="P13" i="16" s="1"/>
  <c r="V12" i="16"/>
  <c r="O12" i="16"/>
  <c r="P12" i="16" s="1"/>
  <c r="C12" i="16"/>
  <c r="V11" i="16"/>
  <c r="R11" i="16"/>
  <c r="O11" i="16"/>
  <c r="V10" i="16"/>
  <c r="O10" i="16"/>
  <c r="P10" i="16" s="1"/>
  <c r="C10" i="16"/>
  <c r="V9" i="16"/>
  <c r="O9" i="16"/>
  <c r="P9" i="16" s="1"/>
  <c r="C9" i="16"/>
  <c r="H21" i="16" s="1"/>
  <c r="V8" i="16"/>
  <c r="O8" i="16"/>
  <c r="P8" i="16" s="1"/>
  <c r="C8" i="16"/>
  <c r="Q21" i="16" s="1"/>
  <c r="B8" i="16"/>
  <c r="Q3" i="16" s="1"/>
  <c r="AG3" i="16" s="1"/>
  <c r="AP3" i="16" s="1"/>
  <c r="V7" i="16"/>
  <c r="O7" i="16"/>
  <c r="P7" i="16" s="1"/>
  <c r="V6" i="16"/>
  <c r="Q6" i="16"/>
  <c r="O6" i="16"/>
  <c r="P6" i="16" s="1"/>
  <c r="C6" i="16"/>
  <c r="R22" i="16" s="1"/>
  <c r="V5" i="16"/>
  <c r="R5" i="16"/>
  <c r="O5" i="16"/>
  <c r="C5" i="16"/>
  <c r="B5" i="16"/>
  <c r="Y4" i="16"/>
  <c r="W4" i="16"/>
  <c r="V4" i="16"/>
  <c r="R4" i="16"/>
  <c r="M18" i="16"/>
  <c r="U18" i="16" s="1"/>
  <c r="M12" i="16"/>
  <c r="U12" i="16" s="1"/>
  <c r="M6" i="16"/>
  <c r="U6" i="16" s="1"/>
  <c r="M4" i="16" a="1"/>
  <c r="M22" i="16" s="1"/>
  <c r="U22" i="16" s="1"/>
  <c r="AT3" i="16"/>
  <c r="R3" i="16"/>
  <c r="O3" i="16"/>
  <c r="P3" i="16" s="1"/>
  <c r="AF3" i="16" s="1"/>
  <c r="AO3" i="16" s="1"/>
  <c r="V23" i="15"/>
  <c r="O23" i="15"/>
  <c r="P23" i="15" s="1"/>
  <c r="V22" i="15"/>
  <c r="O22" i="15"/>
  <c r="P22" i="15" s="1"/>
  <c r="V21" i="15"/>
  <c r="O21" i="15"/>
  <c r="V20" i="15"/>
  <c r="O20" i="15"/>
  <c r="P20" i="15" s="1"/>
  <c r="V19" i="15"/>
  <c r="O19" i="15"/>
  <c r="P19" i="15" s="1"/>
  <c r="V18" i="15"/>
  <c r="O18" i="15"/>
  <c r="V17" i="15"/>
  <c r="O17" i="15"/>
  <c r="P17" i="15" s="1"/>
  <c r="V16" i="15"/>
  <c r="O16" i="15"/>
  <c r="P16" i="15" s="1"/>
  <c r="V15" i="15"/>
  <c r="O15" i="15"/>
  <c r="V14" i="15"/>
  <c r="O14" i="15"/>
  <c r="P14" i="15" s="1"/>
  <c r="V13" i="15"/>
  <c r="O13" i="15"/>
  <c r="P13" i="15" s="1"/>
  <c r="V12" i="15"/>
  <c r="O12" i="15"/>
  <c r="C12" i="15"/>
  <c r="V11" i="15"/>
  <c r="R11" i="15"/>
  <c r="O11" i="15"/>
  <c r="P11" i="15" s="1"/>
  <c r="V10" i="15"/>
  <c r="O10" i="15"/>
  <c r="P10" i="15" s="1"/>
  <c r="C10" i="15"/>
  <c r="V9" i="15"/>
  <c r="O9" i="15"/>
  <c r="P9" i="15" s="1"/>
  <c r="C9" i="15"/>
  <c r="H21" i="15" s="1"/>
  <c r="V8" i="15"/>
  <c r="O8" i="15"/>
  <c r="P8" i="15" s="1"/>
  <c r="C8" i="15"/>
  <c r="Q21" i="15" s="1"/>
  <c r="B8" i="15"/>
  <c r="Q3" i="15" s="1"/>
  <c r="AG3" i="15" s="1"/>
  <c r="AP3" i="15" s="1"/>
  <c r="V7" i="15"/>
  <c r="O7" i="15"/>
  <c r="P7" i="15" s="1"/>
  <c r="V6" i="15"/>
  <c r="Q6" i="15"/>
  <c r="O6" i="15"/>
  <c r="C6" i="15"/>
  <c r="R22" i="15" s="1"/>
  <c r="V5" i="15"/>
  <c r="R5" i="15"/>
  <c r="O5" i="15"/>
  <c r="P5" i="15" s="1"/>
  <c r="C5" i="15"/>
  <c r="P21" i="15" s="1"/>
  <c r="B5" i="15"/>
  <c r="Y4" i="15"/>
  <c r="W4" i="15"/>
  <c r="V4" i="15"/>
  <c r="R4" i="15"/>
  <c r="M18" i="15"/>
  <c r="U18" i="15" s="1"/>
  <c r="M12" i="15"/>
  <c r="U12" i="15" s="1"/>
  <c r="M6" i="15"/>
  <c r="U6" i="15" s="1"/>
  <c r="M4" i="15" a="1"/>
  <c r="M22" i="15" s="1"/>
  <c r="U22" i="15" s="1"/>
  <c r="AT3" i="15"/>
  <c r="R3" i="15"/>
  <c r="O3" i="15"/>
  <c r="AE3" i="15" s="1"/>
  <c r="V23" i="14"/>
  <c r="O23" i="14"/>
  <c r="P23" i="14" s="1"/>
  <c r="V22" i="14"/>
  <c r="O22" i="14"/>
  <c r="P22" i="14" s="1"/>
  <c r="V21" i="14"/>
  <c r="O21" i="14"/>
  <c r="V20" i="14"/>
  <c r="O20" i="14"/>
  <c r="P20" i="14" s="1"/>
  <c r="V19" i="14"/>
  <c r="O19" i="14"/>
  <c r="P19" i="14" s="1"/>
  <c r="V18" i="14"/>
  <c r="O18" i="14"/>
  <c r="V17" i="14"/>
  <c r="O17" i="14"/>
  <c r="P17" i="14" s="1"/>
  <c r="V16" i="14"/>
  <c r="O16" i="14"/>
  <c r="P16" i="14" s="1"/>
  <c r="V15" i="14"/>
  <c r="O15" i="14"/>
  <c r="V14" i="14"/>
  <c r="O14" i="14"/>
  <c r="P14" i="14" s="1"/>
  <c r="V13" i="14"/>
  <c r="O13" i="14"/>
  <c r="P13" i="14" s="1"/>
  <c r="V12" i="14"/>
  <c r="O12" i="14"/>
  <c r="C12" i="14"/>
  <c r="V11" i="14"/>
  <c r="R11" i="14"/>
  <c r="O11" i="14"/>
  <c r="P11" i="14" s="1"/>
  <c r="V10" i="14"/>
  <c r="O10" i="14"/>
  <c r="P10" i="14" s="1"/>
  <c r="C10" i="14"/>
  <c r="V9" i="14"/>
  <c r="O9" i="14"/>
  <c r="P9" i="14" s="1"/>
  <c r="C9" i="14"/>
  <c r="H23" i="14" s="1"/>
  <c r="I23" i="14" s="1"/>
  <c r="J23" i="14" s="1"/>
  <c r="V8" i="14"/>
  <c r="O8" i="14"/>
  <c r="P8" i="14" s="1"/>
  <c r="C8" i="14"/>
  <c r="Q21" i="14" s="1"/>
  <c r="B8" i="14"/>
  <c r="Q3" i="14" s="1"/>
  <c r="AG3" i="14" s="1"/>
  <c r="AP3" i="14" s="1"/>
  <c r="V7" i="14"/>
  <c r="O7" i="14"/>
  <c r="P7" i="14" s="1"/>
  <c r="V6" i="14"/>
  <c r="Q6" i="14"/>
  <c r="O6" i="14"/>
  <c r="P6" i="14" s="1"/>
  <c r="C6" i="14"/>
  <c r="R22" i="14" s="1"/>
  <c r="V5" i="14"/>
  <c r="R5" i="14"/>
  <c r="O5" i="14"/>
  <c r="P5" i="14" s="1"/>
  <c r="C5" i="14"/>
  <c r="B5" i="14"/>
  <c r="Y4" i="14"/>
  <c r="W4" i="14"/>
  <c r="V4" i="14"/>
  <c r="R4" i="14"/>
  <c r="M18" i="14"/>
  <c r="U18" i="14" s="1"/>
  <c r="M12" i="14"/>
  <c r="U12" i="14" s="1"/>
  <c r="M6" i="14"/>
  <c r="U6" i="14" s="1"/>
  <c r="M4" i="14" a="1"/>
  <c r="M22" i="14" s="1"/>
  <c r="U22" i="14" s="1"/>
  <c r="G22" i="14"/>
  <c r="G19" i="14"/>
  <c r="G16" i="14"/>
  <c r="G13" i="14"/>
  <c r="G10" i="14"/>
  <c r="G7" i="14"/>
  <c r="G4" i="14"/>
  <c r="G4" i="14" a="1"/>
  <c r="G23" i="14" s="1"/>
  <c r="F23" i="14"/>
  <c r="F22" i="14"/>
  <c r="H22" i="14" s="1"/>
  <c r="I22" i="14" s="1"/>
  <c r="J22" i="14" s="1"/>
  <c r="F20" i="14"/>
  <c r="F19" i="14"/>
  <c r="H19" i="14" s="1"/>
  <c r="I19" i="14" s="1"/>
  <c r="J19" i="14" s="1"/>
  <c r="F18" i="14"/>
  <c r="H18" i="14" s="1"/>
  <c r="I18" i="14" s="1"/>
  <c r="J18" i="14" s="1"/>
  <c r="F17" i="14"/>
  <c r="F16" i="14"/>
  <c r="H16" i="14" s="1"/>
  <c r="I16" i="14" s="1"/>
  <c r="J16" i="14" s="1"/>
  <c r="F14" i="14"/>
  <c r="F13" i="14"/>
  <c r="H13" i="14" s="1"/>
  <c r="I13" i="14" s="1"/>
  <c r="J13" i="14" s="1"/>
  <c r="F12" i="14"/>
  <c r="H12" i="14" s="1"/>
  <c r="I12" i="14" s="1"/>
  <c r="J12" i="14" s="1"/>
  <c r="F11" i="14"/>
  <c r="H11" i="14" s="1"/>
  <c r="I11" i="14" s="1"/>
  <c r="J11" i="14" s="1"/>
  <c r="F10" i="14"/>
  <c r="H10" i="14" s="1"/>
  <c r="I10" i="14" s="1"/>
  <c r="J10" i="14" s="1"/>
  <c r="F8" i="14"/>
  <c r="H8" i="14" s="1"/>
  <c r="I8" i="14" s="1"/>
  <c r="J8" i="14" s="1"/>
  <c r="F7" i="14"/>
  <c r="H7" i="14" s="1"/>
  <c r="I7" i="14" s="1"/>
  <c r="J7" i="14" s="1"/>
  <c r="F6" i="14"/>
  <c r="H6" i="14" s="1"/>
  <c r="I6" i="14" s="1"/>
  <c r="J6" i="14" s="1"/>
  <c r="F5" i="14"/>
  <c r="H5" i="14" s="1"/>
  <c r="I5" i="14" s="1"/>
  <c r="J5" i="14" s="1"/>
  <c r="F4" i="14"/>
  <c r="H4" i="14" s="1"/>
  <c r="I4" i="14" s="1"/>
  <c r="J4" i="14" s="1"/>
  <c r="K4" i="14" s="1"/>
  <c r="F4" i="14" a="1"/>
  <c r="F21" i="14" s="1"/>
  <c r="H21" i="14" s="1"/>
  <c r="I21" i="14" s="1"/>
  <c r="J21" i="14" s="1"/>
  <c r="AT3" i="14"/>
  <c r="R3" i="14"/>
  <c r="O3" i="14"/>
  <c r="P3" i="14" s="1"/>
  <c r="AF3" i="14" s="1"/>
  <c r="AO3" i="14" s="1"/>
  <c r="V23" i="13"/>
  <c r="R23" i="13"/>
  <c r="O23" i="13"/>
  <c r="P23" i="13" s="1"/>
  <c r="V22" i="13"/>
  <c r="R22" i="13"/>
  <c r="O22" i="13"/>
  <c r="P22" i="13" s="1"/>
  <c r="V21" i="13"/>
  <c r="R21" i="13"/>
  <c r="O21" i="13"/>
  <c r="P21" i="13" s="1"/>
  <c r="V20" i="13"/>
  <c r="R20" i="13"/>
  <c r="O20" i="13"/>
  <c r="P20" i="13" s="1"/>
  <c r="V19" i="13"/>
  <c r="R19" i="13"/>
  <c r="O19" i="13"/>
  <c r="P19" i="13" s="1"/>
  <c r="V18" i="13"/>
  <c r="R18" i="13"/>
  <c r="O18" i="13"/>
  <c r="P18" i="13" s="1"/>
  <c r="V17" i="13"/>
  <c r="R17" i="13"/>
  <c r="O17" i="13"/>
  <c r="P17" i="13" s="1"/>
  <c r="V16" i="13"/>
  <c r="R16" i="13"/>
  <c r="O16" i="13"/>
  <c r="P16" i="13" s="1"/>
  <c r="V15" i="13"/>
  <c r="R15" i="13"/>
  <c r="O15" i="13"/>
  <c r="P15" i="13" s="1"/>
  <c r="V14" i="13"/>
  <c r="R14" i="13"/>
  <c r="O14" i="13"/>
  <c r="P14" i="13" s="1"/>
  <c r="V13" i="13"/>
  <c r="R13" i="13"/>
  <c r="O13" i="13"/>
  <c r="P13" i="13" s="1"/>
  <c r="V12" i="13"/>
  <c r="R12" i="13"/>
  <c r="O12" i="13"/>
  <c r="P12" i="13" s="1"/>
  <c r="C12" i="13"/>
  <c r="V11" i="13"/>
  <c r="R11" i="13"/>
  <c r="O11" i="13"/>
  <c r="P11" i="13" s="1"/>
  <c r="V10" i="13"/>
  <c r="R10" i="13"/>
  <c r="O10" i="13"/>
  <c r="P10" i="13" s="1"/>
  <c r="C10" i="13"/>
  <c r="V9" i="13"/>
  <c r="R9" i="13"/>
  <c r="O9" i="13"/>
  <c r="P9" i="13" s="1"/>
  <c r="C9" i="13"/>
  <c r="V8" i="13"/>
  <c r="R8" i="13"/>
  <c r="O8" i="13"/>
  <c r="P8" i="13" s="1"/>
  <c r="C8" i="13"/>
  <c r="Q21" i="13" s="1"/>
  <c r="B8" i="13"/>
  <c r="Q3" i="13" s="1"/>
  <c r="AG3" i="13" s="1"/>
  <c r="AP3" i="13" s="1"/>
  <c r="V7" i="13"/>
  <c r="R7" i="13"/>
  <c r="O7" i="13"/>
  <c r="P7" i="13" s="1"/>
  <c r="V6" i="13"/>
  <c r="R6" i="13"/>
  <c r="O6" i="13"/>
  <c r="P6" i="13" s="1"/>
  <c r="V5" i="13"/>
  <c r="R5" i="13"/>
  <c r="Q5" i="13"/>
  <c r="O5" i="13"/>
  <c r="P5" i="13" s="1"/>
  <c r="C5" i="13"/>
  <c r="B5" i="13"/>
  <c r="W4" i="13"/>
  <c r="V4" i="13"/>
  <c r="Y4" i="13" s="1"/>
  <c r="R4" i="13"/>
  <c r="M23" i="13"/>
  <c r="U23" i="13" s="1"/>
  <c r="M17" i="13"/>
  <c r="U17" i="13" s="1"/>
  <c r="M11" i="13"/>
  <c r="U11" i="13" s="1"/>
  <c r="M5" i="13"/>
  <c r="U5" i="13" s="1"/>
  <c r="M4" i="13" a="1"/>
  <c r="M21" i="13" s="1"/>
  <c r="U21" i="13" s="1"/>
  <c r="G18" i="13"/>
  <c r="G12" i="13"/>
  <c r="G6" i="13"/>
  <c r="G4" i="13" a="1"/>
  <c r="G22" i="13" s="1"/>
  <c r="F4" i="13" a="1"/>
  <c r="F19" i="13" s="1"/>
  <c r="H19" i="13" s="1"/>
  <c r="I19" i="13" s="1"/>
  <c r="J19" i="13" s="1"/>
  <c r="AT3" i="13"/>
  <c r="R3" i="13"/>
  <c r="O3" i="13"/>
  <c r="AE3" i="13" s="1"/>
  <c r="O23" i="12"/>
  <c r="P23" i="12" s="1"/>
  <c r="O22" i="12"/>
  <c r="P22" i="12" s="1"/>
  <c r="R21" i="12"/>
  <c r="O21" i="12"/>
  <c r="P21" i="12" s="1"/>
  <c r="O20" i="12"/>
  <c r="P20" i="12" s="1"/>
  <c r="O19" i="12"/>
  <c r="P19" i="12" s="1"/>
  <c r="R18" i="12"/>
  <c r="O18" i="12"/>
  <c r="P18" i="12" s="1"/>
  <c r="O17" i="12"/>
  <c r="P17" i="12" s="1"/>
  <c r="O16" i="12"/>
  <c r="P16" i="12" s="1"/>
  <c r="R15" i="12"/>
  <c r="O15" i="12"/>
  <c r="P15" i="12" s="1"/>
  <c r="O14" i="12"/>
  <c r="P14" i="12" s="1"/>
  <c r="O13" i="12"/>
  <c r="P13" i="12" s="1"/>
  <c r="R12" i="12"/>
  <c r="O12" i="12"/>
  <c r="P12" i="12" s="1"/>
  <c r="C12" i="12"/>
  <c r="O11" i="12"/>
  <c r="P11" i="12" s="1"/>
  <c r="O10" i="12"/>
  <c r="P10" i="12" s="1"/>
  <c r="C10" i="12"/>
  <c r="V11" i="12" s="1"/>
  <c r="V9" i="12"/>
  <c r="O9" i="12"/>
  <c r="P9" i="12" s="1"/>
  <c r="O8" i="12"/>
  <c r="P8" i="12" s="1"/>
  <c r="C8" i="12"/>
  <c r="Q22" i="12" s="1"/>
  <c r="B8" i="12"/>
  <c r="O7" i="12"/>
  <c r="P7" i="12" s="1"/>
  <c r="R6" i="12"/>
  <c r="O6" i="12"/>
  <c r="P6" i="12" s="1"/>
  <c r="C6" i="12"/>
  <c r="R22" i="12" s="1"/>
  <c r="O5" i="12"/>
  <c r="P5" i="12" s="1"/>
  <c r="C5" i="12"/>
  <c r="B5" i="12"/>
  <c r="W4" i="12"/>
  <c r="M23" i="12"/>
  <c r="U23" i="12" s="1"/>
  <c r="M17" i="12"/>
  <c r="U17" i="12" s="1"/>
  <c r="M11" i="12"/>
  <c r="U11" i="12" s="1"/>
  <c r="M5" i="12"/>
  <c r="U5" i="12" s="1"/>
  <c r="M4" i="12" a="1"/>
  <c r="M21" i="12" s="1"/>
  <c r="U21" i="12" s="1"/>
  <c r="AT3" i="12"/>
  <c r="R3" i="12"/>
  <c r="Q3" i="12"/>
  <c r="AG3" i="12" s="1"/>
  <c r="AP3" i="12" s="1"/>
  <c r="O3" i="12"/>
  <c r="AE3" i="12" s="1"/>
  <c r="O23" i="11"/>
  <c r="P23" i="11" s="1"/>
  <c r="O22" i="11"/>
  <c r="P22" i="11" s="1"/>
  <c r="R21" i="11"/>
  <c r="O21" i="11"/>
  <c r="P21" i="11" s="1"/>
  <c r="O20" i="11"/>
  <c r="P20" i="11" s="1"/>
  <c r="O19" i="11"/>
  <c r="P19" i="11" s="1"/>
  <c r="R18" i="11"/>
  <c r="O18" i="11"/>
  <c r="P18" i="11" s="1"/>
  <c r="O17" i="11"/>
  <c r="P17" i="11" s="1"/>
  <c r="O16" i="11"/>
  <c r="P16" i="11" s="1"/>
  <c r="R15" i="11"/>
  <c r="O15" i="11"/>
  <c r="P15" i="11" s="1"/>
  <c r="O14" i="11"/>
  <c r="P14" i="11" s="1"/>
  <c r="O13" i="11"/>
  <c r="P13" i="11" s="1"/>
  <c r="R12" i="11"/>
  <c r="O12" i="11"/>
  <c r="P12" i="11" s="1"/>
  <c r="C12" i="11"/>
  <c r="O11" i="11"/>
  <c r="P11" i="11" s="1"/>
  <c r="O10" i="11"/>
  <c r="P10" i="11" s="1"/>
  <c r="C10" i="11"/>
  <c r="V11" i="11" s="1"/>
  <c r="V9" i="11"/>
  <c r="O9" i="11"/>
  <c r="P9" i="11" s="1"/>
  <c r="O8" i="11"/>
  <c r="P8" i="11" s="1"/>
  <c r="C8" i="11"/>
  <c r="Q22" i="11" s="1"/>
  <c r="B8" i="11"/>
  <c r="Q7" i="11"/>
  <c r="O7" i="11"/>
  <c r="P7" i="11" s="1"/>
  <c r="R6" i="11"/>
  <c r="O6" i="11"/>
  <c r="P6" i="11" s="1"/>
  <c r="C6" i="11"/>
  <c r="R22" i="11" s="1"/>
  <c r="Q5" i="11"/>
  <c r="O5" i="11"/>
  <c r="P5" i="11" s="1"/>
  <c r="C5" i="11"/>
  <c r="B5" i="11"/>
  <c r="W4" i="11"/>
  <c r="M23" i="11"/>
  <c r="U23" i="11" s="1"/>
  <c r="M17" i="11"/>
  <c r="U17" i="11" s="1"/>
  <c r="M11" i="11"/>
  <c r="U11" i="11" s="1"/>
  <c r="M5" i="11"/>
  <c r="U5" i="11" s="1"/>
  <c r="M4" i="11" a="1"/>
  <c r="M21" i="11" s="1"/>
  <c r="U21" i="11" s="1"/>
  <c r="AT3" i="11"/>
  <c r="R3" i="11"/>
  <c r="Q3" i="11"/>
  <c r="AG3" i="11" s="1"/>
  <c r="AP3" i="11" s="1"/>
  <c r="O3" i="11"/>
  <c r="AE3" i="11" s="1"/>
  <c r="O23" i="10"/>
  <c r="P23" i="10" s="1"/>
  <c r="O22" i="10"/>
  <c r="P22" i="10" s="1"/>
  <c r="R21" i="10"/>
  <c r="O21" i="10"/>
  <c r="P21" i="10" s="1"/>
  <c r="O20" i="10"/>
  <c r="P20" i="10" s="1"/>
  <c r="O19" i="10"/>
  <c r="P19" i="10" s="1"/>
  <c r="R18" i="10"/>
  <c r="O18" i="10"/>
  <c r="P18" i="10" s="1"/>
  <c r="O17" i="10"/>
  <c r="P17" i="10" s="1"/>
  <c r="O16" i="10"/>
  <c r="P16" i="10" s="1"/>
  <c r="R15" i="10"/>
  <c r="O15" i="10"/>
  <c r="P15" i="10" s="1"/>
  <c r="O14" i="10"/>
  <c r="P14" i="10" s="1"/>
  <c r="O13" i="10"/>
  <c r="P13" i="10" s="1"/>
  <c r="R12" i="10"/>
  <c r="O12" i="10"/>
  <c r="P12" i="10" s="1"/>
  <c r="C12" i="10"/>
  <c r="Q11" i="10"/>
  <c r="O11" i="10"/>
  <c r="P11" i="10" s="1"/>
  <c r="O10" i="10"/>
  <c r="P10" i="10" s="1"/>
  <c r="C10" i="10"/>
  <c r="V11" i="10" s="1"/>
  <c r="O9" i="10"/>
  <c r="P9" i="10" s="1"/>
  <c r="Q8" i="10"/>
  <c r="O8" i="10"/>
  <c r="P8" i="10" s="1"/>
  <c r="C8" i="10"/>
  <c r="Q22" i="10" s="1"/>
  <c r="B8" i="10"/>
  <c r="Q7" i="10"/>
  <c r="O7" i="10"/>
  <c r="P7" i="10" s="1"/>
  <c r="R6" i="10"/>
  <c r="O6" i="10"/>
  <c r="P6" i="10" s="1"/>
  <c r="C6" i="10"/>
  <c r="R22" i="10" s="1"/>
  <c r="Q5" i="10"/>
  <c r="O5" i="10"/>
  <c r="P5" i="10" s="1"/>
  <c r="C5" i="10"/>
  <c r="B5" i="10"/>
  <c r="W4" i="10"/>
  <c r="M23" i="10"/>
  <c r="U23" i="10" s="1"/>
  <c r="M17" i="10"/>
  <c r="U17" i="10" s="1"/>
  <c r="M11" i="10"/>
  <c r="U11" i="10" s="1"/>
  <c r="M5" i="10"/>
  <c r="U5" i="10" s="1"/>
  <c r="M4" i="10" a="1"/>
  <c r="M21" i="10" s="1"/>
  <c r="U21" i="10" s="1"/>
  <c r="G22" i="10"/>
  <c r="G18" i="10"/>
  <c r="G16" i="10"/>
  <c r="G12" i="10"/>
  <c r="G10" i="10"/>
  <c r="G6" i="10"/>
  <c r="G4" i="10"/>
  <c r="G4" i="10" a="1"/>
  <c r="G21" i="10" s="1"/>
  <c r="F4" i="10" a="1"/>
  <c r="F19" i="10" s="1"/>
  <c r="AT3" i="10"/>
  <c r="R3" i="10"/>
  <c r="Q3" i="10"/>
  <c r="AG3" i="10" s="1"/>
  <c r="AP3" i="10" s="1"/>
  <c r="O3" i="10"/>
  <c r="AE3" i="10" s="1"/>
  <c r="R23" i="9"/>
  <c r="O23" i="9"/>
  <c r="R22" i="9"/>
  <c r="O22" i="9"/>
  <c r="R21" i="9"/>
  <c r="O21" i="9"/>
  <c r="R20" i="9"/>
  <c r="O20" i="9"/>
  <c r="R19" i="9"/>
  <c r="O19" i="9"/>
  <c r="R18" i="9"/>
  <c r="O18" i="9"/>
  <c r="R17" i="9"/>
  <c r="O17" i="9"/>
  <c r="R16" i="9"/>
  <c r="O16" i="9"/>
  <c r="R15" i="9"/>
  <c r="O15" i="9"/>
  <c r="R14" i="9"/>
  <c r="O14" i="9"/>
  <c r="R13" i="9"/>
  <c r="O13" i="9"/>
  <c r="R12" i="9"/>
  <c r="O12" i="9"/>
  <c r="C12" i="9"/>
  <c r="R11" i="9"/>
  <c r="O11" i="9"/>
  <c r="P11" i="9" s="1"/>
  <c r="R10" i="9"/>
  <c r="O10" i="9"/>
  <c r="C10" i="9"/>
  <c r="V11" i="9" s="1"/>
  <c r="R9" i="9"/>
  <c r="O9" i="9"/>
  <c r="P9" i="9" s="1"/>
  <c r="R8" i="9"/>
  <c r="O8" i="9"/>
  <c r="C8" i="9"/>
  <c r="Q22" i="9" s="1"/>
  <c r="B8" i="9"/>
  <c r="R7" i="9"/>
  <c r="O7" i="9"/>
  <c r="R6" i="9"/>
  <c r="O6" i="9"/>
  <c r="R5" i="9"/>
  <c r="O5" i="9"/>
  <c r="P5" i="9" s="1"/>
  <c r="C5" i="9"/>
  <c r="B5" i="9"/>
  <c r="W4" i="9"/>
  <c r="R4" i="9"/>
  <c r="M23" i="9"/>
  <c r="U23" i="9" s="1"/>
  <c r="M22" i="9"/>
  <c r="U22" i="9" s="1"/>
  <c r="M20" i="9"/>
  <c r="U20" i="9" s="1"/>
  <c r="M19" i="9"/>
  <c r="U19" i="9" s="1"/>
  <c r="M18" i="9"/>
  <c r="U18" i="9" s="1"/>
  <c r="M17" i="9"/>
  <c r="U17" i="9" s="1"/>
  <c r="M16" i="9"/>
  <c r="U16" i="9" s="1"/>
  <c r="M14" i="9"/>
  <c r="U14" i="9" s="1"/>
  <c r="M13" i="9"/>
  <c r="U13" i="9" s="1"/>
  <c r="M12" i="9"/>
  <c r="U12" i="9" s="1"/>
  <c r="M11" i="9"/>
  <c r="U11" i="9" s="1"/>
  <c r="M10" i="9"/>
  <c r="U10" i="9" s="1"/>
  <c r="M8" i="9"/>
  <c r="U8" i="9" s="1"/>
  <c r="M7" i="9"/>
  <c r="U7" i="9" s="1"/>
  <c r="M6" i="9"/>
  <c r="U6" i="9" s="1"/>
  <c r="M5" i="9"/>
  <c r="U5" i="9" s="1"/>
  <c r="M4" i="9"/>
  <c r="U4" i="9" s="1"/>
  <c r="X4" i="9" s="1"/>
  <c r="AH4" i="9" s="1"/>
  <c r="M4" i="9" a="1"/>
  <c r="M21" i="9" s="1"/>
  <c r="U21" i="9" s="1"/>
  <c r="G23" i="9"/>
  <c r="G17" i="9"/>
  <c r="G11" i="9"/>
  <c r="G5" i="9"/>
  <c r="G4" i="9" a="1"/>
  <c r="G21" i="9" s="1"/>
  <c r="F20" i="9"/>
  <c r="F18" i="9"/>
  <c r="F14" i="9"/>
  <c r="F12" i="9"/>
  <c r="F8" i="9"/>
  <c r="F6" i="9"/>
  <c r="F4" i="9" a="1"/>
  <c r="F23" i="9" s="1"/>
  <c r="AT3" i="9"/>
  <c r="R3" i="9"/>
  <c r="Q3" i="9"/>
  <c r="AG3" i="9" s="1"/>
  <c r="AP3" i="9" s="1"/>
  <c r="O3" i="9"/>
  <c r="AE3" i="9" s="1"/>
  <c r="V23" i="8"/>
  <c r="R23" i="8"/>
  <c r="O23" i="8"/>
  <c r="P23" i="8" s="1"/>
  <c r="O22" i="8"/>
  <c r="R21" i="8"/>
  <c r="Q21" i="8"/>
  <c r="O21" i="8"/>
  <c r="P21" i="8" s="1"/>
  <c r="V20" i="8"/>
  <c r="R20" i="8"/>
  <c r="O20" i="8"/>
  <c r="P20" i="8" s="1"/>
  <c r="O19" i="8"/>
  <c r="V18" i="8"/>
  <c r="R18" i="8"/>
  <c r="Q18" i="8"/>
  <c r="O18" i="8"/>
  <c r="P18" i="8" s="1"/>
  <c r="V17" i="8"/>
  <c r="R17" i="8"/>
  <c r="O17" i="8"/>
  <c r="P17" i="8" s="1"/>
  <c r="Q16" i="8"/>
  <c r="O16" i="8"/>
  <c r="V15" i="8"/>
  <c r="R15" i="8"/>
  <c r="O15" i="8"/>
  <c r="P15" i="8" s="1"/>
  <c r="V14" i="8"/>
  <c r="R14" i="8"/>
  <c r="O14" i="8"/>
  <c r="P14" i="8" s="1"/>
  <c r="O13" i="8"/>
  <c r="V12" i="8"/>
  <c r="R12" i="8"/>
  <c r="Q12" i="8"/>
  <c r="O12" i="8"/>
  <c r="P12" i="8" s="1"/>
  <c r="C12" i="8"/>
  <c r="R11" i="8"/>
  <c r="O11" i="8"/>
  <c r="V10" i="8"/>
  <c r="R10" i="8"/>
  <c r="O10" i="8"/>
  <c r="P10" i="8" s="1"/>
  <c r="C10" i="8"/>
  <c r="V21" i="8" s="1"/>
  <c r="V9" i="8"/>
  <c r="R9" i="8"/>
  <c r="O9" i="8"/>
  <c r="P9" i="8" s="1"/>
  <c r="Q8" i="8"/>
  <c r="O8" i="8"/>
  <c r="C8" i="8"/>
  <c r="Q22" i="8" s="1"/>
  <c r="B8" i="8"/>
  <c r="Q7" i="8"/>
  <c r="O7" i="8"/>
  <c r="V6" i="8"/>
  <c r="R6" i="8"/>
  <c r="Q6" i="8"/>
  <c r="O6" i="8"/>
  <c r="P6" i="8" s="1"/>
  <c r="C6" i="8"/>
  <c r="R22" i="8" s="1"/>
  <c r="R5" i="8"/>
  <c r="Q5" i="8"/>
  <c r="O5" i="8"/>
  <c r="C5" i="8"/>
  <c r="B5" i="8"/>
  <c r="W4" i="8"/>
  <c r="R4" i="8"/>
  <c r="M23" i="8"/>
  <c r="U23" i="8" s="1"/>
  <c r="M22" i="8"/>
  <c r="U22" i="8" s="1"/>
  <c r="M20" i="8"/>
  <c r="U20" i="8" s="1"/>
  <c r="M19" i="8"/>
  <c r="U19" i="8" s="1"/>
  <c r="M18" i="8"/>
  <c r="U18" i="8" s="1"/>
  <c r="M17" i="8"/>
  <c r="U17" i="8" s="1"/>
  <c r="M16" i="8"/>
  <c r="U16" i="8" s="1"/>
  <c r="M14" i="8"/>
  <c r="U14" i="8" s="1"/>
  <c r="M13" i="8"/>
  <c r="U13" i="8" s="1"/>
  <c r="M12" i="8"/>
  <c r="U12" i="8" s="1"/>
  <c r="M11" i="8"/>
  <c r="U11" i="8" s="1"/>
  <c r="M10" i="8"/>
  <c r="U10" i="8" s="1"/>
  <c r="M8" i="8"/>
  <c r="U8" i="8" s="1"/>
  <c r="M7" i="8"/>
  <c r="U7" i="8" s="1"/>
  <c r="M6" i="8"/>
  <c r="U6" i="8" s="1"/>
  <c r="M5" i="8"/>
  <c r="U5" i="8" s="1"/>
  <c r="M4" i="8"/>
  <c r="U4" i="8" s="1"/>
  <c r="X4" i="8" s="1"/>
  <c r="AH4" i="8" s="1"/>
  <c r="M4" i="8" a="1"/>
  <c r="M21" i="8" s="1"/>
  <c r="U21" i="8" s="1"/>
  <c r="AT3" i="8"/>
  <c r="R3" i="8"/>
  <c r="Q3" i="8"/>
  <c r="AG3" i="8" s="1"/>
  <c r="AP3" i="8" s="1"/>
  <c r="O3" i="8"/>
  <c r="AE3" i="8" s="1"/>
  <c r="V23" i="7"/>
  <c r="R23" i="7"/>
  <c r="O23" i="7"/>
  <c r="P23" i="7" s="1"/>
  <c r="O22" i="7"/>
  <c r="R21" i="7"/>
  <c r="O21" i="7"/>
  <c r="P21" i="7" s="1"/>
  <c r="V20" i="7"/>
  <c r="R20" i="7"/>
  <c r="O20" i="7"/>
  <c r="P20" i="7" s="1"/>
  <c r="O19" i="7"/>
  <c r="V18" i="7"/>
  <c r="R18" i="7"/>
  <c r="O18" i="7"/>
  <c r="P18" i="7" s="1"/>
  <c r="V17" i="7"/>
  <c r="R17" i="7"/>
  <c r="O17" i="7"/>
  <c r="P17" i="7" s="1"/>
  <c r="O16" i="7"/>
  <c r="V15" i="7"/>
  <c r="R15" i="7"/>
  <c r="O15" i="7"/>
  <c r="P15" i="7" s="1"/>
  <c r="V14" i="7"/>
  <c r="R14" i="7"/>
  <c r="O14" i="7"/>
  <c r="P14" i="7" s="1"/>
  <c r="O13" i="7"/>
  <c r="V12" i="7"/>
  <c r="R12" i="7"/>
  <c r="O12" i="7"/>
  <c r="P12" i="7" s="1"/>
  <c r="C12" i="7"/>
  <c r="R11" i="7"/>
  <c r="O11" i="7"/>
  <c r="V10" i="7"/>
  <c r="R10" i="7"/>
  <c r="O10" i="7"/>
  <c r="P10" i="7" s="1"/>
  <c r="C10" i="7"/>
  <c r="V21" i="7" s="1"/>
  <c r="V9" i="7"/>
  <c r="R9" i="7"/>
  <c r="O9" i="7"/>
  <c r="P9" i="7" s="1"/>
  <c r="O8" i="7"/>
  <c r="C8" i="7"/>
  <c r="Q22" i="7" s="1"/>
  <c r="B8" i="7"/>
  <c r="Q3" i="7" s="1"/>
  <c r="AG3" i="7" s="1"/>
  <c r="AP3" i="7" s="1"/>
  <c r="O7" i="7"/>
  <c r="V6" i="7"/>
  <c r="U6" i="7"/>
  <c r="R6" i="7"/>
  <c r="O6" i="7"/>
  <c r="P6" i="7" s="1"/>
  <c r="C6" i="7"/>
  <c r="R22" i="7" s="1"/>
  <c r="R5" i="7"/>
  <c r="O5" i="7"/>
  <c r="C5" i="7"/>
  <c r="B5" i="7"/>
  <c r="W4" i="7"/>
  <c r="R4" i="7"/>
  <c r="M23" i="7"/>
  <c r="U23" i="7" s="1"/>
  <c r="M22" i="7"/>
  <c r="U22" i="7" s="1"/>
  <c r="M20" i="7"/>
  <c r="U20" i="7" s="1"/>
  <c r="M19" i="7"/>
  <c r="U19" i="7" s="1"/>
  <c r="M18" i="7"/>
  <c r="U18" i="7" s="1"/>
  <c r="M17" i="7"/>
  <c r="U17" i="7" s="1"/>
  <c r="M16" i="7"/>
  <c r="U16" i="7" s="1"/>
  <c r="M14" i="7"/>
  <c r="U14" i="7" s="1"/>
  <c r="M13" i="7"/>
  <c r="U13" i="7" s="1"/>
  <c r="M12" i="7"/>
  <c r="U12" i="7" s="1"/>
  <c r="M11" i="7"/>
  <c r="U11" i="7" s="1"/>
  <c r="M10" i="7"/>
  <c r="U10" i="7" s="1"/>
  <c r="M8" i="7"/>
  <c r="U8" i="7" s="1"/>
  <c r="M7" i="7"/>
  <c r="U7" i="7" s="1"/>
  <c r="M6" i="7"/>
  <c r="M5" i="7"/>
  <c r="U5" i="7" s="1"/>
  <c r="M4" i="7"/>
  <c r="U4" i="7" s="1"/>
  <c r="X4" i="7" s="1"/>
  <c r="AH4" i="7" s="1"/>
  <c r="M4" i="7" a="1"/>
  <c r="M21" i="7" s="1"/>
  <c r="U21" i="7" s="1"/>
  <c r="AT3" i="7"/>
  <c r="R3" i="7"/>
  <c r="O3" i="7"/>
  <c r="AE3" i="7" s="1"/>
  <c r="V23" i="6"/>
  <c r="R23" i="6"/>
  <c r="O23" i="6"/>
  <c r="P23" i="6" s="1"/>
  <c r="O22" i="6"/>
  <c r="R21" i="6"/>
  <c r="Q21" i="6"/>
  <c r="O21" i="6"/>
  <c r="P21" i="6" s="1"/>
  <c r="V20" i="6"/>
  <c r="R20" i="6"/>
  <c r="O20" i="6"/>
  <c r="P20" i="6" s="1"/>
  <c r="O19" i="6"/>
  <c r="V18" i="6"/>
  <c r="R18" i="6"/>
  <c r="O18" i="6"/>
  <c r="P18" i="6" s="1"/>
  <c r="V17" i="6"/>
  <c r="R17" i="6"/>
  <c r="O17" i="6"/>
  <c r="P17" i="6" s="1"/>
  <c r="Q16" i="6"/>
  <c r="O16" i="6"/>
  <c r="V15" i="6"/>
  <c r="R15" i="6"/>
  <c r="O15" i="6"/>
  <c r="P15" i="6" s="1"/>
  <c r="V14" i="6"/>
  <c r="R14" i="6"/>
  <c r="O14" i="6"/>
  <c r="P14" i="6" s="1"/>
  <c r="O13" i="6"/>
  <c r="V12" i="6"/>
  <c r="R12" i="6"/>
  <c r="Q12" i="6"/>
  <c r="O12" i="6"/>
  <c r="P12" i="6" s="1"/>
  <c r="C12" i="6"/>
  <c r="R11" i="6"/>
  <c r="O11" i="6"/>
  <c r="V10" i="6"/>
  <c r="R10" i="6"/>
  <c r="O10" i="6"/>
  <c r="P10" i="6" s="1"/>
  <c r="C10" i="6"/>
  <c r="V21" i="6" s="1"/>
  <c r="V9" i="6"/>
  <c r="R9" i="6"/>
  <c r="O9" i="6"/>
  <c r="P9" i="6" s="1"/>
  <c r="O8" i="6"/>
  <c r="C8" i="6"/>
  <c r="Q22" i="6" s="1"/>
  <c r="B8" i="6"/>
  <c r="Q7" i="6"/>
  <c r="O7" i="6"/>
  <c r="V6" i="6"/>
  <c r="R6" i="6"/>
  <c r="Q6" i="6"/>
  <c r="O6" i="6"/>
  <c r="P6" i="6" s="1"/>
  <c r="C6" i="6"/>
  <c r="R22" i="6" s="1"/>
  <c r="R5" i="6"/>
  <c r="Q5" i="6"/>
  <c r="O5" i="6"/>
  <c r="C5" i="6"/>
  <c r="B5" i="6"/>
  <c r="W4" i="6"/>
  <c r="R4" i="6"/>
  <c r="M23" i="6"/>
  <c r="U23" i="6" s="1"/>
  <c r="M22" i="6"/>
  <c r="U22" i="6" s="1"/>
  <c r="M20" i="6"/>
  <c r="U20" i="6" s="1"/>
  <c r="M19" i="6"/>
  <c r="U19" i="6" s="1"/>
  <c r="M18" i="6"/>
  <c r="U18" i="6" s="1"/>
  <c r="M17" i="6"/>
  <c r="U17" i="6" s="1"/>
  <c r="M16" i="6"/>
  <c r="U16" i="6" s="1"/>
  <c r="M14" i="6"/>
  <c r="U14" i="6" s="1"/>
  <c r="M13" i="6"/>
  <c r="U13" i="6" s="1"/>
  <c r="M12" i="6"/>
  <c r="U12" i="6" s="1"/>
  <c r="M11" i="6"/>
  <c r="U11" i="6" s="1"/>
  <c r="M10" i="6"/>
  <c r="U10" i="6" s="1"/>
  <c r="M8" i="6"/>
  <c r="U8" i="6" s="1"/>
  <c r="M7" i="6"/>
  <c r="U7" i="6" s="1"/>
  <c r="M6" i="6"/>
  <c r="U6" i="6" s="1"/>
  <c r="M5" i="6"/>
  <c r="U5" i="6" s="1"/>
  <c r="M4" i="6"/>
  <c r="U4" i="6" s="1"/>
  <c r="X4" i="6" s="1"/>
  <c r="AH4" i="6" s="1"/>
  <c r="M4" i="6" a="1"/>
  <c r="M21" i="6" s="1"/>
  <c r="U21" i="6" s="1"/>
  <c r="G23" i="6"/>
  <c r="G17" i="6"/>
  <c r="G11" i="6"/>
  <c r="G5" i="6"/>
  <c r="G4" i="6" a="1"/>
  <c r="G21" i="6" s="1"/>
  <c r="F20" i="6"/>
  <c r="F18" i="6"/>
  <c r="F14" i="6"/>
  <c r="F12" i="6"/>
  <c r="F8" i="6"/>
  <c r="F6" i="6"/>
  <c r="F4" i="6" a="1"/>
  <c r="F23" i="6" s="1"/>
  <c r="AT3" i="6"/>
  <c r="R3" i="6"/>
  <c r="Q3" i="6"/>
  <c r="AG3" i="6" s="1"/>
  <c r="AP3" i="6" s="1"/>
  <c r="O3" i="6"/>
  <c r="AE3" i="6" s="1"/>
  <c r="V23" i="5"/>
  <c r="R23" i="5"/>
  <c r="O23" i="5"/>
  <c r="P23" i="5" s="1"/>
  <c r="R22" i="5"/>
  <c r="O22" i="5"/>
  <c r="V21" i="5"/>
  <c r="R21" i="5"/>
  <c r="O21" i="5"/>
  <c r="P21" i="5" s="1"/>
  <c r="V20" i="5"/>
  <c r="R20" i="5"/>
  <c r="O20" i="5"/>
  <c r="P20" i="5" s="1"/>
  <c r="R19" i="5"/>
  <c r="O19" i="5"/>
  <c r="V18" i="5"/>
  <c r="R18" i="5"/>
  <c r="O18" i="5"/>
  <c r="P18" i="5" s="1"/>
  <c r="V17" i="5"/>
  <c r="R17" i="5"/>
  <c r="O17" i="5"/>
  <c r="P17" i="5" s="1"/>
  <c r="R16" i="5"/>
  <c r="O16" i="5"/>
  <c r="V15" i="5"/>
  <c r="R15" i="5"/>
  <c r="O15" i="5"/>
  <c r="P15" i="5" s="1"/>
  <c r="V14" i="5"/>
  <c r="R14" i="5"/>
  <c r="O14" i="5"/>
  <c r="P14" i="5" s="1"/>
  <c r="R13" i="5"/>
  <c r="O13" i="5"/>
  <c r="V12" i="5"/>
  <c r="R12" i="5"/>
  <c r="O12" i="5"/>
  <c r="P12" i="5" s="1"/>
  <c r="C12" i="5"/>
  <c r="R11" i="5"/>
  <c r="O11" i="5"/>
  <c r="P11" i="5" s="1"/>
  <c r="V10" i="5"/>
  <c r="R10" i="5"/>
  <c r="O10" i="5"/>
  <c r="P10" i="5" s="1"/>
  <c r="C10" i="5"/>
  <c r="V22" i="5" s="1"/>
  <c r="V9" i="5"/>
  <c r="R9" i="5"/>
  <c r="O9" i="5"/>
  <c r="P9" i="5" s="1"/>
  <c r="R8" i="5"/>
  <c r="O8" i="5"/>
  <c r="C8" i="5"/>
  <c r="Q22" i="5" s="1"/>
  <c r="B8" i="5"/>
  <c r="Q3" i="5" s="1"/>
  <c r="AG3" i="5" s="1"/>
  <c r="AP3" i="5" s="1"/>
  <c r="R7" i="5"/>
  <c r="O7" i="5"/>
  <c r="V6" i="5"/>
  <c r="R6" i="5"/>
  <c r="Q6" i="5"/>
  <c r="O6" i="5"/>
  <c r="P6" i="5" s="1"/>
  <c r="V5" i="5"/>
  <c r="R5" i="5"/>
  <c r="O5" i="5"/>
  <c r="P5" i="5" s="1"/>
  <c r="C5" i="5"/>
  <c r="B5" i="5"/>
  <c r="W4" i="5"/>
  <c r="V4" i="5"/>
  <c r="Y4" i="5" s="1"/>
  <c r="R4" i="5"/>
  <c r="M4" i="5" a="1"/>
  <c r="M19" i="5" s="1"/>
  <c r="U19" i="5" s="1"/>
  <c r="G23" i="5"/>
  <c r="G22" i="5"/>
  <c r="G20" i="5"/>
  <c r="G19" i="5"/>
  <c r="G18" i="5"/>
  <c r="G17" i="5"/>
  <c r="G16" i="5"/>
  <c r="G14" i="5"/>
  <c r="G13" i="5"/>
  <c r="G12" i="5"/>
  <c r="G11" i="5"/>
  <c r="G10" i="5"/>
  <c r="G8" i="5"/>
  <c r="G7" i="5"/>
  <c r="G6" i="5"/>
  <c r="G5" i="5"/>
  <c r="G4" i="5"/>
  <c r="G4" i="5" a="1"/>
  <c r="G21" i="5" s="1"/>
  <c r="F23" i="5"/>
  <c r="F20" i="5"/>
  <c r="F19" i="5"/>
  <c r="F17" i="5"/>
  <c r="F14" i="5"/>
  <c r="F13" i="5"/>
  <c r="F11" i="5"/>
  <c r="F8" i="5"/>
  <c r="F7" i="5"/>
  <c r="F5" i="5"/>
  <c r="F4" i="5"/>
  <c r="F4" i="5" a="1"/>
  <c r="F22" i="5" s="1"/>
  <c r="AT3" i="5"/>
  <c r="R3" i="5"/>
  <c r="O3" i="5"/>
  <c r="AE3" i="5" s="1"/>
  <c r="O23" i="4"/>
  <c r="P23" i="4" s="1"/>
  <c r="O22" i="4"/>
  <c r="O21" i="4"/>
  <c r="P21" i="4" s="1"/>
  <c r="O20" i="4"/>
  <c r="P20" i="4" s="1"/>
  <c r="O19" i="4"/>
  <c r="O18" i="4"/>
  <c r="P18" i="4" s="1"/>
  <c r="O17" i="4"/>
  <c r="P17" i="4" s="1"/>
  <c r="O16" i="4"/>
  <c r="O15" i="4"/>
  <c r="P15" i="4" s="1"/>
  <c r="O14" i="4"/>
  <c r="P14" i="4" s="1"/>
  <c r="O13" i="4"/>
  <c r="P13" i="4" s="1"/>
  <c r="O12" i="4"/>
  <c r="P12" i="4" s="1"/>
  <c r="C12" i="4"/>
  <c r="V11" i="4"/>
  <c r="O11" i="4"/>
  <c r="P11" i="4" s="1"/>
  <c r="O10" i="4"/>
  <c r="P10" i="4" s="1"/>
  <c r="C10" i="4"/>
  <c r="V22" i="4" s="1"/>
  <c r="V9" i="4"/>
  <c r="O9" i="4"/>
  <c r="P9" i="4" s="1"/>
  <c r="H9" i="4"/>
  <c r="C9" i="4"/>
  <c r="H23" i="4" s="1"/>
  <c r="O8" i="4"/>
  <c r="P8" i="4" s="1"/>
  <c r="C8" i="4"/>
  <c r="Q9" i="4" s="1"/>
  <c r="B8" i="4"/>
  <c r="Q3" i="4" s="1"/>
  <c r="AG3" i="4" s="1"/>
  <c r="AP3" i="4" s="1"/>
  <c r="V7" i="4"/>
  <c r="O7" i="4"/>
  <c r="P7" i="4" s="1"/>
  <c r="O6" i="4"/>
  <c r="P6" i="4" s="1"/>
  <c r="H6" i="4"/>
  <c r="I6" i="4" s="1"/>
  <c r="J6" i="4" s="1"/>
  <c r="C6" i="4"/>
  <c r="R23" i="4" s="1"/>
  <c r="V5" i="4"/>
  <c r="O5" i="4"/>
  <c r="P5" i="4" s="1"/>
  <c r="H5" i="4"/>
  <c r="I5" i="4" s="1"/>
  <c r="J5" i="4" s="1"/>
  <c r="C5" i="4"/>
  <c r="B5" i="4"/>
  <c r="W4" i="4"/>
  <c r="V4" i="4"/>
  <c r="Y4" i="4" s="1"/>
  <c r="M4" i="4" a="1"/>
  <c r="M19" i="4" s="1"/>
  <c r="U19" i="4" s="1"/>
  <c r="H4" i="4"/>
  <c r="I4" i="4" s="1"/>
  <c r="J4" i="4" s="1"/>
  <c r="K4" i="4" s="1"/>
  <c r="K5" i="4" s="1"/>
  <c r="K6" i="4" s="1"/>
  <c r="AT3" i="4"/>
  <c r="R3" i="4"/>
  <c r="O3" i="4"/>
  <c r="AE3" i="4" s="1"/>
  <c r="O23" i="3"/>
  <c r="O22" i="3"/>
  <c r="O21" i="3"/>
  <c r="P21" i="3" s="1"/>
  <c r="O20" i="3"/>
  <c r="O19" i="3"/>
  <c r="O18" i="3"/>
  <c r="P18" i="3" s="1"/>
  <c r="O17" i="3"/>
  <c r="O16" i="3"/>
  <c r="O15" i="3"/>
  <c r="P15" i="3" s="1"/>
  <c r="O14" i="3"/>
  <c r="O13" i="3"/>
  <c r="P13" i="3" s="1"/>
  <c r="O12" i="3"/>
  <c r="P12" i="3" s="1"/>
  <c r="C12" i="3"/>
  <c r="V11" i="3"/>
  <c r="O11" i="3"/>
  <c r="P11" i="3" s="1"/>
  <c r="H11" i="3"/>
  <c r="I11" i="3" s="1"/>
  <c r="J11" i="3" s="1"/>
  <c r="O10" i="3"/>
  <c r="C10" i="3"/>
  <c r="V22" i="3" s="1"/>
  <c r="V9" i="3"/>
  <c r="O9" i="3"/>
  <c r="P9" i="3" s="1"/>
  <c r="H9" i="3"/>
  <c r="C9" i="3"/>
  <c r="H23" i="3" s="1"/>
  <c r="O8" i="3"/>
  <c r="P8" i="3" s="1"/>
  <c r="C8" i="3"/>
  <c r="Q9" i="3" s="1"/>
  <c r="B8" i="3"/>
  <c r="Q3" i="3" s="1"/>
  <c r="AG3" i="3" s="1"/>
  <c r="AP3" i="3" s="1"/>
  <c r="O7" i="3"/>
  <c r="P7" i="3" s="1"/>
  <c r="O6" i="3"/>
  <c r="P6" i="3" s="1"/>
  <c r="I6" i="3"/>
  <c r="J6" i="3" s="1"/>
  <c r="H6" i="3"/>
  <c r="C6" i="3"/>
  <c r="R23" i="3" s="1"/>
  <c r="V5" i="3"/>
  <c r="O5" i="3"/>
  <c r="P5" i="3" s="1"/>
  <c r="H5" i="3"/>
  <c r="I5" i="3" s="1"/>
  <c r="J5" i="3" s="1"/>
  <c r="C5" i="3"/>
  <c r="B5" i="3"/>
  <c r="W4" i="3"/>
  <c r="V4" i="3"/>
  <c r="Y4" i="3" s="1"/>
  <c r="M4" i="3" a="1"/>
  <c r="M19" i="3" s="1"/>
  <c r="U19" i="3" s="1"/>
  <c r="H4" i="3"/>
  <c r="I4" i="3" s="1"/>
  <c r="J4" i="3" s="1"/>
  <c r="K4" i="3" s="1"/>
  <c r="K5" i="3" s="1"/>
  <c r="AT3" i="3"/>
  <c r="AH3" i="3"/>
  <c r="AQ3" i="3" s="1"/>
  <c r="R3" i="3"/>
  <c r="O3" i="3"/>
  <c r="AE3" i="3" s="1"/>
  <c r="O23" i="2"/>
  <c r="O22" i="2"/>
  <c r="O21" i="2"/>
  <c r="P21" i="2" s="1"/>
  <c r="O20" i="2"/>
  <c r="O19" i="2"/>
  <c r="O18" i="2"/>
  <c r="P18" i="2" s="1"/>
  <c r="O17" i="2"/>
  <c r="O16" i="2"/>
  <c r="O15" i="2"/>
  <c r="P15" i="2" s="1"/>
  <c r="O14" i="2"/>
  <c r="O13" i="2"/>
  <c r="O12" i="2"/>
  <c r="P12" i="2" s="1"/>
  <c r="C12" i="2"/>
  <c r="V11" i="2"/>
  <c r="O11" i="2"/>
  <c r="P11" i="2" s="1"/>
  <c r="O10" i="2"/>
  <c r="C10" i="2"/>
  <c r="V22" i="2" s="1"/>
  <c r="V9" i="2"/>
  <c r="O9" i="2"/>
  <c r="P9" i="2" s="1"/>
  <c r="H9" i="2"/>
  <c r="C9" i="2"/>
  <c r="H23" i="2" s="1"/>
  <c r="V8" i="2"/>
  <c r="O8" i="2"/>
  <c r="P8" i="2" s="1"/>
  <c r="C8" i="2"/>
  <c r="Q9" i="2" s="1"/>
  <c r="B8" i="2"/>
  <c r="Q3" i="2" s="1"/>
  <c r="AG3" i="2" s="1"/>
  <c r="AP3" i="2" s="1"/>
  <c r="V7" i="2"/>
  <c r="O7" i="2"/>
  <c r="P7" i="2" s="1"/>
  <c r="O6" i="2"/>
  <c r="P6" i="2" s="1"/>
  <c r="H6" i="2"/>
  <c r="I6" i="2" s="1"/>
  <c r="J6" i="2" s="1"/>
  <c r="C6" i="2"/>
  <c r="R23" i="2" s="1"/>
  <c r="V5" i="2"/>
  <c r="O5" i="2"/>
  <c r="P5" i="2" s="1"/>
  <c r="H5" i="2"/>
  <c r="I5" i="2" s="1"/>
  <c r="J5" i="2" s="1"/>
  <c r="C5" i="2"/>
  <c r="B5" i="2"/>
  <c r="W4" i="2"/>
  <c r="V4" i="2"/>
  <c r="Y4" i="2" s="1"/>
  <c r="M4" i="2" a="1"/>
  <c r="M19" i="2" s="1"/>
  <c r="U19" i="2" s="1"/>
  <c r="H4" i="2"/>
  <c r="I4" i="2" s="1"/>
  <c r="J4" i="2" s="1"/>
  <c r="K4" i="2" s="1"/>
  <c r="K5" i="2" s="1"/>
  <c r="K6" i="2" s="1"/>
  <c r="AT3" i="2"/>
  <c r="R3" i="2"/>
  <c r="O3" i="2"/>
  <c r="AE3" i="2" s="1"/>
  <c r="AC23" i="1"/>
  <c r="V23" i="1"/>
  <c r="R23" i="1"/>
  <c r="Q23" i="1"/>
  <c r="O23" i="1"/>
  <c r="P23" i="1" s="1"/>
  <c r="V22" i="1"/>
  <c r="R22" i="1"/>
  <c r="Q22" i="1"/>
  <c r="O22" i="1"/>
  <c r="P22" i="1" s="1"/>
  <c r="V21" i="1"/>
  <c r="R21" i="1"/>
  <c r="Q21" i="1"/>
  <c r="O21" i="1"/>
  <c r="P21" i="1" s="1"/>
  <c r="V20" i="1"/>
  <c r="R20" i="1"/>
  <c r="Q20" i="1"/>
  <c r="O20" i="1"/>
  <c r="P20" i="1" s="1"/>
  <c r="V19" i="1"/>
  <c r="R19" i="1"/>
  <c r="Q19" i="1"/>
  <c r="O19" i="1"/>
  <c r="P19" i="1" s="1"/>
  <c r="V18" i="1"/>
  <c r="R18" i="1"/>
  <c r="Q18" i="1"/>
  <c r="O18" i="1"/>
  <c r="P18" i="1" s="1"/>
  <c r="V17" i="1"/>
  <c r="R17" i="1"/>
  <c r="Q17" i="1"/>
  <c r="O17" i="1"/>
  <c r="P17" i="1" s="1"/>
  <c r="V16" i="1"/>
  <c r="R16" i="1"/>
  <c r="Q16" i="1"/>
  <c r="O16" i="1"/>
  <c r="P16" i="1" s="1"/>
  <c r="V15" i="1"/>
  <c r="R15" i="1"/>
  <c r="Q15" i="1"/>
  <c r="O15" i="1"/>
  <c r="P15" i="1" s="1"/>
  <c r="V14" i="1"/>
  <c r="R14" i="1"/>
  <c r="Q14" i="1"/>
  <c r="O14" i="1"/>
  <c r="P14" i="1" s="1"/>
  <c r="V13" i="1"/>
  <c r="R13" i="1"/>
  <c r="Q13" i="1"/>
  <c r="O13" i="1"/>
  <c r="P13" i="1" s="1"/>
  <c r="V12" i="1"/>
  <c r="R12" i="1"/>
  <c r="Q12" i="1"/>
  <c r="O12" i="1"/>
  <c r="P12" i="1" s="1"/>
  <c r="V11" i="1"/>
  <c r="R11" i="1"/>
  <c r="Q11" i="1"/>
  <c r="O11" i="1"/>
  <c r="P11" i="1" s="1"/>
  <c r="V10" i="1"/>
  <c r="R10" i="1"/>
  <c r="Q10" i="1"/>
  <c r="O10" i="1"/>
  <c r="P10" i="1" s="1"/>
  <c r="V9" i="1"/>
  <c r="R9" i="1"/>
  <c r="Q9" i="1"/>
  <c r="O9" i="1"/>
  <c r="P9" i="1" s="1"/>
  <c r="C9" i="1"/>
  <c r="V8" i="1"/>
  <c r="R8" i="1"/>
  <c r="Q8" i="1"/>
  <c r="O8" i="1"/>
  <c r="P8" i="1" s="1"/>
  <c r="V7" i="1"/>
  <c r="R7" i="1"/>
  <c r="Q7" i="1"/>
  <c r="O7" i="1"/>
  <c r="P7" i="1" s="1"/>
  <c r="V6" i="1"/>
  <c r="R6" i="1"/>
  <c r="Q6" i="1"/>
  <c r="O6" i="1"/>
  <c r="P6" i="1" s="1"/>
  <c r="V5" i="1"/>
  <c r="R5" i="1"/>
  <c r="Q5" i="1"/>
  <c r="O5" i="1"/>
  <c r="P5" i="1" s="1"/>
  <c r="Y4" i="1"/>
  <c r="W4" i="1"/>
  <c r="V4" i="1"/>
  <c r="R4" i="1"/>
  <c r="M23" i="1"/>
  <c r="U23" i="1" s="1"/>
  <c r="M22" i="1"/>
  <c r="U22" i="1" s="1"/>
  <c r="M20" i="1"/>
  <c r="U20" i="1" s="1"/>
  <c r="M18" i="1"/>
  <c r="U18" i="1" s="1"/>
  <c r="M17" i="1"/>
  <c r="U17" i="1" s="1"/>
  <c r="M16" i="1"/>
  <c r="U16" i="1" s="1"/>
  <c r="M14" i="1"/>
  <c r="U14" i="1" s="1"/>
  <c r="M12" i="1"/>
  <c r="U12" i="1" s="1"/>
  <c r="M11" i="1"/>
  <c r="U11" i="1" s="1"/>
  <c r="M10" i="1"/>
  <c r="U10" i="1" s="1"/>
  <c r="M8" i="1"/>
  <c r="U8" i="1" s="1"/>
  <c r="M6" i="1"/>
  <c r="U6" i="1" s="1"/>
  <c r="M5" i="1"/>
  <c r="U5" i="1" s="1"/>
  <c r="M4" i="1"/>
  <c r="U4" i="1" s="1"/>
  <c r="X4" i="1" s="1"/>
  <c r="AH4" i="1" s="1"/>
  <c r="M4" i="1" a="1"/>
  <c r="M21" i="1" s="1"/>
  <c r="U21" i="1" s="1"/>
  <c r="G4" i="1" a="1"/>
  <c r="G19" i="1" s="1"/>
  <c r="F22" i="1"/>
  <c r="H22" i="1" s="1"/>
  <c r="I22" i="1" s="1"/>
  <c r="J22" i="1" s="1"/>
  <c r="F18" i="1"/>
  <c r="H18" i="1" s="1"/>
  <c r="I18" i="1" s="1"/>
  <c r="J18" i="1" s="1"/>
  <c r="F16" i="1"/>
  <c r="H16" i="1" s="1"/>
  <c r="I16" i="1" s="1"/>
  <c r="J16" i="1" s="1"/>
  <c r="F12" i="1"/>
  <c r="H12" i="1" s="1"/>
  <c r="I12" i="1" s="1"/>
  <c r="J12" i="1" s="1"/>
  <c r="F10" i="1"/>
  <c r="H10" i="1" s="1"/>
  <c r="I10" i="1" s="1"/>
  <c r="J10" i="1" s="1"/>
  <c r="F6" i="1"/>
  <c r="H6" i="1" s="1"/>
  <c r="I6" i="1" s="1"/>
  <c r="J6" i="1" s="1"/>
  <c r="F4" i="1"/>
  <c r="H4" i="1" s="1"/>
  <c r="I4" i="1" s="1"/>
  <c r="J4" i="1" s="1"/>
  <c r="K4" i="1" s="1"/>
  <c r="F4" i="1" a="1"/>
  <c r="F21" i="1" s="1"/>
  <c r="H21" i="1" s="1"/>
  <c r="I21" i="1" s="1"/>
  <c r="J21" i="1" s="1"/>
  <c r="AT3" i="1"/>
  <c r="R3" i="1"/>
  <c r="Q3" i="1"/>
  <c r="AG3" i="1" s="1"/>
  <c r="AP3" i="1" s="1"/>
  <c r="O3" i="1"/>
  <c r="AE3" i="1" s="1"/>
  <c r="Z4" i="1" l="1"/>
  <c r="Z4" i="17"/>
  <c r="AH4" i="85"/>
  <c r="Q50" i="88"/>
  <c r="Q24" i="28"/>
  <c r="Q13" i="78"/>
  <c r="Q5" i="83"/>
  <c r="Q12" i="28"/>
  <c r="Q16" i="37"/>
  <c r="Q46" i="83"/>
  <c r="Q42" i="28"/>
  <c r="Q54" i="28"/>
  <c r="Q45" i="29"/>
  <c r="Q52" i="37"/>
  <c r="Q36" i="43"/>
  <c r="Q43" i="43"/>
  <c r="Q39" i="28"/>
  <c r="Q47" i="28"/>
  <c r="Q88" i="37"/>
  <c r="Q14" i="77"/>
  <c r="Q30" i="28"/>
  <c r="Q57" i="28"/>
  <c r="Q36" i="29"/>
  <c r="Q48" i="29"/>
  <c r="Q72" i="29"/>
  <c r="Q37" i="30"/>
  <c r="Q12" i="31"/>
  <c r="Q29" i="31"/>
  <c r="Q74" i="31"/>
  <c r="Q39" i="32"/>
  <c r="Q44" i="32"/>
  <c r="Q15" i="33"/>
  <c r="Q7" i="37"/>
  <c r="Q13" i="37"/>
  <c r="Q25" i="37"/>
  <c r="Q85" i="37"/>
  <c r="Q97" i="37"/>
  <c r="Q45" i="43"/>
  <c r="Q52" i="43"/>
  <c r="Q39" i="44"/>
  <c r="Q50" i="44"/>
  <c r="Q16" i="77"/>
  <c r="Q5" i="87"/>
  <c r="Q14" i="87"/>
  <c r="Q47" i="87"/>
  <c r="Q10" i="95"/>
  <c r="Q34" i="30"/>
  <c r="Q53" i="30"/>
  <c r="Q26" i="32"/>
  <c r="Q30" i="32"/>
  <c r="Q50" i="32"/>
  <c r="Q25" i="76"/>
  <c r="Q90" i="29"/>
  <c r="Q5" i="31"/>
  <c r="Q23" i="31"/>
  <c r="Q54" i="31"/>
  <c r="Q68" i="31"/>
  <c r="Q6" i="32"/>
  <c r="Q8" i="32"/>
  <c r="Q10" i="32"/>
  <c r="Q5" i="40"/>
  <c r="Q27" i="43"/>
  <c r="Q34" i="43"/>
  <c r="Q12" i="77"/>
  <c r="Q24" i="77"/>
  <c r="Q8" i="93"/>
  <c r="Q44" i="27"/>
  <c r="Q21" i="28"/>
  <c r="Q29" i="28"/>
  <c r="Q36" i="28"/>
  <c r="Q6" i="29"/>
  <c r="Q8" i="29"/>
  <c r="Q15" i="29"/>
  <c r="Q18" i="29"/>
  <c r="Q66" i="29"/>
  <c r="Q78" i="29"/>
  <c r="Q47" i="30"/>
  <c r="Q20" i="31"/>
  <c r="Q65" i="31"/>
  <c r="Q23" i="32"/>
  <c r="Q27" i="32"/>
  <c r="Q68" i="32"/>
  <c r="Q6" i="35"/>
  <c r="Q49" i="37"/>
  <c r="Q61" i="37"/>
  <c r="Q6" i="43"/>
  <c r="Q18" i="43"/>
  <c r="Q25" i="43"/>
  <c r="Q78" i="43"/>
  <c r="Q6" i="48"/>
  <c r="Q16" i="76"/>
  <c r="Q43" i="76"/>
  <c r="Q10" i="77"/>
  <c r="Q22" i="77"/>
  <c r="Q11" i="80"/>
  <c r="Q7" i="83"/>
  <c r="Q14" i="83"/>
  <c r="Q7" i="92"/>
  <c r="Q13" i="92"/>
  <c r="Q22" i="92"/>
  <c r="Q63" i="29"/>
  <c r="Q21" i="30"/>
  <c r="Q24" i="30"/>
  <c r="Q48" i="31"/>
  <c r="Q62" i="31"/>
  <c r="Q5" i="32"/>
  <c r="Q9" i="32"/>
  <c r="Q11" i="32"/>
  <c r="Q32" i="32"/>
  <c r="Q16" i="43"/>
  <c r="Q7" i="48"/>
  <c r="Q20" i="77"/>
  <c r="Q6" i="87"/>
  <c r="Q34" i="90"/>
  <c r="Q10" i="92"/>
  <c r="Q43" i="93"/>
  <c r="Q13" i="27"/>
  <c r="Q60" i="29"/>
  <c r="Q59" i="30"/>
  <c r="Q15" i="31"/>
  <c r="Q20" i="32"/>
  <c r="Q53" i="32"/>
  <c r="Q5" i="43"/>
  <c r="Q54" i="43"/>
  <c r="Q63" i="43"/>
  <c r="Q60" i="44"/>
  <c r="Q34" i="76"/>
  <c r="Q18" i="77"/>
  <c r="Q55" i="87"/>
  <c r="Q15" i="92"/>
  <c r="P23" i="23"/>
  <c r="P9" i="21"/>
  <c r="Q15" i="5"/>
  <c r="Q5" i="5"/>
  <c r="Q7" i="5"/>
  <c r="Q18" i="6"/>
  <c r="Q5" i="9"/>
  <c r="Q7" i="9"/>
  <c r="Q8" i="9"/>
  <c r="Q5" i="12"/>
  <c r="Q7" i="16"/>
  <c r="Q8" i="12"/>
  <c r="Q11" i="12"/>
  <c r="Q9" i="21"/>
  <c r="Q22" i="21"/>
  <c r="Q20" i="21"/>
  <c r="Q14" i="16"/>
  <c r="Q5" i="21"/>
  <c r="Q15" i="21"/>
  <c r="Q13" i="5"/>
  <c r="Q13" i="7"/>
  <c r="Q8" i="5"/>
  <c r="Q5" i="7"/>
  <c r="Q8" i="7"/>
  <c r="Q8" i="11"/>
  <c r="Q11" i="11"/>
  <c r="Q7" i="12"/>
  <c r="Q7" i="13"/>
  <c r="Q8" i="16"/>
  <c r="Q7" i="21"/>
  <c r="Q8" i="21"/>
  <c r="Q13" i="21"/>
  <c r="Q15" i="23"/>
  <c r="Q18" i="23"/>
  <c r="Q64" i="26"/>
  <c r="Q15" i="27"/>
  <c r="Q48" i="27"/>
  <c r="Q74" i="27"/>
  <c r="Q8" i="28"/>
  <c r="Q48" i="28"/>
  <c r="Q60" i="28"/>
  <c r="Q65" i="28"/>
  <c r="Q21" i="29"/>
  <c r="Q24" i="29"/>
  <c r="Q54" i="29"/>
  <c r="Q81" i="29"/>
  <c r="Q32" i="30"/>
  <c r="Q35" i="30"/>
  <c r="Q11" i="31"/>
  <c r="Q21" i="31"/>
  <c r="Q24" i="31"/>
  <c r="Q63" i="31"/>
  <c r="Q66" i="31"/>
  <c r="Q69" i="31"/>
  <c r="Q21" i="32"/>
  <c r="Q33" i="32"/>
  <c r="Q38" i="32"/>
  <c r="Q62" i="32"/>
  <c r="Q56" i="34"/>
  <c r="Q66" i="34"/>
  <c r="Q51" i="35"/>
  <c r="Q63" i="35"/>
  <c r="Q30" i="40"/>
  <c r="Q36" i="42"/>
  <c r="Q63" i="42"/>
  <c r="Q71" i="43"/>
  <c r="Q21" i="44"/>
  <c r="Q18" i="46"/>
  <c r="Q57" i="46"/>
  <c r="Q72" i="46"/>
  <c r="Q14" i="49"/>
  <c r="Q19" i="49"/>
  <c r="Q7" i="54"/>
  <c r="Q5" i="56"/>
  <c r="Q7" i="57"/>
  <c r="Q11" i="61"/>
  <c r="Q23" i="64"/>
  <c r="Q5" i="65"/>
  <c r="Q20" i="65"/>
  <c r="Q22" i="68"/>
  <c r="Q5" i="69"/>
  <c r="Q7" i="69"/>
  <c r="Q19" i="69"/>
  <c r="Q5" i="74"/>
  <c r="Q35" i="74"/>
  <c r="Q18" i="76"/>
  <c r="Q27" i="76"/>
  <c r="Q36" i="76"/>
  <c r="Q45" i="76"/>
  <c r="Q6" i="77"/>
  <c r="Q6" i="81"/>
  <c r="Q21" i="81"/>
  <c r="Q6" i="83"/>
  <c r="Q28" i="83"/>
  <c r="Q17" i="84"/>
  <c r="Q44" i="84"/>
  <c r="Q23" i="85"/>
  <c r="Q26" i="85"/>
  <c r="Q11" i="87"/>
  <c r="Q17" i="87"/>
  <c r="Q36" i="87"/>
  <c r="Q22" i="93"/>
  <c r="Q37" i="26"/>
  <c r="Q41" i="26"/>
  <c r="Q71" i="27"/>
  <c r="Q10" i="30"/>
  <c r="Q13" i="30"/>
  <c r="Q26" i="30"/>
  <c r="Q29" i="30"/>
  <c r="Q52" i="30"/>
  <c r="Q54" i="30"/>
  <c r="Q58" i="30"/>
  <c r="Q13" i="35"/>
  <c r="Q17" i="35"/>
  <c r="Q25" i="35"/>
  <c r="Q34" i="35"/>
  <c r="Q43" i="35"/>
  <c r="Q47" i="35"/>
  <c r="Q13" i="40"/>
  <c r="Q14" i="46"/>
  <c r="Q29" i="46"/>
  <c r="Q68" i="46"/>
  <c r="Q83" i="46"/>
  <c r="Q18" i="64"/>
  <c r="Q16" i="69"/>
  <c r="Q20" i="74"/>
  <c r="Q74" i="77"/>
  <c r="Q78" i="78"/>
  <c r="Q53" i="96"/>
  <c r="Q14" i="26"/>
  <c r="Q62" i="27"/>
  <c r="Q49" i="30"/>
  <c r="Q70" i="30"/>
  <c r="Q8" i="31"/>
  <c r="Q14" i="31"/>
  <c r="Q53" i="31"/>
  <c r="Q57" i="34"/>
  <c r="Q89" i="34"/>
  <c r="Q10" i="35"/>
  <c r="Q22" i="35"/>
  <c r="Q31" i="35"/>
  <c r="Q40" i="35"/>
  <c r="Q60" i="35"/>
  <c r="Q69" i="35"/>
  <c r="Q27" i="42"/>
  <c r="Q54" i="42"/>
  <c r="Q81" i="42"/>
  <c r="Q39" i="46"/>
  <c r="Q54" i="46"/>
  <c r="Q11" i="64"/>
  <c r="Q13" i="64"/>
  <c r="Q13" i="69"/>
  <c r="Q35" i="84"/>
  <c r="Q61" i="84"/>
  <c r="Q17" i="94"/>
  <c r="Q19" i="26"/>
  <c r="Q23" i="26"/>
  <c r="Q47" i="26"/>
  <c r="Q52" i="26"/>
  <c r="Q62" i="26"/>
  <c r="Q77" i="26"/>
  <c r="Q59" i="27"/>
  <c r="Q17" i="30"/>
  <c r="Q40" i="30"/>
  <c r="Q43" i="30"/>
  <c r="Q10" i="31"/>
  <c r="Q17" i="31"/>
  <c r="Q32" i="31"/>
  <c r="Q35" i="31"/>
  <c r="Q38" i="31"/>
  <c r="Q41" i="31"/>
  <c r="Q51" i="31"/>
  <c r="Q56" i="31"/>
  <c r="Q59" i="31"/>
  <c r="Q77" i="31"/>
  <c r="Q17" i="34"/>
  <c r="Q38" i="34"/>
  <c r="Q48" i="34"/>
  <c r="Q74" i="34"/>
  <c r="Q8" i="35"/>
  <c r="Q18" i="35"/>
  <c r="Q27" i="35"/>
  <c r="Q36" i="35"/>
  <c r="Q45" i="35"/>
  <c r="Q49" i="35"/>
  <c r="Q53" i="35"/>
  <c r="Q56" i="35"/>
  <c r="Q74" i="35"/>
  <c r="Q51" i="39"/>
  <c r="Q48" i="40"/>
  <c r="Q8" i="46"/>
  <c r="Q50" i="46"/>
  <c r="Q65" i="46"/>
  <c r="Q53" i="76"/>
  <c r="Q5" i="77"/>
  <c r="Q7" i="77"/>
  <c r="Q51" i="78"/>
  <c r="Q9" i="80"/>
  <c r="Q92" i="81"/>
  <c r="Q6" i="86"/>
  <c r="Q8" i="94"/>
  <c r="Q17" i="23"/>
  <c r="Q20" i="23"/>
  <c r="Q35" i="26"/>
  <c r="Q58" i="26"/>
  <c r="Q73" i="26"/>
  <c r="Q89" i="26"/>
  <c r="Q85" i="34"/>
  <c r="Q15" i="35"/>
  <c r="Q34" i="37"/>
  <c r="Q70" i="37"/>
  <c r="Q11" i="40"/>
  <c r="Q21" i="40"/>
  <c r="Q18" i="42"/>
  <c r="Q45" i="42"/>
  <c r="Q72" i="42"/>
  <c r="Q74" i="43"/>
  <c r="Q24" i="44"/>
  <c r="Q6" i="46"/>
  <c r="Q21" i="46"/>
  <c r="Q36" i="46"/>
  <c r="Q75" i="46"/>
  <c r="Q6" i="62"/>
  <c r="Q5" i="64"/>
  <c r="Q15" i="64"/>
  <c r="Q7" i="65"/>
  <c r="Q19" i="65"/>
  <c r="Q23" i="65"/>
  <c r="Q6" i="76"/>
  <c r="Q11" i="76"/>
  <c r="Q20" i="76"/>
  <c r="Q29" i="76"/>
  <c r="Q38" i="76"/>
  <c r="Q47" i="76"/>
  <c r="Q9" i="77"/>
  <c r="Q5" i="81"/>
  <c r="Q32" i="83"/>
  <c r="Q26" i="84"/>
  <c r="Q53" i="84"/>
  <c r="Q10" i="85"/>
  <c r="Q78" i="87"/>
  <c r="Q13" i="26"/>
  <c r="Q40" i="26"/>
  <c r="Q44" i="26"/>
  <c r="Q26" i="27"/>
  <c r="Q51" i="27"/>
  <c r="Q18" i="28"/>
  <c r="Q27" i="29"/>
  <c r="Q30" i="29"/>
  <c r="Q42" i="29"/>
  <c r="Q84" i="29"/>
  <c r="Q96" i="29"/>
  <c r="Q12" i="30"/>
  <c r="Q15" i="30"/>
  <c r="Q44" i="30"/>
  <c r="Q9" i="31"/>
  <c r="Q18" i="31"/>
  <c r="Q26" i="31"/>
  <c r="Q36" i="31"/>
  <c r="Q39" i="31"/>
  <c r="Q42" i="31"/>
  <c r="Q45" i="31"/>
  <c r="Q57" i="31"/>
  <c r="Q60" i="31"/>
  <c r="Q71" i="31"/>
  <c r="Q24" i="33"/>
  <c r="Q54" i="33"/>
  <c r="Q24" i="34"/>
  <c r="Q39" i="34"/>
  <c r="Q75" i="34"/>
  <c r="Q24" i="35"/>
  <c r="Q33" i="35"/>
  <c r="Q42" i="35"/>
  <c r="Q54" i="35"/>
  <c r="Q58" i="35"/>
  <c r="Q62" i="35"/>
  <c r="Q67" i="35"/>
  <c r="Q71" i="35"/>
  <c r="Q31" i="37"/>
  <c r="Q43" i="37"/>
  <c r="Q67" i="37"/>
  <c r="Q79" i="37"/>
  <c r="Q7" i="39"/>
  <c r="Q14" i="39"/>
  <c r="Q58" i="39"/>
  <c r="Q57" i="40"/>
  <c r="Q6" i="42"/>
  <c r="Q10" i="42"/>
  <c r="Q14" i="43"/>
  <c r="Q23" i="43"/>
  <c r="Q32" i="43"/>
  <c r="Q41" i="43"/>
  <c r="Q50" i="43"/>
  <c r="Q60" i="43"/>
  <c r="Q32" i="46"/>
  <c r="Q47" i="46"/>
  <c r="Q86" i="46"/>
  <c r="Q16" i="49"/>
  <c r="Q15" i="54"/>
  <c r="Q8" i="57"/>
  <c r="Q7" i="64"/>
  <c r="Q22" i="64"/>
  <c r="Q6" i="66"/>
  <c r="Q8" i="68"/>
  <c r="Q12" i="68"/>
  <c r="Q22" i="69"/>
  <c r="Q9" i="76"/>
  <c r="Q11" i="77"/>
  <c r="Q13" i="77"/>
  <c r="Q15" i="77"/>
  <c r="Q17" i="77"/>
  <c r="Q19" i="77"/>
  <c r="Q21" i="77"/>
  <c r="Q23" i="77"/>
  <c r="Q25" i="77"/>
  <c r="Q65" i="77"/>
  <c r="Q79" i="77"/>
  <c r="Q82" i="77"/>
  <c r="Q24" i="78"/>
  <c r="Q74" i="79"/>
  <c r="Q5" i="80"/>
  <c r="Q33" i="81"/>
  <c r="Q11" i="27"/>
  <c r="Q68" i="27"/>
  <c r="Q65" i="27"/>
  <c r="Q45" i="27"/>
  <c r="Q42" i="27"/>
  <c r="Q28" i="27"/>
  <c r="Q16" i="27"/>
  <c r="Q7" i="27"/>
  <c r="Q5" i="27"/>
  <c r="Q69" i="27"/>
  <c r="Q66" i="27"/>
  <c r="Q56" i="27"/>
  <c r="Q53" i="27"/>
  <c r="Q29" i="27"/>
  <c r="Q24" i="27"/>
  <c r="Q17" i="27"/>
  <c r="Q12" i="27"/>
  <c r="Q19" i="27"/>
  <c r="Q35" i="27"/>
  <c r="Q22" i="26"/>
  <c r="Q26" i="26"/>
  <c r="Q55" i="26"/>
  <c r="Q59" i="26"/>
  <c r="Q76" i="26"/>
  <c r="Q18" i="27"/>
  <c r="Q23" i="27"/>
  <c r="Q14" i="30"/>
  <c r="Q20" i="30"/>
  <c r="Q25" i="30"/>
  <c r="Q42" i="30"/>
  <c r="Q87" i="26"/>
  <c r="Q85" i="26"/>
  <c r="Q74" i="26"/>
  <c r="Q67" i="26"/>
  <c r="Q56" i="26"/>
  <c r="Q49" i="26"/>
  <c r="Q38" i="26"/>
  <c r="Q31" i="26"/>
  <c r="Q20" i="26"/>
  <c r="Q15" i="26"/>
  <c r="Q10" i="26"/>
  <c r="Q8" i="26"/>
  <c r="Q86" i="26"/>
  <c r="Q79" i="26"/>
  <c r="Q68" i="26"/>
  <c r="Q61" i="26"/>
  <c r="Q50" i="26"/>
  <c r="Q43" i="26"/>
  <c r="Q32" i="26"/>
  <c r="Q25" i="26"/>
  <c r="Q16" i="26"/>
  <c r="Q11" i="26"/>
  <c r="Q9" i="26"/>
  <c r="Q17" i="26"/>
  <c r="Q28" i="26"/>
  <c r="Q53" i="26"/>
  <c r="Q65" i="26"/>
  <c r="Q70" i="26"/>
  <c r="Q82" i="26"/>
  <c r="Q6" i="27"/>
  <c r="Q8" i="27"/>
  <c r="Q30" i="27"/>
  <c r="Q38" i="27"/>
  <c r="Q60" i="27"/>
  <c r="Q63" i="27"/>
  <c r="Q72" i="27"/>
  <c r="Q75" i="27"/>
  <c r="Q78" i="27"/>
  <c r="Q11" i="28"/>
  <c r="Q69" i="28"/>
  <c r="Q62" i="28"/>
  <c r="Q53" i="28"/>
  <c r="Q45" i="28"/>
  <c r="Q40" i="28"/>
  <c r="Q35" i="28"/>
  <c r="Q27" i="28"/>
  <c r="Q22" i="28"/>
  <c r="Q17" i="28"/>
  <c r="Q7" i="28"/>
  <c r="Q5" i="28"/>
  <c r="Q63" i="28"/>
  <c r="Q51" i="28"/>
  <c r="Q46" i="28"/>
  <c r="Q41" i="28"/>
  <c r="Q33" i="28"/>
  <c r="Q28" i="28"/>
  <c r="Q23" i="28"/>
  <c r="Q15" i="28"/>
  <c r="Q10" i="28"/>
  <c r="Q13" i="28"/>
  <c r="Q16" i="28"/>
  <c r="Q19" i="28"/>
  <c r="Q25" i="28"/>
  <c r="Q31" i="28"/>
  <c r="Q34" i="28"/>
  <c r="Q37" i="28"/>
  <c r="Q43" i="28"/>
  <c r="Q49" i="28"/>
  <c r="Q52" i="28"/>
  <c r="Q55" i="28"/>
  <c r="Q66" i="28"/>
  <c r="Q14" i="27"/>
  <c r="Q22" i="27"/>
  <c r="Q25" i="27"/>
  <c r="Q27" i="27"/>
  <c r="Q57" i="27"/>
  <c r="Q10" i="27"/>
  <c r="Q21" i="27"/>
  <c r="Q32" i="27"/>
  <c r="Q41" i="27"/>
  <c r="Q5" i="26"/>
  <c r="Q7" i="26"/>
  <c r="Q12" i="26"/>
  <c r="Q18" i="26"/>
  <c r="Q29" i="26"/>
  <c r="Q34" i="26"/>
  <c r="Q46" i="26"/>
  <c r="Q71" i="26"/>
  <c r="Q83" i="26"/>
  <c r="Q88" i="26"/>
  <c r="Q20" i="27"/>
  <c r="Q31" i="27"/>
  <c r="Q33" i="27"/>
  <c r="Q36" i="27"/>
  <c r="Q39" i="27"/>
  <c r="Q47" i="27"/>
  <c r="Q50" i="27"/>
  <c r="Q54" i="27"/>
  <c r="Q6" i="28"/>
  <c r="Q14" i="28"/>
  <c r="Q20" i="28"/>
  <c r="Q26" i="28"/>
  <c r="Q32" i="28"/>
  <c r="Q38" i="28"/>
  <c r="Q44" i="28"/>
  <c r="Q50" i="28"/>
  <c r="Q56" i="28"/>
  <c r="Q59" i="28"/>
  <c r="Q76" i="30"/>
  <c r="Q86" i="30"/>
  <c r="Q64" i="30"/>
  <c r="Q55" i="30"/>
  <c r="Q45" i="30"/>
  <c r="Q38" i="30"/>
  <c r="Q30" i="30"/>
  <c r="Q28" i="30"/>
  <c r="Q23" i="30"/>
  <c r="Q18" i="30"/>
  <c r="Q16" i="30"/>
  <c r="Q8" i="30"/>
  <c r="Q6" i="30"/>
  <c r="Q71" i="30"/>
  <c r="Q57" i="30"/>
  <c r="Q50" i="30"/>
  <c r="Q88" i="30"/>
  <c r="Q61" i="30"/>
  <c r="Q56" i="30"/>
  <c r="Q51" i="30"/>
  <c r="Q46" i="30"/>
  <c r="Q41" i="30"/>
  <c r="Q36" i="30"/>
  <c r="Q31" i="30"/>
  <c r="Q19" i="30"/>
  <c r="Q7" i="30"/>
  <c r="Q5" i="30"/>
  <c r="Q22" i="30"/>
  <c r="Q27" i="30"/>
  <c r="Q33" i="30"/>
  <c r="Q39" i="30"/>
  <c r="Q10" i="29"/>
  <c r="Q33" i="29"/>
  <c r="Q51" i="29"/>
  <c r="Q69" i="29"/>
  <c r="Q87" i="29"/>
  <c r="Q67" i="32"/>
  <c r="Q66" i="32"/>
  <c r="Q59" i="32"/>
  <c r="Q48" i="32"/>
  <c r="Q65" i="32"/>
  <c r="Q54" i="32"/>
  <c r="Q47" i="32"/>
  <c r="Q63" i="32"/>
  <c r="Q56" i="32"/>
  <c r="Q45" i="32"/>
  <c r="Q12" i="32"/>
  <c r="Q15" i="32"/>
  <c r="Q18" i="32"/>
  <c r="Q29" i="32"/>
  <c r="Q36" i="32"/>
  <c r="Q57" i="32"/>
  <c r="Q20" i="34"/>
  <c r="Q11" i="44"/>
  <c r="Q66" i="44"/>
  <c r="Q59" i="44"/>
  <c r="Q48" i="44"/>
  <c r="Q41" i="44"/>
  <c r="Q30" i="44"/>
  <c r="Q23" i="44"/>
  <c r="Q12" i="44"/>
  <c r="Q69" i="44"/>
  <c r="Q62" i="44"/>
  <c r="Q51" i="44"/>
  <c r="Q44" i="44"/>
  <c r="Q33" i="44"/>
  <c r="Q26" i="44"/>
  <c r="Q15" i="44"/>
  <c r="Q7" i="44"/>
  <c r="Q5" i="44"/>
  <c r="Q65" i="44"/>
  <c r="Q54" i="44"/>
  <c r="Q47" i="44"/>
  <c r="Q36" i="44"/>
  <c r="Q29" i="44"/>
  <c r="Q18" i="44"/>
  <c r="Q63" i="44"/>
  <c r="Q56" i="44"/>
  <c r="Q45" i="44"/>
  <c r="Q38" i="44"/>
  <c r="Q27" i="44"/>
  <c r="Q20" i="44"/>
  <c r="Q10" i="44"/>
  <c r="Q14" i="44"/>
  <c r="Q53" i="44"/>
  <c r="Q68" i="44"/>
  <c r="Q84" i="34"/>
  <c r="Q72" i="34"/>
  <c r="Q65" i="34"/>
  <c r="Q54" i="34"/>
  <c r="Q47" i="34"/>
  <c r="Q36" i="34"/>
  <c r="Q33" i="34"/>
  <c r="Q26" i="34"/>
  <c r="Q15" i="34"/>
  <c r="Q82" i="34"/>
  <c r="Q78" i="34"/>
  <c r="Q71" i="34"/>
  <c r="Q60" i="34"/>
  <c r="Q53" i="34"/>
  <c r="Q42" i="34"/>
  <c r="Q35" i="34"/>
  <c r="Q32" i="34"/>
  <c r="Q21" i="34"/>
  <c r="Q14" i="34"/>
  <c r="Q6" i="34"/>
  <c r="Q80" i="34"/>
  <c r="Q69" i="34"/>
  <c r="Q62" i="34"/>
  <c r="Q51" i="34"/>
  <c r="Q44" i="34"/>
  <c r="Q30" i="34"/>
  <c r="Q23" i="34"/>
  <c r="Q12" i="34"/>
  <c r="Q10" i="34"/>
  <c r="Q18" i="34"/>
  <c r="Q27" i="34"/>
  <c r="Q45" i="34"/>
  <c r="Q63" i="34"/>
  <c r="Q57" i="45"/>
  <c r="Q66" i="45"/>
  <c r="Q45" i="45"/>
  <c r="Q24" i="45"/>
  <c r="Q15" i="45"/>
  <c r="Q12" i="45"/>
  <c r="Q27" i="45"/>
  <c r="Q51" i="45"/>
  <c r="Q48" i="45"/>
  <c r="Q6" i="45"/>
  <c r="Q42" i="45"/>
  <c r="Q33" i="45"/>
  <c r="Q21" i="45"/>
  <c r="Q12" i="29"/>
  <c r="Q39" i="29"/>
  <c r="Q57" i="29"/>
  <c r="Q75" i="29"/>
  <c r="Q93" i="29"/>
  <c r="Q27" i="31"/>
  <c r="Q30" i="31"/>
  <c r="Q33" i="31"/>
  <c r="Q44" i="31"/>
  <c r="Q47" i="31"/>
  <c r="Q50" i="31"/>
  <c r="Q72" i="31"/>
  <c r="Q75" i="31"/>
  <c r="Q78" i="31"/>
  <c r="Q14" i="32"/>
  <c r="Q17" i="32"/>
  <c r="Q24" i="32"/>
  <c r="Q35" i="32"/>
  <c r="Q42" i="32"/>
  <c r="Q51" i="32"/>
  <c r="Q60" i="32"/>
  <c r="Q69" i="32"/>
  <c r="Q8" i="34"/>
  <c r="Q41" i="34"/>
  <c r="Q50" i="34"/>
  <c r="Q59" i="34"/>
  <c r="Q68" i="34"/>
  <c r="Q77" i="34"/>
  <c r="Q83" i="34"/>
  <c r="Q87" i="34"/>
  <c r="Q17" i="44"/>
  <c r="Q32" i="44"/>
  <c r="Q8" i="45"/>
  <c r="Q42" i="44"/>
  <c r="Q57" i="44"/>
  <c r="Q30" i="45"/>
  <c r="Q63" i="45"/>
  <c r="Q24" i="75"/>
  <c r="Q27" i="75"/>
  <c r="Q20" i="75"/>
  <c r="Q8" i="33"/>
  <c r="Q5" i="35"/>
  <c r="Q7" i="35"/>
  <c r="Q9" i="35"/>
  <c r="Q11" i="35"/>
  <c r="Q20" i="35"/>
  <c r="Q28" i="35"/>
  <c r="Q35" i="35"/>
  <c r="Q38" i="35"/>
  <c r="Q65" i="35"/>
  <c r="Q78" i="35"/>
  <c r="Q19" i="37"/>
  <c r="Q37" i="37"/>
  <c r="Q55" i="37"/>
  <c r="Q73" i="37"/>
  <c r="Q91" i="37"/>
  <c r="Q21" i="39"/>
  <c r="Q60" i="39"/>
  <c r="Q7" i="40"/>
  <c r="Q10" i="40"/>
  <c r="Q15" i="40"/>
  <c r="Q39" i="40"/>
  <c r="Q7" i="42"/>
  <c r="Q15" i="42"/>
  <c r="Q24" i="42"/>
  <c r="Q33" i="42"/>
  <c r="Q42" i="42"/>
  <c r="Q51" i="42"/>
  <c r="Q60" i="42"/>
  <c r="Q69" i="42"/>
  <c r="Q78" i="42"/>
  <c r="Q87" i="42"/>
  <c r="Q9" i="43"/>
  <c r="Q11" i="43"/>
  <c r="Q20" i="43"/>
  <c r="Q29" i="43"/>
  <c r="Q38" i="43"/>
  <c r="Q47" i="43"/>
  <c r="Q56" i="43"/>
  <c r="Q59" i="43"/>
  <c r="Q66" i="43"/>
  <c r="Q77" i="43"/>
  <c r="Q10" i="46"/>
  <c r="Q17" i="46"/>
  <c r="Q24" i="46"/>
  <c r="Q35" i="46"/>
  <c r="Q42" i="46"/>
  <c r="Q53" i="46"/>
  <c r="Q60" i="46"/>
  <c r="Q71" i="46"/>
  <c r="Q78" i="46"/>
  <c r="Q89" i="46"/>
  <c r="Q5" i="76"/>
  <c r="Q7" i="76"/>
  <c r="Q13" i="76"/>
  <c r="Q15" i="76"/>
  <c r="Q22" i="76"/>
  <c r="Q24" i="76"/>
  <c r="Q31" i="76"/>
  <c r="Q33" i="76"/>
  <c r="Q40" i="76"/>
  <c r="Q42" i="76"/>
  <c r="Q62" i="76"/>
  <c r="Q16" i="35"/>
  <c r="Q19" i="35"/>
  <c r="Q26" i="35"/>
  <c r="Q29" i="35"/>
  <c r="Q37" i="35"/>
  <c r="Q44" i="35"/>
  <c r="Q52" i="35"/>
  <c r="Q72" i="35"/>
  <c r="Q76" i="35"/>
  <c r="Q28" i="37"/>
  <c r="Q46" i="37"/>
  <c r="Q64" i="37"/>
  <c r="Q82" i="37"/>
  <c r="Q12" i="43"/>
  <c r="Q19" i="43"/>
  <c r="Q21" i="43"/>
  <c r="Q28" i="43"/>
  <c r="Q30" i="43"/>
  <c r="Q37" i="43"/>
  <c r="Q39" i="43"/>
  <c r="Q46" i="43"/>
  <c r="Q48" i="43"/>
  <c r="Q55" i="43"/>
  <c r="Q57" i="43"/>
  <c r="Q68" i="43"/>
  <c r="Q75" i="43"/>
  <c r="Q7" i="46"/>
  <c r="Q15" i="46"/>
  <c r="Q26" i="46"/>
  <c r="Q33" i="46"/>
  <c r="Q44" i="46"/>
  <c r="Q51" i="46"/>
  <c r="Q62" i="46"/>
  <c r="Q69" i="46"/>
  <c r="Q80" i="46"/>
  <c r="Q87" i="46"/>
  <c r="Q14" i="74"/>
  <c r="Q23" i="74"/>
  <c r="Q14" i="76"/>
  <c r="Q23" i="76"/>
  <c r="Q32" i="76"/>
  <c r="Q8" i="42"/>
  <c r="Q12" i="42"/>
  <c r="Q21" i="42"/>
  <c r="Q30" i="42"/>
  <c r="Q39" i="42"/>
  <c r="Q48" i="42"/>
  <c r="Q57" i="42"/>
  <c r="Q66" i="42"/>
  <c r="Q75" i="42"/>
  <c r="Q84" i="42"/>
  <c r="Q8" i="43"/>
  <c r="Q10" i="43"/>
  <c r="Q17" i="43"/>
  <c r="Q26" i="43"/>
  <c r="Q35" i="43"/>
  <c r="Q44" i="43"/>
  <c r="Q53" i="43"/>
  <c r="Q65" i="43"/>
  <c r="Q72" i="43"/>
  <c r="Q12" i="46"/>
  <c r="Q23" i="46"/>
  <c r="Q30" i="46"/>
  <c r="Q41" i="46"/>
  <c r="Q48" i="46"/>
  <c r="Q59" i="46"/>
  <c r="Q66" i="46"/>
  <c r="Q77" i="46"/>
  <c r="Q84" i="46"/>
  <c r="Q68" i="76"/>
  <c r="Q59" i="76"/>
  <c r="Q50" i="76"/>
  <c r="Q63" i="76"/>
  <c r="Q61" i="76"/>
  <c r="Q54" i="76"/>
  <c r="Q52" i="76"/>
  <c r="Q65" i="76"/>
  <c r="Q56" i="76"/>
  <c r="Q69" i="76"/>
  <c r="Q67" i="76"/>
  <c r="Q60" i="76"/>
  <c r="Q58" i="76"/>
  <c r="Q66" i="76"/>
  <c r="Q64" i="76"/>
  <c r="Q57" i="76"/>
  <c r="Q55" i="76"/>
  <c r="Q48" i="76"/>
  <c r="Q12" i="76"/>
  <c r="Q19" i="76"/>
  <c r="Q21" i="76"/>
  <c r="Q28" i="76"/>
  <c r="Q30" i="76"/>
  <c r="Q37" i="76"/>
  <c r="Q39" i="76"/>
  <c r="Q46" i="76"/>
  <c r="Q51" i="76"/>
  <c r="Q36" i="33"/>
  <c r="Q45" i="33"/>
  <c r="Q22" i="37"/>
  <c r="Q40" i="37"/>
  <c r="Q58" i="37"/>
  <c r="Q76" i="37"/>
  <c r="Q94" i="37"/>
  <c r="Q30" i="39"/>
  <c r="Q7" i="43"/>
  <c r="Q13" i="43"/>
  <c r="Q15" i="43"/>
  <c r="Q22" i="43"/>
  <c r="Q24" i="43"/>
  <c r="Q31" i="43"/>
  <c r="Q33" i="43"/>
  <c r="Q40" i="43"/>
  <c r="Q42" i="43"/>
  <c r="Q49" i="43"/>
  <c r="Q51" i="43"/>
  <c r="Q62" i="43"/>
  <c r="Q20" i="46"/>
  <c r="Q27" i="46"/>
  <c r="Q38" i="46"/>
  <c r="Q45" i="46"/>
  <c r="Q56" i="46"/>
  <c r="Q63" i="46"/>
  <c r="Q74" i="46"/>
  <c r="Q81" i="46"/>
  <c r="Q17" i="74"/>
  <c r="Q26" i="74"/>
  <c r="Q44" i="74"/>
  <c r="Q8" i="76"/>
  <c r="Q10" i="76"/>
  <c r="Q17" i="76"/>
  <c r="Q26" i="76"/>
  <c r="Q35" i="76"/>
  <c r="Q44" i="76"/>
  <c r="Q49" i="76"/>
  <c r="Q59" i="77"/>
  <c r="Q68" i="77"/>
  <c r="Q71" i="77"/>
  <c r="Q76" i="77"/>
  <c r="Q89" i="77"/>
  <c r="Q95" i="77"/>
  <c r="Q7" i="78"/>
  <c r="Q44" i="80"/>
  <c r="Q50" i="80"/>
  <c r="Q56" i="80"/>
  <c r="Q62" i="80"/>
  <c r="Q8" i="81"/>
  <c r="Q23" i="81"/>
  <c r="Q35" i="81"/>
  <c r="Q87" i="81"/>
  <c r="Q13" i="83"/>
  <c r="Q17" i="83"/>
  <c r="Q31" i="83"/>
  <c r="Q35" i="83"/>
  <c r="Q8" i="85"/>
  <c r="Q59" i="85"/>
  <c r="Q13" i="86"/>
  <c r="Q16" i="86"/>
  <c r="Q19" i="86"/>
  <c r="Q22" i="86"/>
  <c r="Q25" i="86"/>
  <c r="Q28" i="86"/>
  <c r="Q31" i="86"/>
  <c r="Q34" i="86"/>
  <c r="Q37" i="86"/>
  <c r="Q40" i="86"/>
  <c r="Q43" i="86"/>
  <c r="Q46" i="86"/>
  <c r="Q49" i="86"/>
  <c r="Q33" i="87"/>
  <c r="Q40" i="87"/>
  <c r="Q62" i="87"/>
  <c r="Q29" i="93"/>
  <c r="Q46" i="93"/>
  <c r="Q7" i="95"/>
  <c r="Q5" i="96"/>
  <c r="Q18" i="96"/>
  <c r="Q27" i="77"/>
  <c r="Q29" i="77"/>
  <c r="Q31" i="77"/>
  <c r="Q33" i="77"/>
  <c r="Q35" i="77"/>
  <c r="Q37" i="77"/>
  <c r="Q39" i="77"/>
  <c r="Q41" i="77"/>
  <c r="Q43" i="77"/>
  <c r="Q45" i="77"/>
  <c r="Q47" i="77"/>
  <c r="Q49" i="77"/>
  <c r="Q51" i="77"/>
  <c r="Q53" i="77"/>
  <c r="Q55" i="77"/>
  <c r="Q77" i="77"/>
  <c r="Q86" i="77"/>
  <c r="Q10" i="78"/>
  <c r="Q18" i="78"/>
  <c r="Q14" i="80"/>
  <c r="Q17" i="80"/>
  <c r="Q20" i="80"/>
  <c r="Q23" i="80"/>
  <c r="Q26" i="80"/>
  <c r="Q29" i="80"/>
  <c r="Q32" i="80"/>
  <c r="Q35" i="80"/>
  <c r="Q38" i="80"/>
  <c r="Q41" i="80"/>
  <c r="Q10" i="81"/>
  <c r="Q12" i="81"/>
  <c r="Q14" i="81"/>
  <c r="Q24" i="81"/>
  <c r="Q26" i="81"/>
  <c r="Q39" i="81"/>
  <c r="Q48" i="81"/>
  <c r="Q69" i="81"/>
  <c r="Q25" i="83"/>
  <c r="Q29" i="83"/>
  <c r="Q43" i="83"/>
  <c r="Q6" i="85"/>
  <c r="Q12" i="85"/>
  <c r="Q41" i="85"/>
  <c r="Q5" i="86"/>
  <c r="Q7" i="86"/>
  <c r="Q11" i="86"/>
  <c r="Q14" i="86"/>
  <c r="Q17" i="86"/>
  <c r="Q20" i="86"/>
  <c r="Q23" i="86"/>
  <c r="Q26" i="86"/>
  <c r="Q29" i="86"/>
  <c r="Q32" i="86"/>
  <c r="Q35" i="86"/>
  <c r="Q38" i="86"/>
  <c r="Q41" i="86"/>
  <c r="Q44" i="86"/>
  <c r="Q47" i="86"/>
  <c r="Q50" i="86"/>
  <c r="Q55" i="86"/>
  <c r="Q61" i="86"/>
  <c r="Q67" i="86"/>
  <c r="Q73" i="86"/>
  <c r="Q79" i="86"/>
  <c r="Q85" i="86"/>
  <c r="Q12" i="87"/>
  <c r="Q20" i="87"/>
  <c r="Q23" i="87"/>
  <c r="Q42" i="87"/>
  <c r="Q64" i="87"/>
  <c r="Q5" i="93"/>
  <c r="Q7" i="93"/>
  <c r="Q10" i="93"/>
  <c r="Q12" i="93"/>
  <c r="Q14" i="93"/>
  <c r="Q16" i="93"/>
  <c r="Q18" i="93"/>
  <c r="Q20" i="93"/>
  <c r="Q40" i="93"/>
  <c r="Q15" i="95"/>
  <c r="Q10" i="96"/>
  <c r="Q83" i="77"/>
  <c r="Q42" i="78"/>
  <c r="Q69" i="78"/>
  <c r="Q47" i="80"/>
  <c r="Q53" i="80"/>
  <c r="Q59" i="80"/>
  <c r="Q65" i="80"/>
  <c r="Q17" i="81"/>
  <c r="Q29" i="81"/>
  <c r="Q57" i="81"/>
  <c r="Q66" i="81"/>
  <c r="Q74" i="81"/>
  <c r="Q22" i="83"/>
  <c r="Q26" i="83"/>
  <c r="Q40" i="83"/>
  <c r="Q44" i="83"/>
  <c r="Q20" i="84"/>
  <c r="Q29" i="84"/>
  <c r="Q38" i="84"/>
  <c r="Q47" i="84"/>
  <c r="Q56" i="84"/>
  <c r="Q63" i="84"/>
  <c r="Q9" i="85"/>
  <c r="Q21" i="85"/>
  <c r="Q27" i="85"/>
  <c r="Q9" i="86"/>
  <c r="Q8" i="87"/>
  <c r="Q10" i="87"/>
  <c r="Q15" i="87"/>
  <c r="Q18" i="87"/>
  <c r="Q26" i="87"/>
  <c r="Q29" i="87"/>
  <c r="Q34" i="87"/>
  <c r="Q57" i="87"/>
  <c r="Q58" i="90"/>
  <c r="Q25" i="93"/>
  <c r="Q37" i="93"/>
  <c r="Q55" i="93"/>
  <c r="Q36" i="95"/>
  <c r="Q8" i="96"/>
  <c r="Q15" i="96"/>
  <c r="Q8" i="77"/>
  <c r="Q58" i="77"/>
  <c r="Q70" i="77"/>
  <c r="Q91" i="77"/>
  <c r="Q94" i="77"/>
  <c r="Q15" i="78"/>
  <c r="Q12" i="80"/>
  <c r="Q15" i="80"/>
  <c r="Q18" i="80"/>
  <c r="Q21" i="80"/>
  <c r="Q24" i="80"/>
  <c r="Q27" i="80"/>
  <c r="Q30" i="80"/>
  <c r="Q33" i="80"/>
  <c r="Q36" i="80"/>
  <c r="Q39" i="80"/>
  <c r="Q9" i="81"/>
  <c r="Q15" i="81"/>
  <c r="Q27" i="81"/>
  <c r="Q19" i="83"/>
  <c r="Q23" i="83"/>
  <c r="Q37" i="83"/>
  <c r="Q41" i="83"/>
  <c r="Q49" i="83"/>
  <c r="Q39" i="85"/>
  <c r="Q21" i="87"/>
  <c r="Q24" i="87"/>
  <c r="Q32" i="87"/>
  <c r="Q38" i="87"/>
  <c r="Q66" i="87"/>
  <c r="Q9" i="93"/>
  <c r="Q23" i="93"/>
  <c r="Q28" i="93"/>
  <c r="Q34" i="93"/>
  <c r="Q52" i="93"/>
  <c r="Q60" i="93"/>
  <c r="Q84" i="93"/>
  <c r="Q26" i="94"/>
  <c r="Q8" i="95"/>
  <c r="Q12" i="95"/>
  <c r="Q6" i="96"/>
  <c r="Q22" i="96"/>
  <c r="Q26" i="77"/>
  <c r="Q28" i="77"/>
  <c r="Q30" i="77"/>
  <c r="Q32" i="77"/>
  <c r="Q34" i="77"/>
  <c r="Q36" i="77"/>
  <c r="Q38" i="77"/>
  <c r="Q40" i="77"/>
  <c r="Q42" i="77"/>
  <c r="Q44" i="77"/>
  <c r="Q46" i="77"/>
  <c r="Q48" i="77"/>
  <c r="Q50" i="77"/>
  <c r="Q52" i="77"/>
  <c r="Q54" i="77"/>
  <c r="Q56" i="77"/>
  <c r="Q61" i="77"/>
  <c r="Q64" i="77"/>
  <c r="Q73" i="77"/>
  <c r="Q8" i="78"/>
  <c r="Q16" i="78"/>
  <c r="Q33" i="78"/>
  <c r="Q60" i="78"/>
  <c r="Q87" i="78"/>
  <c r="Q6" i="80"/>
  <c r="Q8" i="80"/>
  <c r="Q10" i="80"/>
  <c r="Q11" i="81"/>
  <c r="Q18" i="81"/>
  <c r="Q20" i="81"/>
  <c r="Q30" i="81"/>
  <c r="Q32" i="81"/>
  <c r="Q16" i="83"/>
  <c r="Q20" i="83"/>
  <c r="Q34" i="83"/>
  <c r="Q38" i="83"/>
  <c r="Q14" i="84"/>
  <c r="Q23" i="84"/>
  <c r="Q32" i="84"/>
  <c r="Q41" i="84"/>
  <c r="Q50" i="84"/>
  <c r="Q59" i="84"/>
  <c r="Q11" i="85"/>
  <c r="Q18" i="85"/>
  <c r="Q32" i="85"/>
  <c r="Q36" i="85"/>
  <c r="Q54" i="85"/>
  <c r="Q52" i="86"/>
  <c r="Q58" i="86"/>
  <c r="Q64" i="86"/>
  <c r="Q70" i="86"/>
  <c r="Q76" i="86"/>
  <c r="Q82" i="86"/>
  <c r="Q88" i="86"/>
  <c r="Q27" i="87"/>
  <c r="Q30" i="87"/>
  <c r="Q53" i="87"/>
  <c r="Q6" i="93"/>
  <c r="Q11" i="93"/>
  <c r="Q13" i="93"/>
  <c r="Q15" i="93"/>
  <c r="Q17" i="93"/>
  <c r="Q19" i="93"/>
  <c r="Q26" i="93"/>
  <c r="Q31" i="93"/>
  <c r="Q49" i="93"/>
  <c r="Q6" i="94"/>
  <c r="Q10" i="94"/>
  <c r="Q32" i="94"/>
  <c r="Q6" i="95"/>
  <c r="O14" i="62"/>
  <c r="O3" i="59"/>
  <c r="P3" i="59" s="1"/>
  <c r="AF3" i="59" s="1"/>
  <c r="AO3" i="59" s="1"/>
  <c r="P22" i="5"/>
  <c r="P22" i="2"/>
  <c r="P3" i="96"/>
  <c r="AF3" i="96" s="1"/>
  <c r="AO3" i="96" s="1"/>
  <c r="AE3" i="43"/>
  <c r="P3" i="90"/>
  <c r="AF3" i="90" s="1"/>
  <c r="AO3" i="90" s="1"/>
  <c r="P3" i="40"/>
  <c r="AF3" i="40" s="1"/>
  <c r="AO3" i="40" s="1"/>
  <c r="P3" i="39"/>
  <c r="AF3" i="39" s="1"/>
  <c r="AO3" i="39" s="1"/>
  <c r="P3" i="86"/>
  <c r="AF3" i="86" s="1"/>
  <c r="AO3" i="86" s="1"/>
  <c r="AE3" i="86"/>
  <c r="AN3" i="86" s="1"/>
  <c r="P3" i="38"/>
  <c r="AF3" i="38" s="1"/>
  <c r="AO3" i="38" s="1"/>
  <c r="P3" i="36"/>
  <c r="AF3" i="36" s="1"/>
  <c r="AO3" i="36" s="1"/>
  <c r="P3" i="34"/>
  <c r="AF3" i="34" s="1"/>
  <c r="P3" i="80"/>
  <c r="AF3" i="80" s="1"/>
  <c r="P3" i="32"/>
  <c r="AF3" i="32" s="1"/>
  <c r="AO3" i="32" s="1"/>
  <c r="P3" i="31"/>
  <c r="AF3" i="31" s="1"/>
  <c r="AO3" i="31" s="1"/>
  <c r="P3" i="29"/>
  <c r="AF3" i="29" s="1"/>
  <c r="AO3" i="29" s="1"/>
  <c r="P3" i="26"/>
  <c r="AF3" i="26" s="1"/>
  <c r="AO3" i="26" s="1"/>
  <c r="O19" i="71"/>
  <c r="P19" i="71" s="1"/>
  <c r="O6" i="69"/>
  <c r="P6" i="69" s="1"/>
  <c r="P3" i="21"/>
  <c r="AF3" i="21" s="1"/>
  <c r="AO3" i="21" s="1"/>
  <c r="O18" i="69"/>
  <c r="P18" i="69" s="1"/>
  <c r="O12" i="69"/>
  <c r="P12" i="69" s="1"/>
  <c r="P23" i="20"/>
  <c r="P3" i="20"/>
  <c r="AF3" i="20" s="1"/>
  <c r="AO3" i="20" s="1"/>
  <c r="P3" i="19"/>
  <c r="AF3" i="19" s="1"/>
  <c r="AO3" i="19" s="1"/>
  <c r="P23" i="19"/>
  <c r="O3" i="67"/>
  <c r="AE3" i="67" s="1"/>
  <c r="AN3" i="67" s="1"/>
  <c r="P3" i="18"/>
  <c r="AF3" i="18" s="1"/>
  <c r="AO3" i="18" s="1"/>
  <c r="P23" i="17"/>
  <c r="AE3" i="17"/>
  <c r="O6" i="64"/>
  <c r="P6" i="64" s="1"/>
  <c r="O18" i="64"/>
  <c r="P18" i="64" s="1"/>
  <c r="P11" i="16"/>
  <c r="O21" i="64"/>
  <c r="P21" i="64" s="1"/>
  <c r="O15" i="64"/>
  <c r="P15" i="64" s="1"/>
  <c r="AE3" i="16"/>
  <c r="O12" i="64"/>
  <c r="P12" i="64" s="1"/>
  <c r="P21" i="14"/>
  <c r="O19" i="62"/>
  <c r="O7" i="62"/>
  <c r="P7" i="62" s="1"/>
  <c r="O12" i="62"/>
  <c r="O20" i="62"/>
  <c r="P20" i="62" s="1"/>
  <c r="O6" i="62"/>
  <c r="O10" i="62"/>
  <c r="O15" i="62"/>
  <c r="O23" i="62"/>
  <c r="P23" i="62" s="1"/>
  <c r="O8" i="62"/>
  <c r="O13" i="62"/>
  <c r="O18" i="62"/>
  <c r="O3" i="62"/>
  <c r="P3" i="62" s="1"/>
  <c r="AF3" i="62" s="1"/>
  <c r="AO3" i="62" s="1"/>
  <c r="O16" i="62"/>
  <c r="O21" i="62"/>
  <c r="P21" i="62" s="1"/>
  <c r="O17" i="62"/>
  <c r="O22" i="62"/>
  <c r="P3" i="13"/>
  <c r="AF3" i="13" s="1"/>
  <c r="AO3" i="13" s="1"/>
  <c r="P3" i="12"/>
  <c r="AF3" i="12" s="1"/>
  <c r="AO3" i="12" s="1"/>
  <c r="O8" i="59"/>
  <c r="P8" i="59" s="1"/>
  <c r="O7" i="59"/>
  <c r="P7" i="59" s="1"/>
  <c r="O13" i="59"/>
  <c r="P13" i="59" s="1"/>
  <c r="AE3" i="59"/>
  <c r="P3" i="11"/>
  <c r="AF3" i="11" s="1"/>
  <c r="AO3" i="11" s="1"/>
  <c r="P3" i="10"/>
  <c r="AF3" i="10" s="1"/>
  <c r="AO3" i="10" s="1"/>
  <c r="P3" i="9"/>
  <c r="AF3" i="9" s="1"/>
  <c r="AO3" i="9" s="1"/>
  <c r="P21" i="9"/>
  <c r="O6" i="57"/>
  <c r="P6" i="57" s="1"/>
  <c r="O12" i="57"/>
  <c r="P12" i="57" s="1"/>
  <c r="O15" i="57"/>
  <c r="P15" i="57" s="1"/>
  <c r="O18" i="57"/>
  <c r="P18" i="57" s="1"/>
  <c r="O21" i="57"/>
  <c r="P21" i="57" s="1"/>
  <c r="P5" i="8"/>
  <c r="O3" i="56"/>
  <c r="P3" i="56" s="1"/>
  <c r="AF3" i="56" s="1"/>
  <c r="AO3" i="56" s="1"/>
  <c r="O7" i="56"/>
  <c r="P7" i="56" s="1"/>
  <c r="O8" i="56"/>
  <c r="P8" i="56" s="1"/>
  <c r="O6" i="56"/>
  <c r="P6" i="56" s="1"/>
  <c r="O18" i="56"/>
  <c r="P18" i="56" s="1"/>
  <c r="O15" i="56"/>
  <c r="P15" i="56" s="1"/>
  <c r="P3" i="8"/>
  <c r="AF3" i="8" s="1"/>
  <c r="AO3" i="8" s="1"/>
  <c r="O12" i="56"/>
  <c r="P12" i="56" s="1"/>
  <c r="O21" i="56"/>
  <c r="P21" i="56" s="1"/>
  <c r="P22" i="7"/>
  <c r="P3" i="7"/>
  <c r="AF3" i="7" s="1"/>
  <c r="AO3" i="7" s="1"/>
  <c r="P11" i="6"/>
  <c r="O8" i="54"/>
  <c r="P8" i="54" s="1"/>
  <c r="O23" i="54"/>
  <c r="O20" i="54"/>
  <c r="P20" i="54" s="1"/>
  <c r="O15" i="54"/>
  <c r="O18" i="54"/>
  <c r="P18" i="54" s="1"/>
  <c r="O6" i="54"/>
  <c r="P6" i="54" s="1"/>
  <c r="O14" i="54"/>
  <c r="P14" i="54" s="1"/>
  <c r="O16" i="54"/>
  <c r="O21" i="54"/>
  <c r="P21" i="54" s="1"/>
  <c r="O3" i="54"/>
  <c r="O12" i="54"/>
  <c r="P12" i="54" s="1"/>
  <c r="P3" i="6"/>
  <c r="AF3" i="6" s="1"/>
  <c r="AO3" i="6" s="1"/>
  <c r="O10" i="54"/>
  <c r="P10" i="54" s="1"/>
  <c r="O17" i="54"/>
  <c r="P17" i="54" s="1"/>
  <c r="O7" i="54"/>
  <c r="O13" i="54"/>
  <c r="P3" i="5"/>
  <c r="AF3" i="5" s="1"/>
  <c r="AO3" i="5" s="1"/>
  <c r="P22" i="4"/>
  <c r="P3" i="4"/>
  <c r="AF3" i="4" s="1"/>
  <c r="AO3" i="4" s="1"/>
  <c r="P3" i="3"/>
  <c r="AF3" i="3" s="1"/>
  <c r="AO3" i="3" s="1"/>
  <c r="P22" i="3"/>
  <c r="P3" i="2"/>
  <c r="AF3" i="2" s="1"/>
  <c r="AO3" i="2" s="1"/>
  <c r="O7" i="49"/>
  <c r="P7" i="49" s="1"/>
  <c r="O3" i="49"/>
  <c r="AE3" i="49" s="1"/>
  <c r="O5" i="49"/>
  <c r="P5" i="49" s="1"/>
  <c r="O8" i="49"/>
  <c r="P8" i="49" s="1"/>
  <c r="O10" i="49"/>
  <c r="P10" i="49" s="1"/>
  <c r="O12" i="49"/>
  <c r="P12" i="49" s="1"/>
  <c r="O16" i="49"/>
  <c r="P16" i="49" s="1"/>
  <c r="O18" i="49"/>
  <c r="P18" i="49" s="1"/>
  <c r="O22" i="49"/>
  <c r="P22" i="49" s="1"/>
  <c r="O13" i="49"/>
  <c r="P13" i="49" s="1"/>
  <c r="O15" i="49"/>
  <c r="P15" i="49" s="1"/>
  <c r="O19" i="49"/>
  <c r="P19" i="49" s="1"/>
  <c r="O21" i="49"/>
  <c r="P21" i="49" s="1"/>
  <c r="Q16" i="5"/>
  <c r="Q18" i="5"/>
  <c r="Q8" i="6"/>
  <c r="Q6" i="7"/>
  <c r="Q21" i="7"/>
  <c r="Q23" i="14"/>
  <c r="Q10" i="15"/>
  <c r="Q14" i="15"/>
  <c r="Q23" i="16"/>
  <c r="Q11" i="21"/>
  <c r="Q14" i="21"/>
  <c r="Q23" i="21"/>
  <c r="Q18" i="22"/>
  <c r="Q23" i="22"/>
  <c r="Q11" i="23"/>
  <c r="Q19" i="23"/>
  <c r="Q6" i="24"/>
  <c r="Q10" i="24"/>
  <c r="Q18" i="24"/>
  <c r="Q20" i="24"/>
  <c r="Q7" i="49"/>
  <c r="Q8" i="49"/>
  <c r="Q17" i="49"/>
  <c r="Q12" i="51"/>
  <c r="Q11" i="52"/>
  <c r="Q8" i="54"/>
  <c r="Q21" i="54"/>
  <c r="Q6" i="56"/>
  <c r="Q16" i="56"/>
  <c r="Q21" i="56"/>
  <c r="Q6" i="57"/>
  <c r="Q13" i="57"/>
  <c r="Q15" i="57"/>
  <c r="Q17" i="57"/>
  <c r="Q19" i="57"/>
  <c r="Q21" i="57"/>
  <c r="Q14" i="59"/>
  <c r="Q17" i="59"/>
  <c r="Q8" i="64"/>
  <c r="Q12" i="64"/>
  <c r="Q8" i="65"/>
  <c r="Q11" i="65"/>
  <c r="Q14" i="65"/>
  <c r="Q7" i="67"/>
  <c r="Q12" i="67"/>
  <c r="Q17" i="67"/>
  <c r="Q22" i="67"/>
  <c r="Q8" i="69"/>
  <c r="Q11" i="69"/>
  <c r="Q18" i="69"/>
  <c r="Q21" i="69"/>
  <c r="Q17" i="71"/>
  <c r="Q6" i="73"/>
  <c r="Q36" i="73"/>
  <c r="Q48" i="73"/>
  <c r="Q57" i="73"/>
  <c r="Q69" i="73"/>
  <c r="Q90" i="73"/>
  <c r="Q15" i="7"/>
  <c r="Q10" i="13"/>
  <c r="Q23" i="13"/>
  <c r="Q12" i="15"/>
  <c r="Q17" i="15"/>
  <c r="Q10" i="22"/>
  <c r="Q21" i="22"/>
  <c r="Q12" i="24"/>
  <c r="Q16" i="24"/>
  <c r="Q10" i="51"/>
  <c r="Q17" i="51"/>
  <c r="Q21" i="51"/>
  <c r="Q7" i="52"/>
  <c r="Q19" i="52"/>
  <c r="Q16" i="53"/>
  <c r="Q14" i="56"/>
  <c r="Q12" i="59"/>
  <c r="Q20" i="59"/>
  <c r="Q23" i="59"/>
  <c r="Q18" i="62"/>
  <c r="Q5" i="67"/>
  <c r="Q13" i="67"/>
  <c r="Q10" i="71"/>
  <c r="Q10" i="72"/>
  <c r="Q18" i="73"/>
  <c r="Q27" i="73"/>
  <c r="Q60" i="73"/>
  <c r="Q81" i="73"/>
  <c r="Q20" i="13"/>
  <c r="Q20" i="15"/>
  <c r="Q12" i="22"/>
  <c r="Q16" i="22"/>
  <c r="Q11" i="24"/>
  <c r="Q14" i="24"/>
  <c r="Q21" i="24"/>
  <c r="Q23" i="24"/>
  <c r="Q13" i="53"/>
  <c r="Q10" i="56"/>
  <c r="Q12" i="56"/>
  <c r="Q19" i="56"/>
  <c r="Q10" i="57"/>
  <c r="Q10" i="59"/>
  <c r="Q15" i="59"/>
  <c r="Q18" i="59"/>
  <c r="Q10" i="67"/>
  <c r="Q14" i="67"/>
  <c r="Q18" i="67"/>
  <c r="Q23" i="67"/>
  <c r="Q14" i="71"/>
  <c r="Q14" i="72"/>
  <c r="Q23" i="72"/>
  <c r="Q8" i="73"/>
  <c r="Q10" i="73"/>
  <c r="Q30" i="73"/>
  <c r="Q39" i="73"/>
  <c r="Q51" i="73"/>
  <c r="Q72" i="73"/>
  <c r="Q84" i="73"/>
  <c r="Q93" i="73"/>
  <c r="Q8" i="13"/>
  <c r="Q17" i="13"/>
  <c r="Q14" i="14"/>
  <c r="Q23" i="15"/>
  <c r="Q11" i="22"/>
  <c r="Q14" i="22"/>
  <c r="Q19" i="22"/>
  <c r="Q8" i="24"/>
  <c r="Q19" i="24"/>
  <c r="Q8" i="51"/>
  <c r="Q14" i="51"/>
  <c r="Q18" i="51"/>
  <c r="Q23" i="51"/>
  <c r="Q13" i="52"/>
  <c r="Q22" i="52"/>
  <c r="Q8" i="56"/>
  <c r="Q11" i="56"/>
  <c r="Q15" i="56"/>
  <c r="Q17" i="56"/>
  <c r="Q22" i="56"/>
  <c r="Q12" i="57"/>
  <c r="Q14" i="57"/>
  <c r="Q16" i="57"/>
  <c r="Q18" i="57"/>
  <c r="Q20" i="57"/>
  <c r="Q22" i="57"/>
  <c r="Q21" i="59"/>
  <c r="Q8" i="62"/>
  <c r="Q10" i="62"/>
  <c r="Q12" i="62"/>
  <c r="Q21" i="62"/>
  <c r="Q15" i="67"/>
  <c r="Q19" i="67"/>
  <c r="Q23" i="71"/>
  <c r="Q11" i="72"/>
  <c r="Q5" i="73"/>
  <c r="Q7" i="73"/>
  <c r="Q12" i="73"/>
  <c r="Q21" i="73"/>
  <c r="Q42" i="73"/>
  <c r="Q63" i="73"/>
  <c r="Q96" i="73"/>
  <c r="Q12" i="5"/>
  <c r="Q19" i="5"/>
  <c r="Q21" i="5"/>
  <c r="Q15" i="6"/>
  <c r="Q12" i="7"/>
  <c r="Q18" i="7"/>
  <c r="Q15" i="8"/>
  <c r="Q14" i="13"/>
  <c r="Q7" i="14"/>
  <c r="Q10" i="14"/>
  <c r="Q17" i="14"/>
  <c r="Q8" i="15"/>
  <c r="Q10" i="16"/>
  <c r="Q17" i="16"/>
  <c r="Q17" i="21"/>
  <c r="Q8" i="22"/>
  <c r="Q17" i="22"/>
  <c r="Q22" i="22"/>
  <c r="Q10" i="23"/>
  <c r="Q16" i="23"/>
  <c r="Q23" i="23"/>
  <c r="Q7" i="24"/>
  <c r="Q15" i="24"/>
  <c r="Q17" i="24"/>
  <c r="Q11" i="49"/>
  <c r="Q20" i="49"/>
  <c r="Q5" i="51"/>
  <c r="Q5" i="52"/>
  <c r="Q8" i="52"/>
  <c r="Q7" i="53"/>
  <c r="Q11" i="53"/>
  <c r="Q22" i="53"/>
  <c r="Q18" i="54"/>
  <c r="Q7" i="56"/>
  <c r="Q20" i="56"/>
  <c r="Q23" i="56"/>
  <c r="Q11" i="57"/>
  <c r="Q5" i="59"/>
  <c r="Q8" i="59"/>
  <c r="Q13" i="59"/>
  <c r="Q16" i="59"/>
  <c r="Q7" i="62"/>
  <c r="Q14" i="64"/>
  <c r="Q16" i="64"/>
  <c r="Q19" i="64"/>
  <c r="Q13" i="65"/>
  <c r="Q17" i="65"/>
  <c r="Q10" i="66"/>
  <c r="Q6" i="67"/>
  <c r="Q8" i="67"/>
  <c r="Q11" i="67"/>
  <c r="Q16" i="67"/>
  <c r="Q20" i="67"/>
  <c r="Q7" i="68"/>
  <c r="Q13" i="68"/>
  <c r="Q19" i="68"/>
  <c r="Q33" i="73"/>
  <c r="Q54" i="73"/>
  <c r="Q66" i="73"/>
  <c r="Q75" i="73"/>
  <c r="Q87" i="73"/>
  <c r="Q13" i="6"/>
  <c r="Q7" i="7"/>
  <c r="Q16" i="7"/>
  <c r="Q13" i="8"/>
  <c r="Q11" i="9"/>
  <c r="Q6" i="13"/>
  <c r="Q20" i="14"/>
  <c r="Q7" i="15"/>
  <c r="Q20" i="16"/>
  <c r="Q12" i="21"/>
  <c r="Q19" i="21"/>
  <c r="Q21" i="21"/>
  <c r="Q7" i="22"/>
  <c r="Q13" i="22"/>
  <c r="Q15" i="22"/>
  <c r="Q20" i="22"/>
  <c r="Q12" i="23"/>
  <c r="Q14" i="23"/>
  <c r="Q21" i="23"/>
  <c r="Q13" i="24"/>
  <c r="Q22" i="24"/>
  <c r="Q13" i="49"/>
  <c r="Q22" i="49"/>
  <c r="Q7" i="51"/>
  <c r="Q15" i="51"/>
  <c r="Q20" i="51"/>
  <c r="Q16" i="52"/>
  <c r="Q19" i="53"/>
  <c r="Q12" i="54"/>
  <c r="Q13" i="56"/>
  <c r="Q18" i="56"/>
  <c r="Q23" i="57"/>
  <c r="Q7" i="59"/>
  <c r="Q19" i="59"/>
  <c r="Q22" i="59"/>
  <c r="Q15" i="62"/>
  <c r="Q10" i="64"/>
  <c r="Q17" i="64"/>
  <c r="Q20" i="64"/>
  <c r="Q21" i="67"/>
  <c r="Q5" i="68"/>
  <c r="Q11" i="68"/>
  <c r="Q15" i="68"/>
  <c r="Q21" i="68"/>
  <c r="Q12" i="69"/>
  <c r="Q15" i="69"/>
  <c r="Q20" i="71"/>
  <c r="Q11" i="73"/>
  <c r="Q15" i="73"/>
  <c r="Q24" i="73"/>
  <c r="Q45" i="73"/>
  <c r="Q78" i="73"/>
  <c r="I23" i="4"/>
  <c r="J23" i="4" s="1"/>
  <c r="H10" i="17"/>
  <c r="I10" i="17" s="1"/>
  <c r="J10" i="17" s="1"/>
  <c r="W5" i="17"/>
  <c r="AE4" i="17"/>
  <c r="AG4" i="17"/>
  <c r="AF4" i="17"/>
  <c r="AN3" i="21"/>
  <c r="AN3" i="23"/>
  <c r="H23" i="9"/>
  <c r="I23" i="9" s="1"/>
  <c r="J23" i="9" s="1"/>
  <c r="H11" i="17"/>
  <c r="I11" i="17" s="1"/>
  <c r="J11" i="17" s="1"/>
  <c r="AN3" i="1"/>
  <c r="AQ4" i="1"/>
  <c r="K6" i="3"/>
  <c r="AN3" i="5"/>
  <c r="H14" i="6"/>
  <c r="I14" i="6" s="1"/>
  <c r="J14" i="6" s="1"/>
  <c r="AN3" i="7"/>
  <c r="AN3" i="9"/>
  <c r="Z4" i="9"/>
  <c r="AN3" i="25"/>
  <c r="H93" i="25"/>
  <c r="I93" i="25" s="1"/>
  <c r="J93" i="25" s="1"/>
  <c r="H7" i="26"/>
  <c r="I7" i="26" s="1"/>
  <c r="J7" i="26" s="1"/>
  <c r="H25" i="26"/>
  <c r="I25" i="26" s="1"/>
  <c r="J25" i="26" s="1"/>
  <c r="H34" i="26"/>
  <c r="I34" i="26" s="1"/>
  <c r="J34" i="26" s="1"/>
  <c r="AN3" i="4"/>
  <c r="K5" i="14"/>
  <c r="K6" i="14" s="1"/>
  <c r="K7" i="14" s="1"/>
  <c r="K8" i="14" s="1"/>
  <c r="AN3" i="22"/>
  <c r="AN3" i="2"/>
  <c r="I23" i="2"/>
  <c r="J23" i="2" s="1"/>
  <c r="AN3" i="10"/>
  <c r="I21" i="16"/>
  <c r="J21" i="16" s="1"/>
  <c r="H6" i="17"/>
  <c r="I6" i="17" s="1"/>
  <c r="J6" i="17" s="1"/>
  <c r="H16" i="26"/>
  <c r="I16" i="26" s="1"/>
  <c r="J16" i="26" s="1"/>
  <c r="H19" i="26"/>
  <c r="I19" i="26" s="1"/>
  <c r="J19" i="26" s="1"/>
  <c r="H13" i="26"/>
  <c r="I13" i="26" s="1"/>
  <c r="J13" i="26" s="1"/>
  <c r="H58" i="26"/>
  <c r="I58" i="26" s="1"/>
  <c r="J58" i="26" s="1"/>
  <c r="H52" i="26"/>
  <c r="I52" i="26" s="1"/>
  <c r="J52" i="26" s="1"/>
  <c r="H46" i="26"/>
  <c r="I46" i="26" s="1"/>
  <c r="J46" i="26" s="1"/>
  <c r="H40" i="26"/>
  <c r="I40" i="26" s="1"/>
  <c r="J40" i="26" s="1"/>
  <c r="H31" i="26"/>
  <c r="I31" i="26" s="1"/>
  <c r="J31" i="26" s="1"/>
  <c r="H22" i="26"/>
  <c r="I22" i="26" s="1"/>
  <c r="J22" i="26" s="1"/>
  <c r="H47" i="29"/>
  <c r="I47" i="29" s="1"/>
  <c r="J47" i="29" s="1"/>
  <c r="H19" i="10"/>
  <c r="I19" i="10" s="1"/>
  <c r="J19" i="10" s="1"/>
  <c r="AN3" i="12"/>
  <c r="AN3" i="20"/>
  <c r="AG4" i="1"/>
  <c r="AP4" i="1" s="1"/>
  <c r="AF4" i="1"/>
  <c r="AO4" i="1" s="1"/>
  <c r="W5" i="1"/>
  <c r="X5" i="1" s="1"/>
  <c r="AH5" i="1" s="1"/>
  <c r="AE4" i="1"/>
  <c r="AN3" i="3"/>
  <c r="AI3" i="3"/>
  <c r="I23" i="3"/>
  <c r="J23" i="3" s="1"/>
  <c r="AN3" i="13"/>
  <c r="H22" i="17"/>
  <c r="I22" i="17" s="1"/>
  <c r="J22" i="17" s="1"/>
  <c r="Z4" i="21"/>
  <c r="AH4" i="21"/>
  <c r="AN3" i="24"/>
  <c r="AN3" i="15"/>
  <c r="AN3" i="6"/>
  <c r="AN3" i="8"/>
  <c r="AN3" i="11"/>
  <c r="I21" i="15"/>
  <c r="J21" i="15" s="1"/>
  <c r="AN3" i="18"/>
  <c r="AN3" i="19"/>
  <c r="AH4" i="19"/>
  <c r="H21" i="22"/>
  <c r="I21" i="22" s="1"/>
  <c r="J21" i="22" s="1"/>
  <c r="G9" i="1"/>
  <c r="M15" i="2"/>
  <c r="U15" i="2" s="1"/>
  <c r="R22" i="3"/>
  <c r="M9" i="4"/>
  <c r="U9" i="4" s="1"/>
  <c r="P5" i="6"/>
  <c r="P11" i="7"/>
  <c r="P10" i="9"/>
  <c r="F9" i="13"/>
  <c r="H9" i="13" s="1"/>
  <c r="I9" i="13" s="1"/>
  <c r="J9" i="13" s="1"/>
  <c r="AE3" i="14"/>
  <c r="H14" i="15"/>
  <c r="H20" i="15"/>
  <c r="H20" i="16"/>
  <c r="H23" i="16"/>
  <c r="G15" i="22"/>
  <c r="P3" i="1"/>
  <c r="AF3" i="1" s="1"/>
  <c r="AO3" i="1" s="1"/>
  <c r="F5" i="1"/>
  <c r="H5" i="1" s="1"/>
  <c r="I5" i="1" s="1"/>
  <c r="J5" i="1" s="1"/>
  <c r="K5" i="1" s="1"/>
  <c r="F11" i="1"/>
  <c r="H11" i="1" s="1"/>
  <c r="I11" i="1" s="1"/>
  <c r="J11" i="1" s="1"/>
  <c r="F17" i="1"/>
  <c r="H17" i="1" s="1"/>
  <c r="I17" i="1" s="1"/>
  <c r="J17" i="1" s="1"/>
  <c r="F23" i="1"/>
  <c r="H23" i="1" s="1"/>
  <c r="I23" i="1" s="1"/>
  <c r="J23" i="1" s="1"/>
  <c r="G8" i="1"/>
  <c r="G14" i="1"/>
  <c r="G20" i="1"/>
  <c r="M7" i="1"/>
  <c r="U7" i="1" s="1"/>
  <c r="M13" i="1"/>
  <c r="U13" i="1" s="1"/>
  <c r="M19" i="1"/>
  <c r="U19" i="1" s="1"/>
  <c r="C9" i="69"/>
  <c r="C9" i="68"/>
  <c r="C9" i="72"/>
  <c r="C9" i="70"/>
  <c r="H4" i="70" s="1"/>
  <c r="I4" i="70" s="1"/>
  <c r="J4" i="70" s="1"/>
  <c r="K4" i="70" s="1"/>
  <c r="C9" i="71"/>
  <c r="C9" i="63"/>
  <c r="C9" i="55"/>
  <c r="C9" i="67"/>
  <c r="C9" i="66"/>
  <c r="H10" i="66" s="1"/>
  <c r="I10" i="66" s="1"/>
  <c r="J10" i="66" s="1"/>
  <c r="C9" i="62"/>
  <c r="H11" i="62" s="1"/>
  <c r="I11" i="62" s="1"/>
  <c r="J11" i="62" s="1"/>
  <c r="C9" i="54"/>
  <c r="C9" i="65"/>
  <c r="C9" i="61"/>
  <c r="H11" i="61" s="1"/>
  <c r="I11" i="61" s="1"/>
  <c r="J11" i="61" s="1"/>
  <c r="C9" i="60"/>
  <c r="C9" i="53"/>
  <c r="C9" i="52"/>
  <c r="C9" i="58"/>
  <c r="C9" i="50"/>
  <c r="C9" i="64"/>
  <c r="C9" i="57"/>
  <c r="C9" i="56"/>
  <c r="C9" i="59"/>
  <c r="C9" i="51"/>
  <c r="M8" i="2"/>
  <c r="U8" i="2" s="1"/>
  <c r="M14" i="2"/>
  <c r="U14" i="2" s="1"/>
  <c r="M20" i="2"/>
  <c r="U20" i="2" s="1"/>
  <c r="V6" i="2"/>
  <c r="H7" i="2"/>
  <c r="Q7" i="2"/>
  <c r="H8" i="2"/>
  <c r="Q8" i="2"/>
  <c r="I9" i="2"/>
  <c r="J9" i="2" s="1"/>
  <c r="R9" i="2"/>
  <c r="V12" i="2"/>
  <c r="H13" i="2"/>
  <c r="Q13" i="2"/>
  <c r="V15" i="2"/>
  <c r="H16" i="2"/>
  <c r="Q16" i="2"/>
  <c r="V18" i="2"/>
  <c r="H19" i="2"/>
  <c r="Q19" i="2"/>
  <c r="V21" i="2"/>
  <c r="H22" i="2"/>
  <c r="Q22" i="2"/>
  <c r="M8" i="3"/>
  <c r="U8" i="3" s="1"/>
  <c r="M14" i="3"/>
  <c r="U14" i="3" s="1"/>
  <c r="M20" i="3"/>
  <c r="U20" i="3" s="1"/>
  <c r="V6" i="3"/>
  <c r="H7" i="3"/>
  <c r="Q7" i="3"/>
  <c r="H8" i="3"/>
  <c r="Q8" i="3"/>
  <c r="I9" i="3"/>
  <c r="J9" i="3" s="1"/>
  <c r="R9" i="3"/>
  <c r="V12" i="3"/>
  <c r="H13" i="3"/>
  <c r="Q13" i="3"/>
  <c r="V15" i="3"/>
  <c r="H16" i="3"/>
  <c r="Q16" i="3"/>
  <c r="V18" i="3"/>
  <c r="H19" i="3"/>
  <c r="Q19" i="3"/>
  <c r="V21" i="3"/>
  <c r="H22" i="3"/>
  <c r="Q22" i="3"/>
  <c r="M8" i="4"/>
  <c r="U8" i="4" s="1"/>
  <c r="M14" i="4"/>
  <c r="U14" i="4" s="1"/>
  <c r="M20" i="4"/>
  <c r="U20" i="4" s="1"/>
  <c r="V6" i="4"/>
  <c r="H7" i="4"/>
  <c r="Q7" i="4"/>
  <c r="H8" i="4"/>
  <c r="Q8" i="4"/>
  <c r="I9" i="4"/>
  <c r="J9" i="4" s="1"/>
  <c r="R9" i="4"/>
  <c r="V12" i="4"/>
  <c r="H13" i="4"/>
  <c r="Q13" i="4"/>
  <c r="V15" i="4"/>
  <c r="H16" i="4"/>
  <c r="Q16" i="4"/>
  <c r="V18" i="4"/>
  <c r="H19" i="4"/>
  <c r="Q19" i="4"/>
  <c r="V21" i="4"/>
  <c r="H22" i="4"/>
  <c r="Q22" i="4"/>
  <c r="F6" i="5"/>
  <c r="F12" i="5"/>
  <c r="F18" i="5"/>
  <c r="G9" i="5"/>
  <c r="G15" i="5"/>
  <c r="M8" i="5"/>
  <c r="U8" i="5" s="1"/>
  <c r="M14" i="5"/>
  <c r="U14" i="5" s="1"/>
  <c r="M20" i="5"/>
  <c r="U20" i="5" s="1"/>
  <c r="V11" i="5"/>
  <c r="AH3" i="6"/>
  <c r="AQ3" i="6" s="1"/>
  <c r="F7" i="6"/>
  <c r="H7" i="6" s="1"/>
  <c r="I7" i="6" s="1"/>
  <c r="J7" i="6" s="1"/>
  <c r="F13" i="6"/>
  <c r="F19" i="6"/>
  <c r="G4" i="6"/>
  <c r="G10" i="6"/>
  <c r="G16" i="6"/>
  <c r="G22" i="6"/>
  <c r="M9" i="6"/>
  <c r="U9" i="6" s="1"/>
  <c r="M15" i="6"/>
  <c r="U15" i="6" s="1"/>
  <c r="V4" i="6"/>
  <c r="Y4" i="6" s="1"/>
  <c r="Z4" i="6" s="1"/>
  <c r="V5" i="6"/>
  <c r="R7" i="6"/>
  <c r="R8" i="6"/>
  <c r="V11" i="6"/>
  <c r="R13" i="6"/>
  <c r="R16" i="6"/>
  <c r="R19" i="6"/>
  <c r="AH3" i="7"/>
  <c r="AQ3" i="7" s="1"/>
  <c r="M9" i="7"/>
  <c r="U9" i="7" s="1"/>
  <c r="M15" i="7"/>
  <c r="U15" i="7" s="1"/>
  <c r="V4" i="7"/>
  <c r="Y4" i="7" s="1"/>
  <c r="Z4" i="7" s="1"/>
  <c r="V5" i="7"/>
  <c r="R7" i="7"/>
  <c r="R8" i="7"/>
  <c r="V11" i="7"/>
  <c r="R13" i="7"/>
  <c r="R16" i="7"/>
  <c r="R19" i="7"/>
  <c r="AH3" i="8"/>
  <c r="AQ3" i="8" s="1"/>
  <c r="M9" i="8"/>
  <c r="U9" i="8" s="1"/>
  <c r="M15" i="8"/>
  <c r="U15" i="8" s="1"/>
  <c r="V4" i="8"/>
  <c r="Y4" i="8" s="1"/>
  <c r="Z4" i="8" s="1"/>
  <c r="V5" i="8"/>
  <c r="R7" i="8"/>
  <c r="R8" i="8"/>
  <c r="V11" i="8"/>
  <c r="R13" i="8"/>
  <c r="R16" i="8"/>
  <c r="R19" i="8"/>
  <c r="AH3" i="9"/>
  <c r="AQ3" i="9" s="1"/>
  <c r="F7" i="9"/>
  <c r="F13" i="9"/>
  <c r="F19" i="9"/>
  <c r="H19" i="9" s="1"/>
  <c r="I19" i="9" s="1"/>
  <c r="J19" i="9" s="1"/>
  <c r="G4" i="9"/>
  <c r="G10" i="9"/>
  <c r="G16" i="9"/>
  <c r="G22" i="9"/>
  <c r="M9" i="9"/>
  <c r="U9" i="9" s="1"/>
  <c r="M15" i="9"/>
  <c r="U15" i="9" s="1"/>
  <c r="V4" i="9"/>
  <c r="Y4" i="9" s="1"/>
  <c r="V5" i="9"/>
  <c r="Q6" i="9"/>
  <c r="V10" i="9"/>
  <c r="Q12" i="9"/>
  <c r="V14" i="9"/>
  <c r="Q15" i="9"/>
  <c r="V17" i="9"/>
  <c r="Q18" i="9"/>
  <c r="V20" i="9"/>
  <c r="Q21" i="9"/>
  <c r="V23" i="9"/>
  <c r="F8" i="10"/>
  <c r="F14" i="10"/>
  <c r="F20" i="10"/>
  <c r="G5" i="10"/>
  <c r="G11" i="10"/>
  <c r="G17" i="10"/>
  <c r="G23" i="10"/>
  <c r="M4" i="10"/>
  <c r="U4" i="10" s="1"/>
  <c r="X4" i="10" s="1"/>
  <c r="M10" i="10"/>
  <c r="U10" i="10" s="1"/>
  <c r="M16" i="10"/>
  <c r="U16" i="10" s="1"/>
  <c r="M22" i="10"/>
  <c r="U22" i="10" s="1"/>
  <c r="Q6" i="10"/>
  <c r="V10" i="10"/>
  <c r="Q12" i="10"/>
  <c r="V14" i="10"/>
  <c r="Q15" i="10"/>
  <c r="V17" i="10"/>
  <c r="Q18" i="10"/>
  <c r="V20" i="10"/>
  <c r="Q21" i="10"/>
  <c r="V23" i="10"/>
  <c r="M4" i="11"/>
  <c r="U4" i="11" s="1"/>
  <c r="X4" i="11" s="1"/>
  <c r="M10" i="11"/>
  <c r="U10" i="11" s="1"/>
  <c r="M16" i="11"/>
  <c r="U16" i="11" s="1"/>
  <c r="M22" i="11"/>
  <c r="U22" i="11" s="1"/>
  <c r="Q6" i="11"/>
  <c r="V10" i="11"/>
  <c r="Q12" i="11"/>
  <c r="V14" i="11"/>
  <c r="Q15" i="11"/>
  <c r="V17" i="11"/>
  <c r="Q18" i="11"/>
  <c r="V20" i="11"/>
  <c r="Q21" i="11"/>
  <c r="V23" i="11"/>
  <c r="M4" i="12"/>
  <c r="U4" i="12" s="1"/>
  <c r="X4" i="12" s="1"/>
  <c r="M10" i="12"/>
  <c r="U10" i="12" s="1"/>
  <c r="M16" i="12"/>
  <c r="U16" i="12" s="1"/>
  <c r="M22" i="12"/>
  <c r="U22" i="12" s="1"/>
  <c r="Q6" i="12"/>
  <c r="V10" i="12"/>
  <c r="Q12" i="12"/>
  <c r="V14" i="12"/>
  <c r="Q15" i="12"/>
  <c r="V17" i="12"/>
  <c r="Q18" i="12"/>
  <c r="V20" i="12"/>
  <c r="Q21" i="12"/>
  <c r="V23" i="12"/>
  <c r="F8" i="13"/>
  <c r="H8" i="13" s="1"/>
  <c r="I8" i="13" s="1"/>
  <c r="J8" i="13" s="1"/>
  <c r="F14" i="13"/>
  <c r="H14" i="13" s="1"/>
  <c r="I14" i="13" s="1"/>
  <c r="J14" i="13" s="1"/>
  <c r="F20" i="13"/>
  <c r="H20" i="13" s="1"/>
  <c r="I20" i="13" s="1"/>
  <c r="J20" i="13" s="1"/>
  <c r="G5" i="13"/>
  <c r="G11" i="13"/>
  <c r="G17" i="13"/>
  <c r="G23" i="13"/>
  <c r="M4" i="13"/>
  <c r="U4" i="13" s="1"/>
  <c r="X4" i="13" s="1"/>
  <c r="M10" i="13"/>
  <c r="U10" i="13" s="1"/>
  <c r="M16" i="13"/>
  <c r="U16" i="13" s="1"/>
  <c r="M22" i="13"/>
  <c r="U22" i="13" s="1"/>
  <c r="Q11" i="13"/>
  <c r="F9" i="14"/>
  <c r="H9" i="14" s="1"/>
  <c r="I9" i="14" s="1"/>
  <c r="J9" i="14" s="1"/>
  <c r="F15" i="14"/>
  <c r="H15" i="14" s="1"/>
  <c r="I15" i="14" s="1"/>
  <c r="J15" i="14" s="1"/>
  <c r="G6" i="14"/>
  <c r="G12" i="14"/>
  <c r="G18" i="14"/>
  <c r="M5" i="14"/>
  <c r="U5" i="14" s="1"/>
  <c r="M11" i="14"/>
  <c r="U11" i="14" s="1"/>
  <c r="M17" i="14"/>
  <c r="U17" i="14" s="1"/>
  <c r="M23" i="14"/>
  <c r="U23" i="14" s="1"/>
  <c r="Q5" i="14"/>
  <c r="R6" i="14"/>
  <c r="Q11" i="14"/>
  <c r="R12" i="14"/>
  <c r="R15" i="14"/>
  <c r="R18" i="14"/>
  <c r="R21" i="14"/>
  <c r="H4" i="15"/>
  <c r="M5" i="15"/>
  <c r="U5" i="15" s="1"/>
  <c r="M11" i="15"/>
  <c r="U11" i="15" s="1"/>
  <c r="M17" i="15"/>
  <c r="U17" i="15" s="1"/>
  <c r="M23" i="15"/>
  <c r="U23" i="15" s="1"/>
  <c r="H5" i="15"/>
  <c r="Q5" i="15"/>
  <c r="R6" i="15"/>
  <c r="H11" i="15"/>
  <c r="Q11" i="15"/>
  <c r="R12" i="15"/>
  <c r="R15" i="15"/>
  <c r="R18" i="15"/>
  <c r="R21" i="15"/>
  <c r="H4" i="16"/>
  <c r="M5" i="16"/>
  <c r="U5" i="16" s="1"/>
  <c r="M11" i="16"/>
  <c r="U11" i="16" s="1"/>
  <c r="M17" i="16"/>
  <c r="U17" i="16" s="1"/>
  <c r="M23" i="16"/>
  <c r="U23" i="16" s="1"/>
  <c r="H5" i="16"/>
  <c r="Q5" i="16"/>
  <c r="R6" i="16"/>
  <c r="H11" i="16"/>
  <c r="Q11" i="16"/>
  <c r="R12" i="16"/>
  <c r="R15" i="16"/>
  <c r="R18" i="16"/>
  <c r="R21" i="16"/>
  <c r="F9" i="17"/>
  <c r="F15" i="17"/>
  <c r="G6" i="17"/>
  <c r="G12" i="17"/>
  <c r="G18" i="17"/>
  <c r="M5" i="17"/>
  <c r="U5" i="17" s="1"/>
  <c r="X5" i="17" s="1"/>
  <c r="AH5" i="17" s="1"/>
  <c r="M11" i="17"/>
  <c r="U11" i="17" s="1"/>
  <c r="M17" i="17"/>
  <c r="U17" i="17" s="1"/>
  <c r="M23" i="17"/>
  <c r="U23" i="17" s="1"/>
  <c r="Q5" i="17"/>
  <c r="V7" i="17"/>
  <c r="V8" i="17"/>
  <c r="C9" i="17"/>
  <c r="H20" i="17" s="1"/>
  <c r="I20" i="17" s="1"/>
  <c r="J20" i="17" s="1"/>
  <c r="Q10" i="17"/>
  <c r="V13" i="17"/>
  <c r="Q14" i="17"/>
  <c r="V16" i="17"/>
  <c r="Q17" i="17"/>
  <c r="V19" i="17"/>
  <c r="Q20" i="17"/>
  <c r="V22" i="17"/>
  <c r="Q23" i="17"/>
  <c r="F4" i="18"/>
  <c r="F10" i="18"/>
  <c r="H10" i="18" s="1"/>
  <c r="I10" i="18" s="1"/>
  <c r="J10" i="18" s="1"/>
  <c r="F16" i="18"/>
  <c r="F22" i="18"/>
  <c r="G7" i="18"/>
  <c r="G13" i="18"/>
  <c r="G19" i="18"/>
  <c r="M6" i="18"/>
  <c r="U6" i="18" s="1"/>
  <c r="M12" i="18"/>
  <c r="U12" i="18" s="1"/>
  <c r="M18" i="18"/>
  <c r="U18" i="18" s="1"/>
  <c r="R4" i="18"/>
  <c r="R5" i="18"/>
  <c r="V7" i="18"/>
  <c r="V8" i="18"/>
  <c r="C9" i="18"/>
  <c r="H23" i="18" s="1"/>
  <c r="I23" i="18" s="1"/>
  <c r="J23" i="18" s="1"/>
  <c r="Q10" i="18"/>
  <c r="R11" i="18"/>
  <c r="V13" i="18"/>
  <c r="Q14" i="18"/>
  <c r="V16" i="18"/>
  <c r="Q17" i="18"/>
  <c r="V19" i="18"/>
  <c r="Q20" i="18"/>
  <c r="V22" i="18"/>
  <c r="Q23" i="18"/>
  <c r="M6" i="19"/>
  <c r="U6" i="19" s="1"/>
  <c r="M12" i="19"/>
  <c r="U12" i="19" s="1"/>
  <c r="M18" i="19"/>
  <c r="U18" i="19" s="1"/>
  <c r="R4" i="19"/>
  <c r="R5" i="19"/>
  <c r="V7" i="19"/>
  <c r="V8" i="19"/>
  <c r="C9" i="19"/>
  <c r="Q10" i="19"/>
  <c r="R11" i="19"/>
  <c r="V13" i="19"/>
  <c r="Q14" i="19"/>
  <c r="V16" i="19"/>
  <c r="Q17" i="19"/>
  <c r="V19" i="19"/>
  <c r="Q20" i="19"/>
  <c r="V22" i="19"/>
  <c r="Q23" i="19"/>
  <c r="M6" i="20"/>
  <c r="U6" i="20" s="1"/>
  <c r="M12" i="20"/>
  <c r="U12" i="20" s="1"/>
  <c r="M18" i="20"/>
  <c r="U18" i="20" s="1"/>
  <c r="R4" i="20"/>
  <c r="R5" i="20"/>
  <c r="V7" i="20"/>
  <c r="V8" i="20"/>
  <c r="C9" i="20"/>
  <c r="Q10" i="20"/>
  <c r="R11" i="20"/>
  <c r="V13" i="20"/>
  <c r="Q14" i="20"/>
  <c r="V16" i="20"/>
  <c r="Q17" i="20"/>
  <c r="V19" i="20"/>
  <c r="Q20" i="20"/>
  <c r="V22" i="20"/>
  <c r="Q23" i="20"/>
  <c r="F4" i="21"/>
  <c r="H4" i="21" s="1"/>
  <c r="I4" i="21" s="1"/>
  <c r="J4" i="21" s="1"/>
  <c r="K4" i="21" s="1"/>
  <c r="F10" i="21"/>
  <c r="F16" i="21"/>
  <c r="F22" i="21"/>
  <c r="G7" i="21"/>
  <c r="G13" i="21"/>
  <c r="G19" i="21"/>
  <c r="M6" i="21"/>
  <c r="U6" i="21" s="1"/>
  <c r="M12" i="21"/>
  <c r="U12" i="21" s="1"/>
  <c r="M18" i="21"/>
  <c r="U18" i="21" s="1"/>
  <c r="P3" i="22"/>
  <c r="AF3" i="22" s="1"/>
  <c r="AO3" i="22" s="1"/>
  <c r="F5" i="22"/>
  <c r="F11" i="22"/>
  <c r="H11" i="22" s="1"/>
  <c r="I11" i="22" s="1"/>
  <c r="J11" i="22" s="1"/>
  <c r="F17" i="22"/>
  <c r="F23" i="22"/>
  <c r="G8" i="22"/>
  <c r="G14" i="22"/>
  <c r="G20" i="22"/>
  <c r="M7" i="22"/>
  <c r="U7" i="22" s="1"/>
  <c r="M13" i="22"/>
  <c r="U13" i="22" s="1"/>
  <c r="M19" i="22"/>
  <c r="U19" i="22" s="1"/>
  <c r="R10" i="22"/>
  <c r="R14" i="22"/>
  <c r="R17" i="22"/>
  <c r="R20" i="22"/>
  <c r="R23" i="22"/>
  <c r="P3" i="23"/>
  <c r="AF3" i="23" s="1"/>
  <c r="AO3" i="23" s="1"/>
  <c r="M7" i="23"/>
  <c r="U7" i="23" s="1"/>
  <c r="M13" i="23"/>
  <c r="U13" i="23" s="1"/>
  <c r="M19" i="23"/>
  <c r="U19" i="23" s="1"/>
  <c r="R10" i="23"/>
  <c r="R14" i="23"/>
  <c r="R17" i="23"/>
  <c r="R20" i="23"/>
  <c r="R23" i="23"/>
  <c r="P3" i="24"/>
  <c r="AF3" i="24" s="1"/>
  <c r="AO3" i="24" s="1"/>
  <c r="M7" i="24"/>
  <c r="U7" i="24" s="1"/>
  <c r="M13" i="24"/>
  <c r="U13" i="24" s="1"/>
  <c r="M19" i="24"/>
  <c r="U19" i="24" s="1"/>
  <c r="R10" i="24"/>
  <c r="R14" i="24"/>
  <c r="R17" i="24"/>
  <c r="R20" i="24"/>
  <c r="R23" i="24"/>
  <c r="P3" i="25"/>
  <c r="AF3" i="25" s="1"/>
  <c r="AO3" i="25" s="1"/>
  <c r="F5" i="25"/>
  <c r="F11" i="25"/>
  <c r="F17" i="25"/>
  <c r="F23" i="25"/>
  <c r="F29" i="25"/>
  <c r="F35" i="25"/>
  <c r="F41" i="25"/>
  <c r="F47" i="25"/>
  <c r="F53" i="25"/>
  <c r="F59" i="25"/>
  <c r="F65" i="25"/>
  <c r="F71" i="25"/>
  <c r="F77" i="25"/>
  <c r="F83" i="25"/>
  <c r="F89" i="25"/>
  <c r="F95" i="25"/>
  <c r="G5" i="25"/>
  <c r="G11" i="25"/>
  <c r="G17" i="25"/>
  <c r="G23" i="25"/>
  <c r="G29" i="25"/>
  <c r="G35" i="25"/>
  <c r="G41" i="25"/>
  <c r="G47" i="25"/>
  <c r="G53" i="25"/>
  <c r="G59" i="25"/>
  <c r="G65" i="25"/>
  <c r="G71" i="25"/>
  <c r="G77" i="25"/>
  <c r="G83" i="25"/>
  <c r="G89" i="25"/>
  <c r="G95" i="25"/>
  <c r="M7" i="25"/>
  <c r="U7" i="25" s="1"/>
  <c r="M13" i="25"/>
  <c r="U13" i="25" s="1"/>
  <c r="M19" i="25"/>
  <c r="U19" i="25" s="1"/>
  <c r="M25" i="25"/>
  <c r="U25" i="25" s="1"/>
  <c r="M31" i="25"/>
  <c r="U31" i="25" s="1"/>
  <c r="M37" i="25"/>
  <c r="U37" i="25" s="1"/>
  <c r="M43" i="25"/>
  <c r="U43" i="25" s="1"/>
  <c r="M49" i="25"/>
  <c r="U49" i="25" s="1"/>
  <c r="M55" i="25"/>
  <c r="U55" i="25" s="1"/>
  <c r="M61" i="25"/>
  <c r="U61" i="25" s="1"/>
  <c r="M67" i="25"/>
  <c r="U67" i="25" s="1"/>
  <c r="M73" i="25"/>
  <c r="U73" i="25" s="1"/>
  <c r="M79" i="25"/>
  <c r="U79" i="25" s="1"/>
  <c r="M85" i="25"/>
  <c r="U85" i="25" s="1"/>
  <c r="M91" i="25"/>
  <c r="U91" i="25" s="1"/>
  <c r="M97" i="25"/>
  <c r="U97" i="25" s="1"/>
  <c r="H13" i="25"/>
  <c r="I13" i="25" s="1"/>
  <c r="J13" i="25" s="1"/>
  <c r="H16" i="25"/>
  <c r="I16" i="25" s="1"/>
  <c r="J16" i="25" s="1"/>
  <c r="H19" i="25"/>
  <c r="I19" i="25" s="1"/>
  <c r="J19" i="25" s="1"/>
  <c r="H22" i="25"/>
  <c r="I22" i="25" s="1"/>
  <c r="J22" i="25" s="1"/>
  <c r="H25" i="25"/>
  <c r="I25" i="25" s="1"/>
  <c r="J25" i="25" s="1"/>
  <c r="H28" i="25"/>
  <c r="I28" i="25" s="1"/>
  <c r="J28" i="25" s="1"/>
  <c r="H31" i="25"/>
  <c r="I31" i="25" s="1"/>
  <c r="J31" i="25" s="1"/>
  <c r="H34" i="25"/>
  <c r="I34" i="25" s="1"/>
  <c r="J34" i="25" s="1"/>
  <c r="H37" i="25"/>
  <c r="I37" i="25" s="1"/>
  <c r="J37" i="25" s="1"/>
  <c r="H40" i="25"/>
  <c r="I40" i="25" s="1"/>
  <c r="J40" i="25" s="1"/>
  <c r="H43" i="25"/>
  <c r="I43" i="25" s="1"/>
  <c r="J43" i="25" s="1"/>
  <c r="H46" i="25"/>
  <c r="I46" i="25" s="1"/>
  <c r="J46" i="25" s="1"/>
  <c r="H49" i="25"/>
  <c r="I49" i="25" s="1"/>
  <c r="J49" i="25" s="1"/>
  <c r="H52" i="25"/>
  <c r="I52" i="25" s="1"/>
  <c r="J52" i="25" s="1"/>
  <c r="H55" i="25"/>
  <c r="I55" i="25" s="1"/>
  <c r="J55" i="25" s="1"/>
  <c r="H58" i="25"/>
  <c r="I58" i="25" s="1"/>
  <c r="J58" i="25" s="1"/>
  <c r="H4" i="26"/>
  <c r="I4" i="26" s="1"/>
  <c r="J4" i="26" s="1"/>
  <c r="K4" i="26" s="1"/>
  <c r="H64" i="26"/>
  <c r="I64" i="26" s="1"/>
  <c r="J64" i="26" s="1"/>
  <c r="H70" i="26"/>
  <c r="I70" i="26" s="1"/>
  <c r="J70" i="26" s="1"/>
  <c r="H76" i="26"/>
  <c r="I76" i="26" s="1"/>
  <c r="J76" i="26" s="1"/>
  <c r="H82" i="26"/>
  <c r="I82" i="26" s="1"/>
  <c r="J82" i="26" s="1"/>
  <c r="H88" i="26"/>
  <c r="I88" i="26" s="1"/>
  <c r="J88" i="26" s="1"/>
  <c r="M8" i="26"/>
  <c r="U8" i="26" s="1"/>
  <c r="M20" i="26"/>
  <c r="U20" i="26" s="1"/>
  <c r="M32" i="26"/>
  <c r="U32" i="26" s="1"/>
  <c r="M44" i="26"/>
  <c r="U44" i="26" s="1"/>
  <c r="M56" i="26"/>
  <c r="U56" i="26" s="1"/>
  <c r="M68" i="26"/>
  <c r="U68" i="26" s="1"/>
  <c r="M80" i="26"/>
  <c r="U80" i="26" s="1"/>
  <c r="H76" i="29"/>
  <c r="I76" i="29" s="1"/>
  <c r="J76" i="29" s="1"/>
  <c r="AH4" i="29"/>
  <c r="Z4" i="29"/>
  <c r="H17" i="30"/>
  <c r="I17" i="30" s="1"/>
  <c r="J17" i="30" s="1"/>
  <c r="H44" i="30"/>
  <c r="I44" i="30" s="1"/>
  <c r="J44" i="30" s="1"/>
  <c r="Y4" i="30"/>
  <c r="H93" i="33"/>
  <c r="I93" i="33" s="1"/>
  <c r="J93" i="33" s="1"/>
  <c r="H29" i="33"/>
  <c r="I29" i="33" s="1"/>
  <c r="J29" i="33" s="1"/>
  <c r="AH3" i="2"/>
  <c r="AQ3" i="2" s="1"/>
  <c r="M9" i="2"/>
  <c r="U9" i="2" s="1"/>
  <c r="R7" i="2"/>
  <c r="R13" i="2"/>
  <c r="R22" i="2"/>
  <c r="M15" i="3"/>
  <c r="U15" i="3" s="1"/>
  <c r="R7" i="3"/>
  <c r="R8" i="3"/>
  <c r="M15" i="4"/>
  <c r="U15" i="4" s="1"/>
  <c r="R13" i="4"/>
  <c r="R16" i="4"/>
  <c r="M15" i="5"/>
  <c r="U15" i="5" s="1"/>
  <c r="P11" i="8"/>
  <c r="F15" i="10"/>
  <c r="H15" i="10" s="1"/>
  <c r="I15" i="10" s="1"/>
  <c r="J15" i="10" s="1"/>
  <c r="F21" i="13"/>
  <c r="H21" i="13" s="1"/>
  <c r="I21" i="13" s="1"/>
  <c r="J21" i="13" s="1"/>
  <c r="H14" i="16"/>
  <c r="Q9" i="19"/>
  <c r="Q9" i="20"/>
  <c r="H6" i="25"/>
  <c r="I6" i="25" s="1"/>
  <c r="J6" i="25" s="1"/>
  <c r="H76" i="25"/>
  <c r="I76" i="25" s="1"/>
  <c r="J76" i="25" s="1"/>
  <c r="AH3" i="1"/>
  <c r="AQ3" i="1" s="1"/>
  <c r="F7" i="1"/>
  <c r="H7" i="1" s="1"/>
  <c r="I7" i="1" s="1"/>
  <c r="J7" i="1" s="1"/>
  <c r="F13" i="1"/>
  <c r="H13" i="1" s="1"/>
  <c r="I13" i="1" s="1"/>
  <c r="J13" i="1" s="1"/>
  <c r="F19" i="1"/>
  <c r="H19" i="1" s="1"/>
  <c r="I19" i="1" s="1"/>
  <c r="J19" i="1" s="1"/>
  <c r="G4" i="1"/>
  <c r="G10" i="1"/>
  <c r="G16" i="1"/>
  <c r="G22" i="1"/>
  <c r="M9" i="1"/>
  <c r="U9" i="1" s="1"/>
  <c r="M15" i="1"/>
  <c r="U15" i="1" s="1"/>
  <c r="M4" i="2"/>
  <c r="U4" i="2" s="1"/>
  <c r="X4" i="2" s="1"/>
  <c r="M10" i="2"/>
  <c r="U10" i="2" s="1"/>
  <c r="M16" i="2"/>
  <c r="U16" i="2" s="1"/>
  <c r="M22" i="2"/>
  <c r="U22" i="2" s="1"/>
  <c r="Q6" i="2"/>
  <c r="V10" i="2"/>
  <c r="H12" i="2"/>
  <c r="Q12" i="2"/>
  <c r="V14" i="2"/>
  <c r="H15" i="2"/>
  <c r="Q15" i="2"/>
  <c r="V17" i="2"/>
  <c r="H18" i="2"/>
  <c r="Q18" i="2"/>
  <c r="V20" i="2"/>
  <c r="H21" i="2"/>
  <c r="Q21" i="2"/>
  <c r="V23" i="2"/>
  <c r="M4" i="3"/>
  <c r="U4" i="3" s="1"/>
  <c r="X4" i="3" s="1"/>
  <c r="M10" i="3"/>
  <c r="U10" i="3" s="1"/>
  <c r="M16" i="3"/>
  <c r="U16" i="3" s="1"/>
  <c r="M22" i="3"/>
  <c r="U22" i="3" s="1"/>
  <c r="Q6" i="3"/>
  <c r="V10" i="3"/>
  <c r="H12" i="3"/>
  <c r="Q12" i="3"/>
  <c r="V14" i="3"/>
  <c r="H15" i="3"/>
  <c r="Q15" i="3"/>
  <c r="V17" i="3"/>
  <c r="H18" i="3"/>
  <c r="Q18" i="3"/>
  <c r="V20" i="3"/>
  <c r="H21" i="3"/>
  <c r="Q21" i="3"/>
  <c r="V23" i="3"/>
  <c r="M4" i="4"/>
  <c r="U4" i="4" s="1"/>
  <c r="X4" i="4" s="1"/>
  <c r="M10" i="4"/>
  <c r="U10" i="4" s="1"/>
  <c r="M16" i="4"/>
  <c r="U16" i="4" s="1"/>
  <c r="M22" i="4"/>
  <c r="U22" i="4" s="1"/>
  <c r="Q6" i="4"/>
  <c r="V10" i="4"/>
  <c r="H12" i="4"/>
  <c r="Q12" i="4"/>
  <c r="V14" i="4"/>
  <c r="H15" i="4"/>
  <c r="Q15" i="4"/>
  <c r="V17" i="4"/>
  <c r="H18" i="4"/>
  <c r="Q18" i="4"/>
  <c r="V20" i="4"/>
  <c r="H21" i="4"/>
  <c r="Q21" i="4"/>
  <c r="V23" i="4"/>
  <c r="M4" i="5"/>
  <c r="U4" i="5" s="1"/>
  <c r="X4" i="5" s="1"/>
  <c r="M10" i="5"/>
  <c r="U10" i="5" s="1"/>
  <c r="M16" i="5"/>
  <c r="U16" i="5" s="1"/>
  <c r="M22" i="5"/>
  <c r="U22" i="5" s="1"/>
  <c r="Q11" i="5"/>
  <c r="F9" i="6"/>
  <c r="F15" i="6"/>
  <c r="H15" i="6" s="1"/>
  <c r="I15" i="6" s="1"/>
  <c r="J15" i="6" s="1"/>
  <c r="F21" i="6"/>
  <c r="G6" i="6"/>
  <c r="G12" i="6"/>
  <c r="G18" i="6"/>
  <c r="Q11" i="6"/>
  <c r="Q11" i="7"/>
  <c r="Q11" i="8"/>
  <c r="F9" i="9"/>
  <c r="H9" i="9" s="1"/>
  <c r="I9" i="9" s="1"/>
  <c r="J9" i="9" s="1"/>
  <c r="F15" i="9"/>
  <c r="F21" i="9"/>
  <c r="G6" i="9"/>
  <c r="G12" i="9"/>
  <c r="G18" i="9"/>
  <c r="V7" i="9"/>
  <c r="V8" i="9"/>
  <c r="C9" i="9"/>
  <c r="H8" i="9" s="1"/>
  <c r="I8" i="9" s="1"/>
  <c r="J8" i="9" s="1"/>
  <c r="Q10" i="9"/>
  <c r="V13" i="9"/>
  <c r="Q14" i="9"/>
  <c r="V16" i="9"/>
  <c r="Q17" i="9"/>
  <c r="V19" i="9"/>
  <c r="Q20" i="9"/>
  <c r="V22" i="9"/>
  <c r="Q23" i="9"/>
  <c r="F4" i="10"/>
  <c r="H4" i="10" s="1"/>
  <c r="I4" i="10" s="1"/>
  <c r="J4" i="10" s="1"/>
  <c r="K4" i="10" s="1"/>
  <c r="K5" i="10" s="1"/>
  <c r="F10" i="10"/>
  <c r="F16" i="10"/>
  <c r="F22" i="10"/>
  <c r="G7" i="10"/>
  <c r="G13" i="10"/>
  <c r="G19" i="10"/>
  <c r="M6" i="10"/>
  <c r="U6" i="10" s="1"/>
  <c r="M12" i="10"/>
  <c r="U12" i="10" s="1"/>
  <c r="M18" i="10"/>
  <c r="U18" i="10" s="1"/>
  <c r="R4" i="10"/>
  <c r="R5" i="10"/>
  <c r="V7" i="10"/>
  <c r="V8" i="10"/>
  <c r="C9" i="10"/>
  <c r="Q10" i="10"/>
  <c r="R11" i="10"/>
  <c r="V13" i="10"/>
  <c r="Q14" i="10"/>
  <c r="V16" i="10"/>
  <c r="Q17" i="10"/>
  <c r="V19" i="10"/>
  <c r="Q20" i="10"/>
  <c r="V22" i="10"/>
  <c r="Q23" i="10"/>
  <c r="M6" i="11"/>
  <c r="U6" i="11" s="1"/>
  <c r="M12" i="11"/>
  <c r="U12" i="11" s="1"/>
  <c r="M18" i="11"/>
  <c r="U18" i="11" s="1"/>
  <c r="R4" i="11"/>
  <c r="R5" i="11"/>
  <c r="V7" i="11"/>
  <c r="V8" i="11"/>
  <c r="C9" i="11"/>
  <c r="Q10" i="11"/>
  <c r="R11" i="11"/>
  <c r="V13" i="11"/>
  <c r="Q14" i="11"/>
  <c r="V16" i="11"/>
  <c r="Q17" i="11"/>
  <c r="V19" i="11"/>
  <c r="Q20" i="11"/>
  <c r="V22" i="11"/>
  <c r="Q23" i="11"/>
  <c r="M6" i="12"/>
  <c r="U6" i="12" s="1"/>
  <c r="M12" i="12"/>
  <c r="U12" i="12" s="1"/>
  <c r="M18" i="12"/>
  <c r="U18" i="12" s="1"/>
  <c r="R4" i="12"/>
  <c r="R5" i="12"/>
  <c r="V7" i="12"/>
  <c r="V8" i="12"/>
  <c r="C9" i="12"/>
  <c r="Q10" i="12"/>
  <c r="R11" i="12"/>
  <c r="V13" i="12"/>
  <c r="Q14" i="12"/>
  <c r="V16" i="12"/>
  <c r="Q17" i="12"/>
  <c r="V19" i="12"/>
  <c r="Q20" i="12"/>
  <c r="V22" i="12"/>
  <c r="Q23" i="12"/>
  <c r="F4" i="13"/>
  <c r="H4" i="13" s="1"/>
  <c r="I4" i="13" s="1"/>
  <c r="J4" i="13" s="1"/>
  <c r="K4" i="13" s="1"/>
  <c r="F10" i="13"/>
  <c r="H10" i="13" s="1"/>
  <c r="I10" i="13" s="1"/>
  <c r="J10" i="13" s="1"/>
  <c r="F16" i="13"/>
  <c r="H16" i="13" s="1"/>
  <c r="I16" i="13" s="1"/>
  <c r="J16" i="13" s="1"/>
  <c r="F22" i="13"/>
  <c r="H22" i="13" s="1"/>
  <c r="I22" i="13" s="1"/>
  <c r="J22" i="13" s="1"/>
  <c r="G7" i="13"/>
  <c r="G13" i="13"/>
  <c r="G19" i="13"/>
  <c r="M6" i="13"/>
  <c r="U6" i="13" s="1"/>
  <c r="M12" i="13"/>
  <c r="U12" i="13" s="1"/>
  <c r="M18" i="13"/>
  <c r="U18" i="13" s="1"/>
  <c r="Q9" i="13"/>
  <c r="G8" i="14"/>
  <c r="G14" i="14"/>
  <c r="G20" i="14"/>
  <c r="M7" i="14"/>
  <c r="U7" i="14" s="1"/>
  <c r="M13" i="14"/>
  <c r="U13" i="14" s="1"/>
  <c r="M19" i="14"/>
  <c r="U19" i="14" s="1"/>
  <c r="Q9" i="14"/>
  <c r="R10" i="14"/>
  <c r="R14" i="14"/>
  <c r="R17" i="14"/>
  <c r="R20" i="14"/>
  <c r="R23" i="14"/>
  <c r="P3" i="15"/>
  <c r="AF3" i="15" s="1"/>
  <c r="AO3" i="15" s="1"/>
  <c r="M7" i="15"/>
  <c r="U7" i="15" s="1"/>
  <c r="M13" i="15"/>
  <c r="U13" i="15" s="1"/>
  <c r="M19" i="15"/>
  <c r="U19" i="15" s="1"/>
  <c r="H9" i="15"/>
  <c r="Q9" i="15"/>
  <c r="R10" i="15"/>
  <c r="R14" i="15"/>
  <c r="R17" i="15"/>
  <c r="R20" i="15"/>
  <c r="R23" i="15"/>
  <c r="AN3" i="16"/>
  <c r="M7" i="16"/>
  <c r="U7" i="16" s="1"/>
  <c r="M13" i="16"/>
  <c r="U13" i="16" s="1"/>
  <c r="M19" i="16"/>
  <c r="U19" i="16" s="1"/>
  <c r="H9" i="16"/>
  <c r="Q9" i="16"/>
  <c r="R10" i="16"/>
  <c r="R14" i="16"/>
  <c r="R17" i="16"/>
  <c r="R20" i="16"/>
  <c r="R23" i="16"/>
  <c r="AN3" i="17"/>
  <c r="G8" i="17"/>
  <c r="G14" i="17"/>
  <c r="G20" i="17"/>
  <c r="M7" i="17"/>
  <c r="U7" i="17" s="1"/>
  <c r="M13" i="17"/>
  <c r="U13" i="17" s="1"/>
  <c r="M19" i="17"/>
  <c r="U19" i="17" s="1"/>
  <c r="V6" i="17"/>
  <c r="Q7" i="17"/>
  <c r="Q8" i="17"/>
  <c r="V12" i="17"/>
  <c r="Q13" i="17"/>
  <c r="V15" i="17"/>
  <c r="Q16" i="17"/>
  <c r="V18" i="17"/>
  <c r="Q19" i="17"/>
  <c r="V21" i="17"/>
  <c r="Q22" i="17"/>
  <c r="F6" i="18"/>
  <c r="H6" i="18" s="1"/>
  <c r="I6" i="18" s="1"/>
  <c r="J6" i="18" s="1"/>
  <c r="F12" i="18"/>
  <c r="H12" i="18" s="1"/>
  <c r="I12" i="18" s="1"/>
  <c r="J12" i="18" s="1"/>
  <c r="F18" i="18"/>
  <c r="H18" i="18" s="1"/>
  <c r="I18" i="18" s="1"/>
  <c r="J18" i="18" s="1"/>
  <c r="G9" i="18"/>
  <c r="G15" i="18"/>
  <c r="M8" i="18"/>
  <c r="U8" i="18" s="1"/>
  <c r="M14" i="18"/>
  <c r="U14" i="18" s="1"/>
  <c r="M20" i="18"/>
  <c r="U20" i="18" s="1"/>
  <c r="V6" i="18"/>
  <c r="Q7" i="18"/>
  <c r="Q8" i="18"/>
  <c r="R9" i="18"/>
  <c r="V12" i="18"/>
  <c r="Q13" i="18"/>
  <c r="V15" i="18"/>
  <c r="Q16" i="18"/>
  <c r="V18" i="18"/>
  <c r="Q19" i="18"/>
  <c r="V21" i="18"/>
  <c r="Q22" i="18"/>
  <c r="V6" i="19"/>
  <c r="Q7" i="19"/>
  <c r="Q8" i="19"/>
  <c r="R9" i="19"/>
  <c r="V12" i="19"/>
  <c r="Q13" i="19"/>
  <c r="V15" i="19"/>
  <c r="Q16" i="19"/>
  <c r="V18" i="19"/>
  <c r="Q19" i="19"/>
  <c r="V21" i="19"/>
  <c r="Q22" i="19"/>
  <c r="V6" i="20"/>
  <c r="Q7" i="20"/>
  <c r="Q8" i="20"/>
  <c r="V12" i="20"/>
  <c r="Q13" i="20"/>
  <c r="V15" i="20"/>
  <c r="Q16" i="20"/>
  <c r="V18" i="20"/>
  <c r="Q19" i="20"/>
  <c r="V21" i="20"/>
  <c r="Q22" i="20"/>
  <c r="F6" i="21"/>
  <c r="F12" i="21"/>
  <c r="F18" i="21"/>
  <c r="G9" i="21"/>
  <c r="G15" i="21"/>
  <c r="G21" i="21"/>
  <c r="V11" i="21"/>
  <c r="AH3" i="22"/>
  <c r="AQ3" i="22" s="1"/>
  <c r="F7" i="22"/>
  <c r="F13" i="22"/>
  <c r="F19" i="22"/>
  <c r="G4" i="22"/>
  <c r="G10" i="22"/>
  <c r="G16" i="22"/>
  <c r="G22" i="22"/>
  <c r="M9" i="22"/>
  <c r="U9" i="22" s="1"/>
  <c r="M15" i="22"/>
  <c r="U15" i="22" s="1"/>
  <c r="M21" i="22"/>
  <c r="U21" i="22" s="1"/>
  <c r="R7" i="22"/>
  <c r="R8" i="22"/>
  <c r="V11" i="22"/>
  <c r="R13" i="22"/>
  <c r="R16" i="22"/>
  <c r="R19" i="22"/>
  <c r="R22" i="22"/>
  <c r="AH3" i="23"/>
  <c r="AQ3" i="23" s="1"/>
  <c r="M9" i="23"/>
  <c r="U9" i="23" s="1"/>
  <c r="M15" i="23"/>
  <c r="U15" i="23" s="1"/>
  <c r="M21" i="23"/>
  <c r="U21" i="23" s="1"/>
  <c r="V5" i="23"/>
  <c r="R7" i="23"/>
  <c r="R8" i="23"/>
  <c r="V11" i="23"/>
  <c r="R13" i="23"/>
  <c r="R16" i="23"/>
  <c r="R19" i="23"/>
  <c r="R22" i="23"/>
  <c r="AH3" i="24"/>
  <c r="AQ3" i="24" s="1"/>
  <c r="M9" i="24"/>
  <c r="U9" i="24" s="1"/>
  <c r="M15" i="24"/>
  <c r="U15" i="24" s="1"/>
  <c r="M21" i="24"/>
  <c r="U21" i="24" s="1"/>
  <c r="V4" i="24"/>
  <c r="Y4" i="24" s="1"/>
  <c r="V5" i="24"/>
  <c r="R7" i="24"/>
  <c r="R8" i="24"/>
  <c r="V11" i="24"/>
  <c r="R13" i="24"/>
  <c r="R16" i="24"/>
  <c r="R19" i="24"/>
  <c r="R22" i="24"/>
  <c r="AH3" i="25"/>
  <c r="AQ3" i="25" s="1"/>
  <c r="F7" i="25"/>
  <c r="F13" i="25"/>
  <c r="F19" i="25"/>
  <c r="F25" i="25"/>
  <c r="F31" i="25"/>
  <c r="F37" i="25"/>
  <c r="F43" i="25"/>
  <c r="F49" i="25"/>
  <c r="F55" i="25"/>
  <c r="F61" i="25"/>
  <c r="F67" i="25"/>
  <c r="F73" i="25"/>
  <c r="F79" i="25"/>
  <c r="F85" i="25"/>
  <c r="F91" i="25"/>
  <c r="F97" i="25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H73" i="25"/>
  <c r="I73" i="25" s="1"/>
  <c r="J73" i="25" s="1"/>
  <c r="H91" i="25"/>
  <c r="I91" i="25" s="1"/>
  <c r="J91" i="25" s="1"/>
  <c r="M13" i="26"/>
  <c r="U13" i="26" s="1"/>
  <c r="M25" i="26"/>
  <c r="U25" i="26" s="1"/>
  <c r="M37" i="26"/>
  <c r="U37" i="26" s="1"/>
  <c r="M49" i="26"/>
  <c r="U49" i="26" s="1"/>
  <c r="M61" i="26"/>
  <c r="U61" i="26" s="1"/>
  <c r="M73" i="26"/>
  <c r="U73" i="26" s="1"/>
  <c r="M85" i="26"/>
  <c r="U85" i="26" s="1"/>
  <c r="H28" i="26"/>
  <c r="I28" i="26" s="1"/>
  <c r="J28" i="26" s="1"/>
  <c r="H37" i="26"/>
  <c r="I37" i="26" s="1"/>
  <c r="J37" i="26" s="1"/>
  <c r="AH3" i="28"/>
  <c r="AQ3" i="28" s="1"/>
  <c r="H25" i="29"/>
  <c r="I25" i="29" s="1"/>
  <c r="J25" i="29" s="1"/>
  <c r="H78" i="29"/>
  <c r="I78" i="29" s="1"/>
  <c r="J78" i="29" s="1"/>
  <c r="X4" i="30"/>
  <c r="Z4" i="30" s="1"/>
  <c r="H13" i="31"/>
  <c r="I13" i="31" s="1"/>
  <c r="J13" i="31" s="1"/>
  <c r="H31" i="31"/>
  <c r="I31" i="31" s="1"/>
  <c r="J31" i="31" s="1"/>
  <c r="H49" i="31"/>
  <c r="I49" i="31" s="1"/>
  <c r="J49" i="31" s="1"/>
  <c r="H67" i="31"/>
  <c r="I67" i="31" s="1"/>
  <c r="J67" i="31" s="1"/>
  <c r="AE3" i="33"/>
  <c r="P3" i="33"/>
  <c r="AF3" i="33" s="1"/>
  <c r="AO3" i="33" s="1"/>
  <c r="AO3" i="34"/>
  <c r="AI3" i="34"/>
  <c r="G15" i="1"/>
  <c r="R16" i="3"/>
  <c r="R19" i="3"/>
  <c r="AH3" i="4"/>
  <c r="AQ3" i="4" s="1"/>
  <c r="M21" i="4"/>
  <c r="U21" i="4" s="1"/>
  <c r="R19" i="4"/>
  <c r="R22" i="4"/>
  <c r="AH3" i="5"/>
  <c r="AQ3" i="5" s="1"/>
  <c r="M21" i="5"/>
  <c r="U21" i="5" s="1"/>
  <c r="P5" i="7"/>
  <c r="V9" i="10"/>
  <c r="H14" i="14"/>
  <c r="I14" i="14" s="1"/>
  <c r="J14" i="14" s="1"/>
  <c r="H10" i="15"/>
  <c r="H10" i="16"/>
  <c r="H17" i="16"/>
  <c r="Q9" i="18"/>
  <c r="F8" i="1"/>
  <c r="H8" i="1" s="1"/>
  <c r="I8" i="1" s="1"/>
  <c r="J8" i="1" s="1"/>
  <c r="F14" i="1"/>
  <c r="H14" i="1" s="1"/>
  <c r="I14" i="1" s="1"/>
  <c r="J14" i="1" s="1"/>
  <c r="F20" i="1"/>
  <c r="H20" i="1" s="1"/>
  <c r="I20" i="1" s="1"/>
  <c r="J20" i="1" s="1"/>
  <c r="G5" i="1"/>
  <c r="G11" i="1"/>
  <c r="G17" i="1"/>
  <c r="G23" i="1"/>
  <c r="M5" i="2"/>
  <c r="U5" i="2" s="1"/>
  <c r="M11" i="2"/>
  <c r="U11" i="2" s="1"/>
  <c r="M17" i="2"/>
  <c r="U17" i="2" s="1"/>
  <c r="M23" i="2"/>
  <c r="U23" i="2" s="1"/>
  <c r="Q5" i="2"/>
  <c r="R6" i="2"/>
  <c r="P10" i="2"/>
  <c r="H11" i="2"/>
  <c r="Q11" i="2"/>
  <c r="R12" i="2"/>
  <c r="P14" i="2"/>
  <c r="R15" i="2"/>
  <c r="P17" i="2"/>
  <c r="R18" i="2"/>
  <c r="P20" i="2"/>
  <c r="R21" i="2"/>
  <c r="P23" i="2"/>
  <c r="M5" i="3"/>
  <c r="U5" i="3" s="1"/>
  <c r="M11" i="3"/>
  <c r="U11" i="3" s="1"/>
  <c r="M17" i="3"/>
  <c r="U17" i="3" s="1"/>
  <c r="M23" i="3"/>
  <c r="U23" i="3" s="1"/>
  <c r="Q5" i="3"/>
  <c r="R6" i="3"/>
  <c r="P10" i="3"/>
  <c r="Q11" i="3"/>
  <c r="R12" i="3"/>
  <c r="P14" i="3"/>
  <c r="R15" i="3"/>
  <c r="P17" i="3"/>
  <c r="R18" i="3"/>
  <c r="P20" i="3"/>
  <c r="R21" i="3"/>
  <c r="P23" i="3"/>
  <c r="M5" i="4"/>
  <c r="U5" i="4" s="1"/>
  <c r="M11" i="4"/>
  <c r="U11" i="4" s="1"/>
  <c r="M17" i="4"/>
  <c r="U17" i="4" s="1"/>
  <c r="M23" i="4"/>
  <c r="U23" i="4" s="1"/>
  <c r="Q5" i="4"/>
  <c r="R6" i="4"/>
  <c r="H11" i="4"/>
  <c r="Q11" i="4"/>
  <c r="R12" i="4"/>
  <c r="R15" i="4"/>
  <c r="R18" i="4"/>
  <c r="R21" i="4"/>
  <c r="F9" i="5"/>
  <c r="H9" i="5" s="1"/>
  <c r="I9" i="5" s="1"/>
  <c r="J9" i="5" s="1"/>
  <c r="F15" i="5"/>
  <c r="H15" i="5" s="1"/>
  <c r="I15" i="5" s="1"/>
  <c r="J15" i="5" s="1"/>
  <c r="F21" i="5"/>
  <c r="H21" i="5" s="1"/>
  <c r="I21" i="5" s="1"/>
  <c r="J21" i="5" s="1"/>
  <c r="M5" i="5"/>
  <c r="U5" i="5" s="1"/>
  <c r="M11" i="5"/>
  <c r="U11" i="5" s="1"/>
  <c r="M17" i="5"/>
  <c r="U17" i="5" s="1"/>
  <c r="M23" i="5"/>
  <c r="U23" i="5" s="1"/>
  <c r="V7" i="5"/>
  <c r="V8" i="5"/>
  <c r="C9" i="5"/>
  <c r="H8" i="5" s="1"/>
  <c r="I8" i="5" s="1"/>
  <c r="J8" i="5" s="1"/>
  <c r="Q10" i="5"/>
  <c r="V13" i="5"/>
  <c r="Q14" i="5"/>
  <c r="V16" i="5"/>
  <c r="Q17" i="5"/>
  <c r="V19" i="5"/>
  <c r="Q20" i="5"/>
  <c r="Q23" i="5"/>
  <c r="F4" i="6"/>
  <c r="H4" i="6" s="1"/>
  <c r="I4" i="6" s="1"/>
  <c r="J4" i="6" s="1"/>
  <c r="K4" i="6" s="1"/>
  <c r="F10" i="6"/>
  <c r="H10" i="6" s="1"/>
  <c r="I10" i="6" s="1"/>
  <c r="J10" i="6" s="1"/>
  <c r="F16" i="6"/>
  <c r="H16" i="6" s="1"/>
  <c r="I16" i="6" s="1"/>
  <c r="J16" i="6" s="1"/>
  <c r="F22" i="6"/>
  <c r="G7" i="6"/>
  <c r="G13" i="6"/>
  <c r="G19" i="6"/>
  <c r="V7" i="6"/>
  <c r="V8" i="6"/>
  <c r="C9" i="6"/>
  <c r="H8" i="6" s="1"/>
  <c r="I8" i="6" s="1"/>
  <c r="J8" i="6" s="1"/>
  <c r="Q10" i="6"/>
  <c r="V13" i="6"/>
  <c r="Q14" i="6"/>
  <c r="V16" i="6"/>
  <c r="Q17" i="6"/>
  <c r="V19" i="6"/>
  <c r="Q20" i="6"/>
  <c r="V22" i="6"/>
  <c r="Q23" i="6"/>
  <c r="V7" i="7"/>
  <c r="V8" i="7"/>
  <c r="C9" i="7"/>
  <c r="Q10" i="7"/>
  <c r="V13" i="7"/>
  <c r="Q14" i="7"/>
  <c r="V16" i="7"/>
  <c r="Q17" i="7"/>
  <c r="V19" i="7"/>
  <c r="Q20" i="7"/>
  <c r="V22" i="7"/>
  <c r="Q23" i="7"/>
  <c r="V7" i="8"/>
  <c r="V8" i="8"/>
  <c r="C9" i="8"/>
  <c r="Q10" i="8"/>
  <c r="V13" i="8"/>
  <c r="Q14" i="8"/>
  <c r="V16" i="8"/>
  <c r="Q17" i="8"/>
  <c r="V19" i="8"/>
  <c r="Q20" i="8"/>
  <c r="V22" i="8"/>
  <c r="Q23" i="8"/>
  <c r="F4" i="9"/>
  <c r="H4" i="9" s="1"/>
  <c r="I4" i="9" s="1"/>
  <c r="J4" i="9" s="1"/>
  <c r="K4" i="9" s="1"/>
  <c r="AQ4" i="9" s="1"/>
  <c r="F10" i="9"/>
  <c r="H10" i="9" s="1"/>
  <c r="I10" i="9" s="1"/>
  <c r="J10" i="9" s="1"/>
  <c r="F16" i="9"/>
  <c r="H16" i="9" s="1"/>
  <c r="I16" i="9" s="1"/>
  <c r="J16" i="9" s="1"/>
  <c r="F22" i="9"/>
  <c r="H22" i="9" s="1"/>
  <c r="I22" i="9" s="1"/>
  <c r="J22" i="9" s="1"/>
  <c r="G7" i="9"/>
  <c r="G13" i="9"/>
  <c r="G19" i="9"/>
  <c r="P7" i="9"/>
  <c r="P8" i="9"/>
  <c r="Q9" i="9"/>
  <c r="P13" i="9"/>
  <c r="P16" i="9"/>
  <c r="P19" i="9"/>
  <c r="P22" i="9"/>
  <c r="F5" i="10"/>
  <c r="H5" i="10" s="1"/>
  <c r="I5" i="10" s="1"/>
  <c r="J5" i="10" s="1"/>
  <c r="F11" i="10"/>
  <c r="H11" i="10" s="1"/>
  <c r="I11" i="10" s="1"/>
  <c r="J11" i="10" s="1"/>
  <c r="F17" i="10"/>
  <c r="H17" i="10" s="1"/>
  <c r="I17" i="10" s="1"/>
  <c r="J17" i="10" s="1"/>
  <c r="F23" i="10"/>
  <c r="H23" i="10" s="1"/>
  <c r="I23" i="10" s="1"/>
  <c r="J23" i="10" s="1"/>
  <c r="G8" i="10"/>
  <c r="G14" i="10"/>
  <c r="G20" i="10"/>
  <c r="M7" i="10"/>
  <c r="U7" i="10" s="1"/>
  <c r="M13" i="10"/>
  <c r="U13" i="10" s="1"/>
  <c r="M19" i="10"/>
  <c r="U19" i="10" s="1"/>
  <c r="Q9" i="10"/>
  <c r="R10" i="10"/>
  <c r="R14" i="10"/>
  <c r="R17" i="10"/>
  <c r="R20" i="10"/>
  <c r="R23" i="10"/>
  <c r="M7" i="11"/>
  <c r="U7" i="11" s="1"/>
  <c r="M13" i="11"/>
  <c r="U13" i="11" s="1"/>
  <c r="M19" i="11"/>
  <c r="U19" i="11" s="1"/>
  <c r="Q9" i="11"/>
  <c r="R10" i="11"/>
  <c r="R14" i="11"/>
  <c r="R17" i="11"/>
  <c r="R20" i="11"/>
  <c r="R23" i="11"/>
  <c r="M7" i="12"/>
  <c r="U7" i="12" s="1"/>
  <c r="M13" i="12"/>
  <c r="U13" i="12" s="1"/>
  <c r="M19" i="12"/>
  <c r="U19" i="12" s="1"/>
  <c r="Q9" i="12"/>
  <c r="R10" i="12"/>
  <c r="R14" i="12"/>
  <c r="R17" i="12"/>
  <c r="R20" i="12"/>
  <c r="R23" i="12"/>
  <c r="F5" i="13"/>
  <c r="H5" i="13" s="1"/>
  <c r="I5" i="13" s="1"/>
  <c r="J5" i="13" s="1"/>
  <c r="F11" i="13"/>
  <c r="H11" i="13" s="1"/>
  <c r="I11" i="13" s="1"/>
  <c r="J11" i="13" s="1"/>
  <c r="F17" i="13"/>
  <c r="H17" i="13" s="1"/>
  <c r="I17" i="13" s="1"/>
  <c r="J17" i="13" s="1"/>
  <c r="F23" i="13"/>
  <c r="H23" i="13" s="1"/>
  <c r="I23" i="13" s="1"/>
  <c r="J23" i="13" s="1"/>
  <c r="G8" i="13"/>
  <c r="G14" i="13"/>
  <c r="G20" i="13"/>
  <c r="M7" i="13"/>
  <c r="U7" i="13" s="1"/>
  <c r="M13" i="13"/>
  <c r="U13" i="13" s="1"/>
  <c r="M19" i="13"/>
  <c r="U19" i="13" s="1"/>
  <c r="Q13" i="13"/>
  <c r="Q16" i="13"/>
  <c r="Q19" i="13"/>
  <c r="Q22" i="13"/>
  <c r="G9" i="14"/>
  <c r="G15" i="14"/>
  <c r="G21" i="14"/>
  <c r="M8" i="14"/>
  <c r="U8" i="14" s="1"/>
  <c r="M14" i="14"/>
  <c r="U14" i="14" s="1"/>
  <c r="M20" i="14"/>
  <c r="U20" i="14" s="1"/>
  <c r="Q8" i="14"/>
  <c r="R9" i="14"/>
  <c r="Q13" i="14"/>
  <c r="Q16" i="14"/>
  <c r="Q19" i="14"/>
  <c r="Q22" i="14"/>
  <c r="M8" i="15"/>
  <c r="U8" i="15" s="1"/>
  <c r="M14" i="15"/>
  <c r="U14" i="15" s="1"/>
  <c r="M20" i="15"/>
  <c r="U20" i="15" s="1"/>
  <c r="H7" i="15"/>
  <c r="H8" i="15"/>
  <c r="R9" i="15"/>
  <c r="H13" i="15"/>
  <c r="Q13" i="15"/>
  <c r="H16" i="15"/>
  <c r="Q16" i="15"/>
  <c r="H19" i="15"/>
  <c r="Q19" i="15"/>
  <c r="H22" i="15"/>
  <c r="Q22" i="15"/>
  <c r="M8" i="16"/>
  <c r="U8" i="16" s="1"/>
  <c r="M14" i="16"/>
  <c r="U14" i="16" s="1"/>
  <c r="M20" i="16"/>
  <c r="U20" i="16" s="1"/>
  <c r="H7" i="16"/>
  <c r="H8" i="16"/>
  <c r="R9" i="16"/>
  <c r="H13" i="16"/>
  <c r="Q13" i="16"/>
  <c r="H16" i="16"/>
  <c r="Q16" i="16"/>
  <c r="H19" i="16"/>
  <c r="Q19" i="16"/>
  <c r="H22" i="16"/>
  <c r="Q22" i="16"/>
  <c r="G9" i="17"/>
  <c r="G15" i="17"/>
  <c r="G21" i="17"/>
  <c r="M8" i="17"/>
  <c r="U8" i="17" s="1"/>
  <c r="M14" i="17"/>
  <c r="U14" i="17" s="1"/>
  <c r="M20" i="17"/>
  <c r="U20" i="17" s="1"/>
  <c r="P6" i="17"/>
  <c r="V11" i="17"/>
  <c r="P12" i="17"/>
  <c r="P15" i="17"/>
  <c r="P18" i="17"/>
  <c r="P21" i="17"/>
  <c r="AH3" i="18"/>
  <c r="AQ3" i="18" s="1"/>
  <c r="F7" i="18"/>
  <c r="H7" i="18" s="1"/>
  <c r="I7" i="18" s="1"/>
  <c r="J7" i="18" s="1"/>
  <c r="F13" i="18"/>
  <c r="H13" i="18" s="1"/>
  <c r="I13" i="18" s="1"/>
  <c r="J13" i="18" s="1"/>
  <c r="F19" i="18"/>
  <c r="H19" i="18" s="1"/>
  <c r="I19" i="18" s="1"/>
  <c r="J19" i="18" s="1"/>
  <c r="M9" i="18"/>
  <c r="U9" i="18" s="1"/>
  <c r="M15" i="18"/>
  <c r="U15" i="18" s="1"/>
  <c r="M21" i="18"/>
  <c r="U21" i="18" s="1"/>
  <c r="P6" i="18"/>
  <c r="R7" i="18"/>
  <c r="R8" i="18"/>
  <c r="V11" i="18"/>
  <c r="P12" i="18"/>
  <c r="R13" i="18"/>
  <c r="P15" i="18"/>
  <c r="R16" i="18"/>
  <c r="R19" i="18"/>
  <c r="R22" i="18"/>
  <c r="AH3" i="19"/>
  <c r="AQ3" i="19" s="1"/>
  <c r="M9" i="19"/>
  <c r="U9" i="19" s="1"/>
  <c r="M15" i="19"/>
  <c r="U15" i="19" s="1"/>
  <c r="V4" i="19"/>
  <c r="Y4" i="19" s="1"/>
  <c r="Z4" i="19" s="1"/>
  <c r="V5" i="19"/>
  <c r="R7" i="19"/>
  <c r="R8" i="19"/>
  <c r="V11" i="19"/>
  <c r="R13" i="19"/>
  <c r="R16" i="19"/>
  <c r="R19" i="19"/>
  <c r="R22" i="19"/>
  <c r="AH3" i="20"/>
  <c r="AQ3" i="20" s="1"/>
  <c r="M9" i="20"/>
  <c r="U9" i="20" s="1"/>
  <c r="M15" i="20"/>
  <c r="U15" i="20" s="1"/>
  <c r="V4" i="20"/>
  <c r="Y4" i="20" s="1"/>
  <c r="Z4" i="20" s="1"/>
  <c r="V5" i="20"/>
  <c r="R7" i="20"/>
  <c r="R8" i="20"/>
  <c r="V11" i="20"/>
  <c r="R13" i="20"/>
  <c r="R16" i="20"/>
  <c r="R19" i="20"/>
  <c r="R22" i="20"/>
  <c r="AH3" i="21"/>
  <c r="AQ3" i="21" s="1"/>
  <c r="F7" i="21"/>
  <c r="F13" i="21"/>
  <c r="F19" i="21"/>
  <c r="G4" i="21"/>
  <c r="G10" i="21"/>
  <c r="G16" i="21"/>
  <c r="M9" i="21"/>
  <c r="U9" i="21" s="1"/>
  <c r="M15" i="21"/>
  <c r="U15" i="21" s="1"/>
  <c r="V4" i="21"/>
  <c r="Y4" i="21" s="1"/>
  <c r="V5" i="21"/>
  <c r="V10" i="21"/>
  <c r="V14" i="21"/>
  <c r="V17" i="21"/>
  <c r="V20" i="21"/>
  <c r="V23" i="21"/>
  <c r="F8" i="22"/>
  <c r="H8" i="22" s="1"/>
  <c r="I8" i="22" s="1"/>
  <c r="J8" i="22" s="1"/>
  <c r="F14" i="22"/>
  <c r="F20" i="22"/>
  <c r="G5" i="22"/>
  <c r="G11" i="22"/>
  <c r="G17" i="22"/>
  <c r="G23" i="22"/>
  <c r="M4" i="22"/>
  <c r="U4" i="22" s="1"/>
  <c r="X4" i="22" s="1"/>
  <c r="AH4" i="22" s="1"/>
  <c r="M10" i="22"/>
  <c r="U10" i="22" s="1"/>
  <c r="M16" i="22"/>
  <c r="U16" i="22" s="1"/>
  <c r="M22" i="22"/>
  <c r="U22" i="22" s="1"/>
  <c r="V10" i="22"/>
  <c r="V14" i="22"/>
  <c r="V17" i="22"/>
  <c r="V20" i="22"/>
  <c r="V23" i="22"/>
  <c r="M4" i="23"/>
  <c r="U4" i="23" s="1"/>
  <c r="X4" i="23" s="1"/>
  <c r="AH4" i="23" s="1"/>
  <c r="M10" i="23"/>
  <c r="U10" i="23" s="1"/>
  <c r="M16" i="23"/>
  <c r="U16" i="23" s="1"/>
  <c r="V10" i="23"/>
  <c r="V14" i="23"/>
  <c r="V17" i="23"/>
  <c r="V20" i="23"/>
  <c r="V23" i="23"/>
  <c r="M4" i="24"/>
  <c r="U4" i="24" s="1"/>
  <c r="X4" i="24" s="1"/>
  <c r="AH4" i="24" s="1"/>
  <c r="M10" i="24"/>
  <c r="U10" i="24" s="1"/>
  <c r="M16" i="24"/>
  <c r="U16" i="24" s="1"/>
  <c r="V10" i="24"/>
  <c r="V14" i="24"/>
  <c r="V17" i="24"/>
  <c r="V20" i="24"/>
  <c r="V23" i="24"/>
  <c r="F8" i="25"/>
  <c r="F14" i="25"/>
  <c r="F20" i="25"/>
  <c r="F26" i="25"/>
  <c r="F32" i="25"/>
  <c r="F38" i="25"/>
  <c r="F44" i="25"/>
  <c r="F50" i="25"/>
  <c r="F56" i="25"/>
  <c r="F62" i="25"/>
  <c r="F68" i="25"/>
  <c r="F74" i="25"/>
  <c r="F80" i="25"/>
  <c r="F86" i="25"/>
  <c r="F92" i="25"/>
  <c r="F98" i="25"/>
  <c r="G8" i="25"/>
  <c r="G14" i="25"/>
  <c r="G20" i="25"/>
  <c r="G26" i="25"/>
  <c r="G32" i="25"/>
  <c r="G38" i="25"/>
  <c r="G44" i="25"/>
  <c r="G50" i="25"/>
  <c r="G56" i="25"/>
  <c r="G62" i="25"/>
  <c r="G68" i="25"/>
  <c r="G74" i="25"/>
  <c r="G80" i="25"/>
  <c r="G86" i="25"/>
  <c r="G92" i="25"/>
  <c r="G98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H61" i="26"/>
  <c r="I61" i="26" s="1"/>
  <c r="J61" i="26" s="1"/>
  <c r="H67" i="26"/>
  <c r="I67" i="26" s="1"/>
  <c r="J67" i="26" s="1"/>
  <c r="H73" i="26"/>
  <c r="I73" i="26" s="1"/>
  <c r="J73" i="26" s="1"/>
  <c r="H79" i="26"/>
  <c r="I79" i="26" s="1"/>
  <c r="J79" i="26" s="1"/>
  <c r="H85" i="26"/>
  <c r="I85" i="26" s="1"/>
  <c r="J85" i="26" s="1"/>
  <c r="M14" i="26"/>
  <c r="U14" i="26" s="1"/>
  <c r="M26" i="26"/>
  <c r="U26" i="26" s="1"/>
  <c r="M38" i="26"/>
  <c r="U38" i="26" s="1"/>
  <c r="M50" i="26"/>
  <c r="U50" i="26" s="1"/>
  <c r="M62" i="26"/>
  <c r="U62" i="26" s="1"/>
  <c r="M74" i="26"/>
  <c r="U74" i="26" s="1"/>
  <c r="H14" i="28"/>
  <c r="I14" i="28" s="1"/>
  <c r="J14" i="28" s="1"/>
  <c r="H41" i="28"/>
  <c r="I41" i="28" s="1"/>
  <c r="J41" i="28" s="1"/>
  <c r="H68" i="28"/>
  <c r="I68" i="28" s="1"/>
  <c r="J68" i="28" s="1"/>
  <c r="H12" i="29"/>
  <c r="I12" i="29" s="1"/>
  <c r="J12" i="29" s="1"/>
  <c r="AH4" i="31"/>
  <c r="H68" i="34"/>
  <c r="I68" i="34" s="1"/>
  <c r="J68" i="34" s="1"/>
  <c r="P3" i="35"/>
  <c r="AF3" i="35" s="1"/>
  <c r="AO3" i="35" s="1"/>
  <c r="AE3" i="35"/>
  <c r="G21" i="1"/>
  <c r="M21" i="2"/>
  <c r="U21" i="2" s="1"/>
  <c r="R8" i="2"/>
  <c r="R16" i="2"/>
  <c r="R19" i="2"/>
  <c r="M9" i="3"/>
  <c r="U9" i="3" s="1"/>
  <c r="R7" i="4"/>
  <c r="M9" i="5"/>
  <c r="U9" i="5" s="1"/>
  <c r="V9" i="9"/>
  <c r="P14" i="9"/>
  <c r="P23" i="9"/>
  <c r="F9" i="10"/>
  <c r="H9" i="10" s="1"/>
  <c r="I9" i="10" s="1"/>
  <c r="J9" i="10" s="1"/>
  <c r="H17" i="14"/>
  <c r="I17" i="14" s="1"/>
  <c r="J17" i="14" s="1"/>
  <c r="H20" i="14"/>
  <c r="I20" i="14" s="1"/>
  <c r="J20" i="14" s="1"/>
  <c r="H23" i="15"/>
  <c r="Q9" i="17"/>
  <c r="G9" i="22"/>
  <c r="H94" i="25"/>
  <c r="I94" i="25" s="1"/>
  <c r="J94" i="25" s="1"/>
  <c r="F9" i="1"/>
  <c r="H9" i="1" s="1"/>
  <c r="I9" i="1" s="1"/>
  <c r="J9" i="1" s="1"/>
  <c r="F15" i="1"/>
  <c r="H15" i="1" s="1"/>
  <c r="I15" i="1" s="1"/>
  <c r="J15" i="1" s="1"/>
  <c r="G6" i="1"/>
  <c r="G12" i="1"/>
  <c r="G18" i="1"/>
  <c r="M6" i="2"/>
  <c r="U6" i="2" s="1"/>
  <c r="M12" i="2"/>
  <c r="U12" i="2" s="1"/>
  <c r="M18" i="2"/>
  <c r="U18" i="2" s="1"/>
  <c r="R4" i="2"/>
  <c r="R5" i="2"/>
  <c r="H10" i="2"/>
  <c r="Q10" i="2"/>
  <c r="R11" i="2"/>
  <c r="V13" i="2"/>
  <c r="H14" i="2"/>
  <c r="Q14" i="2"/>
  <c r="V16" i="2"/>
  <c r="H17" i="2"/>
  <c r="Q17" i="2"/>
  <c r="V19" i="2"/>
  <c r="H20" i="2"/>
  <c r="Q20" i="2"/>
  <c r="Q23" i="2"/>
  <c r="M6" i="3"/>
  <c r="U6" i="3" s="1"/>
  <c r="M12" i="3"/>
  <c r="U12" i="3" s="1"/>
  <c r="M18" i="3"/>
  <c r="U18" i="3" s="1"/>
  <c r="R4" i="3"/>
  <c r="R5" i="3"/>
  <c r="V7" i="3"/>
  <c r="V8" i="3"/>
  <c r="H10" i="3"/>
  <c r="Q10" i="3"/>
  <c r="R11" i="3"/>
  <c r="V13" i="3"/>
  <c r="H14" i="3"/>
  <c r="Q14" i="3"/>
  <c r="V16" i="3"/>
  <c r="H17" i="3"/>
  <c r="Q17" i="3"/>
  <c r="V19" i="3"/>
  <c r="H20" i="3"/>
  <c r="Q20" i="3"/>
  <c r="Q23" i="3"/>
  <c r="M6" i="4"/>
  <c r="U6" i="4" s="1"/>
  <c r="M12" i="4"/>
  <c r="U12" i="4" s="1"/>
  <c r="M18" i="4"/>
  <c r="U18" i="4" s="1"/>
  <c r="R4" i="4"/>
  <c r="R5" i="4"/>
  <c r="V8" i="4"/>
  <c r="H10" i="4"/>
  <c r="Q10" i="4"/>
  <c r="R11" i="4"/>
  <c r="V13" i="4"/>
  <c r="H14" i="4"/>
  <c r="Q14" i="4"/>
  <c r="V16" i="4"/>
  <c r="H17" i="4"/>
  <c r="Q17" i="4"/>
  <c r="V19" i="4"/>
  <c r="H20" i="4"/>
  <c r="Q20" i="4"/>
  <c r="Q23" i="4"/>
  <c r="F10" i="5"/>
  <c r="H10" i="5" s="1"/>
  <c r="I10" i="5" s="1"/>
  <c r="J10" i="5" s="1"/>
  <c r="F16" i="5"/>
  <c r="H16" i="5" s="1"/>
  <c r="I16" i="5" s="1"/>
  <c r="J16" i="5" s="1"/>
  <c r="M6" i="5"/>
  <c r="U6" i="5" s="1"/>
  <c r="M12" i="5"/>
  <c r="U12" i="5" s="1"/>
  <c r="M18" i="5"/>
  <c r="U18" i="5" s="1"/>
  <c r="P7" i="5"/>
  <c r="P8" i="5"/>
  <c r="Q9" i="5"/>
  <c r="P13" i="5"/>
  <c r="P16" i="5"/>
  <c r="P19" i="5"/>
  <c r="F5" i="6"/>
  <c r="H5" i="6" s="1"/>
  <c r="I5" i="6" s="1"/>
  <c r="J5" i="6" s="1"/>
  <c r="F11" i="6"/>
  <c r="H11" i="6" s="1"/>
  <c r="I11" i="6" s="1"/>
  <c r="J11" i="6" s="1"/>
  <c r="F17" i="6"/>
  <c r="H17" i="6" s="1"/>
  <c r="I17" i="6" s="1"/>
  <c r="J17" i="6" s="1"/>
  <c r="G8" i="6"/>
  <c r="G14" i="6"/>
  <c r="G20" i="6"/>
  <c r="P7" i="6"/>
  <c r="P8" i="6"/>
  <c r="Q9" i="6"/>
  <c r="P13" i="6"/>
  <c r="P16" i="6"/>
  <c r="P19" i="6"/>
  <c r="P22" i="6"/>
  <c r="P7" i="7"/>
  <c r="P8" i="7"/>
  <c r="Q9" i="7"/>
  <c r="P13" i="7"/>
  <c r="P16" i="7"/>
  <c r="P19" i="7"/>
  <c r="P7" i="8"/>
  <c r="P8" i="8"/>
  <c r="Q9" i="8"/>
  <c r="P13" i="8"/>
  <c r="P16" i="8"/>
  <c r="P19" i="8"/>
  <c r="P22" i="8"/>
  <c r="F5" i="9"/>
  <c r="H5" i="9" s="1"/>
  <c r="I5" i="9" s="1"/>
  <c r="J5" i="9" s="1"/>
  <c r="F11" i="9"/>
  <c r="H11" i="9" s="1"/>
  <c r="I11" i="9" s="1"/>
  <c r="J11" i="9" s="1"/>
  <c r="F17" i="9"/>
  <c r="H17" i="9" s="1"/>
  <c r="I17" i="9" s="1"/>
  <c r="J17" i="9" s="1"/>
  <c r="G8" i="9"/>
  <c r="G14" i="9"/>
  <c r="G20" i="9"/>
  <c r="V6" i="9"/>
  <c r="V12" i="9"/>
  <c r="Q13" i="9"/>
  <c r="V15" i="9"/>
  <c r="Q16" i="9"/>
  <c r="V18" i="9"/>
  <c r="Q19" i="9"/>
  <c r="V21" i="9"/>
  <c r="F6" i="10"/>
  <c r="H6" i="10" s="1"/>
  <c r="I6" i="10" s="1"/>
  <c r="J6" i="10" s="1"/>
  <c r="F12" i="10"/>
  <c r="H12" i="10" s="1"/>
  <c r="I12" i="10" s="1"/>
  <c r="J12" i="10" s="1"/>
  <c r="F18" i="10"/>
  <c r="H18" i="10" s="1"/>
  <c r="I18" i="10" s="1"/>
  <c r="J18" i="10" s="1"/>
  <c r="G9" i="10"/>
  <c r="G15" i="10"/>
  <c r="M8" i="10"/>
  <c r="U8" i="10" s="1"/>
  <c r="M14" i="10"/>
  <c r="U14" i="10" s="1"/>
  <c r="M20" i="10"/>
  <c r="U20" i="10" s="1"/>
  <c r="V6" i="10"/>
  <c r="R9" i="10"/>
  <c r="V12" i="10"/>
  <c r="Q13" i="10"/>
  <c r="V15" i="10"/>
  <c r="Q16" i="10"/>
  <c r="V18" i="10"/>
  <c r="Q19" i="10"/>
  <c r="V21" i="10"/>
  <c r="M8" i="11"/>
  <c r="U8" i="11" s="1"/>
  <c r="M14" i="11"/>
  <c r="U14" i="11" s="1"/>
  <c r="M20" i="11"/>
  <c r="U20" i="11" s="1"/>
  <c r="V6" i="11"/>
  <c r="R9" i="11"/>
  <c r="V12" i="11"/>
  <c r="Q13" i="11"/>
  <c r="V15" i="11"/>
  <c r="Q16" i="11"/>
  <c r="V18" i="11"/>
  <c r="Q19" i="11"/>
  <c r="V21" i="11"/>
  <c r="M8" i="12"/>
  <c r="U8" i="12" s="1"/>
  <c r="M14" i="12"/>
  <c r="U14" i="12" s="1"/>
  <c r="M20" i="12"/>
  <c r="U20" i="12" s="1"/>
  <c r="V6" i="12"/>
  <c r="R9" i="12"/>
  <c r="V12" i="12"/>
  <c r="Q13" i="12"/>
  <c r="V15" i="12"/>
  <c r="Q16" i="12"/>
  <c r="V18" i="12"/>
  <c r="Q19" i="12"/>
  <c r="V21" i="12"/>
  <c r="F6" i="13"/>
  <c r="H6" i="13" s="1"/>
  <c r="I6" i="13" s="1"/>
  <c r="J6" i="13" s="1"/>
  <c r="F12" i="13"/>
  <c r="H12" i="13" s="1"/>
  <c r="I12" i="13" s="1"/>
  <c r="J12" i="13" s="1"/>
  <c r="F18" i="13"/>
  <c r="H18" i="13" s="1"/>
  <c r="I18" i="13" s="1"/>
  <c r="J18" i="13" s="1"/>
  <c r="G9" i="13"/>
  <c r="G15" i="13"/>
  <c r="G21" i="13"/>
  <c r="M8" i="13"/>
  <c r="U8" i="13" s="1"/>
  <c r="M14" i="13"/>
  <c r="U14" i="13" s="1"/>
  <c r="M20" i="13"/>
  <c r="U20" i="13" s="1"/>
  <c r="AH3" i="14"/>
  <c r="AQ3" i="14" s="1"/>
  <c r="M9" i="14"/>
  <c r="U9" i="14" s="1"/>
  <c r="M15" i="14"/>
  <c r="U15" i="14" s="1"/>
  <c r="M21" i="14"/>
  <c r="U21" i="14" s="1"/>
  <c r="R7" i="14"/>
  <c r="R8" i="14"/>
  <c r="P12" i="14"/>
  <c r="R13" i="14"/>
  <c r="P15" i="14"/>
  <c r="R16" i="14"/>
  <c r="P18" i="14"/>
  <c r="R19" i="14"/>
  <c r="AH3" i="15"/>
  <c r="AQ3" i="15" s="1"/>
  <c r="M9" i="15"/>
  <c r="U9" i="15" s="1"/>
  <c r="M15" i="15"/>
  <c r="U15" i="15" s="1"/>
  <c r="M21" i="15"/>
  <c r="U21" i="15" s="1"/>
  <c r="P6" i="15"/>
  <c r="R7" i="15"/>
  <c r="R8" i="15"/>
  <c r="P12" i="15"/>
  <c r="R13" i="15"/>
  <c r="P15" i="15"/>
  <c r="R16" i="15"/>
  <c r="P18" i="15"/>
  <c r="R19" i="15"/>
  <c r="AH3" i="16"/>
  <c r="AQ3" i="16" s="1"/>
  <c r="M9" i="16"/>
  <c r="U9" i="16" s="1"/>
  <c r="M15" i="16"/>
  <c r="U15" i="16" s="1"/>
  <c r="M21" i="16"/>
  <c r="U21" i="16" s="1"/>
  <c r="R7" i="16"/>
  <c r="R8" i="16"/>
  <c r="R13" i="16"/>
  <c r="R16" i="16"/>
  <c r="R19" i="16"/>
  <c r="AH3" i="17"/>
  <c r="AQ3" i="17" s="1"/>
  <c r="G4" i="17"/>
  <c r="G10" i="17"/>
  <c r="G16" i="17"/>
  <c r="M9" i="17"/>
  <c r="U9" i="17" s="1"/>
  <c r="M15" i="17"/>
  <c r="U15" i="17" s="1"/>
  <c r="V5" i="17"/>
  <c r="Y5" i="17" s="1"/>
  <c r="Q6" i="17"/>
  <c r="V10" i="17"/>
  <c r="Q12" i="17"/>
  <c r="V14" i="17"/>
  <c r="Q15" i="17"/>
  <c r="V17" i="17"/>
  <c r="Q18" i="17"/>
  <c r="V20" i="17"/>
  <c r="Q21" i="17"/>
  <c r="F8" i="18"/>
  <c r="H8" i="18" s="1"/>
  <c r="I8" i="18" s="1"/>
  <c r="J8" i="18" s="1"/>
  <c r="F14" i="18"/>
  <c r="H14" i="18" s="1"/>
  <c r="I14" i="18" s="1"/>
  <c r="J14" i="18" s="1"/>
  <c r="F20" i="18"/>
  <c r="H20" i="18" s="1"/>
  <c r="I20" i="18" s="1"/>
  <c r="J20" i="18" s="1"/>
  <c r="M4" i="18"/>
  <c r="U4" i="18" s="1"/>
  <c r="X4" i="18" s="1"/>
  <c r="M10" i="18"/>
  <c r="U10" i="18" s="1"/>
  <c r="M16" i="18"/>
  <c r="U16" i="18" s="1"/>
  <c r="M22" i="18"/>
  <c r="U22" i="18" s="1"/>
  <c r="Q6" i="18"/>
  <c r="V10" i="18"/>
  <c r="Q12" i="18"/>
  <c r="V14" i="18"/>
  <c r="Q15" i="18"/>
  <c r="V17" i="18"/>
  <c r="Q18" i="18"/>
  <c r="V20" i="18"/>
  <c r="Q21" i="18"/>
  <c r="P5" i="19"/>
  <c r="Q6" i="19"/>
  <c r="V10" i="19"/>
  <c r="P11" i="19"/>
  <c r="Q12" i="19"/>
  <c r="V14" i="19"/>
  <c r="Q15" i="19"/>
  <c r="V17" i="19"/>
  <c r="Q18" i="19"/>
  <c r="V20" i="19"/>
  <c r="Q21" i="19"/>
  <c r="P5" i="20"/>
  <c r="Q6" i="20"/>
  <c r="V10" i="20"/>
  <c r="P11" i="20"/>
  <c r="Q12" i="20"/>
  <c r="V14" i="20"/>
  <c r="Q15" i="20"/>
  <c r="V17" i="20"/>
  <c r="Q18" i="20"/>
  <c r="V20" i="20"/>
  <c r="Q21" i="20"/>
  <c r="F8" i="21"/>
  <c r="H8" i="21" s="1"/>
  <c r="I8" i="21" s="1"/>
  <c r="J8" i="21" s="1"/>
  <c r="F14" i="21"/>
  <c r="F20" i="21"/>
  <c r="P5" i="21"/>
  <c r="P10" i="21"/>
  <c r="P14" i="21"/>
  <c r="P17" i="21"/>
  <c r="P20" i="21"/>
  <c r="P23" i="21"/>
  <c r="F9" i="22"/>
  <c r="F15" i="22"/>
  <c r="G6" i="22"/>
  <c r="G12" i="22"/>
  <c r="G18" i="22"/>
  <c r="M17" i="22"/>
  <c r="U17" i="22" s="1"/>
  <c r="R12" i="22"/>
  <c r="R15" i="22"/>
  <c r="P17" i="22"/>
  <c r="R18" i="22"/>
  <c r="P20" i="22"/>
  <c r="R12" i="23"/>
  <c r="R15" i="23"/>
  <c r="R18" i="23"/>
  <c r="R15" i="24"/>
  <c r="R18" i="24"/>
  <c r="F9" i="25"/>
  <c r="F15" i="25"/>
  <c r="F21" i="25"/>
  <c r="F27" i="25"/>
  <c r="F33" i="25"/>
  <c r="F39" i="25"/>
  <c r="F45" i="25"/>
  <c r="F51" i="25"/>
  <c r="F57" i="25"/>
  <c r="F63" i="25"/>
  <c r="F69" i="25"/>
  <c r="F75" i="25"/>
  <c r="F81" i="25"/>
  <c r="F87" i="25"/>
  <c r="F93" i="25"/>
  <c r="G9" i="25"/>
  <c r="G15" i="25"/>
  <c r="G21" i="25"/>
  <c r="G27" i="25"/>
  <c r="G33" i="25"/>
  <c r="G39" i="25"/>
  <c r="G45" i="25"/>
  <c r="G51" i="25"/>
  <c r="G57" i="25"/>
  <c r="G63" i="25"/>
  <c r="G69" i="25"/>
  <c r="G75" i="25"/>
  <c r="G81" i="25"/>
  <c r="G87" i="25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H30" i="25"/>
  <c r="I30" i="25" s="1"/>
  <c r="J30" i="25" s="1"/>
  <c r="H67" i="25"/>
  <c r="I67" i="25" s="1"/>
  <c r="J67" i="25" s="1"/>
  <c r="H85" i="25"/>
  <c r="I85" i="25" s="1"/>
  <c r="J85" i="25" s="1"/>
  <c r="H87" i="26"/>
  <c r="I87" i="26" s="1"/>
  <c r="J87" i="26" s="1"/>
  <c r="M84" i="26"/>
  <c r="U84" i="26" s="1"/>
  <c r="M78" i="26"/>
  <c r="U78" i="26" s="1"/>
  <c r="M72" i="26"/>
  <c r="U72" i="26" s="1"/>
  <c r="M66" i="26"/>
  <c r="U66" i="26" s="1"/>
  <c r="M60" i="26"/>
  <c r="U60" i="26" s="1"/>
  <c r="M54" i="26"/>
  <c r="U54" i="26" s="1"/>
  <c r="M48" i="26"/>
  <c r="U48" i="26" s="1"/>
  <c r="M42" i="26"/>
  <c r="U42" i="26" s="1"/>
  <c r="M36" i="26"/>
  <c r="U36" i="26" s="1"/>
  <c r="M30" i="26"/>
  <c r="U30" i="26" s="1"/>
  <c r="M24" i="26"/>
  <c r="U24" i="26" s="1"/>
  <c r="M18" i="26"/>
  <c r="U18" i="26" s="1"/>
  <c r="M12" i="26"/>
  <c r="U12" i="26" s="1"/>
  <c r="M6" i="26"/>
  <c r="U6" i="26" s="1"/>
  <c r="M89" i="26"/>
  <c r="U89" i="26" s="1"/>
  <c r="M83" i="26"/>
  <c r="U83" i="26" s="1"/>
  <c r="M77" i="26"/>
  <c r="U77" i="26" s="1"/>
  <c r="M71" i="26"/>
  <c r="U71" i="26" s="1"/>
  <c r="M65" i="26"/>
  <c r="U65" i="26" s="1"/>
  <c r="M59" i="26"/>
  <c r="U59" i="26" s="1"/>
  <c r="M53" i="26"/>
  <c r="U53" i="26" s="1"/>
  <c r="M47" i="26"/>
  <c r="U47" i="26" s="1"/>
  <c r="M41" i="26"/>
  <c r="U41" i="26" s="1"/>
  <c r="M35" i="26"/>
  <c r="U35" i="26" s="1"/>
  <c r="M29" i="26"/>
  <c r="U29" i="26" s="1"/>
  <c r="M23" i="26"/>
  <c r="U23" i="26" s="1"/>
  <c r="M17" i="26"/>
  <c r="U17" i="26" s="1"/>
  <c r="M11" i="26"/>
  <c r="U11" i="26" s="1"/>
  <c r="M5" i="26"/>
  <c r="U5" i="26" s="1"/>
  <c r="M88" i="26"/>
  <c r="U88" i="26" s="1"/>
  <c r="M82" i="26"/>
  <c r="U82" i="26" s="1"/>
  <c r="M76" i="26"/>
  <c r="U76" i="26" s="1"/>
  <c r="M70" i="26"/>
  <c r="U70" i="26" s="1"/>
  <c r="M64" i="26"/>
  <c r="U64" i="26" s="1"/>
  <c r="M58" i="26"/>
  <c r="U58" i="26" s="1"/>
  <c r="M52" i="26"/>
  <c r="U52" i="26" s="1"/>
  <c r="M46" i="26"/>
  <c r="U46" i="26" s="1"/>
  <c r="M40" i="26"/>
  <c r="U40" i="26" s="1"/>
  <c r="M34" i="26"/>
  <c r="U34" i="26" s="1"/>
  <c r="M28" i="26"/>
  <c r="U28" i="26" s="1"/>
  <c r="M22" i="26"/>
  <c r="U22" i="26" s="1"/>
  <c r="M16" i="26"/>
  <c r="U16" i="26" s="1"/>
  <c r="M10" i="26"/>
  <c r="U10" i="26" s="1"/>
  <c r="M4" i="26"/>
  <c r="U4" i="26" s="1"/>
  <c r="X4" i="26" s="1"/>
  <c r="M15" i="26"/>
  <c r="U15" i="26" s="1"/>
  <c r="M27" i="26"/>
  <c r="U27" i="26" s="1"/>
  <c r="M39" i="26"/>
  <c r="U39" i="26" s="1"/>
  <c r="M51" i="26"/>
  <c r="U51" i="26" s="1"/>
  <c r="M63" i="26"/>
  <c r="U63" i="26" s="1"/>
  <c r="M75" i="26"/>
  <c r="U75" i="26" s="1"/>
  <c r="M87" i="26"/>
  <c r="U87" i="26" s="1"/>
  <c r="H10" i="26"/>
  <c r="I10" i="26" s="1"/>
  <c r="J10" i="26" s="1"/>
  <c r="H20" i="27"/>
  <c r="I20" i="27" s="1"/>
  <c r="J20" i="27" s="1"/>
  <c r="H47" i="27"/>
  <c r="I47" i="27" s="1"/>
  <c r="J47" i="27" s="1"/>
  <c r="H74" i="27"/>
  <c r="I74" i="27" s="1"/>
  <c r="J74" i="27" s="1"/>
  <c r="H6" i="29"/>
  <c r="I6" i="29" s="1"/>
  <c r="J6" i="29" s="1"/>
  <c r="H13" i="29"/>
  <c r="I13" i="29" s="1"/>
  <c r="J13" i="29" s="1"/>
  <c r="H54" i="29"/>
  <c r="I54" i="29" s="1"/>
  <c r="J54" i="29" s="1"/>
  <c r="H64" i="29"/>
  <c r="I64" i="29" s="1"/>
  <c r="J64" i="29" s="1"/>
  <c r="H72" i="29"/>
  <c r="I72" i="29" s="1"/>
  <c r="J72" i="29" s="1"/>
  <c r="H29" i="30"/>
  <c r="I29" i="30" s="1"/>
  <c r="J29" i="30" s="1"/>
  <c r="H56" i="30"/>
  <c r="I56" i="30" s="1"/>
  <c r="J56" i="30" s="1"/>
  <c r="H83" i="30"/>
  <c r="I83" i="30" s="1"/>
  <c r="J83" i="30" s="1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1" i="36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7" i="36"/>
  <c r="Q69" i="36"/>
  <c r="Q66" i="36"/>
  <c r="Q63" i="36"/>
  <c r="Q60" i="36"/>
  <c r="Q57" i="36"/>
  <c r="Q54" i="36"/>
  <c r="Q51" i="36"/>
  <c r="Q48" i="36"/>
  <c r="Q45" i="36"/>
  <c r="Q42" i="36"/>
  <c r="Q39" i="36"/>
  <c r="Q36" i="36"/>
  <c r="Q33" i="36"/>
  <c r="Q30" i="36"/>
  <c r="Q27" i="36"/>
  <c r="Q24" i="36"/>
  <c r="Q21" i="36"/>
  <c r="Q18" i="36"/>
  <c r="Q15" i="36"/>
  <c r="Q12" i="36"/>
  <c r="Q10" i="36"/>
  <c r="Q8" i="36"/>
  <c r="Q6" i="36"/>
  <c r="Q5" i="36"/>
  <c r="Q9" i="36"/>
  <c r="V86" i="38"/>
  <c r="V84" i="38"/>
  <c r="V88" i="38"/>
  <c r="V79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30" i="38"/>
  <c r="V27" i="38"/>
  <c r="V24" i="38"/>
  <c r="V21" i="38"/>
  <c r="V18" i="38"/>
  <c r="V15" i="38"/>
  <c r="V12" i="38"/>
  <c r="V10" i="38"/>
  <c r="V8" i="38"/>
  <c r="V6" i="38"/>
  <c r="V4" i="38"/>
  <c r="Y4" i="38" s="1"/>
  <c r="V83" i="38"/>
  <c r="V81" i="38"/>
  <c r="V85" i="38"/>
  <c r="V77" i="38"/>
  <c r="V74" i="38"/>
  <c r="V71" i="38"/>
  <c r="V68" i="38"/>
  <c r="V65" i="38"/>
  <c r="V62" i="38"/>
  <c r="V59" i="38"/>
  <c r="V56" i="38"/>
  <c r="V53" i="38"/>
  <c r="V50" i="38"/>
  <c r="V47" i="38"/>
  <c r="V44" i="38"/>
  <c r="V41" i="38"/>
  <c r="V38" i="38"/>
  <c r="V35" i="38"/>
  <c r="V32" i="38"/>
  <c r="V29" i="38"/>
  <c r="V26" i="38"/>
  <c r="V23" i="38"/>
  <c r="V20" i="38"/>
  <c r="V17" i="38"/>
  <c r="V14" i="38"/>
  <c r="V82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7" i="38"/>
  <c r="V87" i="38"/>
  <c r="V5" i="38"/>
  <c r="V80" i="38"/>
  <c r="V9" i="38"/>
  <c r="V11" i="38"/>
  <c r="V89" i="38"/>
  <c r="M21" i="3"/>
  <c r="U21" i="3" s="1"/>
  <c r="R13" i="3"/>
  <c r="R8" i="4"/>
  <c r="P17" i="9"/>
  <c r="P20" i="9"/>
  <c r="F21" i="10"/>
  <c r="H21" i="10" s="1"/>
  <c r="I21" i="10" s="1"/>
  <c r="J21" i="10" s="1"/>
  <c r="F15" i="13"/>
  <c r="H15" i="13" s="1"/>
  <c r="I15" i="13" s="1"/>
  <c r="J15" i="13" s="1"/>
  <c r="H17" i="15"/>
  <c r="G21" i="22"/>
  <c r="C9" i="96"/>
  <c r="C9" i="95"/>
  <c r="C9" i="94"/>
  <c r="C9" i="93"/>
  <c r="H54" i="93" s="1"/>
  <c r="I54" i="93" s="1"/>
  <c r="J54" i="93" s="1"/>
  <c r="C9" i="91"/>
  <c r="C9" i="92"/>
  <c r="C9" i="90"/>
  <c r="H6" i="90" s="1"/>
  <c r="I6" i="90" s="1"/>
  <c r="J6" i="90" s="1"/>
  <c r="C9" i="89"/>
  <c r="H88" i="89" s="1"/>
  <c r="I88" i="89" s="1"/>
  <c r="J88" i="89" s="1"/>
  <c r="C9" i="88"/>
  <c r="C9" i="86"/>
  <c r="H8" i="86" s="1"/>
  <c r="I8" i="86" s="1"/>
  <c r="J8" i="86" s="1"/>
  <c r="C9" i="87"/>
  <c r="C9" i="85"/>
  <c r="C9" i="83"/>
  <c r="C9" i="84"/>
  <c r="C9" i="82"/>
  <c r="C9" i="81"/>
  <c r="H32" i="81" s="1"/>
  <c r="I32" i="81" s="1"/>
  <c r="J32" i="81" s="1"/>
  <c r="C9" i="80"/>
  <c r="C9" i="78"/>
  <c r="C9" i="79"/>
  <c r="C9" i="76"/>
  <c r="C9" i="77"/>
  <c r="C9" i="75"/>
  <c r="H12" i="75" s="1"/>
  <c r="I12" i="75" s="1"/>
  <c r="J12" i="75" s="1"/>
  <c r="C9" i="74"/>
  <c r="H13" i="74" s="1"/>
  <c r="I13" i="74" s="1"/>
  <c r="J13" i="74" s="1"/>
  <c r="C9" i="46"/>
  <c r="C9" i="45"/>
  <c r="C9" i="48"/>
  <c r="C9" i="47"/>
  <c r="C9" i="42"/>
  <c r="C9" i="40"/>
  <c r="H6" i="40" s="1"/>
  <c r="I6" i="40" s="1"/>
  <c r="J6" i="40" s="1"/>
  <c r="C9" i="41"/>
  <c r="C9" i="43"/>
  <c r="C9" i="39"/>
  <c r="C9" i="38"/>
  <c r="H18" i="38" s="1"/>
  <c r="I18" i="38" s="1"/>
  <c r="J18" i="38" s="1"/>
  <c r="C9" i="36"/>
  <c r="H13" i="36" s="1"/>
  <c r="I13" i="36" s="1"/>
  <c r="J13" i="36" s="1"/>
  <c r="C9" i="37"/>
  <c r="H79" i="37" s="1"/>
  <c r="I79" i="37" s="1"/>
  <c r="J79" i="37" s="1"/>
  <c r="C9" i="33"/>
  <c r="H11" i="33" s="1"/>
  <c r="I11" i="33" s="1"/>
  <c r="J11" i="33" s="1"/>
  <c r="C9" i="44"/>
  <c r="C9" i="34"/>
  <c r="C9" i="29"/>
  <c r="H65" i="29" s="1"/>
  <c r="I65" i="29" s="1"/>
  <c r="J65" i="29" s="1"/>
  <c r="C9" i="32"/>
  <c r="H62" i="32" s="1"/>
  <c r="I62" i="32" s="1"/>
  <c r="J62" i="32" s="1"/>
  <c r="C9" i="31"/>
  <c r="C9" i="35"/>
  <c r="H49" i="35" s="1"/>
  <c r="I49" i="35" s="1"/>
  <c r="J49" i="35" s="1"/>
  <c r="C9" i="30"/>
  <c r="H26" i="30" s="1"/>
  <c r="I26" i="30" s="1"/>
  <c r="J26" i="30" s="1"/>
  <c r="C9" i="28"/>
  <c r="H5" i="28" s="1"/>
  <c r="I5" i="28" s="1"/>
  <c r="J5" i="28" s="1"/>
  <c r="C9" i="27"/>
  <c r="H8" i="27" s="1"/>
  <c r="I8" i="27" s="1"/>
  <c r="J8" i="27" s="1"/>
  <c r="H10" i="29"/>
  <c r="I10" i="29" s="1"/>
  <c r="J10" i="29" s="1"/>
  <c r="H24" i="29"/>
  <c r="I24" i="29" s="1"/>
  <c r="J24" i="29" s="1"/>
  <c r="H41" i="29"/>
  <c r="I41" i="29" s="1"/>
  <c r="J41" i="29" s="1"/>
  <c r="H59" i="29"/>
  <c r="I59" i="29" s="1"/>
  <c r="J59" i="29" s="1"/>
  <c r="H77" i="29"/>
  <c r="I77" i="29" s="1"/>
  <c r="J77" i="29" s="1"/>
  <c r="AN3" i="31"/>
  <c r="AH3" i="34"/>
  <c r="AQ3" i="34" s="1"/>
  <c r="H5" i="46"/>
  <c r="I5" i="46" s="1"/>
  <c r="J5" i="46" s="1"/>
  <c r="H11" i="46"/>
  <c r="I11" i="46" s="1"/>
  <c r="J11" i="46" s="1"/>
  <c r="H69" i="48"/>
  <c r="I69" i="48" s="1"/>
  <c r="J69" i="48" s="1"/>
  <c r="G7" i="1"/>
  <c r="G13" i="1"/>
  <c r="M7" i="2"/>
  <c r="U7" i="2" s="1"/>
  <c r="M13" i="2"/>
  <c r="U13" i="2" s="1"/>
  <c r="R10" i="2"/>
  <c r="P13" i="2"/>
  <c r="R14" i="2"/>
  <c r="P16" i="2"/>
  <c r="R17" i="2"/>
  <c r="P19" i="2"/>
  <c r="R20" i="2"/>
  <c r="M7" i="3"/>
  <c r="U7" i="3" s="1"/>
  <c r="M13" i="3"/>
  <c r="U13" i="3" s="1"/>
  <c r="R10" i="3"/>
  <c r="R14" i="3"/>
  <c r="P16" i="3"/>
  <c r="R17" i="3"/>
  <c r="P19" i="3"/>
  <c r="R20" i="3"/>
  <c r="M7" i="4"/>
  <c r="U7" i="4" s="1"/>
  <c r="M13" i="4"/>
  <c r="U13" i="4" s="1"/>
  <c r="R10" i="4"/>
  <c r="R14" i="4"/>
  <c r="P16" i="4"/>
  <c r="R17" i="4"/>
  <c r="P19" i="4"/>
  <c r="R20" i="4"/>
  <c r="M7" i="5"/>
  <c r="U7" i="5" s="1"/>
  <c r="M13" i="5"/>
  <c r="U13" i="5" s="1"/>
  <c r="G9" i="6"/>
  <c r="G15" i="6"/>
  <c r="Q19" i="6"/>
  <c r="Q19" i="7"/>
  <c r="Q19" i="8"/>
  <c r="G9" i="9"/>
  <c r="G15" i="9"/>
  <c r="P6" i="9"/>
  <c r="P12" i="9"/>
  <c r="P15" i="9"/>
  <c r="P18" i="9"/>
  <c r="AH3" i="10"/>
  <c r="AQ3" i="10" s="1"/>
  <c r="F7" i="10"/>
  <c r="H7" i="10" s="1"/>
  <c r="I7" i="10" s="1"/>
  <c r="J7" i="10" s="1"/>
  <c r="F13" i="10"/>
  <c r="H13" i="10" s="1"/>
  <c r="I13" i="10" s="1"/>
  <c r="J13" i="10" s="1"/>
  <c r="M9" i="10"/>
  <c r="U9" i="10" s="1"/>
  <c r="M15" i="10"/>
  <c r="U15" i="10" s="1"/>
  <c r="V4" i="10"/>
  <c r="Y4" i="10" s="1"/>
  <c r="V5" i="10"/>
  <c r="R7" i="10"/>
  <c r="R8" i="10"/>
  <c r="R13" i="10"/>
  <c r="R16" i="10"/>
  <c r="R19" i="10"/>
  <c r="AH3" i="11"/>
  <c r="AQ3" i="11" s="1"/>
  <c r="M9" i="11"/>
  <c r="U9" i="11" s="1"/>
  <c r="M15" i="11"/>
  <c r="U15" i="11" s="1"/>
  <c r="V4" i="11"/>
  <c r="Y4" i="11" s="1"/>
  <c r="V5" i="11"/>
  <c r="R7" i="11"/>
  <c r="R8" i="11"/>
  <c r="R13" i="11"/>
  <c r="R16" i="11"/>
  <c r="R19" i="11"/>
  <c r="AH3" i="12"/>
  <c r="AQ3" i="12" s="1"/>
  <c r="M9" i="12"/>
  <c r="U9" i="12" s="1"/>
  <c r="M15" i="12"/>
  <c r="U15" i="12" s="1"/>
  <c r="V4" i="12"/>
  <c r="Y4" i="12" s="1"/>
  <c r="V5" i="12"/>
  <c r="R7" i="12"/>
  <c r="R8" i="12"/>
  <c r="R13" i="12"/>
  <c r="R16" i="12"/>
  <c r="R19" i="12"/>
  <c r="AH3" i="13"/>
  <c r="AQ3" i="13" s="1"/>
  <c r="F7" i="13"/>
  <c r="H7" i="13" s="1"/>
  <c r="I7" i="13" s="1"/>
  <c r="J7" i="13" s="1"/>
  <c r="F13" i="13"/>
  <c r="H13" i="13" s="1"/>
  <c r="I13" i="13" s="1"/>
  <c r="J13" i="13" s="1"/>
  <c r="G4" i="13"/>
  <c r="G10" i="13"/>
  <c r="G16" i="13"/>
  <c r="M9" i="13"/>
  <c r="U9" i="13" s="1"/>
  <c r="M15" i="13"/>
  <c r="U15" i="13" s="1"/>
  <c r="Q12" i="13"/>
  <c r="Q15" i="13"/>
  <c r="Q18" i="13"/>
  <c r="G5" i="14"/>
  <c r="G11" i="14"/>
  <c r="G17" i="14"/>
  <c r="M4" i="14"/>
  <c r="U4" i="14" s="1"/>
  <c r="X4" i="14" s="1"/>
  <c r="AH4" i="14" s="1"/>
  <c r="AQ4" i="14" s="1"/>
  <c r="M10" i="14"/>
  <c r="U10" i="14" s="1"/>
  <c r="M16" i="14"/>
  <c r="U16" i="14" s="1"/>
  <c r="Q12" i="14"/>
  <c r="Q15" i="14"/>
  <c r="Q18" i="14"/>
  <c r="M4" i="15"/>
  <c r="U4" i="15" s="1"/>
  <c r="X4" i="15" s="1"/>
  <c r="AH4" i="15" s="1"/>
  <c r="M10" i="15"/>
  <c r="U10" i="15" s="1"/>
  <c r="M16" i="15"/>
  <c r="U16" i="15" s="1"/>
  <c r="H6" i="15"/>
  <c r="H12" i="15"/>
  <c r="H15" i="15"/>
  <c r="Q15" i="15"/>
  <c r="H18" i="15"/>
  <c r="Q18" i="15"/>
  <c r="M4" i="16"/>
  <c r="U4" i="16" s="1"/>
  <c r="X4" i="16" s="1"/>
  <c r="AH4" i="16" s="1"/>
  <c r="M10" i="16"/>
  <c r="U10" i="16" s="1"/>
  <c r="M16" i="16"/>
  <c r="U16" i="16" s="1"/>
  <c r="P5" i="16"/>
  <c r="H6" i="16"/>
  <c r="H12" i="16"/>
  <c r="Q12" i="16"/>
  <c r="H15" i="16"/>
  <c r="Q15" i="16"/>
  <c r="H18" i="16"/>
  <c r="Q18" i="16"/>
  <c r="P5" i="17"/>
  <c r="P10" i="17"/>
  <c r="P14" i="17"/>
  <c r="P17" i="17"/>
  <c r="P20" i="17"/>
  <c r="F9" i="18"/>
  <c r="H9" i="18" s="1"/>
  <c r="I9" i="18" s="1"/>
  <c r="J9" i="18" s="1"/>
  <c r="F15" i="18"/>
  <c r="H15" i="18" s="1"/>
  <c r="I15" i="18" s="1"/>
  <c r="J15" i="18" s="1"/>
  <c r="M5" i="18"/>
  <c r="U5" i="18" s="1"/>
  <c r="M11" i="18"/>
  <c r="U11" i="18" s="1"/>
  <c r="M17" i="18"/>
  <c r="U17" i="18" s="1"/>
  <c r="Q5" i="18"/>
  <c r="P10" i="18"/>
  <c r="R12" i="18"/>
  <c r="P14" i="18"/>
  <c r="R15" i="18"/>
  <c r="P17" i="18"/>
  <c r="R18" i="18"/>
  <c r="P20" i="18"/>
  <c r="Q5" i="19"/>
  <c r="P10" i="19"/>
  <c r="P14" i="19"/>
  <c r="R15" i="19"/>
  <c r="P17" i="19"/>
  <c r="R18" i="19"/>
  <c r="P20" i="19"/>
  <c r="Q5" i="20"/>
  <c r="P10" i="20"/>
  <c r="P14" i="20"/>
  <c r="P17" i="20"/>
  <c r="P20" i="20"/>
  <c r="F9" i="21"/>
  <c r="H9" i="21" s="1"/>
  <c r="I9" i="21" s="1"/>
  <c r="J9" i="21" s="1"/>
  <c r="F15" i="21"/>
  <c r="C9" i="21"/>
  <c r="H11" i="21" s="1"/>
  <c r="I11" i="21" s="1"/>
  <c r="J11" i="21" s="1"/>
  <c r="V13" i="21"/>
  <c r="V16" i="21"/>
  <c r="V19" i="21"/>
  <c r="G7" i="22"/>
  <c r="G13" i="22"/>
  <c r="C9" i="22"/>
  <c r="H6" i="22" s="1"/>
  <c r="I6" i="22" s="1"/>
  <c r="J6" i="22" s="1"/>
  <c r="V16" i="22"/>
  <c r="V19" i="22"/>
  <c r="C9" i="23"/>
  <c r="V13" i="23"/>
  <c r="V16" i="23"/>
  <c r="V19" i="23"/>
  <c r="C9" i="24"/>
  <c r="V13" i="24"/>
  <c r="V16" i="24"/>
  <c r="V19" i="24"/>
  <c r="H82" i="25"/>
  <c r="I82" i="25" s="1"/>
  <c r="J82" i="25" s="1"/>
  <c r="AN3" i="26"/>
  <c r="H79" i="27"/>
  <c r="I79" i="27" s="1"/>
  <c r="J79" i="27" s="1"/>
  <c r="H20" i="28"/>
  <c r="I20" i="28" s="1"/>
  <c r="J20" i="28" s="1"/>
  <c r="H29" i="28"/>
  <c r="I29" i="28" s="1"/>
  <c r="J29" i="28" s="1"/>
  <c r="H38" i="28"/>
  <c r="I38" i="28" s="1"/>
  <c r="J38" i="28" s="1"/>
  <c r="H47" i="28"/>
  <c r="I47" i="28" s="1"/>
  <c r="J47" i="28" s="1"/>
  <c r="H56" i="28"/>
  <c r="I56" i="28" s="1"/>
  <c r="J56" i="28" s="1"/>
  <c r="H65" i="28"/>
  <c r="I65" i="28" s="1"/>
  <c r="J65" i="28" s="1"/>
  <c r="H7" i="29"/>
  <c r="I7" i="29" s="1"/>
  <c r="J7" i="29" s="1"/>
  <c r="H22" i="29"/>
  <c r="I22" i="29" s="1"/>
  <c r="J22" i="29" s="1"/>
  <c r="H88" i="30"/>
  <c r="I88" i="30" s="1"/>
  <c r="J88" i="30" s="1"/>
  <c r="M7" i="28"/>
  <c r="U7" i="28" s="1"/>
  <c r="M13" i="28"/>
  <c r="U13" i="28" s="1"/>
  <c r="M19" i="28"/>
  <c r="U19" i="28" s="1"/>
  <c r="M25" i="28"/>
  <c r="U25" i="28" s="1"/>
  <c r="M31" i="28"/>
  <c r="U31" i="28" s="1"/>
  <c r="M37" i="28"/>
  <c r="U37" i="28" s="1"/>
  <c r="M43" i="28"/>
  <c r="U43" i="28" s="1"/>
  <c r="M49" i="28"/>
  <c r="U49" i="28" s="1"/>
  <c r="M55" i="28"/>
  <c r="U55" i="28" s="1"/>
  <c r="M61" i="28"/>
  <c r="U61" i="28" s="1"/>
  <c r="M67" i="28"/>
  <c r="U67" i="28" s="1"/>
  <c r="M9" i="30"/>
  <c r="U9" i="30" s="1"/>
  <c r="M15" i="30"/>
  <c r="U15" i="30" s="1"/>
  <c r="M21" i="30"/>
  <c r="U21" i="30" s="1"/>
  <c r="M27" i="30"/>
  <c r="U27" i="30" s="1"/>
  <c r="M33" i="30"/>
  <c r="U33" i="30" s="1"/>
  <c r="M39" i="30"/>
  <c r="U39" i="30" s="1"/>
  <c r="M45" i="30"/>
  <c r="U45" i="30" s="1"/>
  <c r="M51" i="30"/>
  <c r="U51" i="30" s="1"/>
  <c r="M57" i="30"/>
  <c r="U57" i="30" s="1"/>
  <c r="M63" i="30"/>
  <c r="U63" i="30" s="1"/>
  <c r="M69" i="30"/>
  <c r="U69" i="30" s="1"/>
  <c r="M75" i="30"/>
  <c r="U75" i="30" s="1"/>
  <c r="M81" i="30"/>
  <c r="U81" i="30" s="1"/>
  <c r="M87" i="30"/>
  <c r="U87" i="30" s="1"/>
  <c r="Q62" i="30"/>
  <c r="V63" i="30"/>
  <c r="Q65" i="30"/>
  <c r="V66" i="30"/>
  <c r="R68" i="30"/>
  <c r="Q73" i="30"/>
  <c r="V74" i="30"/>
  <c r="R75" i="30"/>
  <c r="R77" i="30"/>
  <c r="R82" i="30"/>
  <c r="R84" i="30"/>
  <c r="H36" i="33"/>
  <c r="I36" i="33" s="1"/>
  <c r="J36" i="33" s="1"/>
  <c r="H46" i="33"/>
  <c r="I46" i="33" s="1"/>
  <c r="J46" i="33" s="1"/>
  <c r="H72" i="33"/>
  <c r="I72" i="33" s="1"/>
  <c r="J72" i="33" s="1"/>
  <c r="H82" i="33"/>
  <c r="I82" i="33" s="1"/>
  <c r="J82" i="33" s="1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33" i="33"/>
  <c r="V30" i="33"/>
  <c r="V27" i="33"/>
  <c r="V24" i="33"/>
  <c r="V21" i="33"/>
  <c r="V18" i="33"/>
  <c r="V15" i="33"/>
  <c r="V12" i="33"/>
  <c r="V10" i="33"/>
  <c r="V8" i="33"/>
  <c r="V6" i="33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32" i="33"/>
  <c r="V29" i="33"/>
  <c r="V26" i="33"/>
  <c r="V23" i="33"/>
  <c r="V20" i="33"/>
  <c r="V17" i="33"/>
  <c r="V14" i="33"/>
  <c r="V5" i="33"/>
  <c r="Q12" i="33"/>
  <c r="V28" i="33"/>
  <c r="Q30" i="33"/>
  <c r="Q33" i="33"/>
  <c r="Q42" i="33"/>
  <c r="Q51" i="33"/>
  <c r="Q60" i="33"/>
  <c r="Q69" i="33"/>
  <c r="Q78" i="33"/>
  <c r="Q87" i="33"/>
  <c r="H83" i="34"/>
  <c r="I83" i="34" s="1"/>
  <c r="J83" i="34" s="1"/>
  <c r="H89" i="34"/>
  <c r="I89" i="34" s="1"/>
  <c r="J89" i="34" s="1"/>
  <c r="H11" i="34"/>
  <c r="I11" i="34" s="1"/>
  <c r="J11" i="34" s="1"/>
  <c r="H23" i="34"/>
  <c r="I23" i="34" s="1"/>
  <c r="J23" i="34" s="1"/>
  <c r="H41" i="34"/>
  <c r="I41" i="34" s="1"/>
  <c r="J41" i="34" s="1"/>
  <c r="H59" i="34"/>
  <c r="I59" i="34" s="1"/>
  <c r="J59" i="34" s="1"/>
  <c r="H77" i="34"/>
  <c r="I77" i="34" s="1"/>
  <c r="J77" i="34" s="1"/>
  <c r="H42" i="35"/>
  <c r="I42" i="35" s="1"/>
  <c r="J42" i="35" s="1"/>
  <c r="H78" i="35"/>
  <c r="I78" i="35" s="1"/>
  <c r="J78" i="35" s="1"/>
  <c r="M17" i="35"/>
  <c r="U17" i="35" s="1"/>
  <c r="M39" i="35"/>
  <c r="U39" i="35" s="1"/>
  <c r="AH3" i="37"/>
  <c r="AQ3" i="37" s="1"/>
  <c r="H15" i="38"/>
  <c r="I15" i="38" s="1"/>
  <c r="J15" i="38" s="1"/>
  <c r="H51" i="38"/>
  <c r="I51" i="38" s="1"/>
  <c r="J51" i="38" s="1"/>
  <c r="H87" i="38"/>
  <c r="I87" i="38" s="1"/>
  <c r="J87" i="38" s="1"/>
  <c r="R88" i="38"/>
  <c r="R85" i="38"/>
  <c r="R82" i="38"/>
  <c r="R79" i="38"/>
  <c r="R87" i="38"/>
  <c r="R77" i="38"/>
  <c r="R74" i="38"/>
  <c r="R71" i="38"/>
  <c r="R68" i="38"/>
  <c r="R65" i="38"/>
  <c r="R62" i="38"/>
  <c r="R59" i="38"/>
  <c r="R56" i="38"/>
  <c r="R53" i="38"/>
  <c r="R50" i="38"/>
  <c r="R47" i="38"/>
  <c r="R44" i="38"/>
  <c r="R41" i="38"/>
  <c r="R38" i="38"/>
  <c r="R35" i="38"/>
  <c r="R32" i="38"/>
  <c r="R29" i="38"/>
  <c r="R26" i="38"/>
  <c r="R23" i="38"/>
  <c r="R20" i="38"/>
  <c r="R17" i="38"/>
  <c r="R14" i="38"/>
  <c r="R3" i="38"/>
  <c r="R89" i="38"/>
  <c r="R80" i="38"/>
  <c r="R11" i="38"/>
  <c r="R9" i="38"/>
  <c r="R5" i="38"/>
  <c r="R84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31" i="38"/>
  <c r="R28" i="38"/>
  <c r="R25" i="38"/>
  <c r="R22" i="38"/>
  <c r="R19" i="38"/>
  <c r="R16" i="38"/>
  <c r="R13" i="38"/>
  <c r="R7" i="38"/>
  <c r="R86" i="38"/>
  <c r="R83" i="38"/>
  <c r="R78" i="38"/>
  <c r="R69" i="38"/>
  <c r="R60" i="38"/>
  <c r="R51" i="38"/>
  <c r="R42" i="38"/>
  <c r="R33" i="38"/>
  <c r="R24" i="38"/>
  <c r="R15" i="38"/>
  <c r="R72" i="38"/>
  <c r="R63" i="38"/>
  <c r="R54" i="38"/>
  <c r="R45" i="38"/>
  <c r="R36" i="38"/>
  <c r="R27" i="38"/>
  <c r="R18" i="38"/>
  <c r="R8" i="38"/>
  <c r="R6" i="38"/>
  <c r="R12" i="38"/>
  <c r="R39" i="38"/>
  <c r="R66" i="38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M69" i="28"/>
  <c r="U69" i="28" s="1"/>
  <c r="V11" i="29"/>
  <c r="M5" i="30"/>
  <c r="U5" i="30" s="1"/>
  <c r="M11" i="30"/>
  <c r="U11" i="30" s="1"/>
  <c r="M17" i="30"/>
  <c r="U17" i="30" s="1"/>
  <c r="M23" i="30"/>
  <c r="U23" i="30" s="1"/>
  <c r="M29" i="30"/>
  <c r="U29" i="30" s="1"/>
  <c r="M35" i="30"/>
  <c r="U35" i="30" s="1"/>
  <c r="M41" i="30"/>
  <c r="U41" i="30" s="1"/>
  <c r="M47" i="30"/>
  <c r="U47" i="30" s="1"/>
  <c r="M53" i="30"/>
  <c r="U53" i="30" s="1"/>
  <c r="M59" i="30"/>
  <c r="U59" i="30" s="1"/>
  <c r="M65" i="30"/>
  <c r="U65" i="30" s="1"/>
  <c r="M71" i="30"/>
  <c r="U71" i="30" s="1"/>
  <c r="M77" i="30"/>
  <c r="U77" i="30" s="1"/>
  <c r="M83" i="30"/>
  <c r="U83" i="30" s="1"/>
  <c r="M89" i="30"/>
  <c r="U89" i="30" s="1"/>
  <c r="Q60" i="30"/>
  <c r="Q63" i="30"/>
  <c r="V64" i="30"/>
  <c r="Q66" i="30"/>
  <c r="Q67" i="30"/>
  <c r="V68" i="30"/>
  <c r="R69" i="30"/>
  <c r="R71" i="30"/>
  <c r="R78" i="30"/>
  <c r="R81" i="30"/>
  <c r="AH3" i="31"/>
  <c r="AQ3" i="31" s="1"/>
  <c r="H4" i="33"/>
  <c r="I4" i="33" s="1"/>
  <c r="J4" i="33" s="1"/>
  <c r="K4" i="33" s="1"/>
  <c r="H12" i="33"/>
  <c r="I12" i="33" s="1"/>
  <c r="J12" i="33" s="1"/>
  <c r="H22" i="33"/>
  <c r="I22" i="33" s="1"/>
  <c r="J22" i="33" s="1"/>
  <c r="H48" i="33"/>
  <c r="I48" i="33" s="1"/>
  <c r="J48" i="33" s="1"/>
  <c r="H58" i="33"/>
  <c r="I58" i="33" s="1"/>
  <c r="J58" i="33" s="1"/>
  <c r="H84" i="33"/>
  <c r="I84" i="33" s="1"/>
  <c r="J84" i="33" s="1"/>
  <c r="H94" i="33"/>
  <c r="I94" i="33" s="1"/>
  <c r="J94" i="33" s="1"/>
  <c r="Q98" i="33"/>
  <c r="Q95" i="33"/>
  <c r="Q92" i="33"/>
  <c r="Q89" i="33"/>
  <c r="Q86" i="33"/>
  <c r="Q83" i="33"/>
  <c r="Q80" i="33"/>
  <c r="Q77" i="33"/>
  <c r="Q74" i="33"/>
  <c r="Q71" i="33"/>
  <c r="Q68" i="33"/>
  <c r="Q65" i="33"/>
  <c r="Q62" i="33"/>
  <c r="Q59" i="33"/>
  <c r="Q56" i="33"/>
  <c r="Q53" i="33"/>
  <c r="Q50" i="33"/>
  <c r="Q47" i="33"/>
  <c r="Q44" i="33"/>
  <c r="Q41" i="33"/>
  <c r="Q38" i="33"/>
  <c r="Q35" i="33"/>
  <c r="Q32" i="33"/>
  <c r="Q29" i="33"/>
  <c r="Q26" i="33"/>
  <c r="Q23" i="33"/>
  <c r="Q20" i="33"/>
  <c r="Q17" i="33"/>
  <c r="Q14" i="33"/>
  <c r="Q5" i="33"/>
  <c r="Q11" i="33"/>
  <c r="Q9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31" i="33"/>
  <c r="Q28" i="33"/>
  <c r="Q25" i="33"/>
  <c r="Q22" i="33"/>
  <c r="Q19" i="33"/>
  <c r="Q16" i="33"/>
  <c r="Q13" i="33"/>
  <c r="Q7" i="33"/>
  <c r="Q10" i="33"/>
  <c r="V16" i="33"/>
  <c r="Q18" i="33"/>
  <c r="Q39" i="33"/>
  <c r="Q48" i="33"/>
  <c r="Q57" i="33"/>
  <c r="Q66" i="33"/>
  <c r="Q75" i="33"/>
  <c r="Q84" i="33"/>
  <c r="Q93" i="33"/>
  <c r="H5" i="34"/>
  <c r="I5" i="34" s="1"/>
  <c r="J5" i="34" s="1"/>
  <c r="H29" i="34"/>
  <c r="I29" i="34" s="1"/>
  <c r="J29" i="34" s="1"/>
  <c r="H47" i="34"/>
  <c r="I47" i="34" s="1"/>
  <c r="J47" i="34" s="1"/>
  <c r="H65" i="34"/>
  <c r="I65" i="34" s="1"/>
  <c r="J65" i="34" s="1"/>
  <c r="H16" i="35"/>
  <c r="I16" i="35" s="1"/>
  <c r="J16" i="35" s="1"/>
  <c r="H45" i="35"/>
  <c r="I45" i="35" s="1"/>
  <c r="J45" i="35" s="1"/>
  <c r="M78" i="35"/>
  <c r="U78" i="35" s="1"/>
  <c r="M72" i="35"/>
  <c r="U72" i="35" s="1"/>
  <c r="M66" i="35"/>
  <c r="U66" i="35" s="1"/>
  <c r="M60" i="35"/>
  <c r="U60" i="35" s="1"/>
  <c r="M54" i="35"/>
  <c r="U54" i="35" s="1"/>
  <c r="M48" i="35"/>
  <c r="U48" i="35" s="1"/>
  <c r="M42" i="35"/>
  <c r="U42" i="35" s="1"/>
  <c r="M36" i="35"/>
  <c r="U36" i="35" s="1"/>
  <c r="M30" i="35"/>
  <c r="U30" i="35" s="1"/>
  <c r="M24" i="35"/>
  <c r="U24" i="35" s="1"/>
  <c r="M18" i="35"/>
  <c r="U18" i="35" s="1"/>
  <c r="M12" i="35"/>
  <c r="U12" i="35" s="1"/>
  <c r="M6" i="35"/>
  <c r="U6" i="35" s="1"/>
  <c r="M79" i="35"/>
  <c r="U79" i="35" s="1"/>
  <c r="M71" i="35"/>
  <c r="U71" i="35" s="1"/>
  <c r="M64" i="35"/>
  <c r="U64" i="35" s="1"/>
  <c r="M57" i="35"/>
  <c r="U57" i="35" s="1"/>
  <c r="M50" i="35"/>
  <c r="U50" i="35" s="1"/>
  <c r="M43" i="35"/>
  <c r="U43" i="35" s="1"/>
  <c r="M35" i="35"/>
  <c r="U35" i="35" s="1"/>
  <c r="M28" i="35"/>
  <c r="U28" i="35" s="1"/>
  <c r="M21" i="35"/>
  <c r="U21" i="35" s="1"/>
  <c r="M14" i="35"/>
  <c r="U14" i="35" s="1"/>
  <c r="M7" i="35"/>
  <c r="U7" i="35" s="1"/>
  <c r="M77" i="35"/>
  <c r="U77" i="35" s="1"/>
  <c r="M70" i="35"/>
  <c r="U70" i="35" s="1"/>
  <c r="M63" i="35"/>
  <c r="U63" i="35" s="1"/>
  <c r="M56" i="35"/>
  <c r="U56" i="35" s="1"/>
  <c r="M49" i="35"/>
  <c r="U49" i="35" s="1"/>
  <c r="M41" i="35"/>
  <c r="U41" i="35" s="1"/>
  <c r="M34" i="35"/>
  <c r="U34" i="35" s="1"/>
  <c r="M27" i="35"/>
  <c r="U27" i="35" s="1"/>
  <c r="M20" i="35"/>
  <c r="U20" i="35" s="1"/>
  <c r="M13" i="35"/>
  <c r="U13" i="35" s="1"/>
  <c r="M5" i="35"/>
  <c r="U5" i="35" s="1"/>
  <c r="M76" i="35"/>
  <c r="U76" i="35" s="1"/>
  <c r="M69" i="35"/>
  <c r="U69" i="35" s="1"/>
  <c r="M62" i="35"/>
  <c r="U62" i="35" s="1"/>
  <c r="M55" i="35"/>
  <c r="U55" i="35" s="1"/>
  <c r="M47" i="35"/>
  <c r="U47" i="35" s="1"/>
  <c r="M40" i="35"/>
  <c r="U40" i="35" s="1"/>
  <c r="M33" i="35"/>
  <c r="U33" i="35" s="1"/>
  <c r="M26" i="35"/>
  <c r="U26" i="35" s="1"/>
  <c r="M19" i="35"/>
  <c r="U19" i="35" s="1"/>
  <c r="M11" i="35"/>
  <c r="U11" i="35" s="1"/>
  <c r="M4" i="35"/>
  <c r="U4" i="35" s="1"/>
  <c r="X4" i="35" s="1"/>
  <c r="M73" i="35"/>
  <c r="U73" i="35" s="1"/>
  <c r="M65" i="35"/>
  <c r="U65" i="35" s="1"/>
  <c r="M58" i="35"/>
  <c r="U58" i="35" s="1"/>
  <c r="M51" i="35"/>
  <c r="U51" i="35" s="1"/>
  <c r="M44" i="35"/>
  <c r="U44" i="35" s="1"/>
  <c r="M37" i="35"/>
  <c r="U37" i="35" s="1"/>
  <c r="M29" i="35"/>
  <c r="U29" i="35" s="1"/>
  <c r="M22" i="35"/>
  <c r="U22" i="35" s="1"/>
  <c r="M15" i="35"/>
  <c r="U15" i="35" s="1"/>
  <c r="M8" i="35"/>
  <c r="U8" i="35" s="1"/>
  <c r="M25" i="35"/>
  <c r="U25" i="35" s="1"/>
  <c r="M46" i="35"/>
  <c r="U46" i="35" s="1"/>
  <c r="M68" i="35"/>
  <c r="U68" i="35" s="1"/>
  <c r="H7" i="37"/>
  <c r="I7" i="37" s="1"/>
  <c r="J7" i="37" s="1"/>
  <c r="H43" i="37"/>
  <c r="I43" i="37" s="1"/>
  <c r="J43" i="37" s="1"/>
  <c r="R10" i="38"/>
  <c r="R30" i="38"/>
  <c r="R57" i="38"/>
  <c r="R81" i="38"/>
  <c r="AH3" i="26"/>
  <c r="AQ3" i="26" s="1"/>
  <c r="G5" i="26"/>
  <c r="G8" i="26"/>
  <c r="G11" i="26"/>
  <c r="G14" i="26"/>
  <c r="G17" i="26"/>
  <c r="G20" i="26"/>
  <c r="G23" i="26"/>
  <c r="G26" i="26"/>
  <c r="G29" i="26"/>
  <c r="G32" i="26"/>
  <c r="G35" i="26"/>
  <c r="G38" i="26"/>
  <c r="G41" i="26"/>
  <c r="G44" i="26"/>
  <c r="G47" i="26"/>
  <c r="G50" i="26"/>
  <c r="G53" i="26"/>
  <c r="G56" i="26"/>
  <c r="G59" i="26"/>
  <c r="G62" i="26"/>
  <c r="G65" i="26"/>
  <c r="G68" i="26"/>
  <c r="G71" i="26"/>
  <c r="G74" i="26"/>
  <c r="G77" i="26"/>
  <c r="G80" i="26"/>
  <c r="G83" i="26"/>
  <c r="G86" i="26"/>
  <c r="G89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R89" i="26"/>
  <c r="G6" i="27"/>
  <c r="G9" i="27"/>
  <c r="G12" i="27"/>
  <c r="G15" i="27"/>
  <c r="G18" i="27"/>
  <c r="G21" i="27"/>
  <c r="G24" i="27"/>
  <c r="G27" i="27"/>
  <c r="G30" i="27"/>
  <c r="G33" i="27"/>
  <c r="G36" i="27"/>
  <c r="G39" i="27"/>
  <c r="G42" i="27"/>
  <c r="G45" i="27"/>
  <c r="G48" i="27"/>
  <c r="G51" i="27"/>
  <c r="G54" i="27"/>
  <c r="G57" i="27"/>
  <c r="G60" i="27"/>
  <c r="G63" i="27"/>
  <c r="G66" i="27"/>
  <c r="G69" i="27"/>
  <c r="G72" i="27"/>
  <c r="G75" i="27"/>
  <c r="G78" i="27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6" i="27"/>
  <c r="R8" i="27"/>
  <c r="R10" i="27"/>
  <c r="V11" i="27"/>
  <c r="R12" i="27"/>
  <c r="R15" i="27"/>
  <c r="R18" i="27"/>
  <c r="R21" i="27"/>
  <c r="R24" i="27"/>
  <c r="R27" i="27"/>
  <c r="R30" i="27"/>
  <c r="R33" i="27"/>
  <c r="R36" i="27"/>
  <c r="R39" i="27"/>
  <c r="R42" i="27"/>
  <c r="R45" i="27"/>
  <c r="R48" i="27"/>
  <c r="R51" i="27"/>
  <c r="R54" i="27"/>
  <c r="R57" i="27"/>
  <c r="R60" i="27"/>
  <c r="R63" i="27"/>
  <c r="R66" i="27"/>
  <c r="R69" i="27"/>
  <c r="R72" i="27"/>
  <c r="R75" i="27"/>
  <c r="R78" i="27"/>
  <c r="G6" i="28"/>
  <c r="G9" i="28"/>
  <c r="G12" i="28"/>
  <c r="G15" i="28"/>
  <c r="G18" i="28"/>
  <c r="G21" i="28"/>
  <c r="G24" i="28"/>
  <c r="G27" i="28"/>
  <c r="G30" i="28"/>
  <c r="G33" i="28"/>
  <c r="G36" i="28"/>
  <c r="G39" i="28"/>
  <c r="G42" i="28"/>
  <c r="G45" i="28"/>
  <c r="G48" i="28"/>
  <c r="G51" i="28"/>
  <c r="G54" i="28"/>
  <c r="G57" i="28"/>
  <c r="G60" i="28"/>
  <c r="G63" i="28"/>
  <c r="G66" i="28"/>
  <c r="G69" i="28"/>
  <c r="M4" i="28"/>
  <c r="U4" i="28" s="1"/>
  <c r="X4" i="28" s="1"/>
  <c r="Z4" i="28" s="1"/>
  <c r="M10" i="28"/>
  <c r="U10" i="28" s="1"/>
  <c r="M16" i="28"/>
  <c r="U16" i="28" s="1"/>
  <c r="M22" i="28"/>
  <c r="U22" i="28" s="1"/>
  <c r="M28" i="28"/>
  <c r="U28" i="28" s="1"/>
  <c r="M34" i="28"/>
  <c r="U34" i="28" s="1"/>
  <c r="M40" i="28"/>
  <c r="U40" i="28" s="1"/>
  <c r="M46" i="28"/>
  <c r="U46" i="28" s="1"/>
  <c r="M52" i="28"/>
  <c r="U52" i="28" s="1"/>
  <c r="M58" i="28"/>
  <c r="U58" i="28" s="1"/>
  <c r="M64" i="28"/>
  <c r="U64" i="28" s="1"/>
  <c r="R6" i="28"/>
  <c r="R8" i="28"/>
  <c r="R10" i="28"/>
  <c r="V11" i="28"/>
  <c r="R12" i="28"/>
  <c r="R15" i="28"/>
  <c r="R18" i="28"/>
  <c r="R21" i="28"/>
  <c r="R24" i="28"/>
  <c r="R27" i="28"/>
  <c r="R30" i="28"/>
  <c r="R33" i="28"/>
  <c r="R36" i="28"/>
  <c r="R39" i="28"/>
  <c r="R42" i="28"/>
  <c r="R45" i="28"/>
  <c r="R48" i="28"/>
  <c r="R51" i="28"/>
  <c r="R54" i="28"/>
  <c r="R57" i="28"/>
  <c r="R60" i="28"/>
  <c r="R63" i="28"/>
  <c r="R66" i="28"/>
  <c r="R69" i="28"/>
  <c r="AH3" i="29"/>
  <c r="AQ3" i="29" s="1"/>
  <c r="F7" i="29"/>
  <c r="F13" i="29"/>
  <c r="F19" i="29"/>
  <c r="F25" i="29"/>
  <c r="F31" i="29"/>
  <c r="F37" i="29"/>
  <c r="F43" i="29"/>
  <c r="F49" i="29"/>
  <c r="F55" i="29"/>
  <c r="F61" i="29"/>
  <c r="F67" i="29"/>
  <c r="F73" i="29"/>
  <c r="F79" i="29"/>
  <c r="F85" i="29"/>
  <c r="F91" i="29"/>
  <c r="F97" i="29"/>
  <c r="G31" i="29"/>
  <c r="G37" i="29"/>
  <c r="G43" i="29"/>
  <c r="G49" i="29"/>
  <c r="G55" i="29"/>
  <c r="G61" i="29"/>
  <c r="G67" i="29"/>
  <c r="G73" i="29"/>
  <c r="G79" i="29"/>
  <c r="G85" i="29"/>
  <c r="G91" i="29"/>
  <c r="G97" i="29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M93" i="29"/>
  <c r="U93" i="29" s="1"/>
  <c r="V5" i="29"/>
  <c r="Q7" i="29"/>
  <c r="Q13" i="29"/>
  <c r="V14" i="29"/>
  <c r="Q16" i="29"/>
  <c r="V17" i="29"/>
  <c r="Q19" i="29"/>
  <c r="V20" i="29"/>
  <c r="Q22" i="29"/>
  <c r="V23" i="29"/>
  <c r="Q25" i="29"/>
  <c r="V26" i="29"/>
  <c r="Q28" i="29"/>
  <c r="V29" i="29"/>
  <c r="Q31" i="29"/>
  <c r="V32" i="29"/>
  <c r="Q34" i="29"/>
  <c r="V35" i="29"/>
  <c r="Q37" i="29"/>
  <c r="V38" i="29"/>
  <c r="Q40" i="29"/>
  <c r="V41" i="29"/>
  <c r="Q43" i="29"/>
  <c r="V44" i="29"/>
  <c r="Q46" i="29"/>
  <c r="V47" i="29"/>
  <c r="Q49" i="29"/>
  <c r="V50" i="29"/>
  <c r="Q52" i="29"/>
  <c r="V53" i="29"/>
  <c r="Q55" i="29"/>
  <c r="V56" i="29"/>
  <c r="Q58" i="29"/>
  <c r="V59" i="29"/>
  <c r="Q61" i="29"/>
  <c r="V62" i="29"/>
  <c r="Q64" i="29"/>
  <c r="V65" i="29"/>
  <c r="Q67" i="29"/>
  <c r="V68" i="29"/>
  <c r="Q70" i="29"/>
  <c r="V71" i="29"/>
  <c r="Q73" i="29"/>
  <c r="V74" i="29"/>
  <c r="Q76" i="29"/>
  <c r="V77" i="29"/>
  <c r="Q79" i="29"/>
  <c r="V80" i="29"/>
  <c r="Q82" i="29"/>
  <c r="V83" i="29"/>
  <c r="Q85" i="29"/>
  <c r="V86" i="29"/>
  <c r="Q88" i="29"/>
  <c r="V89" i="29"/>
  <c r="Q91" i="29"/>
  <c r="V92" i="29"/>
  <c r="Q94" i="29"/>
  <c r="V95" i="29"/>
  <c r="Q97" i="29"/>
  <c r="V98" i="29"/>
  <c r="G6" i="30"/>
  <c r="G9" i="30"/>
  <c r="G12" i="30"/>
  <c r="G15" i="30"/>
  <c r="G18" i="30"/>
  <c r="G21" i="30"/>
  <c r="G24" i="30"/>
  <c r="G27" i="30"/>
  <c r="G30" i="30"/>
  <c r="G33" i="30"/>
  <c r="G36" i="30"/>
  <c r="G39" i="30"/>
  <c r="G42" i="30"/>
  <c r="G45" i="30"/>
  <c r="G48" i="30"/>
  <c r="G51" i="30"/>
  <c r="G54" i="30"/>
  <c r="G57" i="30"/>
  <c r="G60" i="30"/>
  <c r="G63" i="30"/>
  <c r="G66" i="30"/>
  <c r="G69" i="30"/>
  <c r="G72" i="30"/>
  <c r="G75" i="30"/>
  <c r="G78" i="30"/>
  <c r="G81" i="30"/>
  <c r="G84" i="30"/>
  <c r="G87" i="30"/>
  <c r="M6" i="30"/>
  <c r="U6" i="30" s="1"/>
  <c r="M12" i="30"/>
  <c r="U12" i="30" s="1"/>
  <c r="M18" i="30"/>
  <c r="U18" i="30" s="1"/>
  <c r="M24" i="30"/>
  <c r="U24" i="30" s="1"/>
  <c r="M30" i="30"/>
  <c r="U30" i="30" s="1"/>
  <c r="M36" i="30"/>
  <c r="U36" i="30" s="1"/>
  <c r="M42" i="30"/>
  <c r="U42" i="30" s="1"/>
  <c r="M48" i="30"/>
  <c r="U48" i="30" s="1"/>
  <c r="M54" i="30"/>
  <c r="U54" i="30" s="1"/>
  <c r="M60" i="30"/>
  <c r="U60" i="30" s="1"/>
  <c r="M66" i="30"/>
  <c r="U66" i="30" s="1"/>
  <c r="M72" i="30"/>
  <c r="U72" i="30" s="1"/>
  <c r="M78" i="30"/>
  <c r="U78" i="30" s="1"/>
  <c r="M84" i="30"/>
  <c r="U84" i="30" s="1"/>
  <c r="R89" i="30"/>
  <c r="R86" i="30"/>
  <c r="R83" i="30"/>
  <c r="R80" i="30"/>
  <c r="R6" i="30"/>
  <c r="Q87" i="30"/>
  <c r="Q84" i="30"/>
  <c r="Q81" i="30"/>
  <c r="Q78" i="30"/>
  <c r="Q75" i="30"/>
  <c r="Q72" i="30"/>
  <c r="Q69" i="30"/>
  <c r="R8" i="30"/>
  <c r="V88" i="30"/>
  <c r="V85" i="30"/>
  <c r="V82" i="30"/>
  <c r="V79" i="30"/>
  <c r="V76" i="30"/>
  <c r="V73" i="30"/>
  <c r="V70" i="30"/>
  <c r="V67" i="30"/>
  <c r="R10" i="30"/>
  <c r="V11" i="30"/>
  <c r="R12" i="30"/>
  <c r="R15" i="30"/>
  <c r="R18" i="30"/>
  <c r="R21" i="30"/>
  <c r="R24" i="30"/>
  <c r="R27" i="30"/>
  <c r="R30" i="30"/>
  <c r="R33" i="30"/>
  <c r="R36" i="30"/>
  <c r="R39" i="30"/>
  <c r="R42" i="30"/>
  <c r="R45" i="30"/>
  <c r="R48" i="30"/>
  <c r="R51" i="30"/>
  <c r="R54" i="30"/>
  <c r="R57" i="30"/>
  <c r="R60" i="30"/>
  <c r="R63" i="30"/>
  <c r="R66" i="30"/>
  <c r="R67" i="30"/>
  <c r="Q74" i="30"/>
  <c r="V75" i="30"/>
  <c r="R76" i="30"/>
  <c r="Q83" i="30"/>
  <c r="V84" i="30"/>
  <c r="Q85" i="30"/>
  <c r="V86" i="30"/>
  <c r="H10" i="31"/>
  <c r="I10" i="31" s="1"/>
  <c r="J10" i="31" s="1"/>
  <c r="H5" i="31"/>
  <c r="I5" i="31" s="1"/>
  <c r="J5" i="31" s="1"/>
  <c r="H73" i="31"/>
  <c r="I73" i="31" s="1"/>
  <c r="J73" i="31" s="1"/>
  <c r="M13" i="32"/>
  <c r="U13" i="32" s="1"/>
  <c r="M25" i="32"/>
  <c r="U25" i="32" s="1"/>
  <c r="M37" i="32"/>
  <c r="U37" i="32" s="1"/>
  <c r="M49" i="32"/>
  <c r="U49" i="32" s="1"/>
  <c r="H29" i="32"/>
  <c r="I29" i="32" s="1"/>
  <c r="J29" i="32" s="1"/>
  <c r="H56" i="32"/>
  <c r="I56" i="32" s="1"/>
  <c r="J56" i="32" s="1"/>
  <c r="H13" i="33"/>
  <c r="I13" i="33" s="1"/>
  <c r="J13" i="33" s="1"/>
  <c r="H31" i="33"/>
  <c r="I31" i="33" s="1"/>
  <c r="J31" i="33" s="1"/>
  <c r="H49" i="33"/>
  <c r="I49" i="33" s="1"/>
  <c r="J49" i="33" s="1"/>
  <c r="H67" i="33"/>
  <c r="I67" i="33" s="1"/>
  <c r="J67" i="33" s="1"/>
  <c r="H85" i="33"/>
  <c r="I85" i="33" s="1"/>
  <c r="J85" i="33" s="1"/>
  <c r="V19" i="33"/>
  <c r="Q21" i="33"/>
  <c r="V31" i="33"/>
  <c r="V40" i="33"/>
  <c r="V49" i="33"/>
  <c r="V58" i="33"/>
  <c r="V67" i="33"/>
  <c r="V76" i="33"/>
  <c r="V85" i="33"/>
  <c r="V94" i="33"/>
  <c r="H8" i="34"/>
  <c r="I8" i="34" s="1"/>
  <c r="J8" i="34" s="1"/>
  <c r="H24" i="35"/>
  <c r="I24" i="35" s="1"/>
  <c r="J24" i="35" s="1"/>
  <c r="H31" i="35"/>
  <c r="I31" i="35" s="1"/>
  <c r="J31" i="35" s="1"/>
  <c r="H60" i="35"/>
  <c r="I60" i="35" s="1"/>
  <c r="J60" i="35" s="1"/>
  <c r="H67" i="35"/>
  <c r="I67" i="35" s="1"/>
  <c r="J67" i="35" s="1"/>
  <c r="M9" i="35"/>
  <c r="U9" i="35" s="1"/>
  <c r="M31" i="35"/>
  <c r="U31" i="35" s="1"/>
  <c r="M52" i="35"/>
  <c r="U52" i="35" s="1"/>
  <c r="M74" i="35"/>
  <c r="U74" i="35" s="1"/>
  <c r="H37" i="36"/>
  <c r="I37" i="36" s="1"/>
  <c r="J37" i="36" s="1"/>
  <c r="Z4" i="36"/>
  <c r="H13" i="37"/>
  <c r="I13" i="37" s="1"/>
  <c r="J13" i="37" s="1"/>
  <c r="H49" i="37"/>
  <c r="I49" i="37" s="1"/>
  <c r="J49" i="37" s="1"/>
  <c r="H85" i="37"/>
  <c r="I85" i="37" s="1"/>
  <c r="J85" i="37" s="1"/>
  <c r="H33" i="38"/>
  <c r="I33" i="38" s="1"/>
  <c r="J33" i="38" s="1"/>
  <c r="H69" i="38"/>
  <c r="I69" i="38" s="1"/>
  <c r="J69" i="38" s="1"/>
  <c r="F42" i="26"/>
  <c r="F45" i="26"/>
  <c r="F48" i="26"/>
  <c r="F51" i="26"/>
  <c r="F54" i="26"/>
  <c r="F57" i="26"/>
  <c r="F60" i="26"/>
  <c r="F63" i="26"/>
  <c r="F66" i="26"/>
  <c r="F69" i="26"/>
  <c r="F72" i="26"/>
  <c r="F75" i="26"/>
  <c r="F78" i="26"/>
  <c r="F81" i="26"/>
  <c r="F84" i="26"/>
  <c r="F87" i="26"/>
  <c r="Q21" i="26"/>
  <c r="V22" i="26"/>
  <c r="Q24" i="26"/>
  <c r="V25" i="26"/>
  <c r="Q27" i="26"/>
  <c r="V28" i="26"/>
  <c r="Q30" i="26"/>
  <c r="V31" i="26"/>
  <c r="Q33" i="26"/>
  <c r="V34" i="26"/>
  <c r="Q36" i="26"/>
  <c r="V37" i="26"/>
  <c r="Q39" i="26"/>
  <c r="V40" i="26"/>
  <c r="Q42" i="26"/>
  <c r="V43" i="26"/>
  <c r="Q45" i="26"/>
  <c r="V46" i="26"/>
  <c r="Q48" i="26"/>
  <c r="V49" i="26"/>
  <c r="Q51" i="26"/>
  <c r="V52" i="26"/>
  <c r="Q54" i="26"/>
  <c r="V55" i="26"/>
  <c r="Q57" i="26"/>
  <c r="V58" i="26"/>
  <c r="Q60" i="26"/>
  <c r="V61" i="26"/>
  <c r="Q63" i="26"/>
  <c r="V64" i="26"/>
  <c r="Q66" i="26"/>
  <c r="V67" i="26"/>
  <c r="Q69" i="26"/>
  <c r="V70" i="26"/>
  <c r="Q72" i="26"/>
  <c r="V73" i="26"/>
  <c r="Q75" i="26"/>
  <c r="V76" i="26"/>
  <c r="Q78" i="26"/>
  <c r="V79" i="26"/>
  <c r="Q81" i="26"/>
  <c r="V82" i="26"/>
  <c r="Q84" i="26"/>
  <c r="V85" i="26"/>
  <c r="V88" i="26"/>
  <c r="AE3" i="27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M75" i="27"/>
  <c r="U75" i="27" s="1"/>
  <c r="Q34" i="27"/>
  <c r="Q37" i="27"/>
  <c r="V38" i="27"/>
  <c r="Q40" i="27"/>
  <c r="V41" i="27"/>
  <c r="Q43" i="27"/>
  <c r="V44" i="27"/>
  <c r="Q46" i="27"/>
  <c r="V47" i="27"/>
  <c r="Q49" i="27"/>
  <c r="V50" i="27"/>
  <c r="Q52" i="27"/>
  <c r="V53" i="27"/>
  <c r="Q55" i="27"/>
  <c r="V56" i="27"/>
  <c r="Q58" i="27"/>
  <c r="V59" i="27"/>
  <c r="Q61" i="27"/>
  <c r="V62" i="27"/>
  <c r="Q64" i="27"/>
  <c r="V65" i="27"/>
  <c r="Q67" i="27"/>
  <c r="V68" i="27"/>
  <c r="Q70" i="27"/>
  <c r="V71" i="27"/>
  <c r="Q73" i="27"/>
  <c r="V74" i="27"/>
  <c r="Q76" i="27"/>
  <c r="Q79" i="27"/>
  <c r="AE3" i="28"/>
  <c r="M5" i="28"/>
  <c r="U5" i="28" s="1"/>
  <c r="M11" i="28"/>
  <c r="U11" i="28" s="1"/>
  <c r="M17" i="28"/>
  <c r="U17" i="28" s="1"/>
  <c r="M23" i="28"/>
  <c r="U23" i="28" s="1"/>
  <c r="M29" i="28"/>
  <c r="U29" i="28" s="1"/>
  <c r="M35" i="28"/>
  <c r="U35" i="28" s="1"/>
  <c r="M41" i="28"/>
  <c r="U41" i="28" s="1"/>
  <c r="M47" i="28"/>
  <c r="U47" i="28" s="1"/>
  <c r="M53" i="28"/>
  <c r="U53" i="28" s="1"/>
  <c r="M59" i="28"/>
  <c r="U59" i="28" s="1"/>
  <c r="M65" i="28"/>
  <c r="U65" i="28" s="1"/>
  <c r="Q58" i="28"/>
  <c r="V59" i="28"/>
  <c r="Q61" i="28"/>
  <c r="V62" i="28"/>
  <c r="Q64" i="28"/>
  <c r="V65" i="28"/>
  <c r="Q67" i="28"/>
  <c r="Q9" i="29"/>
  <c r="Q11" i="29"/>
  <c r="AE3" i="30"/>
  <c r="M7" i="30"/>
  <c r="U7" i="30" s="1"/>
  <c r="M13" i="30"/>
  <c r="U13" i="30" s="1"/>
  <c r="M19" i="30"/>
  <c r="U19" i="30" s="1"/>
  <c r="M25" i="30"/>
  <c r="U25" i="30" s="1"/>
  <c r="M31" i="30"/>
  <c r="U31" i="30" s="1"/>
  <c r="M37" i="30"/>
  <c r="U37" i="30" s="1"/>
  <c r="M43" i="30"/>
  <c r="U43" i="30" s="1"/>
  <c r="M49" i="30"/>
  <c r="U49" i="30" s="1"/>
  <c r="M55" i="30"/>
  <c r="U55" i="30" s="1"/>
  <c r="M61" i="30"/>
  <c r="U61" i="30" s="1"/>
  <c r="M67" i="30"/>
  <c r="U67" i="30" s="1"/>
  <c r="M73" i="30"/>
  <c r="U73" i="30" s="1"/>
  <c r="M79" i="30"/>
  <c r="U79" i="30" s="1"/>
  <c r="M85" i="30"/>
  <c r="U85" i="30" s="1"/>
  <c r="Q79" i="30"/>
  <c r="R85" i="30"/>
  <c r="R87" i="30"/>
  <c r="H6" i="33"/>
  <c r="I6" i="33" s="1"/>
  <c r="J6" i="33" s="1"/>
  <c r="H16" i="33"/>
  <c r="I16" i="33" s="1"/>
  <c r="J16" i="33" s="1"/>
  <c r="H24" i="33"/>
  <c r="I24" i="33" s="1"/>
  <c r="J24" i="33" s="1"/>
  <c r="H34" i="33"/>
  <c r="I34" i="33" s="1"/>
  <c r="J34" i="33" s="1"/>
  <c r="H42" i="33"/>
  <c r="I42" i="33" s="1"/>
  <c r="J42" i="33" s="1"/>
  <c r="H52" i="33"/>
  <c r="I52" i="33" s="1"/>
  <c r="J52" i="33" s="1"/>
  <c r="H60" i="33"/>
  <c r="I60" i="33" s="1"/>
  <c r="J60" i="33" s="1"/>
  <c r="H70" i="33"/>
  <c r="I70" i="33" s="1"/>
  <c r="J70" i="33" s="1"/>
  <c r="H78" i="33"/>
  <c r="I78" i="33" s="1"/>
  <c r="J78" i="33" s="1"/>
  <c r="H88" i="33"/>
  <c r="I88" i="33" s="1"/>
  <c r="J88" i="33" s="1"/>
  <c r="H96" i="33"/>
  <c r="I96" i="33" s="1"/>
  <c r="J96" i="33" s="1"/>
  <c r="Q63" i="33"/>
  <c r="Q72" i="33"/>
  <c r="Q81" i="33"/>
  <c r="Q90" i="33"/>
  <c r="H88" i="34"/>
  <c r="I88" i="34" s="1"/>
  <c r="J88" i="34" s="1"/>
  <c r="H71" i="34"/>
  <c r="I71" i="34" s="1"/>
  <c r="J71" i="34" s="1"/>
  <c r="H36" i="38"/>
  <c r="I36" i="38" s="1"/>
  <c r="J36" i="38" s="1"/>
  <c r="H72" i="38"/>
  <c r="I72" i="38" s="1"/>
  <c r="J72" i="38" s="1"/>
  <c r="Q85" i="38"/>
  <c r="Q83" i="38"/>
  <c r="Q87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89" i="38"/>
  <c r="Q82" i="38"/>
  <c r="Q80" i="38"/>
  <c r="Q11" i="38"/>
  <c r="Q9" i="38"/>
  <c r="Q5" i="38"/>
  <c r="Q84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31" i="38"/>
  <c r="Q28" i="38"/>
  <c r="Q25" i="38"/>
  <c r="Q22" i="38"/>
  <c r="Q19" i="38"/>
  <c r="Q16" i="38"/>
  <c r="Q13" i="38"/>
  <c r="Q7" i="38"/>
  <c r="Q81" i="38"/>
  <c r="Q78" i="38"/>
  <c r="Q75" i="38"/>
  <c r="Q72" i="38"/>
  <c r="Q69" i="38"/>
  <c r="Q66" i="38"/>
  <c r="Q63" i="38"/>
  <c r="Q60" i="38"/>
  <c r="Q57" i="38"/>
  <c r="Q54" i="38"/>
  <c r="Q51" i="38"/>
  <c r="Q48" i="38"/>
  <c r="Q45" i="38"/>
  <c r="Q42" i="38"/>
  <c r="Q39" i="38"/>
  <c r="Q36" i="38"/>
  <c r="Q33" i="38"/>
  <c r="Q30" i="38"/>
  <c r="Q27" i="38"/>
  <c r="Q24" i="38"/>
  <c r="Q21" i="38"/>
  <c r="Q18" i="38"/>
  <c r="Q15" i="38"/>
  <c r="Q12" i="38"/>
  <c r="Q10" i="38"/>
  <c r="Q8" i="38"/>
  <c r="Q6" i="38"/>
  <c r="Q86" i="38"/>
  <c r="Q79" i="38"/>
  <c r="H36" i="39"/>
  <c r="I36" i="39" s="1"/>
  <c r="J36" i="39" s="1"/>
  <c r="H79" i="39"/>
  <c r="I79" i="39" s="1"/>
  <c r="J79" i="39" s="1"/>
  <c r="G6" i="26"/>
  <c r="G9" i="26"/>
  <c r="G12" i="26"/>
  <c r="G15" i="26"/>
  <c r="G18" i="26"/>
  <c r="G21" i="26"/>
  <c r="G24" i="26"/>
  <c r="G27" i="26"/>
  <c r="G30" i="26"/>
  <c r="G33" i="26"/>
  <c r="G36" i="26"/>
  <c r="G39" i="26"/>
  <c r="G42" i="26"/>
  <c r="G45" i="26"/>
  <c r="G48" i="26"/>
  <c r="G51" i="26"/>
  <c r="G54" i="26"/>
  <c r="G57" i="26"/>
  <c r="G60" i="26"/>
  <c r="G63" i="26"/>
  <c r="G66" i="26"/>
  <c r="G69" i="26"/>
  <c r="G72" i="26"/>
  <c r="G75" i="26"/>
  <c r="G78" i="26"/>
  <c r="G81" i="26"/>
  <c r="G84" i="26"/>
  <c r="R6" i="26"/>
  <c r="R8" i="26"/>
  <c r="R10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G4" i="27"/>
  <c r="G7" i="27"/>
  <c r="G10" i="27"/>
  <c r="G13" i="27"/>
  <c r="G16" i="27"/>
  <c r="G19" i="27"/>
  <c r="G22" i="27"/>
  <c r="G25" i="27"/>
  <c r="G28" i="27"/>
  <c r="G31" i="27"/>
  <c r="G34" i="27"/>
  <c r="G37" i="27"/>
  <c r="G40" i="27"/>
  <c r="G43" i="27"/>
  <c r="G46" i="27"/>
  <c r="G49" i="27"/>
  <c r="G52" i="27"/>
  <c r="G55" i="27"/>
  <c r="G58" i="27"/>
  <c r="G61" i="27"/>
  <c r="G64" i="27"/>
  <c r="G67" i="27"/>
  <c r="G70" i="27"/>
  <c r="G73" i="27"/>
  <c r="G76" i="27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R7" i="27"/>
  <c r="Q9" i="27"/>
  <c r="R13" i="27"/>
  <c r="R16" i="27"/>
  <c r="R19" i="27"/>
  <c r="R22" i="27"/>
  <c r="R25" i="27"/>
  <c r="R28" i="27"/>
  <c r="R31" i="27"/>
  <c r="R34" i="27"/>
  <c r="R37" i="27"/>
  <c r="R40" i="27"/>
  <c r="R43" i="27"/>
  <c r="R46" i="27"/>
  <c r="R49" i="27"/>
  <c r="R52" i="27"/>
  <c r="R55" i="27"/>
  <c r="R58" i="27"/>
  <c r="R61" i="27"/>
  <c r="R64" i="27"/>
  <c r="R67" i="27"/>
  <c r="R70" i="27"/>
  <c r="R73" i="27"/>
  <c r="R76" i="27"/>
  <c r="G4" i="28"/>
  <c r="G7" i="28"/>
  <c r="G10" i="28"/>
  <c r="G13" i="28"/>
  <c r="G16" i="28"/>
  <c r="G19" i="28"/>
  <c r="G22" i="28"/>
  <c r="G25" i="28"/>
  <c r="G28" i="28"/>
  <c r="G31" i="28"/>
  <c r="G34" i="28"/>
  <c r="G37" i="28"/>
  <c r="G40" i="28"/>
  <c r="G43" i="28"/>
  <c r="G46" i="28"/>
  <c r="G49" i="28"/>
  <c r="G52" i="28"/>
  <c r="G55" i="28"/>
  <c r="G58" i="28"/>
  <c r="G61" i="28"/>
  <c r="G64" i="28"/>
  <c r="M6" i="28"/>
  <c r="U6" i="28" s="1"/>
  <c r="M12" i="28"/>
  <c r="U12" i="28" s="1"/>
  <c r="M18" i="28"/>
  <c r="U18" i="28" s="1"/>
  <c r="M24" i="28"/>
  <c r="U24" i="28" s="1"/>
  <c r="M30" i="28"/>
  <c r="U30" i="28" s="1"/>
  <c r="M36" i="28"/>
  <c r="U36" i="28" s="1"/>
  <c r="M42" i="28"/>
  <c r="U42" i="28" s="1"/>
  <c r="M48" i="28"/>
  <c r="U48" i="28" s="1"/>
  <c r="M54" i="28"/>
  <c r="U54" i="28" s="1"/>
  <c r="M60" i="28"/>
  <c r="U60" i="28" s="1"/>
  <c r="R7" i="28"/>
  <c r="Q9" i="28"/>
  <c r="R13" i="28"/>
  <c r="R16" i="28"/>
  <c r="R19" i="28"/>
  <c r="R22" i="28"/>
  <c r="R25" i="28"/>
  <c r="R28" i="28"/>
  <c r="R31" i="28"/>
  <c r="R34" i="28"/>
  <c r="R37" i="28"/>
  <c r="R40" i="28"/>
  <c r="R43" i="28"/>
  <c r="R46" i="28"/>
  <c r="R49" i="28"/>
  <c r="R52" i="28"/>
  <c r="R55" i="28"/>
  <c r="R58" i="28"/>
  <c r="R61" i="28"/>
  <c r="R64" i="28"/>
  <c r="F9" i="29"/>
  <c r="F15" i="29"/>
  <c r="F21" i="29"/>
  <c r="F27" i="29"/>
  <c r="F33" i="29"/>
  <c r="F39" i="29"/>
  <c r="F45" i="29"/>
  <c r="F51" i="29"/>
  <c r="F57" i="29"/>
  <c r="F63" i="29"/>
  <c r="F69" i="29"/>
  <c r="F75" i="29"/>
  <c r="F81" i="29"/>
  <c r="F87" i="29"/>
  <c r="G9" i="29"/>
  <c r="G15" i="29"/>
  <c r="G21" i="29"/>
  <c r="G27" i="29"/>
  <c r="G33" i="29"/>
  <c r="G39" i="29"/>
  <c r="G45" i="29"/>
  <c r="G51" i="29"/>
  <c r="G57" i="29"/>
  <c r="G63" i="29"/>
  <c r="G69" i="29"/>
  <c r="G75" i="29"/>
  <c r="G81" i="29"/>
  <c r="G87" i="29"/>
  <c r="M5" i="29"/>
  <c r="U5" i="29" s="1"/>
  <c r="M11" i="29"/>
  <c r="U11" i="29" s="1"/>
  <c r="M17" i="29"/>
  <c r="U17" i="29" s="1"/>
  <c r="M23" i="29"/>
  <c r="U23" i="29" s="1"/>
  <c r="M29" i="29"/>
  <c r="U29" i="29" s="1"/>
  <c r="M35" i="29"/>
  <c r="U35" i="29" s="1"/>
  <c r="M41" i="29"/>
  <c r="U41" i="29" s="1"/>
  <c r="M47" i="29"/>
  <c r="U47" i="29" s="1"/>
  <c r="M53" i="29"/>
  <c r="U53" i="29" s="1"/>
  <c r="M59" i="29"/>
  <c r="U59" i="29" s="1"/>
  <c r="M65" i="29"/>
  <c r="U65" i="29" s="1"/>
  <c r="M71" i="29"/>
  <c r="U71" i="29" s="1"/>
  <c r="M77" i="29"/>
  <c r="U77" i="29" s="1"/>
  <c r="M83" i="29"/>
  <c r="U83" i="29" s="1"/>
  <c r="M89" i="29"/>
  <c r="U89" i="29" s="1"/>
  <c r="Q5" i="29"/>
  <c r="V6" i="29"/>
  <c r="V8" i="29"/>
  <c r="V10" i="29"/>
  <c r="V12" i="29"/>
  <c r="Q14" i="29"/>
  <c r="V15" i="29"/>
  <c r="Q17" i="29"/>
  <c r="V18" i="29"/>
  <c r="Q20" i="29"/>
  <c r="V21" i="29"/>
  <c r="Q23" i="29"/>
  <c r="V24" i="29"/>
  <c r="Q26" i="29"/>
  <c r="V27" i="29"/>
  <c r="Q29" i="29"/>
  <c r="V30" i="29"/>
  <c r="Q32" i="29"/>
  <c r="V33" i="29"/>
  <c r="Q35" i="29"/>
  <c r="V36" i="29"/>
  <c r="Q38" i="29"/>
  <c r="V39" i="29"/>
  <c r="Q41" i="29"/>
  <c r="V42" i="29"/>
  <c r="Q44" i="29"/>
  <c r="V45" i="29"/>
  <c r="Q47" i="29"/>
  <c r="V48" i="29"/>
  <c r="Q50" i="29"/>
  <c r="V51" i="29"/>
  <c r="Q53" i="29"/>
  <c r="V54" i="29"/>
  <c r="Q56" i="29"/>
  <c r="V57" i="29"/>
  <c r="Q59" i="29"/>
  <c r="V60" i="29"/>
  <c r="Q62" i="29"/>
  <c r="V63" i="29"/>
  <c r="Q65" i="29"/>
  <c r="V66" i="29"/>
  <c r="Q68" i="29"/>
  <c r="V69" i="29"/>
  <c r="Q71" i="29"/>
  <c r="V72" i="29"/>
  <c r="Q74" i="29"/>
  <c r="V75" i="29"/>
  <c r="Q77" i="29"/>
  <c r="V78" i="29"/>
  <c r="Q80" i="29"/>
  <c r="V81" i="29"/>
  <c r="Q83" i="29"/>
  <c r="V84" i="29"/>
  <c r="Q86" i="29"/>
  <c r="V87" i="29"/>
  <c r="Q89" i="29"/>
  <c r="V90" i="29"/>
  <c r="Q92" i="29"/>
  <c r="V93" i="29"/>
  <c r="Q95" i="29"/>
  <c r="G4" i="30"/>
  <c r="G7" i="30"/>
  <c r="G10" i="30"/>
  <c r="G13" i="30"/>
  <c r="G16" i="30"/>
  <c r="G19" i="30"/>
  <c r="G22" i="30"/>
  <c r="G25" i="30"/>
  <c r="G28" i="30"/>
  <c r="G31" i="30"/>
  <c r="G34" i="30"/>
  <c r="G37" i="30"/>
  <c r="G40" i="30"/>
  <c r="G43" i="30"/>
  <c r="G46" i="30"/>
  <c r="G49" i="30"/>
  <c r="G52" i="30"/>
  <c r="G55" i="30"/>
  <c r="G58" i="30"/>
  <c r="G61" i="30"/>
  <c r="G64" i="30"/>
  <c r="G67" i="30"/>
  <c r="G70" i="30"/>
  <c r="G73" i="30"/>
  <c r="G76" i="30"/>
  <c r="G79" i="30"/>
  <c r="G82" i="30"/>
  <c r="G85" i="30"/>
  <c r="M8" i="30"/>
  <c r="U8" i="30" s="1"/>
  <c r="M14" i="30"/>
  <c r="U14" i="30" s="1"/>
  <c r="M20" i="30"/>
  <c r="U20" i="30" s="1"/>
  <c r="M26" i="30"/>
  <c r="U26" i="30" s="1"/>
  <c r="M32" i="30"/>
  <c r="U32" i="30" s="1"/>
  <c r="M38" i="30"/>
  <c r="U38" i="30" s="1"/>
  <c r="M44" i="30"/>
  <c r="U44" i="30" s="1"/>
  <c r="M50" i="30"/>
  <c r="U50" i="30" s="1"/>
  <c r="M56" i="30"/>
  <c r="U56" i="30" s="1"/>
  <c r="M62" i="30"/>
  <c r="U62" i="30" s="1"/>
  <c r="M68" i="30"/>
  <c r="U68" i="30" s="1"/>
  <c r="M74" i="30"/>
  <c r="U74" i="30" s="1"/>
  <c r="M80" i="30"/>
  <c r="U80" i="30" s="1"/>
  <c r="R7" i="30"/>
  <c r="Q9" i="30"/>
  <c r="Q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Q68" i="30"/>
  <c r="V69" i="30"/>
  <c r="R70" i="30"/>
  <c r="Q77" i="30"/>
  <c r="V78" i="30"/>
  <c r="R79" i="30"/>
  <c r="Q80" i="30"/>
  <c r="V81" i="30"/>
  <c r="Q82" i="30"/>
  <c r="V83" i="30"/>
  <c r="Q89" i="30"/>
  <c r="Z4" i="31"/>
  <c r="H79" i="31"/>
  <c r="I79" i="31" s="1"/>
  <c r="J79" i="31" s="1"/>
  <c r="M66" i="32"/>
  <c r="U66" i="32" s="1"/>
  <c r="M60" i="32"/>
  <c r="U60" i="32" s="1"/>
  <c r="M54" i="32"/>
  <c r="U54" i="32" s="1"/>
  <c r="M48" i="32"/>
  <c r="U48" i="32" s="1"/>
  <c r="M42" i="32"/>
  <c r="U42" i="32" s="1"/>
  <c r="M36" i="32"/>
  <c r="U36" i="32" s="1"/>
  <c r="M30" i="32"/>
  <c r="U30" i="32" s="1"/>
  <c r="M24" i="32"/>
  <c r="U24" i="32" s="1"/>
  <c r="M18" i="32"/>
  <c r="U18" i="32" s="1"/>
  <c r="M12" i="32"/>
  <c r="U12" i="32" s="1"/>
  <c r="M6" i="32"/>
  <c r="U6" i="32" s="1"/>
  <c r="M65" i="32"/>
  <c r="U65" i="32" s="1"/>
  <c r="M59" i="32"/>
  <c r="U59" i="32" s="1"/>
  <c r="M53" i="32"/>
  <c r="U53" i="32" s="1"/>
  <c r="M47" i="32"/>
  <c r="U47" i="32" s="1"/>
  <c r="M41" i="32"/>
  <c r="U41" i="32" s="1"/>
  <c r="M35" i="32"/>
  <c r="U35" i="32" s="1"/>
  <c r="M29" i="32"/>
  <c r="U29" i="32" s="1"/>
  <c r="M23" i="32"/>
  <c r="U23" i="32" s="1"/>
  <c r="M17" i="32"/>
  <c r="U17" i="32" s="1"/>
  <c r="M11" i="32"/>
  <c r="U11" i="32" s="1"/>
  <c r="M5" i="32"/>
  <c r="U5" i="32" s="1"/>
  <c r="M64" i="32"/>
  <c r="U64" i="32" s="1"/>
  <c r="M58" i="32"/>
  <c r="U58" i="32" s="1"/>
  <c r="M52" i="32"/>
  <c r="U52" i="32" s="1"/>
  <c r="M46" i="32"/>
  <c r="U46" i="32" s="1"/>
  <c r="M40" i="32"/>
  <c r="U40" i="32" s="1"/>
  <c r="M34" i="32"/>
  <c r="U34" i="32" s="1"/>
  <c r="M28" i="32"/>
  <c r="U28" i="32" s="1"/>
  <c r="M22" i="32"/>
  <c r="U22" i="32" s="1"/>
  <c r="M16" i="32"/>
  <c r="U16" i="32" s="1"/>
  <c r="M10" i="32"/>
  <c r="U10" i="32" s="1"/>
  <c r="M4" i="32"/>
  <c r="U4" i="32" s="1"/>
  <c r="X4" i="32" s="1"/>
  <c r="M15" i="32"/>
  <c r="U15" i="32" s="1"/>
  <c r="M27" i="32"/>
  <c r="U27" i="32" s="1"/>
  <c r="M39" i="32"/>
  <c r="U39" i="32" s="1"/>
  <c r="M51" i="32"/>
  <c r="U51" i="32" s="1"/>
  <c r="M63" i="32"/>
  <c r="U63" i="32" s="1"/>
  <c r="Z4" i="32"/>
  <c r="H7" i="33"/>
  <c r="I7" i="33" s="1"/>
  <c r="J7" i="33" s="1"/>
  <c r="H25" i="33"/>
  <c r="I25" i="33" s="1"/>
  <c r="J25" i="33" s="1"/>
  <c r="H43" i="33"/>
  <c r="I43" i="33" s="1"/>
  <c r="J43" i="33" s="1"/>
  <c r="H61" i="33"/>
  <c r="I61" i="33" s="1"/>
  <c r="J61" i="33" s="1"/>
  <c r="H79" i="33"/>
  <c r="I79" i="33" s="1"/>
  <c r="J79" i="33" s="1"/>
  <c r="H97" i="33"/>
  <c r="I97" i="33" s="1"/>
  <c r="J97" i="33" s="1"/>
  <c r="V4" i="33"/>
  <c r="Y4" i="33" s="1"/>
  <c r="V25" i="33"/>
  <c r="Q27" i="33"/>
  <c r="V37" i="33"/>
  <c r="H41" i="33"/>
  <c r="I41" i="33" s="1"/>
  <c r="J41" i="33" s="1"/>
  <c r="V46" i="33"/>
  <c r="V55" i="33"/>
  <c r="H59" i="33"/>
  <c r="I59" i="33" s="1"/>
  <c r="J59" i="33" s="1"/>
  <c r="V64" i="33"/>
  <c r="V73" i="33"/>
  <c r="H77" i="33"/>
  <c r="I77" i="33" s="1"/>
  <c r="J77" i="33" s="1"/>
  <c r="V82" i="33"/>
  <c r="V91" i="33"/>
  <c r="H95" i="33"/>
  <c r="I95" i="33" s="1"/>
  <c r="J95" i="33" s="1"/>
  <c r="Z4" i="34"/>
  <c r="H27" i="35"/>
  <c r="I27" i="35" s="1"/>
  <c r="J27" i="35" s="1"/>
  <c r="H34" i="35"/>
  <c r="I34" i="35" s="1"/>
  <c r="J34" i="35" s="1"/>
  <c r="H63" i="35"/>
  <c r="I63" i="35" s="1"/>
  <c r="J63" i="35" s="1"/>
  <c r="H70" i="35"/>
  <c r="I70" i="35" s="1"/>
  <c r="J70" i="35" s="1"/>
  <c r="M16" i="35"/>
  <c r="U16" i="35" s="1"/>
  <c r="M38" i="35"/>
  <c r="U38" i="35" s="1"/>
  <c r="M59" i="35"/>
  <c r="U59" i="35" s="1"/>
  <c r="R68" i="36"/>
  <c r="R65" i="36"/>
  <c r="R62" i="36"/>
  <c r="R59" i="36"/>
  <c r="R56" i="36"/>
  <c r="R53" i="36"/>
  <c r="R50" i="36"/>
  <c r="R47" i="36"/>
  <c r="R44" i="36"/>
  <c r="R41" i="36"/>
  <c r="R38" i="36"/>
  <c r="R35" i="36"/>
  <c r="R32" i="36"/>
  <c r="R29" i="36"/>
  <c r="R26" i="36"/>
  <c r="R23" i="36"/>
  <c r="R20" i="36"/>
  <c r="R17" i="36"/>
  <c r="R14" i="36"/>
  <c r="R3" i="36"/>
  <c r="R11" i="36"/>
  <c r="R9" i="36"/>
  <c r="R5" i="36"/>
  <c r="R67" i="36"/>
  <c r="R64" i="36"/>
  <c r="R61" i="36"/>
  <c r="R58" i="36"/>
  <c r="R55" i="36"/>
  <c r="R52" i="36"/>
  <c r="R49" i="36"/>
  <c r="R46" i="36"/>
  <c r="R43" i="36"/>
  <c r="R40" i="36"/>
  <c r="R37" i="36"/>
  <c r="R34" i="36"/>
  <c r="R31" i="36"/>
  <c r="R28" i="36"/>
  <c r="R25" i="36"/>
  <c r="R22" i="36"/>
  <c r="R19" i="36"/>
  <c r="R16" i="36"/>
  <c r="R13" i="36"/>
  <c r="R10" i="36"/>
  <c r="R66" i="36"/>
  <c r="R57" i="36"/>
  <c r="R48" i="36"/>
  <c r="R39" i="36"/>
  <c r="R30" i="36"/>
  <c r="R21" i="36"/>
  <c r="R12" i="36"/>
  <c r="R6" i="36"/>
  <c r="R4" i="36"/>
  <c r="AH4" i="36" s="1"/>
  <c r="R8" i="36"/>
  <c r="R7" i="36"/>
  <c r="R63" i="36"/>
  <c r="R54" i="36"/>
  <c r="R45" i="36"/>
  <c r="R36" i="36"/>
  <c r="R27" i="36"/>
  <c r="R18" i="36"/>
  <c r="AN3" i="38"/>
  <c r="H18" i="39"/>
  <c r="I18" i="39" s="1"/>
  <c r="J18" i="39" s="1"/>
  <c r="H61" i="39"/>
  <c r="I61" i="39" s="1"/>
  <c r="J61" i="39" s="1"/>
  <c r="H19" i="43"/>
  <c r="I19" i="43" s="1"/>
  <c r="J19" i="43" s="1"/>
  <c r="H26" i="43"/>
  <c r="I26" i="43" s="1"/>
  <c r="J26" i="43" s="1"/>
  <c r="H37" i="43"/>
  <c r="I37" i="43" s="1"/>
  <c r="J37" i="43" s="1"/>
  <c r="H44" i="43"/>
  <c r="I44" i="43" s="1"/>
  <c r="J44" i="43" s="1"/>
  <c r="H55" i="43"/>
  <c r="I55" i="43" s="1"/>
  <c r="J55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87" i="34"/>
  <c r="U87" i="34" s="1"/>
  <c r="H6" i="36"/>
  <c r="I6" i="36" s="1"/>
  <c r="J6" i="36" s="1"/>
  <c r="H24" i="36"/>
  <c r="I24" i="36" s="1"/>
  <c r="J24" i="36" s="1"/>
  <c r="H42" i="36"/>
  <c r="I42" i="36" s="1"/>
  <c r="J42" i="36" s="1"/>
  <c r="H60" i="36"/>
  <c r="I60" i="36" s="1"/>
  <c r="J60" i="36" s="1"/>
  <c r="H95" i="37"/>
  <c r="I95" i="37" s="1"/>
  <c r="J95" i="37" s="1"/>
  <c r="H37" i="37"/>
  <c r="I37" i="37" s="1"/>
  <c r="J37" i="37" s="1"/>
  <c r="H73" i="37"/>
  <c r="I73" i="37" s="1"/>
  <c r="J73" i="37" s="1"/>
  <c r="H12" i="38"/>
  <c r="I12" i="38" s="1"/>
  <c r="J12" i="38" s="1"/>
  <c r="H30" i="38"/>
  <c r="I30" i="38" s="1"/>
  <c r="J30" i="38" s="1"/>
  <c r="H48" i="38"/>
  <c r="I48" i="38" s="1"/>
  <c r="J48" i="38" s="1"/>
  <c r="H66" i="38"/>
  <c r="I66" i="38" s="1"/>
  <c r="J66" i="38" s="1"/>
  <c r="H84" i="38"/>
  <c r="I84" i="38" s="1"/>
  <c r="J84" i="38" s="1"/>
  <c r="H54" i="39"/>
  <c r="I54" i="39" s="1"/>
  <c r="J54" i="39" s="1"/>
  <c r="H14" i="44"/>
  <c r="I14" i="44" s="1"/>
  <c r="J14" i="44" s="1"/>
  <c r="H20" i="44"/>
  <c r="I20" i="44" s="1"/>
  <c r="J20" i="44" s="1"/>
  <c r="H26" i="44"/>
  <c r="I26" i="44" s="1"/>
  <c r="J26" i="44" s="1"/>
  <c r="H32" i="44"/>
  <c r="I32" i="44" s="1"/>
  <c r="J32" i="44" s="1"/>
  <c r="H38" i="44"/>
  <c r="I38" i="44" s="1"/>
  <c r="J38" i="44" s="1"/>
  <c r="H44" i="44"/>
  <c r="I44" i="44" s="1"/>
  <c r="J44" i="44" s="1"/>
  <c r="H50" i="44"/>
  <c r="I50" i="44" s="1"/>
  <c r="J50" i="44" s="1"/>
  <c r="H56" i="44"/>
  <c r="I56" i="44" s="1"/>
  <c r="J56" i="44" s="1"/>
  <c r="H62" i="44"/>
  <c r="I62" i="44" s="1"/>
  <c r="J62" i="44" s="1"/>
  <c r="H68" i="44"/>
  <c r="I68" i="44" s="1"/>
  <c r="J68" i="44" s="1"/>
  <c r="G6" i="31"/>
  <c r="G9" i="31"/>
  <c r="G12" i="31"/>
  <c r="G15" i="31"/>
  <c r="G18" i="31"/>
  <c r="G21" i="31"/>
  <c r="G24" i="31"/>
  <c r="G27" i="31"/>
  <c r="G30" i="31"/>
  <c r="G33" i="31"/>
  <c r="G36" i="31"/>
  <c r="G39" i="31"/>
  <c r="G42" i="31"/>
  <c r="G45" i="31"/>
  <c r="G48" i="31"/>
  <c r="G51" i="31"/>
  <c r="G54" i="31"/>
  <c r="G57" i="31"/>
  <c r="G60" i="31"/>
  <c r="G63" i="31"/>
  <c r="G66" i="31"/>
  <c r="G69" i="31"/>
  <c r="G72" i="31"/>
  <c r="G75" i="31"/>
  <c r="G78" i="31"/>
  <c r="R6" i="31"/>
  <c r="R8" i="31"/>
  <c r="R10" i="31"/>
  <c r="V11" i="31"/>
  <c r="R12" i="31"/>
  <c r="R15" i="31"/>
  <c r="R18" i="31"/>
  <c r="R21" i="31"/>
  <c r="R24" i="31"/>
  <c r="R27" i="31"/>
  <c r="R30" i="31"/>
  <c r="R33" i="31"/>
  <c r="R36" i="31"/>
  <c r="R39" i="31"/>
  <c r="R42" i="31"/>
  <c r="R45" i="31"/>
  <c r="R48" i="31"/>
  <c r="R51" i="31"/>
  <c r="R54" i="31"/>
  <c r="R57" i="31"/>
  <c r="R60" i="31"/>
  <c r="R63" i="31"/>
  <c r="R66" i="31"/>
  <c r="R69" i="31"/>
  <c r="R72" i="31"/>
  <c r="R75" i="31"/>
  <c r="G6" i="32"/>
  <c r="G9" i="32"/>
  <c r="G12" i="32"/>
  <c r="G15" i="32"/>
  <c r="G18" i="32"/>
  <c r="G21" i="32"/>
  <c r="G24" i="32"/>
  <c r="G27" i="32"/>
  <c r="G30" i="32"/>
  <c r="G33" i="32"/>
  <c r="G36" i="32"/>
  <c r="G39" i="32"/>
  <c r="G42" i="32"/>
  <c r="G45" i="32"/>
  <c r="G48" i="32"/>
  <c r="G51" i="32"/>
  <c r="G54" i="32"/>
  <c r="G57" i="32"/>
  <c r="G60" i="32"/>
  <c r="G63" i="32"/>
  <c r="G66" i="32"/>
  <c r="G69" i="32"/>
  <c r="R6" i="32"/>
  <c r="R8" i="32"/>
  <c r="R10" i="32"/>
  <c r="V11" i="32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AH3" i="33"/>
  <c r="AQ3" i="33" s="1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G6" i="34"/>
  <c r="G9" i="34"/>
  <c r="G12" i="34"/>
  <c r="G15" i="34"/>
  <c r="G18" i="34"/>
  <c r="G21" i="34"/>
  <c r="G24" i="34"/>
  <c r="G27" i="34"/>
  <c r="G30" i="34"/>
  <c r="G33" i="34"/>
  <c r="G36" i="34"/>
  <c r="G39" i="34"/>
  <c r="G42" i="34"/>
  <c r="G45" i="34"/>
  <c r="G48" i="34"/>
  <c r="G51" i="34"/>
  <c r="G54" i="34"/>
  <c r="G57" i="34"/>
  <c r="G60" i="34"/>
  <c r="G63" i="34"/>
  <c r="G66" i="34"/>
  <c r="G69" i="34"/>
  <c r="G72" i="34"/>
  <c r="G75" i="34"/>
  <c r="G78" i="34"/>
  <c r="G81" i="34"/>
  <c r="G84" i="34"/>
  <c r="G87" i="34"/>
  <c r="M6" i="34"/>
  <c r="U6" i="34" s="1"/>
  <c r="M12" i="34"/>
  <c r="U12" i="34" s="1"/>
  <c r="M18" i="34"/>
  <c r="U18" i="34" s="1"/>
  <c r="M24" i="34"/>
  <c r="U24" i="34" s="1"/>
  <c r="M30" i="34"/>
  <c r="U30" i="34" s="1"/>
  <c r="M36" i="34"/>
  <c r="U36" i="34" s="1"/>
  <c r="M42" i="34"/>
  <c r="U42" i="34" s="1"/>
  <c r="M48" i="34"/>
  <c r="U48" i="34" s="1"/>
  <c r="M54" i="34"/>
  <c r="U54" i="34" s="1"/>
  <c r="M60" i="34"/>
  <c r="U60" i="34" s="1"/>
  <c r="M66" i="34"/>
  <c r="U66" i="34" s="1"/>
  <c r="M72" i="34"/>
  <c r="U72" i="34" s="1"/>
  <c r="M78" i="34"/>
  <c r="U78" i="34" s="1"/>
  <c r="M84" i="34"/>
  <c r="U84" i="34" s="1"/>
  <c r="R88" i="34"/>
  <c r="R85" i="34"/>
  <c r="R82" i="34"/>
  <c r="R6" i="34"/>
  <c r="R8" i="34"/>
  <c r="R10" i="34"/>
  <c r="V11" i="34"/>
  <c r="R12" i="34"/>
  <c r="R15" i="34"/>
  <c r="R18" i="34"/>
  <c r="R21" i="34"/>
  <c r="R24" i="34"/>
  <c r="R27" i="34"/>
  <c r="R30" i="34"/>
  <c r="R33" i="34"/>
  <c r="R36" i="34"/>
  <c r="R39" i="34"/>
  <c r="R42" i="34"/>
  <c r="R45" i="34"/>
  <c r="R48" i="34"/>
  <c r="R51" i="34"/>
  <c r="R54" i="34"/>
  <c r="R57" i="34"/>
  <c r="R60" i="34"/>
  <c r="R63" i="34"/>
  <c r="R66" i="34"/>
  <c r="R69" i="34"/>
  <c r="R72" i="34"/>
  <c r="R75" i="34"/>
  <c r="R78" i="34"/>
  <c r="Q81" i="34"/>
  <c r="V82" i="34"/>
  <c r="R83" i="34"/>
  <c r="G77" i="35"/>
  <c r="G74" i="35"/>
  <c r="G71" i="35"/>
  <c r="G68" i="35"/>
  <c r="G65" i="35"/>
  <c r="G62" i="35"/>
  <c r="G59" i="35"/>
  <c r="G56" i="35"/>
  <c r="G53" i="35"/>
  <c r="G50" i="35"/>
  <c r="G47" i="35"/>
  <c r="G44" i="35"/>
  <c r="G41" i="35"/>
  <c r="G38" i="35"/>
  <c r="G35" i="35"/>
  <c r="G32" i="35"/>
  <c r="G29" i="35"/>
  <c r="G26" i="35"/>
  <c r="G23" i="35"/>
  <c r="G20" i="35"/>
  <c r="G17" i="35"/>
  <c r="G14" i="35"/>
  <c r="G11" i="35"/>
  <c r="G8" i="35"/>
  <c r="G5" i="35"/>
  <c r="F7" i="35"/>
  <c r="G10" i="35"/>
  <c r="F14" i="35"/>
  <c r="F18" i="35"/>
  <c r="G21" i="35"/>
  <c r="F25" i="35"/>
  <c r="G28" i="35"/>
  <c r="F32" i="35"/>
  <c r="F36" i="35"/>
  <c r="G39" i="35"/>
  <c r="F43" i="35"/>
  <c r="G46" i="35"/>
  <c r="F50" i="35"/>
  <c r="F54" i="35"/>
  <c r="G57" i="35"/>
  <c r="F61" i="35"/>
  <c r="G64" i="35"/>
  <c r="F68" i="35"/>
  <c r="F72" i="35"/>
  <c r="G75" i="35"/>
  <c r="F79" i="35"/>
  <c r="R77" i="35"/>
  <c r="R74" i="35"/>
  <c r="R71" i="35"/>
  <c r="R68" i="35"/>
  <c r="R65" i="35"/>
  <c r="R62" i="35"/>
  <c r="R59" i="35"/>
  <c r="R56" i="35"/>
  <c r="R53" i="35"/>
  <c r="R50" i="35"/>
  <c r="R47" i="35"/>
  <c r="R44" i="35"/>
  <c r="R41" i="35"/>
  <c r="R38" i="35"/>
  <c r="R35" i="35"/>
  <c r="R32" i="35"/>
  <c r="R29" i="35"/>
  <c r="R26" i="35"/>
  <c r="R23" i="35"/>
  <c r="R20" i="35"/>
  <c r="R17" i="35"/>
  <c r="R14" i="35"/>
  <c r="R3" i="35"/>
  <c r="R8" i="35"/>
  <c r="R18" i="35"/>
  <c r="V26" i="35"/>
  <c r="R27" i="35"/>
  <c r="V35" i="35"/>
  <c r="R36" i="35"/>
  <c r="V44" i="35"/>
  <c r="R45" i="35"/>
  <c r="V53" i="35"/>
  <c r="R54" i="35"/>
  <c r="Q61" i="35"/>
  <c r="V62" i="35"/>
  <c r="R63" i="35"/>
  <c r="Q70" i="35"/>
  <c r="V71" i="35"/>
  <c r="R72" i="35"/>
  <c r="Q79" i="35"/>
  <c r="G68" i="36"/>
  <c r="G65" i="36"/>
  <c r="G62" i="36"/>
  <c r="G59" i="36"/>
  <c r="G56" i="36"/>
  <c r="G53" i="36"/>
  <c r="G50" i="36"/>
  <c r="G47" i="36"/>
  <c r="G44" i="36"/>
  <c r="G41" i="36"/>
  <c r="G38" i="36"/>
  <c r="G35" i="36"/>
  <c r="G32" i="36"/>
  <c r="G29" i="36"/>
  <c r="G26" i="36"/>
  <c r="G23" i="36"/>
  <c r="G20" i="36"/>
  <c r="G17" i="36"/>
  <c r="G14" i="36"/>
  <c r="G11" i="36"/>
  <c r="G8" i="36"/>
  <c r="G5" i="36"/>
  <c r="F68" i="36"/>
  <c r="F65" i="36"/>
  <c r="F62" i="36"/>
  <c r="F59" i="36"/>
  <c r="F56" i="36"/>
  <c r="F53" i="36"/>
  <c r="F50" i="36"/>
  <c r="F47" i="36"/>
  <c r="F44" i="36"/>
  <c r="F41" i="36"/>
  <c r="F38" i="36"/>
  <c r="F35" i="36"/>
  <c r="F32" i="36"/>
  <c r="F29" i="36"/>
  <c r="F26" i="36"/>
  <c r="F23" i="36"/>
  <c r="F20" i="36"/>
  <c r="F17" i="36"/>
  <c r="F14" i="36"/>
  <c r="F11" i="36"/>
  <c r="F8" i="36"/>
  <c r="F5" i="36"/>
  <c r="F67" i="36"/>
  <c r="F64" i="36"/>
  <c r="F61" i="36"/>
  <c r="F58" i="36"/>
  <c r="F55" i="36"/>
  <c r="F52" i="36"/>
  <c r="F49" i="36"/>
  <c r="F46" i="36"/>
  <c r="F43" i="36"/>
  <c r="F40" i="36"/>
  <c r="F37" i="36"/>
  <c r="F34" i="36"/>
  <c r="F31" i="36"/>
  <c r="F28" i="36"/>
  <c r="F25" i="36"/>
  <c r="F22" i="36"/>
  <c r="F19" i="36"/>
  <c r="F16" i="36"/>
  <c r="F13" i="36"/>
  <c r="F10" i="36"/>
  <c r="F7" i="36"/>
  <c r="F4" i="36"/>
  <c r="G9" i="36"/>
  <c r="G15" i="36"/>
  <c r="G21" i="36"/>
  <c r="G27" i="36"/>
  <c r="G33" i="36"/>
  <c r="G39" i="36"/>
  <c r="G45" i="36"/>
  <c r="G51" i="36"/>
  <c r="G57" i="36"/>
  <c r="G63" i="36"/>
  <c r="G69" i="36"/>
  <c r="H19" i="37"/>
  <c r="I19" i="37" s="1"/>
  <c r="J19" i="37" s="1"/>
  <c r="H55" i="37"/>
  <c r="I55" i="37" s="1"/>
  <c r="J55" i="37" s="1"/>
  <c r="H91" i="37"/>
  <c r="I91" i="37" s="1"/>
  <c r="J91" i="37" s="1"/>
  <c r="G89" i="38"/>
  <c r="G86" i="38"/>
  <c r="G83" i="38"/>
  <c r="G80" i="38"/>
  <c r="G77" i="38"/>
  <c r="G74" i="38"/>
  <c r="G71" i="38"/>
  <c r="G68" i="38"/>
  <c r="G65" i="38"/>
  <c r="G62" i="38"/>
  <c r="G59" i="38"/>
  <c r="G56" i="38"/>
  <c r="G53" i="38"/>
  <c r="G50" i="38"/>
  <c r="G47" i="38"/>
  <c r="G44" i="38"/>
  <c r="G41" i="38"/>
  <c r="G38" i="38"/>
  <c r="G35" i="38"/>
  <c r="G32" i="38"/>
  <c r="G29" i="38"/>
  <c r="G26" i="38"/>
  <c r="G23" i="38"/>
  <c r="G20" i="38"/>
  <c r="G17" i="38"/>
  <c r="G14" i="38"/>
  <c r="G11" i="38"/>
  <c r="G8" i="38"/>
  <c r="G5" i="38"/>
  <c r="F89" i="38"/>
  <c r="F86" i="38"/>
  <c r="F83" i="38"/>
  <c r="F80" i="38"/>
  <c r="F77" i="38"/>
  <c r="F74" i="38"/>
  <c r="F71" i="38"/>
  <c r="F68" i="38"/>
  <c r="F65" i="38"/>
  <c r="F62" i="38"/>
  <c r="F59" i="38"/>
  <c r="F56" i="38"/>
  <c r="F53" i="38"/>
  <c r="F50" i="38"/>
  <c r="F47" i="38"/>
  <c r="F44" i="38"/>
  <c r="F41" i="38"/>
  <c r="F38" i="38"/>
  <c r="F35" i="38"/>
  <c r="F32" i="38"/>
  <c r="F29" i="38"/>
  <c r="F26" i="38"/>
  <c r="F23" i="38"/>
  <c r="F20" i="38"/>
  <c r="F17" i="38"/>
  <c r="F14" i="38"/>
  <c r="F11" i="38"/>
  <c r="F8" i="38"/>
  <c r="F5" i="38"/>
  <c r="G88" i="38"/>
  <c r="G85" i="38"/>
  <c r="G82" i="38"/>
  <c r="G79" i="38"/>
  <c r="G76" i="38"/>
  <c r="G73" i="38"/>
  <c r="G70" i="38"/>
  <c r="G67" i="38"/>
  <c r="G64" i="38"/>
  <c r="G61" i="38"/>
  <c r="G58" i="38"/>
  <c r="G55" i="38"/>
  <c r="G52" i="38"/>
  <c r="G49" i="38"/>
  <c r="G46" i="38"/>
  <c r="G43" i="38"/>
  <c r="G40" i="38"/>
  <c r="G37" i="38"/>
  <c r="G34" i="38"/>
  <c r="G31" i="38"/>
  <c r="G28" i="38"/>
  <c r="G25" i="38"/>
  <c r="G22" i="38"/>
  <c r="G19" i="38"/>
  <c r="G16" i="38"/>
  <c r="G13" i="38"/>
  <c r="G10" i="38"/>
  <c r="G7" i="38"/>
  <c r="G4" i="38"/>
  <c r="F88" i="38"/>
  <c r="F85" i="38"/>
  <c r="F82" i="38"/>
  <c r="F79" i="38"/>
  <c r="F76" i="38"/>
  <c r="F73" i="38"/>
  <c r="F70" i="38"/>
  <c r="F67" i="38"/>
  <c r="F64" i="38"/>
  <c r="F61" i="38"/>
  <c r="F58" i="38"/>
  <c r="F55" i="38"/>
  <c r="F52" i="38"/>
  <c r="F49" i="38"/>
  <c r="F46" i="38"/>
  <c r="F43" i="38"/>
  <c r="F40" i="38"/>
  <c r="F37" i="38"/>
  <c r="F34" i="38"/>
  <c r="F31" i="38"/>
  <c r="F28" i="38"/>
  <c r="F25" i="38"/>
  <c r="F22" i="38"/>
  <c r="F19" i="38"/>
  <c r="F16" i="38"/>
  <c r="F13" i="38"/>
  <c r="F10" i="38"/>
  <c r="F7" i="38"/>
  <c r="F4" i="38"/>
  <c r="F87" i="38"/>
  <c r="F84" i="38"/>
  <c r="F81" i="38"/>
  <c r="F78" i="38"/>
  <c r="F75" i="38"/>
  <c r="F72" i="38"/>
  <c r="F69" i="38"/>
  <c r="F66" i="38"/>
  <c r="F63" i="38"/>
  <c r="F60" i="38"/>
  <c r="F57" i="38"/>
  <c r="F54" i="38"/>
  <c r="F51" i="38"/>
  <c r="F48" i="38"/>
  <c r="F45" i="38"/>
  <c r="F42" i="38"/>
  <c r="F39" i="38"/>
  <c r="F36" i="38"/>
  <c r="F33" i="38"/>
  <c r="F30" i="38"/>
  <c r="F27" i="38"/>
  <c r="F24" i="38"/>
  <c r="F21" i="38"/>
  <c r="F18" i="38"/>
  <c r="F15" i="38"/>
  <c r="F12" i="38"/>
  <c r="F9" i="38"/>
  <c r="F6" i="38"/>
  <c r="G21" i="38"/>
  <c r="G39" i="38"/>
  <c r="G57" i="38"/>
  <c r="G75" i="38"/>
  <c r="H43" i="39"/>
  <c r="I43" i="39" s="1"/>
  <c r="J43" i="39" s="1"/>
  <c r="Z4" i="39"/>
  <c r="AH4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79" i="39"/>
  <c r="Q72" i="39"/>
  <c r="Q70" i="39"/>
  <c r="Q63" i="39"/>
  <c r="Q61" i="39"/>
  <c r="Q54" i="39"/>
  <c r="Q52" i="39"/>
  <c r="Q45" i="39"/>
  <c r="Q43" i="39"/>
  <c r="Q38" i="39"/>
  <c r="Q36" i="39"/>
  <c r="Q29" i="39"/>
  <c r="Q27" i="39"/>
  <c r="Q20" i="39"/>
  <c r="Q18" i="39"/>
  <c r="Q8" i="39"/>
  <c r="Q40" i="39"/>
  <c r="Q31" i="39"/>
  <c r="Q22" i="39"/>
  <c r="Q13" i="39"/>
  <c r="Q11" i="39"/>
  <c r="Q6" i="39"/>
  <c r="Q75" i="39"/>
  <c r="Q73" i="39"/>
  <c r="Q66" i="39"/>
  <c r="Q64" i="39"/>
  <c r="Q57" i="39"/>
  <c r="Q55" i="39"/>
  <c r="Q48" i="39"/>
  <c r="Q46" i="39"/>
  <c r="Q35" i="39"/>
  <c r="Q33" i="39"/>
  <c r="Q26" i="39"/>
  <c r="Q24" i="39"/>
  <c r="Q17" i="39"/>
  <c r="Q15" i="39"/>
  <c r="Q9" i="39"/>
  <c r="Q37" i="39"/>
  <c r="Q28" i="39"/>
  <c r="Q19" i="39"/>
  <c r="Q34" i="39"/>
  <c r="Q25" i="39"/>
  <c r="Q16" i="39"/>
  <c r="Q10" i="39"/>
  <c r="Q12" i="39"/>
  <c r="Q32" i="39"/>
  <c r="Q67" i="39"/>
  <c r="H12" i="41"/>
  <c r="I12" i="41" s="1"/>
  <c r="J12" i="41" s="1"/>
  <c r="H30" i="41"/>
  <c r="I30" i="41" s="1"/>
  <c r="J30" i="41" s="1"/>
  <c r="H48" i="41"/>
  <c r="I48" i="41" s="1"/>
  <c r="J48" i="41" s="1"/>
  <c r="H66" i="41"/>
  <c r="I66" i="41" s="1"/>
  <c r="J66" i="41" s="1"/>
  <c r="H84" i="41"/>
  <c r="I84" i="41" s="1"/>
  <c r="J84" i="41" s="1"/>
  <c r="F4" i="31"/>
  <c r="F7" i="31"/>
  <c r="F10" i="31"/>
  <c r="F13" i="31"/>
  <c r="F16" i="31"/>
  <c r="F19" i="31"/>
  <c r="F22" i="31"/>
  <c r="F25" i="31"/>
  <c r="F28" i="31"/>
  <c r="F31" i="31"/>
  <c r="F34" i="31"/>
  <c r="F37" i="31"/>
  <c r="F40" i="31"/>
  <c r="F43" i="31"/>
  <c r="F46" i="31"/>
  <c r="F49" i="31"/>
  <c r="F52" i="31"/>
  <c r="F55" i="31"/>
  <c r="F58" i="31"/>
  <c r="F61" i="31"/>
  <c r="F64" i="31"/>
  <c r="F67" i="31"/>
  <c r="F70" i="31"/>
  <c r="F73" i="31"/>
  <c r="F76" i="3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Q7" i="31"/>
  <c r="Q13" i="31"/>
  <c r="V14" i="31"/>
  <c r="Q16" i="31"/>
  <c r="V17" i="31"/>
  <c r="Q19" i="31"/>
  <c r="V20" i="31"/>
  <c r="Q22" i="31"/>
  <c r="V23" i="31"/>
  <c r="Q25" i="31"/>
  <c r="V26" i="31"/>
  <c r="Q28" i="31"/>
  <c r="V29" i="31"/>
  <c r="Q31" i="31"/>
  <c r="V32" i="31"/>
  <c r="Q34" i="31"/>
  <c r="V35" i="31"/>
  <c r="Q37" i="31"/>
  <c r="V38" i="31"/>
  <c r="Q40" i="31"/>
  <c r="V41" i="31"/>
  <c r="Q43" i="31"/>
  <c r="V44" i="31"/>
  <c r="Q46" i="31"/>
  <c r="V47" i="31"/>
  <c r="Q49" i="31"/>
  <c r="V50" i="31"/>
  <c r="Q52" i="31"/>
  <c r="V53" i="31"/>
  <c r="Q55" i="31"/>
  <c r="V56" i="31"/>
  <c r="Q58" i="31"/>
  <c r="V59" i="31"/>
  <c r="Q61" i="31"/>
  <c r="V62" i="31"/>
  <c r="Q64" i="31"/>
  <c r="V65" i="31"/>
  <c r="Q67" i="31"/>
  <c r="V68" i="31"/>
  <c r="Q70" i="31"/>
  <c r="V71" i="31"/>
  <c r="Q73" i="31"/>
  <c r="V74" i="31"/>
  <c r="Q76" i="31"/>
  <c r="F4" i="32"/>
  <c r="F7" i="32"/>
  <c r="F10" i="32"/>
  <c r="F13" i="32"/>
  <c r="F16" i="32"/>
  <c r="F19" i="32"/>
  <c r="F22" i="32"/>
  <c r="F25" i="32"/>
  <c r="F28" i="32"/>
  <c r="F31" i="32"/>
  <c r="F34" i="32"/>
  <c r="F37" i="32"/>
  <c r="F40" i="32"/>
  <c r="F43" i="32"/>
  <c r="F46" i="32"/>
  <c r="F49" i="32"/>
  <c r="F52" i="32"/>
  <c r="F55" i="32"/>
  <c r="F58" i="32"/>
  <c r="F61" i="32"/>
  <c r="F64" i="32"/>
  <c r="Q7" i="32"/>
  <c r="Q13" i="32"/>
  <c r="V14" i="32"/>
  <c r="Q16" i="32"/>
  <c r="V17" i="32"/>
  <c r="Q19" i="32"/>
  <c r="V20" i="32"/>
  <c r="Q22" i="32"/>
  <c r="V23" i="32"/>
  <c r="Q25" i="32"/>
  <c r="V26" i="32"/>
  <c r="Q28" i="32"/>
  <c r="V29" i="32"/>
  <c r="Q31" i="32"/>
  <c r="V32" i="32"/>
  <c r="Q34" i="32"/>
  <c r="V35" i="32"/>
  <c r="Q37" i="32"/>
  <c r="V38" i="32"/>
  <c r="Q40" i="32"/>
  <c r="V41" i="32"/>
  <c r="Q43" i="32"/>
  <c r="V44" i="32"/>
  <c r="Q46" i="32"/>
  <c r="V47" i="32"/>
  <c r="Q49" i="32"/>
  <c r="V50" i="32"/>
  <c r="Q52" i="32"/>
  <c r="V53" i="32"/>
  <c r="Q55" i="32"/>
  <c r="V56" i="32"/>
  <c r="Q58" i="32"/>
  <c r="V59" i="32"/>
  <c r="Q61" i="32"/>
  <c r="V62" i="32"/>
  <c r="Q64" i="32"/>
  <c r="V65" i="32"/>
  <c r="F8" i="33"/>
  <c r="F14" i="33"/>
  <c r="F20" i="33"/>
  <c r="F26" i="33"/>
  <c r="F32" i="33"/>
  <c r="F38" i="33"/>
  <c r="F44" i="33"/>
  <c r="F50" i="33"/>
  <c r="F56" i="33"/>
  <c r="F62" i="33"/>
  <c r="F68" i="33"/>
  <c r="F74" i="33"/>
  <c r="F80" i="33"/>
  <c r="F86" i="33"/>
  <c r="F92" i="33"/>
  <c r="F98" i="33"/>
  <c r="G8" i="33"/>
  <c r="G14" i="33"/>
  <c r="G20" i="33"/>
  <c r="G26" i="33"/>
  <c r="G32" i="33"/>
  <c r="G38" i="33"/>
  <c r="G44" i="33"/>
  <c r="G50" i="33"/>
  <c r="G56" i="33"/>
  <c r="G62" i="33"/>
  <c r="G68" i="33"/>
  <c r="G74" i="33"/>
  <c r="G80" i="33"/>
  <c r="G86" i="33"/>
  <c r="G92" i="33"/>
  <c r="G98" i="33"/>
  <c r="M4" i="33"/>
  <c r="U4" i="33" s="1"/>
  <c r="X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M94" i="33"/>
  <c r="U94" i="33" s="1"/>
  <c r="F4" i="34"/>
  <c r="F7" i="34"/>
  <c r="F10" i="34"/>
  <c r="F13" i="34"/>
  <c r="F16" i="34"/>
  <c r="F19" i="34"/>
  <c r="F22" i="34"/>
  <c r="F25" i="34"/>
  <c r="F28" i="34"/>
  <c r="F31" i="34"/>
  <c r="F34" i="34"/>
  <c r="F37" i="34"/>
  <c r="F40" i="34"/>
  <c r="F43" i="34"/>
  <c r="F46" i="34"/>
  <c r="F49" i="34"/>
  <c r="F52" i="34"/>
  <c r="F55" i="34"/>
  <c r="F58" i="34"/>
  <c r="F61" i="34"/>
  <c r="F64" i="34"/>
  <c r="F67" i="34"/>
  <c r="F70" i="34"/>
  <c r="F73" i="34"/>
  <c r="F76" i="34"/>
  <c r="F79" i="34"/>
  <c r="F82" i="34"/>
  <c r="F85" i="34"/>
  <c r="F88" i="34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Q7" i="34"/>
  <c r="Q13" i="34"/>
  <c r="V14" i="34"/>
  <c r="Q16" i="34"/>
  <c r="V17" i="34"/>
  <c r="Q19" i="34"/>
  <c r="V20" i="34"/>
  <c r="Q22" i="34"/>
  <c r="V23" i="34"/>
  <c r="Q25" i="34"/>
  <c r="V26" i="34"/>
  <c r="Q28" i="34"/>
  <c r="V29" i="34"/>
  <c r="Q31" i="34"/>
  <c r="V32" i="34"/>
  <c r="Q34" i="34"/>
  <c r="V35" i="34"/>
  <c r="Q37" i="34"/>
  <c r="V38" i="34"/>
  <c r="Q40" i="34"/>
  <c r="V41" i="34"/>
  <c r="Q43" i="34"/>
  <c r="V44" i="34"/>
  <c r="Q46" i="34"/>
  <c r="V47" i="34"/>
  <c r="Q49" i="34"/>
  <c r="V50" i="34"/>
  <c r="Q52" i="34"/>
  <c r="V53" i="34"/>
  <c r="Q55" i="34"/>
  <c r="V56" i="34"/>
  <c r="Q58" i="34"/>
  <c r="V59" i="34"/>
  <c r="Q61" i="34"/>
  <c r="V62" i="34"/>
  <c r="Q64" i="34"/>
  <c r="V65" i="34"/>
  <c r="Q67" i="34"/>
  <c r="V68" i="34"/>
  <c r="Q70" i="34"/>
  <c r="V71" i="34"/>
  <c r="Q73" i="34"/>
  <c r="V74" i="34"/>
  <c r="Q76" i="34"/>
  <c r="V77" i="34"/>
  <c r="Q79" i="34"/>
  <c r="V80" i="34"/>
  <c r="R81" i="34"/>
  <c r="Q86" i="34"/>
  <c r="V87" i="34"/>
  <c r="Q88" i="34"/>
  <c r="V89" i="34"/>
  <c r="F4" i="35"/>
  <c r="G7" i="35"/>
  <c r="F11" i="35"/>
  <c r="F15" i="35"/>
  <c r="G18" i="35"/>
  <c r="F22" i="35"/>
  <c r="G25" i="35"/>
  <c r="F29" i="35"/>
  <c r="F33" i="35"/>
  <c r="G36" i="35"/>
  <c r="F40" i="35"/>
  <c r="G43" i="35"/>
  <c r="F47" i="35"/>
  <c r="F51" i="35"/>
  <c r="G54" i="35"/>
  <c r="F58" i="35"/>
  <c r="G61" i="35"/>
  <c r="F65" i="35"/>
  <c r="F69" i="35"/>
  <c r="G72" i="35"/>
  <c r="F76" i="35"/>
  <c r="G79" i="35"/>
  <c r="R10" i="35"/>
  <c r="V11" i="35"/>
  <c r="Q12" i="35"/>
  <c r="V13" i="35"/>
  <c r="Q14" i="35"/>
  <c r="V15" i="35"/>
  <c r="R16" i="35"/>
  <c r="Q21" i="35"/>
  <c r="V22" i="35"/>
  <c r="Q23" i="35"/>
  <c r="V24" i="35"/>
  <c r="R25" i="35"/>
  <c r="Q30" i="35"/>
  <c r="V31" i="35"/>
  <c r="Q32" i="35"/>
  <c r="V33" i="35"/>
  <c r="R34" i="35"/>
  <c r="Q39" i="35"/>
  <c r="V40" i="35"/>
  <c r="Q41" i="35"/>
  <c r="V42" i="35"/>
  <c r="R43" i="35"/>
  <c r="Q48" i="35"/>
  <c r="V49" i="35"/>
  <c r="Q50" i="35"/>
  <c r="V51" i="35"/>
  <c r="R52" i="35"/>
  <c r="Q57" i="35"/>
  <c r="V58" i="35"/>
  <c r="Q59" i="35"/>
  <c r="V60" i="35"/>
  <c r="R61" i="35"/>
  <c r="Q66" i="35"/>
  <c r="V67" i="35"/>
  <c r="Q68" i="35"/>
  <c r="V69" i="35"/>
  <c r="R70" i="35"/>
  <c r="Q75" i="35"/>
  <c r="V76" i="35"/>
  <c r="Q77" i="35"/>
  <c r="V78" i="35"/>
  <c r="R79" i="35"/>
  <c r="G4" i="36"/>
  <c r="G10" i="36"/>
  <c r="G16" i="36"/>
  <c r="G22" i="36"/>
  <c r="G28" i="36"/>
  <c r="G34" i="36"/>
  <c r="G40" i="36"/>
  <c r="G46" i="36"/>
  <c r="G52" i="36"/>
  <c r="G58" i="36"/>
  <c r="G64" i="36"/>
  <c r="V69" i="36"/>
  <c r="V66" i="36"/>
  <c r="V63" i="36"/>
  <c r="V60" i="36"/>
  <c r="V57" i="36"/>
  <c r="V54" i="36"/>
  <c r="V51" i="36"/>
  <c r="V48" i="36"/>
  <c r="V45" i="36"/>
  <c r="V42" i="36"/>
  <c r="V39" i="36"/>
  <c r="V36" i="36"/>
  <c r="V33" i="36"/>
  <c r="V30" i="36"/>
  <c r="V27" i="36"/>
  <c r="V24" i="36"/>
  <c r="V21" i="36"/>
  <c r="V18" i="36"/>
  <c r="V15" i="36"/>
  <c r="V12" i="36"/>
  <c r="V10" i="36"/>
  <c r="V8" i="36"/>
  <c r="V6" i="36"/>
  <c r="V4" i="36"/>
  <c r="Y4" i="36" s="1"/>
  <c r="V68" i="36"/>
  <c r="V65" i="36"/>
  <c r="V62" i="36"/>
  <c r="V59" i="36"/>
  <c r="V56" i="36"/>
  <c r="V53" i="36"/>
  <c r="V50" i="36"/>
  <c r="V47" i="36"/>
  <c r="V44" i="36"/>
  <c r="V41" i="36"/>
  <c r="V38" i="36"/>
  <c r="V35" i="36"/>
  <c r="V32" i="36"/>
  <c r="V29" i="36"/>
  <c r="V26" i="36"/>
  <c r="V23" i="36"/>
  <c r="V20" i="36"/>
  <c r="V17" i="36"/>
  <c r="V14" i="36"/>
  <c r="V67" i="36"/>
  <c r="V64" i="36"/>
  <c r="V61" i="36"/>
  <c r="V58" i="36"/>
  <c r="V55" i="36"/>
  <c r="V52" i="36"/>
  <c r="V49" i="36"/>
  <c r="V46" i="36"/>
  <c r="V43" i="36"/>
  <c r="V40" i="36"/>
  <c r="V37" i="36"/>
  <c r="V34" i="36"/>
  <c r="V31" i="36"/>
  <c r="V28" i="36"/>
  <c r="V25" i="36"/>
  <c r="V22" i="36"/>
  <c r="V19" i="36"/>
  <c r="V16" i="36"/>
  <c r="V13" i="36"/>
  <c r="V7" i="36"/>
  <c r="H25" i="37"/>
  <c r="I25" i="37" s="1"/>
  <c r="J25" i="37" s="1"/>
  <c r="H61" i="37"/>
  <c r="I61" i="37" s="1"/>
  <c r="J61" i="37" s="1"/>
  <c r="H97" i="37"/>
  <c r="I97" i="37" s="1"/>
  <c r="J97" i="37" s="1"/>
  <c r="M33" i="37"/>
  <c r="U33" i="37" s="1"/>
  <c r="G6" i="38"/>
  <c r="G24" i="38"/>
  <c r="G42" i="38"/>
  <c r="G60" i="38"/>
  <c r="G78" i="38"/>
  <c r="H25" i="39"/>
  <c r="I25" i="39" s="1"/>
  <c r="J25" i="39" s="1"/>
  <c r="Q39" i="39"/>
  <c r="Q42" i="39"/>
  <c r="Q69" i="39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F9" i="33"/>
  <c r="F15" i="33"/>
  <c r="F21" i="33"/>
  <c r="F27" i="33"/>
  <c r="F33" i="33"/>
  <c r="F39" i="33"/>
  <c r="F45" i="33"/>
  <c r="F51" i="33"/>
  <c r="F57" i="33"/>
  <c r="F63" i="33"/>
  <c r="F69" i="33"/>
  <c r="F75" i="33"/>
  <c r="F81" i="33"/>
  <c r="F87" i="33"/>
  <c r="G9" i="33"/>
  <c r="G15" i="33"/>
  <c r="G21" i="33"/>
  <c r="G27" i="33"/>
  <c r="G33" i="33"/>
  <c r="G39" i="33"/>
  <c r="G45" i="33"/>
  <c r="G51" i="33"/>
  <c r="G57" i="33"/>
  <c r="G63" i="33"/>
  <c r="G69" i="33"/>
  <c r="G75" i="33"/>
  <c r="G81" i="33"/>
  <c r="G87" i="33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G4" i="34"/>
  <c r="G7" i="34"/>
  <c r="G10" i="34"/>
  <c r="G13" i="34"/>
  <c r="G16" i="34"/>
  <c r="G19" i="34"/>
  <c r="G22" i="34"/>
  <c r="G25" i="34"/>
  <c r="G28" i="34"/>
  <c r="G31" i="34"/>
  <c r="G34" i="34"/>
  <c r="G37" i="34"/>
  <c r="G40" i="34"/>
  <c r="G43" i="34"/>
  <c r="G46" i="34"/>
  <c r="G49" i="34"/>
  <c r="G52" i="34"/>
  <c r="G55" i="34"/>
  <c r="G58" i="34"/>
  <c r="G61" i="34"/>
  <c r="G64" i="34"/>
  <c r="G67" i="34"/>
  <c r="G70" i="34"/>
  <c r="G73" i="34"/>
  <c r="G76" i="34"/>
  <c r="G79" i="34"/>
  <c r="G82" i="34"/>
  <c r="G85" i="34"/>
  <c r="M8" i="34"/>
  <c r="U8" i="34" s="1"/>
  <c r="M14" i="34"/>
  <c r="U14" i="34" s="1"/>
  <c r="M20" i="34"/>
  <c r="U20" i="34" s="1"/>
  <c r="M26" i="34"/>
  <c r="U26" i="34" s="1"/>
  <c r="M32" i="34"/>
  <c r="U32" i="34" s="1"/>
  <c r="M38" i="34"/>
  <c r="U38" i="34" s="1"/>
  <c r="M44" i="34"/>
  <c r="U44" i="34" s="1"/>
  <c r="M50" i="34"/>
  <c r="U50" i="34" s="1"/>
  <c r="M56" i="34"/>
  <c r="U56" i="34" s="1"/>
  <c r="M62" i="34"/>
  <c r="U62" i="34" s="1"/>
  <c r="M68" i="34"/>
  <c r="U68" i="34" s="1"/>
  <c r="M74" i="34"/>
  <c r="U74" i="34" s="1"/>
  <c r="M80" i="34"/>
  <c r="U80" i="34" s="1"/>
  <c r="Q5" i="34"/>
  <c r="R7" i="34"/>
  <c r="Q9" i="34"/>
  <c r="Q11" i="34"/>
  <c r="R13" i="34"/>
  <c r="R16" i="34"/>
  <c r="R19" i="34"/>
  <c r="R22" i="34"/>
  <c r="R25" i="34"/>
  <c r="R28" i="34"/>
  <c r="R31" i="34"/>
  <c r="R34" i="34"/>
  <c r="R37" i="34"/>
  <c r="R40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6" i="34"/>
  <c r="G4" i="35"/>
  <c r="F8" i="35"/>
  <c r="F12" i="35"/>
  <c r="G15" i="35"/>
  <c r="F19" i="35"/>
  <c r="G22" i="35"/>
  <c r="F26" i="35"/>
  <c r="F30" i="35"/>
  <c r="G33" i="35"/>
  <c r="F37" i="35"/>
  <c r="G40" i="35"/>
  <c r="F44" i="35"/>
  <c r="F48" i="35"/>
  <c r="G51" i="35"/>
  <c r="F55" i="35"/>
  <c r="G58" i="35"/>
  <c r="F62" i="35"/>
  <c r="F66" i="35"/>
  <c r="G69" i="35"/>
  <c r="F73" i="35"/>
  <c r="G76" i="35"/>
  <c r="R5" i="35"/>
  <c r="R7" i="35"/>
  <c r="R12" i="35"/>
  <c r="V20" i="35"/>
  <c r="R21" i="35"/>
  <c r="V29" i="35"/>
  <c r="R30" i="35"/>
  <c r="V38" i="35"/>
  <c r="R39" i="35"/>
  <c r="Q46" i="35"/>
  <c r="V47" i="35"/>
  <c r="R48" i="35"/>
  <c r="Q55" i="35"/>
  <c r="V56" i="35"/>
  <c r="R57" i="35"/>
  <c r="Q64" i="35"/>
  <c r="V65" i="35"/>
  <c r="R66" i="35"/>
  <c r="R75" i="35"/>
  <c r="F6" i="36"/>
  <c r="F12" i="36"/>
  <c r="F18" i="36"/>
  <c r="F24" i="36"/>
  <c r="F30" i="36"/>
  <c r="F36" i="36"/>
  <c r="F42" i="36"/>
  <c r="F48" i="36"/>
  <c r="F54" i="36"/>
  <c r="F60" i="36"/>
  <c r="F66" i="36"/>
  <c r="H31" i="37"/>
  <c r="I31" i="37" s="1"/>
  <c r="J31" i="37" s="1"/>
  <c r="H67" i="37"/>
  <c r="I67" i="37" s="1"/>
  <c r="J67" i="37" s="1"/>
  <c r="M97" i="37"/>
  <c r="U97" i="37" s="1"/>
  <c r="M91" i="37"/>
  <c r="U91" i="37" s="1"/>
  <c r="M85" i="37"/>
  <c r="U85" i="37" s="1"/>
  <c r="M79" i="37"/>
  <c r="U79" i="37" s="1"/>
  <c r="M73" i="37"/>
  <c r="U73" i="37" s="1"/>
  <c r="M67" i="37"/>
  <c r="U67" i="37" s="1"/>
  <c r="M61" i="37"/>
  <c r="U61" i="37" s="1"/>
  <c r="M55" i="37"/>
  <c r="U55" i="37" s="1"/>
  <c r="M49" i="37"/>
  <c r="U49" i="37" s="1"/>
  <c r="M43" i="37"/>
  <c r="U43" i="37" s="1"/>
  <c r="M37" i="37"/>
  <c r="U37" i="37" s="1"/>
  <c r="M31" i="37"/>
  <c r="U31" i="37" s="1"/>
  <c r="M25" i="37"/>
  <c r="U25" i="37" s="1"/>
  <c r="M19" i="37"/>
  <c r="U19" i="37" s="1"/>
  <c r="M13" i="37"/>
  <c r="U13" i="37" s="1"/>
  <c r="M7" i="37"/>
  <c r="U7" i="37" s="1"/>
  <c r="M96" i="37"/>
  <c r="U96" i="37" s="1"/>
  <c r="M90" i="37"/>
  <c r="U90" i="37" s="1"/>
  <c r="M84" i="37"/>
  <c r="U84" i="37" s="1"/>
  <c r="M78" i="37"/>
  <c r="U78" i="37" s="1"/>
  <c r="M72" i="37"/>
  <c r="U72" i="37" s="1"/>
  <c r="M66" i="37"/>
  <c r="U66" i="37" s="1"/>
  <c r="M60" i="37"/>
  <c r="U60" i="37" s="1"/>
  <c r="M54" i="37"/>
  <c r="U54" i="37" s="1"/>
  <c r="M48" i="37"/>
  <c r="U48" i="37" s="1"/>
  <c r="M42" i="37"/>
  <c r="U42" i="37" s="1"/>
  <c r="M36" i="37"/>
  <c r="U36" i="37" s="1"/>
  <c r="M30" i="37"/>
  <c r="U30" i="37" s="1"/>
  <c r="M24" i="37"/>
  <c r="U24" i="37" s="1"/>
  <c r="M18" i="37"/>
  <c r="U18" i="37" s="1"/>
  <c r="M12" i="37"/>
  <c r="U12" i="37" s="1"/>
  <c r="M6" i="37"/>
  <c r="U6" i="37" s="1"/>
  <c r="M95" i="37"/>
  <c r="U95" i="37" s="1"/>
  <c r="M89" i="37"/>
  <c r="U89" i="37" s="1"/>
  <c r="M83" i="37"/>
  <c r="U83" i="37" s="1"/>
  <c r="M77" i="37"/>
  <c r="U77" i="37" s="1"/>
  <c r="M71" i="37"/>
  <c r="U71" i="37" s="1"/>
  <c r="M65" i="37"/>
  <c r="U65" i="37" s="1"/>
  <c r="M59" i="37"/>
  <c r="U59" i="37" s="1"/>
  <c r="M53" i="37"/>
  <c r="U53" i="37" s="1"/>
  <c r="M47" i="37"/>
  <c r="U47" i="37" s="1"/>
  <c r="M41" i="37"/>
  <c r="U41" i="37" s="1"/>
  <c r="M35" i="37"/>
  <c r="U35" i="37" s="1"/>
  <c r="M29" i="37"/>
  <c r="U29" i="37" s="1"/>
  <c r="M23" i="37"/>
  <c r="U23" i="37" s="1"/>
  <c r="M17" i="37"/>
  <c r="U17" i="37" s="1"/>
  <c r="M11" i="37"/>
  <c r="U11" i="37" s="1"/>
  <c r="M5" i="37"/>
  <c r="U5" i="37" s="1"/>
  <c r="M94" i="37"/>
  <c r="U94" i="37" s="1"/>
  <c r="M88" i="37"/>
  <c r="U88" i="37" s="1"/>
  <c r="M82" i="37"/>
  <c r="U82" i="37" s="1"/>
  <c r="M76" i="37"/>
  <c r="U76" i="37" s="1"/>
  <c r="M70" i="37"/>
  <c r="U70" i="37" s="1"/>
  <c r="M64" i="37"/>
  <c r="U64" i="37" s="1"/>
  <c r="M58" i="37"/>
  <c r="U58" i="37" s="1"/>
  <c r="M52" i="37"/>
  <c r="U52" i="37" s="1"/>
  <c r="M46" i="37"/>
  <c r="U46" i="37" s="1"/>
  <c r="M40" i="37"/>
  <c r="U40" i="37" s="1"/>
  <c r="M34" i="37"/>
  <c r="U34" i="37" s="1"/>
  <c r="M28" i="37"/>
  <c r="U28" i="37" s="1"/>
  <c r="M22" i="37"/>
  <c r="U22" i="37" s="1"/>
  <c r="M16" i="37"/>
  <c r="U16" i="37" s="1"/>
  <c r="M10" i="37"/>
  <c r="U10" i="37" s="1"/>
  <c r="M4" i="37"/>
  <c r="U4" i="37" s="1"/>
  <c r="X4" i="37" s="1"/>
  <c r="M98" i="37"/>
  <c r="U98" i="37" s="1"/>
  <c r="M92" i="37"/>
  <c r="U92" i="37" s="1"/>
  <c r="M86" i="37"/>
  <c r="U86" i="37" s="1"/>
  <c r="M80" i="37"/>
  <c r="U80" i="37" s="1"/>
  <c r="M74" i="37"/>
  <c r="U74" i="37" s="1"/>
  <c r="M68" i="37"/>
  <c r="U68" i="37" s="1"/>
  <c r="M62" i="37"/>
  <c r="U62" i="37" s="1"/>
  <c r="M56" i="37"/>
  <c r="U56" i="37" s="1"/>
  <c r="M50" i="37"/>
  <c r="U50" i="37" s="1"/>
  <c r="M44" i="37"/>
  <c r="U44" i="37" s="1"/>
  <c r="M38" i="37"/>
  <c r="U38" i="37" s="1"/>
  <c r="M32" i="37"/>
  <c r="U32" i="37" s="1"/>
  <c r="M26" i="37"/>
  <c r="U26" i="37" s="1"/>
  <c r="M20" i="37"/>
  <c r="U20" i="37" s="1"/>
  <c r="M14" i="37"/>
  <c r="U14" i="37" s="1"/>
  <c r="M8" i="37"/>
  <c r="U8" i="37" s="1"/>
  <c r="M39" i="37"/>
  <c r="U39" i="37" s="1"/>
  <c r="M75" i="37"/>
  <c r="U75" i="37" s="1"/>
  <c r="G9" i="38"/>
  <c r="G27" i="38"/>
  <c r="G45" i="38"/>
  <c r="G63" i="38"/>
  <c r="G81" i="38"/>
  <c r="H7" i="39"/>
  <c r="I7" i="39" s="1"/>
  <c r="J7" i="39" s="1"/>
  <c r="H72" i="39"/>
  <c r="I72" i="39" s="1"/>
  <c r="J72" i="39" s="1"/>
  <c r="Q23" i="39"/>
  <c r="Q49" i="39"/>
  <c r="Q76" i="39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F6" i="37"/>
  <c r="F12" i="37"/>
  <c r="F18" i="37"/>
  <c r="F24" i="37"/>
  <c r="F30" i="37"/>
  <c r="F36" i="37"/>
  <c r="F42" i="37"/>
  <c r="F48" i="37"/>
  <c r="F54" i="37"/>
  <c r="F60" i="37"/>
  <c r="F66" i="37"/>
  <c r="F72" i="37"/>
  <c r="F78" i="37"/>
  <c r="F84" i="37"/>
  <c r="F90" i="37"/>
  <c r="F96" i="37"/>
  <c r="G6" i="37"/>
  <c r="G12" i="37"/>
  <c r="G18" i="37"/>
  <c r="G24" i="37"/>
  <c r="G30" i="37"/>
  <c r="G36" i="37"/>
  <c r="G42" i="37"/>
  <c r="G48" i="37"/>
  <c r="G54" i="37"/>
  <c r="G60" i="37"/>
  <c r="G66" i="37"/>
  <c r="G72" i="37"/>
  <c r="G78" i="37"/>
  <c r="G84" i="37"/>
  <c r="G90" i="37"/>
  <c r="G96" i="37"/>
  <c r="V11" i="37"/>
  <c r="M17" i="38"/>
  <c r="U17" i="38" s="1"/>
  <c r="M23" i="38"/>
  <c r="U23" i="38" s="1"/>
  <c r="M29" i="38"/>
  <c r="U29" i="38" s="1"/>
  <c r="M35" i="38"/>
  <c r="U35" i="38" s="1"/>
  <c r="M41" i="38"/>
  <c r="U41" i="38" s="1"/>
  <c r="M47" i="38"/>
  <c r="U47" i="38" s="1"/>
  <c r="M53" i="38"/>
  <c r="U53" i="38" s="1"/>
  <c r="M59" i="38"/>
  <c r="U59" i="38" s="1"/>
  <c r="M65" i="38"/>
  <c r="U65" i="38" s="1"/>
  <c r="M71" i="38"/>
  <c r="U71" i="38" s="1"/>
  <c r="M77" i="38"/>
  <c r="U77" i="38" s="1"/>
  <c r="M83" i="38"/>
  <c r="U83" i="38" s="1"/>
  <c r="M89" i="38"/>
  <c r="U89" i="38" s="1"/>
  <c r="G77" i="39"/>
  <c r="G74" i="39"/>
  <c r="G71" i="39"/>
  <c r="G68" i="39"/>
  <c r="G65" i="39"/>
  <c r="G62" i="39"/>
  <c r="G59" i="39"/>
  <c r="G56" i="39"/>
  <c r="G53" i="39"/>
  <c r="G50" i="39"/>
  <c r="G47" i="39"/>
  <c r="G44" i="39"/>
  <c r="G41" i="39"/>
  <c r="G38" i="39"/>
  <c r="G35" i="39"/>
  <c r="G32" i="39"/>
  <c r="G29" i="39"/>
  <c r="G26" i="39"/>
  <c r="G23" i="39"/>
  <c r="G20" i="39"/>
  <c r="G17" i="39"/>
  <c r="G14" i="39"/>
  <c r="G11" i="39"/>
  <c r="G8" i="39"/>
  <c r="G5" i="39"/>
  <c r="F7" i="39"/>
  <c r="G10" i="39"/>
  <c r="F14" i="39"/>
  <c r="F18" i="39"/>
  <c r="G21" i="39"/>
  <c r="F25" i="39"/>
  <c r="G28" i="39"/>
  <c r="F32" i="39"/>
  <c r="F36" i="39"/>
  <c r="G39" i="39"/>
  <c r="F43" i="39"/>
  <c r="G46" i="39"/>
  <c r="F50" i="39"/>
  <c r="F54" i="39"/>
  <c r="G57" i="39"/>
  <c r="F61" i="39"/>
  <c r="G64" i="39"/>
  <c r="F68" i="39"/>
  <c r="F72" i="39"/>
  <c r="G75" i="39"/>
  <c r="F79" i="39"/>
  <c r="R77" i="39"/>
  <c r="R74" i="39"/>
  <c r="R71" i="39"/>
  <c r="R68" i="39"/>
  <c r="R65" i="39"/>
  <c r="R62" i="39"/>
  <c r="R59" i="39"/>
  <c r="R56" i="39"/>
  <c r="R53" i="39"/>
  <c r="R50" i="39"/>
  <c r="R47" i="39"/>
  <c r="R44" i="39"/>
  <c r="R41" i="39"/>
  <c r="R38" i="39"/>
  <c r="R35" i="39"/>
  <c r="R32" i="39"/>
  <c r="R29" i="39"/>
  <c r="R26" i="39"/>
  <c r="R23" i="39"/>
  <c r="R20" i="39"/>
  <c r="R17" i="39"/>
  <c r="R14" i="39"/>
  <c r="R3" i="39"/>
  <c r="R8" i="39"/>
  <c r="V17" i="39"/>
  <c r="R18" i="39"/>
  <c r="V26" i="39"/>
  <c r="R27" i="39"/>
  <c r="R36" i="39"/>
  <c r="R43" i="39"/>
  <c r="R45" i="39"/>
  <c r="R52" i="39"/>
  <c r="R54" i="39"/>
  <c r="R61" i="39"/>
  <c r="R63" i="39"/>
  <c r="R70" i="39"/>
  <c r="R72" i="39"/>
  <c r="R79" i="39"/>
  <c r="H19" i="40"/>
  <c r="I19" i="40" s="1"/>
  <c r="J19" i="40" s="1"/>
  <c r="H24" i="40"/>
  <c r="I24" i="40" s="1"/>
  <c r="J24" i="40" s="1"/>
  <c r="H28" i="40"/>
  <c r="I28" i="40" s="1"/>
  <c r="J28" i="40" s="1"/>
  <c r="H33" i="40"/>
  <c r="I33" i="40" s="1"/>
  <c r="J33" i="40" s="1"/>
  <c r="H37" i="40"/>
  <c r="I37" i="40" s="1"/>
  <c r="J37" i="40" s="1"/>
  <c r="H42" i="40"/>
  <c r="I42" i="40" s="1"/>
  <c r="J42" i="40" s="1"/>
  <c r="H46" i="40"/>
  <c r="I46" i="40" s="1"/>
  <c r="J46" i="40" s="1"/>
  <c r="H51" i="40"/>
  <c r="I51" i="40" s="1"/>
  <c r="J51" i="40" s="1"/>
  <c r="H55" i="40"/>
  <c r="I55" i="40" s="1"/>
  <c r="J55" i="40" s="1"/>
  <c r="H60" i="40"/>
  <c r="I60" i="40" s="1"/>
  <c r="J60" i="40" s="1"/>
  <c r="H64" i="40"/>
  <c r="I64" i="40" s="1"/>
  <c r="J64" i="40" s="1"/>
  <c r="H69" i="40"/>
  <c r="I69" i="40" s="1"/>
  <c r="J69" i="40" s="1"/>
  <c r="R11" i="40"/>
  <c r="R9" i="40"/>
  <c r="R5" i="40"/>
  <c r="R67" i="40"/>
  <c r="R64" i="40"/>
  <c r="R61" i="40"/>
  <c r="R58" i="40"/>
  <c r="R55" i="40"/>
  <c r="R52" i="40"/>
  <c r="R49" i="40"/>
  <c r="R46" i="40"/>
  <c r="R43" i="40"/>
  <c r="R40" i="40"/>
  <c r="R37" i="40"/>
  <c r="R34" i="40"/>
  <c r="R31" i="40"/>
  <c r="R28" i="40"/>
  <c r="R25" i="40"/>
  <c r="R22" i="40"/>
  <c r="R19" i="40"/>
  <c r="R69" i="40"/>
  <c r="R66" i="40"/>
  <c r="R63" i="40"/>
  <c r="R60" i="40"/>
  <c r="R57" i="40"/>
  <c r="R54" i="40"/>
  <c r="R51" i="40"/>
  <c r="R48" i="40"/>
  <c r="R45" i="40"/>
  <c r="R42" i="40"/>
  <c r="R39" i="40"/>
  <c r="R36" i="40"/>
  <c r="R33" i="40"/>
  <c r="R30" i="40"/>
  <c r="R27" i="40"/>
  <c r="R24" i="40"/>
  <c r="R21" i="40"/>
  <c r="R68" i="40"/>
  <c r="R65" i="40"/>
  <c r="R62" i="40"/>
  <c r="R59" i="40"/>
  <c r="R56" i="40"/>
  <c r="R53" i="40"/>
  <c r="R50" i="40"/>
  <c r="R47" i="40"/>
  <c r="R44" i="40"/>
  <c r="R41" i="40"/>
  <c r="R38" i="40"/>
  <c r="R35" i="40"/>
  <c r="R32" i="40"/>
  <c r="R29" i="40"/>
  <c r="R26" i="40"/>
  <c r="R23" i="40"/>
  <c r="R20" i="40"/>
  <c r="R17" i="40"/>
  <c r="R14" i="40"/>
  <c r="R3" i="40"/>
  <c r="R8" i="40"/>
  <c r="R16" i="40"/>
  <c r="R18" i="40"/>
  <c r="H7" i="41"/>
  <c r="I7" i="41" s="1"/>
  <c r="J7" i="41" s="1"/>
  <c r="H25" i="41"/>
  <c r="I25" i="41" s="1"/>
  <c r="J25" i="41" s="1"/>
  <c r="H43" i="41"/>
  <c r="I43" i="41" s="1"/>
  <c r="J43" i="41" s="1"/>
  <c r="H61" i="41"/>
  <c r="I61" i="41" s="1"/>
  <c r="J61" i="41" s="1"/>
  <c r="H79" i="41"/>
  <c r="I79" i="41" s="1"/>
  <c r="J79" i="41" s="1"/>
  <c r="H97" i="41"/>
  <c r="I97" i="41" s="1"/>
  <c r="J97" i="41" s="1"/>
  <c r="AN3" i="43"/>
  <c r="H11" i="43"/>
  <c r="I11" i="43" s="1"/>
  <c r="J11" i="43" s="1"/>
  <c r="H22" i="43"/>
  <c r="I22" i="43" s="1"/>
  <c r="J22" i="43" s="1"/>
  <c r="H29" i="43"/>
  <c r="I29" i="43" s="1"/>
  <c r="J29" i="43" s="1"/>
  <c r="H40" i="43"/>
  <c r="I40" i="43" s="1"/>
  <c r="J40" i="43" s="1"/>
  <c r="H47" i="43"/>
  <c r="I47" i="43" s="1"/>
  <c r="J47" i="43" s="1"/>
  <c r="M79" i="43"/>
  <c r="U79" i="43" s="1"/>
  <c r="M73" i="43"/>
  <c r="U73" i="43" s="1"/>
  <c r="M67" i="43"/>
  <c r="U67" i="43" s="1"/>
  <c r="M61" i="43"/>
  <c r="U61" i="43" s="1"/>
  <c r="M55" i="43"/>
  <c r="U55" i="43" s="1"/>
  <c r="M49" i="43"/>
  <c r="U49" i="43" s="1"/>
  <c r="M43" i="43"/>
  <c r="U43" i="43" s="1"/>
  <c r="M37" i="43"/>
  <c r="U37" i="43" s="1"/>
  <c r="M31" i="43"/>
  <c r="U31" i="43" s="1"/>
  <c r="M25" i="43"/>
  <c r="U25" i="43" s="1"/>
  <c r="M19" i="43"/>
  <c r="U19" i="43" s="1"/>
  <c r="M13" i="43"/>
  <c r="U13" i="43" s="1"/>
  <c r="M7" i="43"/>
  <c r="U7" i="43" s="1"/>
  <c r="M78" i="43"/>
  <c r="U78" i="43" s="1"/>
  <c r="M72" i="43"/>
  <c r="U72" i="43" s="1"/>
  <c r="M66" i="43"/>
  <c r="U66" i="43" s="1"/>
  <c r="M60" i="43"/>
  <c r="U60" i="43" s="1"/>
  <c r="M54" i="43"/>
  <c r="U54" i="43" s="1"/>
  <c r="M48" i="43"/>
  <c r="U48" i="43" s="1"/>
  <c r="M42" i="43"/>
  <c r="U42" i="43" s="1"/>
  <c r="M36" i="43"/>
  <c r="U36" i="43" s="1"/>
  <c r="M30" i="43"/>
  <c r="U30" i="43" s="1"/>
  <c r="M24" i="43"/>
  <c r="U24" i="43" s="1"/>
  <c r="M18" i="43"/>
  <c r="U18" i="43" s="1"/>
  <c r="M12" i="43"/>
  <c r="U12" i="43" s="1"/>
  <c r="M6" i="43"/>
  <c r="U6" i="43" s="1"/>
  <c r="M77" i="43"/>
  <c r="U77" i="43" s="1"/>
  <c r="M71" i="43"/>
  <c r="U71" i="43" s="1"/>
  <c r="M65" i="43"/>
  <c r="U65" i="43" s="1"/>
  <c r="M59" i="43"/>
  <c r="U59" i="43" s="1"/>
  <c r="M53" i="43"/>
  <c r="U53" i="43" s="1"/>
  <c r="M47" i="43"/>
  <c r="U47" i="43" s="1"/>
  <c r="M41" i="43"/>
  <c r="U41" i="43" s="1"/>
  <c r="M35" i="43"/>
  <c r="U35" i="43" s="1"/>
  <c r="M29" i="43"/>
  <c r="U29" i="43" s="1"/>
  <c r="M23" i="43"/>
  <c r="U23" i="43" s="1"/>
  <c r="M17" i="43"/>
  <c r="U17" i="43" s="1"/>
  <c r="M11" i="43"/>
  <c r="U11" i="43" s="1"/>
  <c r="M5" i="43"/>
  <c r="U5" i="43" s="1"/>
  <c r="M76" i="43"/>
  <c r="U76" i="43" s="1"/>
  <c r="M70" i="43"/>
  <c r="U70" i="43" s="1"/>
  <c r="M64" i="43"/>
  <c r="U64" i="43" s="1"/>
  <c r="M58" i="43"/>
  <c r="U58" i="43" s="1"/>
  <c r="M52" i="43"/>
  <c r="U52" i="43" s="1"/>
  <c r="M46" i="43"/>
  <c r="U46" i="43" s="1"/>
  <c r="M40" i="43"/>
  <c r="U40" i="43" s="1"/>
  <c r="M34" i="43"/>
  <c r="U34" i="43" s="1"/>
  <c r="M28" i="43"/>
  <c r="U28" i="43" s="1"/>
  <c r="M22" i="43"/>
  <c r="U22" i="43" s="1"/>
  <c r="M16" i="43"/>
  <c r="U16" i="43" s="1"/>
  <c r="M10" i="43"/>
  <c r="U10" i="43" s="1"/>
  <c r="M4" i="43"/>
  <c r="U4" i="43" s="1"/>
  <c r="X4" i="43" s="1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39" i="43"/>
  <c r="U39" i="43" s="1"/>
  <c r="M75" i="43"/>
  <c r="U75" i="43" s="1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M65" i="36"/>
  <c r="U65" i="36" s="1"/>
  <c r="F8" i="37"/>
  <c r="F14" i="37"/>
  <c r="F20" i="37"/>
  <c r="F26" i="37"/>
  <c r="F32" i="37"/>
  <c r="F38" i="37"/>
  <c r="F44" i="37"/>
  <c r="F50" i="37"/>
  <c r="F56" i="37"/>
  <c r="F62" i="37"/>
  <c r="F68" i="37"/>
  <c r="F74" i="37"/>
  <c r="F80" i="37"/>
  <c r="F86" i="37"/>
  <c r="F92" i="37"/>
  <c r="F98" i="37"/>
  <c r="G8" i="37"/>
  <c r="G14" i="37"/>
  <c r="G20" i="37"/>
  <c r="G26" i="37"/>
  <c r="G32" i="37"/>
  <c r="G38" i="37"/>
  <c r="G44" i="37"/>
  <c r="G50" i="37"/>
  <c r="G56" i="37"/>
  <c r="G62" i="37"/>
  <c r="G68" i="37"/>
  <c r="G74" i="37"/>
  <c r="G80" i="37"/>
  <c r="G86" i="37"/>
  <c r="G92" i="37"/>
  <c r="G98" i="37"/>
  <c r="Q9" i="37"/>
  <c r="Q11" i="37"/>
  <c r="M7" i="38"/>
  <c r="U7" i="38" s="1"/>
  <c r="M13" i="38"/>
  <c r="U13" i="38" s="1"/>
  <c r="M19" i="38"/>
  <c r="U19" i="38" s="1"/>
  <c r="M25" i="38"/>
  <c r="U25" i="38" s="1"/>
  <c r="M31" i="38"/>
  <c r="U31" i="38" s="1"/>
  <c r="M37" i="38"/>
  <c r="U37" i="38" s="1"/>
  <c r="M43" i="38"/>
  <c r="U43" i="38" s="1"/>
  <c r="M49" i="38"/>
  <c r="U49" i="38" s="1"/>
  <c r="M55" i="38"/>
  <c r="U55" i="38" s="1"/>
  <c r="M61" i="38"/>
  <c r="U61" i="38" s="1"/>
  <c r="M67" i="38"/>
  <c r="U67" i="38" s="1"/>
  <c r="M73" i="38"/>
  <c r="U73" i="38" s="1"/>
  <c r="M79" i="38"/>
  <c r="U79" i="38" s="1"/>
  <c r="M85" i="38"/>
  <c r="U85" i="38" s="1"/>
  <c r="G4" i="39"/>
  <c r="F8" i="39"/>
  <c r="F12" i="39"/>
  <c r="G15" i="39"/>
  <c r="F19" i="39"/>
  <c r="G22" i="39"/>
  <c r="F26" i="39"/>
  <c r="F30" i="39"/>
  <c r="G33" i="39"/>
  <c r="F37" i="39"/>
  <c r="G40" i="39"/>
  <c r="F44" i="39"/>
  <c r="F48" i="39"/>
  <c r="G51" i="39"/>
  <c r="F55" i="39"/>
  <c r="G58" i="39"/>
  <c r="F62" i="39"/>
  <c r="F66" i="39"/>
  <c r="G69" i="39"/>
  <c r="F73" i="39"/>
  <c r="G76" i="39"/>
  <c r="R5" i="39"/>
  <c r="R7" i="39"/>
  <c r="V78" i="39"/>
  <c r="V75" i="39"/>
  <c r="V72" i="39"/>
  <c r="V69" i="39"/>
  <c r="V66" i="39"/>
  <c r="V63" i="39"/>
  <c r="V60" i="39"/>
  <c r="V57" i="39"/>
  <c r="V54" i="39"/>
  <c r="V51" i="39"/>
  <c r="V48" i="39"/>
  <c r="V45" i="39"/>
  <c r="V42" i="39"/>
  <c r="R12" i="39"/>
  <c r="V20" i="39"/>
  <c r="R21" i="39"/>
  <c r="V29" i="39"/>
  <c r="R30" i="39"/>
  <c r="V38" i="39"/>
  <c r="R39" i="39"/>
  <c r="R42" i="39"/>
  <c r="R49" i="39"/>
  <c r="R51" i="39"/>
  <c r="R58" i="39"/>
  <c r="R60" i="39"/>
  <c r="R67" i="39"/>
  <c r="R69" i="39"/>
  <c r="R76" i="39"/>
  <c r="R78" i="39"/>
  <c r="F68" i="40"/>
  <c r="F65" i="40"/>
  <c r="F62" i="40"/>
  <c r="F59" i="40"/>
  <c r="F56" i="40"/>
  <c r="F53" i="40"/>
  <c r="F50" i="40"/>
  <c r="F47" i="40"/>
  <c r="F44" i="40"/>
  <c r="F41" i="40"/>
  <c r="F38" i="40"/>
  <c r="F35" i="40"/>
  <c r="F32" i="40"/>
  <c r="F29" i="40"/>
  <c r="F26" i="40"/>
  <c r="F23" i="40"/>
  <c r="F20" i="40"/>
  <c r="F17" i="40"/>
  <c r="F14" i="40"/>
  <c r="F11" i="40"/>
  <c r="F8" i="40"/>
  <c r="F5" i="40"/>
  <c r="G68" i="40"/>
  <c r="G65" i="40"/>
  <c r="G62" i="40"/>
  <c r="G59" i="40"/>
  <c r="G56" i="40"/>
  <c r="G53" i="40"/>
  <c r="G50" i="40"/>
  <c r="G47" i="40"/>
  <c r="G44" i="40"/>
  <c r="G41" i="40"/>
  <c r="G38" i="40"/>
  <c r="G35" i="40"/>
  <c r="G32" i="40"/>
  <c r="G29" i="40"/>
  <c r="G26" i="40"/>
  <c r="G23" i="40"/>
  <c r="G20" i="40"/>
  <c r="G17" i="40"/>
  <c r="G14" i="40"/>
  <c r="G11" i="40"/>
  <c r="G8" i="40"/>
  <c r="G5" i="40"/>
  <c r="G7" i="40"/>
  <c r="G12" i="40"/>
  <c r="G16" i="40"/>
  <c r="G21" i="40"/>
  <c r="G25" i="40"/>
  <c r="G30" i="40"/>
  <c r="G34" i="40"/>
  <c r="G39" i="40"/>
  <c r="G43" i="40"/>
  <c r="G48" i="40"/>
  <c r="G52" i="40"/>
  <c r="G57" i="40"/>
  <c r="G61" i="40"/>
  <c r="G66" i="40"/>
  <c r="M10" i="40"/>
  <c r="U10" i="40" s="1"/>
  <c r="M18" i="40"/>
  <c r="U18" i="40" s="1"/>
  <c r="M28" i="40"/>
  <c r="U28" i="40" s="1"/>
  <c r="M36" i="40"/>
  <c r="U36" i="40" s="1"/>
  <c r="M46" i="40"/>
  <c r="U46" i="40" s="1"/>
  <c r="M54" i="40"/>
  <c r="U54" i="40" s="1"/>
  <c r="R7" i="40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67" i="40"/>
  <c r="Q64" i="40"/>
  <c r="Q61" i="40"/>
  <c r="Q58" i="40"/>
  <c r="Q55" i="40"/>
  <c r="Q52" i="40"/>
  <c r="Q49" i="40"/>
  <c r="Q46" i="40"/>
  <c r="Q43" i="40"/>
  <c r="Q40" i="40"/>
  <c r="Q37" i="40"/>
  <c r="Q34" i="40"/>
  <c r="Q31" i="40"/>
  <c r="Q28" i="40"/>
  <c r="Q25" i="40"/>
  <c r="Q22" i="40"/>
  <c r="Q19" i="40"/>
  <c r="R10" i="40"/>
  <c r="R13" i="40"/>
  <c r="R15" i="40"/>
  <c r="H13" i="41"/>
  <c r="I13" i="41" s="1"/>
  <c r="J13" i="41" s="1"/>
  <c r="H31" i="41"/>
  <c r="I31" i="41" s="1"/>
  <c r="J31" i="41" s="1"/>
  <c r="H49" i="41"/>
  <c r="I49" i="41" s="1"/>
  <c r="J49" i="41" s="1"/>
  <c r="H67" i="41"/>
  <c r="I67" i="41" s="1"/>
  <c r="J67" i="41" s="1"/>
  <c r="H85" i="41"/>
  <c r="I85" i="41" s="1"/>
  <c r="J85" i="41" s="1"/>
  <c r="H5" i="43"/>
  <c r="I5" i="43" s="1"/>
  <c r="J5" i="43" s="1"/>
  <c r="H16" i="43"/>
  <c r="I16" i="43" s="1"/>
  <c r="J16" i="43" s="1"/>
  <c r="H23" i="43"/>
  <c r="I23" i="43" s="1"/>
  <c r="J23" i="43" s="1"/>
  <c r="H34" i="43"/>
  <c r="I34" i="43" s="1"/>
  <c r="J34" i="43" s="1"/>
  <c r="H41" i="43"/>
  <c r="I41" i="43" s="1"/>
  <c r="J41" i="43" s="1"/>
  <c r="H52" i="43"/>
  <c r="I52" i="43" s="1"/>
  <c r="J52" i="43" s="1"/>
  <c r="M15" i="43"/>
  <c r="U15" i="43" s="1"/>
  <c r="M51" i="43"/>
  <c r="U51" i="43" s="1"/>
  <c r="H93" i="45"/>
  <c r="I93" i="45" s="1"/>
  <c r="J93" i="45" s="1"/>
  <c r="H10" i="45"/>
  <c r="I10" i="45" s="1"/>
  <c r="J10" i="45" s="1"/>
  <c r="H17" i="45"/>
  <c r="I17" i="45" s="1"/>
  <c r="J17" i="45" s="1"/>
  <c r="H24" i="45"/>
  <c r="I24" i="45" s="1"/>
  <c r="J24" i="45" s="1"/>
  <c r="H34" i="45"/>
  <c r="I34" i="45" s="1"/>
  <c r="J34" i="45" s="1"/>
  <c r="H42" i="45"/>
  <c r="I42" i="45" s="1"/>
  <c r="J42" i="45" s="1"/>
  <c r="H52" i="45"/>
  <c r="I52" i="45" s="1"/>
  <c r="J52" i="45" s="1"/>
  <c r="H60" i="45"/>
  <c r="I60" i="45" s="1"/>
  <c r="J60" i="45" s="1"/>
  <c r="H70" i="45"/>
  <c r="I70" i="45" s="1"/>
  <c r="J70" i="45" s="1"/>
  <c r="H78" i="45"/>
  <c r="I78" i="45" s="1"/>
  <c r="J78" i="45" s="1"/>
  <c r="H88" i="45"/>
  <c r="I88" i="45" s="1"/>
  <c r="J88" i="45" s="1"/>
  <c r="H96" i="45"/>
  <c r="I96" i="45" s="1"/>
  <c r="J96" i="45" s="1"/>
  <c r="F9" i="37"/>
  <c r="F15" i="37"/>
  <c r="F21" i="37"/>
  <c r="F27" i="37"/>
  <c r="F33" i="37"/>
  <c r="F39" i="37"/>
  <c r="F45" i="37"/>
  <c r="F51" i="37"/>
  <c r="F57" i="37"/>
  <c r="F63" i="37"/>
  <c r="F69" i="37"/>
  <c r="F75" i="37"/>
  <c r="F81" i="37"/>
  <c r="F87" i="37"/>
  <c r="F93" i="37"/>
  <c r="G9" i="37"/>
  <c r="G15" i="37"/>
  <c r="G21" i="37"/>
  <c r="G27" i="37"/>
  <c r="G33" i="37"/>
  <c r="G39" i="37"/>
  <c r="G45" i="37"/>
  <c r="G51" i="37"/>
  <c r="G57" i="37"/>
  <c r="G63" i="37"/>
  <c r="G69" i="37"/>
  <c r="G75" i="37"/>
  <c r="G81" i="37"/>
  <c r="G87" i="37"/>
  <c r="G93" i="37"/>
  <c r="Q5" i="37"/>
  <c r="V6" i="37"/>
  <c r="V8" i="37"/>
  <c r="V10" i="37"/>
  <c r="V12" i="37"/>
  <c r="Q14" i="37"/>
  <c r="V15" i="37"/>
  <c r="Q17" i="37"/>
  <c r="V18" i="37"/>
  <c r="Q20" i="37"/>
  <c r="V21" i="37"/>
  <c r="Q23" i="37"/>
  <c r="V24" i="37"/>
  <c r="Q26" i="37"/>
  <c r="V27" i="37"/>
  <c r="Q29" i="37"/>
  <c r="V30" i="37"/>
  <c r="Q32" i="37"/>
  <c r="V33" i="37"/>
  <c r="Q35" i="37"/>
  <c r="V36" i="37"/>
  <c r="Q38" i="37"/>
  <c r="V39" i="37"/>
  <c r="Q41" i="37"/>
  <c r="V42" i="37"/>
  <c r="Q44" i="37"/>
  <c r="V45" i="37"/>
  <c r="Q47" i="37"/>
  <c r="V48" i="37"/>
  <c r="Q50" i="37"/>
  <c r="V51" i="37"/>
  <c r="Q53" i="37"/>
  <c r="V54" i="37"/>
  <c r="Q56" i="37"/>
  <c r="V57" i="37"/>
  <c r="Q59" i="37"/>
  <c r="V60" i="37"/>
  <c r="Q62" i="37"/>
  <c r="V63" i="37"/>
  <c r="Q65" i="37"/>
  <c r="V66" i="37"/>
  <c r="Q68" i="37"/>
  <c r="V69" i="37"/>
  <c r="Q71" i="37"/>
  <c r="V72" i="37"/>
  <c r="Q74" i="37"/>
  <c r="V75" i="37"/>
  <c r="Q77" i="37"/>
  <c r="V78" i="37"/>
  <c r="Q80" i="37"/>
  <c r="V81" i="37"/>
  <c r="Q83" i="37"/>
  <c r="V84" i="37"/>
  <c r="Q86" i="37"/>
  <c r="V87" i="37"/>
  <c r="Q89" i="37"/>
  <c r="V90" i="37"/>
  <c r="Q92" i="37"/>
  <c r="V93" i="37"/>
  <c r="Q95" i="37"/>
  <c r="V96" i="37"/>
  <c r="Q98" i="37"/>
  <c r="M8" i="38"/>
  <c r="U8" i="38" s="1"/>
  <c r="M14" i="38"/>
  <c r="U14" i="38" s="1"/>
  <c r="M20" i="38"/>
  <c r="U20" i="38" s="1"/>
  <c r="M26" i="38"/>
  <c r="U26" i="38" s="1"/>
  <c r="M32" i="38"/>
  <c r="U32" i="38" s="1"/>
  <c r="M38" i="38"/>
  <c r="U38" i="38" s="1"/>
  <c r="M44" i="38"/>
  <c r="U44" i="38" s="1"/>
  <c r="M50" i="38"/>
  <c r="U50" i="38" s="1"/>
  <c r="M56" i="38"/>
  <c r="U56" i="38" s="1"/>
  <c r="M62" i="38"/>
  <c r="U62" i="38" s="1"/>
  <c r="M68" i="38"/>
  <c r="U68" i="38" s="1"/>
  <c r="M74" i="38"/>
  <c r="U74" i="38" s="1"/>
  <c r="M80" i="38"/>
  <c r="U80" i="38" s="1"/>
  <c r="M86" i="38"/>
  <c r="U86" i="38" s="1"/>
  <c r="F5" i="39"/>
  <c r="F9" i="39"/>
  <c r="G12" i="39"/>
  <c r="F16" i="39"/>
  <c r="G19" i="39"/>
  <c r="F23" i="39"/>
  <c r="F27" i="39"/>
  <c r="G30" i="39"/>
  <c r="F34" i="39"/>
  <c r="G37" i="39"/>
  <c r="F41" i="39"/>
  <c r="F45" i="39"/>
  <c r="G48" i="39"/>
  <c r="F52" i="39"/>
  <c r="G55" i="39"/>
  <c r="F59" i="39"/>
  <c r="F63" i="39"/>
  <c r="G66" i="39"/>
  <c r="F70" i="39"/>
  <c r="G73" i="39"/>
  <c r="F77" i="39"/>
  <c r="V18" i="39"/>
  <c r="R19" i="39"/>
  <c r="V25" i="39"/>
  <c r="V27" i="39"/>
  <c r="R28" i="39"/>
  <c r="V34" i="39"/>
  <c r="V36" i="39"/>
  <c r="R37" i="39"/>
  <c r="V47" i="39"/>
  <c r="V49" i="39"/>
  <c r="V56" i="39"/>
  <c r="V58" i="39"/>
  <c r="V65" i="39"/>
  <c r="V67" i="39"/>
  <c r="V74" i="39"/>
  <c r="V76" i="39"/>
  <c r="F4" i="40"/>
  <c r="F9" i="40"/>
  <c r="F13" i="40"/>
  <c r="F18" i="40"/>
  <c r="F22" i="40"/>
  <c r="F27" i="40"/>
  <c r="F31" i="40"/>
  <c r="F36" i="40"/>
  <c r="F40" i="40"/>
  <c r="F45" i="40"/>
  <c r="F49" i="40"/>
  <c r="F54" i="40"/>
  <c r="F58" i="40"/>
  <c r="F63" i="40"/>
  <c r="F67" i="40"/>
  <c r="M67" i="40"/>
  <c r="U67" i="40" s="1"/>
  <c r="M61" i="40"/>
  <c r="U61" i="40" s="1"/>
  <c r="M55" i="40"/>
  <c r="U55" i="40" s="1"/>
  <c r="M49" i="40"/>
  <c r="U49" i="40" s="1"/>
  <c r="M43" i="40"/>
  <c r="U43" i="40" s="1"/>
  <c r="M37" i="40"/>
  <c r="U37" i="40" s="1"/>
  <c r="M31" i="40"/>
  <c r="U31" i="40" s="1"/>
  <c r="M25" i="40"/>
  <c r="U25" i="40" s="1"/>
  <c r="M19" i="40"/>
  <c r="U19" i="40" s="1"/>
  <c r="M13" i="40"/>
  <c r="U13" i="40" s="1"/>
  <c r="M7" i="40"/>
  <c r="U7" i="40" s="1"/>
  <c r="M68" i="40"/>
  <c r="U68" i="40" s="1"/>
  <c r="M62" i="40"/>
  <c r="U62" i="40" s="1"/>
  <c r="M56" i="40"/>
  <c r="U56" i="40" s="1"/>
  <c r="M50" i="40"/>
  <c r="U50" i="40" s="1"/>
  <c r="M44" i="40"/>
  <c r="U44" i="40" s="1"/>
  <c r="M38" i="40"/>
  <c r="U38" i="40" s="1"/>
  <c r="M32" i="40"/>
  <c r="U32" i="40" s="1"/>
  <c r="M26" i="40"/>
  <c r="U26" i="40" s="1"/>
  <c r="M20" i="40"/>
  <c r="U20" i="40" s="1"/>
  <c r="M14" i="40"/>
  <c r="U14" i="40" s="1"/>
  <c r="M8" i="40"/>
  <c r="U8" i="40" s="1"/>
  <c r="M11" i="40"/>
  <c r="U11" i="40" s="1"/>
  <c r="M21" i="40"/>
  <c r="U21" i="40" s="1"/>
  <c r="M29" i="40"/>
  <c r="U29" i="40" s="1"/>
  <c r="M39" i="40"/>
  <c r="U39" i="40" s="1"/>
  <c r="M47" i="40"/>
  <c r="U47" i="40" s="1"/>
  <c r="M57" i="40"/>
  <c r="U57" i="40" s="1"/>
  <c r="M65" i="40"/>
  <c r="U65" i="40" s="1"/>
  <c r="Q6" i="40"/>
  <c r="Q12" i="40"/>
  <c r="V13" i="40"/>
  <c r="V19" i="40"/>
  <c r="Q27" i="40"/>
  <c r="V28" i="40"/>
  <c r="Q36" i="40"/>
  <c r="V37" i="40"/>
  <c r="Q45" i="40"/>
  <c r="V46" i="40"/>
  <c r="Q54" i="40"/>
  <c r="V55" i="40"/>
  <c r="Q63" i="40"/>
  <c r="H18" i="41"/>
  <c r="I18" i="41" s="1"/>
  <c r="J18" i="41" s="1"/>
  <c r="H36" i="41"/>
  <c r="I36" i="41" s="1"/>
  <c r="J36" i="41" s="1"/>
  <c r="H54" i="41"/>
  <c r="I54" i="41" s="1"/>
  <c r="J54" i="41" s="1"/>
  <c r="H72" i="41"/>
  <c r="I72" i="41" s="1"/>
  <c r="J72" i="41" s="1"/>
  <c r="H90" i="41"/>
  <c r="I90" i="41" s="1"/>
  <c r="J90" i="41" s="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5" i="41"/>
  <c r="Q11" i="41"/>
  <c r="Q9" i="41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7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10" i="41"/>
  <c r="Q8" i="41"/>
  <c r="Q6" i="41"/>
  <c r="V4" i="41"/>
  <c r="Y4" i="41" s="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10" i="41"/>
  <c r="V8" i="41"/>
  <c r="V6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5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7" i="41"/>
  <c r="H13" i="43"/>
  <c r="I13" i="43" s="1"/>
  <c r="J13" i="43" s="1"/>
  <c r="H20" i="43"/>
  <c r="I20" i="43" s="1"/>
  <c r="J20" i="43" s="1"/>
  <c r="H31" i="43"/>
  <c r="I31" i="43" s="1"/>
  <c r="J31" i="43" s="1"/>
  <c r="H38" i="43"/>
  <c r="I38" i="43" s="1"/>
  <c r="J38" i="43" s="1"/>
  <c r="H49" i="43"/>
  <c r="I49" i="43" s="1"/>
  <c r="J49" i="43" s="1"/>
  <c r="H56" i="43"/>
  <c r="I56" i="43" s="1"/>
  <c r="J56" i="43" s="1"/>
  <c r="M21" i="43"/>
  <c r="U21" i="43" s="1"/>
  <c r="M57" i="43"/>
  <c r="U57" i="43" s="1"/>
  <c r="AE3" i="45"/>
  <c r="P3" i="45"/>
  <c r="AF3" i="45" s="1"/>
  <c r="AO3" i="45" s="1"/>
  <c r="M7" i="36"/>
  <c r="U7" i="36" s="1"/>
  <c r="M13" i="36"/>
  <c r="U13" i="36" s="1"/>
  <c r="M19" i="36"/>
  <c r="U19" i="36" s="1"/>
  <c r="M25" i="36"/>
  <c r="U25" i="36" s="1"/>
  <c r="M31" i="36"/>
  <c r="U31" i="36" s="1"/>
  <c r="M37" i="36"/>
  <c r="U37" i="36" s="1"/>
  <c r="M43" i="36"/>
  <c r="U43" i="36" s="1"/>
  <c r="M49" i="36"/>
  <c r="U49" i="36" s="1"/>
  <c r="M55" i="36"/>
  <c r="U55" i="36" s="1"/>
  <c r="M61" i="36"/>
  <c r="U61" i="36" s="1"/>
  <c r="M67" i="36"/>
  <c r="U67" i="36" s="1"/>
  <c r="AE3" i="37"/>
  <c r="F4" i="37"/>
  <c r="F10" i="37"/>
  <c r="F16" i="37"/>
  <c r="F22" i="37"/>
  <c r="F28" i="37"/>
  <c r="F34" i="37"/>
  <c r="F40" i="37"/>
  <c r="F46" i="37"/>
  <c r="F52" i="37"/>
  <c r="F58" i="37"/>
  <c r="F64" i="37"/>
  <c r="F70" i="37"/>
  <c r="F76" i="37"/>
  <c r="F82" i="37"/>
  <c r="F88" i="37"/>
  <c r="F94" i="37"/>
  <c r="G4" i="37"/>
  <c r="G10" i="37"/>
  <c r="G16" i="37"/>
  <c r="G22" i="37"/>
  <c r="G28" i="37"/>
  <c r="G34" i="37"/>
  <c r="G40" i="37"/>
  <c r="G46" i="37"/>
  <c r="G52" i="37"/>
  <c r="G58" i="37"/>
  <c r="G64" i="37"/>
  <c r="G70" i="37"/>
  <c r="G76" i="37"/>
  <c r="G82" i="37"/>
  <c r="G88" i="37"/>
  <c r="G94" i="37"/>
  <c r="V4" i="37"/>
  <c r="Y4" i="37" s="1"/>
  <c r="M9" i="38"/>
  <c r="U9" i="38" s="1"/>
  <c r="M15" i="38"/>
  <c r="U15" i="38" s="1"/>
  <c r="M21" i="38"/>
  <c r="U21" i="38" s="1"/>
  <c r="M27" i="38"/>
  <c r="U27" i="38" s="1"/>
  <c r="M33" i="38"/>
  <c r="U33" i="38" s="1"/>
  <c r="M39" i="38"/>
  <c r="U39" i="38" s="1"/>
  <c r="M45" i="38"/>
  <c r="U45" i="38" s="1"/>
  <c r="M51" i="38"/>
  <c r="U51" i="38" s="1"/>
  <c r="M57" i="38"/>
  <c r="U57" i="38" s="1"/>
  <c r="M63" i="38"/>
  <c r="U63" i="38" s="1"/>
  <c r="M69" i="38"/>
  <c r="U69" i="38" s="1"/>
  <c r="M75" i="38"/>
  <c r="U75" i="38" s="1"/>
  <c r="M81" i="38"/>
  <c r="U81" i="38" s="1"/>
  <c r="M87" i="38"/>
  <c r="U87" i="38" s="1"/>
  <c r="F6" i="39"/>
  <c r="G9" i="39"/>
  <c r="F13" i="39"/>
  <c r="G16" i="39"/>
  <c r="F20" i="39"/>
  <c r="F24" i="39"/>
  <c r="G27" i="39"/>
  <c r="F31" i="39"/>
  <c r="G34" i="39"/>
  <c r="F38" i="39"/>
  <c r="F42" i="39"/>
  <c r="G45" i="39"/>
  <c r="F49" i="39"/>
  <c r="G52" i="39"/>
  <c r="F56" i="39"/>
  <c r="F60" i="39"/>
  <c r="G63" i="39"/>
  <c r="F67" i="39"/>
  <c r="G70" i="39"/>
  <c r="F74" i="39"/>
  <c r="F78" i="39"/>
  <c r="R9" i="39"/>
  <c r="V14" i="39"/>
  <c r="R15" i="39"/>
  <c r="V23" i="39"/>
  <c r="R24" i="39"/>
  <c r="V32" i="39"/>
  <c r="R33" i="39"/>
  <c r="R46" i="39"/>
  <c r="R48" i="39"/>
  <c r="R55" i="39"/>
  <c r="R57" i="39"/>
  <c r="R64" i="39"/>
  <c r="R66" i="39"/>
  <c r="R73" i="39"/>
  <c r="R75" i="39"/>
  <c r="G4" i="40"/>
  <c r="G9" i="40"/>
  <c r="G13" i="40"/>
  <c r="G18" i="40"/>
  <c r="G22" i="40"/>
  <c r="G27" i="40"/>
  <c r="G31" i="40"/>
  <c r="G36" i="40"/>
  <c r="G40" i="40"/>
  <c r="G45" i="40"/>
  <c r="G49" i="40"/>
  <c r="G54" i="40"/>
  <c r="G58" i="40"/>
  <c r="G63" i="40"/>
  <c r="G67" i="40"/>
  <c r="M4" i="40"/>
  <c r="U4" i="40" s="1"/>
  <c r="X4" i="40" s="1"/>
  <c r="M12" i="40"/>
  <c r="U12" i="40" s="1"/>
  <c r="M22" i="40"/>
  <c r="U22" i="40" s="1"/>
  <c r="M30" i="40"/>
  <c r="U30" i="40" s="1"/>
  <c r="M40" i="40"/>
  <c r="U40" i="40" s="1"/>
  <c r="M48" i="40"/>
  <c r="U48" i="40" s="1"/>
  <c r="M58" i="40"/>
  <c r="U58" i="40" s="1"/>
  <c r="M66" i="40"/>
  <c r="U66" i="40" s="1"/>
  <c r="R6" i="40"/>
  <c r="Q9" i="40"/>
  <c r="V69" i="40"/>
  <c r="V66" i="40"/>
  <c r="V63" i="40"/>
  <c r="V60" i="40"/>
  <c r="V57" i="40"/>
  <c r="V54" i="40"/>
  <c r="V51" i="40"/>
  <c r="V48" i="40"/>
  <c r="V45" i="40"/>
  <c r="V42" i="40"/>
  <c r="V39" i="40"/>
  <c r="V36" i="40"/>
  <c r="V33" i="40"/>
  <c r="V30" i="40"/>
  <c r="V27" i="40"/>
  <c r="V24" i="40"/>
  <c r="V21" i="40"/>
  <c r="V18" i="40"/>
  <c r="V15" i="40"/>
  <c r="V12" i="40"/>
  <c r="V10" i="40"/>
  <c r="V8" i="40"/>
  <c r="V6" i="40"/>
  <c r="V4" i="40"/>
  <c r="Y4" i="40" s="1"/>
  <c r="V68" i="40"/>
  <c r="V65" i="40"/>
  <c r="V62" i="40"/>
  <c r="V59" i="40"/>
  <c r="V56" i="40"/>
  <c r="V53" i="40"/>
  <c r="V50" i="40"/>
  <c r="V47" i="40"/>
  <c r="V44" i="40"/>
  <c r="V41" i="40"/>
  <c r="V38" i="40"/>
  <c r="V35" i="40"/>
  <c r="V32" i="40"/>
  <c r="V29" i="40"/>
  <c r="V26" i="40"/>
  <c r="V23" i="40"/>
  <c r="V20" i="40"/>
  <c r="V17" i="40"/>
  <c r="R12" i="40"/>
  <c r="AN3" i="41"/>
  <c r="H94" i="41"/>
  <c r="I94" i="41" s="1"/>
  <c r="J94" i="41" s="1"/>
  <c r="H19" i="41"/>
  <c r="I19" i="41" s="1"/>
  <c r="J19" i="41" s="1"/>
  <c r="H37" i="41"/>
  <c r="I37" i="41" s="1"/>
  <c r="J37" i="41" s="1"/>
  <c r="H55" i="41"/>
  <c r="I55" i="41" s="1"/>
  <c r="J55" i="41" s="1"/>
  <c r="H73" i="41"/>
  <c r="I73" i="41" s="1"/>
  <c r="J73" i="41" s="1"/>
  <c r="H91" i="41"/>
  <c r="I91" i="41" s="1"/>
  <c r="J91" i="41" s="1"/>
  <c r="H78" i="43"/>
  <c r="I78" i="43" s="1"/>
  <c r="J78" i="43" s="1"/>
  <c r="H17" i="43"/>
  <c r="I17" i="43" s="1"/>
  <c r="J17" i="43" s="1"/>
  <c r="H28" i="43"/>
  <c r="I28" i="43" s="1"/>
  <c r="J28" i="43" s="1"/>
  <c r="H35" i="43"/>
  <c r="I35" i="43" s="1"/>
  <c r="J35" i="43" s="1"/>
  <c r="H46" i="43"/>
  <c r="I46" i="43" s="1"/>
  <c r="J46" i="43" s="1"/>
  <c r="H53" i="43"/>
  <c r="I53" i="43" s="1"/>
  <c r="J53" i="43" s="1"/>
  <c r="M27" i="43"/>
  <c r="U27" i="43" s="1"/>
  <c r="M63" i="43"/>
  <c r="U63" i="43" s="1"/>
  <c r="M8" i="36"/>
  <c r="U8" i="36" s="1"/>
  <c r="M14" i="36"/>
  <c r="U14" i="36" s="1"/>
  <c r="M20" i="36"/>
  <c r="U20" i="36" s="1"/>
  <c r="M26" i="36"/>
  <c r="U26" i="36" s="1"/>
  <c r="M32" i="36"/>
  <c r="U32" i="36" s="1"/>
  <c r="M38" i="36"/>
  <c r="U38" i="36" s="1"/>
  <c r="M44" i="36"/>
  <c r="U44" i="36" s="1"/>
  <c r="M50" i="36"/>
  <c r="U50" i="36" s="1"/>
  <c r="M56" i="36"/>
  <c r="U56" i="36" s="1"/>
  <c r="M62" i="36"/>
  <c r="U62" i="36" s="1"/>
  <c r="F5" i="37"/>
  <c r="F11" i="37"/>
  <c r="F17" i="37"/>
  <c r="F23" i="37"/>
  <c r="F29" i="37"/>
  <c r="F35" i="37"/>
  <c r="F41" i="37"/>
  <c r="F47" i="37"/>
  <c r="F53" i="37"/>
  <c r="F59" i="37"/>
  <c r="F65" i="37"/>
  <c r="F71" i="37"/>
  <c r="F77" i="37"/>
  <c r="F83" i="37"/>
  <c r="F89" i="37"/>
  <c r="G5" i="37"/>
  <c r="G11" i="37"/>
  <c r="G17" i="37"/>
  <c r="G23" i="37"/>
  <c r="G29" i="37"/>
  <c r="G35" i="37"/>
  <c r="G41" i="37"/>
  <c r="G47" i="37"/>
  <c r="G53" i="37"/>
  <c r="G59" i="37"/>
  <c r="G65" i="37"/>
  <c r="G71" i="37"/>
  <c r="G77" i="37"/>
  <c r="G83" i="37"/>
  <c r="G89" i="37"/>
  <c r="Q6" i="37"/>
  <c r="V7" i="37"/>
  <c r="Q8" i="37"/>
  <c r="Q10" i="37"/>
  <c r="Q12" i="37"/>
  <c r="V13" i="37"/>
  <c r="Q15" i="37"/>
  <c r="V16" i="37"/>
  <c r="Q18" i="37"/>
  <c r="V19" i="37"/>
  <c r="Q21" i="37"/>
  <c r="V22" i="37"/>
  <c r="Q24" i="37"/>
  <c r="V25" i="37"/>
  <c r="Q27" i="37"/>
  <c r="V28" i="37"/>
  <c r="Q30" i="37"/>
  <c r="V31" i="37"/>
  <c r="Q33" i="37"/>
  <c r="V34" i="37"/>
  <c r="Q36" i="37"/>
  <c r="V37" i="37"/>
  <c r="Q39" i="37"/>
  <c r="V40" i="37"/>
  <c r="Q42" i="37"/>
  <c r="V43" i="37"/>
  <c r="Q45" i="37"/>
  <c r="V46" i="37"/>
  <c r="Q48" i="37"/>
  <c r="V49" i="37"/>
  <c r="Q51" i="37"/>
  <c r="V52" i="37"/>
  <c r="Q54" i="37"/>
  <c r="V55" i="37"/>
  <c r="Q57" i="37"/>
  <c r="V58" i="37"/>
  <c r="Q60" i="37"/>
  <c r="V61" i="37"/>
  <c r="Q63" i="37"/>
  <c r="V64" i="37"/>
  <c r="Q66" i="37"/>
  <c r="V67" i="37"/>
  <c r="Q69" i="37"/>
  <c r="V70" i="37"/>
  <c r="Q72" i="37"/>
  <c r="V73" i="37"/>
  <c r="Q75" i="37"/>
  <c r="V76" i="37"/>
  <c r="Q78" i="37"/>
  <c r="V79" i="37"/>
  <c r="Q81" i="37"/>
  <c r="V82" i="37"/>
  <c r="Q84" i="37"/>
  <c r="V85" i="37"/>
  <c r="Q87" i="37"/>
  <c r="V88" i="37"/>
  <c r="Q90" i="37"/>
  <c r="V91" i="37"/>
  <c r="Q93" i="37"/>
  <c r="V94" i="37"/>
  <c r="M4" i="38"/>
  <c r="U4" i="38" s="1"/>
  <c r="X4" i="38" s="1"/>
  <c r="M10" i="38"/>
  <c r="U10" i="38" s="1"/>
  <c r="M16" i="38"/>
  <c r="U16" i="38" s="1"/>
  <c r="M22" i="38"/>
  <c r="U22" i="38" s="1"/>
  <c r="M28" i="38"/>
  <c r="U28" i="38" s="1"/>
  <c r="M34" i="38"/>
  <c r="U34" i="38" s="1"/>
  <c r="M40" i="38"/>
  <c r="U40" i="38" s="1"/>
  <c r="M46" i="38"/>
  <c r="U46" i="38" s="1"/>
  <c r="M52" i="38"/>
  <c r="U52" i="38" s="1"/>
  <c r="M58" i="38"/>
  <c r="U58" i="38" s="1"/>
  <c r="M64" i="38"/>
  <c r="U64" i="38" s="1"/>
  <c r="M70" i="38"/>
  <c r="U70" i="38" s="1"/>
  <c r="M76" i="38"/>
  <c r="U76" i="38" s="1"/>
  <c r="M82" i="38"/>
  <c r="U82" i="38" s="1"/>
  <c r="G6" i="39"/>
  <c r="F10" i="39"/>
  <c r="G13" i="39"/>
  <c r="F17" i="39"/>
  <c r="F21" i="39"/>
  <c r="G24" i="39"/>
  <c r="F28" i="39"/>
  <c r="G31" i="39"/>
  <c r="F35" i="39"/>
  <c r="F39" i="39"/>
  <c r="G42" i="39"/>
  <c r="F46" i="39"/>
  <c r="G49" i="39"/>
  <c r="F53" i="39"/>
  <c r="F57" i="39"/>
  <c r="G60" i="39"/>
  <c r="F64" i="39"/>
  <c r="G67" i="39"/>
  <c r="F71" i="39"/>
  <c r="F75" i="39"/>
  <c r="G78" i="39"/>
  <c r="M78" i="39"/>
  <c r="U78" i="39" s="1"/>
  <c r="M72" i="39"/>
  <c r="U72" i="39" s="1"/>
  <c r="M66" i="39"/>
  <c r="U66" i="39" s="1"/>
  <c r="M60" i="39"/>
  <c r="U60" i="39" s="1"/>
  <c r="M54" i="39"/>
  <c r="U54" i="39" s="1"/>
  <c r="M48" i="39"/>
  <c r="U48" i="39" s="1"/>
  <c r="M42" i="39"/>
  <c r="U42" i="39" s="1"/>
  <c r="M36" i="39"/>
  <c r="U36" i="39" s="1"/>
  <c r="M30" i="39"/>
  <c r="U30" i="39" s="1"/>
  <c r="M24" i="39"/>
  <c r="U24" i="39" s="1"/>
  <c r="M18" i="39"/>
  <c r="U18" i="39" s="1"/>
  <c r="M12" i="39"/>
  <c r="U12" i="39" s="1"/>
  <c r="M6" i="39"/>
  <c r="U6" i="39" s="1"/>
  <c r="M10" i="39"/>
  <c r="U10" i="39" s="1"/>
  <c r="M17" i="39"/>
  <c r="U17" i="39" s="1"/>
  <c r="M25" i="39"/>
  <c r="U25" i="39" s="1"/>
  <c r="M32" i="39"/>
  <c r="U32" i="39" s="1"/>
  <c r="M39" i="39"/>
  <c r="U39" i="39" s="1"/>
  <c r="M46" i="39"/>
  <c r="U46" i="39" s="1"/>
  <c r="M53" i="39"/>
  <c r="U53" i="39" s="1"/>
  <c r="M61" i="39"/>
  <c r="U61" i="39" s="1"/>
  <c r="M68" i="39"/>
  <c r="U68" i="39" s="1"/>
  <c r="M75" i="39"/>
  <c r="U75" i="39" s="1"/>
  <c r="R6" i="39"/>
  <c r="R11" i="39"/>
  <c r="V12" i="39"/>
  <c r="R13" i="39"/>
  <c r="V19" i="39"/>
  <c r="V21" i="39"/>
  <c r="R22" i="39"/>
  <c r="V28" i="39"/>
  <c r="V30" i="39"/>
  <c r="R31" i="39"/>
  <c r="V37" i="39"/>
  <c r="V39" i="39"/>
  <c r="R40" i="39"/>
  <c r="V44" i="39"/>
  <c r="V46" i="39"/>
  <c r="V53" i="39"/>
  <c r="V55" i="39"/>
  <c r="V62" i="39"/>
  <c r="V64" i="39"/>
  <c r="V71" i="39"/>
  <c r="V73" i="39"/>
  <c r="F6" i="40"/>
  <c r="F10" i="40"/>
  <c r="F15" i="40"/>
  <c r="F19" i="40"/>
  <c r="F24" i="40"/>
  <c r="F28" i="40"/>
  <c r="F33" i="40"/>
  <c r="F37" i="40"/>
  <c r="F42" i="40"/>
  <c r="F46" i="40"/>
  <c r="F51" i="40"/>
  <c r="F55" i="40"/>
  <c r="F60" i="40"/>
  <c r="F64" i="40"/>
  <c r="F69" i="40"/>
  <c r="M5" i="40"/>
  <c r="U5" i="40" s="1"/>
  <c r="M15" i="40"/>
  <c r="U15" i="40" s="1"/>
  <c r="M23" i="40"/>
  <c r="U23" i="40" s="1"/>
  <c r="M33" i="40"/>
  <c r="U33" i="40" s="1"/>
  <c r="M41" i="40"/>
  <c r="U41" i="40" s="1"/>
  <c r="M51" i="40"/>
  <c r="U51" i="40" s="1"/>
  <c r="M59" i="40"/>
  <c r="U59" i="40" s="1"/>
  <c r="M69" i="40"/>
  <c r="U69" i="40" s="1"/>
  <c r="Q8" i="40"/>
  <c r="H10" i="40"/>
  <c r="I10" i="40" s="1"/>
  <c r="J10" i="40" s="1"/>
  <c r="H15" i="40"/>
  <c r="I15" i="40" s="1"/>
  <c r="J15" i="40" s="1"/>
  <c r="Q16" i="40"/>
  <c r="Q18" i="40"/>
  <c r="Q24" i="40"/>
  <c r="V25" i="40"/>
  <c r="Q33" i="40"/>
  <c r="V34" i="40"/>
  <c r="Q42" i="40"/>
  <c r="V43" i="40"/>
  <c r="Q51" i="40"/>
  <c r="V52" i="40"/>
  <c r="Q60" i="40"/>
  <c r="V61" i="40"/>
  <c r="Q69" i="40"/>
  <c r="H6" i="41"/>
  <c r="I6" i="41" s="1"/>
  <c r="J6" i="41" s="1"/>
  <c r="H24" i="41"/>
  <c r="I24" i="41" s="1"/>
  <c r="J24" i="41" s="1"/>
  <c r="H42" i="41"/>
  <c r="I42" i="41" s="1"/>
  <c r="J42" i="41" s="1"/>
  <c r="H60" i="41"/>
  <c r="I60" i="41" s="1"/>
  <c r="J60" i="41" s="1"/>
  <c r="H78" i="41"/>
  <c r="I78" i="41" s="1"/>
  <c r="J78" i="41" s="1"/>
  <c r="H96" i="41"/>
  <c r="I96" i="41" s="1"/>
  <c r="J96" i="41" s="1"/>
  <c r="V9" i="41"/>
  <c r="V11" i="41"/>
  <c r="H7" i="43"/>
  <c r="I7" i="43" s="1"/>
  <c r="J7" i="43" s="1"/>
  <c r="H14" i="43"/>
  <c r="I14" i="43" s="1"/>
  <c r="J14" i="43" s="1"/>
  <c r="H25" i="43"/>
  <c r="I25" i="43" s="1"/>
  <c r="J25" i="43" s="1"/>
  <c r="H32" i="43"/>
  <c r="I32" i="43" s="1"/>
  <c r="J32" i="43" s="1"/>
  <c r="H43" i="43"/>
  <c r="I43" i="43" s="1"/>
  <c r="J43" i="43" s="1"/>
  <c r="H50" i="43"/>
  <c r="I50" i="43" s="1"/>
  <c r="J50" i="43" s="1"/>
  <c r="M33" i="43"/>
  <c r="U33" i="43" s="1"/>
  <c r="M69" i="43"/>
  <c r="U69" i="43" s="1"/>
  <c r="H29" i="45"/>
  <c r="I29" i="45" s="1"/>
  <c r="J29" i="45" s="1"/>
  <c r="H47" i="45"/>
  <c r="I47" i="45" s="1"/>
  <c r="J47" i="45" s="1"/>
  <c r="H65" i="45"/>
  <c r="I65" i="45" s="1"/>
  <c r="J65" i="45" s="1"/>
  <c r="P3" i="41"/>
  <c r="AF3" i="41" s="1"/>
  <c r="AO3" i="41" s="1"/>
  <c r="F5" i="41"/>
  <c r="F11" i="41"/>
  <c r="F17" i="41"/>
  <c r="F23" i="41"/>
  <c r="F29" i="41"/>
  <c r="F35" i="41"/>
  <c r="F41" i="41"/>
  <c r="F47" i="41"/>
  <c r="F53" i="41"/>
  <c r="F59" i="41"/>
  <c r="F65" i="41"/>
  <c r="F71" i="41"/>
  <c r="F77" i="41"/>
  <c r="F83" i="41"/>
  <c r="F89" i="41"/>
  <c r="F95" i="41"/>
  <c r="G5" i="41"/>
  <c r="G11" i="41"/>
  <c r="G17" i="41"/>
  <c r="G23" i="41"/>
  <c r="G29" i="41"/>
  <c r="G35" i="41"/>
  <c r="G41" i="41"/>
  <c r="G47" i="41"/>
  <c r="G53" i="41"/>
  <c r="G59" i="41"/>
  <c r="G65" i="41"/>
  <c r="G71" i="41"/>
  <c r="G77" i="41"/>
  <c r="G83" i="41"/>
  <c r="G89" i="41"/>
  <c r="G95" i="4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R3" i="42"/>
  <c r="G5" i="42"/>
  <c r="G8" i="42"/>
  <c r="G11" i="42"/>
  <c r="G14" i="42"/>
  <c r="G17" i="42"/>
  <c r="G20" i="42"/>
  <c r="G23" i="42"/>
  <c r="G26" i="42"/>
  <c r="G29" i="42"/>
  <c r="G32" i="42"/>
  <c r="G35" i="42"/>
  <c r="G38" i="42"/>
  <c r="G41" i="42"/>
  <c r="G44" i="42"/>
  <c r="G47" i="42"/>
  <c r="G50" i="42"/>
  <c r="G53" i="42"/>
  <c r="G56" i="42"/>
  <c r="G59" i="42"/>
  <c r="G62" i="42"/>
  <c r="G65" i="42"/>
  <c r="G68" i="42"/>
  <c r="G71" i="42"/>
  <c r="G74" i="42"/>
  <c r="G77" i="42"/>
  <c r="G80" i="42"/>
  <c r="G83" i="42"/>
  <c r="G86" i="42"/>
  <c r="G89" i="42"/>
  <c r="M4" i="42"/>
  <c r="U4" i="42" s="1"/>
  <c r="X4" i="42" s="1"/>
  <c r="M10" i="42"/>
  <c r="U10" i="42" s="1"/>
  <c r="M16" i="42"/>
  <c r="U16" i="42" s="1"/>
  <c r="M22" i="42"/>
  <c r="U22" i="42" s="1"/>
  <c r="M28" i="42"/>
  <c r="U28" i="42" s="1"/>
  <c r="M34" i="42"/>
  <c r="U34" i="42" s="1"/>
  <c r="M40" i="42"/>
  <c r="U40" i="42" s="1"/>
  <c r="M46" i="42"/>
  <c r="U46" i="42" s="1"/>
  <c r="M52" i="42"/>
  <c r="U52" i="42" s="1"/>
  <c r="M58" i="42"/>
  <c r="U58" i="42" s="1"/>
  <c r="M64" i="42"/>
  <c r="U64" i="42" s="1"/>
  <c r="M70" i="42"/>
  <c r="U70" i="42" s="1"/>
  <c r="M76" i="42"/>
  <c r="U76" i="42" s="1"/>
  <c r="M82" i="42"/>
  <c r="U82" i="42" s="1"/>
  <c r="M88" i="42"/>
  <c r="U88" i="42" s="1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G6" i="43"/>
  <c r="G9" i="43"/>
  <c r="G12" i="43"/>
  <c r="G15" i="43"/>
  <c r="G18" i="43"/>
  <c r="G21" i="43"/>
  <c r="G24" i="43"/>
  <c r="G27" i="43"/>
  <c r="G30" i="43"/>
  <c r="G33" i="43"/>
  <c r="G36" i="43"/>
  <c r="G39" i="43"/>
  <c r="G42" i="43"/>
  <c r="G45" i="43"/>
  <c r="G48" i="43"/>
  <c r="G51" i="43"/>
  <c r="G54" i="43"/>
  <c r="G57" i="43"/>
  <c r="G60" i="43"/>
  <c r="G63" i="43"/>
  <c r="G66" i="43"/>
  <c r="G69" i="43"/>
  <c r="G72" i="43"/>
  <c r="G75" i="43"/>
  <c r="R79" i="43"/>
  <c r="R76" i="43"/>
  <c r="R73" i="43"/>
  <c r="R70" i="43"/>
  <c r="R67" i="43"/>
  <c r="R64" i="43"/>
  <c r="R61" i="43"/>
  <c r="R58" i="43"/>
  <c r="R78" i="43"/>
  <c r="R75" i="43"/>
  <c r="R72" i="43"/>
  <c r="R69" i="43"/>
  <c r="R66" i="43"/>
  <c r="R63" i="43"/>
  <c r="R60" i="43"/>
  <c r="R6" i="43"/>
  <c r="Q79" i="43"/>
  <c r="Q76" i="43"/>
  <c r="Q73" i="43"/>
  <c r="Q70" i="43"/>
  <c r="Q67" i="43"/>
  <c r="Q64" i="43"/>
  <c r="Q61" i="43"/>
  <c r="Q58" i="43"/>
  <c r="R8" i="43"/>
  <c r="V77" i="43"/>
  <c r="V74" i="43"/>
  <c r="V71" i="43"/>
  <c r="V68" i="43"/>
  <c r="V65" i="43"/>
  <c r="V62" i="43"/>
  <c r="V59" i="43"/>
  <c r="R10" i="43"/>
  <c r="V11" i="43"/>
  <c r="R12" i="43"/>
  <c r="R15" i="43"/>
  <c r="R18" i="43"/>
  <c r="R21" i="43"/>
  <c r="R24" i="43"/>
  <c r="R27" i="43"/>
  <c r="R30" i="43"/>
  <c r="R33" i="43"/>
  <c r="R36" i="43"/>
  <c r="R39" i="43"/>
  <c r="R42" i="43"/>
  <c r="R45" i="43"/>
  <c r="R48" i="43"/>
  <c r="R51" i="43"/>
  <c r="R54" i="43"/>
  <c r="R57" i="43"/>
  <c r="M9" i="44"/>
  <c r="U9" i="44" s="1"/>
  <c r="M21" i="44"/>
  <c r="U21" i="44" s="1"/>
  <c r="M33" i="44"/>
  <c r="U33" i="44" s="1"/>
  <c r="M45" i="44"/>
  <c r="U45" i="44" s="1"/>
  <c r="M57" i="44"/>
  <c r="U57" i="44" s="1"/>
  <c r="M69" i="44"/>
  <c r="U69" i="44" s="1"/>
  <c r="H8" i="45"/>
  <c r="I8" i="45" s="1"/>
  <c r="J8" i="45" s="1"/>
  <c r="H16" i="45"/>
  <c r="I16" i="45" s="1"/>
  <c r="J16" i="45" s="1"/>
  <c r="H31" i="45"/>
  <c r="I31" i="45" s="1"/>
  <c r="J31" i="45" s="1"/>
  <c r="H49" i="45"/>
  <c r="I49" i="45" s="1"/>
  <c r="J49" i="45" s="1"/>
  <c r="H67" i="45"/>
  <c r="I67" i="45" s="1"/>
  <c r="J67" i="45" s="1"/>
  <c r="H77" i="45"/>
  <c r="I77" i="45" s="1"/>
  <c r="J77" i="45" s="1"/>
  <c r="H85" i="45"/>
  <c r="I85" i="45" s="1"/>
  <c r="J85" i="45" s="1"/>
  <c r="H95" i="45"/>
  <c r="I95" i="45" s="1"/>
  <c r="J95" i="45" s="1"/>
  <c r="V19" i="45"/>
  <c r="V37" i="45"/>
  <c r="Q39" i="45"/>
  <c r="V55" i="45"/>
  <c r="AH3" i="41"/>
  <c r="AQ3" i="41" s="1"/>
  <c r="F7" i="41"/>
  <c r="F13" i="41"/>
  <c r="F19" i="41"/>
  <c r="F25" i="41"/>
  <c r="F31" i="41"/>
  <c r="F37" i="41"/>
  <c r="F43" i="41"/>
  <c r="F49" i="41"/>
  <c r="F55" i="41"/>
  <c r="F61" i="41"/>
  <c r="F67" i="41"/>
  <c r="F73" i="41"/>
  <c r="F79" i="41"/>
  <c r="F85" i="41"/>
  <c r="F91" i="41"/>
  <c r="F97" i="41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G6" i="42"/>
  <c r="G9" i="42"/>
  <c r="G12" i="42"/>
  <c r="G15" i="42"/>
  <c r="G18" i="42"/>
  <c r="G21" i="42"/>
  <c r="G24" i="42"/>
  <c r="G27" i="42"/>
  <c r="G30" i="42"/>
  <c r="G33" i="42"/>
  <c r="G36" i="42"/>
  <c r="G39" i="42"/>
  <c r="G42" i="42"/>
  <c r="G45" i="42"/>
  <c r="G48" i="42"/>
  <c r="G51" i="42"/>
  <c r="G54" i="42"/>
  <c r="G57" i="42"/>
  <c r="G60" i="42"/>
  <c r="G63" i="42"/>
  <c r="G66" i="42"/>
  <c r="G69" i="42"/>
  <c r="G72" i="42"/>
  <c r="G75" i="42"/>
  <c r="G78" i="42"/>
  <c r="G81" i="42"/>
  <c r="G84" i="42"/>
  <c r="G87" i="42"/>
  <c r="R6" i="42"/>
  <c r="R8" i="42"/>
  <c r="R10" i="42"/>
  <c r="V11" i="42"/>
  <c r="R12" i="42"/>
  <c r="R15" i="42"/>
  <c r="R18" i="42"/>
  <c r="R21" i="42"/>
  <c r="R24" i="42"/>
  <c r="R27" i="42"/>
  <c r="R30" i="42"/>
  <c r="R33" i="42"/>
  <c r="R36" i="42"/>
  <c r="R39" i="42"/>
  <c r="R42" i="42"/>
  <c r="R45" i="42"/>
  <c r="R48" i="42"/>
  <c r="R51" i="42"/>
  <c r="R54" i="42"/>
  <c r="R57" i="42"/>
  <c r="R60" i="42"/>
  <c r="R63" i="42"/>
  <c r="R66" i="42"/>
  <c r="R69" i="42"/>
  <c r="R72" i="42"/>
  <c r="R75" i="42"/>
  <c r="R78" i="42"/>
  <c r="R81" i="42"/>
  <c r="R84" i="42"/>
  <c r="R87" i="42"/>
  <c r="H61" i="43"/>
  <c r="I61" i="43" s="1"/>
  <c r="J61" i="43" s="1"/>
  <c r="H64" i="43"/>
  <c r="I64" i="43" s="1"/>
  <c r="J64" i="43" s="1"/>
  <c r="H67" i="43"/>
  <c r="I67" i="43" s="1"/>
  <c r="J67" i="43" s="1"/>
  <c r="H70" i="43"/>
  <c r="I70" i="43" s="1"/>
  <c r="J70" i="43" s="1"/>
  <c r="H73" i="43"/>
  <c r="I73" i="43" s="1"/>
  <c r="J73" i="43" s="1"/>
  <c r="H76" i="43"/>
  <c r="I76" i="43" s="1"/>
  <c r="J76" i="43" s="1"/>
  <c r="H79" i="43"/>
  <c r="I79" i="43" s="1"/>
  <c r="J79" i="43" s="1"/>
  <c r="M14" i="44"/>
  <c r="U14" i="44" s="1"/>
  <c r="M26" i="44"/>
  <c r="U26" i="44" s="1"/>
  <c r="M38" i="44"/>
  <c r="U38" i="44" s="1"/>
  <c r="M50" i="44"/>
  <c r="U50" i="44" s="1"/>
  <c r="H4" i="45"/>
  <c r="I4" i="45" s="1"/>
  <c r="J4" i="45" s="1"/>
  <c r="K4" i="45" s="1"/>
  <c r="H18" i="45"/>
  <c r="I18" i="45" s="1"/>
  <c r="J18" i="45" s="1"/>
  <c r="H25" i="45"/>
  <c r="I25" i="45" s="1"/>
  <c r="J25" i="45" s="1"/>
  <c r="H43" i="45"/>
  <c r="I43" i="45" s="1"/>
  <c r="J43" i="45" s="1"/>
  <c r="H61" i="45"/>
  <c r="I61" i="45" s="1"/>
  <c r="J61" i="45" s="1"/>
  <c r="H71" i="45"/>
  <c r="I71" i="45" s="1"/>
  <c r="J71" i="45" s="1"/>
  <c r="H79" i="45"/>
  <c r="I79" i="45" s="1"/>
  <c r="J79" i="45" s="1"/>
  <c r="H89" i="45"/>
  <c r="I89" i="45" s="1"/>
  <c r="J89" i="45" s="1"/>
  <c r="H97" i="45"/>
  <c r="I97" i="45" s="1"/>
  <c r="J97" i="45" s="1"/>
  <c r="Y4" i="45"/>
  <c r="V25" i="45"/>
  <c r="V43" i="45"/>
  <c r="F8" i="41"/>
  <c r="F14" i="41"/>
  <c r="F20" i="41"/>
  <c r="F26" i="41"/>
  <c r="F32" i="41"/>
  <c r="F38" i="41"/>
  <c r="F44" i="41"/>
  <c r="F50" i="41"/>
  <c r="F56" i="41"/>
  <c r="F62" i="41"/>
  <c r="F68" i="41"/>
  <c r="F74" i="41"/>
  <c r="F80" i="41"/>
  <c r="F86" i="41"/>
  <c r="F92" i="41"/>
  <c r="F98" i="41"/>
  <c r="G8" i="41"/>
  <c r="G14" i="41"/>
  <c r="G20" i="41"/>
  <c r="G26" i="41"/>
  <c r="G32" i="41"/>
  <c r="G38" i="41"/>
  <c r="G44" i="41"/>
  <c r="G50" i="41"/>
  <c r="G56" i="41"/>
  <c r="G62" i="41"/>
  <c r="G68" i="41"/>
  <c r="G74" i="41"/>
  <c r="G80" i="41"/>
  <c r="G86" i="41"/>
  <c r="G92" i="41"/>
  <c r="G98" i="41"/>
  <c r="M4" i="41"/>
  <c r="U4" i="41" s="1"/>
  <c r="X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94" i="41"/>
  <c r="U94" i="41" s="1"/>
  <c r="AE3" i="42"/>
  <c r="F4" i="42"/>
  <c r="F7" i="42"/>
  <c r="F10" i="42"/>
  <c r="F13" i="42"/>
  <c r="F16" i="42"/>
  <c r="F19" i="42"/>
  <c r="F22" i="42"/>
  <c r="F25" i="42"/>
  <c r="F28" i="42"/>
  <c r="F31" i="42"/>
  <c r="F34" i="42"/>
  <c r="F37" i="42"/>
  <c r="F40" i="42"/>
  <c r="F43" i="42"/>
  <c r="F46" i="42"/>
  <c r="F49" i="42"/>
  <c r="F52" i="42"/>
  <c r="F55" i="42"/>
  <c r="F58" i="42"/>
  <c r="F61" i="42"/>
  <c r="F64" i="42"/>
  <c r="F67" i="42"/>
  <c r="F70" i="42"/>
  <c r="F73" i="42"/>
  <c r="F76" i="42"/>
  <c r="F79" i="42"/>
  <c r="F82" i="42"/>
  <c r="F85" i="42"/>
  <c r="F88" i="42"/>
  <c r="Q13" i="42"/>
  <c r="V14" i="42"/>
  <c r="Q16" i="42"/>
  <c r="V17" i="42"/>
  <c r="Q19" i="42"/>
  <c r="V20" i="42"/>
  <c r="Q22" i="42"/>
  <c r="V23" i="42"/>
  <c r="Q25" i="42"/>
  <c r="V26" i="42"/>
  <c r="Q28" i="42"/>
  <c r="V29" i="42"/>
  <c r="Q31" i="42"/>
  <c r="V32" i="42"/>
  <c r="Q34" i="42"/>
  <c r="V35" i="42"/>
  <c r="Q37" i="42"/>
  <c r="V38" i="42"/>
  <c r="Q40" i="42"/>
  <c r="V41" i="42"/>
  <c r="Q43" i="42"/>
  <c r="V44" i="42"/>
  <c r="Q46" i="42"/>
  <c r="V47" i="42"/>
  <c r="Q49" i="42"/>
  <c r="V50" i="42"/>
  <c r="Q52" i="42"/>
  <c r="V53" i="42"/>
  <c r="Q55" i="42"/>
  <c r="V56" i="42"/>
  <c r="Q58" i="42"/>
  <c r="V59" i="42"/>
  <c r="Q61" i="42"/>
  <c r="V62" i="42"/>
  <c r="Q64" i="42"/>
  <c r="V65" i="42"/>
  <c r="Q67" i="42"/>
  <c r="V68" i="42"/>
  <c r="Q70" i="42"/>
  <c r="V71" i="42"/>
  <c r="Q73" i="42"/>
  <c r="V74" i="42"/>
  <c r="Q76" i="42"/>
  <c r="V77" i="42"/>
  <c r="Q79" i="42"/>
  <c r="V80" i="42"/>
  <c r="Q82" i="42"/>
  <c r="V83" i="42"/>
  <c r="Q85" i="42"/>
  <c r="V86" i="42"/>
  <c r="Q88" i="42"/>
  <c r="V89" i="42"/>
  <c r="H4" i="43"/>
  <c r="I4" i="43" s="1"/>
  <c r="J4" i="43" s="1"/>
  <c r="K4" i="43" s="1"/>
  <c r="K5" i="43" s="1"/>
  <c r="M66" i="44"/>
  <c r="U66" i="44" s="1"/>
  <c r="M60" i="44"/>
  <c r="U60" i="44" s="1"/>
  <c r="M54" i="44"/>
  <c r="U54" i="44" s="1"/>
  <c r="M48" i="44"/>
  <c r="U48" i="44" s="1"/>
  <c r="M42" i="44"/>
  <c r="U42" i="44" s="1"/>
  <c r="M36" i="44"/>
  <c r="U36" i="44" s="1"/>
  <c r="M30" i="44"/>
  <c r="U30" i="44" s="1"/>
  <c r="M24" i="44"/>
  <c r="U24" i="44" s="1"/>
  <c r="M18" i="44"/>
  <c r="U18" i="44" s="1"/>
  <c r="M12" i="44"/>
  <c r="U12" i="44" s="1"/>
  <c r="M6" i="44"/>
  <c r="U6" i="44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4" i="44"/>
  <c r="U64" i="44" s="1"/>
  <c r="M58" i="44"/>
  <c r="U58" i="44" s="1"/>
  <c r="M52" i="44"/>
  <c r="U52" i="44" s="1"/>
  <c r="M46" i="44"/>
  <c r="U46" i="44" s="1"/>
  <c r="M40" i="44"/>
  <c r="U40" i="44" s="1"/>
  <c r="M34" i="44"/>
  <c r="U34" i="44" s="1"/>
  <c r="M28" i="44"/>
  <c r="U28" i="44" s="1"/>
  <c r="M22" i="44"/>
  <c r="U22" i="44" s="1"/>
  <c r="M16" i="44"/>
  <c r="U16" i="44" s="1"/>
  <c r="M10" i="44"/>
  <c r="U10" i="44" s="1"/>
  <c r="M4" i="44"/>
  <c r="U4" i="44" s="1"/>
  <c r="X4" i="44" s="1"/>
  <c r="M15" i="44"/>
  <c r="U15" i="44" s="1"/>
  <c r="M27" i="44"/>
  <c r="U27" i="44" s="1"/>
  <c r="M39" i="44"/>
  <c r="U39" i="44" s="1"/>
  <c r="M51" i="44"/>
  <c r="U51" i="44" s="1"/>
  <c r="M63" i="44"/>
  <c r="U63" i="44" s="1"/>
  <c r="Z4" i="44"/>
  <c r="H5" i="44"/>
  <c r="I5" i="44" s="1"/>
  <c r="J5" i="44" s="1"/>
  <c r="H17" i="44"/>
  <c r="I17" i="44" s="1"/>
  <c r="J17" i="44" s="1"/>
  <c r="H23" i="44"/>
  <c r="I23" i="44" s="1"/>
  <c r="J23" i="44" s="1"/>
  <c r="H29" i="44"/>
  <c r="I29" i="44" s="1"/>
  <c r="J29" i="44" s="1"/>
  <c r="H35" i="44"/>
  <c r="I35" i="44" s="1"/>
  <c r="J35" i="44" s="1"/>
  <c r="H41" i="44"/>
  <c r="I41" i="44" s="1"/>
  <c r="J41" i="44" s="1"/>
  <c r="H47" i="44"/>
  <c r="I47" i="44" s="1"/>
  <c r="J47" i="44" s="1"/>
  <c r="H53" i="44"/>
  <c r="I53" i="44" s="1"/>
  <c r="J53" i="44" s="1"/>
  <c r="H59" i="44"/>
  <c r="I59" i="44" s="1"/>
  <c r="J59" i="44" s="1"/>
  <c r="H65" i="44"/>
  <c r="I65" i="44" s="1"/>
  <c r="J65" i="44" s="1"/>
  <c r="H12" i="45"/>
  <c r="I12" i="45" s="1"/>
  <c r="J12" i="45" s="1"/>
  <c r="H19" i="45"/>
  <c r="I19" i="45" s="1"/>
  <c r="J19" i="45" s="1"/>
  <c r="H28" i="45"/>
  <c r="I28" i="45" s="1"/>
  <c r="J28" i="45" s="1"/>
  <c r="H36" i="45"/>
  <c r="I36" i="45" s="1"/>
  <c r="J36" i="45" s="1"/>
  <c r="H46" i="45"/>
  <c r="I46" i="45" s="1"/>
  <c r="J46" i="45" s="1"/>
  <c r="H54" i="45"/>
  <c r="I54" i="45" s="1"/>
  <c r="J54" i="45" s="1"/>
  <c r="H64" i="45"/>
  <c r="I64" i="45" s="1"/>
  <c r="J64" i="45" s="1"/>
  <c r="H72" i="45"/>
  <c r="I72" i="45" s="1"/>
  <c r="J72" i="45" s="1"/>
  <c r="H82" i="45"/>
  <c r="I82" i="45" s="1"/>
  <c r="J82" i="45" s="1"/>
  <c r="H90" i="45"/>
  <c r="I90" i="45" s="1"/>
  <c r="J90" i="45" s="1"/>
  <c r="H5" i="45"/>
  <c r="I5" i="45" s="1"/>
  <c r="J5" i="45" s="1"/>
  <c r="V97" i="45"/>
  <c r="V94" i="45"/>
  <c r="V91" i="45"/>
  <c r="V88" i="45"/>
  <c r="V85" i="45"/>
  <c r="V82" i="45"/>
  <c r="V79" i="45"/>
  <c r="V76" i="45"/>
  <c r="V73" i="45"/>
  <c r="V70" i="45"/>
  <c r="V67" i="45"/>
  <c r="V96" i="45"/>
  <c r="V93" i="45"/>
  <c r="V90" i="45"/>
  <c r="V87" i="45"/>
  <c r="V84" i="45"/>
  <c r="V81" i="45"/>
  <c r="V78" i="45"/>
  <c r="V75" i="45"/>
  <c r="V72" i="45"/>
  <c r="V69" i="45"/>
  <c r="V66" i="45"/>
  <c r="V63" i="45"/>
  <c r="V60" i="45"/>
  <c r="V57" i="45"/>
  <c r="V54" i="45"/>
  <c r="V51" i="45"/>
  <c r="V48" i="45"/>
  <c r="V45" i="45"/>
  <c r="V42" i="45"/>
  <c r="V39" i="45"/>
  <c r="V36" i="45"/>
  <c r="V33" i="45"/>
  <c r="V30" i="45"/>
  <c r="V27" i="45"/>
  <c r="V24" i="45"/>
  <c r="V21" i="45"/>
  <c r="V18" i="45"/>
  <c r="V15" i="45"/>
  <c r="V12" i="45"/>
  <c r="V10" i="45"/>
  <c r="V8" i="45"/>
  <c r="V6" i="45"/>
  <c r="V98" i="45"/>
  <c r="V95" i="45"/>
  <c r="V92" i="45"/>
  <c r="V89" i="45"/>
  <c r="V86" i="45"/>
  <c r="V83" i="45"/>
  <c r="V80" i="45"/>
  <c r="V77" i="45"/>
  <c r="V74" i="45"/>
  <c r="V71" i="45"/>
  <c r="V68" i="45"/>
  <c r="V65" i="45"/>
  <c r="V62" i="45"/>
  <c r="V59" i="45"/>
  <c r="V56" i="45"/>
  <c r="V53" i="45"/>
  <c r="V50" i="45"/>
  <c r="V47" i="45"/>
  <c r="V44" i="45"/>
  <c r="V41" i="45"/>
  <c r="V38" i="45"/>
  <c r="V35" i="45"/>
  <c r="V32" i="45"/>
  <c r="V29" i="45"/>
  <c r="V26" i="45"/>
  <c r="V23" i="45"/>
  <c r="V20" i="45"/>
  <c r="V17" i="45"/>
  <c r="V14" i="45"/>
  <c r="V5" i="45"/>
  <c r="V28" i="45"/>
  <c r="V46" i="45"/>
  <c r="V64" i="45"/>
  <c r="H78" i="47"/>
  <c r="I78" i="47" s="1"/>
  <c r="J78" i="47" s="1"/>
  <c r="H17" i="65"/>
  <c r="I17" i="65" s="1"/>
  <c r="J17" i="65" s="1"/>
  <c r="F9" i="41"/>
  <c r="F15" i="41"/>
  <c r="F21" i="41"/>
  <c r="F27" i="41"/>
  <c r="F33" i="41"/>
  <c r="F39" i="41"/>
  <c r="F45" i="41"/>
  <c r="F51" i="41"/>
  <c r="F57" i="41"/>
  <c r="F63" i="41"/>
  <c r="F69" i="41"/>
  <c r="F75" i="41"/>
  <c r="F81" i="41"/>
  <c r="F87" i="41"/>
  <c r="F93" i="41"/>
  <c r="G9" i="41"/>
  <c r="G15" i="41"/>
  <c r="G21" i="41"/>
  <c r="G27" i="41"/>
  <c r="G33" i="41"/>
  <c r="G39" i="41"/>
  <c r="G45" i="41"/>
  <c r="G51" i="41"/>
  <c r="G57" i="41"/>
  <c r="G63" i="41"/>
  <c r="G69" i="41"/>
  <c r="G75" i="41"/>
  <c r="G81" i="41"/>
  <c r="G87" i="41"/>
  <c r="G93" i="41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G4" i="42"/>
  <c r="G7" i="42"/>
  <c r="G10" i="42"/>
  <c r="G13" i="42"/>
  <c r="G16" i="42"/>
  <c r="G19" i="42"/>
  <c r="G22" i="42"/>
  <c r="G25" i="42"/>
  <c r="G28" i="42"/>
  <c r="G31" i="42"/>
  <c r="G34" i="42"/>
  <c r="G37" i="42"/>
  <c r="G40" i="42"/>
  <c r="G43" i="42"/>
  <c r="G46" i="42"/>
  <c r="G49" i="42"/>
  <c r="G52" i="42"/>
  <c r="G55" i="42"/>
  <c r="G58" i="42"/>
  <c r="G61" i="42"/>
  <c r="G64" i="42"/>
  <c r="G67" i="42"/>
  <c r="G70" i="42"/>
  <c r="G73" i="42"/>
  <c r="G76" i="42"/>
  <c r="G79" i="42"/>
  <c r="G82" i="42"/>
  <c r="G85" i="42"/>
  <c r="G88" i="42"/>
  <c r="R7" i="42"/>
  <c r="Q9" i="42"/>
  <c r="Q11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R88" i="42"/>
  <c r="AH3" i="43"/>
  <c r="AQ3" i="43" s="1"/>
  <c r="M7" i="44"/>
  <c r="U7" i="44" s="1"/>
  <c r="M19" i="44"/>
  <c r="U19" i="44" s="1"/>
  <c r="M31" i="44"/>
  <c r="U31" i="44" s="1"/>
  <c r="M43" i="44"/>
  <c r="U43" i="44" s="1"/>
  <c r="M55" i="44"/>
  <c r="U55" i="44" s="1"/>
  <c r="M67" i="44"/>
  <c r="U67" i="44" s="1"/>
  <c r="H6" i="45"/>
  <c r="I6" i="45" s="1"/>
  <c r="J6" i="45" s="1"/>
  <c r="H13" i="45"/>
  <c r="I13" i="45" s="1"/>
  <c r="J13" i="45" s="1"/>
  <c r="H37" i="45"/>
  <c r="I37" i="45" s="1"/>
  <c r="J37" i="45" s="1"/>
  <c r="H55" i="45"/>
  <c r="I55" i="45" s="1"/>
  <c r="J55" i="45" s="1"/>
  <c r="H73" i="45"/>
  <c r="I73" i="45" s="1"/>
  <c r="J73" i="45" s="1"/>
  <c r="H83" i="45"/>
  <c r="I83" i="45" s="1"/>
  <c r="J83" i="45" s="1"/>
  <c r="H91" i="45"/>
  <c r="I91" i="45" s="1"/>
  <c r="J91" i="45" s="1"/>
  <c r="V7" i="45"/>
  <c r="V13" i="45"/>
  <c r="V31" i="45"/>
  <c r="V49" i="45"/>
  <c r="F4" i="41"/>
  <c r="F10" i="41"/>
  <c r="F16" i="41"/>
  <c r="F22" i="41"/>
  <c r="F28" i="41"/>
  <c r="F34" i="41"/>
  <c r="F40" i="41"/>
  <c r="F46" i="41"/>
  <c r="F52" i="41"/>
  <c r="F58" i="41"/>
  <c r="F64" i="41"/>
  <c r="F70" i="41"/>
  <c r="F76" i="41"/>
  <c r="F82" i="41"/>
  <c r="F88" i="41"/>
  <c r="G4" i="41"/>
  <c r="G10" i="41"/>
  <c r="G16" i="41"/>
  <c r="G22" i="41"/>
  <c r="G28" i="41"/>
  <c r="G34" i="41"/>
  <c r="G40" i="41"/>
  <c r="G46" i="41"/>
  <c r="G52" i="41"/>
  <c r="G58" i="41"/>
  <c r="G64" i="41"/>
  <c r="G70" i="41"/>
  <c r="G76" i="41"/>
  <c r="G82" i="41"/>
  <c r="G88" i="41"/>
  <c r="M6" i="41"/>
  <c r="U6" i="41" s="1"/>
  <c r="M12" i="41"/>
  <c r="U12" i="41" s="1"/>
  <c r="M18" i="41"/>
  <c r="U18" i="41" s="1"/>
  <c r="M24" i="41"/>
  <c r="U24" i="41" s="1"/>
  <c r="M30" i="41"/>
  <c r="U30" i="41" s="1"/>
  <c r="M36" i="41"/>
  <c r="U36" i="41" s="1"/>
  <c r="M42" i="41"/>
  <c r="U42" i="41" s="1"/>
  <c r="M48" i="41"/>
  <c r="U48" i="41" s="1"/>
  <c r="M54" i="41"/>
  <c r="U54" i="41" s="1"/>
  <c r="M60" i="41"/>
  <c r="U60" i="41" s="1"/>
  <c r="M66" i="41"/>
  <c r="U66" i="41" s="1"/>
  <c r="M72" i="41"/>
  <c r="U72" i="41" s="1"/>
  <c r="M78" i="41"/>
  <c r="U78" i="41" s="1"/>
  <c r="M84" i="41"/>
  <c r="U84" i="41" s="1"/>
  <c r="M90" i="41"/>
  <c r="U90" i="41" s="1"/>
  <c r="F5" i="42"/>
  <c r="F8" i="42"/>
  <c r="F11" i="42"/>
  <c r="F14" i="42"/>
  <c r="F17" i="42"/>
  <c r="F20" i="42"/>
  <c r="F23" i="42"/>
  <c r="F26" i="42"/>
  <c r="F29" i="42"/>
  <c r="F32" i="42"/>
  <c r="F35" i="42"/>
  <c r="F38" i="42"/>
  <c r="F41" i="42"/>
  <c r="F44" i="42"/>
  <c r="F47" i="42"/>
  <c r="F50" i="42"/>
  <c r="F53" i="42"/>
  <c r="F56" i="42"/>
  <c r="F59" i="42"/>
  <c r="F62" i="42"/>
  <c r="F65" i="42"/>
  <c r="F68" i="42"/>
  <c r="F71" i="42"/>
  <c r="F74" i="42"/>
  <c r="F77" i="42"/>
  <c r="F80" i="42"/>
  <c r="F83" i="42"/>
  <c r="F86" i="42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V4" i="42"/>
  <c r="Y4" i="42" s="1"/>
  <c r="R5" i="42"/>
  <c r="V6" i="42"/>
  <c r="V8" i="42"/>
  <c r="R9" i="42"/>
  <c r="V10" i="42"/>
  <c r="V12" i="42"/>
  <c r="Q14" i="42"/>
  <c r="V15" i="42"/>
  <c r="Q17" i="42"/>
  <c r="V18" i="42"/>
  <c r="Q20" i="42"/>
  <c r="V21" i="42"/>
  <c r="Q23" i="42"/>
  <c r="V24" i="42"/>
  <c r="Q26" i="42"/>
  <c r="V27" i="42"/>
  <c r="Q29" i="42"/>
  <c r="V30" i="42"/>
  <c r="Q32" i="42"/>
  <c r="V33" i="42"/>
  <c r="Q35" i="42"/>
  <c r="V36" i="42"/>
  <c r="Q38" i="42"/>
  <c r="V39" i="42"/>
  <c r="Q41" i="42"/>
  <c r="V42" i="42"/>
  <c r="Q44" i="42"/>
  <c r="V45" i="42"/>
  <c r="Q47" i="42"/>
  <c r="V48" i="42"/>
  <c r="Q50" i="42"/>
  <c r="V51" i="42"/>
  <c r="Q53" i="42"/>
  <c r="V54" i="42"/>
  <c r="Q56" i="42"/>
  <c r="V57" i="42"/>
  <c r="Q59" i="42"/>
  <c r="V60" i="42"/>
  <c r="Q62" i="42"/>
  <c r="V63" i="42"/>
  <c r="Q65" i="42"/>
  <c r="V66" i="42"/>
  <c r="Q68" i="42"/>
  <c r="V69" i="42"/>
  <c r="Q71" i="42"/>
  <c r="V72" i="42"/>
  <c r="Q74" i="42"/>
  <c r="V75" i="42"/>
  <c r="Q77" i="42"/>
  <c r="V78" i="42"/>
  <c r="Q80" i="42"/>
  <c r="V81" i="42"/>
  <c r="Q83" i="42"/>
  <c r="V84" i="42"/>
  <c r="Q86" i="42"/>
  <c r="H59" i="43"/>
  <c r="I59" i="43" s="1"/>
  <c r="J59" i="43" s="1"/>
  <c r="H8" i="44"/>
  <c r="I8" i="44" s="1"/>
  <c r="J8" i="44" s="1"/>
  <c r="M8" i="44"/>
  <c r="U8" i="44" s="1"/>
  <c r="M20" i="44"/>
  <c r="U20" i="44" s="1"/>
  <c r="M32" i="44"/>
  <c r="U32" i="44" s="1"/>
  <c r="M44" i="44"/>
  <c r="U44" i="44" s="1"/>
  <c r="M56" i="44"/>
  <c r="U56" i="44" s="1"/>
  <c r="M68" i="44"/>
  <c r="U68" i="44" s="1"/>
  <c r="H7" i="45"/>
  <c r="I7" i="45" s="1"/>
  <c r="J7" i="45" s="1"/>
  <c r="H22" i="45"/>
  <c r="I22" i="45" s="1"/>
  <c r="J22" i="45" s="1"/>
  <c r="H30" i="45"/>
  <c r="I30" i="45" s="1"/>
  <c r="J30" i="45" s="1"/>
  <c r="H40" i="45"/>
  <c r="I40" i="45" s="1"/>
  <c r="J40" i="45" s="1"/>
  <c r="H48" i="45"/>
  <c r="I48" i="45" s="1"/>
  <c r="J48" i="45" s="1"/>
  <c r="H58" i="45"/>
  <c r="I58" i="45" s="1"/>
  <c r="J58" i="45" s="1"/>
  <c r="H66" i="45"/>
  <c r="I66" i="45" s="1"/>
  <c r="J66" i="45" s="1"/>
  <c r="H76" i="45"/>
  <c r="I76" i="45" s="1"/>
  <c r="J76" i="45" s="1"/>
  <c r="H84" i="45"/>
  <c r="I84" i="45" s="1"/>
  <c r="J84" i="45" s="1"/>
  <c r="H94" i="45"/>
  <c r="I94" i="45" s="1"/>
  <c r="J94" i="45" s="1"/>
  <c r="Q96" i="45"/>
  <c r="Q93" i="45"/>
  <c r="Q90" i="45"/>
  <c r="Q87" i="45"/>
  <c r="Q84" i="45"/>
  <c r="Q81" i="45"/>
  <c r="Q78" i="45"/>
  <c r="Q75" i="45"/>
  <c r="Q72" i="45"/>
  <c r="Q69" i="45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5" i="45"/>
  <c r="Q11" i="45"/>
  <c r="Q9" i="45"/>
  <c r="Q97" i="45"/>
  <c r="Q94" i="45"/>
  <c r="Q91" i="45"/>
  <c r="Q88" i="45"/>
  <c r="Q85" i="45"/>
  <c r="Q82" i="45"/>
  <c r="Q79" i="45"/>
  <c r="Q76" i="45"/>
  <c r="Q73" i="45"/>
  <c r="Q70" i="45"/>
  <c r="Q67" i="45"/>
  <c r="Q64" i="45"/>
  <c r="Q61" i="45"/>
  <c r="Q58" i="45"/>
  <c r="Q55" i="45"/>
  <c r="Q52" i="45"/>
  <c r="Q49" i="45"/>
  <c r="Q46" i="45"/>
  <c r="Q43" i="45"/>
  <c r="Q40" i="45"/>
  <c r="Q37" i="45"/>
  <c r="Q34" i="45"/>
  <c r="Q31" i="45"/>
  <c r="Q28" i="45"/>
  <c r="Q25" i="45"/>
  <c r="Q22" i="45"/>
  <c r="Q19" i="45"/>
  <c r="Q16" i="45"/>
  <c r="Q13" i="45"/>
  <c r="Q7" i="45"/>
  <c r="Q10" i="45"/>
  <c r="V16" i="45"/>
  <c r="Q18" i="45"/>
  <c r="V34" i="45"/>
  <c r="H35" i="45"/>
  <c r="I35" i="45" s="1"/>
  <c r="J35" i="45" s="1"/>
  <c r="Q36" i="45"/>
  <c r="V52" i="45"/>
  <c r="H53" i="45"/>
  <c r="I53" i="45" s="1"/>
  <c r="J53" i="45" s="1"/>
  <c r="Q54" i="45"/>
  <c r="H88" i="46"/>
  <c r="I88" i="46" s="1"/>
  <c r="J88" i="46" s="1"/>
  <c r="M5" i="46"/>
  <c r="U5" i="46" s="1"/>
  <c r="M11" i="46"/>
  <c r="U11" i="46" s="1"/>
  <c r="M17" i="46"/>
  <c r="U17" i="46" s="1"/>
  <c r="M23" i="46"/>
  <c r="U23" i="46" s="1"/>
  <c r="M29" i="46"/>
  <c r="U29" i="46" s="1"/>
  <c r="M35" i="46"/>
  <c r="U35" i="46" s="1"/>
  <c r="M41" i="46"/>
  <c r="U41" i="46" s="1"/>
  <c r="M47" i="46"/>
  <c r="U47" i="46" s="1"/>
  <c r="M53" i="46"/>
  <c r="U53" i="46" s="1"/>
  <c r="M59" i="46"/>
  <c r="U59" i="46" s="1"/>
  <c r="M65" i="46"/>
  <c r="U65" i="46" s="1"/>
  <c r="M71" i="46"/>
  <c r="U71" i="46" s="1"/>
  <c r="M77" i="46"/>
  <c r="U77" i="46" s="1"/>
  <c r="M83" i="46"/>
  <c r="U83" i="46" s="1"/>
  <c r="M89" i="46"/>
  <c r="U89" i="46" s="1"/>
  <c r="H14" i="46"/>
  <c r="I14" i="46" s="1"/>
  <c r="J14" i="46" s="1"/>
  <c r="H17" i="46"/>
  <c r="I17" i="46" s="1"/>
  <c r="J17" i="46" s="1"/>
  <c r="H20" i="46"/>
  <c r="I20" i="46" s="1"/>
  <c r="J20" i="46" s="1"/>
  <c r="H23" i="46"/>
  <c r="I23" i="46" s="1"/>
  <c r="J23" i="46" s="1"/>
  <c r="H26" i="46"/>
  <c r="I26" i="46" s="1"/>
  <c r="J26" i="46" s="1"/>
  <c r="H29" i="46"/>
  <c r="I29" i="46" s="1"/>
  <c r="J29" i="46" s="1"/>
  <c r="H32" i="46"/>
  <c r="I32" i="46" s="1"/>
  <c r="J32" i="46" s="1"/>
  <c r="H35" i="46"/>
  <c r="I35" i="46" s="1"/>
  <c r="J35" i="46" s="1"/>
  <c r="H38" i="46"/>
  <c r="I38" i="46" s="1"/>
  <c r="J38" i="46" s="1"/>
  <c r="H41" i="46"/>
  <c r="I41" i="46" s="1"/>
  <c r="J41" i="46" s="1"/>
  <c r="H44" i="46"/>
  <c r="I44" i="46" s="1"/>
  <c r="J44" i="46" s="1"/>
  <c r="H47" i="46"/>
  <c r="I47" i="46" s="1"/>
  <c r="J47" i="46" s="1"/>
  <c r="H50" i="46"/>
  <c r="I50" i="46" s="1"/>
  <c r="J50" i="46" s="1"/>
  <c r="H53" i="46"/>
  <c r="I53" i="46" s="1"/>
  <c r="J53" i="46" s="1"/>
  <c r="H56" i="46"/>
  <c r="I56" i="46" s="1"/>
  <c r="J56" i="46" s="1"/>
  <c r="H59" i="46"/>
  <c r="I59" i="46" s="1"/>
  <c r="J59" i="46" s="1"/>
  <c r="H62" i="46"/>
  <c r="I62" i="46" s="1"/>
  <c r="J62" i="46" s="1"/>
  <c r="H65" i="46"/>
  <c r="I65" i="46" s="1"/>
  <c r="J65" i="46" s="1"/>
  <c r="H68" i="46"/>
  <c r="I68" i="46" s="1"/>
  <c r="J68" i="46" s="1"/>
  <c r="H71" i="46"/>
  <c r="I71" i="46" s="1"/>
  <c r="J71" i="46" s="1"/>
  <c r="H74" i="46"/>
  <c r="I74" i="46" s="1"/>
  <c r="J74" i="46" s="1"/>
  <c r="H77" i="46"/>
  <c r="I77" i="46" s="1"/>
  <c r="J77" i="46" s="1"/>
  <c r="H80" i="46"/>
  <c r="I80" i="46" s="1"/>
  <c r="J80" i="46" s="1"/>
  <c r="H83" i="46"/>
  <c r="I83" i="46" s="1"/>
  <c r="J83" i="46" s="1"/>
  <c r="H86" i="46"/>
  <c r="I86" i="46" s="1"/>
  <c r="J86" i="46" s="1"/>
  <c r="H89" i="46"/>
  <c r="I89" i="46" s="1"/>
  <c r="J89" i="46" s="1"/>
  <c r="AE3" i="47"/>
  <c r="F4" i="47"/>
  <c r="F7" i="47"/>
  <c r="F10" i="47"/>
  <c r="F13" i="47"/>
  <c r="F16" i="47"/>
  <c r="F19" i="47"/>
  <c r="F22" i="47"/>
  <c r="F25" i="47"/>
  <c r="F28" i="47"/>
  <c r="F31" i="47"/>
  <c r="F34" i="47"/>
  <c r="F37" i="47"/>
  <c r="F40" i="47"/>
  <c r="F43" i="47"/>
  <c r="F46" i="47"/>
  <c r="F49" i="47"/>
  <c r="F52" i="47"/>
  <c r="F55" i="47"/>
  <c r="F58" i="47"/>
  <c r="F61" i="47"/>
  <c r="F64" i="47"/>
  <c r="F67" i="47"/>
  <c r="F70" i="47"/>
  <c r="F73" i="47"/>
  <c r="F76" i="47"/>
  <c r="F79" i="47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75" i="47"/>
  <c r="U75" i="47" s="1"/>
  <c r="Q7" i="47"/>
  <c r="Q13" i="47"/>
  <c r="V14" i="47"/>
  <c r="Q16" i="47"/>
  <c r="V17" i="47"/>
  <c r="Q19" i="47"/>
  <c r="V20" i="47"/>
  <c r="Q22" i="47"/>
  <c r="V23" i="47"/>
  <c r="Q25" i="47"/>
  <c r="V26" i="47"/>
  <c r="Q28" i="47"/>
  <c r="V29" i="47"/>
  <c r="Q31" i="47"/>
  <c r="V32" i="47"/>
  <c r="Q34" i="47"/>
  <c r="V35" i="47"/>
  <c r="Q37" i="47"/>
  <c r="V38" i="47"/>
  <c r="Q40" i="47"/>
  <c r="V41" i="47"/>
  <c r="Q43" i="47"/>
  <c r="V44" i="47"/>
  <c r="Q46" i="47"/>
  <c r="V47" i="47"/>
  <c r="Q49" i="47"/>
  <c r="V50" i="47"/>
  <c r="Q52" i="47"/>
  <c r="V53" i="47"/>
  <c r="Q55" i="47"/>
  <c r="V56" i="47"/>
  <c r="Q58" i="47"/>
  <c r="V59" i="47"/>
  <c r="Q61" i="47"/>
  <c r="V62" i="47"/>
  <c r="Q64" i="47"/>
  <c r="V65" i="47"/>
  <c r="Q67" i="47"/>
  <c r="V68" i="47"/>
  <c r="Q70" i="47"/>
  <c r="V71" i="47"/>
  <c r="Q73" i="47"/>
  <c r="V74" i="47"/>
  <c r="Q76" i="47"/>
  <c r="V77" i="47"/>
  <c r="Q79" i="47"/>
  <c r="AE3" i="48"/>
  <c r="F4" i="48"/>
  <c r="F7" i="48"/>
  <c r="F10" i="48"/>
  <c r="F13" i="48"/>
  <c r="F16" i="48"/>
  <c r="F19" i="48"/>
  <c r="F22" i="48"/>
  <c r="F25" i="48"/>
  <c r="F28" i="48"/>
  <c r="F31" i="48"/>
  <c r="F34" i="48"/>
  <c r="F37" i="48"/>
  <c r="F40" i="48"/>
  <c r="F43" i="48"/>
  <c r="F46" i="48"/>
  <c r="F49" i="48"/>
  <c r="F52" i="48"/>
  <c r="F55" i="48"/>
  <c r="F58" i="48"/>
  <c r="F61" i="48"/>
  <c r="F64" i="48"/>
  <c r="F67" i="48"/>
  <c r="M5" i="48"/>
  <c r="U5" i="48" s="1"/>
  <c r="M11" i="48"/>
  <c r="U11" i="48" s="1"/>
  <c r="M17" i="48"/>
  <c r="U17" i="48" s="1"/>
  <c r="M23" i="48"/>
  <c r="U23" i="48" s="1"/>
  <c r="M29" i="48"/>
  <c r="U29" i="48" s="1"/>
  <c r="M35" i="48"/>
  <c r="U35" i="48" s="1"/>
  <c r="M41" i="48"/>
  <c r="U41" i="48" s="1"/>
  <c r="M47" i="48"/>
  <c r="U47" i="48" s="1"/>
  <c r="M53" i="48"/>
  <c r="U53" i="48" s="1"/>
  <c r="M59" i="48"/>
  <c r="U59" i="48" s="1"/>
  <c r="M65" i="48"/>
  <c r="U65" i="48" s="1"/>
  <c r="Q13" i="48"/>
  <c r="V14" i="48"/>
  <c r="Q16" i="48"/>
  <c r="V17" i="48"/>
  <c r="Q19" i="48"/>
  <c r="V20" i="48"/>
  <c r="Q22" i="48"/>
  <c r="V23" i="48"/>
  <c r="Q25" i="48"/>
  <c r="V26" i="48"/>
  <c r="Q28" i="48"/>
  <c r="V29" i="48"/>
  <c r="Q31" i="48"/>
  <c r="V32" i="48"/>
  <c r="Q34" i="48"/>
  <c r="V35" i="48"/>
  <c r="Q37" i="48"/>
  <c r="V38" i="48"/>
  <c r="Q40" i="48"/>
  <c r="V41" i="48"/>
  <c r="Q43" i="48"/>
  <c r="V44" i="48"/>
  <c r="Q46" i="48"/>
  <c r="V47" i="48"/>
  <c r="Q49" i="48"/>
  <c r="V50" i="48"/>
  <c r="Q52" i="48"/>
  <c r="V53" i="48"/>
  <c r="Q55" i="48"/>
  <c r="V56" i="48"/>
  <c r="Q58" i="48"/>
  <c r="V59" i="48"/>
  <c r="Q61" i="48"/>
  <c r="V62" i="48"/>
  <c r="Q64" i="48"/>
  <c r="V65" i="48"/>
  <c r="Q67" i="48"/>
  <c r="V68" i="48"/>
  <c r="K5" i="49"/>
  <c r="K6" i="49" s="1"/>
  <c r="M15" i="49"/>
  <c r="U15" i="49" s="1"/>
  <c r="AF4" i="51"/>
  <c r="W5" i="51"/>
  <c r="AE4" i="51"/>
  <c r="O11" i="51"/>
  <c r="P11" i="51" s="1"/>
  <c r="O5" i="51"/>
  <c r="P5" i="51" s="1"/>
  <c r="O21" i="51"/>
  <c r="P21" i="51" s="1"/>
  <c r="O18" i="51"/>
  <c r="P18" i="51" s="1"/>
  <c r="O15" i="51"/>
  <c r="P15" i="51" s="1"/>
  <c r="O12" i="51"/>
  <c r="P12" i="51" s="1"/>
  <c r="O6" i="51"/>
  <c r="P6" i="51" s="1"/>
  <c r="O9" i="51"/>
  <c r="P9" i="51" s="1"/>
  <c r="O23" i="51"/>
  <c r="P23" i="51" s="1"/>
  <c r="O20" i="51"/>
  <c r="P20" i="51" s="1"/>
  <c r="O17" i="51"/>
  <c r="P17" i="51" s="1"/>
  <c r="O14" i="51"/>
  <c r="P14" i="51" s="1"/>
  <c r="O10" i="51"/>
  <c r="P10" i="51" s="1"/>
  <c r="O22" i="51"/>
  <c r="P22" i="51" s="1"/>
  <c r="H4" i="53"/>
  <c r="I4" i="53" s="1"/>
  <c r="J4" i="53" s="1"/>
  <c r="K4" i="53" s="1"/>
  <c r="H12" i="53"/>
  <c r="I12" i="53" s="1"/>
  <c r="J12" i="53" s="1"/>
  <c r="O21" i="53"/>
  <c r="P21" i="53" s="1"/>
  <c r="O18" i="53"/>
  <c r="P18" i="53" s="1"/>
  <c r="O15" i="53"/>
  <c r="P15" i="53" s="1"/>
  <c r="O12" i="53"/>
  <c r="P12" i="53" s="1"/>
  <c r="O6" i="53"/>
  <c r="P6" i="53" s="1"/>
  <c r="O3" i="53"/>
  <c r="O22" i="53"/>
  <c r="P22" i="53" s="1"/>
  <c r="O19" i="53"/>
  <c r="P19" i="53" s="1"/>
  <c r="O16" i="53"/>
  <c r="P16" i="53" s="1"/>
  <c r="O13" i="53"/>
  <c r="P13" i="53" s="1"/>
  <c r="O8" i="53"/>
  <c r="P8" i="53" s="1"/>
  <c r="O7" i="53"/>
  <c r="P7" i="53" s="1"/>
  <c r="O23" i="53"/>
  <c r="P23" i="53" s="1"/>
  <c r="O20" i="53"/>
  <c r="P20" i="53" s="1"/>
  <c r="O17" i="53"/>
  <c r="P17" i="53" s="1"/>
  <c r="O14" i="53"/>
  <c r="P14" i="53" s="1"/>
  <c r="O10" i="53"/>
  <c r="P10" i="53" s="1"/>
  <c r="O5" i="53"/>
  <c r="P5" i="53" s="1"/>
  <c r="O11" i="53"/>
  <c r="P11" i="53" s="1"/>
  <c r="AQ4" i="54"/>
  <c r="R11" i="55"/>
  <c r="R5" i="55"/>
  <c r="R4" i="55"/>
  <c r="R21" i="55"/>
  <c r="R18" i="55"/>
  <c r="R15" i="55"/>
  <c r="R12" i="55"/>
  <c r="R6" i="55"/>
  <c r="R9" i="55"/>
  <c r="R23" i="55"/>
  <c r="R20" i="55"/>
  <c r="R17" i="55"/>
  <c r="R14" i="55"/>
  <c r="R10" i="55"/>
  <c r="O11" i="55"/>
  <c r="P11" i="55" s="1"/>
  <c r="R13" i="55"/>
  <c r="R16" i="55"/>
  <c r="R19" i="55"/>
  <c r="R22" i="55"/>
  <c r="H17" i="57"/>
  <c r="I17" i="57" s="1"/>
  <c r="J17" i="57" s="1"/>
  <c r="H11" i="58"/>
  <c r="I11" i="58" s="1"/>
  <c r="J11" i="58" s="1"/>
  <c r="H6" i="61"/>
  <c r="I6" i="61" s="1"/>
  <c r="J6" i="61" s="1"/>
  <c r="H16" i="61"/>
  <c r="I16" i="61" s="1"/>
  <c r="J16" i="61" s="1"/>
  <c r="V21" i="61"/>
  <c r="V18" i="61"/>
  <c r="V15" i="61"/>
  <c r="V12" i="61"/>
  <c r="V6" i="61"/>
  <c r="V22" i="61"/>
  <c r="V19" i="61"/>
  <c r="V16" i="61"/>
  <c r="V13" i="61"/>
  <c r="V8" i="61"/>
  <c r="V7" i="61"/>
  <c r="V23" i="61"/>
  <c r="V20" i="61"/>
  <c r="V17" i="61"/>
  <c r="V14" i="61"/>
  <c r="V10" i="61"/>
  <c r="V5" i="61"/>
  <c r="V4" i="61"/>
  <c r="Y4" i="61" s="1"/>
  <c r="V11" i="61"/>
  <c r="Y4" i="62"/>
  <c r="H10" i="65"/>
  <c r="I10" i="65" s="1"/>
  <c r="J10" i="65" s="1"/>
  <c r="H9" i="66"/>
  <c r="I9" i="66" s="1"/>
  <c r="J9" i="66" s="1"/>
  <c r="H22" i="66"/>
  <c r="I22" i="66" s="1"/>
  <c r="J22" i="66" s="1"/>
  <c r="O7" i="66"/>
  <c r="P7" i="66" s="1"/>
  <c r="O22" i="68"/>
  <c r="P22" i="68" s="1"/>
  <c r="O19" i="68"/>
  <c r="P19" i="68" s="1"/>
  <c r="O16" i="68"/>
  <c r="P16" i="68" s="1"/>
  <c r="O13" i="68"/>
  <c r="P13" i="68" s="1"/>
  <c r="O8" i="68"/>
  <c r="P8" i="68" s="1"/>
  <c r="O7" i="68"/>
  <c r="P7" i="68" s="1"/>
  <c r="O3" i="68"/>
  <c r="O23" i="68"/>
  <c r="P23" i="68" s="1"/>
  <c r="O20" i="68"/>
  <c r="P20" i="68" s="1"/>
  <c r="O17" i="68"/>
  <c r="P17" i="68" s="1"/>
  <c r="O14" i="68"/>
  <c r="P14" i="68" s="1"/>
  <c r="O10" i="68"/>
  <c r="P10" i="68" s="1"/>
  <c r="O12" i="68"/>
  <c r="P12" i="68" s="1"/>
  <c r="O11" i="68"/>
  <c r="P11" i="68" s="1"/>
  <c r="O15" i="68"/>
  <c r="P15" i="68" s="1"/>
  <c r="O18" i="68"/>
  <c r="P18" i="68" s="1"/>
  <c r="O9" i="68"/>
  <c r="P9" i="68" s="1"/>
  <c r="O5" i="68"/>
  <c r="P5" i="68" s="1"/>
  <c r="H6" i="69"/>
  <c r="I6" i="69" s="1"/>
  <c r="J6" i="69" s="1"/>
  <c r="H14" i="69"/>
  <c r="I14" i="69" s="1"/>
  <c r="J14" i="69" s="1"/>
  <c r="G18" i="69"/>
  <c r="G12" i="69"/>
  <c r="G6" i="69"/>
  <c r="G23" i="69"/>
  <c r="G17" i="69"/>
  <c r="G11" i="69"/>
  <c r="G5" i="69"/>
  <c r="G22" i="69"/>
  <c r="G16" i="69"/>
  <c r="G10" i="69"/>
  <c r="G4" i="69"/>
  <c r="G19" i="69"/>
  <c r="G13" i="69"/>
  <c r="G7" i="69"/>
  <c r="G14" i="69"/>
  <c r="G9" i="69"/>
  <c r="G8" i="69"/>
  <c r="G20" i="69"/>
  <c r="G15" i="69"/>
  <c r="H51" i="73"/>
  <c r="I51" i="73" s="1"/>
  <c r="J51" i="73" s="1"/>
  <c r="G6" i="44"/>
  <c r="G9" i="44"/>
  <c r="G12" i="44"/>
  <c r="G15" i="44"/>
  <c r="G18" i="44"/>
  <c r="G21" i="44"/>
  <c r="G24" i="44"/>
  <c r="G27" i="44"/>
  <c r="G30" i="44"/>
  <c r="G33" i="44"/>
  <c r="G36" i="44"/>
  <c r="G39" i="44"/>
  <c r="G42" i="44"/>
  <c r="G45" i="44"/>
  <c r="G48" i="44"/>
  <c r="G51" i="44"/>
  <c r="G54" i="44"/>
  <c r="G57" i="44"/>
  <c r="G60" i="44"/>
  <c r="G63" i="44"/>
  <c r="G66" i="44"/>
  <c r="G69" i="44"/>
  <c r="R6" i="44"/>
  <c r="R8" i="44"/>
  <c r="R10" i="44"/>
  <c r="V11" i="44"/>
  <c r="R12" i="44"/>
  <c r="R15" i="44"/>
  <c r="R18" i="44"/>
  <c r="R21" i="44"/>
  <c r="R24" i="44"/>
  <c r="R27" i="44"/>
  <c r="R30" i="44"/>
  <c r="R33" i="44"/>
  <c r="R36" i="44"/>
  <c r="R39" i="44"/>
  <c r="R42" i="44"/>
  <c r="R45" i="44"/>
  <c r="R48" i="44"/>
  <c r="R51" i="44"/>
  <c r="R54" i="44"/>
  <c r="R57" i="44"/>
  <c r="R60" i="44"/>
  <c r="R63" i="44"/>
  <c r="R66" i="44"/>
  <c r="R69" i="44"/>
  <c r="AH3" i="45"/>
  <c r="AQ3" i="45" s="1"/>
  <c r="M9" i="45"/>
  <c r="U9" i="45" s="1"/>
  <c r="M15" i="45"/>
  <c r="U15" i="45" s="1"/>
  <c r="M21" i="45"/>
  <c r="U21" i="45" s="1"/>
  <c r="M27" i="45"/>
  <c r="U27" i="45" s="1"/>
  <c r="M33" i="45"/>
  <c r="U33" i="45" s="1"/>
  <c r="M39" i="45"/>
  <c r="U39" i="45" s="1"/>
  <c r="M45" i="45"/>
  <c r="U45" i="45" s="1"/>
  <c r="M51" i="45"/>
  <c r="U51" i="45" s="1"/>
  <c r="M57" i="45"/>
  <c r="U57" i="45" s="1"/>
  <c r="M63" i="45"/>
  <c r="U63" i="45" s="1"/>
  <c r="M69" i="45"/>
  <c r="U69" i="45" s="1"/>
  <c r="M75" i="45"/>
  <c r="U75" i="45" s="1"/>
  <c r="M81" i="45"/>
  <c r="U81" i="45" s="1"/>
  <c r="M87" i="45"/>
  <c r="U87" i="45" s="1"/>
  <c r="M93" i="45"/>
  <c r="U93" i="45" s="1"/>
  <c r="G6" i="46"/>
  <c r="G9" i="46"/>
  <c r="G12" i="46"/>
  <c r="G15" i="46"/>
  <c r="G18" i="46"/>
  <c r="G21" i="46"/>
  <c r="G24" i="46"/>
  <c r="G27" i="46"/>
  <c r="G30" i="46"/>
  <c r="G33" i="46"/>
  <c r="G36" i="46"/>
  <c r="G39" i="46"/>
  <c r="G42" i="46"/>
  <c r="G45" i="46"/>
  <c r="G48" i="46"/>
  <c r="G51" i="46"/>
  <c r="G54" i="46"/>
  <c r="G57" i="46"/>
  <c r="G60" i="46"/>
  <c r="G63" i="46"/>
  <c r="G66" i="46"/>
  <c r="G69" i="46"/>
  <c r="G72" i="46"/>
  <c r="G75" i="46"/>
  <c r="G78" i="46"/>
  <c r="G81" i="46"/>
  <c r="G84" i="46"/>
  <c r="G87" i="46"/>
  <c r="M6" i="46"/>
  <c r="U6" i="46" s="1"/>
  <c r="M12" i="46"/>
  <c r="U12" i="46" s="1"/>
  <c r="M18" i="46"/>
  <c r="U18" i="46" s="1"/>
  <c r="M24" i="46"/>
  <c r="U24" i="46" s="1"/>
  <c r="M30" i="46"/>
  <c r="U30" i="46" s="1"/>
  <c r="M36" i="46"/>
  <c r="U36" i="46" s="1"/>
  <c r="M42" i="46"/>
  <c r="U42" i="46" s="1"/>
  <c r="M48" i="46"/>
  <c r="U48" i="46" s="1"/>
  <c r="M54" i="46"/>
  <c r="U54" i="46" s="1"/>
  <c r="M60" i="46"/>
  <c r="U60" i="46" s="1"/>
  <c r="M66" i="46"/>
  <c r="U66" i="46" s="1"/>
  <c r="M72" i="46"/>
  <c r="U72" i="46" s="1"/>
  <c r="M78" i="46"/>
  <c r="U78" i="46" s="1"/>
  <c r="M84" i="46"/>
  <c r="U84" i="46" s="1"/>
  <c r="R6" i="46"/>
  <c r="R8" i="46"/>
  <c r="R10" i="46"/>
  <c r="V11" i="46"/>
  <c r="R12" i="46"/>
  <c r="R15" i="46"/>
  <c r="R18" i="46"/>
  <c r="R21" i="46"/>
  <c r="R24" i="46"/>
  <c r="R27" i="46"/>
  <c r="R30" i="46"/>
  <c r="R33" i="46"/>
  <c r="R36" i="46"/>
  <c r="R39" i="46"/>
  <c r="R42" i="46"/>
  <c r="R45" i="46"/>
  <c r="R48" i="46"/>
  <c r="R51" i="46"/>
  <c r="R54" i="46"/>
  <c r="R57" i="46"/>
  <c r="R60" i="46"/>
  <c r="R63" i="46"/>
  <c r="R66" i="46"/>
  <c r="R69" i="46"/>
  <c r="R72" i="46"/>
  <c r="R75" i="46"/>
  <c r="R78" i="46"/>
  <c r="R81" i="46"/>
  <c r="R84" i="46"/>
  <c r="R87" i="46"/>
  <c r="G4" i="47"/>
  <c r="G7" i="47"/>
  <c r="G10" i="47"/>
  <c r="G13" i="47"/>
  <c r="G16" i="47"/>
  <c r="G19" i="47"/>
  <c r="G22" i="47"/>
  <c r="G25" i="47"/>
  <c r="G28" i="47"/>
  <c r="G31" i="47"/>
  <c r="G34" i="47"/>
  <c r="G37" i="47"/>
  <c r="G40" i="47"/>
  <c r="G43" i="47"/>
  <c r="G46" i="47"/>
  <c r="G49" i="47"/>
  <c r="G52" i="47"/>
  <c r="G55" i="47"/>
  <c r="G58" i="47"/>
  <c r="G61" i="47"/>
  <c r="G64" i="47"/>
  <c r="G67" i="47"/>
  <c r="G70" i="47"/>
  <c r="G73" i="47"/>
  <c r="G76" i="47"/>
  <c r="G79" i="47"/>
  <c r="M4" i="47"/>
  <c r="U4" i="47" s="1"/>
  <c r="X4" i="47" s="1"/>
  <c r="M10" i="47"/>
  <c r="U10" i="47" s="1"/>
  <c r="M16" i="47"/>
  <c r="U16" i="47" s="1"/>
  <c r="M22" i="47"/>
  <c r="U22" i="47" s="1"/>
  <c r="M28" i="47"/>
  <c r="U28" i="47" s="1"/>
  <c r="M34" i="47"/>
  <c r="U34" i="47" s="1"/>
  <c r="M40" i="47"/>
  <c r="U40" i="47" s="1"/>
  <c r="M46" i="47"/>
  <c r="U46" i="47" s="1"/>
  <c r="M52" i="47"/>
  <c r="U52" i="47" s="1"/>
  <c r="M58" i="47"/>
  <c r="U58" i="47" s="1"/>
  <c r="M64" i="47"/>
  <c r="U64" i="47" s="1"/>
  <c r="M70" i="47"/>
  <c r="U70" i="47" s="1"/>
  <c r="M76" i="47"/>
  <c r="U76" i="47" s="1"/>
  <c r="Q5" i="47"/>
  <c r="R7" i="47"/>
  <c r="Q9" i="47"/>
  <c r="Q11" i="47"/>
  <c r="R13" i="47"/>
  <c r="R16" i="47"/>
  <c r="R19" i="47"/>
  <c r="R22" i="47"/>
  <c r="R25" i="47"/>
  <c r="R28" i="47"/>
  <c r="R31" i="47"/>
  <c r="R34" i="47"/>
  <c r="R37" i="47"/>
  <c r="R40" i="47"/>
  <c r="R43" i="47"/>
  <c r="R46" i="47"/>
  <c r="R49" i="47"/>
  <c r="R52" i="47"/>
  <c r="R55" i="47"/>
  <c r="R58" i="47"/>
  <c r="R61" i="47"/>
  <c r="R64" i="47"/>
  <c r="R67" i="47"/>
  <c r="R70" i="47"/>
  <c r="R73" i="47"/>
  <c r="R76" i="47"/>
  <c r="R79" i="47"/>
  <c r="G4" i="48"/>
  <c r="G7" i="48"/>
  <c r="G10" i="48"/>
  <c r="G13" i="48"/>
  <c r="G16" i="48"/>
  <c r="G19" i="48"/>
  <c r="G22" i="48"/>
  <c r="G25" i="48"/>
  <c r="G28" i="48"/>
  <c r="G31" i="48"/>
  <c r="G34" i="48"/>
  <c r="G37" i="48"/>
  <c r="G40" i="48"/>
  <c r="G43" i="48"/>
  <c r="G46" i="48"/>
  <c r="G49" i="48"/>
  <c r="G52" i="48"/>
  <c r="G55" i="48"/>
  <c r="G58" i="48"/>
  <c r="G61" i="48"/>
  <c r="G64" i="48"/>
  <c r="G67" i="48"/>
  <c r="M6" i="48"/>
  <c r="U6" i="48" s="1"/>
  <c r="M12" i="48"/>
  <c r="U12" i="48" s="1"/>
  <c r="M18" i="48"/>
  <c r="U18" i="48" s="1"/>
  <c r="M24" i="48"/>
  <c r="U24" i="48" s="1"/>
  <c r="M30" i="48"/>
  <c r="U30" i="48" s="1"/>
  <c r="M36" i="48"/>
  <c r="U36" i="48" s="1"/>
  <c r="M42" i="48"/>
  <c r="U42" i="48" s="1"/>
  <c r="M48" i="48"/>
  <c r="U48" i="48" s="1"/>
  <c r="M54" i="48"/>
  <c r="U54" i="48" s="1"/>
  <c r="M60" i="48"/>
  <c r="U60" i="48" s="1"/>
  <c r="M66" i="48"/>
  <c r="U66" i="48" s="1"/>
  <c r="Q5" i="48"/>
  <c r="R7" i="48"/>
  <c r="Q9" i="48"/>
  <c r="Q11" i="48"/>
  <c r="R13" i="48"/>
  <c r="H17" i="49"/>
  <c r="I17" i="49" s="1"/>
  <c r="J17" i="49" s="1"/>
  <c r="O21" i="52"/>
  <c r="P21" i="52" s="1"/>
  <c r="O18" i="52"/>
  <c r="P18" i="52" s="1"/>
  <c r="O15" i="52"/>
  <c r="P15" i="52" s="1"/>
  <c r="O12" i="52"/>
  <c r="P12" i="52" s="1"/>
  <c r="O6" i="52"/>
  <c r="P6" i="52" s="1"/>
  <c r="O22" i="52"/>
  <c r="P22" i="52" s="1"/>
  <c r="O19" i="52"/>
  <c r="P19" i="52" s="1"/>
  <c r="O16" i="52"/>
  <c r="P16" i="52" s="1"/>
  <c r="O13" i="52"/>
  <c r="P13" i="52" s="1"/>
  <c r="O8" i="52"/>
  <c r="P8" i="52" s="1"/>
  <c r="O7" i="52"/>
  <c r="P7" i="52" s="1"/>
  <c r="O3" i="52"/>
  <c r="O23" i="52"/>
  <c r="P23" i="52" s="1"/>
  <c r="O20" i="52"/>
  <c r="P20" i="52" s="1"/>
  <c r="O17" i="52"/>
  <c r="P17" i="52" s="1"/>
  <c r="O14" i="52"/>
  <c r="P14" i="52" s="1"/>
  <c r="O10" i="52"/>
  <c r="P10" i="52" s="1"/>
  <c r="O11" i="52"/>
  <c r="P11" i="52" s="1"/>
  <c r="O5" i="52"/>
  <c r="P5" i="52" s="1"/>
  <c r="V21" i="52"/>
  <c r="V18" i="52"/>
  <c r="V15" i="52"/>
  <c r="V12" i="52"/>
  <c r="V6" i="52"/>
  <c r="V22" i="52"/>
  <c r="V19" i="52"/>
  <c r="V16" i="52"/>
  <c r="V13" i="52"/>
  <c r="V8" i="52"/>
  <c r="V7" i="52"/>
  <c r="V23" i="52"/>
  <c r="V20" i="52"/>
  <c r="V17" i="52"/>
  <c r="V14" i="52"/>
  <c r="V10" i="52"/>
  <c r="V11" i="52"/>
  <c r="V5" i="52"/>
  <c r="V4" i="52"/>
  <c r="Y4" i="52" s="1"/>
  <c r="H5" i="53"/>
  <c r="I5" i="53" s="1"/>
  <c r="J5" i="53" s="1"/>
  <c r="H14" i="53"/>
  <c r="I14" i="53" s="1"/>
  <c r="J14" i="53" s="1"/>
  <c r="H23" i="53"/>
  <c r="I23" i="53" s="1"/>
  <c r="J23" i="53" s="1"/>
  <c r="H8" i="54"/>
  <c r="I8" i="54" s="1"/>
  <c r="J8" i="54" s="1"/>
  <c r="H17" i="54"/>
  <c r="I17" i="54" s="1"/>
  <c r="J17" i="54" s="1"/>
  <c r="P23" i="54"/>
  <c r="R7" i="55"/>
  <c r="H23" i="57"/>
  <c r="I23" i="57" s="1"/>
  <c r="J23" i="57" s="1"/>
  <c r="H17" i="58"/>
  <c r="I17" i="58" s="1"/>
  <c r="J17" i="58" s="1"/>
  <c r="H8" i="61"/>
  <c r="I8" i="61" s="1"/>
  <c r="J8" i="61" s="1"/>
  <c r="H17" i="61"/>
  <c r="I17" i="61" s="1"/>
  <c r="J17" i="61" s="1"/>
  <c r="H4" i="62"/>
  <c r="I4" i="62" s="1"/>
  <c r="J4" i="62" s="1"/>
  <c r="K4" i="62" s="1"/>
  <c r="P12" i="62"/>
  <c r="P16" i="62"/>
  <c r="AH3" i="63"/>
  <c r="AQ3" i="63" s="1"/>
  <c r="M15" i="63"/>
  <c r="U15" i="63" s="1"/>
  <c r="R19" i="63"/>
  <c r="O6" i="68"/>
  <c r="P6" i="68" s="1"/>
  <c r="G21" i="69"/>
  <c r="F97" i="73"/>
  <c r="F91" i="73"/>
  <c r="F85" i="73"/>
  <c r="F79" i="73"/>
  <c r="F73" i="73"/>
  <c r="F67" i="73"/>
  <c r="F61" i="73"/>
  <c r="F55" i="73"/>
  <c r="F49" i="73"/>
  <c r="F43" i="73"/>
  <c r="F37" i="73"/>
  <c r="F31" i="73"/>
  <c r="F25" i="73"/>
  <c r="F19" i="73"/>
  <c r="F13" i="73"/>
  <c r="F7" i="73"/>
  <c r="F95" i="73"/>
  <c r="F89" i="73"/>
  <c r="F83" i="73"/>
  <c r="F77" i="73"/>
  <c r="F71" i="73"/>
  <c r="F65" i="73"/>
  <c r="F59" i="73"/>
  <c r="F53" i="73"/>
  <c r="F47" i="73"/>
  <c r="F41" i="73"/>
  <c r="F35" i="73"/>
  <c r="F29" i="73"/>
  <c r="F23" i="73"/>
  <c r="F17" i="73"/>
  <c r="F11" i="73"/>
  <c r="F5" i="73"/>
  <c r="F94" i="73"/>
  <c r="F88" i="73"/>
  <c r="F82" i="73"/>
  <c r="F76" i="73"/>
  <c r="F70" i="73"/>
  <c r="F64" i="73"/>
  <c r="F58" i="73"/>
  <c r="F52" i="73"/>
  <c r="F46" i="73"/>
  <c r="F40" i="73"/>
  <c r="F34" i="73"/>
  <c r="F28" i="73"/>
  <c r="F22" i="73"/>
  <c r="F16" i="73"/>
  <c r="F10" i="73"/>
  <c r="F4" i="73"/>
  <c r="F96" i="73"/>
  <c r="F84" i="73"/>
  <c r="F72" i="73"/>
  <c r="F60" i="73"/>
  <c r="F48" i="73"/>
  <c r="F36" i="73"/>
  <c r="F24" i="73"/>
  <c r="F12" i="73"/>
  <c r="F93" i="73"/>
  <c r="F81" i="73"/>
  <c r="F69" i="73"/>
  <c r="F57" i="73"/>
  <c r="F45" i="73"/>
  <c r="F33" i="73"/>
  <c r="F21" i="73"/>
  <c r="F9" i="73"/>
  <c r="F92" i="73"/>
  <c r="F80" i="73"/>
  <c r="F68" i="73"/>
  <c r="F56" i="73"/>
  <c r="F44" i="73"/>
  <c r="F32" i="73"/>
  <c r="F20" i="73"/>
  <c r="F8" i="73"/>
  <c r="F90" i="73"/>
  <c r="F78" i="73"/>
  <c r="F66" i="73"/>
  <c r="F54" i="73"/>
  <c r="F42" i="73"/>
  <c r="F30" i="73"/>
  <c r="F18" i="73"/>
  <c r="F6" i="73"/>
  <c r="F98" i="73"/>
  <c r="F86" i="73"/>
  <c r="F74" i="73"/>
  <c r="F62" i="73"/>
  <c r="F50" i="73"/>
  <c r="F38" i="73"/>
  <c r="F26" i="73"/>
  <c r="F14" i="73"/>
  <c r="F39" i="73"/>
  <c r="F27" i="73"/>
  <c r="F87" i="73"/>
  <c r="F15" i="73"/>
  <c r="F63" i="73"/>
  <c r="F51" i="73"/>
  <c r="AE3" i="44"/>
  <c r="F4" i="44"/>
  <c r="F7" i="44"/>
  <c r="F10" i="44"/>
  <c r="F13" i="44"/>
  <c r="F16" i="44"/>
  <c r="F19" i="44"/>
  <c r="F22" i="44"/>
  <c r="F25" i="44"/>
  <c r="F28" i="44"/>
  <c r="F31" i="44"/>
  <c r="F34" i="44"/>
  <c r="F37" i="44"/>
  <c r="F40" i="44"/>
  <c r="F43" i="44"/>
  <c r="F46" i="44"/>
  <c r="F49" i="44"/>
  <c r="F52" i="44"/>
  <c r="F55" i="44"/>
  <c r="F58" i="44"/>
  <c r="F61" i="44"/>
  <c r="F64" i="44"/>
  <c r="F67" i="44"/>
  <c r="Q13" i="44"/>
  <c r="V14" i="44"/>
  <c r="Q16" i="44"/>
  <c r="V17" i="44"/>
  <c r="Q19" i="44"/>
  <c r="V20" i="44"/>
  <c r="Q22" i="44"/>
  <c r="V23" i="44"/>
  <c r="Q25" i="44"/>
  <c r="V26" i="44"/>
  <c r="Q28" i="44"/>
  <c r="V29" i="44"/>
  <c r="Q31" i="44"/>
  <c r="V32" i="44"/>
  <c r="Q34" i="44"/>
  <c r="V35" i="44"/>
  <c r="Q37" i="44"/>
  <c r="V38" i="44"/>
  <c r="Q40" i="44"/>
  <c r="V41" i="44"/>
  <c r="Q43" i="44"/>
  <c r="V44" i="44"/>
  <c r="Q46" i="44"/>
  <c r="V47" i="44"/>
  <c r="Q49" i="44"/>
  <c r="V50" i="44"/>
  <c r="Q52" i="44"/>
  <c r="V53" i="44"/>
  <c r="Q55" i="44"/>
  <c r="V56" i="44"/>
  <c r="Q58" i="44"/>
  <c r="V59" i="44"/>
  <c r="Q61" i="44"/>
  <c r="V62" i="44"/>
  <c r="Q64" i="44"/>
  <c r="V65" i="44"/>
  <c r="Q67" i="44"/>
  <c r="F8" i="45"/>
  <c r="F14" i="45"/>
  <c r="F20" i="45"/>
  <c r="F26" i="45"/>
  <c r="F32" i="45"/>
  <c r="F38" i="45"/>
  <c r="F44" i="45"/>
  <c r="F50" i="45"/>
  <c r="F56" i="45"/>
  <c r="F62" i="45"/>
  <c r="F68" i="45"/>
  <c r="F74" i="45"/>
  <c r="F80" i="45"/>
  <c r="F86" i="45"/>
  <c r="F92" i="45"/>
  <c r="F98" i="45"/>
  <c r="G26" i="45"/>
  <c r="G32" i="45"/>
  <c r="G38" i="45"/>
  <c r="G44" i="45"/>
  <c r="G50" i="45"/>
  <c r="G56" i="45"/>
  <c r="G62" i="45"/>
  <c r="G68" i="45"/>
  <c r="G74" i="45"/>
  <c r="G80" i="45"/>
  <c r="G86" i="45"/>
  <c r="G92" i="45"/>
  <c r="G98" i="45"/>
  <c r="M4" i="45"/>
  <c r="U4" i="45" s="1"/>
  <c r="X4" i="45" s="1"/>
  <c r="M10" i="45"/>
  <c r="U10" i="45" s="1"/>
  <c r="M16" i="45"/>
  <c r="U16" i="45" s="1"/>
  <c r="M22" i="45"/>
  <c r="U22" i="45" s="1"/>
  <c r="M28" i="45"/>
  <c r="U28" i="45" s="1"/>
  <c r="M34" i="45"/>
  <c r="U34" i="45" s="1"/>
  <c r="M40" i="45"/>
  <c r="U40" i="45" s="1"/>
  <c r="M46" i="45"/>
  <c r="U46" i="45" s="1"/>
  <c r="M52" i="45"/>
  <c r="U52" i="45" s="1"/>
  <c r="M58" i="45"/>
  <c r="U58" i="45" s="1"/>
  <c r="M64" i="45"/>
  <c r="U64" i="45" s="1"/>
  <c r="M70" i="45"/>
  <c r="U70" i="45" s="1"/>
  <c r="M76" i="45"/>
  <c r="U76" i="45" s="1"/>
  <c r="M82" i="45"/>
  <c r="U82" i="45" s="1"/>
  <c r="M88" i="45"/>
  <c r="U88" i="45" s="1"/>
  <c r="M94" i="45"/>
  <c r="U94" i="45" s="1"/>
  <c r="AE3" i="46"/>
  <c r="F4" i="46"/>
  <c r="F7" i="46"/>
  <c r="F10" i="46"/>
  <c r="F13" i="46"/>
  <c r="F16" i="46"/>
  <c r="F19" i="46"/>
  <c r="F22" i="46"/>
  <c r="F25" i="46"/>
  <c r="F28" i="46"/>
  <c r="F31" i="46"/>
  <c r="F34" i="46"/>
  <c r="F37" i="46"/>
  <c r="F40" i="46"/>
  <c r="F43" i="46"/>
  <c r="F46" i="46"/>
  <c r="F49" i="46"/>
  <c r="F52" i="46"/>
  <c r="F55" i="46"/>
  <c r="F58" i="46"/>
  <c r="F61" i="46"/>
  <c r="F64" i="46"/>
  <c r="F67" i="46"/>
  <c r="F70" i="46"/>
  <c r="F73" i="46"/>
  <c r="F76" i="46"/>
  <c r="F79" i="46"/>
  <c r="F82" i="46"/>
  <c r="F85" i="46"/>
  <c r="F88" i="46"/>
  <c r="M7" i="46"/>
  <c r="U7" i="46" s="1"/>
  <c r="M13" i="46"/>
  <c r="U13" i="46" s="1"/>
  <c r="M19" i="46"/>
  <c r="U19" i="46" s="1"/>
  <c r="M25" i="46"/>
  <c r="U25" i="46" s="1"/>
  <c r="M31" i="46"/>
  <c r="U31" i="46" s="1"/>
  <c r="M37" i="46"/>
  <c r="U37" i="46" s="1"/>
  <c r="M43" i="46"/>
  <c r="U43" i="46" s="1"/>
  <c r="M49" i="46"/>
  <c r="U49" i="46" s="1"/>
  <c r="M55" i="46"/>
  <c r="U55" i="46" s="1"/>
  <c r="M61" i="46"/>
  <c r="U61" i="46" s="1"/>
  <c r="M67" i="46"/>
  <c r="U67" i="46" s="1"/>
  <c r="M73" i="46"/>
  <c r="U73" i="46" s="1"/>
  <c r="M79" i="46"/>
  <c r="U79" i="46" s="1"/>
  <c r="M85" i="46"/>
  <c r="U85" i="46" s="1"/>
  <c r="H8" i="46"/>
  <c r="I8" i="46" s="1"/>
  <c r="J8" i="46" s="1"/>
  <c r="Q13" i="46"/>
  <c r="V14" i="46"/>
  <c r="Q16" i="46"/>
  <c r="V17" i="46"/>
  <c r="Q19" i="46"/>
  <c r="V20" i="46"/>
  <c r="Q22" i="46"/>
  <c r="V23" i="46"/>
  <c r="Q25" i="46"/>
  <c r="V26" i="46"/>
  <c r="Q28" i="46"/>
  <c r="V29" i="46"/>
  <c r="Q31" i="46"/>
  <c r="V32" i="46"/>
  <c r="Q34" i="46"/>
  <c r="V35" i="46"/>
  <c r="Q37" i="46"/>
  <c r="V38" i="46"/>
  <c r="Q40" i="46"/>
  <c r="V41" i="46"/>
  <c r="Q43" i="46"/>
  <c r="V44" i="46"/>
  <c r="Q46" i="46"/>
  <c r="V47" i="46"/>
  <c r="Q49" i="46"/>
  <c r="V50" i="46"/>
  <c r="Q52" i="46"/>
  <c r="V53" i="46"/>
  <c r="Q55" i="46"/>
  <c r="V56" i="46"/>
  <c r="Q58" i="46"/>
  <c r="V59" i="46"/>
  <c r="Q61" i="46"/>
  <c r="V62" i="46"/>
  <c r="Q64" i="46"/>
  <c r="V65" i="46"/>
  <c r="Q67" i="46"/>
  <c r="V68" i="46"/>
  <c r="Q70" i="46"/>
  <c r="V71" i="46"/>
  <c r="Q73" i="46"/>
  <c r="V74" i="46"/>
  <c r="Q76" i="46"/>
  <c r="V77" i="46"/>
  <c r="Q79" i="46"/>
  <c r="V80" i="46"/>
  <c r="Q82" i="46"/>
  <c r="V83" i="46"/>
  <c r="Q85" i="46"/>
  <c r="V86" i="46"/>
  <c r="Q88" i="46"/>
  <c r="F5" i="47"/>
  <c r="F8" i="47"/>
  <c r="F11" i="47"/>
  <c r="F14" i="47"/>
  <c r="F17" i="47"/>
  <c r="F20" i="47"/>
  <c r="F23" i="47"/>
  <c r="F26" i="47"/>
  <c r="F29" i="47"/>
  <c r="F32" i="47"/>
  <c r="F35" i="47"/>
  <c r="F38" i="47"/>
  <c r="F41" i="47"/>
  <c r="F44" i="47"/>
  <c r="F47" i="47"/>
  <c r="F50" i="47"/>
  <c r="F53" i="47"/>
  <c r="F56" i="47"/>
  <c r="F59" i="47"/>
  <c r="F62" i="47"/>
  <c r="F65" i="47"/>
  <c r="F68" i="47"/>
  <c r="F71" i="47"/>
  <c r="F74" i="47"/>
  <c r="F77" i="47"/>
  <c r="M5" i="47"/>
  <c r="U5" i="47" s="1"/>
  <c r="M11" i="47"/>
  <c r="U11" i="47" s="1"/>
  <c r="M17" i="47"/>
  <c r="U17" i="47" s="1"/>
  <c r="M23" i="47"/>
  <c r="U23" i="47" s="1"/>
  <c r="M29" i="47"/>
  <c r="U29" i="47" s="1"/>
  <c r="M35" i="47"/>
  <c r="U35" i="47" s="1"/>
  <c r="M41" i="47"/>
  <c r="U41" i="47" s="1"/>
  <c r="M47" i="47"/>
  <c r="U47" i="47" s="1"/>
  <c r="M53" i="47"/>
  <c r="U53" i="47" s="1"/>
  <c r="M59" i="47"/>
  <c r="U59" i="47" s="1"/>
  <c r="M65" i="47"/>
  <c r="U65" i="47" s="1"/>
  <c r="M71" i="47"/>
  <c r="U71" i="47" s="1"/>
  <c r="M77" i="47"/>
  <c r="U77" i="47" s="1"/>
  <c r="V4" i="47"/>
  <c r="Y4" i="47" s="1"/>
  <c r="R5" i="47"/>
  <c r="V6" i="47"/>
  <c r="V8" i="47"/>
  <c r="R9" i="47"/>
  <c r="V10" i="47"/>
  <c r="R11" i="47"/>
  <c r="V12" i="47"/>
  <c r="Q14" i="47"/>
  <c r="V15" i="47"/>
  <c r="Q17" i="47"/>
  <c r="V18" i="47"/>
  <c r="Q20" i="47"/>
  <c r="V21" i="47"/>
  <c r="Q23" i="47"/>
  <c r="V24" i="47"/>
  <c r="Q26" i="47"/>
  <c r="V27" i="47"/>
  <c r="Q29" i="47"/>
  <c r="V30" i="47"/>
  <c r="Q32" i="47"/>
  <c r="V33" i="47"/>
  <c r="Q35" i="47"/>
  <c r="V36" i="47"/>
  <c r="Q38" i="47"/>
  <c r="V39" i="47"/>
  <c r="Q41" i="47"/>
  <c r="V42" i="47"/>
  <c r="Q44" i="47"/>
  <c r="V45" i="47"/>
  <c r="Q47" i="47"/>
  <c r="V48" i="47"/>
  <c r="Q50" i="47"/>
  <c r="V51" i="47"/>
  <c r="Q53" i="47"/>
  <c r="V54" i="47"/>
  <c r="Q56" i="47"/>
  <c r="V57" i="47"/>
  <c r="Q59" i="47"/>
  <c r="V60" i="47"/>
  <c r="Q62" i="47"/>
  <c r="V63" i="47"/>
  <c r="Q65" i="47"/>
  <c r="V66" i="47"/>
  <c r="Q68" i="47"/>
  <c r="V69" i="47"/>
  <c r="Q71" i="47"/>
  <c r="V72" i="47"/>
  <c r="Q74" i="47"/>
  <c r="V75" i="47"/>
  <c r="Q77" i="47"/>
  <c r="V78" i="47"/>
  <c r="F5" i="48"/>
  <c r="F8" i="48"/>
  <c r="F11" i="48"/>
  <c r="F14" i="48"/>
  <c r="F17" i="48"/>
  <c r="F20" i="48"/>
  <c r="F23" i="48"/>
  <c r="F26" i="48"/>
  <c r="F29" i="48"/>
  <c r="F32" i="48"/>
  <c r="F35" i="48"/>
  <c r="F38" i="48"/>
  <c r="F41" i="48"/>
  <c r="F44" i="48"/>
  <c r="F47" i="48"/>
  <c r="F50" i="48"/>
  <c r="F53" i="48"/>
  <c r="F56" i="48"/>
  <c r="F59" i="48"/>
  <c r="F62" i="48"/>
  <c r="F65" i="48"/>
  <c r="F68" i="48"/>
  <c r="M7" i="48"/>
  <c r="U7" i="48" s="1"/>
  <c r="M13" i="48"/>
  <c r="U13" i="48" s="1"/>
  <c r="M19" i="48"/>
  <c r="U19" i="48" s="1"/>
  <c r="M25" i="48"/>
  <c r="U25" i="48" s="1"/>
  <c r="M31" i="48"/>
  <c r="U31" i="48" s="1"/>
  <c r="M37" i="48"/>
  <c r="U37" i="48" s="1"/>
  <c r="M43" i="48"/>
  <c r="U43" i="48" s="1"/>
  <c r="M49" i="48"/>
  <c r="U49" i="48" s="1"/>
  <c r="M55" i="48"/>
  <c r="U55" i="48" s="1"/>
  <c r="M61" i="48"/>
  <c r="U61" i="48" s="1"/>
  <c r="M67" i="48"/>
  <c r="U67" i="48" s="1"/>
  <c r="V4" i="48"/>
  <c r="Y4" i="48" s="1"/>
  <c r="R5" i="48"/>
  <c r="V6" i="48"/>
  <c r="V8" i="48"/>
  <c r="R9" i="48"/>
  <c r="V10" i="48"/>
  <c r="R11" i="48"/>
  <c r="V12" i="48"/>
  <c r="Q14" i="48"/>
  <c r="V15" i="48"/>
  <c r="V16" i="48"/>
  <c r="Q18" i="48"/>
  <c r="V19" i="48"/>
  <c r="Q21" i="48"/>
  <c r="V22" i="48"/>
  <c r="Q24" i="48"/>
  <c r="V25" i="48"/>
  <c r="Q27" i="48"/>
  <c r="V28" i="48"/>
  <c r="Q30" i="48"/>
  <c r="V31" i="48"/>
  <c r="Q33" i="48"/>
  <c r="V34" i="48"/>
  <c r="Q36" i="48"/>
  <c r="V37" i="48"/>
  <c r="Q39" i="48"/>
  <c r="V40" i="48"/>
  <c r="Q42" i="48"/>
  <c r="V43" i="48"/>
  <c r="Q45" i="48"/>
  <c r="V46" i="48"/>
  <c r="Q48" i="48"/>
  <c r="V49" i="48"/>
  <c r="Q51" i="48"/>
  <c r="V52" i="48"/>
  <c r="Q54" i="48"/>
  <c r="V55" i="48"/>
  <c r="Q57" i="48"/>
  <c r="V58" i="48"/>
  <c r="Q60" i="48"/>
  <c r="V61" i="48"/>
  <c r="Q63" i="48"/>
  <c r="V64" i="48"/>
  <c r="Q66" i="48"/>
  <c r="V67" i="48"/>
  <c r="Q69" i="48"/>
  <c r="H7" i="49"/>
  <c r="I7" i="49" s="1"/>
  <c r="J7" i="49" s="1"/>
  <c r="H5" i="49"/>
  <c r="I5" i="49" s="1"/>
  <c r="J5" i="49" s="1"/>
  <c r="H16" i="49"/>
  <c r="I16" i="49" s="1"/>
  <c r="J16" i="49" s="1"/>
  <c r="AG4" i="51"/>
  <c r="O8" i="51"/>
  <c r="P8" i="51" s="1"/>
  <c r="O9" i="52"/>
  <c r="P9" i="52" s="1"/>
  <c r="H6" i="53"/>
  <c r="I6" i="53" s="1"/>
  <c r="J6" i="53" s="1"/>
  <c r="X4" i="53"/>
  <c r="AH4" i="53" s="1"/>
  <c r="H10" i="54"/>
  <c r="I10" i="54" s="1"/>
  <c r="J10" i="54" s="1"/>
  <c r="P16" i="54"/>
  <c r="P13" i="54"/>
  <c r="P7" i="54"/>
  <c r="M18" i="55"/>
  <c r="U18" i="55" s="1"/>
  <c r="M12" i="55"/>
  <c r="U12" i="55" s="1"/>
  <c r="M6" i="55"/>
  <c r="U6" i="55" s="1"/>
  <c r="M23" i="55"/>
  <c r="U23" i="55" s="1"/>
  <c r="M17" i="55"/>
  <c r="U17" i="55" s="1"/>
  <c r="M11" i="55"/>
  <c r="U11" i="55" s="1"/>
  <c r="M5" i="55"/>
  <c r="U5" i="55" s="1"/>
  <c r="M22" i="55"/>
  <c r="U22" i="55" s="1"/>
  <c r="M16" i="55"/>
  <c r="U16" i="55" s="1"/>
  <c r="M10" i="55"/>
  <c r="U10" i="55" s="1"/>
  <c r="M4" i="55"/>
  <c r="U4" i="55" s="1"/>
  <c r="X4" i="55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H23" i="58"/>
  <c r="I23" i="58" s="1"/>
  <c r="J23" i="58" s="1"/>
  <c r="H10" i="61"/>
  <c r="I10" i="61" s="1"/>
  <c r="J10" i="61" s="1"/>
  <c r="H18" i="61"/>
  <c r="I18" i="61" s="1"/>
  <c r="J18" i="61" s="1"/>
  <c r="Z4" i="61"/>
  <c r="V9" i="61"/>
  <c r="O21" i="61"/>
  <c r="P21" i="61" s="1"/>
  <c r="O18" i="61"/>
  <c r="P18" i="61" s="1"/>
  <c r="O15" i="61"/>
  <c r="P15" i="61" s="1"/>
  <c r="O12" i="61"/>
  <c r="P12" i="61" s="1"/>
  <c r="O6" i="61"/>
  <c r="P6" i="61" s="1"/>
  <c r="O3" i="61"/>
  <c r="O22" i="61"/>
  <c r="P22" i="61" s="1"/>
  <c r="O19" i="61"/>
  <c r="P19" i="61" s="1"/>
  <c r="O16" i="61"/>
  <c r="P16" i="61" s="1"/>
  <c r="O13" i="61"/>
  <c r="P13" i="61" s="1"/>
  <c r="O8" i="61"/>
  <c r="P8" i="61" s="1"/>
  <c r="O7" i="61"/>
  <c r="P7" i="61" s="1"/>
  <c r="O23" i="61"/>
  <c r="P23" i="61" s="1"/>
  <c r="O20" i="61"/>
  <c r="P20" i="61" s="1"/>
  <c r="O17" i="61"/>
  <c r="P17" i="61" s="1"/>
  <c r="O14" i="61"/>
  <c r="P14" i="61" s="1"/>
  <c r="O10" i="61"/>
  <c r="P10" i="61" s="1"/>
  <c r="O5" i="61"/>
  <c r="P5" i="61" s="1"/>
  <c r="O11" i="61"/>
  <c r="P11" i="61" s="1"/>
  <c r="H5" i="62"/>
  <c r="I5" i="62" s="1"/>
  <c r="J5" i="62" s="1"/>
  <c r="P17" i="62"/>
  <c r="R8" i="63"/>
  <c r="O22" i="63"/>
  <c r="P22" i="63" s="1"/>
  <c r="O19" i="63"/>
  <c r="P19" i="63" s="1"/>
  <c r="O16" i="63"/>
  <c r="P16" i="63" s="1"/>
  <c r="O13" i="63"/>
  <c r="P13" i="63" s="1"/>
  <c r="O8" i="63"/>
  <c r="P8" i="63" s="1"/>
  <c r="O7" i="63"/>
  <c r="P7" i="63" s="1"/>
  <c r="O3" i="63"/>
  <c r="O9" i="63"/>
  <c r="P9" i="63" s="1"/>
  <c r="O23" i="63"/>
  <c r="P23" i="63" s="1"/>
  <c r="O20" i="63"/>
  <c r="P20" i="63" s="1"/>
  <c r="O17" i="63"/>
  <c r="P17" i="63" s="1"/>
  <c r="O14" i="63"/>
  <c r="P14" i="63" s="1"/>
  <c r="O10" i="63"/>
  <c r="P10" i="63" s="1"/>
  <c r="O21" i="63"/>
  <c r="P21" i="63" s="1"/>
  <c r="O18" i="63"/>
  <c r="P18" i="63" s="1"/>
  <c r="O15" i="63"/>
  <c r="P15" i="63" s="1"/>
  <c r="O12" i="63"/>
  <c r="P12" i="63" s="1"/>
  <c r="O6" i="63"/>
  <c r="P6" i="63" s="1"/>
  <c r="R16" i="63"/>
  <c r="H14" i="66"/>
  <c r="I14" i="66" s="1"/>
  <c r="J14" i="66" s="1"/>
  <c r="AQ4" i="66"/>
  <c r="X4" i="68"/>
  <c r="O21" i="68"/>
  <c r="P21" i="68" s="1"/>
  <c r="AH4" i="72"/>
  <c r="Z4" i="72"/>
  <c r="F75" i="73"/>
  <c r="G4" i="44"/>
  <c r="G7" i="44"/>
  <c r="G10" i="44"/>
  <c r="G13" i="44"/>
  <c r="G16" i="44"/>
  <c r="G19" i="44"/>
  <c r="G22" i="44"/>
  <c r="G25" i="44"/>
  <c r="G28" i="44"/>
  <c r="G31" i="44"/>
  <c r="G34" i="44"/>
  <c r="G37" i="44"/>
  <c r="G40" i="44"/>
  <c r="G43" i="44"/>
  <c r="G46" i="44"/>
  <c r="G49" i="44"/>
  <c r="G52" i="44"/>
  <c r="G55" i="44"/>
  <c r="G58" i="44"/>
  <c r="G61" i="44"/>
  <c r="G64" i="44"/>
  <c r="R7" i="44"/>
  <c r="Q9" i="44"/>
  <c r="R13" i="44"/>
  <c r="R16" i="44"/>
  <c r="R19" i="44"/>
  <c r="R22" i="44"/>
  <c r="R25" i="44"/>
  <c r="R28" i="44"/>
  <c r="R31" i="44"/>
  <c r="R34" i="44"/>
  <c r="R37" i="44"/>
  <c r="R40" i="44"/>
  <c r="R43" i="44"/>
  <c r="R46" i="44"/>
  <c r="R49" i="44"/>
  <c r="R52" i="44"/>
  <c r="R55" i="44"/>
  <c r="R58" i="44"/>
  <c r="R61" i="44"/>
  <c r="R64" i="44"/>
  <c r="F9" i="45"/>
  <c r="F15" i="45"/>
  <c r="F21" i="45"/>
  <c r="F27" i="45"/>
  <c r="F33" i="45"/>
  <c r="F39" i="45"/>
  <c r="F45" i="45"/>
  <c r="F51" i="45"/>
  <c r="F57" i="45"/>
  <c r="F63" i="45"/>
  <c r="F69" i="45"/>
  <c r="F75" i="45"/>
  <c r="F81" i="45"/>
  <c r="F87" i="45"/>
  <c r="G9" i="45"/>
  <c r="G15" i="45"/>
  <c r="G21" i="45"/>
  <c r="G27" i="45"/>
  <c r="G33" i="45"/>
  <c r="G39" i="45"/>
  <c r="G45" i="45"/>
  <c r="G51" i="45"/>
  <c r="G57" i="45"/>
  <c r="G63" i="45"/>
  <c r="G69" i="45"/>
  <c r="G75" i="45"/>
  <c r="G81" i="45"/>
  <c r="G87" i="45"/>
  <c r="M5" i="45"/>
  <c r="U5" i="45" s="1"/>
  <c r="M11" i="45"/>
  <c r="U11" i="45" s="1"/>
  <c r="M17" i="45"/>
  <c r="U17" i="45" s="1"/>
  <c r="M23" i="45"/>
  <c r="U23" i="45" s="1"/>
  <c r="M29" i="45"/>
  <c r="U29" i="45" s="1"/>
  <c r="M35" i="45"/>
  <c r="U35" i="45" s="1"/>
  <c r="M41" i="45"/>
  <c r="U41" i="45" s="1"/>
  <c r="M47" i="45"/>
  <c r="U47" i="45" s="1"/>
  <c r="M53" i="45"/>
  <c r="U53" i="45" s="1"/>
  <c r="M59" i="45"/>
  <c r="U59" i="45" s="1"/>
  <c r="M65" i="45"/>
  <c r="U65" i="45" s="1"/>
  <c r="M71" i="45"/>
  <c r="U71" i="45" s="1"/>
  <c r="M77" i="45"/>
  <c r="U77" i="45" s="1"/>
  <c r="M83" i="45"/>
  <c r="U83" i="45" s="1"/>
  <c r="M89" i="45"/>
  <c r="U89" i="45" s="1"/>
  <c r="G4" i="46"/>
  <c r="G7" i="46"/>
  <c r="G10" i="46"/>
  <c r="G13" i="46"/>
  <c r="G16" i="46"/>
  <c r="G19" i="46"/>
  <c r="G22" i="46"/>
  <c r="G25" i="46"/>
  <c r="G28" i="46"/>
  <c r="G31" i="46"/>
  <c r="G34" i="46"/>
  <c r="G37" i="46"/>
  <c r="G40" i="46"/>
  <c r="G43" i="46"/>
  <c r="G46" i="46"/>
  <c r="G49" i="46"/>
  <c r="G52" i="46"/>
  <c r="G55" i="46"/>
  <c r="G58" i="46"/>
  <c r="G61" i="46"/>
  <c r="G64" i="46"/>
  <c r="G67" i="46"/>
  <c r="G70" i="46"/>
  <c r="G73" i="46"/>
  <c r="G76" i="46"/>
  <c r="G79" i="46"/>
  <c r="G82" i="46"/>
  <c r="G85" i="46"/>
  <c r="M8" i="46"/>
  <c r="U8" i="46" s="1"/>
  <c r="M14" i="46"/>
  <c r="U14" i="46" s="1"/>
  <c r="M20" i="46"/>
  <c r="U20" i="46" s="1"/>
  <c r="M26" i="46"/>
  <c r="U26" i="46" s="1"/>
  <c r="M32" i="46"/>
  <c r="U32" i="46" s="1"/>
  <c r="M38" i="46"/>
  <c r="U38" i="46" s="1"/>
  <c r="M44" i="46"/>
  <c r="U44" i="46" s="1"/>
  <c r="M50" i="46"/>
  <c r="U50" i="46" s="1"/>
  <c r="M56" i="46"/>
  <c r="U56" i="46" s="1"/>
  <c r="M62" i="46"/>
  <c r="U62" i="46" s="1"/>
  <c r="M68" i="46"/>
  <c r="U68" i="46" s="1"/>
  <c r="M74" i="46"/>
  <c r="U74" i="46" s="1"/>
  <c r="M80" i="46"/>
  <c r="U80" i="46" s="1"/>
  <c r="M86" i="46"/>
  <c r="U86" i="46" s="1"/>
  <c r="Q5" i="46"/>
  <c r="R7" i="46"/>
  <c r="Q9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3" i="47"/>
  <c r="G5" i="47"/>
  <c r="G8" i="47"/>
  <c r="G11" i="47"/>
  <c r="G14" i="47"/>
  <c r="G17" i="47"/>
  <c r="G20" i="47"/>
  <c r="G23" i="47"/>
  <c r="G26" i="47"/>
  <c r="G29" i="47"/>
  <c r="G32" i="47"/>
  <c r="G35" i="47"/>
  <c r="G38" i="47"/>
  <c r="G41" i="47"/>
  <c r="G44" i="47"/>
  <c r="G47" i="47"/>
  <c r="G50" i="47"/>
  <c r="G53" i="47"/>
  <c r="G56" i="47"/>
  <c r="G59" i="47"/>
  <c r="G62" i="47"/>
  <c r="G65" i="47"/>
  <c r="G68" i="47"/>
  <c r="G71" i="47"/>
  <c r="G74" i="47"/>
  <c r="G77" i="47"/>
  <c r="M6" i="47"/>
  <c r="U6" i="47" s="1"/>
  <c r="M12" i="47"/>
  <c r="U12" i="47" s="1"/>
  <c r="M18" i="47"/>
  <c r="U18" i="47" s="1"/>
  <c r="M24" i="47"/>
  <c r="U24" i="47" s="1"/>
  <c r="M30" i="47"/>
  <c r="U30" i="47" s="1"/>
  <c r="M36" i="47"/>
  <c r="U36" i="47" s="1"/>
  <c r="M42" i="47"/>
  <c r="U42" i="47" s="1"/>
  <c r="M48" i="47"/>
  <c r="U48" i="47" s="1"/>
  <c r="M54" i="47"/>
  <c r="U54" i="47" s="1"/>
  <c r="M60" i="47"/>
  <c r="U60" i="47" s="1"/>
  <c r="M66" i="47"/>
  <c r="U66" i="47" s="1"/>
  <c r="M72" i="47"/>
  <c r="U72" i="47" s="1"/>
  <c r="M78" i="47"/>
  <c r="U78" i="47" s="1"/>
  <c r="R14" i="47"/>
  <c r="R17" i="47"/>
  <c r="R20" i="47"/>
  <c r="R23" i="47"/>
  <c r="R26" i="47"/>
  <c r="R29" i="47"/>
  <c r="R32" i="47"/>
  <c r="R35" i="47"/>
  <c r="R38" i="47"/>
  <c r="R41" i="47"/>
  <c r="R44" i="47"/>
  <c r="R47" i="47"/>
  <c r="R50" i="47"/>
  <c r="R53" i="47"/>
  <c r="R56" i="47"/>
  <c r="R59" i="47"/>
  <c r="R62" i="47"/>
  <c r="R65" i="47"/>
  <c r="R68" i="47"/>
  <c r="R71" i="47"/>
  <c r="R74" i="47"/>
  <c r="R77" i="47"/>
  <c r="R3" i="48"/>
  <c r="G5" i="48"/>
  <c r="G8" i="48"/>
  <c r="G11" i="48"/>
  <c r="G14" i="48"/>
  <c r="G17" i="48"/>
  <c r="G20" i="48"/>
  <c r="G23" i="48"/>
  <c r="G26" i="48"/>
  <c r="G29" i="48"/>
  <c r="G32" i="48"/>
  <c r="G35" i="48"/>
  <c r="G38" i="48"/>
  <c r="G41" i="48"/>
  <c r="G44" i="48"/>
  <c r="G47" i="48"/>
  <c r="G50" i="48"/>
  <c r="G53" i="48"/>
  <c r="G56" i="48"/>
  <c r="G59" i="48"/>
  <c r="G62" i="48"/>
  <c r="G65" i="48"/>
  <c r="G68" i="48"/>
  <c r="M8" i="48"/>
  <c r="U8" i="48" s="1"/>
  <c r="M14" i="48"/>
  <c r="U14" i="48" s="1"/>
  <c r="M20" i="48"/>
  <c r="U20" i="48" s="1"/>
  <c r="M26" i="48"/>
  <c r="U26" i="48" s="1"/>
  <c r="M32" i="48"/>
  <c r="U32" i="48" s="1"/>
  <c r="M38" i="48"/>
  <c r="U38" i="48" s="1"/>
  <c r="M44" i="48"/>
  <c r="U44" i="48" s="1"/>
  <c r="M50" i="48"/>
  <c r="U50" i="48" s="1"/>
  <c r="M56" i="48"/>
  <c r="U56" i="48" s="1"/>
  <c r="M62" i="48"/>
  <c r="U62" i="48" s="1"/>
  <c r="M68" i="48"/>
  <c r="U68" i="48" s="1"/>
  <c r="R14" i="48"/>
  <c r="H10" i="49"/>
  <c r="I10" i="49" s="1"/>
  <c r="J10" i="49" s="1"/>
  <c r="O3" i="51"/>
  <c r="O13" i="51"/>
  <c r="P13" i="51" s="1"/>
  <c r="V9" i="52"/>
  <c r="H8" i="53"/>
  <c r="I8" i="53" s="1"/>
  <c r="J8" i="53" s="1"/>
  <c r="H17" i="53"/>
  <c r="I17" i="53" s="1"/>
  <c r="J17" i="53" s="1"/>
  <c r="H11" i="54"/>
  <c r="I11" i="54" s="1"/>
  <c r="J11" i="54" s="1"/>
  <c r="H20" i="54"/>
  <c r="I20" i="54" s="1"/>
  <c r="J20" i="54" s="1"/>
  <c r="Z4" i="54"/>
  <c r="Y4" i="54"/>
  <c r="P15" i="54"/>
  <c r="R3" i="55"/>
  <c r="M9" i="55"/>
  <c r="U9" i="55" s="1"/>
  <c r="H20" i="57"/>
  <c r="I20" i="57" s="1"/>
  <c r="J20" i="57" s="1"/>
  <c r="Z4" i="59"/>
  <c r="O11" i="59"/>
  <c r="P11" i="59" s="1"/>
  <c r="O5" i="59"/>
  <c r="P5" i="59" s="1"/>
  <c r="O21" i="59"/>
  <c r="P21" i="59" s="1"/>
  <c r="O18" i="59"/>
  <c r="P18" i="59" s="1"/>
  <c r="O15" i="59"/>
  <c r="P15" i="59" s="1"/>
  <c r="O12" i="59"/>
  <c r="P12" i="59" s="1"/>
  <c r="O6" i="59"/>
  <c r="P6" i="59" s="1"/>
  <c r="O9" i="59"/>
  <c r="P9" i="59" s="1"/>
  <c r="O23" i="59"/>
  <c r="P23" i="59" s="1"/>
  <c r="O20" i="59"/>
  <c r="P20" i="59" s="1"/>
  <c r="O17" i="59"/>
  <c r="P17" i="59" s="1"/>
  <c r="O14" i="59"/>
  <c r="P14" i="59" s="1"/>
  <c r="O10" i="59"/>
  <c r="P10" i="59" s="1"/>
  <c r="O16" i="59"/>
  <c r="P16" i="59" s="1"/>
  <c r="O22" i="59"/>
  <c r="P22" i="59" s="1"/>
  <c r="V21" i="60"/>
  <c r="V18" i="60"/>
  <c r="V15" i="60"/>
  <c r="V12" i="60"/>
  <c r="V6" i="60"/>
  <c r="V22" i="60"/>
  <c r="V19" i="60"/>
  <c r="V16" i="60"/>
  <c r="V13" i="60"/>
  <c r="V8" i="60"/>
  <c r="V7" i="60"/>
  <c r="V23" i="60"/>
  <c r="V20" i="60"/>
  <c r="V17" i="60"/>
  <c r="V14" i="60"/>
  <c r="V10" i="60"/>
  <c r="V11" i="60"/>
  <c r="V5" i="60"/>
  <c r="V4" i="60"/>
  <c r="Y4" i="60" s="1"/>
  <c r="H21" i="61"/>
  <c r="I21" i="61" s="1"/>
  <c r="J21" i="61" s="1"/>
  <c r="H20" i="61"/>
  <c r="I20" i="61" s="1"/>
  <c r="J20" i="61" s="1"/>
  <c r="P9" i="62"/>
  <c r="X4" i="62"/>
  <c r="AH4" i="62" s="1"/>
  <c r="P6" i="62"/>
  <c r="P10" i="62"/>
  <c r="P13" i="62"/>
  <c r="P18" i="62"/>
  <c r="P22" i="62"/>
  <c r="O11" i="63"/>
  <c r="P11" i="63" s="1"/>
  <c r="V11" i="65"/>
  <c r="V23" i="65"/>
  <c r="V20" i="65"/>
  <c r="V17" i="65"/>
  <c r="V14" i="65"/>
  <c r="V10" i="65"/>
  <c r="V8" i="65"/>
  <c r="V18" i="65"/>
  <c r="V12" i="65"/>
  <c r="V9" i="65"/>
  <c r="V7" i="65"/>
  <c r="V19" i="65"/>
  <c r="V13" i="65"/>
  <c r="V21" i="65"/>
  <c r="V15" i="65"/>
  <c r="V5" i="65"/>
  <c r="V4" i="65"/>
  <c r="Y4" i="65" s="1"/>
  <c r="V22" i="65"/>
  <c r="V16" i="65"/>
  <c r="V6" i="65"/>
  <c r="R23" i="67"/>
  <c r="R20" i="67"/>
  <c r="R17" i="67"/>
  <c r="R14" i="67"/>
  <c r="R10" i="67"/>
  <c r="R9" i="67"/>
  <c r="R21" i="67"/>
  <c r="R15" i="67"/>
  <c r="R22" i="67"/>
  <c r="R16" i="67"/>
  <c r="R8" i="67"/>
  <c r="R5" i="67"/>
  <c r="R4" i="67"/>
  <c r="R18" i="67"/>
  <c r="R12" i="67"/>
  <c r="R7" i="67"/>
  <c r="R3" i="67"/>
  <c r="R19" i="67"/>
  <c r="R13" i="67"/>
  <c r="R11" i="67"/>
  <c r="H63" i="73"/>
  <c r="I63" i="73" s="1"/>
  <c r="J63" i="73" s="1"/>
  <c r="AH4" i="73"/>
  <c r="Z4" i="73"/>
  <c r="M9" i="46"/>
  <c r="U9" i="46" s="1"/>
  <c r="M15" i="46"/>
  <c r="U15" i="46" s="1"/>
  <c r="M21" i="46"/>
  <c r="U21" i="46" s="1"/>
  <c r="M27" i="46"/>
  <c r="U27" i="46" s="1"/>
  <c r="M33" i="46"/>
  <c r="U33" i="46" s="1"/>
  <c r="M39" i="46"/>
  <c r="U39" i="46" s="1"/>
  <c r="M45" i="46"/>
  <c r="U45" i="46" s="1"/>
  <c r="M51" i="46"/>
  <c r="U51" i="46" s="1"/>
  <c r="M57" i="46"/>
  <c r="U57" i="46" s="1"/>
  <c r="M63" i="46"/>
  <c r="U63" i="46" s="1"/>
  <c r="M69" i="46"/>
  <c r="U69" i="46" s="1"/>
  <c r="M75" i="46"/>
  <c r="U75" i="46" s="1"/>
  <c r="M81" i="46"/>
  <c r="U81" i="46" s="1"/>
  <c r="M87" i="46"/>
  <c r="U87" i="46" s="1"/>
  <c r="F6" i="47"/>
  <c r="F9" i="47"/>
  <c r="F12" i="47"/>
  <c r="F15" i="47"/>
  <c r="F18" i="47"/>
  <c r="F21" i="47"/>
  <c r="F24" i="47"/>
  <c r="F27" i="47"/>
  <c r="F30" i="47"/>
  <c r="F33" i="47"/>
  <c r="F36" i="47"/>
  <c r="F39" i="47"/>
  <c r="F42" i="47"/>
  <c r="F45" i="47"/>
  <c r="F48" i="47"/>
  <c r="F51" i="47"/>
  <c r="F54" i="47"/>
  <c r="F57" i="47"/>
  <c r="F60" i="47"/>
  <c r="F63" i="47"/>
  <c r="F66" i="47"/>
  <c r="F69" i="47"/>
  <c r="F72" i="47"/>
  <c r="F75" i="47"/>
  <c r="F78" i="47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Q8" i="47"/>
  <c r="Q10" i="47"/>
  <c r="Q12" i="47"/>
  <c r="V13" i="47"/>
  <c r="Q15" i="47"/>
  <c r="V16" i="47"/>
  <c r="Q18" i="47"/>
  <c r="V19" i="47"/>
  <c r="Q21" i="47"/>
  <c r="V22" i="47"/>
  <c r="Q24" i="47"/>
  <c r="V25" i="47"/>
  <c r="Q27" i="47"/>
  <c r="V28" i="47"/>
  <c r="Q30" i="47"/>
  <c r="V31" i="47"/>
  <c r="Q33" i="47"/>
  <c r="V34" i="47"/>
  <c r="Q36" i="47"/>
  <c r="V37" i="47"/>
  <c r="Q39" i="47"/>
  <c r="V40" i="47"/>
  <c r="Q42" i="47"/>
  <c r="V43" i="47"/>
  <c r="Q45" i="47"/>
  <c r="V46" i="47"/>
  <c r="Q48" i="47"/>
  <c r="V49" i="47"/>
  <c r="Q51" i="47"/>
  <c r="V52" i="47"/>
  <c r="Q54" i="47"/>
  <c r="V55" i="47"/>
  <c r="Q57" i="47"/>
  <c r="V58" i="47"/>
  <c r="Q60" i="47"/>
  <c r="V61" i="47"/>
  <c r="Q63" i="47"/>
  <c r="V64" i="47"/>
  <c r="Q66" i="47"/>
  <c r="V67" i="47"/>
  <c r="Q69" i="47"/>
  <c r="V70" i="47"/>
  <c r="Q72" i="47"/>
  <c r="V73" i="47"/>
  <c r="Q75" i="47"/>
  <c r="V76" i="47"/>
  <c r="V79" i="47"/>
  <c r="F6" i="48"/>
  <c r="F9" i="48"/>
  <c r="F12" i="48"/>
  <c r="F15" i="48"/>
  <c r="F18" i="48"/>
  <c r="F21" i="48"/>
  <c r="F24" i="48"/>
  <c r="F27" i="48"/>
  <c r="F30" i="48"/>
  <c r="F33" i="48"/>
  <c r="F36" i="48"/>
  <c r="F39" i="48"/>
  <c r="F42" i="48"/>
  <c r="F45" i="48"/>
  <c r="F48" i="48"/>
  <c r="F51" i="48"/>
  <c r="F54" i="48"/>
  <c r="F57" i="48"/>
  <c r="F60" i="48"/>
  <c r="F63" i="48"/>
  <c r="F66" i="48"/>
  <c r="F69" i="48"/>
  <c r="M9" i="48"/>
  <c r="U9" i="48" s="1"/>
  <c r="M15" i="48"/>
  <c r="U15" i="48" s="1"/>
  <c r="M21" i="48"/>
  <c r="U21" i="48" s="1"/>
  <c r="M27" i="48"/>
  <c r="U27" i="48" s="1"/>
  <c r="M33" i="48"/>
  <c r="U33" i="48" s="1"/>
  <c r="M39" i="48"/>
  <c r="U39" i="48" s="1"/>
  <c r="M45" i="48"/>
  <c r="U45" i="48" s="1"/>
  <c r="M51" i="48"/>
  <c r="U51" i="48" s="1"/>
  <c r="M57" i="48"/>
  <c r="U57" i="48" s="1"/>
  <c r="M63" i="48"/>
  <c r="U63" i="48" s="1"/>
  <c r="M69" i="48"/>
  <c r="U69" i="48" s="1"/>
  <c r="Q8" i="48"/>
  <c r="Q10" i="48"/>
  <c r="Q12" i="48"/>
  <c r="R17" i="48"/>
  <c r="R20" i="48"/>
  <c r="R23" i="48"/>
  <c r="R26" i="48"/>
  <c r="R29" i="48"/>
  <c r="R32" i="48"/>
  <c r="R35" i="48"/>
  <c r="R38" i="48"/>
  <c r="R41" i="48"/>
  <c r="R44" i="48"/>
  <c r="R47" i="48"/>
  <c r="R50" i="48"/>
  <c r="R53" i="48"/>
  <c r="R56" i="48"/>
  <c r="R59" i="48"/>
  <c r="R62" i="48"/>
  <c r="R65" i="48"/>
  <c r="M18" i="49"/>
  <c r="U18" i="49" s="1"/>
  <c r="M12" i="49"/>
  <c r="U12" i="49" s="1"/>
  <c r="M6" i="49"/>
  <c r="U6" i="49" s="1"/>
  <c r="M23" i="49"/>
  <c r="U23" i="49" s="1"/>
  <c r="M17" i="49"/>
  <c r="U17" i="49" s="1"/>
  <c r="M11" i="49"/>
  <c r="U11" i="49" s="1"/>
  <c r="M5" i="49"/>
  <c r="U5" i="49" s="1"/>
  <c r="M22" i="49"/>
  <c r="U22" i="49" s="1"/>
  <c r="M16" i="49"/>
  <c r="U16" i="49" s="1"/>
  <c r="M10" i="49"/>
  <c r="U10" i="49" s="1"/>
  <c r="M4" i="49"/>
  <c r="U4" i="49" s="1"/>
  <c r="X4" i="49" s="1"/>
  <c r="M20" i="49"/>
  <c r="U20" i="49" s="1"/>
  <c r="M14" i="49"/>
  <c r="U14" i="49" s="1"/>
  <c r="M8" i="49"/>
  <c r="U8" i="49" s="1"/>
  <c r="M19" i="49"/>
  <c r="U19" i="49" s="1"/>
  <c r="M13" i="49"/>
  <c r="U13" i="49" s="1"/>
  <c r="M7" i="49"/>
  <c r="U7" i="49" s="1"/>
  <c r="O16" i="51"/>
  <c r="P16" i="51" s="1"/>
  <c r="H10" i="53"/>
  <c r="I10" i="53" s="1"/>
  <c r="J10" i="53" s="1"/>
  <c r="H18" i="53"/>
  <c r="I18" i="53" s="1"/>
  <c r="J18" i="53" s="1"/>
  <c r="V21" i="53"/>
  <c r="V18" i="53"/>
  <c r="V15" i="53"/>
  <c r="V12" i="53"/>
  <c r="V6" i="53"/>
  <c r="V22" i="53"/>
  <c r="V19" i="53"/>
  <c r="V16" i="53"/>
  <c r="V13" i="53"/>
  <c r="V8" i="53"/>
  <c r="V7" i="53"/>
  <c r="V23" i="53"/>
  <c r="V20" i="53"/>
  <c r="V17" i="53"/>
  <c r="V14" i="53"/>
  <c r="V10" i="53"/>
  <c r="V5" i="53"/>
  <c r="V4" i="53"/>
  <c r="Y4" i="53" s="1"/>
  <c r="Z4" i="53" s="1"/>
  <c r="V11" i="53"/>
  <c r="H4" i="54"/>
  <c r="I4" i="54" s="1"/>
  <c r="J4" i="54" s="1"/>
  <c r="K4" i="54" s="1"/>
  <c r="R8" i="55"/>
  <c r="H5" i="57"/>
  <c r="I5" i="57" s="1"/>
  <c r="J5" i="57" s="1"/>
  <c r="H20" i="58"/>
  <c r="I20" i="58" s="1"/>
  <c r="J20" i="58" s="1"/>
  <c r="H4" i="61"/>
  <c r="I4" i="61" s="1"/>
  <c r="J4" i="61" s="1"/>
  <c r="K4" i="61" s="1"/>
  <c r="H12" i="61"/>
  <c r="I12" i="61" s="1"/>
  <c r="J12" i="61" s="1"/>
  <c r="H22" i="61"/>
  <c r="I22" i="61" s="1"/>
  <c r="J22" i="61" s="1"/>
  <c r="P8" i="62"/>
  <c r="P14" i="62"/>
  <c r="R11" i="63"/>
  <c r="R5" i="63"/>
  <c r="R4" i="63"/>
  <c r="R21" i="63"/>
  <c r="R18" i="63"/>
  <c r="R15" i="63"/>
  <c r="R12" i="63"/>
  <c r="R6" i="63"/>
  <c r="R9" i="63"/>
  <c r="R23" i="63"/>
  <c r="R20" i="63"/>
  <c r="R17" i="63"/>
  <c r="R14" i="63"/>
  <c r="R10" i="63"/>
  <c r="O21" i="66"/>
  <c r="P21" i="66" s="1"/>
  <c r="O18" i="66"/>
  <c r="P18" i="66" s="1"/>
  <c r="O15" i="66"/>
  <c r="P15" i="66" s="1"/>
  <c r="O12" i="66"/>
  <c r="P12" i="66" s="1"/>
  <c r="O6" i="66"/>
  <c r="P6" i="66" s="1"/>
  <c r="O11" i="66"/>
  <c r="P11" i="66" s="1"/>
  <c r="O5" i="66"/>
  <c r="P5" i="66" s="1"/>
  <c r="O22" i="66"/>
  <c r="P22" i="66" s="1"/>
  <c r="O17" i="66"/>
  <c r="P17" i="66" s="1"/>
  <c r="O13" i="66"/>
  <c r="P13" i="66" s="1"/>
  <c r="O23" i="66"/>
  <c r="P23" i="66" s="1"/>
  <c r="O19" i="66"/>
  <c r="P19" i="66" s="1"/>
  <c r="O14" i="66"/>
  <c r="P14" i="66" s="1"/>
  <c r="O3" i="66"/>
  <c r="O20" i="66"/>
  <c r="P20" i="66" s="1"/>
  <c r="O16" i="66"/>
  <c r="P16" i="66" s="1"/>
  <c r="O9" i="66"/>
  <c r="P9" i="66" s="1"/>
  <c r="O10" i="66"/>
  <c r="P10" i="66" s="1"/>
  <c r="H4" i="66"/>
  <c r="I4" i="66" s="1"/>
  <c r="J4" i="66" s="1"/>
  <c r="K4" i="66" s="1"/>
  <c r="H17" i="66"/>
  <c r="I17" i="66" s="1"/>
  <c r="J17" i="66" s="1"/>
  <c r="H19" i="74"/>
  <c r="I19" i="74" s="1"/>
  <c r="J19" i="74" s="1"/>
  <c r="AH3" i="46"/>
  <c r="AQ3" i="46" s="1"/>
  <c r="M4" i="46"/>
  <c r="U4" i="46" s="1"/>
  <c r="X4" i="46" s="1"/>
  <c r="Z4" i="46" s="1"/>
  <c r="M10" i="46"/>
  <c r="U10" i="46" s="1"/>
  <c r="M16" i="46"/>
  <c r="U16" i="46" s="1"/>
  <c r="M22" i="46"/>
  <c r="U22" i="46" s="1"/>
  <c r="M28" i="46"/>
  <c r="U28" i="46" s="1"/>
  <c r="M34" i="46"/>
  <c r="U34" i="46" s="1"/>
  <c r="M40" i="46"/>
  <c r="U40" i="46" s="1"/>
  <c r="M46" i="46"/>
  <c r="U46" i="46" s="1"/>
  <c r="M52" i="46"/>
  <c r="U52" i="46" s="1"/>
  <c r="M58" i="46"/>
  <c r="U58" i="46" s="1"/>
  <c r="M64" i="46"/>
  <c r="U64" i="46" s="1"/>
  <c r="M70" i="46"/>
  <c r="U70" i="46" s="1"/>
  <c r="M76" i="46"/>
  <c r="U76" i="46" s="1"/>
  <c r="M82" i="46"/>
  <c r="U82" i="46" s="1"/>
  <c r="G6" i="47"/>
  <c r="G9" i="47"/>
  <c r="G12" i="47"/>
  <c r="G15" i="47"/>
  <c r="G18" i="47"/>
  <c r="G21" i="47"/>
  <c r="G24" i="47"/>
  <c r="G27" i="47"/>
  <c r="G30" i="47"/>
  <c r="G33" i="47"/>
  <c r="G36" i="47"/>
  <c r="G39" i="47"/>
  <c r="G42" i="47"/>
  <c r="G45" i="47"/>
  <c r="G48" i="47"/>
  <c r="G51" i="47"/>
  <c r="G54" i="47"/>
  <c r="G57" i="47"/>
  <c r="G60" i="47"/>
  <c r="G63" i="47"/>
  <c r="G66" i="47"/>
  <c r="G69" i="47"/>
  <c r="G72" i="47"/>
  <c r="G75" i="47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R6" i="47"/>
  <c r="R8" i="47"/>
  <c r="R10" i="47"/>
  <c r="R12" i="47"/>
  <c r="R15" i="47"/>
  <c r="R18" i="47"/>
  <c r="R21" i="47"/>
  <c r="R24" i="47"/>
  <c r="R27" i="47"/>
  <c r="R30" i="47"/>
  <c r="R33" i="47"/>
  <c r="R36" i="47"/>
  <c r="R39" i="47"/>
  <c r="R42" i="47"/>
  <c r="R45" i="47"/>
  <c r="R48" i="47"/>
  <c r="R51" i="47"/>
  <c r="R54" i="47"/>
  <c r="R57" i="47"/>
  <c r="R60" i="47"/>
  <c r="R63" i="47"/>
  <c r="R66" i="47"/>
  <c r="R69" i="47"/>
  <c r="R72" i="47"/>
  <c r="R75" i="47"/>
  <c r="G6" i="48"/>
  <c r="G9" i="48"/>
  <c r="G12" i="48"/>
  <c r="G15" i="48"/>
  <c r="G18" i="48"/>
  <c r="G21" i="48"/>
  <c r="G24" i="48"/>
  <c r="G27" i="48"/>
  <c r="G30" i="48"/>
  <c r="G33" i="48"/>
  <c r="G36" i="48"/>
  <c r="G39" i="48"/>
  <c r="G42" i="48"/>
  <c r="G45" i="48"/>
  <c r="G48" i="48"/>
  <c r="G51" i="48"/>
  <c r="G54" i="48"/>
  <c r="G57" i="48"/>
  <c r="G60" i="48"/>
  <c r="G63" i="48"/>
  <c r="G66" i="48"/>
  <c r="M4" i="48"/>
  <c r="U4" i="48" s="1"/>
  <c r="X4" i="48" s="1"/>
  <c r="M10" i="48"/>
  <c r="U10" i="48" s="1"/>
  <c r="M16" i="48"/>
  <c r="U16" i="48" s="1"/>
  <c r="M22" i="48"/>
  <c r="U22" i="48" s="1"/>
  <c r="M28" i="48"/>
  <c r="U28" i="48" s="1"/>
  <c r="M34" i="48"/>
  <c r="U34" i="48" s="1"/>
  <c r="M40" i="48"/>
  <c r="U40" i="48" s="1"/>
  <c r="M46" i="48"/>
  <c r="U46" i="48" s="1"/>
  <c r="M52" i="48"/>
  <c r="U52" i="48" s="1"/>
  <c r="M58" i="48"/>
  <c r="U58" i="48" s="1"/>
  <c r="R67" i="48"/>
  <c r="R64" i="48"/>
  <c r="R61" i="48"/>
  <c r="R58" i="48"/>
  <c r="R55" i="48"/>
  <c r="R52" i="48"/>
  <c r="R49" i="48"/>
  <c r="R46" i="48"/>
  <c r="R43" i="48"/>
  <c r="R40" i="48"/>
  <c r="R37" i="48"/>
  <c r="R34" i="48"/>
  <c r="R31" i="48"/>
  <c r="R28" i="48"/>
  <c r="R25" i="48"/>
  <c r="R22" i="48"/>
  <c r="R19" i="48"/>
  <c r="R16" i="48"/>
  <c r="R69" i="48"/>
  <c r="R66" i="48"/>
  <c r="R63" i="48"/>
  <c r="R60" i="48"/>
  <c r="R57" i="48"/>
  <c r="R54" i="48"/>
  <c r="R51" i="48"/>
  <c r="R48" i="48"/>
  <c r="R45" i="48"/>
  <c r="R42" i="48"/>
  <c r="R39" i="48"/>
  <c r="R36" i="48"/>
  <c r="R33" i="48"/>
  <c r="R30" i="48"/>
  <c r="R27" i="48"/>
  <c r="R24" i="48"/>
  <c r="R21" i="48"/>
  <c r="R18" i="48"/>
  <c r="R6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Q32" i="48"/>
  <c r="Q29" i="48"/>
  <c r="Q26" i="48"/>
  <c r="Q23" i="48"/>
  <c r="Q20" i="48"/>
  <c r="Q17" i="48"/>
  <c r="R8" i="48"/>
  <c r="V69" i="48"/>
  <c r="V66" i="48"/>
  <c r="V63" i="48"/>
  <c r="V60" i="48"/>
  <c r="V57" i="48"/>
  <c r="V54" i="48"/>
  <c r="V51" i="48"/>
  <c r="V48" i="48"/>
  <c r="V45" i="48"/>
  <c r="V42" i="48"/>
  <c r="V39" i="48"/>
  <c r="V36" i="48"/>
  <c r="V33" i="48"/>
  <c r="V30" i="48"/>
  <c r="V27" i="48"/>
  <c r="V24" i="48"/>
  <c r="V21" i="48"/>
  <c r="V18" i="48"/>
  <c r="R10" i="48"/>
  <c r="V11" i="48"/>
  <c r="R12" i="48"/>
  <c r="R15" i="48"/>
  <c r="AN3" i="49"/>
  <c r="M9" i="49"/>
  <c r="U9" i="49" s="1"/>
  <c r="Q21" i="50"/>
  <c r="Q18" i="50"/>
  <c r="Q15" i="50"/>
  <c r="Q12" i="50"/>
  <c r="Q6" i="50"/>
  <c r="Q22" i="50"/>
  <c r="Q19" i="50"/>
  <c r="Q16" i="50"/>
  <c r="Q13" i="50"/>
  <c r="Q8" i="50"/>
  <c r="Q7" i="50"/>
  <c r="Q23" i="50"/>
  <c r="Q20" i="50"/>
  <c r="Q17" i="50"/>
  <c r="Q14" i="50"/>
  <c r="Q10" i="50"/>
  <c r="Q11" i="50"/>
  <c r="Q5" i="50"/>
  <c r="O19" i="51"/>
  <c r="P19" i="51" s="1"/>
  <c r="H21" i="53"/>
  <c r="I21" i="53" s="1"/>
  <c r="J21" i="53" s="1"/>
  <c r="H20" i="53"/>
  <c r="I20" i="53" s="1"/>
  <c r="J20" i="53" s="1"/>
  <c r="H5" i="54"/>
  <c r="I5" i="54" s="1"/>
  <c r="J5" i="54" s="1"/>
  <c r="H14" i="54"/>
  <c r="I14" i="54" s="1"/>
  <c r="J14" i="54" s="1"/>
  <c r="H23" i="54"/>
  <c r="I23" i="54" s="1"/>
  <c r="J23" i="54" s="1"/>
  <c r="O22" i="55"/>
  <c r="P22" i="55" s="1"/>
  <c r="O19" i="55"/>
  <c r="P19" i="55" s="1"/>
  <c r="O16" i="55"/>
  <c r="P16" i="55" s="1"/>
  <c r="O13" i="55"/>
  <c r="P13" i="55" s="1"/>
  <c r="O8" i="55"/>
  <c r="P8" i="55" s="1"/>
  <c r="O7" i="55"/>
  <c r="P7" i="55" s="1"/>
  <c r="O3" i="55"/>
  <c r="O9" i="55"/>
  <c r="P9" i="55" s="1"/>
  <c r="O23" i="55"/>
  <c r="P23" i="55" s="1"/>
  <c r="O20" i="55"/>
  <c r="P20" i="55" s="1"/>
  <c r="O17" i="55"/>
  <c r="P17" i="55" s="1"/>
  <c r="O14" i="55"/>
  <c r="P14" i="55" s="1"/>
  <c r="O10" i="55"/>
  <c r="P10" i="55" s="1"/>
  <c r="O21" i="55"/>
  <c r="P21" i="55" s="1"/>
  <c r="O18" i="55"/>
  <c r="P18" i="55" s="1"/>
  <c r="O15" i="55"/>
  <c r="P15" i="55" s="1"/>
  <c r="O12" i="55"/>
  <c r="P12" i="55" s="1"/>
  <c r="O6" i="55"/>
  <c r="P6" i="55" s="1"/>
  <c r="H11" i="57"/>
  <c r="I11" i="57" s="1"/>
  <c r="J11" i="57" s="1"/>
  <c r="H5" i="58"/>
  <c r="I5" i="58" s="1"/>
  <c r="J5" i="58" s="1"/>
  <c r="Q21" i="58"/>
  <c r="Q18" i="58"/>
  <c r="Q15" i="58"/>
  <c r="Q12" i="58"/>
  <c r="Q6" i="58"/>
  <c r="Q22" i="58"/>
  <c r="Q19" i="58"/>
  <c r="Q16" i="58"/>
  <c r="Q13" i="58"/>
  <c r="Q8" i="58"/>
  <c r="Q7" i="58"/>
  <c r="Q23" i="58"/>
  <c r="Q20" i="58"/>
  <c r="Q17" i="58"/>
  <c r="Q14" i="58"/>
  <c r="Q10" i="58"/>
  <c r="Q11" i="58"/>
  <c r="Q5" i="58"/>
  <c r="AN3" i="59"/>
  <c r="O21" i="60"/>
  <c r="P21" i="60" s="1"/>
  <c r="O18" i="60"/>
  <c r="P18" i="60" s="1"/>
  <c r="O15" i="60"/>
  <c r="P15" i="60" s="1"/>
  <c r="O12" i="60"/>
  <c r="P12" i="60" s="1"/>
  <c r="O6" i="60"/>
  <c r="P6" i="60" s="1"/>
  <c r="O22" i="60"/>
  <c r="P22" i="60" s="1"/>
  <c r="O19" i="60"/>
  <c r="P19" i="60" s="1"/>
  <c r="O16" i="60"/>
  <c r="P16" i="60" s="1"/>
  <c r="O13" i="60"/>
  <c r="P13" i="60" s="1"/>
  <c r="O8" i="60"/>
  <c r="P8" i="60" s="1"/>
  <c r="O7" i="60"/>
  <c r="P7" i="60" s="1"/>
  <c r="O3" i="60"/>
  <c r="O23" i="60"/>
  <c r="P23" i="60" s="1"/>
  <c r="O20" i="60"/>
  <c r="P20" i="60" s="1"/>
  <c r="O17" i="60"/>
  <c r="P17" i="60" s="1"/>
  <c r="O14" i="60"/>
  <c r="P14" i="60" s="1"/>
  <c r="O10" i="60"/>
  <c r="P10" i="60" s="1"/>
  <c r="O11" i="60"/>
  <c r="P11" i="60" s="1"/>
  <c r="O5" i="60"/>
  <c r="P5" i="60" s="1"/>
  <c r="H5" i="61"/>
  <c r="I5" i="61" s="1"/>
  <c r="J5" i="61" s="1"/>
  <c r="H14" i="61"/>
  <c r="I14" i="61" s="1"/>
  <c r="J14" i="61" s="1"/>
  <c r="H23" i="61"/>
  <c r="I23" i="61" s="1"/>
  <c r="J23" i="61" s="1"/>
  <c r="P15" i="62"/>
  <c r="P19" i="62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2" i="63"/>
  <c r="U22" i="63" s="1"/>
  <c r="M16" i="63"/>
  <c r="U16" i="63" s="1"/>
  <c r="M10" i="63"/>
  <c r="U10" i="63" s="1"/>
  <c r="M4" i="63"/>
  <c r="U4" i="63" s="1"/>
  <c r="X4" i="63" s="1"/>
  <c r="M20" i="63"/>
  <c r="U20" i="63" s="1"/>
  <c r="M14" i="63"/>
  <c r="U14" i="63" s="1"/>
  <c r="M8" i="63"/>
  <c r="U8" i="63" s="1"/>
  <c r="M19" i="63"/>
  <c r="U19" i="63" s="1"/>
  <c r="M13" i="63"/>
  <c r="U13" i="63" s="1"/>
  <c r="M7" i="63"/>
  <c r="U7" i="63" s="1"/>
  <c r="F18" i="65"/>
  <c r="H18" i="65" s="1"/>
  <c r="I18" i="65" s="1"/>
  <c r="J18" i="65" s="1"/>
  <c r="F12" i="65"/>
  <c r="H12" i="65" s="1"/>
  <c r="I12" i="65" s="1"/>
  <c r="J12" i="65" s="1"/>
  <c r="F6" i="65"/>
  <c r="H6" i="65" s="1"/>
  <c r="I6" i="65" s="1"/>
  <c r="J6" i="65" s="1"/>
  <c r="F21" i="65"/>
  <c r="H21" i="65" s="1"/>
  <c r="I21" i="65" s="1"/>
  <c r="J21" i="65" s="1"/>
  <c r="F14" i="65"/>
  <c r="H14" i="65" s="1"/>
  <c r="I14" i="65" s="1"/>
  <c r="J14" i="65" s="1"/>
  <c r="F7" i="65"/>
  <c r="H7" i="65" s="1"/>
  <c r="I7" i="65" s="1"/>
  <c r="J7" i="65" s="1"/>
  <c r="F20" i="65"/>
  <c r="H20" i="65" s="1"/>
  <c r="I20" i="65" s="1"/>
  <c r="J20" i="65" s="1"/>
  <c r="F13" i="65"/>
  <c r="H13" i="65" s="1"/>
  <c r="I13" i="65" s="1"/>
  <c r="J13" i="65" s="1"/>
  <c r="F5" i="65"/>
  <c r="H5" i="65" s="1"/>
  <c r="I5" i="65" s="1"/>
  <c r="J5" i="65" s="1"/>
  <c r="F19" i="65"/>
  <c r="H19" i="65" s="1"/>
  <c r="I19" i="65" s="1"/>
  <c r="J19" i="65" s="1"/>
  <c r="F11" i="65"/>
  <c r="H11" i="65" s="1"/>
  <c r="I11" i="65" s="1"/>
  <c r="J11" i="65" s="1"/>
  <c r="F4" i="65"/>
  <c r="H4" i="65" s="1"/>
  <c r="I4" i="65" s="1"/>
  <c r="J4" i="65" s="1"/>
  <c r="K4" i="65" s="1"/>
  <c r="F23" i="65"/>
  <c r="H23" i="65" s="1"/>
  <c r="I23" i="65" s="1"/>
  <c r="J23" i="65" s="1"/>
  <c r="F16" i="65"/>
  <c r="H16" i="65" s="1"/>
  <c r="I16" i="65" s="1"/>
  <c r="J16" i="65" s="1"/>
  <c r="F9" i="65"/>
  <c r="H9" i="65" s="1"/>
  <c r="I9" i="65" s="1"/>
  <c r="J9" i="65" s="1"/>
  <c r="F22" i="65"/>
  <c r="H22" i="65" s="1"/>
  <c r="I22" i="65" s="1"/>
  <c r="J22" i="65" s="1"/>
  <c r="F15" i="65"/>
  <c r="H15" i="65" s="1"/>
  <c r="I15" i="65" s="1"/>
  <c r="J15" i="65" s="1"/>
  <c r="F8" i="65"/>
  <c r="H8" i="65" s="1"/>
  <c r="I8" i="65" s="1"/>
  <c r="J8" i="65" s="1"/>
  <c r="H20" i="66"/>
  <c r="I20" i="66" s="1"/>
  <c r="J20" i="66" s="1"/>
  <c r="Z4" i="66"/>
  <c r="P3" i="49"/>
  <c r="AF3" i="49" s="1"/>
  <c r="AO3" i="49" s="1"/>
  <c r="O9" i="50"/>
  <c r="P9" i="50" s="1"/>
  <c r="M16" i="51"/>
  <c r="U16" i="51" s="1"/>
  <c r="M22" i="51"/>
  <c r="U22" i="51" s="1"/>
  <c r="AH3" i="52"/>
  <c r="AQ3" i="52" s="1"/>
  <c r="M9" i="52"/>
  <c r="U9" i="52" s="1"/>
  <c r="M15" i="52"/>
  <c r="U15" i="52" s="1"/>
  <c r="M21" i="52"/>
  <c r="U21" i="52" s="1"/>
  <c r="R7" i="52"/>
  <c r="R8" i="52"/>
  <c r="R13" i="52"/>
  <c r="R16" i="52"/>
  <c r="R19" i="52"/>
  <c r="R22" i="52"/>
  <c r="G9" i="53"/>
  <c r="G15" i="53"/>
  <c r="G21" i="53"/>
  <c r="G9" i="54"/>
  <c r="G15" i="54"/>
  <c r="G21" i="54"/>
  <c r="Q13" i="54"/>
  <c r="Q16" i="54"/>
  <c r="Q19" i="54"/>
  <c r="Q22" i="54"/>
  <c r="Q9" i="55"/>
  <c r="O13" i="56"/>
  <c r="P13" i="56" s="1"/>
  <c r="O16" i="56"/>
  <c r="P16" i="56" s="1"/>
  <c r="O19" i="56"/>
  <c r="P19" i="56" s="1"/>
  <c r="O22" i="56"/>
  <c r="P22" i="56" s="1"/>
  <c r="V22" i="56"/>
  <c r="F9" i="57"/>
  <c r="H9" i="57" s="1"/>
  <c r="I9" i="57" s="1"/>
  <c r="J9" i="57" s="1"/>
  <c r="F15" i="57"/>
  <c r="H15" i="57" s="1"/>
  <c r="I15" i="57" s="1"/>
  <c r="J15" i="57" s="1"/>
  <c r="F21" i="57"/>
  <c r="H21" i="57" s="1"/>
  <c r="I21" i="57" s="1"/>
  <c r="J21" i="57" s="1"/>
  <c r="O7" i="57"/>
  <c r="P7" i="57" s="1"/>
  <c r="O8" i="57"/>
  <c r="P8" i="57" s="1"/>
  <c r="O13" i="57"/>
  <c r="P13" i="57" s="1"/>
  <c r="O16" i="57"/>
  <c r="P16" i="57" s="1"/>
  <c r="O19" i="57"/>
  <c r="P19" i="57" s="1"/>
  <c r="O22" i="57"/>
  <c r="P22" i="57" s="1"/>
  <c r="V22" i="57"/>
  <c r="F9" i="58"/>
  <c r="H9" i="58" s="1"/>
  <c r="I9" i="58" s="1"/>
  <c r="J9" i="58" s="1"/>
  <c r="F15" i="58"/>
  <c r="H15" i="58" s="1"/>
  <c r="I15" i="58" s="1"/>
  <c r="J15" i="58" s="1"/>
  <c r="F21" i="58"/>
  <c r="H21" i="58" s="1"/>
  <c r="I21" i="58" s="1"/>
  <c r="J21" i="58" s="1"/>
  <c r="O9" i="58"/>
  <c r="P9" i="58" s="1"/>
  <c r="AH3" i="60"/>
  <c r="AQ3" i="60" s="1"/>
  <c r="M9" i="60"/>
  <c r="U9" i="60" s="1"/>
  <c r="M15" i="60"/>
  <c r="U15" i="60" s="1"/>
  <c r="M21" i="60"/>
  <c r="U21" i="60" s="1"/>
  <c r="R7" i="60"/>
  <c r="R8" i="60"/>
  <c r="R13" i="60"/>
  <c r="R16" i="60"/>
  <c r="R19" i="60"/>
  <c r="R22" i="60"/>
  <c r="G9" i="61"/>
  <c r="G15" i="61"/>
  <c r="G21" i="61"/>
  <c r="G9" i="62"/>
  <c r="G15" i="62"/>
  <c r="G21" i="62"/>
  <c r="Q13" i="62"/>
  <c r="Q16" i="62"/>
  <c r="Q19" i="62"/>
  <c r="Q22" i="62"/>
  <c r="Q9" i="63"/>
  <c r="O3" i="64"/>
  <c r="O7" i="64"/>
  <c r="P7" i="64" s="1"/>
  <c r="O8" i="64"/>
  <c r="P8" i="64" s="1"/>
  <c r="O13" i="64"/>
  <c r="P13" i="64" s="1"/>
  <c r="V13" i="64"/>
  <c r="O16" i="64"/>
  <c r="P16" i="64" s="1"/>
  <c r="V16" i="64"/>
  <c r="O19" i="64"/>
  <c r="P19" i="64" s="1"/>
  <c r="V19" i="64"/>
  <c r="O22" i="64"/>
  <c r="P22" i="64" s="1"/>
  <c r="O11" i="65"/>
  <c r="P11" i="65" s="1"/>
  <c r="O23" i="65"/>
  <c r="P23" i="65" s="1"/>
  <c r="O20" i="65"/>
  <c r="P20" i="65" s="1"/>
  <c r="O17" i="65"/>
  <c r="P17" i="65" s="1"/>
  <c r="O14" i="65"/>
  <c r="P14" i="65" s="1"/>
  <c r="O10" i="65"/>
  <c r="P10" i="65" s="1"/>
  <c r="M4" i="65"/>
  <c r="U4" i="65" s="1"/>
  <c r="X4" i="65" s="1"/>
  <c r="AH4" i="65" s="1"/>
  <c r="M11" i="65"/>
  <c r="U11" i="65" s="1"/>
  <c r="M18" i="65"/>
  <c r="U18" i="65" s="1"/>
  <c r="O8" i="65"/>
  <c r="P8" i="65" s="1"/>
  <c r="O9" i="65"/>
  <c r="P9" i="65" s="1"/>
  <c r="O12" i="65"/>
  <c r="P12" i="65" s="1"/>
  <c r="O18" i="65"/>
  <c r="P18" i="65" s="1"/>
  <c r="P3" i="67"/>
  <c r="AF3" i="67" s="1"/>
  <c r="AO3" i="67" s="1"/>
  <c r="M19" i="67"/>
  <c r="U19" i="67" s="1"/>
  <c r="M13" i="67"/>
  <c r="U13" i="67" s="1"/>
  <c r="M7" i="67"/>
  <c r="U7" i="67" s="1"/>
  <c r="M20" i="67"/>
  <c r="U20" i="67" s="1"/>
  <c r="M14" i="67"/>
  <c r="U14" i="67" s="1"/>
  <c r="M8" i="67"/>
  <c r="U8" i="67" s="1"/>
  <c r="M11" i="67"/>
  <c r="U11" i="67" s="1"/>
  <c r="M21" i="67"/>
  <c r="U21" i="67" s="1"/>
  <c r="O5" i="67"/>
  <c r="P5" i="67" s="1"/>
  <c r="O10" i="67"/>
  <c r="P10" i="67" s="1"/>
  <c r="O17" i="67"/>
  <c r="P17" i="67" s="1"/>
  <c r="O23" i="67"/>
  <c r="P23" i="67" s="1"/>
  <c r="R16" i="68"/>
  <c r="H21" i="69"/>
  <c r="I21" i="69" s="1"/>
  <c r="J21" i="69" s="1"/>
  <c r="H12" i="69"/>
  <c r="I12" i="69" s="1"/>
  <c r="J12" i="69" s="1"/>
  <c r="H20" i="69"/>
  <c r="I20" i="69" s="1"/>
  <c r="J20" i="69" s="1"/>
  <c r="Q11" i="70"/>
  <c r="Q5" i="70"/>
  <c r="Q21" i="70"/>
  <c r="Q18" i="70"/>
  <c r="Q15" i="70"/>
  <c r="Q12" i="70"/>
  <c r="Q6" i="70"/>
  <c r="Q22" i="70"/>
  <c r="Q19" i="70"/>
  <c r="Q16" i="70"/>
  <c r="Q13" i="70"/>
  <c r="Q8" i="70"/>
  <c r="Q7" i="70"/>
  <c r="Q23" i="70"/>
  <c r="Q20" i="70"/>
  <c r="Q17" i="70"/>
  <c r="Q14" i="70"/>
  <c r="Q10" i="70"/>
  <c r="O9" i="70"/>
  <c r="P9" i="70" s="1"/>
  <c r="O23" i="70"/>
  <c r="P23" i="70" s="1"/>
  <c r="O20" i="70"/>
  <c r="P20" i="70" s="1"/>
  <c r="O17" i="70"/>
  <c r="P17" i="70" s="1"/>
  <c r="O14" i="70"/>
  <c r="P14" i="70" s="1"/>
  <c r="O10" i="70"/>
  <c r="P10" i="70" s="1"/>
  <c r="O11" i="70"/>
  <c r="P11" i="70" s="1"/>
  <c r="O5" i="70"/>
  <c r="P5" i="70" s="1"/>
  <c r="O21" i="70"/>
  <c r="P21" i="70" s="1"/>
  <c r="O18" i="70"/>
  <c r="P18" i="70" s="1"/>
  <c r="O15" i="70"/>
  <c r="P15" i="70" s="1"/>
  <c r="O12" i="70"/>
  <c r="P12" i="70" s="1"/>
  <c r="O6" i="70"/>
  <c r="P6" i="70" s="1"/>
  <c r="O22" i="70"/>
  <c r="P22" i="70" s="1"/>
  <c r="O19" i="70"/>
  <c r="P19" i="70" s="1"/>
  <c r="O16" i="70"/>
  <c r="P16" i="70" s="1"/>
  <c r="O13" i="70"/>
  <c r="P13" i="70" s="1"/>
  <c r="O8" i="70"/>
  <c r="P8" i="70" s="1"/>
  <c r="O7" i="70"/>
  <c r="P7" i="70" s="1"/>
  <c r="O3" i="70"/>
  <c r="O3" i="71"/>
  <c r="O8" i="71"/>
  <c r="P8" i="71" s="1"/>
  <c r="O13" i="71"/>
  <c r="P13" i="71" s="1"/>
  <c r="O9" i="72"/>
  <c r="P9" i="72" s="1"/>
  <c r="V23" i="72"/>
  <c r="V20" i="72"/>
  <c r="V17" i="72"/>
  <c r="V14" i="72"/>
  <c r="V21" i="72"/>
  <c r="V18" i="72"/>
  <c r="V15" i="72"/>
  <c r="V12" i="72"/>
  <c r="V22" i="72"/>
  <c r="V13" i="72"/>
  <c r="V11" i="72"/>
  <c r="V5" i="72"/>
  <c r="V4" i="72"/>
  <c r="Y4" i="72" s="1"/>
  <c r="V6" i="72"/>
  <c r="V19" i="72"/>
  <c r="V8" i="72"/>
  <c r="V7" i="72"/>
  <c r="V10" i="72"/>
  <c r="H27" i="73"/>
  <c r="I27" i="73" s="1"/>
  <c r="J27" i="73" s="1"/>
  <c r="H84" i="74"/>
  <c r="I84" i="74" s="1"/>
  <c r="J84" i="74" s="1"/>
  <c r="F6" i="49"/>
  <c r="H6" i="49" s="1"/>
  <c r="I6" i="49" s="1"/>
  <c r="J6" i="49" s="1"/>
  <c r="F12" i="49"/>
  <c r="H12" i="49" s="1"/>
  <c r="I12" i="49" s="1"/>
  <c r="J12" i="49" s="1"/>
  <c r="F18" i="49"/>
  <c r="H18" i="49" s="1"/>
  <c r="I18" i="49" s="1"/>
  <c r="J18" i="49" s="1"/>
  <c r="G9" i="49"/>
  <c r="G15" i="49"/>
  <c r="G21" i="49"/>
  <c r="O9" i="49"/>
  <c r="P9" i="49" s="1"/>
  <c r="Q10" i="49"/>
  <c r="O3" i="50"/>
  <c r="M6" i="50"/>
  <c r="U6" i="50" s="1"/>
  <c r="M12" i="50"/>
  <c r="U12" i="50" s="1"/>
  <c r="M18" i="50"/>
  <c r="U18" i="50" s="1"/>
  <c r="R5" i="50"/>
  <c r="O7" i="50"/>
  <c r="P7" i="50" s="1"/>
  <c r="V7" i="50"/>
  <c r="O8" i="50"/>
  <c r="P8" i="50" s="1"/>
  <c r="V8" i="50"/>
  <c r="R11" i="50"/>
  <c r="O13" i="50"/>
  <c r="P13" i="50" s="1"/>
  <c r="V13" i="50"/>
  <c r="O16" i="50"/>
  <c r="P16" i="50" s="1"/>
  <c r="V16" i="50"/>
  <c r="O19" i="50"/>
  <c r="P19" i="50" s="1"/>
  <c r="V19" i="50"/>
  <c r="O22" i="50"/>
  <c r="P22" i="50" s="1"/>
  <c r="V22" i="50"/>
  <c r="M5" i="51"/>
  <c r="U5" i="51" s="1"/>
  <c r="X5" i="51" s="1"/>
  <c r="AH5" i="51" s="1"/>
  <c r="M11" i="51"/>
  <c r="U11" i="51" s="1"/>
  <c r="M17" i="51"/>
  <c r="U17" i="51" s="1"/>
  <c r="M23" i="51"/>
  <c r="U23" i="51" s="1"/>
  <c r="R6" i="51"/>
  <c r="Q11" i="51"/>
  <c r="R12" i="51"/>
  <c r="R15" i="51"/>
  <c r="R18" i="51"/>
  <c r="R21" i="51"/>
  <c r="M4" i="52"/>
  <c r="U4" i="52" s="1"/>
  <c r="X4" i="52" s="1"/>
  <c r="M10" i="52"/>
  <c r="U10" i="52" s="1"/>
  <c r="M16" i="52"/>
  <c r="U16" i="52" s="1"/>
  <c r="M22" i="52"/>
  <c r="U22" i="52" s="1"/>
  <c r="Q6" i="52"/>
  <c r="Q12" i="52"/>
  <c r="Q15" i="52"/>
  <c r="Q18" i="52"/>
  <c r="Q21" i="52"/>
  <c r="AH3" i="53"/>
  <c r="AQ3" i="53" s="1"/>
  <c r="F7" i="53"/>
  <c r="H7" i="53" s="1"/>
  <c r="I7" i="53" s="1"/>
  <c r="J7" i="53" s="1"/>
  <c r="F13" i="53"/>
  <c r="H13" i="53" s="1"/>
  <c r="I13" i="53" s="1"/>
  <c r="J13" i="53" s="1"/>
  <c r="F19" i="53"/>
  <c r="H19" i="53" s="1"/>
  <c r="I19" i="53" s="1"/>
  <c r="J19" i="53" s="1"/>
  <c r="G4" i="53"/>
  <c r="G10" i="53"/>
  <c r="G16" i="53"/>
  <c r="G22" i="53"/>
  <c r="M9" i="53"/>
  <c r="U9" i="53" s="1"/>
  <c r="M15" i="53"/>
  <c r="U15" i="53" s="1"/>
  <c r="M21" i="53"/>
  <c r="U21" i="53" s="1"/>
  <c r="Q6" i="53"/>
  <c r="Q12" i="53"/>
  <c r="Q15" i="53"/>
  <c r="Q18" i="53"/>
  <c r="Q21" i="53"/>
  <c r="AH3" i="54"/>
  <c r="AQ3" i="54" s="1"/>
  <c r="F7" i="54"/>
  <c r="H7" i="54" s="1"/>
  <c r="I7" i="54" s="1"/>
  <c r="J7" i="54" s="1"/>
  <c r="F13" i="54"/>
  <c r="H13" i="54" s="1"/>
  <c r="I13" i="54" s="1"/>
  <c r="J13" i="54" s="1"/>
  <c r="F19" i="54"/>
  <c r="H19" i="54" s="1"/>
  <c r="I19" i="54" s="1"/>
  <c r="J19" i="54" s="1"/>
  <c r="G4" i="54"/>
  <c r="G10" i="54"/>
  <c r="G16" i="54"/>
  <c r="G22" i="54"/>
  <c r="M9" i="54"/>
  <c r="U9" i="54" s="1"/>
  <c r="M15" i="54"/>
  <c r="U15" i="54" s="1"/>
  <c r="M21" i="54"/>
  <c r="U21" i="54" s="1"/>
  <c r="O5" i="54"/>
  <c r="P5" i="54" s="1"/>
  <c r="R7" i="54"/>
  <c r="R8" i="54"/>
  <c r="O11" i="54"/>
  <c r="P11" i="54" s="1"/>
  <c r="R13" i="54"/>
  <c r="R16" i="54"/>
  <c r="R19" i="54"/>
  <c r="R22" i="54"/>
  <c r="V6" i="55"/>
  <c r="Q7" i="55"/>
  <c r="Q8" i="55"/>
  <c r="V12" i="55"/>
  <c r="Q13" i="55"/>
  <c r="V15" i="55"/>
  <c r="Q16" i="55"/>
  <c r="V18" i="55"/>
  <c r="Q19" i="55"/>
  <c r="V21" i="55"/>
  <c r="Q22" i="55"/>
  <c r="M7" i="56"/>
  <c r="U7" i="56" s="1"/>
  <c r="M13" i="56"/>
  <c r="U13" i="56" s="1"/>
  <c r="M19" i="56"/>
  <c r="U19" i="56" s="1"/>
  <c r="R10" i="56"/>
  <c r="R14" i="56"/>
  <c r="R17" i="56"/>
  <c r="R20" i="56"/>
  <c r="R23" i="56"/>
  <c r="O3" i="57"/>
  <c r="F4" i="57"/>
  <c r="H4" i="57" s="1"/>
  <c r="I4" i="57" s="1"/>
  <c r="J4" i="57" s="1"/>
  <c r="K4" i="57" s="1"/>
  <c r="F10" i="57"/>
  <c r="H10" i="57" s="1"/>
  <c r="I10" i="57" s="1"/>
  <c r="J10" i="57" s="1"/>
  <c r="F16" i="57"/>
  <c r="H16" i="57" s="1"/>
  <c r="I16" i="57" s="1"/>
  <c r="J16" i="57" s="1"/>
  <c r="F22" i="57"/>
  <c r="H22" i="57" s="1"/>
  <c r="I22" i="57" s="1"/>
  <c r="J22" i="57" s="1"/>
  <c r="G7" i="57"/>
  <c r="G13" i="57"/>
  <c r="G19" i="57"/>
  <c r="M6" i="57"/>
  <c r="U6" i="57" s="1"/>
  <c r="M12" i="57"/>
  <c r="U12" i="57" s="1"/>
  <c r="M18" i="57"/>
  <c r="U18" i="57" s="1"/>
  <c r="O3" i="58"/>
  <c r="F4" i="58"/>
  <c r="H4" i="58" s="1"/>
  <c r="I4" i="58" s="1"/>
  <c r="J4" i="58" s="1"/>
  <c r="K4" i="58" s="1"/>
  <c r="F10" i="58"/>
  <c r="H10" i="58" s="1"/>
  <c r="I10" i="58" s="1"/>
  <c r="J10" i="58" s="1"/>
  <c r="F16" i="58"/>
  <c r="H16" i="58" s="1"/>
  <c r="I16" i="58" s="1"/>
  <c r="J16" i="58" s="1"/>
  <c r="F22" i="58"/>
  <c r="H22" i="58" s="1"/>
  <c r="I22" i="58" s="1"/>
  <c r="J22" i="58" s="1"/>
  <c r="G7" i="58"/>
  <c r="G13" i="58"/>
  <c r="G19" i="58"/>
  <c r="M6" i="58"/>
  <c r="U6" i="58" s="1"/>
  <c r="M12" i="58"/>
  <c r="U12" i="58" s="1"/>
  <c r="M18" i="58"/>
  <c r="U18" i="58" s="1"/>
  <c r="R4" i="58"/>
  <c r="R5" i="58"/>
  <c r="O7" i="58"/>
  <c r="P7" i="58" s="1"/>
  <c r="V7" i="58"/>
  <c r="O8" i="58"/>
  <c r="P8" i="58" s="1"/>
  <c r="V8" i="58"/>
  <c r="R11" i="58"/>
  <c r="O13" i="58"/>
  <c r="P13" i="58" s="1"/>
  <c r="V13" i="58"/>
  <c r="O16" i="58"/>
  <c r="P16" i="58" s="1"/>
  <c r="V16" i="58"/>
  <c r="O19" i="58"/>
  <c r="P19" i="58" s="1"/>
  <c r="V19" i="58"/>
  <c r="O22" i="58"/>
  <c r="P22" i="58" s="1"/>
  <c r="V22" i="58"/>
  <c r="M5" i="59"/>
  <c r="U5" i="59" s="1"/>
  <c r="M11" i="59"/>
  <c r="U11" i="59" s="1"/>
  <c r="M17" i="59"/>
  <c r="U17" i="59" s="1"/>
  <c r="M23" i="59"/>
  <c r="U23" i="59" s="1"/>
  <c r="R6" i="59"/>
  <c r="Q11" i="59"/>
  <c r="R12" i="59"/>
  <c r="R15" i="59"/>
  <c r="R18" i="59"/>
  <c r="R21" i="59"/>
  <c r="M4" i="60"/>
  <c r="U4" i="60" s="1"/>
  <c r="X4" i="60" s="1"/>
  <c r="M10" i="60"/>
  <c r="U10" i="60" s="1"/>
  <c r="M16" i="60"/>
  <c r="U16" i="60" s="1"/>
  <c r="M22" i="60"/>
  <c r="U22" i="60" s="1"/>
  <c r="Q6" i="60"/>
  <c r="Q12" i="60"/>
  <c r="Q15" i="60"/>
  <c r="Q18" i="60"/>
  <c r="Q21" i="60"/>
  <c r="AH3" i="61"/>
  <c r="AQ3" i="61" s="1"/>
  <c r="F7" i="61"/>
  <c r="H7" i="61" s="1"/>
  <c r="I7" i="61" s="1"/>
  <c r="J7" i="61" s="1"/>
  <c r="F13" i="61"/>
  <c r="H13" i="61" s="1"/>
  <c r="I13" i="61" s="1"/>
  <c r="J13" i="61" s="1"/>
  <c r="F19" i="61"/>
  <c r="H19" i="61" s="1"/>
  <c r="I19" i="61" s="1"/>
  <c r="J19" i="61" s="1"/>
  <c r="G4" i="61"/>
  <c r="G10" i="61"/>
  <c r="G16" i="61"/>
  <c r="G22" i="61"/>
  <c r="M9" i="61"/>
  <c r="U9" i="61" s="1"/>
  <c r="M15" i="61"/>
  <c r="U15" i="61" s="1"/>
  <c r="M21" i="61"/>
  <c r="U21" i="61" s="1"/>
  <c r="Q6" i="61"/>
  <c r="Q12" i="61"/>
  <c r="Q15" i="61"/>
  <c r="Q18" i="61"/>
  <c r="Q21" i="61"/>
  <c r="AH3" i="62"/>
  <c r="AQ3" i="62" s="1"/>
  <c r="F7" i="62"/>
  <c r="F13" i="62"/>
  <c r="F19" i="62"/>
  <c r="G4" i="62"/>
  <c r="G10" i="62"/>
  <c r="G16" i="62"/>
  <c r="G22" i="62"/>
  <c r="M9" i="62"/>
  <c r="U9" i="62" s="1"/>
  <c r="M15" i="62"/>
  <c r="U15" i="62" s="1"/>
  <c r="M21" i="62"/>
  <c r="U21" i="62" s="1"/>
  <c r="O5" i="62"/>
  <c r="P5" i="62" s="1"/>
  <c r="R7" i="62"/>
  <c r="R8" i="62"/>
  <c r="O11" i="62"/>
  <c r="P11" i="62" s="1"/>
  <c r="R13" i="62"/>
  <c r="R16" i="62"/>
  <c r="R19" i="62"/>
  <c r="R22" i="62"/>
  <c r="V6" i="63"/>
  <c r="Q7" i="63"/>
  <c r="Q8" i="63"/>
  <c r="V12" i="63"/>
  <c r="Q13" i="63"/>
  <c r="V15" i="63"/>
  <c r="Q16" i="63"/>
  <c r="V18" i="63"/>
  <c r="Q19" i="63"/>
  <c r="V21" i="63"/>
  <c r="Q22" i="63"/>
  <c r="M7" i="64"/>
  <c r="U7" i="64" s="1"/>
  <c r="M13" i="64"/>
  <c r="U13" i="64" s="1"/>
  <c r="M19" i="64"/>
  <c r="U19" i="64" s="1"/>
  <c r="Q9" i="64"/>
  <c r="R10" i="64"/>
  <c r="R14" i="64"/>
  <c r="R17" i="64"/>
  <c r="R20" i="64"/>
  <c r="V21" i="64"/>
  <c r="R23" i="64"/>
  <c r="O3" i="65"/>
  <c r="M5" i="65"/>
  <c r="U5" i="65" s="1"/>
  <c r="M12" i="65"/>
  <c r="U12" i="65" s="1"/>
  <c r="M19" i="65"/>
  <c r="U19" i="65" s="1"/>
  <c r="O6" i="65"/>
  <c r="P6" i="65" s="1"/>
  <c r="O16" i="65"/>
  <c r="P16" i="65" s="1"/>
  <c r="O22" i="65"/>
  <c r="P22" i="65" s="1"/>
  <c r="F18" i="66"/>
  <c r="H18" i="66" s="1"/>
  <c r="I18" i="66" s="1"/>
  <c r="J18" i="66" s="1"/>
  <c r="F12" i="66"/>
  <c r="H12" i="66" s="1"/>
  <c r="I12" i="66" s="1"/>
  <c r="J12" i="66" s="1"/>
  <c r="F6" i="66"/>
  <c r="H6" i="66" s="1"/>
  <c r="I6" i="66" s="1"/>
  <c r="J6" i="66" s="1"/>
  <c r="F19" i="66"/>
  <c r="H19" i="66" s="1"/>
  <c r="I19" i="66" s="1"/>
  <c r="J19" i="66" s="1"/>
  <c r="F13" i="66"/>
  <c r="H13" i="66" s="1"/>
  <c r="I13" i="66" s="1"/>
  <c r="J13" i="66" s="1"/>
  <c r="F7" i="66"/>
  <c r="H7" i="66" s="1"/>
  <c r="I7" i="66" s="1"/>
  <c r="J7" i="66" s="1"/>
  <c r="F11" i="66"/>
  <c r="H11" i="66" s="1"/>
  <c r="I11" i="66" s="1"/>
  <c r="J11" i="66" s="1"/>
  <c r="F21" i="66"/>
  <c r="H21" i="66" s="1"/>
  <c r="I21" i="66" s="1"/>
  <c r="J21" i="66" s="1"/>
  <c r="Q11" i="66"/>
  <c r="Q12" i="66"/>
  <c r="V14" i="66"/>
  <c r="Q17" i="66"/>
  <c r="V19" i="66"/>
  <c r="Q21" i="66"/>
  <c r="M4" i="67"/>
  <c r="U4" i="67" s="1"/>
  <c r="X4" i="67" s="1"/>
  <c r="AH4" i="67" s="1"/>
  <c r="M12" i="67"/>
  <c r="U12" i="67" s="1"/>
  <c r="M22" i="67"/>
  <c r="U22" i="67" s="1"/>
  <c r="O8" i="67"/>
  <c r="P8" i="67" s="1"/>
  <c r="O9" i="67"/>
  <c r="P9" i="67" s="1"/>
  <c r="V14" i="67"/>
  <c r="O16" i="67"/>
  <c r="P16" i="67" s="1"/>
  <c r="O22" i="67"/>
  <c r="P22" i="67" s="1"/>
  <c r="M9" i="68"/>
  <c r="U9" i="68" s="1"/>
  <c r="Y4" i="68"/>
  <c r="R13" i="68"/>
  <c r="H5" i="69"/>
  <c r="I5" i="69" s="1"/>
  <c r="J5" i="69" s="1"/>
  <c r="H23" i="69"/>
  <c r="I23" i="69" s="1"/>
  <c r="J23" i="69" s="1"/>
  <c r="O15" i="69"/>
  <c r="P15" i="69" s="1"/>
  <c r="O16" i="71"/>
  <c r="P16" i="71" s="1"/>
  <c r="V16" i="72"/>
  <c r="G39" i="73"/>
  <c r="H7" i="74"/>
  <c r="I7" i="74" s="1"/>
  <c r="J7" i="74" s="1"/>
  <c r="H61" i="74"/>
  <c r="I61" i="74" s="1"/>
  <c r="J61" i="74" s="1"/>
  <c r="H79" i="74"/>
  <c r="I79" i="74" s="1"/>
  <c r="J79" i="74" s="1"/>
  <c r="H25" i="74"/>
  <c r="I25" i="74" s="1"/>
  <c r="J25" i="74" s="1"/>
  <c r="H43" i="74"/>
  <c r="I43" i="74" s="1"/>
  <c r="J43" i="74" s="1"/>
  <c r="H51" i="77"/>
  <c r="I51" i="77" s="1"/>
  <c r="J51" i="77" s="1"/>
  <c r="F8" i="49"/>
  <c r="H8" i="49" s="1"/>
  <c r="I8" i="49" s="1"/>
  <c r="J8" i="49" s="1"/>
  <c r="F14" i="49"/>
  <c r="H14" i="49" s="1"/>
  <c r="I14" i="49" s="1"/>
  <c r="J14" i="49" s="1"/>
  <c r="F20" i="49"/>
  <c r="H20" i="49" s="1"/>
  <c r="I20" i="49" s="1"/>
  <c r="J20" i="49" s="1"/>
  <c r="G5" i="49"/>
  <c r="G11" i="49"/>
  <c r="G17" i="49"/>
  <c r="G23" i="49"/>
  <c r="Q9" i="49"/>
  <c r="M8" i="50"/>
  <c r="U8" i="50" s="1"/>
  <c r="M14" i="50"/>
  <c r="U14" i="50" s="1"/>
  <c r="M20" i="50"/>
  <c r="U20" i="50" s="1"/>
  <c r="O6" i="50"/>
  <c r="P6" i="50" s="1"/>
  <c r="V6" i="50"/>
  <c r="R9" i="50"/>
  <c r="O12" i="50"/>
  <c r="P12" i="50" s="1"/>
  <c r="V12" i="50"/>
  <c r="O15" i="50"/>
  <c r="P15" i="50" s="1"/>
  <c r="V15" i="50"/>
  <c r="O18" i="50"/>
  <c r="P18" i="50" s="1"/>
  <c r="V18" i="50"/>
  <c r="O21" i="50"/>
  <c r="P21" i="50" s="1"/>
  <c r="V21" i="50"/>
  <c r="M7" i="51"/>
  <c r="U7" i="51" s="1"/>
  <c r="M13" i="51"/>
  <c r="U13" i="51" s="1"/>
  <c r="M19" i="51"/>
  <c r="U19" i="51" s="1"/>
  <c r="Q9" i="51"/>
  <c r="R10" i="51"/>
  <c r="R14" i="51"/>
  <c r="R17" i="51"/>
  <c r="R20" i="51"/>
  <c r="R23" i="51"/>
  <c r="M6" i="52"/>
  <c r="U6" i="52" s="1"/>
  <c r="M12" i="52"/>
  <c r="U12" i="52" s="1"/>
  <c r="M18" i="52"/>
  <c r="U18" i="52" s="1"/>
  <c r="R4" i="52"/>
  <c r="R5" i="52"/>
  <c r="Q10" i="52"/>
  <c r="R11" i="52"/>
  <c r="Q14" i="52"/>
  <c r="Q17" i="52"/>
  <c r="Q20" i="52"/>
  <c r="Q23" i="52"/>
  <c r="F9" i="53"/>
  <c r="H9" i="53" s="1"/>
  <c r="I9" i="53" s="1"/>
  <c r="J9" i="53" s="1"/>
  <c r="F15" i="53"/>
  <c r="H15" i="53" s="1"/>
  <c r="I15" i="53" s="1"/>
  <c r="J15" i="53" s="1"/>
  <c r="G6" i="53"/>
  <c r="G12" i="53"/>
  <c r="G18" i="53"/>
  <c r="M5" i="53"/>
  <c r="U5" i="53" s="1"/>
  <c r="M11" i="53"/>
  <c r="U11" i="53" s="1"/>
  <c r="M17" i="53"/>
  <c r="U17" i="53" s="1"/>
  <c r="Q5" i="53"/>
  <c r="Q10" i="53"/>
  <c r="Q14" i="53"/>
  <c r="Q17" i="53"/>
  <c r="Q20" i="53"/>
  <c r="Q23" i="53"/>
  <c r="F9" i="54"/>
  <c r="H9" i="54" s="1"/>
  <c r="I9" i="54" s="1"/>
  <c r="J9" i="54" s="1"/>
  <c r="F15" i="54"/>
  <c r="H15" i="54" s="1"/>
  <c r="I15" i="54" s="1"/>
  <c r="J15" i="54" s="1"/>
  <c r="G6" i="54"/>
  <c r="G12" i="54"/>
  <c r="G18" i="54"/>
  <c r="M5" i="54"/>
  <c r="U5" i="54" s="1"/>
  <c r="M11" i="54"/>
  <c r="U11" i="54" s="1"/>
  <c r="M17" i="54"/>
  <c r="U17" i="54" s="1"/>
  <c r="Q5" i="54"/>
  <c r="R6" i="54"/>
  <c r="O9" i="54"/>
  <c r="P9" i="54" s="1"/>
  <c r="Q11" i="54"/>
  <c r="R12" i="54"/>
  <c r="R15" i="54"/>
  <c r="R18" i="54"/>
  <c r="Q6" i="55"/>
  <c r="V10" i="55"/>
  <c r="Q12" i="55"/>
  <c r="V14" i="55"/>
  <c r="Q15" i="55"/>
  <c r="V17" i="55"/>
  <c r="Q18" i="55"/>
  <c r="V20" i="55"/>
  <c r="Q21" i="55"/>
  <c r="AH3" i="56"/>
  <c r="AQ3" i="56" s="1"/>
  <c r="M9" i="56"/>
  <c r="U9" i="56" s="1"/>
  <c r="M15" i="56"/>
  <c r="U15" i="56" s="1"/>
  <c r="V4" i="56"/>
  <c r="Y4" i="56" s="1"/>
  <c r="Z4" i="56" s="1"/>
  <c r="O5" i="56"/>
  <c r="P5" i="56" s="1"/>
  <c r="V5" i="56"/>
  <c r="R7" i="56"/>
  <c r="R8" i="56"/>
  <c r="O11" i="56"/>
  <c r="P11" i="56" s="1"/>
  <c r="V11" i="56"/>
  <c r="R13" i="56"/>
  <c r="R16" i="56"/>
  <c r="R19" i="56"/>
  <c r="F6" i="57"/>
  <c r="H6" i="57" s="1"/>
  <c r="I6" i="57" s="1"/>
  <c r="J6" i="57" s="1"/>
  <c r="F12" i="57"/>
  <c r="H12" i="57" s="1"/>
  <c r="I12" i="57" s="1"/>
  <c r="J12" i="57" s="1"/>
  <c r="F18" i="57"/>
  <c r="H18" i="57" s="1"/>
  <c r="I18" i="57" s="1"/>
  <c r="J18" i="57" s="1"/>
  <c r="G9" i="57"/>
  <c r="G15" i="57"/>
  <c r="M8" i="57"/>
  <c r="U8" i="57" s="1"/>
  <c r="M14" i="57"/>
  <c r="U14" i="57" s="1"/>
  <c r="M20" i="57"/>
  <c r="U20" i="57" s="1"/>
  <c r="O11" i="57"/>
  <c r="P11" i="57" s="1"/>
  <c r="V11" i="57"/>
  <c r="F6" i="58"/>
  <c r="H6" i="58" s="1"/>
  <c r="I6" i="58" s="1"/>
  <c r="J6" i="58" s="1"/>
  <c r="F12" i="58"/>
  <c r="H12" i="58" s="1"/>
  <c r="I12" i="58" s="1"/>
  <c r="J12" i="58" s="1"/>
  <c r="F18" i="58"/>
  <c r="H18" i="58" s="1"/>
  <c r="I18" i="58" s="1"/>
  <c r="J18" i="58" s="1"/>
  <c r="G9" i="58"/>
  <c r="G15" i="58"/>
  <c r="M8" i="58"/>
  <c r="U8" i="58" s="1"/>
  <c r="M14" i="58"/>
  <c r="U14" i="58" s="1"/>
  <c r="M20" i="58"/>
  <c r="U20" i="58" s="1"/>
  <c r="O6" i="58"/>
  <c r="P6" i="58" s="1"/>
  <c r="V6" i="58"/>
  <c r="R9" i="58"/>
  <c r="O12" i="58"/>
  <c r="P12" i="58" s="1"/>
  <c r="V12" i="58"/>
  <c r="O15" i="58"/>
  <c r="P15" i="58" s="1"/>
  <c r="V15" i="58"/>
  <c r="O18" i="58"/>
  <c r="P18" i="58" s="1"/>
  <c r="V18" i="58"/>
  <c r="O21" i="58"/>
  <c r="P21" i="58" s="1"/>
  <c r="V21" i="58"/>
  <c r="M7" i="59"/>
  <c r="U7" i="59" s="1"/>
  <c r="M13" i="59"/>
  <c r="U13" i="59" s="1"/>
  <c r="M19" i="59"/>
  <c r="U19" i="59" s="1"/>
  <c r="R10" i="59"/>
  <c r="R14" i="59"/>
  <c r="R17" i="59"/>
  <c r="R20" i="59"/>
  <c r="R23" i="59"/>
  <c r="M6" i="60"/>
  <c r="U6" i="60" s="1"/>
  <c r="M12" i="60"/>
  <c r="U12" i="60" s="1"/>
  <c r="M18" i="60"/>
  <c r="U18" i="60" s="1"/>
  <c r="R4" i="60"/>
  <c r="R5" i="60"/>
  <c r="Q10" i="60"/>
  <c r="R11" i="60"/>
  <c r="Q14" i="60"/>
  <c r="Q17" i="60"/>
  <c r="Q20" i="60"/>
  <c r="Q23" i="60"/>
  <c r="F9" i="61"/>
  <c r="H9" i="61" s="1"/>
  <c r="I9" i="61" s="1"/>
  <c r="J9" i="61" s="1"/>
  <c r="F15" i="61"/>
  <c r="H15" i="61" s="1"/>
  <c r="I15" i="61" s="1"/>
  <c r="J15" i="61" s="1"/>
  <c r="G6" i="61"/>
  <c r="G12" i="61"/>
  <c r="G18" i="61"/>
  <c r="M5" i="61"/>
  <c r="U5" i="61" s="1"/>
  <c r="M11" i="61"/>
  <c r="U11" i="61" s="1"/>
  <c r="M17" i="61"/>
  <c r="U17" i="61" s="1"/>
  <c r="Q5" i="61"/>
  <c r="Q10" i="61"/>
  <c r="Q14" i="61"/>
  <c r="Q17" i="61"/>
  <c r="Q20" i="61"/>
  <c r="Q23" i="61"/>
  <c r="F9" i="62"/>
  <c r="F15" i="62"/>
  <c r="H15" i="62" s="1"/>
  <c r="I15" i="62" s="1"/>
  <c r="J15" i="62" s="1"/>
  <c r="G6" i="62"/>
  <c r="G12" i="62"/>
  <c r="G18" i="62"/>
  <c r="M5" i="62"/>
  <c r="U5" i="62" s="1"/>
  <c r="M11" i="62"/>
  <c r="U11" i="62" s="1"/>
  <c r="M17" i="62"/>
  <c r="U17" i="62" s="1"/>
  <c r="Q5" i="62"/>
  <c r="R6" i="62"/>
  <c r="Q11" i="62"/>
  <c r="R12" i="62"/>
  <c r="R15" i="62"/>
  <c r="R18" i="62"/>
  <c r="Q6" i="63"/>
  <c r="V10" i="63"/>
  <c r="Q12" i="63"/>
  <c r="V14" i="63"/>
  <c r="Q15" i="63"/>
  <c r="V17" i="63"/>
  <c r="Q18" i="63"/>
  <c r="V20" i="63"/>
  <c r="Q21" i="63"/>
  <c r="V23" i="63"/>
  <c r="AH3" i="64"/>
  <c r="AQ3" i="64" s="1"/>
  <c r="M9" i="64"/>
  <c r="U9" i="64" s="1"/>
  <c r="M15" i="64"/>
  <c r="U15" i="64" s="1"/>
  <c r="V4" i="64"/>
  <c r="Y4" i="64" s="1"/>
  <c r="Z4" i="64" s="1"/>
  <c r="O5" i="64"/>
  <c r="P5" i="64" s="1"/>
  <c r="V5" i="64"/>
  <c r="R7" i="64"/>
  <c r="R8" i="64"/>
  <c r="O11" i="64"/>
  <c r="P11" i="64" s="1"/>
  <c r="V11" i="64"/>
  <c r="R13" i="64"/>
  <c r="R16" i="64"/>
  <c r="R19" i="64"/>
  <c r="V23" i="64"/>
  <c r="M7" i="65"/>
  <c r="U7" i="65" s="1"/>
  <c r="M15" i="65"/>
  <c r="U15" i="65" s="1"/>
  <c r="Q21" i="65"/>
  <c r="Q18" i="65"/>
  <c r="Q15" i="65"/>
  <c r="Q12" i="65"/>
  <c r="O15" i="65"/>
  <c r="P15" i="65" s="1"/>
  <c r="Q16" i="65"/>
  <c r="O21" i="65"/>
  <c r="P21" i="65" s="1"/>
  <c r="Q22" i="65"/>
  <c r="F5" i="66"/>
  <c r="H5" i="66" s="1"/>
  <c r="I5" i="66" s="1"/>
  <c r="J5" i="66" s="1"/>
  <c r="F15" i="66"/>
  <c r="H15" i="66" s="1"/>
  <c r="I15" i="66" s="1"/>
  <c r="J15" i="66" s="1"/>
  <c r="F23" i="66"/>
  <c r="H23" i="66" s="1"/>
  <c r="I23" i="66" s="1"/>
  <c r="J23" i="66" s="1"/>
  <c r="Q9" i="66"/>
  <c r="V21" i="66"/>
  <c r="V18" i="66"/>
  <c r="V15" i="66"/>
  <c r="V12" i="66"/>
  <c r="V6" i="66"/>
  <c r="V11" i="66"/>
  <c r="V5" i="66"/>
  <c r="V4" i="66"/>
  <c r="Y4" i="66" s="1"/>
  <c r="V13" i="66"/>
  <c r="Q15" i="66"/>
  <c r="V17" i="66"/>
  <c r="V22" i="66"/>
  <c r="M6" i="67"/>
  <c r="U6" i="67" s="1"/>
  <c r="M16" i="67"/>
  <c r="U16" i="67" s="1"/>
  <c r="V21" i="67"/>
  <c r="V18" i="67"/>
  <c r="V15" i="67"/>
  <c r="V12" i="67"/>
  <c r="V6" i="67"/>
  <c r="V11" i="67"/>
  <c r="V13" i="67"/>
  <c r="O14" i="67"/>
  <c r="P14" i="67" s="1"/>
  <c r="V19" i="67"/>
  <c r="O20" i="67"/>
  <c r="P20" i="67" s="1"/>
  <c r="M18" i="68"/>
  <c r="U18" i="68" s="1"/>
  <c r="M12" i="68"/>
  <c r="U12" i="68" s="1"/>
  <c r="M6" i="68"/>
  <c r="U6" i="68" s="1"/>
  <c r="M19" i="68"/>
  <c r="U19" i="68" s="1"/>
  <c r="M13" i="68"/>
  <c r="U13" i="68" s="1"/>
  <c r="M7" i="68"/>
  <c r="U7" i="68" s="1"/>
  <c r="M11" i="68"/>
  <c r="U11" i="68" s="1"/>
  <c r="M21" i="68"/>
  <c r="U21" i="68" s="1"/>
  <c r="R7" i="68"/>
  <c r="H17" i="69"/>
  <c r="I17" i="69" s="1"/>
  <c r="J17" i="69" s="1"/>
  <c r="O22" i="69"/>
  <c r="P22" i="69" s="1"/>
  <c r="O19" i="69"/>
  <c r="P19" i="69" s="1"/>
  <c r="O16" i="69"/>
  <c r="P16" i="69" s="1"/>
  <c r="O13" i="69"/>
  <c r="P13" i="69" s="1"/>
  <c r="O8" i="69"/>
  <c r="P8" i="69" s="1"/>
  <c r="O7" i="69"/>
  <c r="P7" i="69" s="1"/>
  <c r="O9" i="69"/>
  <c r="P9" i="69" s="1"/>
  <c r="O23" i="69"/>
  <c r="P23" i="69" s="1"/>
  <c r="O20" i="69"/>
  <c r="P20" i="69" s="1"/>
  <c r="O17" i="69"/>
  <c r="P17" i="69" s="1"/>
  <c r="O14" i="69"/>
  <c r="P14" i="69" s="1"/>
  <c r="O10" i="69"/>
  <c r="P10" i="69" s="1"/>
  <c r="O5" i="69"/>
  <c r="P5" i="69" s="1"/>
  <c r="O11" i="69"/>
  <c r="P11" i="69" s="1"/>
  <c r="O3" i="69"/>
  <c r="O13" i="72"/>
  <c r="P13" i="72" s="1"/>
  <c r="H31" i="74"/>
  <c r="I31" i="74" s="1"/>
  <c r="J31" i="74" s="1"/>
  <c r="H49" i="74"/>
  <c r="I49" i="74" s="1"/>
  <c r="J49" i="74" s="1"/>
  <c r="H67" i="74"/>
  <c r="I67" i="74" s="1"/>
  <c r="J67" i="74" s="1"/>
  <c r="H85" i="74"/>
  <c r="I85" i="74" s="1"/>
  <c r="J85" i="74" s="1"/>
  <c r="AE3" i="74"/>
  <c r="P3" i="74"/>
  <c r="AF3" i="74" s="1"/>
  <c r="AO3" i="74" s="1"/>
  <c r="F9" i="49"/>
  <c r="H9" i="49" s="1"/>
  <c r="I9" i="49" s="1"/>
  <c r="J9" i="49" s="1"/>
  <c r="F15" i="49"/>
  <c r="H15" i="49" s="1"/>
  <c r="I15" i="49" s="1"/>
  <c r="J15" i="49" s="1"/>
  <c r="G6" i="49"/>
  <c r="G12" i="49"/>
  <c r="O6" i="49"/>
  <c r="P6" i="49" s="1"/>
  <c r="O11" i="49"/>
  <c r="P11" i="49" s="1"/>
  <c r="Q12" i="49"/>
  <c r="O14" i="49"/>
  <c r="P14" i="49" s="1"/>
  <c r="Q15" i="49"/>
  <c r="O17" i="49"/>
  <c r="P17" i="49" s="1"/>
  <c r="Q18" i="49"/>
  <c r="O20" i="49"/>
  <c r="P20" i="49" s="1"/>
  <c r="AH3" i="50"/>
  <c r="AQ3" i="50" s="1"/>
  <c r="M9" i="50"/>
  <c r="U9" i="50" s="1"/>
  <c r="M15" i="50"/>
  <c r="U15" i="50" s="1"/>
  <c r="V4" i="50"/>
  <c r="Y4" i="50" s="1"/>
  <c r="Z4" i="50" s="1"/>
  <c r="O5" i="50"/>
  <c r="P5" i="50" s="1"/>
  <c r="V5" i="50"/>
  <c r="R7" i="50"/>
  <c r="R8" i="50"/>
  <c r="O11" i="50"/>
  <c r="P11" i="50" s="1"/>
  <c r="V11" i="50"/>
  <c r="R13" i="50"/>
  <c r="R16" i="50"/>
  <c r="R19" i="50"/>
  <c r="M8" i="51"/>
  <c r="U8" i="51" s="1"/>
  <c r="M14" i="51"/>
  <c r="U14" i="51" s="1"/>
  <c r="M20" i="51"/>
  <c r="U20" i="51" s="1"/>
  <c r="R9" i="51"/>
  <c r="Q13" i="51"/>
  <c r="V15" i="51"/>
  <c r="Q16" i="51"/>
  <c r="V18" i="51"/>
  <c r="Q19" i="51"/>
  <c r="M7" i="52"/>
  <c r="U7" i="52" s="1"/>
  <c r="M13" i="52"/>
  <c r="U13" i="52" s="1"/>
  <c r="M19" i="52"/>
  <c r="U19" i="52" s="1"/>
  <c r="R10" i="52"/>
  <c r="R14" i="52"/>
  <c r="R17" i="52"/>
  <c r="R20" i="52"/>
  <c r="R23" i="52"/>
  <c r="G7" i="53"/>
  <c r="G13" i="53"/>
  <c r="G19" i="53"/>
  <c r="G7" i="54"/>
  <c r="G13" i="54"/>
  <c r="G19" i="54"/>
  <c r="Q10" i="54"/>
  <c r="Q14" i="54"/>
  <c r="Q17" i="54"/>
  <c r="O19" i="54"/>
  <c r="P19" i="54" s="1"/>
  <c r="Q20" i="54"/>
  <c r="Q23" i="54"/>
  <c r="Q5" i="55"/>
  <c r="Q11" i="55"/>
  <c r="O10" i="56"/>
  <c r="P10" i="56" s="1"/>
  <c r="V10" i="56"/>
  <c r="O14" i="56"/>
  <c r="P14" i="56" s="1"/>
  <c r="V14" i="56"/>
  <c r="O17" i="56"/>
  <c r="P17" i="56" s="1"/>
  <c r="V17" i="56"/>
  <c r="O20" i="56"/>
  <c r="P20" i="56" s="1"/>
  <c r="V20" i="56"/>
  <c r="O23" i="56"/>
  <c r="P23" i="56" s="1"/>
  <c r="AH3" i="57"/>
  <c r="AQ3" i="57" s="1"/>
  <c r="F7" i="57"/>
  <c r="H7" i="57" s="1"/>
  <c r="I7" i="57" s="1"/>
  <c r="J7" i="57" s="1"/>
  <c r="F13" i="57"/>
  <c r="H13" i="57" s="1"/>
  <c r="I13" i="57" s="1"/>
  <c r="J13" i="57" s="1"/>
  <c r="F19" i="57"/>
  <c r="H19" i="57" s="1"/>
  <c r="I19" i="57" s="1"/>
  <c r="J19" i="57" s="1"/>
  <c r="M9" i="57"/>
  <c r="U9" i="57" s="1"/>
  <c r="M15" i="57"/>
  <c r="U15" i="57" s="1"/>
  <c r="V4" i="57"/>
  <c r="Y4" i="57" s="1"/>
  <c r="Z4" i="57" s="1"/>
  <c r="O5" i="57"/>
  <c r="P5" i="57" s="1"/>
  <c r="V5" i="57"/>
  <c r="O10" i="57"/>
  <c r="P10" i="57" s="1"/>
  <c r="V10" i="57"/>
  <c r="O14" i="57"/>
  <c r="P14" i="57" s="1"/>
  <c r="V14" i="57"/>
  <c r="O17" i="57"/>
  <c r="P17" i="57" s="1"/>
  <c r="V17" i="57"/>
  <c r="O20" i="57"/>
  <c r="P20" i="57" s="1"/>
  <c r="V20" i="57"/>
  <c r="O23" i="57"/>
  <c r="P23" i="57" s="1"/>
  <c r="AH3" i="58"/>
  <c r="AQ3" i="58" s="1"/>
  <c r="F7" i="58"/>
  <c r="H7" i="58" s="1"/>
  <c r="I7" i="58" s="1"/>
  <c r="J7" i="58" s="1"/>
  <c r="F13" i="58"/>
  <c r="H13" i="58" s="1"/>
  <c r="I13" i="58" s="1"/>
  <c r="J13" i="58" s="1"/>
  <c r="F19" i="58"/>
  <c r="H19" i="58" s="1"/>
  <c r="I19" i="58" s="1"/>
  <c r="J19" i="58" s="1"/>
  <c r="M9" i="58"/>
  <c r="U9" i="58" s="1"/>
  <c r="M15" i="58"/>
  <c r="U15" i="58" s="1"/>
  <c r="V4" i="58"/>
  <c r="Y4" i="58" s="1"/>
  <c r="Z4" i="58" s="1"/>
  <c r="O5" i="58"/>
  <c r="P5" i="58" s="1"/>
  <c r="V5" i="58"/>
  <c r="R7" i="58"/>
  <c r="R8" i="58"/>
  <c r="O11" i="58"/>
  <c r="P11" i="58" s="1"/>
  <c r="V11" i="58"/>
  <c r="R13" i="58"/>
  <c r="R16" i="58"/>
  <c r="R19" i="58"/>
  <c r="M14" i="59"/>
  <c r="U14" i="59" s="1"/>
  <c r="M20" i="59"/>
  <c r="U20" i="59" s="1"/>
  <c r="R9" i="59"/>
  <c r="M7" i="60"/>
  <c r="U7" i="60" s="1"/>
  <c r="M13" i="60"/>
  <c r="U13" i="60" s="1"/>
  <c r="M19" i="60"/>
  <c r="U19" i="60" s="1"/>
  <c r="Q9" i="60"/>
  <c r="R10" i="60"/>
  <c r="R14" i="60"/>
  <c r="R17" i="60"/>
  <c r="R20" i="60"/>
  <c r="R23" i="60"/>
  <c r="G7" i="61"/>
  <c r="G13" i="61"/>
  <c r="G19" i="61"/>
  <c r="Q9" i="61"/>
  <c r="AE3" i="62"/>
  <c r="G7" i="62"/>
  <c r="G13" i="62"/>
  <c r="G19" i="62"/>
  <c r="Q14" i="62"/>
  <c r="Q17" i="62"/>
  <c r="Q20" i="62"/>
  <c r="Q23" i="62"/>
  <c r="Q11" i="63"/>
  <c r="O10" i="64"/>
  <c r="P10" i="64" s="1"/>
  <c r="O14" i="64"/>
  <c r="P14" i="64" s="1"/>
  <c r="O17" i="64"/>
  <c r="P17" i="64" s="1"/>
  <c r="V17" i="64"/>
  <c r="O20" i="64"/>
  <c r="P20" i="64" s="1"/>
  <c r="V20" i="64"/>
  <c r="O23" i="64"/>
  <c r="P23" i="64" s="1"/>
  <c r="O13" i="65"/>
  <c r="P13" i="65" s="1"/>
  <c r="O19" i="65"/>
  <c r="P19" i="65" s="1"/>
  <c r="H8" i="66"/>
  <c r="I8" i="66" s="1"/>
  <c r="J8" i="66" s="1"/>
  <c r="H16" i="66"/>
  <c r="I16" i="66" s="1"/>
  <c r="J16" i="66" s="1"/>
  <c r="O13" i="67"/>
  <c r="P13" i="67" s="1"/>
  <c r="H18" i="69"/>
  <c r="I18" i="69" s="1"/>
  <c r="J18" i="69" s="1"/>
  <c r="O23" i="71"/>
  <c r="P23" i="71" s="1"/>
  <c r="O20" i="71"/>
  <c r="P20" i="71" s="1"/>
  <c r="O17" i="71"/>
  <c r="P17" i="71" s="1"/>
  <c r="O14" i="71"/>
  <c r="P14" i="71" s="1"/>
  <c r="O10" i="71"/>
  <c r="P10" i="71" s="1"/>
  <c r="O11" i="71"/>
  <c r="P11" i="71" s="1"/>
  <c r="O5" i="71"/>
  <c r="P5" i="71" s="1"/>
  <c r="O21" i="71"/>
  <c r="P21" i="71" s="1"/>
  <c r="O18" i="71"/>
  <c r="P18" i="71" s="1"/>
  <c r="O15" i="71"/>
  <c r="P15" i="71" s="1"/>
  <c r="O12" i="71"/>
  <c r="P12" i="71" s="1"/>
  <c r="O6" i="71"/>
  <c r="P6" i="71" s="1"/>
  <c r="O9" i="71"/>
  <c r="P9" i="71" s="1"/>
  <c r="O23" i="72"/>
  <c r="P23" i="72" s="1"/>
  <c r="O20" i="72"/>
  <c r="P20" i="72" s="1"/>
  <c r="O17" i="72"/>
  <c r="P17" i="72" s="1"/>
  <c r="O14" i="72"/>
  <c r="P14" i="72" s="1"/>
  <c r="O21" i="72"/>
  <c r="P21" i="72" s="1"/>
  <c r="O18" i="72"/>
  <c r="P18" i="72" s="1"/>
  <c r="O15" i="72"/>
  <c r="P15" i="72" s="1"/>
  <c r="O19" i="72"/>
  <c r="P19" i="72" s="1"/>
  <c r="O11" i="72"/>
  <c r="P11" i="72" s="1"/>
  <c r="O5" i="72"/>
  <c r="P5" i="72" s="1"/>
  <c r="O12" i="72"/>
  <c r="P12" i="72" s="1"/>
  <c r="O6" i="72"/>
  <c r="P6" i="72" s="1"/>
  <c r="O16" i="72"/>
  <c r="P16" i="72" s="1"/>
  <c r="O8" i="72"/>
  <c r="P8" i="72" s="1"/>
  <c r="O7" i="72"/>
  <c r="P7" i="72" s="1"/>
  <c r="O3" i="72"/>
  <c r="O10" i="72"/>
  <c r="P10" i="72" s="1"/>
  <c r="G97" i="73"/>
  <c r="G91" i="73"/>
  <c r="G85" i="73"/>
  <c r="G79" i="73"/>
  <c r="G73" i="73"/>
  <c r="G67" i="73"/>
  <c r="G61" i="73"/>
  <c r="G55" i="73"/>
  <c r="G49" i="73"/>
  <c r="G43" i="73"/>
  <c r="G37" i="73"/>
  <c r="G31" i="73"/>
  <c r="G25" i="73"/>
  <c r="G19" i="73"/>
  <c r="G13" i="73"/>
  <c r="G7" i="73"/>
  <c r="G95" i="73"/>
  <c r="G89" i="73"/>
  <c r="G83" i="73"/>
  <c r="G77" i="73"/>
  <c r="G71" i="73"/>
  <c r="G65" i="73"/>
  <c r="G59" i="73"/>
  <c r="G53" i="73"/>
  <c r="G47" i="73"/>
  <c r="G41" i="73"/>
  <c r="G35" i="73"/>
  <c r="G29" i="73"/>
  <c r="G23" i="73"/>
  <c r="G17" i="73"/>
  <c r="G11" i="73"/>
  <c r="G5" i="73"/>
  <c r="G94" i="73"/>
  <c r="G88" i="73"/>
  <c r="G82" i="73"/>
  <c r="G76" i="73"/>
  <c r="G70" i="73"/>
  <c r="G64" i="73"/>
  <c r="G58" i="73"/>
  <c r="G52" i="73"/>
  <c r="G46" i="73"/>
  <c r="G40" i="73"/>
  <c r="G34" i="73"/>
  <c r="G28" i="73"/>
  <c r="G22" i="73"/>
  <c r="G16" i="73"/>
  <c r="G10" i="73"/>
  <c r="G4" i="73"/>
  <c r="G96" i="73"/>
  <c r="G84" i="73"/>
  <c r="G72" i="73"/>
  <c r="G60" i="73"/>
  <c r="G48" i="73"/>
  <c r="G36" i="73"/>
  <c r="G24" i="73"/>
  <c r="G12" i="73"/>
  <c r="G93" i="73"/>
  <c r="G81" i="73"/>
  <c r="G69" i="73"/>
  <c r="G57" i="73"/>
  <c r="G45" i="73"/>
  <c r="G33" i="73"/>
  <c r="G21" i="73"/>
  <c r="G9" i="73"/>
  <c r="G92" i="73"/>
  <c r="G80" i="73"/>
  <c r="G68" i="73"/>
  <c r="G56" i="73"/>
  <c r="G44" i="73"/>
  <c r="G32" i="73"/>
  <c r="G20" i="73"/>
  <c r="G8" i="73"/>
  <c r="G90" i="73"/>
  <c r="G78" i="73"/>
  <c r="G66" i="73"/>
  <c r="G54" i="73"/>
  <c r="G42" i="73"/>
  <c r="G30" i="73"/>
  <c r="G18" i="73"/>
  <c r="G6" i="73"/>
  <c r="G98" i="73"/>
  <c r="G86" i="73"/>
  <c r="G74" i="73"/>
  <c r="G62" i="73"/>
  <c r="G50" i="73"/>
  <c r="G38" i="73"/>
  <c r="G26" i="73"/>
  <c r="G14" i="73"/>
  <c r="G75" i="73"/>
  <c r="O10" i="50"/>
  <c r="P10" i="50" s="1"/>
  <c r="V10" i="50"/>
  <c r="O14" i="50"/>
  <c r="P14" i="50" s="1"/>
  <c r="V14" i="50"/>
  <c r="O17" i="50"/>
  <c r="P17" i="50" s="1"/>
  <c r="V17" i="50"/>
  <c r="O20" i="50"/>
  <c r="P20" i="50" s="1"/>
  <c r="V20" i="50"/>
  <c r="AH3" i="51"/>
  <c r="AQ3" i="51" s="1"/>
  <c r="M9" i="51"/>
  <c r="U9" i="51" s="1"/>
  <c r="M15" i="51"/>
  <c r="U15" i="51" s="1"/>
  <c r="R7" i="51"/>
  <c r="R8" i="51"/>
  <c r="R13" i="51"/>
  <c r="R16" i="51"/>
  <c r="R19" i="51"/>
  <c r="M8" i="52"/>
  <c r="U8" i="52" s="1"/>
  <c r="M14" i="52"/>
  <c r="U14" i="52" s="1"/>
  <c r="G8" i="53"/>
  <c r="G14" i="53"/>
  <c r="G8" i="54"/>
  <c r="G14" i="54"/>
  <c r="Q10" i="55"/>
  <c r="Q14" i="55"/>
  <c r="Q17" i="55"/>
  <c r="Q20" i="55"/>
  <c r="F8" i="57"/>
  <c r="H8" i="57" s="1"/>
  <c r="I8" i="57" s="1"/>
  <c r="J8" i="57" s="1"/>
  <c r="F14" i="57"/>
  <c r="H14" i="57" s="1"/>
  <c r="I14" i="57" s="1"/>
  <c r="J14" i="57" s="1"/>
  <c r="F8" i="58"/>
  <c r="H8" i="58" s="1"/>
  <c r="I8" i="58" s="1"/>
  <c r="J8" i="58" s="1"/>
  <c r="F14" i="58"/>
  <c r="H14" i="58" s="1"/>
  <c r="I14" i="58" s="1"/>
  <c r="J14" i="58" s="1"/>
  <c r="O10" i="58"/>
  <c r="P10" i="58" s="1"/>
  <c r="V10" i="58"/>
  <c r="O14" i="58"/>
  <c r="P14" i="58" s="1"/>
  <c r="V14" i="58"/>
  <c r="O17" i="58"/>
  <c r="P17" i="58" s="1"/>
  <c r="V17" i="58"/>
  <c r="O20" i="58"/>
  <c r="P20" i="58" s="1"/>
  <c r="V20" i="58"/>
  <c r="AH3" i="59"/>
  <c r="AQ3" i="59" s="1"/>
  <c r="M9" i="59"/>
  <c r="U9" i="59" s="1"/>
  <c r="M15" i="59"/>
  <c r="U15" i="59" s="1"/>
  <c r="R7" i="59"/>
  <c r="R8" i="59"/>
  <c r="R13" i="59"/>
  <c r="R16" i="59"/>
  <c r="R19" i="59"/>
  <c r="M8" i="60"/>
  <c r="U8" i="60" s="1"/>
  <c r="M14" i="60"/>
  <c r="U14" i="60" s="1"/>
  <c r="Q7" i="60"/>
  <c r="Q8" i="60"/>
  <c r="Q13" i="60"/>
  <c r="Q16" i="60"/>
  <c r="Q19" i="60"/>
  <c r="G8" i="61"/>
  <c r="G14" i="61"/>
  <c r="Q7" i="61"/>
  <c r="Q8" i="61"/>
  <c r="Q13" i="61"/>
  <c r="Q16" i="61"/>
  <c r="Q19" i="61"/>
  <c r="G8" i="62"/>
  <c r="G14" i="62"/>
  <c r="V8" i="63"/>
  <c r="Q10" i="63"/>
  <c r="V13" i="63"/>
  <c r="Q14" i="63"/>
  <c r="V16" i="63"/>
  <c r="Q17" i="63"/>
  <c r="V19" i="63"/>
  <c r="Q20" i="63"/>
  <c r="M20" i="65"/>
  <c r="U20" i="65" s="1"/>
  <c r="M14" i="65"/>
  <c r="U14" i="65" s="1"/>
  <c r="M8" i="65"/>
  <c r="U8" i="65" s="1"/>
  <c r="M10" i="65"/>
  <c r="U10" i="65" s="1"/>
  <c r="M17" i="65"/>
  <c r="U17" i="65" s="1"/>
  <c r="O7" i="65"/>
  <c r="P7" i="65" s="1"/>
  <c r="Q22" i="66"/>
  <c r="Q19" i="66"/>
  <c r="Q16" i="66"/>
  <c r="Q13" i="66"/>
  <c r="Q8" i="66"/>
  <c r="Q7" i="66"/>
  <c r="Q14" i="66"/>
  <c r="Q18" i="66"/>
  <c r="Q23" i="66"/>
  <c r="O21" i="67"/>
  <c r="P21" i="67" s="1"/>
  <c r="O18" i="67"/>
  <c r="P18" i="67" s="1"/>
  <c r="O15" i="67"/>
  <c r="P15" i="67" s="1"/>
  <c r="O12" i="67"/>
  <c r="P12" i="67" s="1"/>
  <c r="O6" i="67"/>
  <c r="P6" i="67" s="1"/>
  <c r="M10" i="67"/>
  <c r="U10" i="67" s="1"/>
  <c r="M18" i="67"/>
  <c r="U18" i="67" s="1"/>
  <c r="O7" i="67"/>
  <c r="P7" i="67" s="1"/>
  <c r="O11" i="67"/>
  <c r="P11" i="67" s="1"/>
  <c r="R11" i="68"/>
  <c r="R5" i="68"/>
  <c r="R4" i="68"/>
  <c r="R21" i="68"/>
  <c r="R18" i="68"/>
  <c r="R15" i="68"/>
  <c r="R12" i="68"/>
  <c r="R23" i="68"/>
  <c r="R20" i="68"/>
  <c r="R17" i="68"/>
  <c r="R14" i="68"/>
  <c r="R10" i="68"/>
  <c r="R6" i="68"/>
  <c r="R8" i="68"/>
  <c r="R19" i="68"/>
  <c r="H11" i="69"/>
  <c r="I11" i="69" s="1"/>
  <c r="J11" i="69" s="1"/>
  <c r="O7" i="71"/>
  <c r="P7" i="71" s="1"/>
  <c r="H15" i="73"/>
  <c r="I15" i="73" s="1"/>
  <c r="J15" i="73" s="1"/>
  <c r="H87" i="73"/>
  <c r="I87" i="73" s="1"/>
  <c r="J87" i="73" s="1"/>
  <c r="H37" i="74"/>
  <c r="I37" i="74" s="1"/>
  <c r="J37" i="74" s="1"/>
  <c r="H73" i="74"/>
  <c r="I73" i="74" s="1"/>
  <c r="J73" i="74" s="1"/>
  <c r="H55" i="74"/>
  <c r="I55" i="74" s="1"/>
  <c r="J55" i="74" s="1"/>
  <c r="H9" i="75"/>
  <c r="I9" i="75" s="1"/>
  <c r="J9" i="75" s="1"/>
  <c r="AH3" i="66"/>
  <c r="AQ3" i="66" s="1"/>
  <c r="M9" i="66"/>
  <c r="U9" i="66" s="1"/>
  <c r="M15" i="66"/>
  <c r="U15" i="66" s="1"/>
  <c r="M21" i="66"/>
  <c r="U21" i="66" s="1"/>
  <c r="R7" i="66"/>
  <c r="R8" i="66"/>
  <c r="R13" i="66"/>
  <c r="R16" i="66"/>
  <c r="R19" i="66"/>
  <c r="R22" i="66"/>
  <c r="Q9" i="68"/>
  <c r="F4" i="69"/>
  <c r="H4" i="69" s="1"/>
  <c r="I4" i="69" s="1"/>
  <c r="J4" i="69" s="1"/>
  <c r="K4" i="69" s="1"/>
  <c r="F10" i="69"/>
  <c r="H10" i="69" s="1"/>
  <c r="I10" i="69" s="1"/>
  <c r="J10" i="69" s="1"/>
  <c r="F16" i="69"/>
  <c r="H16" i="69" s="1"/>
  <c r="I16" i="69" s="1"/>
  <c r="J16" i="69" s="1"/>
  <c r="F22" i="69"/>
  <c r="H22" i="69" s="1"/>
  <c r="I22" i="69" s="1"/>
  <c r="J22" i="69" s="1"/>
  <c r="M6" i="69"/>
  <c r="U6" i="69" s="1"/>
  <c r="M12" i="69"/>
  <c r="U12" i="69" s="1"/>
  <c r="M18" i="69"/>
  <c r="U18" i="69" s="1"/>
  <c r="Q9" i="69"/>
  <c r="G7" i="70"/>
  <c r="G13" i="70"/>
  <c r="G19" i="70"/>
  <c r="M6" i="70"/>
  <c r="U6" i="70" s="1"/>
  <c r="M12" i="70"/>
  <c r="U12" i="70" s="1"/>
  <c r="M18" i="70"/>
  <c r="U18" i="70" s="1"/>
  <c r="R4" i="70"/>
  <c r="R5" i="70"/>
  <c r="R11" i="70"/>
  <c r="V13" i="70"/>
  <c r="V16" i="70"/>
  <c r="V19" i="70"/>
  <c r="M5" i="71"/>
  <c r="U5" i="71" s="1"/>
  <c r="M11" i="71"/>
  <c r="U11" i="71" s="1"/>
  <c r="M17" i="71"/>
  <c r="U17" i="71" s="1"/>
  <c r="M23" i="71"/>
  <c r="U23" i="71" s="1"/>
  <c r="Q5" i="71"/>
  <c r="R6" i="71"/>
  <c r="Q11" i="71"/>
  <c r="R12" i="71"/>
  <c r="R15" i="71"/>
  <c r="R18" i="71"/>
  <c r="R21" i="71"/>
  <c r="Q6" i="72"/>
  <c r="R20" i="72"/>
  <c r="G6" i="74"/>
  <c r="G12" i="74"/>
  <c r="G18" i="74"/>
  <c r="G24" i="74"/>
  <c r="G30" i="74"/>
  <c r="G36" i="74"/>
  <c r="G42" i="74"/>
  <c r="G48" i="74"/>
  <c r="G54" i="74"/>
  <c r="G60" i="74"/>
  <c r="G66" i="74"/>
  <c r="G72" i="74"/>
  <c r="G78" i="74"/>
  <c r="M12" i="74"/>
  <c r="U12" i="74" s="1"/>
  <c r="M24" i="74"/>
  <c r="U24" i="74" s="1"/>
  <c r="M36" i="74"/>
  <c r="U36" i="74" s="1"/>
  <c r="M48" i="74"/>
  <c r="U48" i="74" s="1"/>
  <c r="M60" i="74"/>
  <c r="U60" i="74" s="1"/>
  <c r="M72" i="74"/>
  <c r="U72" i="74" s="1"/>
  <c r="Q11" i="74"/>
  <c r="Q56" i="74"/>
  <c r="P3" i="77"/>
  <c r="AF3" i="77" s="1"/>
  <c r="AO3" i="77" s="1"/>
  <c r="AE3" i="77"/>
  <c r="H87" i="77"/>
  <c r="I87" i="77" s="1"/>
  <c r="J87" i="77" s="1"/>
  <c r="G9" i="70"/>
  <c r="G15" i="70"/>
  <c r="G21" i="70"/>
  <c r="Q9" i="71"/>
  <c r="M85" i="74"/>
  <c r="U85" i="74" s="1"/>
  <c r="M79" i="74"/>
  <c r="U79" i="74" s="1"/>
  <c r="M73" i="74"/>
  <c r="U73" i="74" s="1"/>
  <c r="M67" i="74"/>
  <c r="U67" i="74" s="1"/>
  <c r="M61" i="74"/>
  <c r="U61" i="74" s="1"/>
  <c r="M55" i="74"/>
  <c r="U55" i="74" s="1"/>
  <c r="M49" i="74"/>
  <c r="U49" i="74" s="1"/>
  <c r="M43" i="74"/>
  <c r="U43" i="74" s="1"/>
  <c r="M37" i="74"/>
  <c r="U37" i="74" s="1"/>
  <c r="M31" i="74"/>
  <c r="U31" i="74" s="1"/>
  <c r="M25" i="74"/>
  <c r="U25" i="74" s="1"/>
  <c r="M19" i="74"/>
  <c r="U19" i="74" s="1"/>
  <c r="M13" i="74"/>
  <c r="U13" i="74" s="1"/>
  <c r="M7" i="74"/>
  <c r="U7" i="74" s="1"/>
  <c r="M89" i="74"/>
  <c r="U89" i="74" s="1"/>
  <c r="M83" i="74"/>
  <c r="U83" i="74" s="1"/>
  <c r="M77" i="74"/>
  <c r="U77" i="74" s="1"/>
  <c r="M71" i="74"/>
  <c r="U71" i="74" s="1"/>
  <c r="M65" i="74"/>
  <c r="U65" i="74" s="1"/>
  <c r="M59" i="74"/>
  <c r="U59" i="74" s="1"/>
  <c r="M53" i="74"/>
  <c r="U53" i="74" s="1"/>
  <c r="M47" i="74"/>
  <c r="U47" i="74" s="1"/>
  <c r="M41" i="74"/>
  <c r="U41" i="74" s="1"/>
  <c r="M35" i="74"/>
  <c r="U35" i="74" s="1"/>
  <c r="M29" i="74"/>
  <c r="U29" i="74" s="1"/>
  <c r="M23" i="74"/>
  <c r="U23" i="74" s="1"/>
  <c r="M17" i="74"/>
  <c r="U17" i="74" s="1"/>
  <c r="M11" i="74"/>
  <c r="U11" i="74" s="1"/>
  <c r="M5" i="74"/>
  <c r="U5" i="74" s="1"/>
  <c r="M88" i="74"/>
  <c r="U88" i="74" s="1"/>
  <c r="M82" i="74"/>
  <c r="U82" i="74" s="1"/>
  <c r="M76" i="74"/>
  <c r="U76" i="74" s="1"/>
  <c r="M70" i="74"/>
  <c r="U70" i="74" s="1"/>
  <c r="M64" i="74"/>
  <c r="U64" i="74" s="1"/>
  <c r="M58" i="74"/>
  <c r="U58" i="74" s="1"/>
  <c r="M52" i="74"/>
  <c r="U52" i="74" s="1"/>
  <c r="M46" i="74"/>
  <c r="U46" i="74" s="1"/>
  <c r="M40" i="74"/>
  <c r="U40" i="74" s="1"/>
  <c r="M34" i="74"/>
  <c r="U34" i="74" s="1"/>
  <c r="M28" i="74"/>
  <c r="U28" i="74" s="1"/>
  <c r="M22" i="74"/>
  <c r="U22" i="74" s="1"/>
  <c r="M16" i="74"/>
  <c r="U16" i="74" s="1"/>
  <c r="M10" i="74"/>
  <c r="U10" i="74" s="1"/>
  <c r="M4" i="74"/>
  <c r="U4" i="74" s="1"/>
  <c r="X4" i="74" s="1"/>
  <c r="AH4" i="74" s="1"/>
  <c r="M15" i="74"/>
  <c r="U15" i="74" s="1"/>
  <c r="M27" i="74"/>
  <c r="U27" i="74" s="1"/>
  <c r="M39" i="74"/>
  <c r="U39" i="74" s="1"/>
  <c r="M51" i="74"/>
  <c r="U51" i="74" s="1"/>
  <c r="M63" i="74"/>
  <c r="U63" i="74" s="1"/>
  <c r="M75" i="74"/>
  <c r="U75" i="74" s="1"/>
  <c r="M87" i="74"/>
  <c r="U87" i="74" s="1"/>
  <c r="Q89" i="74"/>
  <c r="Q80" i="74"/>
  <c r="Q71" i="74"/>
  <c r="Q62" i="74"/>
  <c r="Q53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7" i="74"/>
  <c r="Q84" i="74"/>
  <c r="Q82" i="74"/>
  <c r="Q75" i="74"/>
  <c r="Q73" i="74"/>
  <c r="Q66" i="74"/>
  <c r="Q64" i="74"/>
  <c r="Q57" i="74"/>
  <c r="Q55" i="74"/>
  <c r="Q86" i="74"/>
  <c r="Q77" i="74"/>
  <c r="Q68" i="74"/>
  <c r="Q59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10" i="74"/>
  <c r="Q8" i="74"/>
  <c r="Q6" i="74"/>
  <c r="Q88" i="74"/>
  <c r="Q81" i="74"/>
  <c r="Q79" i="74"/>
  <c r="Q72" i="74"/>
  <c r="Q70" i="74"/>
  <c r="Q63" i="74"/>
  <c r="Q61" i="74"/>
  <c r="Q54" i="74"/>
  <c r="Q52" i="74"/>
  <c r="Q87" i="74"/>
  <c r="Q85" i="74"/>
  <c r="Q78" i="74"/>
  <c r="Q76" i="74"/>
  <c r="Q69" i="74"/>
  <c r="Q67" i="74"/>
  <c r="Q60" i="74"/>
  <c r="Q58" i="74"/>
  <c r="Q51" i="74"/>
  <c r="Q74" i="74"/>
  <c r="AH4" i="75"/>
  <c r="H15" i="77"/>
  <c r="I15" i="77" s="1"/>
  <c r="J15" i="77" s="1"/>
  <c r="V10" i="68"/>
  <c r="V14" i="68"/>
  <c r="V17" i="68"/>
  <c r="V20" i="68"/>
  <c r="V23" i="68"/>
  <c r="AH3" i="69"/>
  <c r="AQ3" i="69" s="1"/>
  <c r="M9" i="69"/>
  <c r="U9" i="69" s="1"/>
  <c r="M15" i="69"/>
  <c r="U15" i="69" s="1"/>
  <c r="M21" i="69"/>
  <c r="U21" i="69" s="1"/>
  <c r="V10" i="69"/>
  <c r="V14" i="69"/>
  <c r="V17" i="69"/>
  <c r="V20" i="69"/>
  <c r="V23" i="69"/>
  <c r="AH3" i="70"/>
  <c r="AQ3" i="70" s="1"/>
  <c r="G4" i="70"/>
  <c r="G10" i="70"/>
  <c r="G16" i="70"/>
  <c r="G22" i="70"/>
  <c r="M9" i="70"/>
  <c r="U9" i="70" s="1"/>
  <c r="M15" i="70"/>
  <c r="U15" i="70" s="1"/>
  <c r="M21" i="70"/>
  <c r="U21" i="70" s="1"/>
  <c r="R7" i="70"/>
  <c r="R8" i="70"/>
  <c r="R13" i="70"/>
  <c r="R16" i="70"/>
  <c r="R19" i="70"/>
  <c r="R22" i="70"/>
  <c r="Q7" i="71"/>
  <c r="Q8" i="71"/>
  <c r="Q13" i="71"/>
  <c r="Q16" i="71"/>
  <c r="Q19" i="71"/>
  <c r="Q22" i="71"/>
  <c r="Q21" i="72"/>
  <c r="Q18" i="72"/>
  <c r="Q15" i="72"/>
  <c r="Q22" i="72"/>
  <c r="Q19" i="72"/>
  <c r="Q16" i="72"/>
  <c r="Q13" i="72"/>
  <c r="Q9" i="72"/>
  <c r="Q17" i="72"/>
  <c r="F88" i="74"/>
  <c r="F85" i="74"/>
  <c r="F82" i="74"/>
  <c r="F79" i="74"/>
  <c r="F76" i="74"/>
  <c r="F73" i="74"/>
  <c r="F70" i="74"/>
  <c r="F67" i="74"/>
  <c r="F64" i="74"/>
  <c r="F61" i="74"/>
  <c r="F58" i="74"/>
  <c r="F55" i="74"/>
  <c r="F52" i="74"/>
  <c r="F49" i="74"/>
  <c r="F46" i="74"/>
  <c r="F43" i="74"/>
  <c r="F40" i="74"/>
  <c r="F37" i="74"/>
  <c r="F34" i="74"/>
  <c r="F31" i="74"/>
  <c r="F28" i="74"/>
  <c r="F25" i="74"/>
  <c r="F22" i="74"/>
  <c r="F19" i="74"/>
  <c r="F16" i="74"/>
  <c r="F13" i="74"/>
  <c r="F10" i="74"/>
  <c r="F7" i="74"/>
  <c r="F4" i="74"/>
  <c r="F87" i="74"/>
  <c r="F84" i="74"/>
  <c r="F81" i="74"/>
  <c r="F78" i="74"/>
  <c r="F75" i="74"/>
  <c r="F72" i="74"/>
  <c r="F69" i="74"/>
  <c r="F66" i="74"/>
  <c r="F63" i="74"/>
  <c r="F60" i="74"/>
  <c r="F57" i="74"/>
  <c r="F54" i="74"/>
  <c r="F51" i="74"/>
  <c r="F48" i="74"/>
  <c r="F45" i="74"/>
  <c r="F42" i="74"/>
  <c r="F39" i="74"/>
  <c r="F36" i="74"/>
  <c r="F33" i="74"/>
  <c r="F30" i="74"/>
  <c r="F27" i="74"/>
  <c r="F24" i="74"/>
  <c r="F21" i="74"/>
  <c r="F18" i="74"/>
  <c r="F15" i="74"/>
  <c r="F12" i="74"/>
  <c r="F9" i="74"/>
  <c r="F6" i="74"/>
  <c r="G89" i="74"/>
  <c r="G86" i="74"/>
  <c r="G83" i="74"/>
  <c r="G80" i="74"/>
  <c r="G77" i="74"/>
  <c r="G74" i="74"/>
  <c r="G71" i="74"/>
  <c r="G68" i="74"/>
  <c r="G65" i="74"/>
  <c r="G62" i="74"/>
  <c r="G59" i="74"/>
  <c r="G56" i="74"/>
  <c r="G53" i="74"/>
  <c r="G50" i="74"/>
  <c r="G47" i="74"/>
  <c r="G44" i="74"/>
  <c r="G41" i="74"/>
  <c r="G38" i="74"/>
  <c r="G35" i="74"/>
  <c r="G32" i="74"/>
  <c r="G29" i="74"/>
  <c r="G26" i="74"/>
  <c r="G23" i="74"/>
  <c r="G20" i="74"/>
  <c r="G17" i="74"/>
  <c r="G14" i="74"/>
  <c r="G11" i="74"/>
  <c r="G8" i="74"/>
  <c r="G5" i="74"/>
  <c r="G9" i="74"/>
  <c r="G15" i="74"/>
  <c r="G21" i="74"/>
  <c r="G27" i="74"/>
  <c r="G33" i="74"/>
  <c r="G39" i="74"/>
  <c r="G45" i="74"/>
  <c r="G51" i="74"/>
  <c r="G57" i="74"/>
  <c r="G63" i="74"/>
  <c r="G69" i="74"/>
  <c r="G75" i="74"/>
  <c r="G81" i="74"/>
  <c r="G87" i="74"/>
  <c r="M6" i="74"/>
  <c r="U6" i="74" s="1"/>
  <c r="M18" i="74"/>
  <c r="U18" i="74" s="1"/>
  <c r="M30" i="74"/>
  <c r="U30" i="74" s="1"/>
  <c r="M42" i="74"/>
  <c r="U42" i="74" s="1"/>
  <c r="M54" i="74"/>
  <c r="U54" i="74" s="1"/>
  <c r="M66" i="74"/>
  <c r="U66" i="74" s="1"/>
  <c r="M78" i="74"/>
  <c r="U78" i="74" s="1"/>
  <c r="Q9" i="74"/>
  <c r="R13" i="74"/>
  <c r="R16" i="74"/>
  <c r="R19" i="74"/>
  <c r="R22" i="74"/>
  <c r="Q32" i="74"/>
  <c r="Q41" i="74"/>
  <c r="Q50" i="74"/>
  <c r="R58" i="74"/>
  <c r="F96" i="77"/>
  <c r="F90" i="77"/>
  <c r="F84" i="77"/>
  <c r="F78" i="77"/>
  <c r="F72" i="77"/>
  <c r="F66" i="77"/>
  <c r="F60" i="77"/>
  <c r="F54" i="77"/>
  <c r="F48" i="77"/>
  <c r="F42" i="77"/>
  <c r="F36" i="77"/>
  <c r="F30" i="77"/>
  <c r="F24" i="77"/>
  <c r="F18" i="77"/>
  <c r="F12" i="77"/>
  <c r="F6" i="77"/>
  <c r="F95" i="77"/>
  <c r="F89" i="77"/>
  <c r="F83" i="77"/>
  <c r="F77" i="77"/>
  <c r="F71" i="77"/>
  <c r="F65" i="77"/>
  <c r="F59" i="77"/>
  <c r="F53" i="77"/>
  <c r="F47" i="77"/>
  <c r="F41" i="77"/>
  <c r="F35" i="77"/>
  <c r="F29" i="77"/>
  <c r="F23" i="77"/>
  <c r="F17" i="77"/>
  <c r="F11" i="77"/>
  <c r="F5" i="77"/>
  <c r="F94" i="77"/>
  <c r="F88" i="77"/>
  <c r="F82" i="77"/>
  <c r="F76" i="77"/>
  <c r="F70" i="77"/>
  <c r="F64" i="77"/>
  <c r="F58" i="77"/>
  <c r="F52" i="77"/>
  <c r="F46" i="77"/>
  <c r="F40" i="77"/>
  <c r="F34" i="77"/>
  <c r="F28" i="77"/>
  <c r="F22" i="77"/>
  <c r="F16" i="77"/>
  <c r="F10" i="77"/>
  <c r="F4" i="77"/>
  <c r="F98" i="77"/>
  <c r="F92" i="77"/>
  <c r="F86" i="77"/>
  <c r="F80" i="77"/>
  <c r="F74" i="77"/>
  <c r="F68" i="77"/>
  <c r="F62" i="77"/>
  <c r="F56" i="77"/>
  <c r="F50" i="77"/>
  <c r="F44" i="77"/>
  <c r="F38" i="77"/>
  <c r="F32" i="77"/>
  <c r="F26" i="77"/>
  <c r="F20" i="77"/>
  <c r="F14" i="77"/>
  <c r="F8" i="77"/>
  <c r="F97" i="77"/>
  <c r="F91" i="77"/>
  <c r="F85" i="77"/>
  <c r="F79" i="77"/>
  <c r="F73" i="77"/>
  <c r="F67" i="77"/>
  <c r="F61" i="77"/>
  <c r="F55" i="77"/>
  <c r="F49" i="77"/>
  <c r="F43" i="77"/>
  <c r="F37" i="77"/>
  <c r="F31" i="77"/>
  <c r="F25" i="77"/>
  <c r="F19" i="77"/>
  <c r="F13" i="77"/>
  <c r="F7" i="77"/>
  <c r="F63" i="77"/>
  <c r="F27" i="77"/>
  <c r="F93" i="77"/>
  <c r="F57" i="77"/>
  <c r="F21" i="77"/>
  <c r="F87" i="77"/>
  <c r="F51" i="77"/>
  <c r="F15" i="77"/>
  <c r="F81" i="77"/>
  <c r="F45" i="77"/>
  <c r="F9" i="77"/>
  <c r="F69" i="77"/>
  <c r="F33" i="77"/>
  <c r="M4" i="69"/>
  <c r="U4" i="69" s="1"/>
  <c r="X4" i="69" s="1"/>
  <c r="M10" i="69"/>
  <c r="U10" i="69" s="1"/>
  <c r="M16" i="69"/>
  <c r="U16" i="69" s="1"/>
  <c r="M22" i="69"/>
  <c r="U22" i="69" s="1"/>
  <c r="G5" i="70"/>
  <c r="G11" i="70"/>
  <c r="G17" i="70"/>
  <c r="G23" i="70"/>
  <c r="M4" i="70"/>
  <c r="U4" i="70" s="1"/>
  <c r="X4" i="70" s="1"/>
  <c r="M10" i="70"/>
  <c r="U10" i="70" s="1"/>
  <c r="M16" i="70"/>
  <c r="U16" i="70" s="1"/>
  <c r="M22" i="70"/>
  <c r="U22" i="70" s="1"/>
  <c r="AH3" i="71"/>
  <c r="AQ3" i="71" s="1"/>
  <c r="M9" i="71"/>
  <c r="U9" i="71" s="1"/>
  <c r="M15" i="71"/>
  <c r="U15" i="71" s="1"/>
  <c r="M21" i="71"/>
  <c r="U21" i="71" s="1"/>
  <c r="R7" i="71"/>
  <c r="R8" i="71"/>
  <c r="R13" i="71"/>
  <c r="R16" i="71"/>
  <c r="R19" i="71"/>
  <c r="R22" i="71"/>
  <c r="Q7" i="72"/>
  <c r="Q8" i="72"/>
  <c r="G4" i="74"/>
  <c r="G10" i="74"/>
  <c r="G16" i="74"/>
  <c r="G22" i="74"/>
  <c r="G28" i="74"/>
  <c r="G34" i="74"/>
  <c r="G40" i="74"/>
  <c r="G46" i="74"/>
  <c r="G52" i="74"/>
  <c r="G58" i="74"/>
  <c r="G64" i="74"/>
  <c r="G70" i="74"/>
  <c r="G76" i="74"/>
  <c r="G82" i="74"/>
  <c r="G88" i="74"/>
  <c r="M8" i="74"/>
  <c r="U8" i="74" s="1"/>
  <c r="M20" i="74"/>
  <c r="U20" i="74" s="1"/>
  <c r="M32" i="74"/>
  <c r="U32" i="74" s="1"/>
  <c r="M44" i="74"/>
  <c r="U44" i="74" s="1"/>
  <c r="M56" i="74"/>
  <c r="U56" i="74" s="1"/>
  <c r="M68" i="74"/>
  <c r="U68" i="74" s="1"/>
  <c r="M80" i="74"/>
  <c r="U80" i="74" s="1"/>
  <c r="R87" i="74"/>
  <c r="R84" i="74"/>
  <c r="R81" i="74"/>
  <c r="R78" i="74"/>
  <c r="R75" i="74"/>
  <c r="R72" i="74"/>
  <c r="R69" i="74"/>
  <c r="R66" i="74"/>
  <c r="R63" i="74"/>
  <c r="R60" i="74"/>
  <c r="R57" i="74"/>
  <c r="R54" i="74"/>
  <c r="R51" i="74"/>
  <c r="R82" i="74"/>
  <c r="R73" i="74"/>
  <c r="R64" i="74"/>
  <c r="R55" i="74"/>
  <c r="R86" i="74"/>
  <c r="R77" i="74"/>
  <c r="R68" i="74"/>
  <c r="R59" i="74"/>
  <c r="R48" i="74"/>
  <c r="R45" i="74"/>
  <c r="R42" i="74"/>
  <c r="R39" i="74"/>
  <c r="R36" i="74"/>
  <c r="R33" i="74"/>
  <c r="R30" i="74"/>
  <c r="R27" i="74"/>
  <c r="R88" i="74"/>
  <c r="R79" i="74"/>
  <c r="R70" i="74"/>
  <c r="R61" i="74"/>
  <c r="R52" i="74"/>
  <c r="R83" i="74"/>
  <c r="R74" i="74"/>
  <c r="R65" i="74"/>
  <c r="R56" i="74"/>
  <c r="R50" i="74"/>
  <c r="R47" i="74"/>
  <c r="R44" i="74"/>
  <c r="R41" i="74"/>
  <c r="R38" i="74"/>
  <c r="R35" i="74"/>
  <c r="R32" i="74"/>
  <c r="R29" i="74"/>
  <c r="R26" i="74"/>
  <c r="R23" i="74"/>
  <c r="R20" i="74"/>
  <c r="R17" i="74"/>
  <c r="R14" i="74"/>
  <c r="R3" i="74"/>
  <c r="R89" i="74"/>
  <c r="R80" i="74"/>
  <c r="R71" i="74"/>
  <c r="R62" i="74"/>
  <c r="R53" i="74"/>
  <c r="R49" i="74"/>
  <c r="R46" i="74"/>
  <c r="R43" i="74"/>
  <c r="R40" i="74"/>
  <c r="R37" i="74"/>
  <c r="R34" i="74"/>
  <c r="R31" i="74"/>
  <c r="R28" i="74"/>
  <c r="R25" i="74"/>
  <c r="R9" i="74"/>
  <c r="Q65" i="74"/>
  <c r="AE3" i="75"/>
  <c r="P3" i="75"/>
  <c r="AF3" i="75" s="1"/>
  <c r="AO3" i="75" s="1"/>
  <c r="H17" i="75"/>
  <c r="I17" i="75" s="1"/>
  <c r="J17" i="75" s="1"/>
  <c r="H69" i="76"/>
  <c r="I69" i="76" s="1"/>
  <c r="J69" i="76" s="1"/>
  <c r="H17" i="76"/>
  <c r="I17" i="76" s="1"/>
  <c r="J17" i="76" s="1"/>
  <c r="H35" i="76"/>
  <c r="I35" i="76" s="1"/>
  <c r="J35" i="76" s="1"/>
  <c r="H53" i="76"/>
  <c r="I53" i="76" s="1"/>
  <c r="J53" i="76" s="1"/>
  <c r="F39" i="77"/>
  <c r="G9" i="65"/>
  <c r="G15" i="65"/>
  <c r="G9" i="66"/>
  <c r="G15" i="66"/>
  <c r="M8" i="66"/>
  <c r="U8" i="66" s="1"/>
  <c r="M14" i="66"/>
  <c r="U14" i="66" s="1"/>
  <c r="V7" i="68"/>
  <c r="V8" i="68"/>
  <c r="Q10" i="68"/>
  <c r="V13" i="68"/>
  <c r="Q14" i="68"/>
  <c r="V16" i="68"/>
  <c r="Q17" i="68"/>
  <c r="V19" i="68"/>
  <c r="Q20" i="68"/>
  <c r="F9" i="69"/>
  <c r="H9" i="69" s="1"/>
  <c r="I9" i="69" s="1"/>
  <c r="J9" i="69" s="1"/>
  <c r="F15" i="69"/>
  <c r="H15" i="69" s="1"/>
  <c r="I15" i="69" s="1"/>
  <c r="J15" i="69" s="1"/>
  <c r="M5" i="69"/>
  <c r="U5" i="69" s="1"/>
  <c r="M11" i="69"/>
  <c r="U11" i="69" s="1"/>
  <c r="M17" i="69"/>
  <c r="U17" i="69" s="1"/>
  <c r="V7" i="69"/>
  <c r="V8" i="69"/>
  <c r="Q10" i="69"/>
  <c r="V13" i="69"/>
  <c r="Q14" i="69"/>
  <c r="V16" i="69"/>
  <c r="Q17" i="69"/>
  <c r="V19" i="69"/>
  <c r="Q20" i="69"/>
  <c r="F9" i="70"/>
  <c r="F15" i="70"/>
  <c r="G6" i="70"/>
  <c r="G12" i="70"/>
  <c r="M5" i="70"/>
  <c r="U5" i="70" s="1"/>
  <c r="M11" i="70"/>
  <c r="U11" i="70" s="1"/>
  <c r="M17" i="70"/>
  <c r="U17" i="70" s="1"/>
  <c r="R6" i="70"/>
  <c r="R12" i="70"/>
  <c r="R15" i="70"/>
  <c r="R18" i="70"/>
  <c r="M4" i="71"/>
  <c r="U4" i="71" s="1"/>
  <c r="X4" i="71" s="1"/>
  <c r="M10" i="71"/>
  <c r="U10" i="71" s="1"/>
  <c r="M16" i="71"/>
  <c r="U16" i="71" s="1"/>
  <c r="Q6" i="71"/>
  <c r="V10" i="71"/>
  <c r="Q12" i="71"/>
  <c r="V14" i="71"/>
  <c r="Q15" i="71"/>
  <c r="V17" i="71"/>
  <c r="Q18" i="71"/>
  <c r="V20" i="71"/>
  <c r="AH3" i="72"/>
  <c r="AQ3" i="72" s="1"/>
  <c r="M9" i="72"/>
  <c r="U9" i="72" s="1"/>
  <c r="M15" i="72"/>
  <c r="U15" i="72" s="1"/>
  <c r="R7" i="72"/>
  <c r="R8" i="72"/>
  <c r="Q20" i="72"/>
  <c r="P3" i="73"/>
  <c r="AF3" i="73" s="1"/>
  <c r="AO3" i="73" s="1"/>
  <c r="AE3" i="73"/>
  <c r="F5" i="74"/>
  <c r="F11" i="74"/>
  <c r="F17" i="74"/>
  <c r="F23" i="74"/>
  <c r="F29" i="74"/>
  <c r="F35" i="74"/>
  <c r="F41" i="74"/>
  <c r="F47" i="74"/>
  <c r="F53" i="74"/>
  <c r="F59" i="74"/>
  <c r="F65" i="74"/>
  <c r="F71" i="74"/>
  <c r="F77" i="74"/>
  <c r="F83" i="74"/>
  <c r="F89" i="74"/>
  <c r="M9" i="74"/>
  <c r="U9" i="74" s="1"/>
  <c r="M21" i="74"/>
  <c r="U21" i="74" s="1"/>
  <c r="M33" i="74"/>
  <c r="U33" i="74" s="1"/>
  <c r="M45" i="74"/>
  <c r="U45" i="74" s="1"/>
  <c r="M57" i="74"/>
  <c r="U57" i="74" s="1"/>
  <c r="M69" i="74"/>
  <c r="U69" i="74" s="1"/>
  <c r="M81" i="74"/>
  <c r="U81" i="74" s="1"/>
  <c r="R7" i="74"/>
  <c r="R8" i="74"/>
  <c r="V81" i="74"/>
  <c r="V72" i="74"/>
  <c r="V63" i="74"/>
  <c r="V54" i="74"/>
  <c r="V50" i="74"/>
  <c r="V47" i="74"/>
  <c r="V44" i="74"/>
  <c r="V41" i="74"/>
  <c r="V38" i="74"/>
  <c r="V35" i="74"/>
  <c r="V32" i="74"/>
  <c r="V29" i="74"/>
  <c r="V26" i="74"/>
  <c r="V23" i="74"/>
  <c r="V20" i="74"/>
  <c r="V17" i="74"/>
  <c r="V14" i="74"/>
  <c r="V85" i="74"/>
  <c r="V83" i="74"/>
  <c r="V76" i="74"/>
  <c r="V74" i="74"/>
  <c r="V67" i="74"/>
  <c r="V65" i="74"/>
  <c r="V58" i="74"/>
  <c r="V56" i="74"/>
  <c r="V87" i="74"/>
  <c r="V78" i="74"/>
  <c r="V69" i="74"/>
  <c r="V60" i="74"/>
  <c r="V51" i="74"/>
  <c r="V49" i="74"/>
  <c r="V46" i="74"/>
  <c r="V43" i="74"/>
  <c r="V40" i="74"/>
  <c r="V37" i="74"/>
  <c r="V34" i="74"/>
  <c r="V31" i="74"/>
  <c r="V28" i="74"/>
  <c r="V25" i="74"/>
  <c r="V22" i="74"/>
  <c r="V19" i="74"/>
  <c r="V16" i="74"/>
  <c r="V13" i="74"/>
  <c r="V7" i="74"/>
  <c r="V89" i="74"/>
  <c r="V82" i="74"/>
  <c r="V80" i="74"/>
  <c r="V73" i="74"/>
  <c r="V71" i="74"/>
  <c r="V64" i="74"/>
  <c r="V62" i="74"/>
  <c r="V55" i="74"/>
  <c r="V53" i="74"/>
  <c r="V88" i="74"/>
  <c r="V86" i="74"/>
  <c r="V79" i="74"/>
  <c r="V77" i="74"/>
  <c r="V70" i="74"/>
  <c r="V68" i="74"/>
  <c r="V61" i="74"/>
  <c r="V59" i="74"/>
  <c r="V52" i="74"/>
  <c r="R12" i="74"/>
  <c r="R15" i="74"/>
  <c r="R18" i="74"/>
  <c r="R21" i="74"/>
  <c r="R24" i="74"/>
  <c r="Q29" i="74"/>
  <c r="V30" i="74"/>
  <c r="Q38" i="74"/>
  <c r="V39" i="74"/>
  <c r="Q47" i="74"/>
  <c r="V48" i="74"/>
  <c r="V57" i="74"/>
  <c r="R76" i="74"/>
  <c r="V84" i="74"/>
  <c r="H29" i="75"/>
  <c r="I29" i="75" s="1"/>
  <c r="J29" i="75" s="1"/>
  <c r="H67" i="75"/>
  <c r="I67" i="75" s="1"/>
  <c r="J67" i="75" s="1"/>
  <c r="F75" i="77"/>
  <c r="H41" i="75"/>
  <c r="I41" i="75" s="1"/>
  <c r="J41" i="75" s="1"/>
  <c r="H66" i="75"/>
  <c r="I66" i="75" s="1"/>
  <c r="J66" i="75" s="1"/>
  <c r="Q11" i="75"/>
  <c r="Q15" i="75"/>
  <c r="H20" i="76"/>
  <c r="I20" i="76" s="1"/>
  <c r="J20" i="76" s="1"/>
  <c r="H38" i="76"/>
  <c r="I38" i="76" s="1"/>
  <c r="J38" i="76" s="1"/>
  <c r="H56" i="76"/>
  <c r="I56" i="76" s="1"/>
  <c r="J56" i="76" s="1"/>
  <c r="H9" i="77"/>
  <c r="I9" i="77" s="1"/>
  <c r="J9" i="77" s="1"/>
  <c r="H45" i="77"/>
  <c r="I45" i="77" s="1"/>
  <c r="J45" i="77" s="1"/>
  <c r="H81" i="77"/>
  <c r="I81" i="77" s="1"/>
  <c r="J81" i="77" s="1"/>
  <c r="H18" i="79"/>
  <c r="I18" i="79" s="1"/>
  <c r="J18" i="79" s="1"/>
  <c r="H72" i="79"/>
  <c r="I72" i="79" s="1"/>
  <c r="J72" i="79" s="1"/>
  <c r="H28" i="75"/>
  <c r="I28" i="75" s="1"/>
  <c r="J28" i="75" s="1"/>
  <c r="H78" i="75"/>
  <c r="I78" i="75" s="1"/>
  <c r="J78" i="75" s="1"/>
  <c r="Q8" i="75"/>
  <c r="Q18" i="75"/>
  <c r="R32" i="75"/>
  <c r="R37" i="75"/>
  <c r="R46" i="75"/>
  <c r="R56" i="75"/>
  <c r="R65" i="75"/>
  <c r="H14" i="76"/>
  <c r="I14" i="76" s="1"/>
  <c r="J14" i="76" s="1"/>
  <c r="H32" i="76"/>
  <c r="I32" i="76" s="1"/>
  <c r="J32" i="76" s="1"/>
  <c r="H50" i="76"/>
  <c r="I50" i="76" s="1"/>
  <c r="J50" i="76" s="1"/>
  <c r="H68" i="76"/>
  <c r="I68" i="76" s="1"/>
  <c r="J68" i="76" s="1"/>
  <c r="H21" i="77"/>
  <c r="I21" i="77" s="1"/>
  <c r="J21" i="77" s="1"/>
  <c r="H57" i="77"/>
  <c r="I57" i="77" s="1"/>
  <c r="J57" i="77" s="1"/>
  <c r="H93" i="77"/>
  <c r="I93" i="77" s="1"/>
  <c r="J93" i="77" s="1"/>
  <c r="H87" i="78"/>
  <c r="I87" i="78" s="1"/>
  <c r="J87" i="78" s="1"/>
  <c r="H36" i="79"/>
  <c r="I36" i="79" s="1"/>
  <c r="J36" i="79" s="1"/>
  <c r="M7" i="73"/>
  <c r="U7" i="73" s="1"/>
  <c r="M13" i="73"/>
  <c r="U13" i="73" s="1"/>
  <c r="M19" i="73"/>
  <c r="U19" i="73" s="1"/>
  <c r="M25" i="73"/>
  <c r="U25" i="73" s="1"/>
  <c r="M31" i="73"/>
  <c r="U31" i="73" s="1"/>
  <c r="M37" i="73"/>
  <c r="U37" i="73" s="1"/>
  <c r="M43" i="73"/>
  <c r="U43" i="73" s="1"/>
  <c r="M49" i="73"/>
  <c r="U49" i="73" s="1"/>
  <c r="M55" i="73"/>
  <c r="U55" i="73" s="1"/>
  <c r="M61" i="73"/>
  <c r="U61" i="73" s="1"/>
  <c r="M67" i="73"/>
  <c r="U67" i="73" s="1"/>
  <c r="M73" i="73"/>
  <c r="U73" i="73" s="1"/>
  <c r="M79" i="73"/>
  <c r="U79" i="73" s="1"/>
  <c r="M85" i="73"/>
  <c r="U85" i="73" s="1"/>
  <c r="M91" i="73"/>
  <c r="U91" i="73" s="1"/>
  <c r="M97" i="73"/>
  <c r="U97" i="73" s="1"/>
  <c r="Q13" i="73"/>
  <c r="Q16" i="73"/>
  <c r="Q19" i="73"/>
  <c r="Q22" i="73"/>
  <c r="Q25" i="73"/>
  <c r="Q28" i="73"/>
  <c r="Q31" i="73"/>
  <c r="Q34" i="73"/>
  <c r="Q37" i="73"/>
  <c r="Q40" i="73"/>
  <c r="Q43" i="73"/>
  <c r="Q46" i="73"/>
  <c r="Q49" i="73"/>
  <c r="Q52" i="73"/>
  <c r="Q55" i="73"/>
  <c r="Q58" i="73"/>
  <c r="Q61" i="73"/>
  <c r="Q64" i="73"/>
  <c r="Q67" i="73"/>
  <c r="Q70" i="73"/>
  <c r="Q73" i="73"/>
  <c r="Q76" i="73"/>
  <c r="Q79" i="73"/>
  <c r="Q82" i="73"/>
  <c r="Q85" i="73"/>
  <c r="Q88" i="73"/>
  <c r="Q91" i="73"/>
  <c r="Q94" i="73"/>
  <c r="Q97" i="73"/>
  <c r="F79" i="75"/>
  <c r="F76" i="75"/>
  <c r="F73" i="75"/>
  <c r="F70" i="75"/>
  <c r="F67" i="75"/>
  <c r="F64" i="75"/>
  <c r="F61" i="75"/>
  <c r="F58" i="75"/>
  <c r="F55" i="75"/>
  <c r="F52" i="75"/>
  <c r="F49" i="75"/>
  <c r="F46" i="75"/>
  <c r="F43" i="75"/>
  <c r="F40" i="75"/>
  <c r="F37" i="75"/>
  <c r="F34" i="75"/>
  <c r="F31" i="75"/>
  <c r="F28" i="75"/>
  <c r="F25" i="75"/>
  <c r="F22" i="75"/>
  <c r="F19" i="75"/>
  <c r="F16" i="75"/>
  <c r="F13" i="75"/>
  <c r="F10" i="75"/>
  <c r="F7" i="75"/>
  <c r="F4" i="75"/>
  <c r="G7" i="75"/>
  <c r="F11" i="75"/>
  <c r="G14" i="75"/>
  <c r="F18" i="75"/>
  <c r="G21" i="75"/>
  <c r="G25" i="75"/>
  <c r="F29" i="75"/>
  <c r="G32" i="75"/>
  <c r="F36" i="75"/>
  <c r="G39" i="75"/>
  <c r="G43" i="75"/>
  <c r="F47" i="75"/>
  <c r="G50" i="75"/>
  <c r="F54" i="75"/>
  <c r="G57" i="75"/>
  <c r="G61" i="75"/>
  <c r="F65" i="75"/>
  <c r="G68" i="75"/>
  <c r="F72" i="75"/>
  <c r="G75" i="75"/>
  <c r="G79" i="75"/>
  <c r="Q5" i="75"/>
  <c r="R78" i="75"/>
  <c r="R75" i="75"/>
  <c r="R72" i="75"/>
  <c r="R69" i="75"/>
  <c r="R66" i="75"/>
  <c r="R63" i="75"/>
  <c r="R60" i="75"/>
  <c r="R57" i="75"/>
  <c r="R54" i="75"/>
  <c r="R51" i="75"/>
  <c r="R48" i="75"/>
  <c r="R45" i="75"/>
  <c r="R42" i="75"/>
  <c r="R39" i="75"/>
  <c r="R36" i="75"/>
  <c r="R79" i="75"/>
  <c r="R76" i="75"/>
  <c r="R73" i="75"/>
  <c r="R70" i="75"/>
  <c r="R67" i="75"/>
  <c r="R64" i="75"/>
  <c r="R61" i="75"/>
  <c r="R58" i="75"/>
  <c r="R55" i="75"/>
  <c r="R52" i="75"/>
  <c r="R49" i="75"/>
  <c r="R8" i="75"/>
  <c r="Q10" i="75"/>
  <c r="Q14" i="75"/>
  <c r="R16" i="75"/>
  <c r="R18" i="75"/>
  <c r="R41" i="75"/>
  <c r="H11" i="76"/>
  <c r="I11" i="76" s="1"/>
  <c r="J11" i="76" s="1"/>
  <c r="H29" i="76"/>
  <c r="I29" i="76" s="1"/>
  <c r="J29" i="76" s="1"/>
  <c r="H47" i="76"/>
  <c r="I47" i="76" s="1"/>
  <c r="J47" i="76" s="1"/>
  <c r="H65" i="76"/>
  <c r="I65" i="76" s="1"/>
  <c r="J65" i="76" s="1"/>
  <c r="H27" i="77"/>
  <c r="I27" i="77" s="1"/>
  <c r="J27" i="77" s="1"/>
  <c r="H63" i="77"/>
  <c r="I63" i="77" s="1"/>
  <c r="J63" i="77" s="1"/>
  <c r="H54" i="75"/>
  <c r="I54" i="75" s="1"/>
  <c r="J54" i="75" s="1"/>
  <c r="Z4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7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12" i="75"/>
  <c r="Q21" i="75"/>
  <c r="H26" i="76"/>
  <c r="I26" i="76" s="1"/>
  <c r="J26" i="76" s="1"/>
  <c r="H44" i="76"/>
  <c r="I44" i="76" s="1"/>
  <c r="J44" i="76" s="1"/>
  <c r="H62" i="76"/>
  <c r="I62" i="76" s="1"/>
  <c r="J62" i="76" s="1"/>
  <c r="H33" i="77"/>
  <c r="I33" i="77" s="1"/>
  <c r="J33" i="77" s="1"/>
  <c r="H69" i="77"/>
  <c r="I69" i="77" s="1"/>
  <c r="J69" i="77" s="1"/>
  <c r="H69" i="79"/>
  <c r="I69" i="79" s="1"/>
  <c r="J69" i="79" s="1"/>
  <c r="H54" i="79"/>
  <c r="I54" i="79" s="1"/>
  <c r="J54" i="79" s="1"/>
  <c r="AH3" i="73"/>
  <c r="AQ3" i="73" s="1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Q9" i="73"/>
  <c r="Q14" i="73"/>
  <c r="Q17" i="73"/>
  <c r="Q20" i="73"/>
  <c r="Q23" i="73"/>
  <c r="Q26" i="73"/>
  <c r="Q29" i="73"/>
  <c r="Q32" i="73"/>
  <c r="Q35" i="73"/>
  <c r="Q38" i="73"/>
  <c r="Q41" i="73"/>
  <c r="Q44" i="73"/>
  <c r="Q47" i="73"/>
  <c r="Q50" i="73"/>
  <c r="Q53" i="73"/>
  <c r="Q56" i="73"/>
  <c r="Q59" i="73"/>
  <c r="Q62" i="73"/>
  <c r="Q65" i="73"/>
  <c r="Q68" i="73"/>
  <c r="Q71" i="73"/>
  <c r="Q74" i="73"/>
  <c r="Q77" i="73"/>
  <c r="Q80" i="73"/>
  <c r="Q83" i="73"/>
  <c r="Q86" i="73"/>
  <c r="Q89" i="73"/>
  <c r="Q92" i="73"/>
  <c r="Q95" i="73"/>
  <c r="F5" i="75"/>
  <c r="G8" i="75"/>
  <c r="F12" i="75"/>
  <c r="G15" i="75"/>
  <c r="G19" i="75"/>
  <c r="F23" i="75"/>
  <c r="G26" i="75"/>
  <c r="F30" i="75"/>
  <c r="G33" i="75"/>
  <c r="G37" i="75"/>
  <c r="F41" i="75"/>
  <c r="G44" i="75"/>
  <c r="F48" i="75"/>
  <c r="G51" i="75"/>
  <c r="G55" i="75"/>
  <c r="F59" i="75"/>
  <c r="G62" i="75"/>
  <c r="F66" i="75"/>
  <c r="G69" i="75"/>
  <c r="G73" i="75"/>
  <c r="F77" i="75"/>
  <c r="Q9" i="75"/>
  <c r="V77" i="75"/>
  <c r="V74" i="75"/>
  <c r="V71" i="75"/>
  <c r="V68" i="75"/>
  <c r="V65" i="75"/>
  <c r="V62" i="75"/>
  <c r="V59" i="75"/>
  <c r="V56" i="75"/>
  <c r="V53" i="75"/>
  <c r="V50" i="75"/>
  <c r="V47" i="75"/>
  <c r="V44" i="75"/>
  <c r="V41" i="75"/>
  <c r="V38" i="75"/>
  <c r="V35" i="75"/>
  <c r="V32" i="75"/>
  <c r="V29" i="75"/>
  <c r="V26" i="75"/>
  <c r="V23" i="75"/>
  <c r="V20" i="75"/>
  <c r="V17" i="75"/>
  <c r="V14" i="75"/>
  <c r="V79" i="75"/>
  <c r="V76" i="75"/>
  <c r="V73" i="75"/>
  <c r="V70" i="75"/>
  <c r="V67" i="75"/>
  <c r="V64" i="75"/>
  <c r="V61" i="75"/>
  <c r="V58" i="75"/>
  <c r="V55" i="75"/>
  <c r="V52" i="75"/>
  <c r="V49" i="75"/>
  <c r="V46" i="75"/>
  <c r="V43" i="75"/>
  <c r="V40" i="75"/>
  <c r="V37" i="75"/>
  <c r="V34" i="75"/>
  <c r="V31" i="75"/>
  <c r="V78" i="75"/>
  <c r="V75" i="75"/>
  <c r="V72" i="75"/>
  <c r="V69" i="75"/>
  <c r="V66" i="75"/>
  <c r="V63" i="75"/>
  <c r="V60" i="75"/>
  <c r="V57" i="75"/>
  <c r="V54" i="75"/>
  <c r="V51" i="75"/>
  <c r="V48" i="75"/>
  <c r="V45" i="75"/>
  <c r="V42" i="75"/>
  <c r="V39" i="75"/>
  <c r="V36" i="75"/>
  <c r="V33" i="75"/>
  <c r="V30" i="75"/>
  <c r="V27" i="75"/>
  <c r="V24" i="75"/>
  <c r="R12" i="75"/>
  <c r="Q17" i="75"/>
  <c r="V18" i="75"/>
  <c r="R19" i="75"/>
  <c r="R21" i="75"/>
  <c r="R28" i="75"/>
  <c r="Q30" i="75"/>
  <c r="R35" i="75"/>
  <c r="R44" i="75"/>
  <c r="H5" i="76"/>
  <c r="I5" i="76" s="1"/>
  <c r="J5" i="76" s="1"/>
  <c r="H23" i="76"/>
  <c r="I23" i="76" s="1"/>
  <c r="J23" i="76" s="1"/>
  <c r="H41" i="76"/>
  <c r="I41" i="76" s="1"/>
  <c r="J41" i="76" s="1"/>
  <c r="H59" i="76"/>
  <c r="I59" i="76" s="1"/>
  <c r="J59" i="76" s="1"/>
  <c r="G96" i="77"/>
  <c r="G90" i="77"/>
  <c r="G84" i="77"/>
  <c r="G78" i="77"/>
  <c r="G72" i="77"/>
  <c r="G66" i="77"/>
  <c r="G60" i="77"/>
  <c r="G54" i="77"/>
  <c r="G48" i="77"/>
  <c r="G42" i="77"/>
  <c r="G36" i="77"/>
  <c r="G30" i="77"/>
  <c r="G24" i="77"/>
  <c r="G18" i="77"/>
  <c r="G12" i="77"/>
  <c r="G6" i="77"/>
  <c r="G95" i="77"/>
  <c r="G89" i="77"/>
  <c r="G83" i="77"/>
  <c r="G77" i="77"/>
  <c r="G71" i="77"/>
  <c r="G65" i="77"/>
  <c r="G59" i="77"/>
  <c r="G53" i="77"/>
  <c r="G47" i="77"/>
  <c r="G41" i="77"/>
  <c r="G35" i="77"/>
  <c r="G29" i="77"/>
  <c r="G23" i="77"/>
  <c r="G17" i="77"/>
  <c r="G11" i="77"/>
  <c r="G5" i="77"/>
  <c r="G94" i="77"/>
  <c r="G88" i="77"/>
  <c r="G82" i="77"/>
  <c r="G76" i="77"/>
  <c r="G70" i="77"/>
  <c r="G64" i="77"/>
  <c r="G58" i="77"/>
  <c r="G52" i="77"/>
  <c r="G46" i="77"/>
  <c r="G40" i="77"/>
  <c r="G34" i="77"/>
  <c r="G28" i="77"/>
  <c r="G22" i="77"/>
  <c r="G16" i="77"/>
  <c r="G10" i="77"/>
  <c r="G4" i="77"/>
  <c r="G98" i="77"/>
  <c r="G92" i="77"/>
  <c r="G86" i="77"/>
  <c r="G80" i="77"/>
  <c r="G74" i="77"/>
  <c r="G68" i="77"/>
  <c r="G62" i="77"/>
  <c r="G56" i="77"/>
  <c r="G50" i="77"/>
  <c r="G44" i="77"/>
  <c r="G38" i="77"/>
  <c r="G32" i="77"/>
  <c r="G26" i="77"/>
  <c r="G20" i="77"/>
  <c r="G14" i="77"/>
  <c r="G8" i="77"/>
  <c r="G97" i="77"/>
  <c r="G91" i="77"/>
  <c r="G85" i="77"/>
  <c r="G79" i="77"/>
  <c r="G73" i="77"/>
  <c r="G67" i="77"/>
  <c r="G61" i="77"/>
  <c r="G55" i="77"/>
  <c r="G49" i="77"/>
  <c r="G43" i="77"/>
  <c r="G37" i="77"/>
  <c r="G31" i="77"/>
  <c r="G25" i="77"/>
  <c r="G19" i="77"/>
  <c r="G13" i="77"/>
  <c r="G7" i="77"/>
  <c r="G39" i="77"/>
  <c r="G75" i="77"/>
  <c r="AH4" i="78"/>
  <c r="Z4" i="78"/>
  <c r="AE3" i="78"/>
  <c r="P3" i="78"/>
  <c r="AF3" i="78" s="1"/>
  <c r="AO3" i="78" s="1"/>
  <c r="AE3" i="76"/>
  <c r="AH3" i="77"/>
  <c r="AQ3" i="77" s="1"/>
  <c r="M9" i="77"/>
  <c r="U9" i="77" s="1"/>
  <c r="M15" i="77"/>
  <c r="U15" i="77" s="1"/>
  <c r="M21" i="77"/>
  <c r="U21" i="77" s="1"/>
  <c r="M27" i="77"/>
  <c r="U27" i="77" s="1"/>
  <c r="M33" i="77"/>
  <c r="U33" i="77" s="1"/>
  <c r="M39" i="77"/>
  <c r="U39" i="77" s="1"/>
  <c r="M45" i="77"/>
  <c r="U45" i="77" s="1"/>
  <c r="M51" i="77"/>
  <c r="U51" i="77" s="1"/>
  <c r="M57" i="77"/>
  <c r="U57" i="77" s="1"/>
  <c r="M63" i="77"/>
  <c r="U63" i="77" s="1"/>
  <c r="M69" i="77"/>
  <c r="U69" i="77" s="1"/>
  <c r="M75" i="77"/>
  <c r="U75" i="77" s="1"/>
  <c r="M81" i="77"/>
  <c r="U81" i="77" s="1"/>
  <c r="M87" i="77"/>
  <c r="U87" i="77" s="1"/>
  <c r="M93" i="77"/>
  <c r="U93" i="77" s="1"/>
  <c r="F6" i="78"/>
  <c r="F10" i="78"/>
  <c r="F15" i="78"/>
  <c r="F19" i="78"/>
  <c r="F24" i="78"/>
  <c r="F28" i="78"/>
  <c r="F33" i="78"/>
  <c r="F37" i="78"/>
  <c r="F42" i="78"/>
  <c r="F46" i="78"/>
  <c r="F51" i="78"/>
  <c r="F55" i="78"/>
  <c r="F60" i="78"/>
  <c r="F64" i="78"/>
  <c r="F69" i="78"/>
  <c r="F73" i="78"/>
  <c r="F78" i="78"/>
  <c r="F82" i="78"/>
  <c r="F87" i="78"/>
  <c r="Q36" i="78"/>
  <c r="Q45" i="78"/>
  <c r="Q54" i="78"/>
  <c r="Q63" i="78"/>
  <c r="Q72" i="78"/>
  <c r="Q81" i="78"/>
  <c r="H12" i="79"/>
  <c r="I12" i="79" s="1"/>
  <c r="J12" i="79" s="1"/>
  <c r="H30" i="79"/>
  <c r="I30" i="79" s="1"/>
  <c r="J30" i="79" s="1"/>
  <c r="H48" i="79"/>
  <c r="I48" i="79" s="1"/>
  <c r="J48" i="79" s="1"/>
  <c r="H66" i="79"/>
  <c r="I66" i="79" s="1"/>
  <c r="J66" i="79" s="1"/>
  <c r="V77" i="79"/>
  <c r="V74" i="79"/>
  <c r="V71" i="79"/>
  <c r="V68" i="79"/>
  <c r="V64" i="79"/>
  <c r="V55" i="79"/>
  <c r="V52" i="79"/>
  <c r="V49" i="79"/>
  <c r="V46" i="79"/>
  <c r="V43" i="79"/>
  <c r="V40" i="79"/>
  <c r="V37" i="79"/>
  <c r="V34" i="79"/>
  <c r="V31" i="79"/>
  <c r="V28" i="79"/>
  <c r="V25" i="79"/>
  <c r="V22" i="79"/>
  <c r="V19" i="79"/>
  <c r="V16" i="79"/>
  <c r="V13" i="79"/>
  <c r="V7" i="79"/>
  <c r="V78" i="79"/>
  <c r="V76" i="79"/>
  <c r="V69" i="79"/>
  <c r="V66" i="79"/>
  <c r="V59" i="79"/>
  <c r="V57" i="79"/>
  <c r="V61" i="79"/>
  <c r="V51" i="79"/>
  <c r="V48" i="79"/>
  <c r="V45" i="79"/>
  <c r="V42" i="79"/>
  <c r="V39" i="79"/>
  <c r="V36" i="79"/>
  <c r="V33" i="79"/>
  <c r="V30" i="79"/>
  <c r="V27" i="79"/>
  <c r="V24" i="79"/>
  <c r="V21" i="79"/>
  <c r="V18" i="79"/>
  <c r="V15" i="79"/>
  <c r="V12" i="79"/>
  <c r="V10" i="79"/>
  <c r="V8" i="79"/>
  <c r="V6" i="79"/>
  <c r="V4" i="79"/>
  <c r="Y4" i="79" s="1"/>
  <c r="V79" i="79"/>
  <c r="V72" i="79"/>
  <c r="V70" i="79"/>
  <c r="V65" i="79"/>
  <c r="V63" i="79"/>
  <c r="V56" i="79"/>
  <c r="V54" i="79"/>
  <c r="V67" i="79"/>
  <c r="V58" i="79"/>
  <c r="V50" i="79"/>
  <c r="V47" i="79"/>
  <c r="V44" i="79"/>
  <c r="V41" i="79"/>
  <c r="V38" i="79"/>
  <c r="V35" i="79"/>
  <c r="V32" i="79"/>
  <c r="V29" i="79"/>
  <c r="V26" i="79"/>
  <c r="V23" i="79"/>
  <c r="V20" i="79"/>
  <c r="V17" i="79"/>
  <c r="V14" i="79"/>
  <c r="M6" i="76"/>
  <c r="U6" i="76" s="1"/>
  <c r="M12" i="76"/>
  <c r="U12" i="76" s="1"/>
  <c r="M18" i="76"/>
  <c r="U18" i="76" s="1"/>
  <c r="M24" i="76"/>
  <c r="U24" i="76" s="1"/>
  <c r="M30" i="76"/>
  <c r="U30" i="76" s="1"/>
  <c r="M36" i="76"/>
  <c r="U36" i="76" s="1"/>
  <c r="M42" i="76"/>
  <c r="U42" i="76" s="1"/>
  <c r="M48" i="76"/>
  <c r="U48" i="76" s="1"/>
  <c r="M54" i="76"/>
  <c r="U54" i="76" s="1"/>
  <c r="M60" i="76"/>
  <c r="U60" i="76" s="1"/>
  <c r="M66" i="76"/>
  <c r="U66" i="76" s="1"/>
  <c r="M4" i="77"/>
  <c r="U4" i="77" s="1"/>
  <c r="X4" i="77" s="1"/>
  <c r="M10" i="77"/>
  <c r="U10" i="77" s="1"/>
  <c r="M16" i="77"/>
  <c r="U16" i="77" s="1"/>
  <c r="M22" i="77"/>
  <c r="U22" i="77" s="1"/>
  <c r="M28" i="77"/>
  <c r="U28" i="77" s="1"/>
  <c r="M34" i="77"/>
  <c r="U34" i="77" s="1"/>
  <c r="M40" i="77"/>
  <c r="U40" i="77" s="1"/>
  <c r="M46" i="77"/>
  <c r="U46" i="77" s="1"/>
  <c r="M52" i="77"/>
  <c r="U52" i="77" s="1"/>
  <c r="M58" i="77"/>
  <c r="U58" i="77" s="1"/>
  <c r="M64" i="77"/>
  <c r="U64" i="77" s="1"/>
  <c r="M70" i="77"/>
  <c r="U70" i="77" s="1"/>
  <c r="M76" i="77"/>
  <c r="U76" i="77" s="1"/>
  <c r="M82" i="77"/>
  <c r="U82" i="77" s="1"/>
  <c r="M88" i="77"/>
  <c r="U88" i="77" s="1"/>
  <c r="M94" i="77"/>
  <c r="U94" i="77" s="1"/>
  <c r="Q92" i="77"/>
  <c r="V96" i="77"/>
  <c r="Q97" i="77"/>
  <c r="G6" i="78"/>
  <c r="G10" i="78"/>
  <c r="G15" i="78"/>
  <c r="G19" i="78"/>
  <c r="G24" i="78"/>
  <c r="G28" i="78"/>
  <c r="G33" i="78"/>
  <c r="G37" i="78"/>
  <c r="G42" i="78"/>
  <c r="G46" i="78"/>
  <c r="G51" i="78"/>
  <c r="G55" i="78"/>
  <c r="G60" i="78"/>
  <c r="G64" i="78"/>
  <c r="G69" i="78"/>
  <c r="G73" i="78"/>
  <c r="G78" i="78"/>
  <c r="G82" i="78"/>
  <c r="Q5" i="78"/>
  <c r="R89" i="78"/>
  <c r="R86" i="78"/>
  <c r="R83" i="78"/>
  <c r="R80" i="78"/>
  <c r="R77" i="78"/>
  <c r="R74" i="78"/>
  <c r="R71" i="78"/>
  <c r="R68" i="78"/>
  <c r="R65" i="78"/>
  <c r="R62" i="78"/>
  <c r="R59" i="78"/>
  <c r="R56" i="78"/>
  <c r="R53" i="78"/>
  <c r="R50" i="78"/>
  <c r="R47" i="78"/>
  <c r="R44" i="78"/>
  <c r="R41" i="78"/>
  <c r="R38" i="78"/>
  <c r="R35" i="78"/>
  <c r="R32" i="78"/>
  <c r="R29" i="78"/>
  <c r="R26" i="78"/>
  <c r="R23" i="78"/>
  <c r="R20" i="78"/>
  <c r="R17" i="78"/>
  <c r="R14" i="78"/>
  <c r="R3" i="78"/>
  <c r="R11" i="78"/>
  <c r="R9" i="78"/>
  <c r="R5" i="78"/>
  <c r="R88" i="78"/>
  <c r="R85" i="78"/>
  <c r="R82" i="78"/>
  <c r="R79" i="78"/>
  <c r="R76" i="78"/>
  <c r="R73" i="78"/>
  <c r="R70" i="78"/>
  <c r="R67" i="78"/>
  <c r="R64" i="78"/>
  <c r="R61" i="78"/>
  <c r="R58" i="78"/>
  <c r="R55" i="78"/>
  <c r="R52" i="78"/>
  <c r="R49" i="78"/>
  <c r="R46" i="78"/>
  <c r="R43" i="78"/>
  <c r="R40" i="78"/>
  <c r="R37" i="78"/>
  <c r="R34" i="78"/>
  <c r="R31" i="78"/>
  <c r="R28" i="78"/>
  <c r="R25" i="78"/>
  <c r="R87" i="78"/>
  <c r="R84" i="78"/>
  <c r="R81" i="78"/>
  <c r="R78" i="78"/>
  <c r="R75" i="78"/>
  <c r="R72" i="78"/>
  <c r="R69" i="78"/>
  <c r="R66" i="78"/>
  <c r="R63" i="78"/>
  <c r="R60" i="78"/>
  <c r="R57" i="78"/>
  <c r="R54" i="78"/>
  <c r="R51" i="78"/>
  <c r="R48" i="78"/>
  <c r="R45" i="78"/>
  <c r="R42" i="78"/>
  <c r="R39" i="78"/>
  <c r="R36" i="78"/>
  <c r="R33" i="78"/>
  <c r="R30" i="78"/>
  <c r="R8" i="78"/>
  <c r="R16" i="78"/>
  <c r="R18" i="78"/>
  <c r="G15" i="79"/>
  <c r="G33" i="79"/>
  <c r="G51" i="79"/>
  <c r="R79" i="79"/>
  <c r="R76" i="79"/>
  <c r="R73" i="79"/>
  <c r="R70" i="79"/>
  <c r="R67" i="79"/>
  <c r="R64" i="79"/>
  <c r="R61" i="79"/>
  <c r="R58" i="79"/>
  <c r="R55" i="79"/>
  <c r="R77" i="79"/>
  <c r="R75" i="79"/>
  <c r="R68" i="79"/>
  <c r="R65" i="79"/>
  <c r="R56" i="79"/>
  <c r="R60" i="79"/>
  <c r="R50" i="79"/>
  <c r="R47" i="79"/>
  <c r="R44" i="79"/>
  <c r="R41" i="79"/>
  <c r="R38" i="79"/>
  <c r="R35" i="79"/>
  <c r="R32" i="79"/>
  <c r="R29" i="79"/>
  <c r="R26" i="79"/>
  <c r="R23" i="79"/>
  <c r="R20" i="79"/>
  <c r="R17" i="79"/>
  <c r="R14" i="79"/>
  <c r="R3" i="79"/>
  <c r="R78" i="79"/>
  <c r="R71" i="79"/>
  <c r="R69" i="79"/>
  <c r="R62" i="79"/>
  <c r="R53" i="79"/>
  <c r="R11" i="79"/>
  <c r="R9" i="79"/>
  <c r="R5" i="79"/>
  <c r="R66" i="79"/>
  <c r="R57" i="79"/>
  <c r="R52" i="79"/>
  <c r="R49" i="79"/>
  <c r="R46" i="79"/>
  <c r="R43" i="79"/>
  <c r="R40" i="79"/>
  <c r="R37" i="79"/>
  <c r="R34" i="79"/>
  <c r="R31" i="79"/>
  <c r="R28" i="79"/>
  <c r="R25" i="79"/>
  <c r="R22" i="79"/>
  <c r="R19" i="79"/>
  <c r="R16" i="79"/>
  <c r="R13" i="79"/>
  <c r="R7" i="79"/>
  <c r="R74" i="79"/>
  <c r="R72" i="79"/>
  <c r="R59" i="79"/>
  <c r="Q79" i="79"/>
  <c r="Q76" i="79"/>
  <c r="Q73" i="79"/>
  <c r="Q70" i="79"/>
  <c r="Q63" i="79"/>
  <c r="Q54" i="79"/>
  <c r="Q51" i="79"/>
  <c r="Q48" i="79"/>
  <c r="Q45" i="79"/>
  <c r="Q42" i="79"/>
  <c r="Q39" i="79"/>
  <c r="Q36" i="79"/>
  <c r="Q33" i="79"/>
  <c r="Q30" i="79"/>
  <c r="Q27" i="79"/>
  <c r="Q24" i="79"/>
  <c r="Q21" i="79"/>
  <c r="Q18" i="79"/>
  <c r="Q15" i="79"/>
  <c r="Q12" i="79"/>
  <c r="Q10" i="79"/>
  <c r="Q8" i="79"/>
  <c r="Q6" i="79"/>
  <c r="Q77" i="79"/>
  <c r="Q75" i="79"/>
  <c r="Q68" i="79"/>
  <c r="Q67" i="79"/>
  <c r="Q65" i="79"/>
  <c r="Q58" i="79"/>
  <c r="Q56" i="79"/>
  <c r="Q60" i="79"/>
  <c r="Q50" i="79"/>
  <c r="Q47" i="79"/>
  <c r="Q44" i="79"/>
  <c r="Q41" i="79"/>
  <c r="Q38" i="79"/>
  <c r="Q35" i="79"/>
  <c r="Q32" i="79"/>
  <c r="Q29" i="79"/>
  <c r="Q26" i="79"/>
  <c r="Q23" i="79"/>
  <c r="Q20" i="79"/>
  <c r="Q17" i="79"/>
  <c r="Q14" i="79"/>
  <c r="Q78" i="79"/>
  <c r="Q71" i="79"/>
  <c r="Q69" i="79"/>
  <c r="Q64" i="79"/>
  <c r="Q62" i="79"/>
  <c r="Q55" i="79"/>
  <c r="Q53" i="79"/>
  <c r="Q11" i="79"/>
  <c r="Q9" i="79"/>
  <c r="Q5" i="79"/>
  <c r="Q66" i="79"/>
  <c r="Q57" i="79"/>
  <c r="Q52" i="79"/>
  <c r="Q49" i="79"/>
  <c r="Q46" i="79"/>
  <c r="Q43" i="79"/>
  <c r="Q40" i="79"/>
  <c r="Q37" i="79"/>
  <c r="Q34" i="79"/>
  <c r="Q31" i="79"/>
  <c r="Q28" i="79"/>
  <c r="Q25" i="79"/>
  <c r="Q22" i="79"/>
  <c r="Q19" i="79"/>
  <c r="Q16" i="79"/>
  <c r="Q13" i="79"/>
  <c r="Q7" i="79"/>
  <c r="R10" i="79"/>
  <c r="V11" i="79"/>
  <c r="R54" i="79"/>
  <c r="V62" i="79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84" i="82"/>
  <c r="U84" i="82" s="1"/>
  <c r="M74" i="82"/>
  <c r="U74" i="82" s="1"/>
  <c r="M66" i="82"/>
  <c r="U66" i="82" s="1"/>
  <c r="M56" i="82"/>
  <c r="U56" i="82" s="1"/>
  <c r="M48" i="82"/>
  <c r="U48" i="82" s="1"/>
  <c r="M38" i="82"/>
  <c r="U38" i="82" s="1"/>
  <c r="M30" i="82"/>
  <c r="U30" i="82" s="1"/>
  <c r="M20" i="82"/>
  <c r="U20" i="82" s="1"/>
  <c r="M12" i="82"/>
  <c r="U12" i="82" s="1"/>
  <c r="M81" i="82"/>
  <c r="U81" i="82" s="1"/>
  <c r="M73" i="82"/>
  <c r="U73" i="82" s="1"/>
  <c r="M63" i="82"/>
  <c r="U63" i="82" s="1"/>
  <c r="M55" i="82"/>
  <c r="U55" i="82" s="1"/>
  <c r="M45" i="82"/>
  <c r="U45" i="82" s="1"/>
  <c r="M37" i="82"/>
  <c r="U37" i="82" s="1"/>
  <c r="M27" i="82"/>
  <c r="U27" i="82" s="1"/>
  <c r="M19" i="82"/>
  <c r="U19" i="82" s="1"/>
  <c r="M9" i="82"/>
  <c r="U9" i="82" s="1"/>
  <c r="M80" i="82"/>
  <c r="U80" i="82" s="1"/>
  <c r="M72" i="82"/>
  <c r="U72" i="82" s="1"/>
  <c r="M62" i="82"/>
  <c r="U62" i="82" s="1"/>
  <c r="M54" i="82"/>
  <c r="U54" i="82" s="1"/>
  <c r="M44" i="82"/>
  <c r="U44" i="82" s="1"/>
  <c r="M36" i="82"/>
  <c r="U36" i="82" s="1"/>
  <c r="M26" i="82"/>
  <c r="U26" i="82" s="1"/>
  <c r="M18" i="82"/>
  <c r="U18" i="82" s="1"/>
  <c r="M8" i="82"/>
  <c r="U8" i="82" s="1"/>
  <c r="M87" i="82"/>
  <c r="U87" i="82" s="1"/>
  <c r="M79" i="82"/>
  <c r="U79" i="82" s="1"/>
  <c r="M69" i="82"/>
  <c r="U69" i="82" s="1"/>
  <c r="M61" i="82"/>
  <c r="U61" i="82" s="1"/>
  <c r="M51" i="82"/>
  <c r="U51" i="82" s="1"/>
  <c r="M43" i="82"/>
  <c r="U43" i="82" s="1"/>
  <c r="M33" i="82"/>
  <c r="U33" i="82" s="1"/>
  <c r="M25" i="82"/>
  <c r="U25" i="82" s="1"/>
  <c r="M15" i="82"/>
  <c r="U15" i="82" s="1"/>
  <c r="M7" i="82"/>
  <c r="U7" i="82" s="1"/>
  <c r="M86" i="82"/>
  <c r="U86" i="82" s="1"/>
  <c r="M78" i="82"/>
  <c r="U78" i="82" s="1"/>
  <c r="M68" i="82"/>
  <c r="U68" i="82" s="1"/>
  <c r="M60" i="82"/>
  <c r="U60" i="82" s="1"/>
  <c r="M50" i="82"/>
  <c r="U50" i="82" s="1"/>
  <c r="M42" i="82"/>
  <c r="U42" i="82" s="1"/>
  <c r="M32" i="82"/>
  <c r="U32" i="82" s="1"/>
  <c r="M24" i="82"/>
  <c r="U24" i="82" s="1"/>
  <c r="M14" i="82"/>
  <c r="U14" i="82" s="1"/>
  <c r="M6" i="82"/>
  <c r="U6" i="82" s="1"/>
  <c r="M49" i="82"/>
  <c r="U49" i="82" s="1"/>
  <c r="M39" i="82"/>
  <c r="U39" i="82" s="1"/>
  <c r="M85" i="82"/>
  <c r="U85" i="82" s="1"/>
  <c r="M31" i="82"/>
  <c r="U31" i="82" s="1"/>
  <c r="M75" i="82"/>
  <c r="U75" i="82" s="1"/>
  <c r="M21" i="82"/>
  <c r="U21" i="82" s="1"/>
  <c r="M67" i="82"/>
  <c r="U67" i="82" s="1"/>
  <c r="M13" i="82"/>
  <c r="U13" i="82" s="1"/>
  <c r="AH3" i="76"/>
  <c r="AQ3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M6" i="77"/>
  <c r="U6" i="77" s="1"/>
  <c r="M12" i="77"/>
  <c r="U12" i="77" s="1"/>
  <c r="M18" i="77"/>
  <c r="U18" i="77" s="1"/>
  <c r="M24" i="77"/>
  <c r="U24" i="77" s="1"/>
  <c r="M30" i="77"/>
  <c r="U30" i="77" s="1"/>
  <c r="M36" i="77"/>
  <c r="U36" i="77" s="1"/>
  <c r="M42" i="77"/>
  <c r="U42" i="77" s="1"/>
  <c r="M48" i="77"/>
  <c r="U48" i="77" s="1"/>
  <c r="M54" i="77"/>
  <c r="U54" i="77" s="1"/>
  <c r="M60" i="77"/>
  <c r="U60" i="77" s="1"/>
  <c r="M66" i="77"/>
  <c r="U66" i="77" s="1"/>
  <c r="M72" i="77"/>
  <c r="U72" i="77" s="1"/>
  <c r="M78" i="77"/>
  <c r="U78" i="77" s="1"/>
  <c r="M84" i="77"/>
  <c r="U84" i="77" s="1"/>
  <c r="M90" i="77"/>
  <c r="U90" i="77" s="1"/>
  <c r="M96" i="77"/>
  <c r="U96" i="77" s="1"/>
  <c r="G89" i="78"/>
  <c r="G86" i="78"/>
  <c r="G83" i="78"/>
  <c r="G80" i="78"/>
  <c r="G77" i="78"/>
  <c r="G74" i="78"/>
  <c r="G71" i="78"/>
  <c r="G68" i="78"/>
  <c r="G65" i="78"/>
  <c r="G62" i="78"/>
  <c r="G59" i="78"/>
  <c r="G56" i="78"/>
  <c r="G53" i="78"/>
  <c r="G50" i="78"/>
  <c r="G47" i="78"/>
  <c r="G44" i="78"/>
  <c r="G41" i="78"/>
  <c r="G38" i="78"/>
  <c r="G35" i="78"/>
  <c r="G32" i="78"/>
  <c r="G29" i="78"/>
  <c r="G26" i="78"/>
  <c r="G23" i="78"/>
  <c r="G20" i="78"/>
  <c r="G17" i="78"/>
  <c r="G14" i="78"/>
  <c r="G11" i="78"/>
  <c r="G8" i="78"/>
  <c r="G5" i="78"/>
  <c r="F89" i="78"/>
  <c r="F86" i="78"/>
  <c r="F83" i="78"/>
  <c r="F80" i="78"/>
  <c r="F77" i="78"/>
  <c r="F74" i="78"/>
  <c r="F71" i="78"/>
  <c r="F68" i="78"/>
  <c r="F65" i="78"/>
  <c r="F62" i="78"/>
  <c r="F59" i="78"/>
  <c r="F56" i="78"/>
  <c r="F53" i="78"/>
  <c r="F50" i="78"/>
  <c r="F47" i="78"/>
  <c r="F44" i="78"/>
  <c r="F41" i="78"/>
  <c r="F38" i="78"/>
  <c r="F35" i="78"/>
  <c r="F32" i="78"/>
  <c r="F29" i="78"/>
  <c r="F26" i="78"/>
  <c r="F23" i="78"/>
  <c r="F20" i="78"/>
  <c r="F17" i="78"/>
  <c r="F14" i="78"/>
  <c r="F11" i="78"/>
  <c r="F8" i="78"/>
  <c r="F5" i="78"/>
  <c r="G7" i="78"/>
  <c r="G12" i="78"/>
  <c r="G16" i="78"/>
  <c r="G21" i="78"/>
  <c r="G25" i="78"/>
  <c r="G30" i="78"/>
  <c r="G34" i="78"/>
  <c r="G39" i="78"/>
  <c r="G43" i="78"/>
  <c r="G48" i="78"/>
  <c r="G52" i="78"/>
  <c r="G57" i="78"/>
  <c r="G61" i="78"/>
  <c r="G66" i="78"/>
  <c r="G70" i="78"/>
  <c r="G75" i="78"/>
  <c r="G79" i="78"/>
  <c r="G84" i="78"/>
  <c r="G88" i="78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88" i="78"/>
  <c r="Q85" i="78"/>
  <c r="Q82" i="78"/>
  <c r="Q79" i="78"/>
  <c r="Q76" i="78"/>
  <c r="Q73" i="78"/>
  <c r="Q70" i="78"/>
  <c r="Q67" i="78"/>
  <c r="Q64" i="78"/>
  <c r="Q61" i="78"/>
  <c r="Q58" i="78"/>
  <c r="Q55" i="78"/>
  <c r="Q52" i="78"/>
  <c r="Q49" i="78"/>
  <c r="Q46" i="78"/>
  <c r="Q43" i="78"/>
  <c r="Q40" i="78"/>
  <c r="Q37" i="78"/>
  <c r="Q34" i="78"/>
  <c r="Q31" i="78"/>
  <c r="Q28" i="78"/>
  <c r="Q25" i="78"/>
  <c r="Q22" i="78"/>
  <c r="R10" i="78"/>
  <c r="R13" i="78"/>
  <c r="R15" i="78"/>
  <c r="R24" i="78"/>
  <c r="P3" i="79"/>
  <c r="AF3" i="79" s="1"/>
  <c r="AO3" i="79" s="1"/>
  <c r="AE3" i="79"/>
  <c r="F78" i="79"/>
  <c r="F75" i="79"/>
  <c r="F72" i="79"/>
  <c r="F69" i="79"/>
  <c r="F66" i="79"/>
  <c r="F63" i="79"/>
  <c r="F60" i="79"/>
  <c r="F57" i="79"/>
  <c r="F54" i="79"/>
  <c r="F51" i="79"/>
  <c r="F48" i="79"/>
  <c r="F45" i="79"/>
  <c r="F42" i="79"/>
  <c r="F39" i="79"/>
  <c r="F36" i="79"/>
  <c r="F33" i="79"/>
  <c r="F30" i="79"/>
  <c r="F27" i="79"/>
  <c r="F24" i="79"/>
  <c r="F21" i="79"/>
  <c r="F18" i="79"/>
  <c r="F15" i="79"/>
  <c r="F12" i="79"/>
  <c r="F9" i="79"/>
  <c r="F6" i="79"/>
  <c r="G77" i="79"/>
  <c r="G74" i="79"/>
  <c r="G71" i="79"/>
  <c r="G68" i="79"/>
  <c r="G65" i="79"/>
  <c r="G62" i="79"/>
  <c r="G59" i="79"/>
  <c r="G56" i="79"/>
  <c r="G53" i="79"/>
  <c r="G50" i="79"/>
  <c r="G47" i="79"/>
  <c r="G44" i="79"/>
  <c r="G41" i="79"/>
  <c r="G38" i="79"/>
  <c r="G35" i="79"/>
  <c r="G32" i="79"/>
  <c r="G29" i="79"/>
  <c r="G26" i="79"/>
  <c r="G23" i="79"/>
  <c r="G20" i="79"/>
  <c r="G17" i="79"/>
  <c r="G14" i="79"/>
  <c r="G11" i="79"/>
  <c r="G8" i="79"/>
  <c r="G5" i="79"/>
  <c r="F77" i="79"/>
  <c r="F74" i="79"/>
  <c r="F71" i="79"/>
  <c r="F68" i="79"/>
  <c r="F65" i="79"/>
  <c r="F62" i="79"/>
  <c r="F59" i="79"/>
  <c r="F56" i="79"/>
  <c r="F53" i="79"/>
  <c r="F50" i="79"/>
  <c r="F47" i="79"/>
  <c r="F44" i="79"/>
  <c r="F41" i="79"/>
  <c r="F38" i="79"/>
  <c r="F35" i="79"/>
  <c r="F32" i="79"/>
  <c r="F29" i="79"/>
  <c r="F26" i="79"/>
  <c r="F23" i="79"/>
  <c r="F20" i="79"/>
  <c r="F17" i="79"/>
  <c r="F14" i="79"/>
  <c r="F11" i="79"/>
  <c r="F8" i="79"/>
  <c r="F5" i="79"/>
  <c r="G79" i="79"/>
  <c r="G76" i="79"/>
  <c r="G73" i="79"/>
  <c r="G70" i="79"/>
  <c r="G67" i="79"/>
  <c r="G64" i="79"/>
  <c r="G61" i="79"/>
  <c r="G58" i="79"/>
  <c r="G55" i="79"/>
  <c r="G52" i="79"/>
  <c r="G49" i="79"/>
  <c r="G46" i="79"/>
  <c r="G43" i="79"/>
  <c r="G40" i="79"/>
  <c r="G37" i="79"/>
  <c r="G34" i="79"/>
  <c r="G31" i="79"/>
  <c r="G28" i="79"/>
  <c r="G25" i="79"/>
  <c r="G22" i="79"/>
  <c r="G19" i="79"/>
  <c r="G16" i="79"/>
  <c r="G13" i="79"/>
  <c r="G10" i="79"/>
  <c r="G7" i="79"/>
  <c r="G4" i="79"/>
  <c r="F79" i="79"/>
  <c r="F76" i="79"/>
  <c r="F73" i="79"/>
  <c r="F70" i="79"/>
  <c r="F67" i="79"/>
  <c r="F64" i="79"/>
  <c r="F61" i="79"/>
  <c r="F58" i="79"/>
  <c r="F55" i="79"/>
  <c r="F52" i="79"/>
  <c r="F49" i="79"/>
  <c r="F46" i="79"/>
  <c r="F43" i="79"/>
  <c r="F40" i="79"/>
  <c r="F37" i="79"/>
  <c r="F34" i="79"/>
  <c r="F31" i="79"/>
  <c r="F28" i="79"/>
  <c r="F25" i="79"/>
  <c r="F22" i="79"/>
  <c r="F19" i="79"/>
  <c r="F16" i="79"/>
  <c r="F13" i="79"/>
  <c r="F10" i="79"/>
  <c r="F7" i="79"/>
  <c r="F4" i="79"/>
  <c r="G21" i="79"/>
  <c r="G39" i="79"/>
  <c r="G57" i="79"/>
  <c r="G75" i="79"/>
  <c r="V5" i="79"/>
  <c r="V53" i="79"/>
  <c r="V73" i="79"/>
  <c r="H7" i="80"/>
  <c r="I7" i="80" s="1"/>
  <c r="J7" i="80" s="1"/>
  <c r="M65" i="80"/>
  <c r="U65" i="80" s="1"/>
  <c r="M59" i="80"/>
  <c r="U59" i="80" s="1"/>
  <c r="M53" i="80"/>
  <c r="U53" i="80" s="1"/>
  <c r="M47" i="80"/>
  <c r="U47" i="80" s="1"/>
  <c r="M41" i="80"/>
  <c r="U41" i="80" s="1"/>
  <c r="M35" i="80"/>
  <c r="U35" i="80" s="1"/>
  <c r="M29" i="80"/>
  <c r="U29" i="80" s="1"/>
  <c r="M23" i="80"/>
  <c r="U23" i="80" s="1"/>
  <c r="M17" i="80"/>
  <c r="U17" i="80" s="1"/>
  <c r="M11" i="80"/>
  <c r="U11" i="80" s="1"/>
  <c r="M5" i="80"/>
  <c r="U5" i="80" s="1"/>
  <c r="M64" i="80"/>
  <c r="U64" i="80" s="1"/>
  <c r="M58" i="80"/>
  <c r="U58" i="80" s="1"/>
  <c r="M52" i="80"/>
  <c r="U52" i="80" s="1"/>
  <c r="M46" i="80"/>
  <c r="U46" i="80" s="1"/>
  <c r="M40" i="80"/>
  <c r="U40" i="80" s="1"/>
  <c r="M34" i="80"/>
  <c r="U34" i="80" s="1"/>
  <c r="M28" i="80"/>
  <c r="U28" i="80" s="1"/>
  <c r="M22" i="80"/>
  <c r="U22" i="80" s="1"/>
  <c r="M16" i="80"/>
  <c r="U16" i="80" s="1"/>
  <c r="M10" i="80"/>
  <c r="U10" i="80" s="1"/>
  <c r="M4" i="80"/>
  <c r="U4" i="80" s="1"/>
  <c r="X4" i="80" s="1"/>
  <c r="M66" i="80"/>
  <c r="U66" i="80" s="1"/>
  <c r="M56" i="80"/>
  <c r="U56" i="80" s="1"/>
  <c r="M48" i="80"/>
  <c r="U48" i="80" s="1"/>
  <c r="M38" i="80"/>
  <c r="U38" i="80" s="1"/>
  <c r="M30" i="80"/>
  <c r="U30" i="80" s="1"/>
  <c r="M20" i="80"/>
  <c r="U20" i="80" s="1"/>
  <c r="M12" i="80"/>
  <c r="U12" i="80" s="1"/>
  <c r="M63" i="80"/>
  <c r="U63" i="80" s="1"/>
  <c r="M55" i="80"/>
  <c r="U55" i="80" s="1"/>
  <c r="M45" i="80"/>
  <c r="U45" i="80" s="1"/>
  <c r="M37" i="80"/>
  <c r="U37" i="80" s="1"/>
  <c r="M27" i="80"/>
  <c r="U27" i="80" s="1"/>
  <c r="M19" i="80"/>
  <c r="U19" i="80" s="1"/>
  <c r="M9" i="80"/>
  <c r="U9" i="80" s="1"/>
  <c r="M62" i="80"/>
  <c r="U62" i="80" s="1"/>
  <c r="M54" i="80"/>
  <c r="U54" i="80" s="1"/>
  <c r="M44" i="80"/>
  <c r="U44" i="80" s="1"/>
  <c r="M36" i="80"/>
  <c r="U36" i="80" s="1"/>
  <c r="M26" i="80"/>
  <c r="U26" i="80" s="1"/>
  <c r="M18" i="80"/>
  <c r="U18" i="80" s="1"/>
  <c r="M8" i="80"/>
  <c r="U8" i="80" s="1"/>
  <c r="M69" i="80"/>
  <c r="U69" i="80" s="1"/>
  <c r="M61" i="80"/>
  <c r="U61" i="80" s="1"/>
  <c r="M51" i="80"/>
  <c r="U51" i="80" s="1"/>
  <c r="M43" i="80"/>
  <c r="U43" i="80" s="1"/>
  <c r="M33" i="80"/>
  <c r="U33" i="80" s="1"/>
  <c r="M25" i="80"/>
  <c r="U25" i="80" s="1"/>
  <c r="M15" i="80"/>
  <c r="U15" i="80" s="1"/>
  <c r="M7" i="80"/>
  <c r="U7" i="80" s="1"/>
  <c r="M68" i="80"/>
  <c r="U68" i="80" s="1"/>
  <c r="M60" i="80"/>
  <c r="U60" i="80" s="1"/>
  <c r="M50" i="80"/>
  <c r="U50" i="80" s="1"/>
  <c r="M42" i="80"/>
  <c r="U42" i="80" s="1"/>
  <c r="M32" i="80"/>
  <c r="U32" i="80" s="1"/>
  <c r="M24" i="80"/>
  <c r="U24" i="80" s="1"/>
  <c r="M14" i="80"/>
  <c r="U14" i="80" s="1"/>
  <c r="M6" i="80"/>
  <c r="U6" i="80" s="1"/>
  <c r="M57" i="80"/>
  <c r="U57" i="80" s="1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M7" i="77"/>
  <c r="U7" i="77" s="1"/>
  <c r="M13" i="77"/>
  <c r="U13" i="77" s="1"/>
  <c r="M19" i="77"/>
  <c r="U19" i="77" s="1"/>
  <c r="M25" i="77"/>
  <c r="U25" i="77" s="1"/>
  <c r="M31" i="77"/>
  <c r="U31" i="77" s="1"/>
  <c r="M37" i="77"/>
  <c r="U37" i="77" s="1"/>
  <c r="M43" i="77"/>
  <c r="U43" i="77" s="1"/>
  <c r="M49" i="77"/>
  <c r="U49" i="77" s="1"/>
  <c r="M55" i="77"/>
  <c r="U55" i="77" s="1"/>
  <c r="M61" i="77"/>
  <c r="U61" i="77" s="1"/>
  <c r="M67" i="77"/>
  <c r="U67" i="77" s="1"/>
  <c r="M73" i="77"/>
  <c r="U73" i="77" s="1"/>
  <c r="M79" i="77"/>
  <c r="U79" i="77" s="1"/>
  <c r="M85" i="77"/>
  <c r="U85" i="77" s="1"/>
  <c r="M91" i="77"/>
  <c r="U91" i="77" s="1"/>
  <c r="M97" i="77"/>
  <c r="U97" i="77" s="1"/>
  <c r="V87" i="77"/>
  <c r="F4" i="78"/>
  <c r="F9" i="78"/>
  <c r="F13" i="78"/>
  <c r="F18" i="78"/>
  <c r="F22" i="78"/>
  <c r="F27" i="78"/>
  <c r="F31" i="78"/>
  <c r="F36" i="78"/>
  <c r="F40" i="78"/>
  <c r="F45" i="78"/>
  <c r="F49" i="78"/>
  <c r="F54" i="78"/>
  <c r="F58" i="78"/>
  <c r="F63" i="78"/>
  <c r="F67" i="78"/>
  <c r="F72" i="78"/>
  <c r="F76" i="78"/>
  <c r="F81" i="78"/>
  <c r="F85" i="78"/>
  <c r="Q6" i="78"/>
  <c r="Q12" i="78"/>
  <c r="Q19" i="78"/>
  <c r="Q21" i="78"/>
  <c r="Q27" i="78"/>
  <c r="Q30" i="78"/>
  <c r="Q39" i="78"/>
  <c r="Q48" i="78"/>
  <c r="Q57" i="78"/>
  <c r="Q66" i="78"/>
  <c r="Q75" i="78"/>
  <c r="Q84" i="78"/>
  <c r="G6" i="79"/>
  <c r="G24" i="79"/>
  <c r="G42" i="79"/>
  <c r="G60" i="79"/>
  <c r="G78" i="79"/>
  <c r="R15" i="79"/>
  <c r="R24" i="79"/>
  <c r="R33" i="79"/>
  <c r="R42" i="79"/>
  <c r="R51" i="79"/>
  <c r="V60" i="79"/>
  <c r="V75" i="79"/>
  <c r="AO3" i="80"/>
  <c r="AI3" i="80"/>
  <c r="M13" i="80"/>
  <c r="U13" i="80" s="1"/>
  <c r="M67" i="80"/>
  <c r="U67" i="80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G6" i="76"/>
  <c r="G9" i="76"/>
  <c r="G12" i="76"/>
  <c r="G15" i="76"/>
  <c r="G18" i="76"/>
  <c r="G21" i="76"/>
  <c r="G24" i="76"/>
  <c r="G27" i="76"/>
  <c r="G30" i="76"/>
  <c r="G33" i="76"/>
  <c r="G36" i="76"/>
  <c r="G39" i="76"/>
  <c r="G42" i="76"/>
  <c r="G45" i="76"/>
  <c r="G48" i="76"/>
  <c r="G51" i="76"/>
  <c r="G54" i="76"/>
  <c r="G57" i="76"/>
  <c r="G60" i="76"/>
  <c r="G63" i="76"/>
  <c r="G66" i="76"/>
  <c r="M4" i="76"/>
  <c r="U4" i="76" s="1"/>
  <c r="X4" i="76" s="1"/>
  <c r="M10" i="76"/>
  <c r="U10" i="76" s="1"/>
  <c r="M16" i="76"/>
  <c r="U16" i="76" s="1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R6" i="76"/>
  <c r="R8" i="76"/>
  <c r="R10" i="76"/>
  <c r="R12" i="76"/>
  <c r="R15" i="76"/>
  <c r="R18" i="76"/>
  <c r="R21" i="76"/>
  <c r="R24" i="76"/>
  <c r="R27" i="76"/>
  <c r="R30" i="76"/>
  <c r="R33" i="76"/>
  <c r="R36" i="76"/>
  <c r="R39" i="76"/>
  <c r="R42" i="76"/>
  <c r="R45" i="76"/>
  <c r="R48" i="76"/>
  <c r="R51" i="76"/>
  <c r="R54" i="76"/>
  <c r="R57" i="76"/>
  <c r="R60" i="76"/>
  <c r="R63" i="76"/>
  <c r="R66" i="76"/>
  <c r="M8" i="77"/>
  <c r="U8" i="77" s="1"/>
  <c r="M14" i="77"/>
  <c r="U14" i="77" s="1"/>
  <c r="M20" i="77"/>
  <c r="U20" i="77" s="1"/>
  <c r="M26" i="77"/>
  <c r="U26" i="77" s="1"/>
  <c r="M32" i="77"/>
  <c r="U32" i="77" s="1"/>
  <c r="M38" i="77"/>
  <c r="U38" i="77" s="1"/>
  <c r="M44" i="77"/>
  <c r="U44" i="77" s="1"/>
  <c r="M50" i="77"/>
  <c r="U50" i="77" s="1"/>
  <c r="M56" i="77"/>
  <c r="U56" i="77" s="1"/>
  <c r="M62" i="77"/>
  <c r="U62" i="77" s="1"/>
  <c r="M68" i="77"/>
  <c r="U68" i="77" s="1"/>
  <c r="M74" i="77"/>
  <c r="U74" i="77" s="1"/>
  <c r="M80" i="77"/>
  <c r="U80" i="77" s="1"/>
  <c r="M86" i="77"/>
  <c r="U86" i="77" s="1"/>
  <c r="M92" i="77"/>
  <c r="U92" i="77" s="1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V97" i="77"/>
  <c r="V94" i="77"/>
  <c r="V91" i="77"/>
  <c r="V88" i="77"/>
  <c r="V85" i="77"/>
  <c r="V82" i="77"/>
  <c r="V79" i="77"/>
  <c r="V76" i="77"/>
  <c r="V73" i="77"/>
  <c r="V70" i="77"/>
  <c r="V67" i="77"/>
  <c r="V64" i="77"/>
  <c r="V61" i="77"/>
  <c r="V58" i="77"/>
  <c r="V11" i="77"/>
  <c r="Q62" i="77"/>
  <c r="V66" i="77"/>
  <c r="Q67" i="77"/>
  <c r="V68" i="77"/>
  <c r="Q80" i="77"/>
  <c r="V84" i="77"/>
  <c r="Q85" i="77"/>
  <c r="V86" i="77"/>
  <c r="Q98" i="77"/>
  <c r="G4" i="78"/>
  <c r="G9" i="78"/>
  <c r="G13" i="78"/>
  <c r="G18" i="78"/>
  <c r="G22" i="78"/>
  <c r="G27" i="78"/>
  <c r="G31" i="78"/>
  <c r="G36" i="78"/>
  <c r="G40" i="78"/>
  <c r="G45" i="78"/>
  <c r="G49" i="78"/>
  <c r="G54" i="78"/>
  <c r="G58" i="78"/>
  <c r="G63" i="78"/>
  <c r="G67" i="78"/>
  <c r="G72" i="78"/>
  <c r="G76" i="78"/>
  <c r="G81" i="78"/>
  <c r="G85" i="78"/>
  <c r="R6" i="78"/>
  <c r="Q9" i="78"/>
  <c r="V87" i="78"/>
  <c r="V84" i="78"/>
  <c r="V81" i="78"/>
  <c r="V78" i="78"/>
  <c r="V75" i="78"/>
  <c r="V72" i="78"/>
  <c r="V69" i="78"/>
  <c r="V66" i="78"/>
  <c r="V63" i="78"/>
  <c r="V60" i="78"/>
  <c r="V57" i="78"/>
  <c r="V54" i="78"/>
  <c r="V51" i="78"/>
  <c r="V48" i="78"/>
  <c r="V45" i="78"/>
  <c r="V42" i="78"/>
  <c r="V39" i="78"/>
  <c r="V36" i="78"/>
  <c r="V33" i="78"/>
  <c r="V30" i="78"/>
  <c r="V27" i="78"/>
  <c r="V24" i="78"/>
  <c r="V21" i="78"/>
  <c r="V18" i="78"/>
  <c r="V15" i="78"/>
  <c r="V12" i="78"/>
  <c r="V10" i="78"/>
  <c r="V8" i="78"/>
  <c r="V6" i="78"/>
  <c r="V4" i="78"/>
  <c r="Y4" i="78" s="1"/>
  <c r="V89" i="78"/>
  <c r="V86" i="78"/>
  <c r="V83" i="78"/>
  <c r="V80" i="78"/>
  <c r="V77" i="78"/>
  <c r="V74" i="78"/>
  <c r="V71" i="78"/>
  <c r="V68" i="78"/>
  <c r="V65" i="78"/>
  <c r="V62" i="78"/>
  <c r="V59" i="78"/>
  <c r="V56" i="78"/>
  <c r="V53" i="78"/>
  <c r="V50" i="78"/>
  <c r="V47" i="78"/>
  <c r="V44" i="78"/>
  <c r="V41" i="78"/>
  <c r="V38" i="78"/>
  <c r="V35" i="78"/>
  <c r="V32" i="78"/>
  <c r="V29" i="78"/>
  <c r="V26" i="78"/>
  <c r="V23" i="78"/>
  <c r="R12" i="78"/>
  <c r="R19" i="78"/>
  <c r="R21" i="78"/>
  <c r="R22" i="78"/>
  <c r="R27" i="78"/>
  <c r="G9" i="79"/>
  <c r="G27" i="79"/>
  <c r="G45" i="79"/>
  <c r="G63" i="79"/>
  <c r="Q59" i="79"/>
  <c r="R63" i="79"/>
  <c r="Q72" i="79"/>
  <c r="H22" i="80"/>
  <c r="I22" i="80" s="1"/>
  <c r="J22" i="80" s="1"/>
  <c r="M21" i="80"/>
  <c r="U21" i="80" s="1"/>
  <c r="M9" i="79"/>
  <c r="U9" i="79" s="1"/>
  <c r="M15" i="79"/>
  <c r="U15" i="79" s="1"/>
  <c r="M21" i="79"/>
  <c r="U21" i="79" s="1"/>
  <c r="M27" i="79"/>
  <c r="U27" i="79" s="1"/>
  <c r="M33" i="79"/>
  <c r="U33" i="79" s="1"/>
  <c r="M39" i="79"/>
  <c r="U39" i="79" s="1"/>
  <c r="M45" i="79"/>
  <c r="U45" i="79" s="1"/>
  <c r="M51" i="79"/>
  <c r="U51" i="79" s="1"/>
  <c r="M57" i="79"/>
  <c r="U57" i="79" s="1"/>
  <c r="M63" i="79"/>
  <c r="U63" i="79" s="1"/>
  <c r="M69" i="79"/>
  <c r="U69" i="79" s="1"/>
  <c r="M75" i="79"/>
  <c r="U75" i="79" s="1"/>
  <c r="H10" i="80"/>
  <c r="I10" i="80" s="1"/>
  <c r="J10" i="80" s="1"/>
  <c r="H14" i="80"/>
  <c r="I14" i="80" s="1"/>
  <c r="J14" i="80" s="1"/>
  <c r="H23" i="80"/>
  <c r="I23" i="80" s="1"/>
  <c r="J23" i="80" s="1"/>
  <c r="H32" i="80"/>
  <c r="I32" i="80" s="1"/>
  <c r="J32" i="80" s="1"/>
  <c r="H37" i="80"/>
  <c r="I37" i="80" s="1"/>
  <c r="J37" i="80" s="1"/>
  <c r="H41" i="80"/>
  <c r="I41" i="80" s="1"/>
  <c r="J41" i="80" s="1"/>
  <c r="H46" i="80"/>
  <c r="I46" i="80" s="1"/>
  <c r="J46" i="80" s="1"/>
  <c r="H50" i="80"/>
  <c r="I50" i="80" s="1"/>
  <c r="J50" i="80" s="1"/>
  <c r="H55" i="80"/>
  <c r="I55" i="80" s="1"/>
  <c r="J55" i="80" s="1"/>
  <c r="H59" i="80"/>
  <c r="I59" i="80" s="1"/>
  <c r="J59" i="80" s="1"/>
  <c r="H64" i="80"/>
  <c r="I64" i="80" s="1"/>
  <c r="J64" i="80" s="1"/>
  <c r="H68" i="80"/>
  <c r="I68" i="80" s="1"/>
  <c r="J68" i="80" s="1"/>
  <c r="P3" i="81"/>
  <c r="AF3" i="81" s="1"/>
  <c r="AO3" i="81" s="1"/>
  <c r="AE3" i="81"/>
  <c r="Z4" i="81"/>
  <c r="M4" i="79"/>
  <c r="U4" i="79" s="1"/>
  <c r="X4" i="79" s="1"/>
  <c r="M10" i="79"/>
  <c r="U10" i="79" s="1"/>
  <c r="M16" i="79"/>
  <c r="U16" i="79" s="1"/>
  <c r="M22" i="79"/>
  <c r="U22" i="79" s="1"/>
  <c r="M28" i="79"/>
  <c r="U28" i="79" s="1"/>
  <c r="M34" i="79"/>
  <c r="U34" i="79" s="1"/>
  <c r="M40" i="79"/>
  <c r="U40" i="79" s="1"/>
  <c r="M46" i="79"/>
  <c r="U46" i="79" s="1"/>
  <c r="M52" i="79"/>
  <c r="U52" i="79" s="1"/>
  <c r="M58" i="79"/>
  <c r="U58" i="79" s="1"/>
  <c r="M64" i="79"/>
  <c r="U64" i="79" s="1"/>
  <c r="M70" i="79"/>
  <c r="U70" i="79" s="1"/>
  <c r="M76" i="79"/>
  <c r="U76" i="79" s="1"/>
  <c r="H28" i="80"/>
  <c r="I28" i="80" s="1"/>
  <c r="J28" i="80" s="1"/>
  <c r="H44" i="81"/>
  <c r="I44" i="81" s="1"/>
  <c r="J44" i="81" s="1"/>
  <c r="M5" i="79"/>
  <c r="U5" i="79" s="1"/>
  <c r="M11" i="79"/>
  <c r="U11" i="79" s="1"/>
  <c r="M17" i="79"/>
  <c r="U17" i="79" s="1"/>
  <c r="M23" i="79"/>
  <c r="U23" i="79" s="1"/>
  <c r="M29" i="79"/>
  <c r="U29" i="79" s="1"/>
  <c r="M35" i="79"/>
  <c r="U35" i="79" s="1"/>
  <c r="M41" i="79"/>
  <c r="U41" i="79" s="1"/>
  <c r="M47" i="79"/>
  <c r="U47" i="79" s="1"/>
  <c r="M53" i="79"/>
  <c r="U53" i="79" s="1"/>
  <c r="M59" i="79"/>
  <c r="U59" i="79" s="1"/>
  <c r="M65" i="79"/>
  <c r="U65" i="79" s="1"/>
  <c r="M71" i="79"/>
  <c r="U71" i="79" s="1"/>
  <c r="M77" i="79"/>
  <c r="U77" i="79" s="1"/>
  <c r="H20" i="80"/>
  <c r="I20" i="80" s="1"/>
  <c r="J20" i="80" s="1"/>
  <c r="H29" i="80"/>
  <c r="I29" i="80" s="1"/>
  <c r="J29" i="80" s="1"/>
  <c r="H38" i="80"/>
  <c r="I38" i="80" s="1"/>
  <c r="J38" i="80" s="1"/>
  <c r="H43" i="80"/>
  <c r="I43" i="80" s="1"/>
  <c r="J43" i="80" s="1"/>
  <c r="H47" i="80"/>
  <c r="I47" i="80" s="1"/>
  <c r="J47" i="80" s="1"/>
  <c r="H52" i="80"/>
  <c r="I52" i="80" s="1"/>
  <c r="J52" i="80" s="1"/>
  <c r="H56" i="80"/>
  <c r="I56" i="80" s="1"/>
  <c r="J56" i="80" s="1"/>
  <c r="H61" i="80"/>
  <c r="I61" i="80" s="1"/>
  <c r="J61" i="80" s="1"/>
  <c r="H65" i="80"/>
  <c r="I65" i="80" s="1"/>
  <c r="J65" i="80" s="1"/>
  <c r="H11" i="80"/>
  <c r="I11" i="80" s="1"/>
  <c r="J11" i="80" s="1"/>
  <c r="H25" i="80"/>
  <c r="I25" i="80" s="1"/>
  <c r="J25" i="80" s="1"/>
  <c r="H50" i="81"/>
  <c r="I50" i="81" s="1"/>
  <c r="J50" i="81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M6" i="79"/>
  <c r="U6" i="79" s="1"/>
  <c r="M12" i="79"/>
  <c r="U12" i="79" s="1"/>
  <c r="M18" i="79"/>
  <c r="U18" i="79" s="1"/>
  <c r="M24" i="79"/>
  <c r="U24" i="79" s="1"/>
  <c r="M30" i="79"/>
  <c r="U30" i="79" s="1"/>
  <c r="M36" i="79"/>
  <c r="U36" i="79" s="1"/>
  <c r="M42" i="79"/>
  <c r="U42" i="79" s="1"/>
  <c r="M48" i="79"/>
  <c r="U48" i="79" s="1"/>
  <c r="M54" i="79"/>
  <c r="U54" i="79" s="1"/>
  <c r="M60" i="79"/>
  <c r="U60" i="79" s="1"/>
  <c r="M66" i="79"/>
  <c r="U66" i="79" s="1"/>
  <c r="M72" i="79"/>
  <c r="U72" i="79" s="1"/>
  <c r="M78" i="79"/>
  <c r="U78" i="79" s="1"/>
  <c r="H5" i="80"/>
  <c r="I5" i="80" s="1"/>
  <c r="J5" i="80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M7" i="79"/>
  <c r="U7" i="79" s="1"/>
  <c r="M13" i="79"/>
  <c r="U13" i="79" s="1"/>
  <c r="M19" i="79"/>
  <c r="U19" i="79" s="1"/>
  <c r="M25" i="79"/>
  <c r="U25" i="79" s="1"/>
  <c r="M31" i="79"/>
  <c r="U31" i="79" s="1"/>
  <c r="M37" i="79"/>
  <c r="U37" i="79" s="1"/>
  <c r="M43" i="79"/>
  <c r="U43" i="79" s="1"/>
  <c r="M49" i="79"/>
  <c r="U49" i="79" s="1"/>
  <c r="M55" i="79"/>
  <c r="U55" i="79" s="1"/>
  <c r="M61" i="79"/>
  <c r="U61" i="79" s="1"/>
  <c r="M67" i="79"/>
  <c r="U67" i="79" s="1"/>
  <c r="M73" i="79"/>
  <c r="U73" i="79" s="1"/>
  <c r="H4" i="80"/>
  <c r="I4" i="80" s="1"/>
  <c r="J4" i="80" s="1"/>
  <c r="K4" i="80" s="1"/>
  <c r="K5" i="80" s="1"/>
  <c r="H8" i="80"/>
  <c r="I8" i="80" s="1"/>
  <c r="J8" i="80" s="1"/>
  <c r="H17" i="80"/>
  <c r="I17" i="80" s="1"/>
  <c r="J17" i="80" s="1"/>
  <c r="H26" i="80"/>
  <c r="I26" i="80" s="1"/>
  <c r="J26" i="80" s="1"/>
  <c r="H35" i="80"/>
  <c r="I35" i="80" s="1"/>
  <c r="J35" i="80" s="1"/>
  <c r="H40" i="80"/>
  <c r="I40" i="80" s="1"/>
  <c r="J40" i="80" s="1"/>
  <c r="H44" i="80"/>
  <c r="I44" i="80" s="1"/>
  <c r="J44" i="80" s="1"/>
  <c r="H49" i="80"/>
  <c r="I49" i="80" s="1"/>
  <c r="J49" i="80" s="1"/>
  <c r="H53" i="80"/>
  <c r="I53" i="80" s="1"/>
  <c r="J53" i="80" s="1"/>
  <c r="H58" i="80"/>
  <c r="I58" i="80" s="1"/>
  <c r="J58" i="80" s="1"/>
  <c r="H62" i="80"/>
  <c r="I62" i="80" s="1"/>
  <c r="J62" i="80" s="1"/>
  <c r="H67" i="80"/>
  <c r="I67" i="80" s="1"/>
  <c r="J67" i="80" s="1"/>
  <c r="Y4" i="80"/>
  <c r="H13" i="80"/>
  <c r="I13" i="80" s="1"/>
  <c r="J13" i="80" s="1"/>
  <c r="H19" i="80"/>
  <c r="I19" i="80" s="1"/>
  <c r="J19" i="80" s="1"/>
  <c r="P3" i="82"/>
  <c r="AF3" i="82" s="1"/>
  <c r="AO3" i="82" s="1"/>
  <c r="AE3" i="82"/>
  <c r="Q68" i="80"/>
  <c r="F9" i="81"/>
  <c r="F15" i="81"/>
  <c r="F21" i="81"/>
  <c r="F27" i="81"/>
  <c r="F33" i="81"/>
  <c r="F39" i="81"/>
  <c r="F45" i="81"/>
  <c r="F51" i="81"/>
  <c r="F57" i="81"/>
  <c r="F63" i="81"/>
  <c r="F69" i="81"/>
  <c r="F75" i="81"/>
  <c r="F81" i="81"/>
  <c r="F87" i="81"/>
  <c r="F93" i="81"/>
  <c r="G9" i="81"/>
  <c r="G15" i="81"/>
  <c r="G21" i="81"/>
  <c r="G27" i="81"/>
  <c r="G33" i="81"/>
  <c r="G39" i="81"/>
  <c r="G45" i="81"/>
  <c r="G51" i="81"/>
  <c r="G57" i="81"/>
  <c r="G63" i="81"/>
  <c r="G69" i="81"/>
  <c r="G75" i="81"/>
  <c r="G81" i="81"/>
  <c r="G87" i="81"/>
  <c r="G93" i="81"/>
  <c r="Q44" i="81"/>
  <c r="V45" i="81"/>
  <c r="Q53" i="81"/>
  <c r="V54" i="81"/>
  <c r="Q62" i="81"/>
  <c r="V63" i="81"/>
  <c r="V70" i="81"/>
  <c r="Q71" i="81"/>
  <c r="V75" i="81"/>
  <c r="Q84" i="81"/>
  <c r="V88" i="81"/>
  <c r="Q89" i="81"/>
  <c r="V93" i="81"/>
  <c r="F87" i="82"/>
  <c r="F84" i="82"/>
  <c r="F81" i="82"/>
  <c r="F78" i="82"/>
  <c r="F75" i="82"/>
  <c r="F72" i="82"/>
  <c r="F69" i="82"/>
  <c r="F66" i="82"/>
  <c r="F63" i="82"/>
  <c r="F60" i="82"/>
  <c r="F57" i="82"/>
  <c r="F54" i="82"/>
  <c r="F51" i="82"/>
  <c r="F48" i="82"/>
  <c r="F45" i="82"/>
  <c r="F42" i="82"/>
  <c r="F39" i="82"/>
  <c r="F36" i="82"/>
  <c r="F33" i="82"/>
  <c r="F30" i="82"/>
  <c r="F27" i="82"/>
  <c r="F24" i="82"/>
  <c r="F21" i="82"/>
  <c r="F18" i="82"/>
  <c r="F15" i="82"/>
  <c r="F12" i="82"/>
  <c r="F9" i="82"/>
  <c r="F6" i="82"/>
  <c r="G89" i="82"/>
  <c r="G86" i="82"/>
  <c r="G83" i="82"/>
  <c r="G80" i="82"/>
  <c r="G77" i="82"/>
  <c r="G74" i="82"/>
  <c r="G71" i="82"/>
  <c r="G68" i="82"/>
  <c r="G65" i="82"/>
  <c r="G62" i="82"/>
  <c r="G59" i="82"/>
  <c r="G56" i="82"/>
  <c r="G53" i="82"/>
  <c r="G50" i="82"/>
  <c r="G47" i="82"/>
  <c r="G44" i="82"/>
  <c r="G41" i="82"/>
  <c r="G38" i="82"/>
  <c r="G35" i="82"/>
  <c r="G32" i="82"/>
  <c r="G29" i="82"/>
  <c r="G26" i="82"/>
  <c r="G23" i="82"/>
  <c r="G20" i="82"/>
  <c r="G17" i="82"/>
  <c r="G14" i="82"/>
  <c r="G11" i="82"/>
  <c r="G8" i="82"/>
  <c r="G5" i="82"/>
  <c r="G7" i="82"/>
  <c r="G12" i="82"/>
  <c r="G16" i="82"/>
  <c r="G21" i="82"/>
  <c r="G25" i="82"/>
  <c r="G30" i="82"/>
  <c r="G34" i="82"/>
  <c r="G39" i="82"/>
  <c r="G43" i="82"/>
  <c r="G48" i="82"/>
  <c r="G52" i="82"/>
  <c r="G57" i="82"/>
  <c r="G61" i="82"/>
  <c r="G66" i="82"/>
  <c r="G70" i="82"/>
  <c r="G75" i="82"/>
  <c r="G79" i="82"/>
  <c r="G84" i="82"/>
  <c r="G88" i="82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17" i="82"/>
  <c r="V14" i="82"/>
  <c r="V88" i="82"/>
  <c r="V85" i="82"/>
  <c r="V82" i="82"/>
  <c r="V79" i="82"/>
  <c r="V76" i="82"/>
  <c r="V73" i="82"/>
  <c r="V70" i="82"/>
  <c r="V67" i="82"/>
  <c r="V64" i="82"/>
  <c r="V61" i="82"/>
  <c r="V58" i="82"/>
  <c r="V55" i="82"/>
  <c r="V52" i="82"/>
  <c r="V49" i="82"/>
  <c r="V46" i="82"/>
  <c r="V43" i="82"/>
  <c r="V40" i="82"/>
  <c r="V37" i="82"/>
  <c r="V34" i="82"/>
  <c r="V31" i="82"/>
  <c r="V28" i="82"/>
  <c r="V25" i="82"/>
  <c r="V22" i="82"/>
  <c r="V19" i="82"/>
  <c r="V16" i="82"/>
  <c r="V13" i="82"/>
  <c r="V84" i="82"/>
  <c r="V75" i="82"/>
  <c r="V66" i="82"/>
  <c r="V7" i="82"/>
  <c r="V12" i="82"/>
  <c r="V87" i="82"/>
  <c r="V78" i="82"/>
  <c r="V69" i="82"/>
  <c r="V60" i="82"/>
  <c r="V57" i="82"/>
  <c r="V54" i="82"/>
  <c r="V51" i="82"/>
  <c r="V48" i="82"/>
  <c r="V45" i="82"/>
  <c r="V42" i="82"/>
  <c r="V39" i="82"/>
  <c r="V36" i="82"/>
  <c r="V33" i="82"/>
  <c r="V30" i="82"/>
  <c r="V27" i="82"/>
  <c r="V24" i="82"/>
  <c r="V21" i="82"/>
  <c r="V18" i="82"/>
  <c r="V15" i="82"/>
  <c r="V10" i="82"/>
  <c r="V8" i="82"/>
  <c r="V81" i="82"/>
  <c r="V72" i="82"/>
  <c r="V63" i="82"/>
  <c r="H79" i="83"/>
  <c r="I79" i="83" s="1"/>
  <c r="J79" i="83" s="1"/>
  <c r="H8" i="83"/>
  <c r="I8" i="83" s="1"/>
  <c r="J8" i="83" s="1"/>
  <c r="H14" i="83"/>
  <c r="I14" i="83" s="1"/>
  <c r="J14" i="83" s="1"/>
  <c r="H20" i="83"/>
  <c r="I20" i="83" s="1"/>
  <c r="J20" i="83" s="1"/>
  <c r="H26" i="83"/>
  <c r="I26" i="83" s="1"/>
  <c r="J26" i="83" s="1"/>
  <c r="H32" i="83"/>
  <c r="I32" i="83" s="1"/>
  <c r="J32" i="83" s="1"/>
  <c r="H38" i="83"/>
  <c r="I38" i="83" s="1"/>
  <c r="J38" i="83" s="1"/>
  <c r="H44" i="83"/>
  <c r="I44" i="83" s="1"/>
  <c r="J44" i="83" s="1"/>
  <c r="H50" i="83"/>
  <c r="I50" i="83" s="1"/>
  <c r="J50" i="83" s="1"/>
  <c r="H56" i="83"/>
  <c r="I56" i="83" s="1"/>
  <c r="J56" i="83" s="1"/>
  <c r="H62" i="83"/>
  <c r="I62" i="83" s="1"/>
  <c r="J62" i="83" s="1"/>
  <c r="H68" i="83"/>
  <c r="I68" i="83" s="1"/>
  <c r="J68" i="83" s="1"/>
  <c r="H74" i="83"/>
  <c r="I74" i="83" s="1"/>
  <c r="J74" i="83" s="1"/>
  <c r="R44" i="80"/>
  <c r="R47" i="80"/>
  <c r="R50" i="80"/>
  <c r="R53" i="80"/>
  <c r="R56" i="80"/>
  <c r="R59" i="80"/>
  <c r="R62" i="80"/>
  <c r="R65" i="80"/>
  <c r="R68" i="80"/>
  <c r="F4" i="81"/>
  <c r="F10" i="81"/>
  <c r="F16" i="81"/>
  <c r="F22" i="81"/>
  <c r="F28" i="81"/>
  <c r="F34" i="81"/>
  <c r="F40" i="81"/>
  <c r="F46" i="81"/>
  <c r="F52" i="81"/>
  <c r="F58" i="81"/>
  <c r="F64" i="81"/>
  <c r="F70" i="81"/>
  <c r="F76" i="81"/>
  <c r="F82" i="81"/>
  <c r="F88" i="81"/>
  <c r="F94" i="81"/>
  <c r="G4" i="81"/>
  <c r="G10" i="81"/>
  <c r="G16" i="81"/>
  <c r="G22" i="81"/>
  <c r="G28" i="81"/>
  <c r="G34" i="81"/>
  <c r="G40" i="81"/>
  <c r="G46" i="81"/>
  <c r="G52" i="81"/>
  <c r="G58" i="81"/>
  <c r="G64" i="81"/>
  <c r="G70" i="81"/>
  <c r="G76" i="81"/>
  <c r="G82" i="81"/>
  <c r="G88" i="81"/>
  <c r="G94" i="81"/>
  <c r="Q42" i="81"/>
  <c r="V43" i="81"/>
  <c r="Q51" i="81"/>
  <c r="V52" i="81"/>
  <c r="Q60" i="81"/>
  <c r="V61" i="81"/>
  <c r="V72" i="81"/>
  <c r="Q81" i="81"/>
  <c r="V85" i="81"/>
  <c r="Q86" i="81"/>
  <c r="V90" i="81"/>
  <c r="F4" i="82"/>
  <c r="F8" i="82"/>
  <c r="F13" i="82"/>
  <c r="F17" i="82"/>
  <c r="F22" i="82"/>
  <c r="F26" i="82"/>
  <c r="F31" i="82"/>
  <c r="F35" i="82"/>
  <c r="F40" i="82"/>
  <c r="F44" i="82"/>
  <c r="F49" i="82"/>
  <c r="F53" i="82"/>
  <c r="F58" i="82"/>
  <c r="F62" i="82"/>
  <c r="F67" i="82"/>
  <c r="F71" i="82"/>
  <c r="F76" i="82"/>
  <c r="F80" i="82"/>
  <c r="F85" i="82"/>
  <c r="F89" i="82"/>
  <c r="R87" i="82"/>
  <c r="R84" i="82"/>
  <c r="R81" i="82"/>
  <c r="R78" i="82"/>
  <c r="R75" i="82"/>
  <c r="R72" i="82"/>
  <c r="R69" i="82"/>
  <c r="R66" i="82"/>
  <c r="R63" i="82"/>
  <c r="R89" i="82"/>
  <c r="R86" i="82"/>
  <c r="R83" i="82"/>
  <c r="R80" i="82"/>
  <c r="R77" i="82"/>
  <c r="R74" i="82"/>
  <c r="R71" i="82"/>
  <c r="R68" i="82"/>
  <c r="R65" i="82"/>
  <c r="R62" i="82"/>
  <c r="R59" i="82"/>
  <c r="R56" i="82"/>
  <c r="R53" i="82"/>
  <c r="R50" i="82"/>
  <c r="R47" i="82"/>
  <c r="R44" i="82"/>
  <c r="R41" i="82"/>
  <c r="R38" i="82"/>
  <c r="R35" i="82"/>
  <c r="R32" i="82"/>
  <c r="R29" i="82"/>
  <c r="R26" i="82"/>
  <c r="R23" i="82"/>
  <c r="R20" i="82"/>
  <c r="R17" i="82"/>
  <c r="R14" i="82"/>
  <c r="R88" i="82"/>
  <c r="R85" i="82"/>
  <c r="R82" i="82"/>
  <c r="R79" i="82"/>
  <c r="R76" i="82"/>
  <c r="R73" i="82"/>
  <c r="R70" i="82"/>
  <c r="R67" i="82"/>
  <c r="R64" i="82"/>
  <c r="R61" i="82"/>
  <c r="R58" i="82"/>
  <c r="R55" i="82"/>
  <c r="R52" i="82"/>
  <c r="R49" i="82"/>
  <c r="R46" i="82"/>
  <c r="R43" i="82"/>
  <c r="R40" i="82"/>
  <c r="R37" i="82"/>
  <c r="R34" i="82"/>
  <c r="R31" i="82"/>
  <c r="R28" i="82"/>
  <c r="R25" i="82"/>
  <c r="R22" i="82"/>
  <c r="R19" i="82"/>
  <c r="R16" i="82"/>
  <c r="R13" i="82"/>
  <c r="R3" i="82"/>
  <c r="R11" i="82"/>
  <c r="R9" i="82"/>
  <c r="R60" i="82"/>
  <c r="R12" i="82"/>
  <c r="R7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18" i="82"/>
  <c r="R15" i="82"/>
  <c r="Q88" i="82"/>
  <c r="Q85" i="82"/>
  <c r="Q82" i="82"/>
  <c r="Q79" i="82"/>
  <c r="Q76" i="82"/>
  <c r="Q73" i="82"/>
  <c r="Q70" i="82"/>
  <c r="Q67" i="82"/>
  <c r="Q64" i="82"/>
  <c r="Q61" i="82"/>
  <c r="Q58" i="82"/>
  <c r="Q55" i="82"/>
  <c r="Q52" i="82"/>
  <c r="Q49" i="82"/>
  <c r="Q46" i="82"/>
  <c r="Q43" i="82"/>
  <c r="Q40" i="82"/>
  <c r="Q37" i="82"/>
  <c r="Q34" i="82"/>
  <c r="Q31" i="82"/>
  <c r="Q28" i="82"/>
  <c r="Q25" i="82"/>
  <c r="Q22" i="82"/>
  <c r="Q19" i="82"/>
  <c r="Q16" i="82"/>
  <c r="Q13" i="82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8" i="82"/>
  <c r="Q15" i="82"/>
  <c r="Q83" i="82"/>
  <c r="Q74" i="82"/>
  <c r="Q65" i="82"/>
  <c r="Q10" i="82"/>
  <c r="Q8" i="82"/>
  <c r="Q6" i="82"/>
  <c r="Q86" i="82"/>
  <c r="Q77" i="82"/>
  <c r="Q68" i="82"/>
  <c r="Q59" i="82"/>
  <c r="Q56" i="82"/>
  <c r="Q53" i="82"/>
  <c r="Q50" i="82"/>
  <c r="Q47" i="82"/>
  <c r="Q44" i="82"/>
  <c r="Q41" i="82"/>
  <c r="Q38" i="82"/>
  <c r="Q35" i="82"/>
  <c r="Q32" i="82"/>
  <c r="Q29" i="82"/>
  <c r="Q26" i="82"/>
  <c r="Q23" i="82"/>
  <c r="Q20" i="82"/>
  <c r="Q17" i="82"/>
  <c r="Q14" i="82"/>
  <c r="Q11" i="82"/>
  <c r="Q9" i="82"/>
  <c r="Q89" i="82"/>
  <c r="Q80" i="82"/>
  <c r="Q71" i="82"/>
  <c r="Q62" i="82"/>
  <c r="Q12" i="82"/>
  <c r="Q7" i="82"/>
  <c r="R10" i="82"/>
  <c r="V11" i="82"/>
  <c r="Q42" i="80"/>
  <c r="V43" i="80"/>
  <c r="Q45" i="80"/>
  <c r="V46" i="80"/>
  <c r="Q48" i="80"/>
  <c r="V49" i="80"/>
  <c r="Q51" i="80"/>
  <c r="V52" i="80"/>
  <c r="Q54" i="80"/>
  <c r="V55" i="80"/>
  <c r="Q57" i="80"/>
  <c r="V58" i="80"/>
  <c r="Q60" i="80"/>
  <c r="V61" i="80"/>
  <c r="Q63" i="80"/>
  <c r="V64" i="80"/>
  <c r="Q66" i="80"/>
  <c r="V67" i="80"/>
  <c r="Q69" i="80"/>
  <c r="F5" i="81"/>
  <c r="F11" i="81"/>
  <c r="F17" i="81"/>
  <c r="F23" i="81"/>
  <c r="F29" i="81"/>
  <c r="F35" i="81"/>
  <c r="F41" i="81"/>
  <c r="F47" i="81"/>
  <c r="F53" i="81"/>
  <c r="F59" i="81"/>
  <c r="F65" i="81"/>
  <c r="F71" i="81"/>
  <c r="F77" i="81"/>
  <c r="F83" i="81"/>
  <c r="F89" i="81"/>
  <c r="F95" i="81"/>
  <c r="G5" i="81"/>
  <c r="G11" i="81"/>
  <c r="G17" i="81"/>
  <c r="G23" i="81"/>
  <c r="G29" i="81"/>
  <c r="G35" i="81"/>
  <c r="G41" i="81"/>
  <c r="G47" i="81"/>
  <c r="G53" i="81"/>
  <c r="G59" i="81"/>
  <c r="G65" i="81"/>
  <c r="G71" i="81"/>
  <c r="G77" i="81"/>
  <c r="G83" i="81"/>
  <c r="G89" i="81"/>
  <c r="G95" i="81"/>
  <c r="Q36" i="81"/>
  <c r="Q38" i="81"/>
  <c r="V39" i="81"/>
  <c r="Q47" i="81"/>
  <c r="V48" i="81"/>
  <c r="Q56" i="81"/>
  <c r="V57" i="81"/>
  <c r="Q65" i="81"/>
  <c r="V66" i="81"/>
  <c r="V69" i="81"/>
  <c r="Q78" i="81"/>
  <c r="V82" i="81"/>
  <c r="Q83" i="81"/>
  <c r="G4" i="82"/>
  <c r="G9" i="82"/>
  <c r="G13" i="82"/>
  <c r="G18" i="82"/>
  <c r="G22" i="82"/>
  <c r="G27" i="82"/>
  <c r="G31" i="82"/>
  <c r="G36" i="82"/>
  <c r="G40" i="82"/>
  <c r="G45" i="82"/>
  <c r="G49" i="82"/>
  <c r="G54" i="82"/>
  <c r="G58" i="82"/>
  <c r="G63" i="82"/>
  <c r="G67" i="82"/>
  <c r="G72" i="82"/>
  <c r="G76" i="82"/>
  <c r="G81" i="82"/>
  <c r="G85" i="82"/>
  <c r="R8" i="82"/>
  <c r="V9" i="82"/>
  <c r="G6" i="80"/>
  <c r="G9" i="80"/>
  <c r="G12" i="80"/>
  <c r="G15" i="80"/>
  <c r="G18" i="80"/>
  <c r="G21" i="80"/>
  <c r="G24" i="80"/>
  <c r="G27" i="80"/>
  <c r="G30" i="80"/>
  <c r="G33" i="80"/>
  <c r="G36" i="80"/>
  <c r="G39" i="80"/>
  <c r="G42" i="80"/>
  <c r="G45" i="80"/>
  <c r="G48" i="80"/>
  <c r="G51" i="80"/>
  <c r="G54" i="80"/>
  <c r="G57" i="80"/>
  <c r="G60" i="80"/>
  <c r="G63" i="80"/>
  <c r="G66" i="80"/>
  <c r="G69" i="80"/>
  <c r="R6" i="80"/>
  <c r="R8" i="80"/>
  <c r="R10" i="80"/>
  <c r="V11" i="80"/>
  <c r="R12" i="80"/>
  <c r="R15" i="80"/>
  <c r="R18" i="80"/>
  <c r="R21" i="80"/>
  <c r="R24" i="80"/>
  <c r="R27" i="80"/>
  <c r="R30" i="80"/>
  <c r="R33" i="80"/>
  <c r="R36" i="80"/>
  <c r="R39" i="80"/>
  <c r="R42" i="80"/>
  <c r="R45" i="80"/>
  <c r="R48" i="80"/>
  <c r="R51" i="80"/>
  <c r="R54" i="80"/>
  <c r="R57" i="80"/>
  <c r="R60" i="80"/>
  <c r="R63" i="80"/>
  <c r="R66" i="80"/>
  <c r="F6" i="81"/>
  <c r="F12" i="81"/>
  <c r="F18" i="81"/>
  <c r="F24" i="81"/>
  <c r="F30" i="81"/>
  <c r="F36" i="81"/>
  <c r="F42" i="81"/>
  <c r="F48" i="81"/>
  <c r="F54" i="81"/>
  <c r="F60" i="81"/>
  <c r="F66" i="81"/>
  <c r="F72" i="81"/>
  <c r="F78" i="81"/>
  <c r="F84" i="81"/>
  <c r="F90" i="81"/>
  <c r="F96" i="81"/>
  <c r="G6" i="81"/>
  <c r="G12" i="81"/>
  <c r="G18" i="81"/>
  <c r="G24" i="81"/>
  <c r="G30" i="81"/>
  <c r="G36" i="81"/>
  <c r="G42" i="81"/>
  <c r="G48" i="81"/>
  <c r="G54" i="81"/>
  <c r="G60" i="81"/>
  <c r="G66" i="81"/>
  <c r="G72" i="81"/>
  <c r="G78" i="81"/>
  <c r="G84" i="81"/>
  <c r="G90" i="81"/>
  <c r="G96" i="81"/>
  <c r="Q97" i="81"/>
  <c r="Q94" i="81"/>
  <c r="Q91" i="81"/>
  <c r="Q88" i="81"/>
  <c r="Q85" i="81"/>
  <c r="Q82" i="81"/>
  <c r="Q79" i="81"/>
  <c r="Q76" i="81"/>
  <c r="Q73" i="81"/>
  <c r="Q70" i="81"/>
  <c r="Q67" i="81"/>
  <c r="Q64" i="81"/>
  <c r="Q61" i="81"/>
  <c r="Q58" i="81"/>
  <c r="Q55" i="81"/>
  <c r="Q52" i="81"/>
  <c r="Q49" i="81"/>
  <c r="Q46" i="81"/>
  <c r="Q43" i="81"/>
  <c r="Q40" i="81"/>
  <c r="Q37" i="81"/>
  <c r="V98" i="81"/>
  <c r="V95" i="81"/>
  <c r="V92" i="81"/>
  <c r="V89" i="81"/>
  <c r="V86" i="81"/>
  <c r="V83" i="81"/>
  <c r="V80" i="81"/>
  <c r="V77" i="81"/>
  <c r="V74" i="81"/>
  <c r="V71" i="81"/>
  <c r="V68" i="81"/>
  <c r="V65" i="81"/>
  <c r="V62" i="81"/>
  <c r="V59" i="81"/>
  <c r="V56" i="81"/>
  <c r="V53" i="81"/>
  <c r="V50" i="81"/>
  <c r="V47" i="81"/>
  <c r="V44" i="81"/>
  <c r="V41" i="81"/>
  <c r="V38" i="81"/>
  <c r="V11" i="81"/>
  <c r="V37" i="81"/>
  <c r="Q45" i="81"/>
  <c r="V46" i="81"/>
  <c r="Q54" i="81"/>
  <c r="V55" i="81"/>
  <c r="Q63" i="81"/>
  <c r="V64" i="81"/>
  <c r="Q75" i="81"/>
  <c r="V79" i="81"/>
  <c r="Q80" i="81"/>
  <c r="V84" i="81"/>
  <c r="Q93" i="81"/>
  <c r="V97" i="81"/>
  <c r="Q98" i="81"/>
  <c r="F5" i="82"/>
  <c r="F10" i="82"/>
  <c r="F14" i="82"/>
  <c r="F19" i="82"/>
  <c r="F23" i="82"/>
  <c r="F28" i="82"/>
  <c r="F32" i="82"/>
  <c r="F37" i="82"/>
  <c r="F41" i="82"/>
  <c r="F46" i="82"/>
  <c r="F50" i="82"/>
  <c r="F55" i="82"/>
  <c r="F59" i="82"/>
  <c r="F64" i="82"/>
  <c r="F68" i="82"/>
  <c r="F73" i="82"/>
  <c r="F77" i="82"/>
  <c r="F82" i="82"/>
  <c r="F86" i="82"/>
  <c r="V5" i="82"/>
  <c r="F4" i="80"/>
  <c r="F7" i="80"/>
  <c r="F10" i="80"/>
  <c r="F13" i="80"/>
  <c r="F16" i="80"/>
  <c r="F19" i="80"/>
  <c r="F22" i="80"/>
  <c r="F25" i="80"/>
  <c r="F28" i="80"/>
  <c r="F31" i="80"/>
  <c r="F34" i="80"/>
  <c r="F37" i="80"/>
  <c r="F40" i="80"/>
  <c r="F43" i="80"/>
  <c r="F46" i="80"/>
  <c r="F49" i="80"/>
  <c r="F52" i="80"/>
  <c r="F55" i="80"/>
  <c r="F58" i="80"/>
  <c r="F61" i="80"/>
  <c r="F64" i="80"/>
  <c r="Q7" i="80"/>
  <c r="Q13" i="80"/>
  <c r="V14" i="80"/>
  <c r="Q16" i="80"/>
  <c r="V17" i="80"/>
  <c r="Q19" i="80"/>
  <c r="V20" i="80"/>
  <c r="Q22" i="80"/>
  <c r="V23" i="80"/>
  <c r="Q25" i="80"/>
  <c r="V26" i="80"/>
  <c r="Q28" i="80"/>
  <c r="V29" i="80"/>
  <c r="Q31" i="80"/>
  <c r="V32" i="80"/>
  <c r="Q34" i="80"/>
  <c r="V35" i="80"/>
  <c r="Q37" i="80"/>
  <c r="V38" i="80"/>
  <c r="Q40" i="80"/>
  <c r="V41" i="80"/>
  <c r="Q43" i="80"/>
  <c r="V44" i="80"/>
  <c r="Q46" i="80"/>
  <c r="V47" i="80"/>
  <c r="Q49" i="80"/>
  <c r="V50" i="80"/>
  <c r="Q52" i="80"/>
  <c r="V53" i="80"/>
  <c r="Q55" i="80"/>
  <c r="V56" i="80"/>
  <c r="Q58" i="80"/>
  <c r="V59" i="80"/>
  <c r="Q61" i="80"/>
  <c r="V62" i="80"/>
  <c r="Q64" i="80"/>
  <c r="V65" i="80"/>
  <c r="AH3" i="81"/>
  <c r="AQ3" i="81" s="1"/>
  <c r="F7" i="81"/>
  <c r="F13" i="81"/>
  <c r="F19" i="81"/>
  <c r="F25" i="81"/>
  <c r="F31" i="81"/>
  <c r="F37" i="81"/>
  <c r="F43" i="81"/>
  <c r="F49" i="81"/>
  <c r="F55" i="81"/>
  <c r="F61" i="81"/>
  <c r="F67" i="81"/>
  <c r="F73" i="81"/>
  <c r="F79" i="81"/>
  <c r="F85" i="81"/>
  <c r="F91" i="81"/>
  <c r="G7" i="81"/>
  <c r="G13" i="81"/>
  <c r="G19" i="81"/>
  <c r="G25" i="81"/>
  <c r="G31" i="81"/>
  <c r="G37" i="81"/>
  <c r="G43" i="81"/>
  <c r="G49" i="81"/>
  <c r="G55" i="81"/>
  <c r="G61" i="81"/>
  <c r="G67" i="81"/>
  <c r="G73" i="81"/>
  <c r="G79" i="81"/>
  <c r="G85" i="81"/>
  <c r="G91" i="81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V5" i="81"/>
  <c r="Q7" i="81"/>
  <c r="Q13" i="81"/>
  <c r="V14" i="81"/>
  <c r="Q16" i="81"/>
  <c r="V17" i="81"/>
  <c r="Q19" i="81"/>
  <c r="V20" i="81"/>
  <c r="Q22" i="81"/>
  <c r="V23" i="81"/>
  <c r="Q25" i="81"/>
  <c r="V26" i="81"/>
  <c r="Q28" i="81"/>
  <c r="V29" i="81"/>
  <c r="Q31" i="81"/>
  <c r="V32" i="81"/>
  <c r="Q34" i="81"/>
  <c r="V35" i="81"/>
  <c r="Q41" i="81"/>
  <c r="V42" i="81"/>
  <c r="Q50" i="81"/>
  <c r="V51" i="81"/>
  <c r="Q59" i="81"/>
  <c r="V60" i="81"/>
  <c r="Q68" i="81"/>
  <c r="Q72" i="81"/>
  <c r="V76" i="81"/>
  <c r="Q77" i="81"/>
  <c r="V81" i="81"/>
  <c r="Q90" i="81"/>
  <c r="V94" i="81"/>
  <c r="Q95" i="81"/>
  <c r="G6" i="82"/>
  <c r="G10" i="82"/>
  <c r="G15" i="82"/>
  <c r="G19" i="82"/>
  <c r="G24" i="82"/>
  <c r="G28" i="82"/>
  <c r="G33" i="82"/>
  <c r="G37" i="82"/>
  <c r="G42" i="82"/>
  <c r="G46" i="82"/>
  <c r="G51" i="82"/>
  <c r="G55" i="82"/>
  <c r="G60" i="82"/>
  <c r="G64" i="82"/>
  <c r="G69" i="82"/>
  <c r="G73" i="82"/>
  <c r="G78" i="82"/>
  <c r="G82" i="82"/>
  <c r="G87" i="82"/>
  <c r="H11" i="85"/>
  <c r="I11" i="85" s="1"/>
  <c r="J11" i="85" s="1"/>
  <c r="H23" i="85"/>
  <c r="I23" i="85" s="1"/>
  <c r="J23" i="85" s="1"/>
  <c r="H47" i="85"/>
  <c r="I47" i="85" s="1"/>
  <c r="J47" i="85" s="1"/>
  <c r="H59" i="85"/>
  <c r="I59" i="85" s="1"/>
  <c r="J59" i="85" s="1"/>
  <c r="H71" i="85"/>
  <c r="I71" i="85" s="1"/>
  <c r="J71" i="85" s="1"/>
  <c r="H83" i="85"/>
  <c r="I83" i="85" s="1"/>
  <c r="J83" i="85" s="1"/>
  <c r="H95" i="85"/>
  <c r="I95" i="85" s="1"/>
  <c r="J95" i="85" s="1"/>
  <c r="AH3" i="83"/>
  <c r="AQ3" i="83" s="1"/>
  <c r="P3" i="85"/>
  <c r="AF3" i="85" s="1"/>
  <c r="AO3" i="85" s="1"/>
  <c r="AE3" i="85"/>
  <c r="AQ4" i="85"/>
  <c r="H17" i="83"/>
  <c r="I17" i="83" s="1"/>
  <c r="J17" i="83" s="1"/>
  <c r="H23" i="83"/>
  <c r="I23" i="83" s="1"/>
  <c r="J23" i="83" s="1"/>
  <c r="H29" i="83"/>
  <c r="I29" i="83" s="1"/>
  <c r="J29" i="83" s="1"/>
  <c r="H35" i="83"/>
  <c r="I35" i="83" s="1"/>
  <c r="J35" i="83" s="1"/>
  <c r="H41" i="83"/>
  <c r="I41" i="83" s="1"/>
  <c r="J41" i="83" s="1"/>
  <c r="H47" i="83"/>
  <c r="I47" i="83" s="1"/>
  <c r="J47" i="83" s="1"/>
  <c r="H53" i="83"/>
  <c r="I53" i="83" s="1"/>
  <c r="J53" i="83" s="1"/>
  <c r="H59" i="83"/>
  <c r="I59" i="83" s="1"/>
  <c r="J59" i="83" s="1"/>
  <c r="H65" i="83"/>
  <c r="I65" i="83" s="1"/>
  <c r="J65" i="83" s="1"/>
  <c r="H71" i="83"/>
  <c r="I71" i="83" s="1"/>
  <c r="J71" i="83" s="1"/>
  <c r="H77" i="83"/>
  <c r="I77" i="83" s="1"/>
  <c r="J77" i="83" s="1"/>
  <c r="H5" i="83"/>
  <c r="I5" i="83" s="1"/>
  <c r="J5" i="83" s="1"/>
  <c r="H11" i="83"/>
  <c r="I11" i="83" s="1"/>
  <c r="J11" i="83" s="1"/>
  <c r="AE3" i="84"/>
  <c r="P3" i="84"/>
  <c r="AF3" i="84" s="1"/>
  <c r="AO3" i="84" s="1"/>
  <c r="Z4" i="84"/>
  <c r="H17" i="85"/>
  <c r="I17" i="85" s="1"/>
  <c r="J17" i="85" s="1"/>
  <c r="AG4" i="85"/>
  <c r="AP4" i="85" s="1"/>
  <c r="AF4" i="85"/>
  <c r="AO4" i="85" s="1"/>
  <c r="W5" i="85"/>
  <c r="AE4" i="85"/>
  <c r="M5" i="83"/>
  <c r="U5" i="83" s="1"/>
  <c r="M11" i="83"/>
  <c r="U11" i="83" s="1"/>
  <c r="M17" i="83"/>
  <c r="U17" i="83" s="1"/>
  <c r="M23" i="83"/>
  <c r="U23" i="83" s="1"/>
  <c r="M29" i="83"/>
  <c r="U29" i="83" s="1"/>
  <c r="M35" i="83"/>
  <c r="U35" i="83" s="1"/>
  <c r="M41" i="83"/>
  <c r="U41" i="83" s="1"/>
  <c r="M47" i="83"/>
  <c r="U47" i="83" s="1"/>
  <c r="M53" i="83"/>
  <c r="U53" i="83" s="1"/>
  <c r="M59" i="83"/>
  <c r="U59" i="83" s="1"/>
  <c r="M65" i="83"/>
  <c r="U65" i="83" s="1"/>
  <c r="M71" i="83"/>
  <c r="U71" i="83" s="1"/>
  <c r="M77" i="83"/>
  <c r="U77" i="83" s="1"/>
  <c r="Q47" i="83"/>
  <c r="V48" i="83"/>
  <c r="Q50" i="83"/>
  <c r="V51" i="83"/>
  <c r="Q53" i="83"/>
  <c r="V54" i="83"/>
  <c r="Q56" i="83"/>
  <c r="V57" i="83"/>
  <c r="Q59" i="83"/>
  <c r="V60" i="83"/>
  <c r="Q62" i="83"/>
  <c r="V63" i="83"/>
  <c r="Q65" i="83"/>
  <c r="V66" i="83"/>
  <c r="Q68" i="83"/>
  <c r="V69" i="83"/>
  <c r="Q71" i="83"/>
  <c r="V72" i="83"/>
  <c r="Q74" i="83"/>
  <c r="V75" i="83"/>
  <c r="Q77" i="83"/>
  <c r="V78" i="83"/>
  <c r="G4" i="84"/>
  <c r="G7" i="84"/>
  <c r="G10" i="84"/>
  <c r="G13" i="84"/>
  <c r="G16" i="84"/>
  <c r="G19" i="84"/>
  <c r="G22" i="84"/>
  <c r="G25" i="84"/>
  <c r="G28" i="84"/>
  <c r="G31" i="84"/>
  <c r="G34" i="84"/>
  <c r="G37" i="84"/>
  <c r="G40" i="84"/>
  <c r="G43" i="84"/>
  <c r="G46" i="84"/>
  <c r="G49" i="84"/>
  <c r="G52" i="84"/>
  <c r="G55" i="84"/>
  <c r="G58" i="84"/>
  <c r="G61" i="84"/>
  <c r="G64" i="84"/>
  <c r="G67" i="84"/>
  <c r="R7" i="84"/>
  <c r="Q9" i="84"/>
  <c r="Q11" i="84"/>
  <c r="R13" i="84"/>
  <c r="R16" i="84"/>
  <c r="R19" i="84"/>
  <c r="R22" i="84"/>
  <c r="R25" i="84"/>
  <c r="R28" i="84"/>
  <c r="R31" i="84"/>
  <c r="R34" i="84"/>
  <c r="R37" i="84"/>
  <c r="R40" i="84"/>
  <c r="R43" i="84"/>
  <c r="R46" i="84"/>
  <c r="R49" i="84"/>
  <c r="R52" i="84"/>
  <c r="R55" i="84"/>
  <c r="R58" i="84"/>
  <c r="Q65" i="84"/>
  <c r="Q66" i="84"/>
  <c r="V67" i="84"/>
  <c r="Q68" i="84"/>
  <c r="V69" i="84"/>
  <c r="H10" i="85"/>
  <c r="I10" i="85" s="1"/>
  <c r="J10" i="85" s="1"/>
  <c r="H22" i="85"/>
  <c r="I22" i="85" s="1"/>
  <c r="J22" i="85" s="1"/>
  <c r="H34" i="85"/>
  <c r="I34" i="85" s="1"/>
  <c r="J34" i="85" s="1"/>
  <c r="H46" i="85"/>
  <c r="I46" i="85" s="1"/>
  <c r="J46" i="85" s="1"/>
  <c r="H58" i="85"/>
  <c r="I58" i="85" s="1"/>
  <c r="J58" i="85" s="1"/>
  <c r="H70" i="85"/>
  <c r="I70" i="85" s="1"/>
  <c r="J70" i="85" s="1"/>
  <c r="H82" i="85"/>
  <c r="I82" i="85" s="1"/>
  <c r="J82" i="85" s="1"/>
  <c r="H4" i="87"/>
  <c r="I4" i="87" s="1"/>
  <c r="J4" i="87" s="1"/>
  <c r="K4" i="87" s="1"/>
  <c r="K5" i="87" s="1"/>
  <c r="H11" i="87"/>
  <c r="I11" i="87" s="1"/>
  <c r="J11" i="87" s="1"/>
  <c r="H22" i="87"/>
  <c r="I22" i="87" s="1"/>
  <c r="J22" i="87" s="1"/>
  <c r="H29" i="87"/>
  <c r="I29" i="87" s="1"/>
  <c r="J29" i="87" s="1"/>
  <c r="H34" i="87"/>
  <c r="I34" i="87" s="1"/>
  <c r="J34" i="87" s="1"/>
  <c r="H43" i="87"/>
  <c r="I43" i="87" s="1"/>
  <c r="J43" i="87" s="1"/>
  <c r="H52" i="87"/>
  <c r="I52" i="87" s="1"/>
  <c r="J52" i="87" s="1"/>
  <c r="H61" i="87"/>
  <c r="I61" i="87" s="1"/>
  <c r="J61" i="87" s="1"/>
  <c r="H70" i="87"/>
  <c r="I70" i="87" s="1"/>
  <c r="J70" i="87" s="1"/>
  <c r="H79" i="87"/>
  <c r="I79" i="87" s="1"/>
  <c r="J79" i="87" s="1"/>
  <c r="F6" i="83"/>
  <c r="F9" i="83"/>
  <c r="F12" i="83"/>
  <c r="F15" i="83"/>
  <c r="F18" i="83"/>
  <c r="F21" i="83"/>
  <c r="F24" i="83"/>
  <c r="F27" i="83"/>
  <c r="F30" i="83"/>
  <c r="F33" i="83"/>
  <c r="F36" i="83"/>
  <c r="F39" i="83"/>
  <c r="F42" i="83"/>
  <c r="F45" i="83"/>
  <c r="F48" i="83"/>
  <c r="F51" i="83"/>
  <c r="F54" i="83"/>
  <c r="F57" i="83"/>
  <c r="F60" i="83"/>
  <c r="F63" i="83"/>
  <c r="F66" i="83"/>
  <c r="F69" i="83"/>
  <c r="F72" i="83"/>
  <c r="F75" i="83"/>
  <c r="F78" i="83"/>
  <c r="M7" i="83"/>
  <c r="U7" i="83" s="1"/>
  <c r="M13" i="83"/>
  <c r="U13" i="83" s="1"/>
  <c r="M19" i="83"/>
  <c r="U19" i="83" s="1"/>
  <c r="M25" i="83"/>
  <c r="U25" i="83" s="1"/>
  <c r="M31" i="83"/>
  <c r="U31" i="83" s="1"/>
  <c r="M37" i="83"/>
  <c r="U37" i="83" s="1"/>
  <c r="M43" i="83"/>
  <c r="U43" i="83" s="1"/>
  <c r="M49" i="83"/>
  <c r="U49" i="83" s="1"/>
  <c r="M55" i="83"/>
  <c r="U55" i="83" s="1"/>
  <c r="M61" i="83"/>
  <c r="U61" i="83" s="1"/>
  <c r="M67" i="83"/>
  <c r="U67" i="83" s="1"/>
  <c r="M73" i="83"/>
  <c r="U73" i="83" s="1"/>
  <c r="M79" i="83"/>
  <c r="U79" i="83" s="1"/>
  <c r="Q8" i="83"/>
  <c r="Q10" i="83"/>
  <c r="Q12" i="83"/>
  <c r="V13" i="83"/>
  <c r="Q15" i="83"/>
  <c r="V16" i="83"/>
  <c r="Q18" i="83"/>
  <c r="V19" i="83"/>
  <c r="Q21" i="83"/>
  <c r="V22" i="83"/>
  <c r="Q24" i="83"/>
  <c r="V25" i="83"/>
  <c r="Q27" i="83"/>
  <c r="V28" i="83"/>
  <c r="Q30" i="83"/>
  <c r="V31" i="83"/>
  <c r="Q33" i="83"/>
  <c r="V34" i="83"/>
  <c r="Q36" i="83"/>
  <c r="V37" i="83"/>
  <c r="Q39" i="83"/>
  <c r="V40" i="83"/>
  <c r="Q42" i="83"/>
  <c r="V43" i="83"/>
  <c r="Q45" i="83"/>
  <c r="V46" i="83"/>
  <c r="Q48" i="83"/>
  <c r="V49" i="83"/>
  <c r="Q51" i="83"/>
  <c r="V52" i="83"/>
  <c r="Q54" i="83"/>
  <c r="V55" i="83"/>
  <c r="Q57" i="83"/>
  <c r="V58" i="83"/>
  <c r="Q60" i="83"/>
  <c r="V61" i="83"/>
  <c r="Q63" i="83"/>
  <c r="V64" i="83"/>
  <c r="Q66" i="83"/>
  <c r="V67" i="83"/>
  <c r="Q69" i="83"/>
  <c r="V70" i="83"/>
  <c r="Q72" i="83"/>
  <c r="V73" i="83"/>
  <c r="Q75" i="83"/>
  <c r="V76" i="83"/>
  <c r="Q78" i="83"/>
  <c r="V79" i="83"/>
  <c r="R3" i="84"/>
  <c r="G5" i="84"/>
  <c r="G8" i="84"/>
  <c r="G11" i="84"/>
  <c r="G14" i="84"/>
  <c r="G17" i="84"/>
  <c r="G20" i="84"/>
  <c r="G23" i="84"/>
  <c r="G26" i="84"/>
  <c r="G29" i="84"/>
  <c r="G32" i="84"/>
  <c r="G35" i="84"/>
  <c r="G38" i="84"/>
  <c r="G41" i="84"/>
  <c r="G44" i="84"/>
  <c r="G47" i="84"/>
  <c r="G50" i="84"/>
  <c r="G53" i="84"/>
  <c r="G56" i="84"/>
  <c r="G59" i="84"/>
  <c r="G62" i="84"/>
  <c r="G65" i="84"/>
  <c r="G68" i="84"/>
  <c r="M8" i="84"/>
  <c r="U8" i="84" s="1"/>
  <c r="M14" i="84"/>
  <c r="U14" i="84" s="1"/>
  <c r="M20" i="84"/>
  <c r="U20" i="84" s="1"/>
  <c r="M26" i="84"/>
  <c r="U26" i="84" s="1"/>
  <c r="M32" i="84"/>
  <c r="U32" i="84" s="1"/>
  <c r="M38" i="84"/>
  <c r="U38" i="84" s="1"/>
  <c r="M44" i="84"/>
  <c r="U44" i="84" s="1"/>
  <c r="M50" i="84"/>
  <c r="U50" i="84" s="1"/>
  <c r="M56" i="84"/>
  <c r="U56" i="84" s="1"/>
  <c r="M62" i="84"/>
  <c r="U62" i="84" s="1"/>
  <c r="M68" i="84"/>
  <c r="U68" i="84" s="1"/>
  <c r="R14" i="84"/>
  <c r="R17" i="84"/>
  <c r="R20" i="84"/>
  <c r="R23" i="84"/>
  <c r="R26" i="84"/>
  <c r="R29" i="84"/>
  <c r="R32" i="84"/>
  <c r="R35" i="84"/>
  <c r="R38" i="84"/>
  <c r="R41" i="84"/>
  <c r="R44" i="84"/>
  <c r="R47" i="84"/>
  <c r="R50" i="84"/>
  <c r="R53" i="84"/>
  <c r="R56" i="84"/>
  <c r="R59" i="84"/>
  <c r="V60" i="84"/>
  <c r="R61" i="84"/>
  <c r="V66" i="84"/>
  <c r="H93" i="85"/>
  <c r="I93" i="85" s="1"/>
  <c r="J93" i="85" s="1"/>
  <c r="H26" i="85"/>
  <c r="I26" i="85" s="1"/>
  <c r="J26" i="85" s="1"/>
  <c r="H38" i="85"/>
  <c r="I38" i="85" s="1"/>
  <c r="J38" i="85" s="1"/>
  <c r="H50" i="85"/>
  <c r="I50" i="85" s="1"/>
  <c r="J50" i="85" s="1"/>
  <c r="H62" i="85"/>
  <c r="I62" i="85" s="1"/>
  <c r="J62" i="85" s="1"/>
  <c r="H74" i="85"/>
  <c r="I74" i="85" s="1"/>
  <c r="J74" i="85" s="1"/>
  <c r="H86" i="85"/>
  <c r="I86" i="85" s="1"/>
  <c r="J86" i="85" s="1"/>
  <c r="H98" i="85"/>
  <c r="I98" i="85" s="1"/>
  <c r="J98" i="85" s="1"/>
  <c r="H31" i="87"/>
  <c r="I31" i="87" s="1"/>
  <c r="J31" i="87" s="1"/>
  <c r="AH4" i="87"/>
  <c r="AQ4" i="87" s="1"/>
  <c r="G6" i="83"/>
  <c r="G9" i="83"/>
  <c r="G12" i="83"/>
  <c r="G15" i="83"/>
  <c r="G18" i="83"/>
  <c r="G21" i="83"/>
  <c r="G24" i="83"/>
  <c r="G27" i="83"/>
  <c r="G30" i="83"/>
  <c r="G33" i="83"/>
  <c r="G36" i="83"/>
  <c r="G39" i="83"/>
  <c r="G42" i="83"/>
  <c r="G45" i="83"/>
  <c r="G48" i="83"/>
  <c r="G51" i="83"/>
  <c r="G54" i="83"/>
  <c r="G57" i="83"/>
  <c r="G60" i="83"/>
  <c r="G63" i="83"/>
  <c r="G66" i="83"/>
  <c r="G69" i="83"/>
  <c r="G72" i="83"/>
  <c r="G75" i="83"/>
  <c r="G78" i="83"/>
  <c r="M8" i="83"/>
  <c r="U8" i="83" s="1"/>
  <c r="M14" i="83"/>
  <c r="U14" i="83" s="1"/>
  <c r="M20" i="83"/>
  <c r="U20" i="83" s="1"/>
  <c r="M26" i="83"/>
  <c r="U26" i="83" s="1"/>
  <c r="M32" i="83"/>
  <c r="U32" i="83" s="1"/>
  <c r="M38" i="83"/>
  <c r="U38" i="83" s="1"/>
  <c r="M44" i="83"/>
  <c r="U44" i="83" s="1"/>
  <c r="M50" i="83"/>
  <c r="U50" i="83" s="1"/>
  <c r="M56" i="83"/>
  <c r="U56" i="83" s="1"/>
  <c r="M62" i="83"/>
  <c r="U62" i="83" s="1"/>
  <c r="M68" i="83"/>
  <c r="U68" i="83" s="1"/>
  <c r="M74" i="83"/>
  <c r="U74" i="83" s="1"/>
  <c r="R6" i="83"/>
  <c r="R8" i="83"/>
  <c r="R10" i="83"/>
  <c r="V11" i="83"/>
  <c r="R12" i="83"/>
  <c r="R15" i="83"/>
  <c r="R18" i="83"/>
  <c r="R21" i="83"/>
  <c r="R24" i="83"/>
  <c r="R27" i="83"/>
  <c r="R30" i="83"/>
  <c r="R33" i="83"/>
  <c r="R36" i="83"/>
  <c r="R39" i="83"/>
  <c r="R42" i="83"/>
  <c r="R45" i="83"/>
  <c r="R48" i="83"/>
  <c r="R51" i="83"/>
  <c r="R54" i="83"/>
  <c r="R57" i="83"/>
  <c r="R60" i="83"/>
  <c r="R63" i="83"/>
  <c r="R66" i="83"/>
  <c r="R69" i="83"/>
  <c r="R72" i="83"/>
  <c r="R75" i="83"/>
  <c r="R78" i="83"/>
  <c r="F6" i="84"/>
  <c r="F9" i="84"/>
  <c r="F12" i="84"/>
  <c r="F15" i="84"/>
  <c r="F18" i="84"/>
  <c r="F21" i="84"/>
  <c r="F24" i="84"/>
  <c r="F27" i="84"/>
  <c r="F30" i="84"/>
  <c r="F33" i="84"/>
  <c r="F36" i="84"/>
  <c r="F39" i="84"/>
  <c r="F42" i="84"/>
  <c r="F45" i="84"/>
  <c r="F48" i="84"/>
  <c r="F51" i="84"/>
  <c r="F54" i="84"/>
  <c r="F57" i="84"/>
  <c r="F60" i="84"/>
  <c r="F63" i="84"/>
  <c r="F66" i="84"/>
  <c r="F69" i="84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Q6" i="84"/>
  <c r="V7" i="84"/>
  <c r="Q8" i="84"/>
  <c r="Q10" i="84"/>
  <c r="Q12" i="84"/>
  <c r="V13" i="84"/>
  <c r="Q15" i="84"/>
  <c r="V16" i="84"/>
  <c r="Q18" i="84"/>
  <c r="V19" i="84"/>
  <c r="Q21" i="84"/>
  <c r="V22" i="84"/>
  <c r="Q24" i="84"/>
  <c r="V25" i="84"/>
  <c r="Q27" i="84"/>
  <c r="V28" i="84"/>
  <c r="Q30" i="84"/>
  <c r="V31" i="84"/>
  <c r="Q33" i="84"/>
  <c r="V34" i="84"/>
  <c r="Q36" i="84"/>
  <c r="V37" i="84"/>
  <c r="Q39" i="84"/>
  <c r="V40" i="84"/>
  <c r="Q42" i="84"/>
  <c r="V43" i="84"/>
  <c r="Q45" i="84"/>
  <c r="V46" i="84"/>
  <c r="Q48" i="84"/>
  <c r="V49" i="84"/>
  <c r="Q51" i="84"/>
  <c r="V52" i="84"/>
  <c r="Q54" i="84"/>
  <c r="V55" i="84"/>
  <c r="Q57" i="84"/>
  <c r="V58" i="84"/>
  <c r="Q64" i="84"/>
  <c r="V65" i="84"/>
  <c r="H4" i="85"/>
  <c r="I4" i="85" s="1"/>
  <c r="J4" i="85" s="1"/>
  <c r="K4" i="85" s="1"/>
  <c r="H16" i="85"/>
  <c r="I16" i="85" s="1"/>
  <c r="J16" i="85" s="1"/>
  <c r="H28" i="85"/>
  <c r="I28" i="85" s="1"/>
  <c r="J28" i="85" s="1"/>
  <c r="H40" i="85"/>
  <c r="I40" i="85" s="1"/>
  <c r="J40" i="85" s="1"/>
  <c r="H52" i="85"/>
  <c r="I52" i="85" s="1"/>
  <c r="J52" i="85" s="1"/>
  <c r="H64" i="85"/>
  <c r="I64" i="85" s="1"/>
  <c r="J64" i="85" s="1"/>
  <c r="H88" i="85"/>
  <c r="I88" i="85" s="1"/>
  <c r="J88" i="85" s="1"/>
  <c r="H5" i="85"/>
  <c r="I5" i="85" s="1"/>
  <c r="J5" i="85" s="1"/>
  <c r="H13" i="87"/>
  <c r="I13" i="87" s="1"/>
  <c r="J13" i="87" s="1"/>
  <c r="AE3" i="83"/>
  <c r="M9" i="83"/>
  <c r="U9" i="83" s="1"/>
  <c r="M15" i="83"/>
  <c r="U15" i="83" s="1"/>
  <c r="M21" i="83"/>
  <c r="U21" i="83" s="1"/>
  <c r="M27" i="83"/>
  <c r="U27" i="83" s="1"/>
  <c r="M33" i="83"/>
  <c r="U33" i="83" s="1"/>
  <c r="M39" i="83"/>
  <c r="U39" i="83" s="1"/>
  <c r="M45" i="83"/>
  <c r="U45" i="83" s="1"/>
  <c r="M51" i="83"/>
  <c r="U51" i="83" s="1"/>
  <c r="M57" i="83"/>
  <c r="U57" i="83" s="1"/>
  <c r="M63" i="83"/>
  <c r="U63" i="83" s="1"/>
  <c r="M69" i="83"/>
  <c r="U69" i="83" s="1"/>
  <c r="M75" i="83"/>
  <c r="U75" i="83" s="1"/>
  <c r="Q52" i="83"/>
  <c r="V53" i="83"/>
  <c r="Q55" i="83"/>
  <c r="V56" i="83"/>
  <c r="Q58" i="83"/>
  <c r="V59" i="83"/>
  <c r="Q61" i="83"/>
  <c r="V62" i="83"/>
  <c r="Q64" i="83"/>
  <c r="V65" i="83"/>
  <c r="Q67" i="83"/>
  <c r="V68" i="83"/>
  <c r="Q70" i="83"/>
  <c r="V71" i="83"/>
  <c r="Q73" i="83"/>
  <c r="V74" i="83"/>
  <c r="Q76" i="83"/>
  <c r="Q79" i="83"/>
  <c r="G6" i="84"/>
  <c r="G9" i="84"/>
  <c r="G12" i="84"/>
  <c r="G15" i="84"/>
  <c r="G18" i="84"/>
  <c r="G21" i="84"/>
  <c r="G24" i="84"/>
  <c r="G27" i="84"/>
  <c r="G30" i="84"/>
  <c r="G33" i="84"/>
  <c r="G36" i="84"/>
  <c r="G39" i="84"/>
  <c r="G42" i="84"/>
  <c r="G45" i="84"/>
  <c r="G48" i="84"/>
  <c r="G51" i="84"/>
  <c r="G54" i="84"/>
  <c r="G57" i="84"/>
  <c r="G60" i="84"/>
  <c r="G63" i="84"/>
  <c r="G66" i="84"/>
  <c r="G69" i="84"/>
  <c r="R69" i="84"/>
  <c r="R66" i="84"/>
  <c r="R63" i="84"/>
  <c r="R60" i="84"/>
  <c r="R6" i="84"/>
  <c r="R8" i="84"/>
  <c r="R10" i="84"/>
  <c r="V11" i="84"/>
  <c r="R12" i="84"/>
  <c r="R15" i="84"/>
  <c r="R18" i="84"/>
  <c r="R21" i="84"/>
  <c r="R24" i="84"/>
  <c r="R27" i="84"/>
  <c r="R30" i="84"/>
  <c r="R33" i="84"/>
  <c r="R36" i="84"/>
  <c r="R39" i="84"/>
  <c r="R42" i="84"/>
  <c r="R45" i="84"/>
  <c r="R48" i="84"/>
  <c r="R51" i="84"/>
  <c r="R54" i="84"/>
  <c r="R57" i="84"/>
  <c r="Q62" i="84"/>
  <c r="V63" i="84"/>
  <c r="R64" i="84"/>
  <c r="Q69" i="84"/>
  <c r="H29" i="85"/>
  <c r="I29" i="85" s="1"/>
  <c r="J29" i="85" s="1"/>
  <c r="H41" i="85"/>
  <c r="I41" i="85" s="1"/>
  <c r="J41" i="85" s="1"/>
  <c r="H65" i="85"/>
  <c r="I65" i="85" s="1"/>
  <c r="J65" i="85" s="1"/>
  <c r="H77" i="85"/>
  <c r="I77" i="85" s="1"/>
  <c r="J77" i="85" s="1"/>
  <c r="H89" i="85"/>
  <c r="I89" i="85" s="1"/>
  <c r="J89" i="85" s="1"/>
  <c r="H53" i="85"/>
  <c r="I53" i="85" s="1"/>
  <c r="J53" i="85" s="1"/>
  <c r="AE3" i="87"/>
  <c r="P3" i="87"/>
  <c r="AF3" i="87" s="1"/>
  <c r="AO3" i="87" s="1"/>
  <c r="H78" i="87"/>
  <c r="I78" i="87" s="1"/>
  <c r="J78" i="87" s="1"/>
  <c r="G4" i="83"/>
  <c r="G7" i="83"/>
  <c r="G10" i="83"/>
  <c r="G13" i="83"/>
  <c r="G16" i="83"/>
  <c r="G19" i="83"/>
  <c r="G22" i="83"/>
  <c r="G25" i="83"/>
  <c r="G28" i="83"/>
  <c r="G31" i="83"/>
  <c r="G34" i="83"/>
  <c r="G37" i="83"/>
  <c r="G40" i="83"/>
  <c r="G43" i="83"/>
  <c r="G46" i="83"/>
  <c r="G49" i="83"/>
  <c r="G52" i="83"/>
  <c r="G55" i="83"/>
  <c r="G58" i="83"/>
  <c r="G61" i="83"/>
  <c r="G64" i="83"/>
  <c r="G67" i="83"/>
  <c r="G70" i="83"/>
  <c r="G73" i="83"/>
  <c r="G76" i="83"/>
  <c r="M4" i="83"/>
  <c r="U4" i="83" s="1"/>
  <c r="X4" i="83" s="1"/>
  <c r="Z4" i="83" s="1"/>
  <c r="M10" i="83"/>
  <c r="U10" i="83" s="1"/>
  <c r="M16" i="83"/>
  <c r="U16" i="83" s="1"/>
  <c r="M22" i="83"/>
  <c r="U22" i="83" s="1"/>
  <c r="M28" i="83"/>
  <c r="U28" i="83" s="1"/>
  <c r="M34" i="83"/>
  <c r="U34" i="83" s="1"/>
  <c r="M40" i="83"/>
  <c r="U40" i="83" s="1"/>
  <c r="M46" i="83"/>
  <c r="U46" i="83" s="1"/>
  <c r="M52" i="83"/>
  <c r="U52" i="83" s="1"/>
  <c r="M58" i="83"/>
  <c r="U58" i="83" s="1"/>
  <c r="M64" i="83"/>
  <c r="U64" i="83" s="1"/>
  <c r="M70" i="83"/>
  <c r="U70" i="83" s="1"/>
  <c r="R7" i="83"/>
  <c r="Q9" i="83"/>
  <c r="R13" i="83"/>
  <c r="R16" i="83"/>
  <c r="R19" i="83"/>
  <c r="R22" i="83"/>
  <c r="R25" i="83"/>
  <c r="R28" i="83"/>
  <c r="R31" i="83"/>
  <c r="R34" i="83"/>
  <c r="R37" i="83"/>
  <c r="R40" i="83"/>
  <c r="R43" i="83"/>
  <c r="R46" i="83"/>
  <c r="R49" i="83"/>
  <c r="R52" i="83"/>
  <c r="R55" i="83"/>
  <c r="R58" i="83"/>
  <c r="R61" i="83"/>
  <c r="R64" i="83"/>
  <c r="R67" i="83"/>
  <c r="R70" i="83"/>
  <c r="R73" i="83"/>
  <c r="R76" i="83"/>
  <c r="F4" i="84"/>
  <c r="F7" i="84"/>
  <c r="F10" i="84"/>
  <c r="F13" i="84"/>
  <c r="F16" i="84"/>
  <c r="F19" i="84"/>
  <c r="F22" i="84"/>
  <c r="F25" i="84"/>
  <c r="F28" i="84"/>
  <c r="F31" i="84"/>
  <c r="F34" i="84"/>
  <c r="F37" i="84"/>
  <c r="F40" i="84"/>
  <c r="F43" i="84"/>
  <c r="F46" i="84"/>
  <c r="F49" i="84"/>
  <c r="F52" i="84"/>
  <c r="F55" i="84"/>
  <c r="F58" i="84"/>
  <c r="F61" i="84"/>
  <c r="F64" i="84"/>
  <c r="M5" i="84"/>
  <c r="U5" i="84" s="1"/>
  <c r="M11" i="84"/>
  <c r="U11" i="84" s="1"/>
  <c r="M17" i="84"/>
  <c r="U17" i="84" s="1"/>
  <c r="M23" i="84"/>
  <c r="U23" i="84" s="1"/>
  <c r="M29" i="84"/>
  <c r="U29" i="84" s="1"/>
  <c r="M35" i="84"/>
  <c r="U35" i="84" s="1"/>
  <c r="M41" i="84"/>
  <c r="U41" i="84" s="1"/>
  <c r="M47" i="84"/>
  <c r="U47" i="84" s="1"/>
  <c r="M53" i="84"/>
  <c r="U53" i="84" s="1"/>
  <c r="M59" i="84"/>
  <c r="U59" i="84" s="1"/>
  <c r="Q7" i="84"/>
  <c r="Q13" i="84"/>
  <c r="V14" i="84"/>
  <c r="Q16" i="84"/>
  <c r="V17" i="84"/>
  <c r="Q19" i="84"/>
  <c r="V20" i="84"/>
  <c r="Q22" i="84"/>
  <c r="V23" i="84"/>
  <c r="Q25" i="84"/>
  <c r="V26" i="84"/>
  <c r="Q28" i="84"/>
  <c r="V29" i="84"/>
  <c r="Q31" i="84"/>
  <c r="V32" i="84"/>
  <c r="Q34" i="84"/>
  <c r="V35" i="84"/>
  <c r="Q37" i="84"/>
  <c r="V38" i="84"/>
  <c r="Q40" i="84"/>
  <c r="V41" i="84"/>
  <c r="Q43" i="84"/>
  <c r="V44" i="84"/>
  <c r="Q46" i="84"/>
  <c r="V47" i="84"/>
  <c r="Q49" i="84"/>
  <c r="V50" i="84"/>
  <c r="Q52" i="84"/>
  <c r="V53" i="84"/>
  <c r="Q55" i="84"/>
  <c r="V56" i="84"/>
  <c r="Q58" i="84"/>
  <c r="V59" i="84"/>
  <c r="Q60" i="84"/>
  <c r="V61" i="84"/>
  <c r="R62" i="84"/>
  <c r="H8" i="85"/>
  <c r="I8" i="85" s="1"/>
  <c r="J8" i="85" s="1"/>
  <c r="H20" i="85"/>
  <c r="I20" i="85" s="1"/>
  <c r="J20" i="85" s="1"/>
  <c r="H32" i="85"/>
  <c r="I32" i="85" s="1"/>
  <c r="J32" i="85" s="1"/>
  <c r="H44" i="85"/>
  <c r="I44" i="85" s="1"/>
  <c r="J44" i="85" s="1"/>
  <c r="H56" i="85"/>
  <c r="I56" i="85" s="1"/>
  <c r="J56" i="85" s="1"/>
  <c r="H68" i="85"/>
  <c r="I68" i="85" s="1"/>
  <c r="J68" i="85" s="1"/>
  <c r="H80" i="85"/>
  <c r="I80" i="85" s="1"/>
  <c r="J80" i="85" s="1"/>
  <c r="H92" i="85"/>
  <c r="I92" i="85" s="1"/>
  <c r="J92" i="85" s="1"/>
  <c r="H14" i="85"/>
  <c r="I14" i="85" s="1"/>
  <c r="J14" i="85" s="1"/>
  <c r="P3" i="88"/>
  <c r="AF3" i="88" s="1"/>
  <c r="AO3" i="88" s="1"/>
  <c r="AE3" i="88"/>
  <c r="V43" i="85"/>
  <c r="Q44" i="85"/>
  <c r="V45" i="85"/>
  <c r="Q57" i="85"/>
  <c r="Q62" i="85"/>
  <c r="Q63" i="85"/>
  <c r="Q71" i="85"/>
  <c r="Q80" i="85"/>
  <c r="Q89" i="85"/>
  <c r="H11" i="86"/>
  <c r="I11" i="86" s="1"/>
  <c r="J11" i="86" s="1"/>
  <c r="H29" i="86"/>
  <c r="I29" i="86" s="1"/>
  <c r="J29" i="86" s="1"/>
  <c r="H47" i="86"/>
  <c r="I47" i="86" s="1"/>
  <c r="J47" i="86" s="1"/>
  <c r="H65" i="86"/>
  <c r="I65" i="86" s="1"/>
  <c r="J65" i="86" s="1"/>
  <c r="H83" i="86"/>
  <c r="I83" i="86" s="1"/>
  <c r="J83" i="86" s="1"/>
  <c r="H14" i="87"/>
  <c r="I14" i="87" s="1"/>
  <c r="J14" i="87" s="1"/>
  <c r="H23" i="88"/>
  <c r="I23" i="88" s="1"/>
  <c r="J23" i="88" s="1"/>
  <c r="H41" i="88"/>
  <c r="I41" i="88" s="1"/>
  <c r="J41" i="88" s="1"/>
  <c r="H59" i="88"/>
  <c r="I59" i="88" s="1"/>
  <c r="J59" i="88" s="1"/>
  <c r="F6" i="85"/>
  <c r="F12" i="85"/>
  <c r="F18" i="85"/>
  <c r="F24" i="85"/>
  <c r="F30" i="85"/>
  <c r="F36" i="85"/>
  <c r="F42" i="85"/>
  <c r="F48" i="85"/>
  <c r="F54" i="85"/>
  <c r="F60" i="85"/>
  <c r="F66" i="85"/>
  <c r="F72" i="85"/>
  <c r="F78" i="85"/>
  <c r="F84" i="85"/>
  <c r="F90" i="85"/>
  <c r="F96" i="85"/>
  <c r="G6" i="85"/>
  <c r="G12" i="85"/>
  <c r="G18" i="85"/>
  <c r="G24" i="85"/>
  <c r="G30" i="85"/>
  <c r="G36" i="85"/>
  <c r="G42" i="85"/>
  <c r="G48" i="85"/>
  <c r="G54" i="85"/>
  <c r="G60" i="85"/>
  <c r="G66" i="85"/>
  <c r="G72" i="85"/>
  <c r="G78" i="85"/>
  <c r="G84" i="85"/>
  <c r="G90" i="85"/>
  <c r="G96" i="85"/>
  <c r="M8" i="85"/>
  <c r="U8" i="85" s="1"/>
  <c r="M14" i="85"/>
  <c r="U14" i="85" s="1"/>
  <c r="M20" i="85"/>
  <c r="U20" i="85" s="1"/>
  <c r="M26" i="85"/>
  <c r="U26" i="85" s="1"/>
  <c r="M32" i="85"/>
  <c r="U32" i="85" s="1"/>
  <c r="M38" i="85"/>
  <c r="U38" i="85" s="1"/>
  <c r="M44" i="85"/>
  <c r="U44" i="85" s="1"/>
  <c r="M50" i="85"/>
  <c r="U50" i="85" s="1"/>
  <c r="M56" i="85"/>
  <c r="U56" i="85" s="1"/>
  <c r="M62" i="85"/>
  <c r="U62" i="85" s="1"/>
  <c r="M68" i="85"/>
  <c r="U68" i="85" s="1"/>
  <c r="M74" i="85"/>
  <c r="U74" i="85" s="1"/>
  <c r="M80" i="85"/>
  <c r="U80" i="85" s="1"/>
  <c r="M86" i="85"/>
  <c r="U86" i="85" s="1"/>
  <c r="M92" i="85"/>
  <c r="U92" i="85" s="1"/>
  <c r="M98" i="85"/>
  <c r="U98" i="85" s="1"/>
  <c r="Q97" i="85"/>
  <c r="Q94" i="85"/>
  <c r="Q91" i="85"/>
  <c r="Q88" i="85"/>
  <c r="Q85" i="85"/>
  <c r="Q82" i="85"/>
  <c r="Q79" i="85"/>
  <c r="Q76" i="85"/>
  <c r="Q73" i="85"/>
  <c r="Q70" i="85"/>
  <c r="Q67" i="85"/>
  <c r="Q64" i="85"/>
  <c r="Q61" i="85"/>
  <c r="Q58" i="85"/>
  <c r="Q55" i="85"/>
  <c r="Q52" i="85"/>
  <c r="Q49" i="85"/>
  <c r="Q46" i="85"/>
  <c r="Q43" i="85"/>
  <c r="Q40" i="85"/>
  <c r="Q37" i="85"/>
  <c r="Q34" i="85"/>
  <c r="Q31" i="85"/>
  <c r="Q28" i="85"/>
  <c r="Q25" i="85"/>
  <c r="Q22" i="85"/>
  <c r="Q19" i="85"/>
  <c r="Q16" i="85"/>
  <c r="Q96" i="85"/>
  <c r="Q93" i="85"/>
  <c r="Q90" i="85"/>
  <c r="Q87" i="85"/>
  <c r="Q84" i="85"/>
  <c r="Q81" i="85"/>
  <c r="Q78" i="85"/>
  <c r="Q75" i="85"/>
  <c r="Q72" i="85"/>
  <c r="Q69" i="85"/>
  <c r="V98" i="85"/>
  <c r="V95" i="85"/>
  <c r="V92" i="85"/>
  <c r="V89" i="85"/>
  <c r="V86" i="85"/>
  <c r="V83" i="85"/>
  <c r="V80" i="85"/>
  <c r="V77" i="85"/>
  <c r="V74" i="85"/>
  <c r="V71" i="85"/>
  <c r="V68" i="85"/>
  <c r="V65" i="85"/>
  <c r="V62" i="85"/>
  <c r="V59" i="85"/>
  <c r="V56" i="85"/>
  <c r="V53" i="85"/>
  <c r="V50" i="85"/>
  <c r="V47" i="85"/>
  <c r="V44" i="85"/>
  <c r="V41" i="85"/>
  <c r="V38" i="85"/>
  <c r="V35" i="85"/>
  <c r="V32" i="85"/>
  <c r="V29" i="85"/>
  <c r="V26" i="85"/>
  <c r="V23" i="85"/>
  <c r="V20" i="85"/>
  <c r="V17" i="85"/>
  <c r="V97" i="85"/>
  <c r="V94" i="85"/>
  <c r="V91" i="85"/>
  <c r="V88" i="85"/>
  <c r="V85" i="85"/>
  <c r="V82" i="85"/>
  <c r="V79" i="85"/>
  <c r="V76" i="85"/>
  <c r="V73" i="85"/>
  <c r="V70" i="85"/>
  <c r="V67" i="85"/>
  <c r="V11" i="85"/>
  <c r="Q15" i="85"/>
  <c r="V19" i="85"/>
  <c r="Q20" i="85"/>
  <c r="V21" i="85"/>
  <c r="Q33" i="85"/>
  <c r="V37" i="85"/>
  <c r="Q38" i="85"/>
  <c r="V39" i="85"/>
  <c r="Q51" i="85"/>
  <c r="V55" i="85"/>
  <c r="Q56" i="85"/>
  <c r="V57" i="85"/>
  <c r="V63" i="85"/>
  <c r="V64" i="85"/>
  <c r="Q66" i="85"/>
  <c r="Q68" i="85"/>
  <c r="Q77" i="85"/>
  <c r="Q86" i="85"/>
  <c r="Q95" i="85"/>
  <c r="H4" i="86"/>
  <c r="I4" i="86" s="1"/>
  <c r="J4" i="86" s="1"/>
  <c r="K4" i="86" s="1"/>
  <c r="H22" i="86"/>
  <c r="I22" i="86" s="1"/>
  <c r="J22" i="86" s="1"/>
  <c r="H40" i="86"/>
  <c r="I40" i="86" s="1"/>
  <c r="J40" i="86" s="1"/>
  <c r="H58" i="86"/>
  <c r="I58" i="86" s="1"/>
  <c r="J58" i="86" s="1"/>
  <c r="H76" i="86"/>
  <c r="I76" i="86" s="1"/>
  <c r="J76" i="86" s="1"/>
  <c r="H26" i="87"/>
  <c r="I26" i="87" s="1"/>
  <c r="J26" i="87" s="1"/>
  <c r="H7" i="87"/>
  <c r="I7" i="87" s="1"/>
  <c r="J7" i="87" s="1"/>
  <c r="H25" i="87"/>
  <c r="I25" i="87" s="1"/>
  <c r="J25" i="87" s="1"/>
  <c r="H37" i="87"/>
  <c r="I37" i="87" s="1"/>
  <c r="J37" i="87" s="1"/>
  <c r="AH3" i="88"/>
  <c r="AQ3" i="88" s="1"/>
  <c r="AH3" i="85"/>
  <c r="AQ3" i="85" s="1"/>
  <c r="F7" i="85"/>
  <c r="F13" i="85"/>
  <c r="F19" i="85"/>
  <c r="F25" i="85"/>
  <c r="F31" i="85"/>
  <c r="F37" i="85"/>
  <c r="F43" i="85"/>
  <c r="F49" i="85"/>
  <c r="F55" i="85"/>
  <c r="F61" i="85"/>
  <c r="F67" i="85"/>
  <c r="F73" i="85"/>
  <c r="F79" i="85"/>
  <c r="F85" i="85"/>
  <c r="F91" i="85"/>
  <c r="F97" i="85"/>
  <c r="G7" i="85"/>
  <c r="G13" i="85"/>
  <c r="G19" i="85"/>
  <c r="G25" i="85"/>
  <c r="G31" i="85"/>
  <c r="G37" i="85"/>
  <c r="G43" i="85"/>
  <c r="G49" i="85"/>
  <c r="G55" i="85"/>
  <c r="G61" i="85"/>
  <c r="G67" i="85"/>
  <c r="G73" i="85"/>
  <c r="G79" i="85"/>
  <c r="G85" i="85"/>
  <c r="G91" i="85"/>
  <c r="G97" i="85"/>
  <c r="M9" i="85"/>
  <c r="U9" i="85" s="1"/>
  <c r="M15" i="85"/>
  <c r="U15" i="85" s="1"/>
  <c r="M21" i="85"/>
  <c r="U21" i="85" s="1"/>
  <c r="M27" i="85"/>
  <c r="U27" i="85" s="1"/>
  <c r="M33" i="85"/>
  <c r="U33" i="85" s="1"/>
  <c r="M39" i="85"/>
  <c r="U39" i="85" s="1"/>
  <c r="M45" i="85"/>
  <c r="U45" i="85" s="1"/>
  <c r="M51" i="85"/>
  <c r="U51" i="85" s="1"/>
  <c r="M57" i="85"/>
  <c r="U57" i="85" s="1"/>
  <c r="M63" i="85"/>
  <c r="U63" i="85" s="1"/>
  <c r="M69" i="85"/>
  <c r="U69" i="85" s="1"/>
  <c r="M75" i="85"/>
  <c r="U75" i="85" s="1"/>
  <c r="M81" i="85"/>
  <c r="U81" i="85" s="1"/>
  <c r="M87" i="85"/>
  <c r="U87" i="85" s="1"/>
  <c r="M93" i="85"/>
  <c r="U93" i="85" s="1"/>
  <c r="Q13" i="85"/>
  <c r="V14" i="85"/>
  <c r="V16" i="85"/>
  <c r="Q17" i="85"/>
  <c r="V18" i="85"/>
  <c r="Q30" i="85"/>
  <c r="V34" i="85"/>
  <c r="Q35" i="85"/>
  <c r="V36" i="85"/>
  <c r="Q48" i="85"/>
  <c r="V52" i="85"/>
  <c r="Q53" i="85"/>
  <c r="V54" i="85"/>
  <c r="Q65" i="85"/>
  <c r="V69" i="85"/>
  <c r="V78" i="85"/>
  <c r="V87" i="85"/>
  <c r="V96" i="85"/>
  <c r="H5" i="87"/>
  <c r="I5" i="87" s="1"/>
  <c r="J5" i="87" s="1"/>
  <c r="H23" i="87"/>
  <c r="I23" i="87" s="1"/>
  <c r="J23" i="87" s="1"/>
  <c r="H40" i="87"/>
  <c r="I40" i="87" s="1"/>
  <c r="J40" i="87" s="1"/>
  <c r="H49" i="87"/>
  <c r="I49" i="87" s="1"/>
  <c r="J49" i="87" s="1"/>
  <c r="H58" i="87"/>
  <c r="I58" i="87" s="1"/>
  <c r="J58" i="87" s="1"/>
  <c r="H67" i="87"/>
  <c r="I67" i="87" s="1"/>
  <c r="J67" i="87" s="1"/>
  <c r="H76" i="87"/>
  <c r="I76" i="87" s="1"/>
  <c r="J76" i="87" s="1"/>
  <c r="Q45" i="85"/>
  <c r="V49" i="85"/>
  <c r="Q50" i="85"/>
  <c r="V51" i="85"/>
  <c r="V66" i="85"/>
  <c r="Q74" i="85"/>
  <c r="Q83" i="85"/>
  <c r="Q92" i="85"/>
  <c r="H19" i="86"/>
  <c r="I19" i="86" s="1"/>
  <c r="J19" i="86" s="1"/>
  <c r="H37" i="86"/>
  <c r="I37" i="86" s="1"/>
  <c r="J37" i="86" s="1"/>
  <c r="H55" i="86"/>
  <c r="I55" i="86" s="1"/>
  <c r="J55" i="86" s="1"/>
  <c r="H73" i="86"/>
  <c r="I73" i="86" s="1"/>
  <c r="J73" i="86" s="1"/>
  <c r="H20" i="87"/>
  <c r="I20" i="87" s="1"/>
  <c r="J20" i="87" s="1"/>
  <c r="H19" i="87"/>
  <c r="I19" i="87" s="1"/>
  <c r="J19" i="87" s="1"/>
  <c r="F9" i="85"/>
  <c r="F15" i="85"/>
  <c r="F21" i="85"/>
  <c r="F27" i="85"/>
  <c r="F33" i="85"/>
  <c r="F39" i="85"/>
  <c r="F45" i="85"/>
  <c r="F51" i="85"/>
  <c r="F57" i="85"/>
  <c r="F63" i="85"/>
  <c r="F69" i="85"/>
  <c r="F75" i="85"/>
  <c r="F81" i="85"/>
  <c r="F87" i="85"/>
  <c r="G9" i="85"/>
  <c r="G15" i="85"/>
  <c r="G21" i="85"/>
  <c r="G27" i="85"/>
  <c r="G33" i="85"/>
  <c r="G39" i="85"/>
  <c r="G45" i="85"/>
  <c r="G51" i="85"/>
  <c r="G57" i="85"/>
  <c r="G63" i="85"/>
  <c r="G69" i="85"/>
  <c r="G75" i="85"/>
  <c r="G81" i="85"/>
  <c r="G87" i="85"/>
  <c r="M5" i="85"/>
  <c r="U5" i="85" s="1"/>
  <c r="X5" i="85" s="1"/>
  <c r="AH5" i="85" s="1"/>
  <c r="M11" i="85"/>
  <c r="U11" i="85" s="1"/>
  <c r="M17" i="85"/>
  <c r="U17" i="85" s="1"/>
  <c r="M23" i="85"/>
  <c r="U23" i="85" s="1"/>
  <c r="M29" i="85"/>
  <c r="U29" i="85" s="1"/>
  <c r="M35" i="85"/>
  <c r="U35" i="85" s="1"/>
  <c r="M41" i="85"/>
  <c r="U41" i="85" s="1"/>
  <c r="M47" i="85"/>
  <c r="U47" i="85" s="1"/>
  <c r="M53" i="85"/>
  <c r="U53" i="85" s="1"/>
  <c r="M59" i="85"/>
  <c r="U59" i="85" s="1"/>
  <c r="M65" i="85"/>
  <c r="U65" i="85" s="1"/>
  <c r="M71" i="85"/>
  <c r="U71" i="85" s="1"/>
  <c r="M77" i="85"/>
  <c r="U77" i="85" s="1"/>
  <c r="M83" i="85"/>
  <c r="U83" i="85" s="1"/>
  <c r="M89" i="85"/>
  <c r="U89" i="85" s="1"/>
  <c r="V12" i="85"/>
  <c r="Q14" i="85"/>
  <c r="Q24" i="85"/>
  <c r="V28" i="85"/>
  <c r="Q29" i="85"/>
  <c r="V30" i="85"/>
  <c r="Q42" i="85"/>
  <c r="V46" i="85"/>
  <c r="Q47" i="85"/>
  <c r="V48" i="85"/>
  <c r="Q60" i="85"/>
  <c r="V75" i="85"/>
  <c r="V84" i="85"/>
  <c r="V93" i="85"/>
  <c r="H10" i="87"/>
  <c r="I10" i="87" s="1"/>
  <c r="J10" i="87" s="1"/>
  <c r="H17" i="87"/>
  <c r="I17" i="87" s="1"/>
  <c r="J17" i="87" s="1"/>
  <c r="H50" i="87"/>
  <c r="I50" i="87" s="1"/>
  <c r="J50" i="87" s="1"/>
  <c r="H55" i="87"/>
  <c r="I55" i="87" s="1"/>
  <c r="J55" i="87" s="1"/>
  <c r="H59" i="87"/>
  <c r="I59" i="87" s="1"/>
  <c r="J59" i="87" s="1"/>
  <c r="H64" i="87"/>
  <c r="I64" i="87" s="1"/>
  <c r="J64" i="87" s="1"/>
  <c r="H68" i="87"/>
  <c r="I68" i="87" s="1"/>
  <c r="J68" i="87" s="1"/>
  <c r="H73" i="87"/>
  <c r="I73" i="87" s="1"/>
  <c r="J73" i="87" s="1"/>
  <c r="Z4" i="87"/>
  <c r="H16" i="87"/>
  <c r="I16" i="87" s="1"/>
  <c r="J16" i="87" s="1"/>
  <c r="H46" i="87"/>
  <c r="I46" i="87" s="1"/>
  <c r="J46" i="87" s="1"/>
  <c r="H67" i="88"/>
  <c r="I67" i="88" s="1"/>
  <c r="J67" i="88" s="1"/>
  <c r="H20" i="88"/>
  <c r="I20" i="88" s="1"/>
  <c r="J20" i="88" s="1"/>
  <c r="H38" i="88"/>
  <c r="I38" i="88" s="1"/>
  <c r="J38" i="88" s="1"/>
  <c r="H56" i="88"/>
  <c r="I56" i="88" s="1"/>
  <c r="J56" i="88" s="1"/>
  <c r="G6" i="86"/>
  <c r="G9" i="86"/>
  <c r="G12" i="86"/>
  <c r="G15" i="86"/>
  <c r="G18" i="86"/>
  <c r="G21" i="86"/>
  <c r="G24" i="86"/>
  <c r="G27" i="86"/>
  <c r="G30" i="86"/>
  <c r="G33" i="86"/>
  <c r="G36" i="86"/>
  <c r="G39" i="86"/>
  <c r="G42" i="86"/>
  <c r="G45" i="86"/>
  <c r="G48" i="86"/>
  <c r="G51" i="86"/>
  <c r="G54" i="86"/>
  <c r="G57" i="86"/>
  <c r="G60" i="86"/>
  <c r="G63" i="86"/>
  <c r="G66" i="86"/>
  <c r="G69" i="86"/>
  <c r="G72" i="86"/>
  <c r="G75" i="86"/>
  <c r="G78" i="86"/>
  <c r="G81" i="86"/>
  <c r="G84" i="86"/>
  <c r="G87" i="86"/>
  <c r="M6" i="86"/>
  <c r="U6" i="86" s="1"/>
  <c r="M12" i="86"/>
  <c r="U12" i="86" s="1"/>
  <c r="M18" i="86"/>
  <c r="U18" i="86" s="1"/>
  <c r="M24" i="86"/>
  <c r="U24" i="86" s="1"/>
  <c r="M30" i="86"/>
  <c r="U30" i="86" s="1"/>
  <c r="M36" i="86"/>
  <c r="U36" i="86" s="1"/>
  <c r="M42" i="86"/>
  <c r="U42" i="86" s="1"/>
  <c r="M48" i="86"/>
  <c r="U48" i="86" s="1"/>
  <c r="M54" i="86"/>
  <c r="U54" i="86" s="1"/>
  <c r="M60" i="86"/>
  <c r="U60" i="86" s="1"/>
  <c r="M66" i="86"/>
  <c r="U66" i="86" s="1"/>
  <c r="M72" i="86"/>
  <c r="U72" i="86" s="1"/>
  <c r="M78" i="86"/>
  <c r="U78" i="86" s="1"/>
  <c r="M84" i="86"/>
  <c r="U84" i="86" s="1"/>
  <c r="R6" i="86"/>
  <c r="R8" i="86"/>
  <c r="R10" i="86"/>
  <c r="V11" i="86"/>
  <c r="R12" i="86"/>
  <c r="R15" i="86"/>
  <c r="R18" i="86"/>
  <c r="R21" i="86"/>
  <c r="R24" i="86"/>
  <c r="R27" i="86"/>
  <c r="R30" i="86"/>
  <c r="R33" i="86"/>
  <c r="R36" i="86"/>
  <c r="R39" i="86"/>
  <c r="R42" i="86"/>
  <c r="R45" i="86"/>
  <c r="R48" i="86"/>
  <c r="R51" i="86"/>
  <c r="R54" i="86"/>
  <c r="R57" i="86"/>
  <c r="R60" i="86"/>
  <c r="R63" i="86"/>
  <c r="R66" i="86"/>
  <c r="R69" i="86"/>
  <c r="R72" i="86"/>
  <c r="R75" i="86"/>
  <c r="R78" i="86"/>
  <c r="R81" i="86"/>
  <c r="R84" i="86"/>
  <c r="R87" i="86"/>
  <c r="F31" i="87"/>
  <c r="F34" i="87"/>
  <c r="F37" i="87"/>
  <c r="F40" i="87"/>
  <c r="F43" i="87"/>
  <c r="F46" i="87"/>
  <c r="F49" i="87"/>
  <c r="F52" i="87"/>
  <c r="F55" i="87"/>
  <c r="F58" i="87"/>
  <c r="F61" i="87"/>
  <c r="F64" i="87"/>
  <c r="F67" i="87"/>
  <c r="F70" i="87"/>
  <c r="F73" i="87"/>
  <c r="F76" i="87"/>
  <c r="F79" i="87"/>
  <c r="M9" i="87"/>
  <c r="U9" i="87" s="1"/>
  <c r="M15" i="87"/>
  <c r="U15" i="87" s="1"/>
  <c r="M21" i="87"/>
  <c r="U21" i="87" s="1"/>
  <c r="M27" i="87"/>
  <c r="U27" i="87" s="1"/>
  <c r="M33" i="87"/>
  <c r="U33" i="87" s="1"/>
  <c r="M39" i="87"/>
  <c r="U39" i="87" s="1"/>
  <c r="M45" i="87"/>
  <c r="U45" i="87" s="1"/>
  <c r="M51" i="87"/>
  <c r="U51" i="87" s="1"/>
  <c r="M57" i="87"/>
  <c r="U57" i="87" s="1"/>
  <c r="M63" i="87"/>
  <c r="U63" i="87" s="1"/>
  <c r="M69" i="87"/>
  <c r="U69" i="87" s="1"/>
  <c r="M75" i="87"/>
  <c r="U75" i="87" s="1"/>
  <c r="H8" i="87"/>
  <c r="I8" i="87" s="1"/>
  <c r="J8" i="87" s="1"/>
  <c r="Q13" i="87"/>
  <c r="V14" i="87"/>
  <c r="Q16" i="87"/>
  <c r="V17" i="87"/>
  <c r="Q19" i="87"/>
  <c r="V20" i="87"/>
  <c r="Q22" i="87"/>
  <c r="V23" i="87"/>
  <c r="Q25" i="87"/>
  <c r="V26" i="87"/>
  <c r="Q28" i="87"/>
  <c r="V29" i="87"/>
  <c r="Q31" i="87"/>
  <c r="V32" i="87"/>
  <c r="Q35" i="87"/>
  <c r="V36" i="87"/>
  <c r="Q37" i="87"/>
  <c r="V38" i="87"/>
  <c r="R39" i="87"/>
  <c r="Q44" i="87"/>
  <c r="V45" i="87"/>
  <c r="Q46" i="87"/>
  <c r="V47" i="87"/>
  <c r="R48" i="87"/>
  <c r="Q49" i="87"/>
  <c r="V50" i="87"/>
  <c r="Q51" i="87"/>
  <c r="V52" i="87"/>
  <c r="Q58" i="87"/>
  <c r="V59" i="87"/>
  <c r="Q60" i="87"/>
  <c r="V61" i="87"/>
  <c r="Q67" i="87"/>
  <c r="V68" i="87"/>
  <c r="Q69" i="87"/>
  <c r="V76" i="87"/>
  <c r="H17" i="88"/>
  <c r="I17" i="88" s="1"/>
  <c r="J17" i="88" s="1"/>
  <c r="H35" i="88"/>
  <c r="I35" i="88" s="1"/>
  <c r="J35" i="88" s="1"/>
  <c r="H53" i="88"/>
  <c r="I53" i="88" s="1"/>
  <c r="J5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Q53" i="86"/>
  <c r="V54" i="86"/>
  <c r="Q56" i="86"/>
  <c r="V57" i="86"/>
  <c r="Q59" i="86"/>
  <c r="V60" i="86"/>
  <c r="Q62" i="86"/>
  <c r="V63" i="86"/>
  <c r="Q65" i="86"/>
  <c r="V66" i="86"/>
  <c r="Q68" i="86"/>
  <c r="V69" i="86"/>
  <c r="Q71" i="86"/>
  <c r="V72" i="86"/>
  <c r="Q74" i="86"/>
  <c r="V75" i="86"/>
  <c r="Q77" i="86"/>
  <c r="V78" i="86"/>
  <c r="Q80" i="86"/>
  <c r="V81" i="86"/>
  <c r="Q83" i="86"/>
  <c r="V84" i="86"/>
  <c r="Q86" i="86"/>
  <c r="V87" i="86"/>
  <c r="Q89" i="86"/>
  <c r="AH3" i="87"/>
  <c r="AQ3" i="87" s="1"/>
  <c r="H35" i="87"/>
  <c r="I35" i="87" s="1"/>
  <c r="J35" i="87" s="1"/>
  <c r="R38" i="87"/>
  <c r="H44" i="87"/>
  <c r="I44" i="87" s="1"/>
  <c r="J44" i="87" s="1"/>
  <c r="Q45" i="87"/>
  <c r="V46" i="87"/>
  <c r="R47" i="87"/>
  <c r="Q50" i="87"/>
  <c r="V51" i="87"/>
  <c r="R57" i="87"/>
  <c r="Q59" i="87"/>
  <c r="V60" i="87"/>
  <c r="R66" i="87"/>
  <c r="Q68" i="87"/>
  <c r="V69" i="87"/>
  <c r="Q70" i="87"/>
  <c r="V71" i="87"/>
  <c r="Q73" i="87"/>
  <c r="V74" i="87"/>
  <c r="H8" i="88"/>
  <c r="I8" i="88" s="1"/>
  <c r="J8" i="88" s="1"/>
  <c r="H26" i="88"/>
  <c r="I26" i="88" s="1"/>
  <c r="J26" i="88" s="1"/>
  <c r="H44" i="88"/>
  <c r="I44" i="88" s="1"/>
  <c r="J44" i="88" s="1"/>
  <c r="H62" i="88"/>
  <c r="I62" i="88" s="1"/>
  <c r="J62" i="88" s="1"/>
  <c r="H12" i="89"/>
  <c r="I12" i="89" s="1"/>
  <c r="J12" i="89" s="1"/>
  <c r="H30" i="89"/>
  <c r="I30" i="89" s="1"/>
  <c r="J30" i="89" s="1"/>
  <c r="H48" i="89"/>
  <c r="I48" i="89" s="1"/>
  <c r="J48" i="89" s="1"/>
  <c r="H66" i="89"/>
  <c r="I66" i="89" s="1"/>
  <c r="J66" i="89" s="1"/>
  <c r="H84" i="89"/>
  <c r="I84" i="89" s="1"/>
  <c r="J84" i="89" s="1"/>
  <c r="AH3" i="86"/>
  <c r="AQ3" i="86" s="1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M88" i="86"/>
  <c r="U88" i="86" s="1"/>
  <c r="R50" i="86"/>
  <c r="R53" i="86"/>
  <c r="R56" i="86"/>
  <c r="R59" i="86"/>
  <c r="R62" i="86"/>
  <c r="R65" i="86"/>
  <c r="R68" i="86"/>
  <c r="R71" i="86"/>
  <c r="R74" i="86"/>
  <c r="R77" i="86"/>
  <c r="R80" i="86"/>
  <c r="R83" i="86"/>
  <c r="R86" i="86"/>
  <c r="H32" i="87"/>
  <c r="I32" i="87" s="1"/>
  <c r="J32" i="87" s="1"/>
  <c r="R36" i="87"/>
  <c r="Q41" i="87"/>
  <c r="V42" i="87"/>
  <c r="Q43" i="87"/>
  <c r="V44" i="87"/>
  <c r="Q52" i="87"/>
  <c r="H53" i="87"/>
  <c r="I53" i="87" s="1"/>
  <c r="J53" i="87" s="1"/>
  <c r="V53" i="87"/>
  <c r="Q54" i="87"/>
  <c r="V55" i="87"/>
  <c r="Q61" i="87"/>
  <c r="H62" i="87"/>
  <c r="I62" i="87" s="1"/>
  <c r="J62" i="87" s="1"/>
  <c r="V62" i="87"/>
  <c r="Q63" i="87"/>
  <c r="V64" i="87"/>
  <c r="V70" i="87"/>
  <c r="H71" i="87"/>
  <c r="I71" i="87" s="1"/>
  <c r="J71" i="87" s="1"/>
  <c r="Q72" i="87"/>
  <c r="H74" i="87"/>
  <c r="I74" i="87" s="1"/>
  <c r="J74" i="87" s="1"/>
  <c r="H29" i="88"/>
  <c r="I29" i="88" s="1"/>
  <c r="J29" i="88" s="1"/>
  <c r="H47" i="88"/>
  <c r="I47" i="88" s="1"/>
  <c r="J47" i="88" s="1"/>
  <c r="H65" i="88"/>
  <c r="I65" i="88" s="1"/>
  <c r="J65" i="88" s="1"/>
  <c r="F6" i="86"/>
  <c r="F9" i="86"/>
  <c r="F12" i="86"/>
  <c r="F15" i="86"/>
  <c r="F18" i="86"/>
  <c r="F21" i="86"/>
  <c r="F24" i="86"/>
  <c r="F27" i="86"/>
  <c r="F30" i="86"/>
  <c r="F33" i="86"/>
  <c r="F36" i="86"/>
  <c r="F39" i="86"/>
  <c r="F42" i="86"/>
  <c r="F45" i="86"/>
  <c r="F48" i="86"/>
  <c r="F51" i="86"/>
  <c r="F54" i="86"/>
  <c r="F57" i="86"/>
  <c r="F60" i="86"/>
  <c r="F63" i="86"/>
  <c r="F66" i="86"/>
  <c r="F69" i="86"/>
  <c r="F72" i="86"/>
  <c r="F75" i="86"/>
  <c r="F78" i="86"/>
  <c r="F81" i="86"/>
  <c r="F84" i="86"/>
  <c r="M5" i="86"/>
  <c r="U5" i="86" s="1"/>
  <c r="M11" i="86"/>
  <c r="U11" i="86" s="1"/>
  <c r="M17" i="86"/>
  <c r="U17" i="86" s="1"/>
  <c r="M23" i="86"/>
  <c r="U23" i="86" s="1"/>
  <c r="M29" i="86"/>
  <c r="U29" i="86" s="1"/>
  <c r="M35" i="86"/>
  <c r="U35" i="86" s="1"/>
  <c r="M41" i="86"/>
  <c r="U41" i="86" s="1"/>
  <c r="M47" i="86"/>
  <c r="U47" i="86" s="1"/>
  <c r="M53" i="86"/>
  <c r="U53" i="86" s="1"/>
  <c r="M59" i="86"/>
  <c r="U59" i="86" s="1"/>
  <c r="M65" i="86"/>
  <c r="U65" i="86" s="1"/>
  <c r="M71" i="86"/>
  <c r="U71" i="86" s="1"/>
  <c r="M77" i="86"/>
  <c r="U77" i="86" s="1"/>
  <c r="M83" i="86"/>
  <c r="U83" i="86" s="1"/>
  <c r="Q8" i="86"/>
  <c r="Q10" i="86"/>
  <c r="Q12" i="86"/>
  <c r="V13" i="86"/>
  <c r="Q15" i="86"/>
  <c r="V16" i="86"/>
  <c r="Q18" i="86"/>
  <c r="V19" i="86"/>
  <c r="Q21" i="86"/>
  <c r="V22" i="86"/>
  <c r="Q24" i="86"/>
  <c r="V25" i="86"/>
  <c r="Q27" i="86"/>
  <c r="V28" i="86"/>
  <c r="Q30" i="86"/>
  <c r="V31" i="86"/>
  <c r="Q33" i="86"/>
  <c r="V34" i="86"/>
  <c r="Q36" i="86"/>
  <c r="V37" i="86"/>
  <c r="Q39" i="86"/>
  <c r="V40" i="86"/>
  <c r="Q42" i="86"/>
  <c r="V43" i="86"/>
  <c r="Q45" i="86"/>
  <c r="V46" i="86"/>
  <c r="Q48" i="86"/>
  <c r="V49" i="86"/>
  <c r="Q51" i="86"/>
  <c r="V52" i="86"/>
  <c r="Q54" i="86"/>
  <c r="V55" i="86"/>
  <c r="Q57" i="86"/>
  <c r="V58" i="86"/>
  <c r="Q60" i="86"/>
  <c r="V61" i="86"/>
  <c r="Q63" i="86"/>
  <c r="V64" i="86"/>
  <c r="Q66" i="86"/>
  <c r="V67" i="86"/>
  <c r="Q69" i="86"/>
  <c r="V70" i="86"/>
  <c r="Q72" i="86"/>
  <c r="V73" i="86"/>
  <c r="Q75" i="86"/>
  <c r="V76" i="86"/>
  <c r="Q78" i="86"/>
  <c r="V79" i="86"/>
  <c r="Q81" i="86"/>
  <c r="V82" i="86"/>
  <c r="Q84" i="86"/>
  <c r="V85" i="86"/>
  <c r="G6" i="87"/>
  <c r="G9" i="87"/>
  <c r="G12" i="87"/>
  <c r="G15" i="87"/>
  <c r="G18" i="87"/>
  <c r="G21" i="87"/>
  <c r="G24" i="87"/>
  <c r="G27" i="87"/>
  <c r="G30" i="87"/>
  <c r="G33" i="87"/>
  <c r="G36" i="87"/>
  <c r="G39" i="87"/>
  <c r="G42" i="87"/>
  <c r="G45" i="87"/>
  <c r="G48" i="87"/>
  <c r="G51" i="87"/>
  <c r="G54" i="87"/>
  <c r="G57" i="87"/>
  <c r="G60" i="87"/>
  <c r="G63" i="87"/>
  <c r="G66" i="87"/>
  <c r="G69" i="87"/>
  <c r="G72" i="87"/>
  <c r="G75" i="87"/>
  <c r="M8" i="87"/>
  <c r="U8" i="87" s="1"/>
  <c r="M14" i="87"/>
  <c r="U14" i="87" s="1"/>
  <c r="M20" i="87"/>
  <c r="U20" i="87" s="1"/>
  <c r="M26" i="87"/>
  <c r="U26" i="87" s="1"/>
  <c r="M32" i="87"/>
  <c r="U32" i="87" s="1"/>
  <c r="M38" i="87"/>
  <c r="U38" i="87" s="1"/>
  <c r="M44" i="87"/>
  <c r="U44" i="87" s="1"/>
  <c r="M50" i="87"/>
  <c r="U50" i="87" s="1"/>
  <c r="M56" i="87"/>
  <c r="U56" i="87" s="1"/>
  <c r="M62" i="87"/>
  <c r="U62" i="87" s="1"/>
  <c r="M68" i="87"/>
  <c r="U68" i="87" s="1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78" i="87"/>
  <c r="R77" i="87"/>
  <c r="R74" i="87"/>
  <c r="R71" i="87"/>
  <c r="R68" i="87"/>
  <c r="R65" i="87"/>
  <c r="R62" i="87"/>
  <c r="R59" i="87"/>
  <c r="R56" i="87"/>
  <c r="R53" i="87"/>
  <c r="R50" i="87"/>
  <c r="R6" i="87"/>
  <c r="Q77" i="87"/>
  <c r="Q74" i="87"/>
  <c r="Q71" i="87"/>
  <c r="Q79" i="87"/>
  <c r="R8" i="87"/>
  <c r="V78" i="87"/>
  <c r="V75" i="87"/>
  <c r="V72" i="87"/>
  <c r="R10" i="87"/>
  <c r="V11" i="87"/>
  <c r="R12" i="87"/>
  <c r="R15" i="87"/>
  <c r="R18" i="87"/>
  <c r="R21" i="87"/>
  <c r="R24" i="87"/>
  <c r="R27" i="87"/>
  <c r="R30" i="87"/>
  <c r="H38" i="87"/>
  <c r="I38" i="87" s="1"/>
  <c r="J38" i="87" s="1"/>
  <c r="Q39" i="87"/>
  <c r="V40" i="87"/>
  <c r="R41" i="87"/>
  <c r="H47" i="87"/>
  <c r="I47" i="87" s="1"/>
  <c r="J47" i="87" s="1"/>
  <c r="Q48" i="87"/>
  <c r="R54" i="87"/>
  <c r="Q56" i="87"/>
  <c r="V57" i="87"/>
  <c r="R63" i="87"/>
  <c r="Q65" i="87"/>
  <c r="V66" i="87"/>
  <c r="R72" i="87"/>
  <c r="R75" i="87"/>
  <c r="Q76" i="87"/>
  <c r="V77" i="87"/>
  <c r="H14" i="88"/>
  <c r="I14" i="88" s="1"/>
  <c r="J14" i="88" s="1"/>
  <c r="H32" i="88"/>
  <c r="I32" i="88" s="1"/>
  <c r="J32" i="88" s="1"/>
  <c r="H50" i="88"/>
  <c r="I50" i="88" s="1"/>
  <c r="J50" i="88" s="1"/>
  <c r="H68" i="88"/>
  <c r="I68" i="88" s="1"/>
  <c r="J68" i="88" s="1"/>
  <c r="AH3" i="90"/>
  <c r="AQ3" i="90" s="1"/>
  <c r="F5" i="88"/>
  <c r="F8" i="88"/>
  <c r="F11" i="88"/>
  <c r="F14" i="88"/>
  <c r="F17" i="88"/>
  <c r="F20" i="88"/>
  <c r="F23" i="88"/>
  <c r="F26" i="88"/>
  <c r="F29" i="88"/>
  <c r="F32" i="88"/>
  <c r="F35" i="88"/>
  <c r="F38" i="88"/>
  <c r="F41" i="88"/>
  <c r="F44" i="88"/>
  <c r="F47" i="88"/>
  <c r="F50" i="88"/>
  <c r="F53" i="88"/>
  <c r="F56" i="88"/>
  <c r="F59" i="88"/>
  <c r="F62" i="88"/>
  <c r="F65" i="88"/>
  <c r="F68" i="88"/>
  <c r="M7" i="88"/>
  <c r="U7" i="88" s="1"/>
  <c r="M13" i="88"/>
  <c r="U13" i="88" s="1"/>
  <c r="M19" i="88"/>
  <c r="U19" i="88" s="1"/>
  <c r="M25" i="88"/>
  <c r="U25" i="88" s="1"/>
  <c r="M31" i="88"/>
  <c r="U31" i="88" s="1"/>
  <c r="M37" i="88"/>
  <c r="U37" i="88" s="1"/>
  <c r="M43" i="88"/>
  <c r="U43" i="88" s="1"/>
  <c r="M49" i="88"/>
  <c r="U49" i="88" s="1"/>
  <c r="M55" i="88"/>
  <c r="U55" i="88" s="1"/>
  <c r="M61" i="88"/>
  <c r="U61" i="88" s="1"/>
  <c r="M67" i="88"/>
  <c r="U67" i="88" s="1"/>
  <c r="V4" i="88"/>
  <c r="Y4" i="88" s="1"/>
  <c r="R5" i="88"/>
  <c r="V6" i="88"/>
  <c r="V8" i="88"/>
  <c r="R9" i="88"/>
  <c r="V10" i="88"/>
  <c r="R11" i="88"/>
  <c r="V12" i="88"/>
  <c r="Q14" i="88"/>
  <c r="V15" i="88"/>
  <c r="Q17" i="88"/>
  <c r="V18" i="88"/>
  <c r="Q20" i="88"/>
  <c r="V21" i="88"/>
  <c r="Q23" i="88"/>
  <c r="V24" i="88"/>
  <c r="Q26" i="88"/>
  <c r="V27" i="88"/>
  <c r="Q29" i="88"/>
  <c r="V30" i="88"/>
  <c r="Q32" i="88"/>
  <c r="V33" i="88"/>
  <c r="Q35" i="88"/>
  <c r="V36" i="88"/>
  <c r="Q38" i="88"/>
  <c r="V39" i="88"/>
  <c r="Q41" i="88"/>
  <c r="V42" i="88"/>
  <c r="Q44" i="88"/>
  <c r="V45" i="88"/>
  <c r="R47" i="88"/>
  <c r="R53" i="88"/>
  <c r="R56" i="88"/>
  <c r="R60" i="88"/>
  <c r="R69" i="88"/>
  <c r="H28" i="89"/>
  <c r="I28" i="89" s="1"/>
  <c r="J28" i="89" s="1"/>
  <c r="H46" i="89"/>
  <c r="I46" i="89" s="1"/>
  <c r="J46" i="89" s="1"/>
  <c r="H64" i="89"/>
  <c r="I64" i="89" s="1"/>
  <c r="J64" i="89" s="1"/>
  <c r="H82" i="89"/>
  <c r="I82" i="89" s="1"/>
  <c r="J82" i="89" s="1"/>
  <c r="Q97" i="89"/>
  <c r="Q94" i="89"/>
  <c r="Q91" i="89"/>
  <c r="Q88" i="89"/>
  <c r="Q85" i="89"/>
  <c r="Q96" i="89"/>
  <c r="Q93" i="89"/>
  <c r="Q98" i="89"/>
  <c r="Q87" i="89"/>
  <c r="Q84" i="89"/>
  <c r="Q82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5" i="89"/>
  <c r="Q11" i="89"/>
  <c r="Q9" i="89"/>
  <c r="Q92" i="89"/>
  <c r="Q89" i="89"/>
  <c r="Q83" i="89"/>
  <c r="Q81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7" i="89"/>
  <c r="Q90" i="89"/>
  <c r="Q86" i="89"/>
  <c r="Q78" i="89"/>
  <c r="Q75" i="89"/>
  <c r="Q72" i="89"/>
  <c r="Q69" i="89"/>
  <c r="Q66" i="89"/>
  <c r="Q63" i="89"/>
  <c r="Q60" i="89"/>
  <c r="Q57" i="89"/>
  <c r="Q54" i="89"/>
  <c r="Q51" i="89"/>
  <c r="Q48" i="89"/>
  <c r="Q45" i="89"/>
  <c r="Q42" i="89"/>
  <c r="Q39" i="89"/>
  <c r="Q36" i="89"/>
  <c r="Q33" i="89"/>
  <c r="Q30" i="89"/>
  <c r="Q27" i="89"/>
  <c r="Q24" i="89"/>
  <c r="Q21" i="89"/>
  <c r="Q18" i="89"/>
  <c r="Q15" i="89"/>
  <c r="Q12" i="89"/>
  <c r="Q10" i="89"/>
  <c r="Q8" i="89"/>
  <c r="Q6" i="89"/>
  <c r="V98" i="89"/>
  <c r="V95" i="89"/>
  <c r="V92" i="89"/>
  <c r="V89" i="89"/>
  <c r="V86" i="89"/>
  <c r="V97" i="89"/>
  <c r="V94" i="89"/>
  <c r="V91" i="89"/>
  <c r="V85" i="89"/>
  <c r="V83" i="89"/>
  <c r="V4" i="89"/>
  <c r="Y4" i="89" s="1"/>
  <c r="V96" i="89"/>
  <c r="V93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10" i="89"/>
  <c r="V8" i="89"/>
  <c r="V6" i="89"/>
  <c r="V90" i="89"/>
  <c r="V84" i="89"/>
  <c r="V82" i="89"/>
  <c r="V87" i="89"/>
  <c r="V80" i="89"/>
  <c r="V77" i="89"/>
  <c r="V74" i="89"/>
  <c r="V71" i="89"/>
  <c r="V68" i="89"/>
  <c r="V65" i="89"/>
  <c r="V62" i="89"/>
  <c r="V59" i="89"/>
  <c r="V56" i="89"/>
  <c r="V53" i="89"/>
  <c r="V50" i="89"/>
  <c r="V47" i="89"/>
  <c r="V44" i="89"/>
  <c r="V41" i="89"/>
  <c r="V38" i="89"/>
  <c r="V35" i="89"/>
  <c r="V32" i="89"/>
  <c r="V29" i="89"/>
  <c r="V26" i="89"/>
  <c r="V23" i="89"/>
  <c r="V20" i="89"/>
  <c r="V17" i="89"/>
  <c r="V14" i="89"/>
  <c r="V5" i="89"/>
  <c r="V81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7" i="89"/>
  <c r="AE3" i="89"/>
  <c r="P3" i="89"/>
  <c r="AF3" i="89" s="1"/>
  <c r="AO3" i="89" s="1"/>
  <c r="F6" i="88"/>
  <c r="F9" i="88"/>
  <c r="F12" i="88"/>
  <c r="F15" i="88"/>
  <c r="F18" i="88"/>
  <c r="F21" i="88"/>
  <c r="F24" i="88"/>
  <c r="F27" i="88"/>
  <c r="F30" i="88"/>
  <c r="F33" i="88"/>
  <c r="F36" i="88"/>
  <c r="F39" i="88"/>
  <c r="F42" i="88"/>
  <c r="F45" i="88"/>
  <c r="F48" i="88"/>
  <c r="F51" i="88"/>
  <c r="F54" i="88"/>
  <c r="F57" i="88"/>
  <c r="F60" i="88"/>
  <c r="F63" i="88"/>
  <c r="F66" i="88"/>
  <c r="F69" i="88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Q8" i="88"/>
  <c r="Q10" i="88"/>
  <c r="Q12" i="88"/>
  <c r="V13" i="88"/>
  <c r="Q15" i="88"/>
  <c r="V16" i="88"/>
  <c r="Q18" i="88"/>
  <c r="V19" i="88"/>
  <c r="Q21" i="88"/>
  <c r="V22" i="88"/>
  <c r="Q24" i="88"/>
  <c r="V25" i="88"/>
  <c r="Q27" i="88"/>
  <c r="V28" i="88"/>
  <c r="Q30" i="88"/>
  <c r="V31" i="88"/>
  <c r="Q33" i="88"/>
  <c r="V34" i="88"/>
  <c r="Q36" i="88"/>
  <c r="V37" i="88"/>
  <c r="Q39" i="88"/>
  <c r="V40" i="88"/>
  <c r="Q42" i="88"/>
  <c r="V43" i="88"/>
  <c r="Q45" i="88"/>
  <c r="V46" i="88"/>
  <c r="R50" i="88"/>
  <c r="R57" i="88"/>
  <c r="H16" i="89"/>
  <c r="I16" i="89" s="1"/>
  <c r="J16" i="89" s="1"/>
  <c r="H34" i="89"/>
  <c r="I34" i="89" s="1"/>
  <c r="J34" i="89" s="1"/>
  <c r="H52" i="89"/>
  <c r="I52" i="89" s="1"/>
  <c r="J52" i="89" s="1"/>
  <c r="H70" i="89"/>
  <c r="I70" i="89" s="1"/>
  <c r="J70" i="89" s="1"/>
  <c r="G6" i="88"/>
  <c r="G9" i="88"/>
  <c r="G12" i="88"/>
  <c r="G15" i="88"/>
  <c r="G18" i="88"/>
  <c r="G21" i="88"/>
  <c r="G24" i="88"/>
  <c r="G27" i="88"/>
  <c r="G30" i="88"/>
  <c r="G33" i="88"/>
  <c r="G36" i="88"/>
  <c r="G39" i="88"/>
  <c r="G42" i="88"/>
  <c r="G45" i="88"/>
  <c r="G48" i="88"/>
  <c r="G51" i="88"/>
  <c r="G54" i="88"/>
  <c r="G57" i="88"/>
  <c r="G60" i="88"/>
  <c r="G63" i="88"/>
  <c r="G66" i="88"/>
  <c r="G69" i="88"/>
  <c r="M4" i="88"/>
  <c r="U4" i="88" s="1"/>
  <c r="X4" i="88" s="1"/>
  <c r="Z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M64" i="88"/>
  <c r="U64" i="88" s="1"/>
  <c r="R68" i="88"/>
  <c r="R65" i="88"/>
  <c r="R62" i="88"/>
  <c r="R59" i="88"/>
  <c r="R67" i="88"/>
  <c r="R64" i="88"/>
  <c r="R61" i="88"/>
  <c r="R58" i="88"/>
  <c r="R55" i="88"/>
  <c r="R52" i="88"/>
  <c r="R49" i="88"/>
  <c r="R6" i="88"/>
  <c r="Q68" i="88"/>
  <c r="Q65" i="88"/>
  <c r="Q62" i="88"/>
  <c r="Q59" i="88"/>
  <c r="Q67" i="88"/>
  <c r="Q64" i="88"/>
  <c r="Q61" i="88"/>
  <c r="Q58" i="88"/>
  <c r="Q55" i="88"/>
  <c r="Q52" i="88"/>
  <c r="Q69" i="88"/>
  <c r="Q66" i="88"/>
  <c r="Q63" i="88"/>
  <c r="Q60" i="88"/>
  <c r="Q57" i="88"/>
  <c r="Q54" i="88"/>
  <c r="R8" i="88"/>
  <c r="V69" i="88"/>
  <c r="V66" i="88"/>
  <c r="V63" i="88"/>
  <c r="V60" i="88"/>
  <c r="V68" i="88"/>
  <c r="V65" i="88"/>
  <c r="V62" i="88"/>
  <c r="V59" i="88"/>
  <c r="V56" i="88"/>
  <c r="V53" i="88"/>
  <c r="V67" i="88"/>
  <c r="V64" i="88"/>
  <c r="V61" i="88"/>
  <c r="V58" i="88"/>
  <c r="V55" i="88"/>
  <c r="R10" i="88"/>
  <c r="V11" i="88"/>
  <c r="R12" i="88"/>
  <c r="R15" i="88"/>
  <c r="R18" i="88"/>
  <c r="R21" i="88"/>
  <c r="R24" i="88"/>
  <c r="R27" i="88"/>
  <c r="R30" i="88"/>
  <c r="R33" i="88"/>
  <c r="R36" i="88"/>
  <c r="R39" i="88"/>
  <c r="R42" i="88"/>
  <c r="R45" i="88"/>
  <c r="V47" i="88"/>
  <c r="R48" i="88"/>
  <c r="V52" i="88"/>
  <c r="V57" i="88"/>
  <c r="H93" i="89"/>
  <c r="I93" i="89" s="1"/>
  <c r="J93" i="89" s="1"/>
  <c r="H18" i="89"/>
  <c r="I18" i="89" s="1"/>
  <c r="J18" i="89" s="1"/>
  <c r="H36" i="89"/>
  <c r="I36" i="89" s="1"/>
  <c r="J36" i="89" s="1"/>
  <c r="H54" i="89"/>
  <c r="I54" i="89" s="1"/>
  <c r="J54" i="89" s="1"/>
  <c r="H72" i="89"/>
  <c r="I72" i="89" s="1"/>
  <c r="J72" i="89" s="1"/>
  <c r="H90" i="89"/>
  <c r="I90" i="89" s="1"/>
  <c r="J90" i="89" s="1"/>
  <c r="H9" i="90"/>
  <c r="I9" i="90" s="1"/>
  <c r="J9" i="90" s="1"/>
  <c r="H15" i="90"/>
  <c r="I15" i="90" s="1"/>
  <c r="J15" i="90" s="1"/>
  <c r="H42" i="90"/>
  <c r="I42" i="90" s="1"/>
  <c r="J42" i="90" s="1"/>
  <c r="F4" i="88"/>
  <c r="F7" i="88"/>
  <c r="F10" i="88"/>
  <c r="F13" i="88"/>
  <c r="F16" i="88"/>
  <c r="F19" i="88"/>
  <c r="F22" i="88"/>
  <c r="F25" i="88"/>
  <c r="F28" i="88"/>
  <c r="F31" i="88"/>
  <c r="F34" i="88"/>
  <c r="F37" i="88"/>
  <c r="F40" i="88"/>
  <c r="F43" i="88"/>
  <c r="F46" i="88"/>
  <c r="F49" i="88"/>
  <c r="F52" i="88"/>
  <c r="F55" i="88"/>
  <c r="F58" i="88"/>
  <c r="F61" i="88"/>
  <c r="F64" i="88"/>
  <c r="F67" i="88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Q7" i="88"/>
  <c r="Q13" i="88"/>
  <c r="V14" i="88"/>
  <c r="Q16" i="88"/>
  <c r="V17" i="88"/>
  <c r="Q19" i="88"/>
  <c r="V20" i="88"/>
  <c r="Q22" i="88"/>
  <c r="V23" i="88"/>
  <c r="Q25" i="88"/>
  <c r="V26" i="88"/>
  <c r="Q28" i="88"/>
  <c r="V29" i="88"/>
  <c r="Q31" i="88"/>
  <c r="V32" i="88"/>
  <c r="Q34" i="88"/>
  <c r="V35" i="88"/>
  <c r="Q37" i="88"/>
  <c r="V38" i="88"/>
  <c r="Q40" i="88"/>
  <c r="V41" i="88"/>
  <c r="Q43" i="88"/>
  <c r="V44" i="88"/>
  <c r="Q46" i="88"/>
  <c r="Q51" i="88"/>
  <c r="R54" i="88"/>
  <c r="R63" i="88"/>
  <c r="H4" i="89"/>
  <c r="I4" i="89" s="1"/>
  <c r="J4" i="89" s="1"/>
  <c r="K4" i="89" s="1"/>
  <c r="H22" i="89"/>
  <c r="I22" i="89" s="1"/>
  <c r="J22" i="89" s="1"/>
  <c r="H40" i="89"/>
  <c r="I40" i="89" s="1"/>
  <c r="J40" i="89" s="1"/>
  <c r="H58" i="89"/>
  <c r="I58" i="89" s="1"/>
  <c r="J58" i="89" s="1"/>
  <c r="H76" i="89"/>
  <c r="I76" i="89" s="1"/>
  <c r="J76" i="89" s="1"/>
  <c r="Q95" i="89"/>
  <c r="G4" i="88"/>
  <c r="G7" i="88"/>
  <c r="G10" i="88"/>
  <c r="G13" i="88"/>
  <c r="G16" i="88"/>
  <c r="G19" i="88"/>
  <c r="G22" i="88"/>
  <c r="G25" i="88"/>
  <c r="G28" i="88"/>
  <c r="G31" i="88"/>
  <c r="G34" i="88"/>
  <c r="G37" i="88"/>
  <c r="G40" i="88"/>
  <c r="G43" i="88"/>
  <c r="G46" i="88"/>
  <c r="G49" i="88"/>
  <c r="G52" i="88"/>
  <c r="G55" i="88"/>
  <c r="G58" i="88"/>
  <c r="G61" i="88"/>
  <c r="G64" i="88"/>
  <c r="M6" i="88"/>
  <c r="U6" i="88" s="1"/>
  <c r="M12" i="88"/>
  <c r="U12" i="88" s="1"/>
  <c r="M18" i="88"/>
  <c r="U18" i="88" s="1"/>
  <c r="M24" i="88"/>
  <c r="U24" i="88" s="1"/>
  <c r="M30" i="88"/>
  <c r="U30" i="88" s="1"/>
  <c r="M36" i="88"/>
  <c r="U36" i="88" s="1"/>
  <c r="M42" i="88"/>
  <c r="U42" i="88" s="1"/>
  <c r="M48" i="88"/>
  <c r="U48" i="88" s="1"/>
  <c r="M54" i="88"/>
  <c r="U54" i="88" s="1"/>
  <c r="M60" i="88"/>
  <c r="U60" i="88" s="1"/>
  <c r="R7" i="88"/>
  <c r="Q9" i="88"/>
  <c r="Q11" i="88"/>
  <c r="R13" i="88"/>
  <c r="R16" i="88"/>
  <c r="R19" i="88"/>
  <c r="R22" i="88"/>
  <c r="R25" i="88"/>
  <c r="R28" i="88"/>
  <c r="R31" i="88"/>
  <c r="R34" i="88"/>
  <c r="R37" i="88"/>
  <c r="R40" i="88"/>
  <c r="R43" i="88"/>
  <c r="R46" i="88"/>
  <c r="Q47" i="88"/>
  <c r="V48" i="88"/>
  <c r="Q49" i="88"/>
  <c r="V50" i="88"/>
  <c r="R51" i="88"/>
  <c r="Q53" i="88"/>
  <c r="V54" i="88"/>
  <c r="Q56" i="88"/>
  <c r="H6" i="89"/>
  <c r="I6" i="89" s="1"/>
  <c r="J6" i="89" s="1"/>
  <c r="H24" i="89"/>
  <c r="I24" i="89" s="1"/>
  <c r="J24" i="89" s="1"/>
  <c r="H42" i="89"/>
  <c r="I42" i="89" s="1"/>
  <c r="J42" i="89" s="1"/>
  <c r="H60" i="89"/>
  <c r="I60" i="89" s="1"/>
  <c r="J60" i="89" s="1"/>
  <c r="H78" i="89"/>
  <c r="I78" i="89" s="1"/>
  <c r="J78" i="89" s="1"/>
  <c r="H96" i="89"/>
  <c r="I96" i="89" s="1"/>
  <c r="J96" i="89" s="1"/>
  <c r="H4" i="90"/>
  <c r="I4" i="90" s="1"/>
  <c r="J4" i="90" s="1"/>
  <c r="K4" i="90" s="1"/>
  <c r="K5" i="90" s="1"/>
  <c r="K6" i="90" s="1"/>
  <c r="H10" i="90"/>
  <c r="I10" i="90" s="1"/>
  <c r="J10" i="90" s="1"/>
  <c r="H18" i="90"/>
  <c r="I18" i="90" s="1"/>
  <c r="J18" i="90" s="1"/>
  <c r="H24" i="90"/>
  <c r="I24" i="90" s="1"/>
  <c r="J24" i="90" s="1"/>
  <c r="H31" i="90"/>
  <c r="I31" i="90" s="1"/>
  <c r="J31" i="90" s="1"/>
  <c r="H37" i="90"/>
  <c r="I37" i="90" s="1"/>
  <c r="J37" i="90" s="1"/>
  <c r="H45" i="90"/>
  <c r="I45" i="90" s="1"/>
  <c r="J45" i="90" s="1"/>
  <c r="H51" i="90"/>
  <c r="I51" i="90" s="1"/>
  <c r="J51" i="90" s="1"/>
  <c r="H58" i="90"/>
  <c r="I58" i="90" s="1"/>
  <c r="J58" i="90" s="1"/>
  <c r="H64" i="90"/>
  <c r="I64" i="90" s="1"/>
  <c r="J64" i="90" s="1"/>
  <c r="H72" i="90"/>
  <c r="I72" i="90" s="1"/>
  <c r="J72" i="90" s="1"/>
  <c r="H78" i="90"/>
  <c r="I78" i="90" s="1"/>
  <c r="J78" i="90" s="1"/>
  <c r="H85" i="90"/>
  <c r="I85" i="90" s="1"/>
  <c r="J85" i="90" s="1"/>
  <c r="F5" i="89"/>
  <c r="F11" i="89"/>
  <c r="F17" i="89"/>
  <c r="F23" i="89"/>
  <c r="F29" i="89"/>
  <c r="F35" i="89"/>
  <c r="F41" i="89"/>
  <c r="F47" i="89"/>
  <c r="F53" i="89"/>
  <c r="F59" i="89"/>
  <c r="F65" i="89"/>
  <c r="F71" i="89"/>
  <c r="F77" i="89"/>
  <c r="F83" i="89"/>
  <c r="F89" i="89"/>
  <c r="F95" i="89"/>
  <c r="G5" i="89"/>
  <c r="G11" i="89"/>
  <c r="G17" i="89"/>
  <c r="G23" i="89"/>
  <c r="G29" i="89"/>
  <c r="G35" i="89"/>
  <c r="G41" i="89"/>
  <c r="G47" i="89"/>
  <c r="G53" i="89"/>
  <c r="G59" i="89"/>
  <c r="G65" i="89"/>
  <c r="G71" i="89"/>
  <c r="G77" i="89"/>
  <c r="G83" i="89"/>
  <c r="G89" i="89"/>
  <c r="G95" i="89"/>
  <c r="M7" i="89"/>
  <c r="U7" i="89" s="1"/>
  <c r="M13" i="89"/>
  <c r="U13" i="89" s="1"/>
  <c r="M19" i="89"/>
  <c r="U19" i="89" s="1"/>
  <c r="M25" i="89"/>
  <c r="U25" i="89" s="1"/>
  <c r="M31" i="89"/>
  <c r="U31" i="89" s="1"/>
  <c r="M37" i="89"/>
  <c r="U37" i="89" s="1"/>
  <c r="M43" i="89"/>
  <c r="U43" i="89" s="1"/>
  <c r="M49" i="89"/>
  <c r="U49" i="89" s="1"/>
  <c r="M55" i="89"/>
  <c r="U55" i="89" s="1"/>
  <c r="M61" i="89"/>
  <c r="U61" i="89" s="1"/>
  <c r="M67" i="89"/>
  <c r="U67" i="89" s="1"/>
  <c r="M73" i="89"/>
  <c r="U73" i="89" s="1"/>
  <c r="M79" i="89"/>
  <c r="U79" i="89" s="1"/>
  <c r="M85" i="89"/>
  <c r="U85" i="89" s="1"/>
  <c r="M91" i="89"/>
  <c r="U91" i="89" s="1"/>
  <c r="M97" i="89"/>
  <c r="U97" i="89" s="1"/>
  <c r="H23" i="90"/>
  <c r="I23" i="90" s="1"/>
  <c r="J23" i="90" s="1"/>
  <c r="H29" i="90"/>
  <c r="I29" i="90" s="1"/>
  <c r="J29" i="90" s="1"/>
  <c r="H50" i="90"/>
  <c r="I50" i="90" s="1"/>
  <c r="J50" i="90" s="1"/>
  <c r="H56" i="90"/>
  <c r="I56" i="90" s="1"/>
  <c r="J56" i="90" s="1"/>
  <c r="H77" i="90"/>
  <c r="I77" i="90" s="1"/>
  <c r="J77" i="90" s="1"/>
  <c r="H83" i="90"/>
  <c r="I83" i="90" s="1"/>
  <c r="J83" i="90" s="1"/>
  <c r="Q16" i="90"/>
  <c r="AH3" i="89"/>
  <c r="AQ3" i="89" s="1"/>
  <c r="F7" i="89"/>
  <c r="F13" i="89"/>
  <c r="F19" i="89"/>
  <c r="F25" i="89"/>
  <c r="F31" i="89"/>
  <c r="F37" i="89"/>
  <c r="F43" i="89"/>
  <c r="F49" i="89"/>
  <c r="F55" i="89"/>
  <c r="F61" i="89"/>
  <c r="F67" i="89"/>
  <c r="F73" i="89"/>
  <c r="F79" i="89"/>
  <c r="F85" i="89"/>
  <c r="F91" i="89"/>
  <c r="F97" i="89"/>
  <c r="G7" i="89"/>
  <c r="G13" i="89"/>
  <c r="G19" i="89"/>
  <c r="G25" i="89"/>
  <c r="G31" i="89"/>
  <c r="G37" i="89"/>
  <c r="G43" i="89"/>
  <c r="G49" i="89"/>
  <c r="G55" i="89"/>
  <c r="G61" i="89"/>
  <c r="G67" i="89"/>
  <c r="G73" i="89"/>
  <c r="G79" i="89"/>
  <c r="G85" i="89"/>
  <c r="G91" i="89"/>
  <c r="G97" i="89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M93" i="89"/>
  <c r="U93" i="89" s="1"/>
  <c r="H10" i="89"/>
  <c r="I10" i="89" s="1"/>
  <c r="J10" i="89" s="1"/>
  <c r="H11" i="90"/>
  <c r="I11" i="90" s="1"/>
  <c r="J11" i="90" s="1"/>
  <c r="H32" i="90"/>
  <c r="I32" i="90" s="1"/>
  <c r="J32" i="90" s="1"/>
  <c r="H38" i="90"/>
  <c r="I38" i="90" s="1"/>
  <c r="J38" i="90" s="1"/>
  <c r="H59" i="90"/>
  <c r="I59" i="90" s="1"/>
  <c r="J59" i="90" s="1"/>
  <c r="H65" i="90"/>
  <c r="I65" i="90" s="1"/>
  <c r="J65" i="90" s="1"/>
  <c r="H86" i="90"/>
  <c r="I86" i="90" s="1"/>
  <c r="J86" i="90" s="1"/>
  <c r="AH4" i="90"/>
  <c r="R10" i="90"/>
  <c r="R41" i="90"/>
  <c r="F8" i="89"/>
  <c r="F14" i="89"/>
  <c r="F20" i="89"/>
  <c r="F26" i="89"/>
  <c r="F32" i="89"/>
  <c r="F38" i="89"/>
  <c r="F44" i="89"/>
  <c r="F50" i="89"/>
  <c r="F56" i="89"/>
  <c r="F62" i="89"/>
  <c r="F68" i="89"/>
  <c r="F74" i="89"/>
  <c r="F80" i="89"/>
  <c r="F86" i="89"/>
  <c r="F92" i="89"/>
  <c r="F98" i="89"/>
  <c r="G8" i="89"/>
  <c r="G14" i="89"/>
  <c r="G20" i="89"/>
  <c r="G26" i="89"/>
  <c r="G32" i="89"/>
  <c r="G38" i="89"/>
  <c r="G44" i="89"/>
  <c r="G50" i="89"/>
  <c r="G56" i="89"/>
  <c r="G62" i="89"/>
  <c r="G68" i="89"/>
  <c r="G74" i="89"/>
  <c r="G80" i="89"/>
  <c r="G86" i="89"/>
  <c r="G92" i="89"/>
  <c r="G98" i="89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13" i="90"/>
  <c r="I13" i="90" s="1"/>
  <c r="J13" i="90" s="1"/>
  <c r="H19" i="90"/>
  <c r="I19" i="90" s="1"/>
  <c r="J19" i="90" s="1"/>
  <c r="H27" i="90"/>
  <c r="I27" i="90" s="1"/>
  <c r="J27" i="90" s="1"/>
  <c r="H40" i="90"/>
  <c r="I40" i="90" s="1"/>
  <c r="J40" i="90" s="1"/>
  <c r="H46" i="90"/>
  <c r="I46" i="90" s="1"/>
  <c r="J46" i="90" s="1"/>
  <c r="H54" i="90"/>
  <c r="I54" i="90" s="1"/>
  <c r="J54" i="90" s="1"/>
  <c r="H60" i="90"/>
  <c r="I60" i="90" s="1"/>
  <c r="J60" i="90" s="1"/>
  <c r="H67" i="90"/>
  <c r="I67" i="90" s="1"/>
  <c r="J67" i="90" s="1"/>
  <c r="H73" i="90"/>
  <c r="I73" i="90" s="1"/>
  <c r="J73" i="90" s="1"/>
  <c r="H81" i="90"/>
  <c r="I81" i="90" s="1"/>
  <c r="J81" i="90" s="1"/>
  <c r="H87" i="90"/>
  <c r="I87" i="90" s="1"/>
  <c r="J87" i="90" s="1"/>
  <c r="H5" i="90"/>
  <c r="I5" i="90" s="1"/>
  <c r="J5" i="90" s="1"/>
  <c r="Q7" i="90"/>
  <c r="Q25" i="90"/>
  <c r="H33" i="90"/>
  <c r="I33" i="90" s="1"/>
  <c r="J33" i="90" s="1"/>
  <c r="Q67" i="90"/>
  <c r="F9" i="89"/>
  <c r="F15" i="89"/>
  <c r="F21" i="89"/>
  <c r="F27" i="89"/>
  <c r="F33" i="89"/>
  <c r="F39" i="89"/>
  <c r="F45" i="89"/>
  <c r="F51" i="89"/>
  <c r="F57" i="89"/>
  <c r="F63" i="89"/>
  <c r="F69" i="89"/>
  <c r="F75" i="89"/>
  <c r="F81" i="89"/>
  <c r="F87" i="89"/>
  <c r="F93" i="89"/>
  <c r="G9" i="89"/>
  <c r="G15" i="89"/>
  <c r="G21" i="89"/>
  <c r="G27" i="89"/>
  <c r="G33" i="89"/>
  <c r="G39" i="89"/>
  <c r="G45" i="89"/>
  <c r="G51" i="89"/>
  <c r="G57" i="89"/>
  <c r="G63" i="89"/>
  <c r="G69" i="89"/>
  <c r="G75" i="89"/>
  <c r="G81" i="89"/>
  <c r="G87" i="89"/>
  <c r="M5" i="89"/>
  <c r="U5" i="89" s="1"/>
  <c r="M11" i="89"/>
  <c r="U11" i="89" s="1"/>
  <c r="M17" i="89"/>
  <c r="U17" i="89" s="1"/>
  <c r="M23" i="89"/>
  <c r="U23" i="89" s="1"/>
  <c r="M29" i="89"/>
  <c r="U29" i="89" s="1"/>
  <c r="M35" i="89"/>
  <c r="U35" i="89" s="1"/>
  <c r="M41" i="89"/>
  <c r="U41" i="89" s="1"/>
  <c r="M47" i="89"/>
  <c r="U47" i="89" s="1"/>
  <c r="M53" i="89"/>
  <c r="U53" i="89" s="1"/>
  <c r="M59" i="89"/>
  <c r="U59" i="89" s="1"/>
  <c r="M65" i="89"/>
  <c r="U65" i="89" s="1"/>
  <c r="M71" i="89"/>
  <c r="U71" i="89" s="1"/>
  <c r="M77" i="89"/>
  <c r="U77" i="89" s="1"/>
  <c r="M83" i="89"/>
  <c r="U83" i="89" s="1"/>
  <c r="M89" i="89"/>
  <c r="U89" i="89" s="1"/>
  <c r="AI3" i="90"/>
  <c r="H14" i="90"/>
  <c r="I14" i="90" s="1"/>
  <c r="J14" i="90" s="1"/>
  <c r="H20" i="90"/>
  <c r="I20" i="90" s="1"/>
  <c r="J20" i="90" s="1"/>
  <c r="H41" i="90"/>
  <c r="I41" i="90" s="1"/>
  <c r="J41" i="90" s="1"/>
  <c r="H47" i="90"/>
  <c r="I47" i="90" s="1"/>
  <c r="J47" i="90" s="1"/>
  <c r="H68" i="90"/>
  <c r="I68" i="90" s="1"/>
  <c r="J68" i="90" s="1"/>
  <c r="H74" i="90"/>
  <c r="I74" i="90" s="1"/>
  <c r="J74" i="90" s="1"/>
  <c r="Q5" i="90"/>
  <c r="R88" i="90"/>
  <c r="R85" i="90"/>
  <c r="R89" i="90"/>
  <c r="R87" i="90"/>
  <c r="R80" i="90"/>
  <c r="R77" i="90"/>
  <c r="R74" i="90"/>
  <c r="R71" i="90"/>
  <c r="R68" i="90"/>
  <c r="R65" i="90"/>
  <c r="R62" i="90"/>
  <c r="R59" i="90"/>
  <c r="R56" i="90"/>
  <c r="R53" i="90"/>
  <c r="R50" i="90"/>
  <c r="R47" i="90"/>
  <c r="R44" i="90"/>
  <c r="R11" i="90"/>
  <c r="R9" i="90"/>
  <c r="R5" i="90"/>
  <c r="R82" i="90"/>
  <c r="R79" i="90"/>
  <c r="R76" i="90"/>
  <c r="R73" i="90"/>
  <c r="R70" i="90"/>
  <c r="R67" i="90"/>
  <c r="R64" i="90"/>
  <c r="R61" i="90"/>
  <c r="R58" i="90"/>
  <c r="R55" i="90"/>
  <c r="R52" i="90"/>
  <c r="R49" i="90"/>
  <c r="R46" i="90"/>
  <c r="R83" i="90"/>
  <c r="R81" i="90"/>
  <c r="R78" i="90"/>
  <c r="R75" i="90"/>
  <c r="R72" i="90"/>
  <c r="R69" i="90"/>
  <c r="R66" i="90"/>
  <c r="R63" i="90"/>
  <c r="R60" i="90"/>
  <c r="R57" i="90"/>
  <c r="R54" i="90"/>
  <c r="R51" i="90"/>
  <c r="R48" i="90"/>
  <c r="R45" i="90"/>
  <c r="R84" i="90"/>
  <c r="R39" i="90"/>
  <c r="R37" i="90"/>
  <c r="R30" i="90"/>
  <c r="R28" i="90"/>
  <c r="R21" i="90"/>
  <c r="R19" i="90"/>
  <c r="R12" i="90"/>
  <c r="R35" i="90"/>
  <c r="R26" i="90"/>
  <c r="R17" i="90"/>
  <c r="R6" i="90"/>
  <c r="R42" i="90"/>
  <c r="R40" i="90"/>
  <c r="R33" i="90"/>
  <c r="R31" i="90"/>
  <c r="R24" i="90"/>
  <c r="R22" i="90"/>
  <c r="R15" i="90"/>
  <c r="R13" i="90"/>
  <c r="R38" i="90"/>
  <c r="R29" i="90"/>
  <c r="R20" i="90"/>
  <c r="R43" i="90"/>
  <c r="R36" i="90"/>
  <c r="R34" i="90"/>
  <c r="R27" i="90"/>
  <c r="R25" i="90"/>
  <c r="R18" i="90"/>
  <c r="R16" i="90"/>
  <c r="R7" i="90"/>
  <c r="Q11" i="90"/>
  <c r="R32" i="90"/>
  <c r="F4" i="89"/>
  <c r="F10" i="89"/>
  <c r="F16" i="89"/>
  <c r="F22" i="89"/>
  <c r="F28" i="89"/>
  <c r="F34" i="89"/>
  <c r="F40" i="89"/>
  <c r="F46" i="89"/>
  <c r="F52" i="89"/>
  <c r="F58" i="89"/>
  <c r="F64" i="89"/>
  <c r="F70" i="89"/>
  <c r="F76" i="89"/>
  <c r="F82" i="89"/>
  <c r="F88" i="89"/>
  <c r="H94" i="89"/>
  <c r="I94" i="89" s="1"/>
  <c r="J94" i="89" s="1"/>
  <c r="H22" i="90"/>
  <c r="I22" i="90" s="1"/>
  <c r="J22" i="90" s="1"/>
  <c r="H28" i="90"/>
  <c r="I28" i="90" s="1"/>
  <c r="J28" i="90" s="1"/>
  <c r="H36" i="90"/>
  <c r="I36" i="90" s="1"/>
  <c r="J36" i="90" s="1"/>
  <c r="H49" i="90"/>
  <c r="I49" i="90" s="1"/>
  <c r="J49" i="90" s="1"/>
  <c r="H55" i="90"/>
  <c r="I55" i="90" s="1"/>
  <c r="J55" i="90" s="1"/>
  <c r="H63" i="90"/>
  <c r="I63" i="90" s="1"/>
  <c r="J63" i="90" s="1"/>
  <c r="H69" i="90"/>
  <c r="I69" i="90" s="1"/>
  <c r="J69" i="90" s="1"/>
  <c r="H76" i="90"/>
  <c r="I76" i="90" s="1"/>
  <c r="J76" i="90" s="1"/>
  <c r="H82" i="90"/>
  <c r="I82" i="90" s="1"/>
  <c r="J82" i="90" s="1"/>
  <c r="Q88" i="90"/>
  <c r="Q85" i="90"/>
  <c r="Q83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45" i="90"/>
  <c r="Q42" i="90"/>
  <c r="Q39" i="90"/>
  <c r="Q36" i="90"/>
  <c r="Q33" i="90"/>
  <c r="Q30" i="90"/>
  <c r="Q27" i="90"/>
  <c r="Q24" i="90"/>
  <c r="Q21" i="90"/>
  <c r="Q18" i="90"/>
  <c r="Q15" i="90"/>
  <c r="Q12" i="90"/>
  <c r="Q10" i="90"/>
  <c r="Q8" i="90"/>
  <c r="Q6" i="90"/>
  <c r="Q89" i="90"/>
  <c r="Q87" i="90"/>
  <c r="Q80" i="90"/>
  <c r="Q77" i="90"/>
  <c r="Q74" i="90"/>
  <c r="Q71" i="90"/>
  <c r="Q68" i="90"/>
  <c r="Q65" i="90"/>
  <c r="Q62" i="90"/>
  <c r="Q59" i="90"/>
  <c r="Q56" i="90"/>
  <c r="Q53" i="90"/>
  <c r="Q50" i="90"/>
  <c r="Q47" i="90"/>
  <c r="Q44" i="90"/>
  <c r="Q41" i="90"/>
  <c r="Q38" i="90"/>
  <c r="Q35" i="90"/>
  <c r="Q32" i="90"/>
  <c r="Q29" i="90"/>
  <c r="Q26" i="90"/>
  <c r="Q23" i="90"/>
  <c r="Q20" i="90"/>
  <c r="Q17" i="90"/>
  <c r="Q14" i="90"/>
  <c r="Q86" i="90"/>
  <c r="Q84" i="90"/>
  <c r="Q9" i="90"/>
  <c r="Q79" i="90"/>
  <c r="Q70" i="90"/>
  <c r="Q61" i="90"/>
  <c r="Q52" i="90"/>
  <c r="Q37" i="90"/>
  <c r="Q28" i="90"/>
  <c r="Q19" i="90"/>
  <c r="Q82" i="90"/>
  <c r="Q73" i="90"/>
  <c r="Q64" i="90"/>
  <c r="Q55" i="90"/>
  <c r="Q46" i="90"/>
  <c r="Q40" i="90"/>
  <c r="Q31" i="90"/>
  <c r="Q22" i="90"/>
  <c r="Q13" i="90"/>
  <c r="Q49" i="90"/>
  <c r="Q76" i="90"/>
  <c r="V47" i="90"/>
  <c r="V56" i="90"/>
  <c r="V65" i="90"/>
  <c r="V74" i="90"/>
  <c r="V78" i="91"/>
  <c r="V75" i="91"/>
  <c r="V72" i="91"/>
  <c r="V69" i="91"/>
  <c r="V66" i="91"/>
  <c r="V63" i="91"/>
  <c r="V60" i="91"/>
  <c r="V57" i="91"/>
  <c r="V54" i="91"/>
  <c r="V51" i="91"/>
  <c r="V48" i="91"/>
  <c r="V45" i="91"/>
  <c r="V42" i="91"/>
  <c r="V39" i="91"/>
  <c r="V36" i="91"/>
  <c r="V33" i="91"/>
  <c r="V30" i="91"/>
  <c r="V27" i="91"/>
  <c r="V24" i="91"/>
  <c r="V21" i="91"/>
  <c r="V18" i="91"/>
  <c r="V15" i="91"/>
  <c r="V12" i="91"/>
  <c r="V10" i="91"/>
  <c r="V8" i="91"/>
  <c r="V6" i="91"/>
  <c r="V4" i="91"/>
  <c r="Y4" i="91" s="1"/>
  <c r="V77" i="91"/>
  <c r="V74" i="91"/>
  <c r="V71" i="91"/>
  <c r="V68" i="91"/>
  <c r="V65" i="91"/>
  <c r="V62" i="91"/>
  <c r="V59" i="91"/>
  <c r="V56" i="91"/>
  <c r="V53" i="91"/>
  <c r="V50" i="91"/>
  <c r="V47" i="91"/>
  <c r="V44" i="91"/>
  <c r="V41" i="91"/>
  <c r="V38" i="91"/>
  <c r="V35" i="91"/>
  <c r="V32" i="91"/>
  <c r="V29" i="91"/>
  <c r="V26" i="91"/>
  <c r="V23" i="91"/>
  <c r="V20" i="91"/>
  <c r="V17" i="91"/>
  <c r="V14" i="91"/>
  <c r="V76" i="91"/>
  <c r="V67" i="91"/>
  <c r="V58" i="91"/>
  <c r="V49" i="91"/>
  <c r="V40" i="91"/>
  <c r="V31" i="91"/>
  <c r="V19" i="91"/>
  <c r="V9" i="91"/>
  <c r="V5" i="91"/>
  <c r="V11" i="91"/>
  <c r="V79" i="91"/>
  <c r="V70" i="91"/>
  <c r="V61" i="91"/>
  <c r="V52" i="91"/>
  <c r="V43" i="91"/>
  <c r="V34" i="91"/>
  <c r="V25" i="91"/>
  <c r="V16" i="91"/>
  <c r="V73" i="91"/>
  <c r="V64" i="91"/>
  <c r="V55" i="91"/>
  <c r="V46" i="91"/>
  <c r="V37" i="91"/>
  <c r="V28" i="91"/>
  <c r="V22" i="91"/>
  <c r="V13" i="91"/>
  <c r="V7" i="91"/>
  <c r="P3" i="92"/>
  <c r="AF3" i="92" s="1"/>
  <c r="AO3" i="92" s="1"/>
  <c r="AE3" i="92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11" i="91"/>
  <c r="Q9" i="91"/>
  <c r="Q5" i="91"/>
  <c r="Q79" i="91"/>
  <c r="Q76" i="91"/>
  <c r="Q73" i="91"/>
  <c r="Q70" i="91"/>
  <c r="Q67" i="91"/>
  <c r="Q64" i="91"/>
  <c r="Q61" i="91"/>
  <c r="Q58" i="91"/>
  <c r="Q55" i="91"/>
  <c r="Q52" i="91"/>
  <c r="Q49" i="91"/>
  <c r="Q46" i="91"/>
  <c r="Q43" i="91"/>
  <c r="Q40" i="91"/>
  <c r="Q37" i="91"/>
  <c r="Q34" i="91"/>
  <c r="Q31" i="91"/>
  <c r="Q28" i="91"/>
  <c r="Q25" i="91"/>
  <c r="Q22" i="91"/>
  <c r="Q19" i="91"/>
  <c r="Q16" i="91"/>
  <c r="Q13" i="91"/>
  <c r="Q7" i="91"/>
  <c r="Q75" i="91"/>
  <c r="Q66" i="91"/>
  <c r="Q57" i="91"/>
  <c r="Q48" i="91"/>
  <c r="Q39" i="91"/>
  <c r="Q30" i="91"/>
  <c r="Q18" i="91"/>
  <c r="Q8" i="91"/>
  <c r="Q78" i="91"/>
  <c r="Q69" i="91"/>
  <c r="Q60" i="91"/>
  <c r="Q51" i="91"/>
  <c r="Q42" i="91"/>
  <c r="Q33" i="91"/>
  <c r="Q24" i="91"/>
  <c r="Q15" i="91"/>
  <c r="Q10" i="91"/>
  <c r="Q72" i="91"/>
  <c r="Q63" i="91"/>
  <c r="Q54" i="91"/>
  <c r="Q45" i="91"/>
  <c r="Q36" i="91"/>
  <c r="Q27" i="91"/>
  <c r="Q21" i="91"/>
  <c r="Q12" i="91"/>
  <c r="Q6" i="91"/>
  <c r="F87" i="90"/>
  <c r="F84" i="90"/>
  <c r="F81" i="90"/>
  <c r="F78" i="90"/>
  <c r="F75" i="90"/>
  <c r="F72" i="90"/>
  <c r="F69" i="90"/>
  <c r="F66" i="90"/>
  <c r="F63" i="90"/>
  <c r="F60" i="90"/>
  <c r="F57" i="90"/>
  <c r="F54" i="90"/>
  <c r="F51" i="90"/>
  <c r="F48" i="90"/>
  <c r="F45" i="90"/>
  <c r="F42" i="90"/>
  <c r="F39" i="90"/>
  <c r="F36" i="90"/>
  <c r="F33" i="90"/>
  <c r="F30" i="90"/>
  <c r="F27" i="90"/>
  <c r="F24" i="90"/>
  <c r="F21" i="90"/>
  <c r="F18" i="90"/>
  <c r="F15" i="90"/>
  <c r="F12" i="90"/>
  <c r="F9" i="90"/>
  <c r="F6" i="90"/>
  <c r="F89" i="90"/>
  <c r="F86" i="90"/>
  <c r="F83" i="90"/>
  <c r="F80" i="90"/>
  <c r="F77" i="90"/>
  <c r="F74" i="90"/>
  <c r="F71" i="90"/>
  <c r="F68" i="90"/>
  <c r="F65" i="90"/>
  <c r="F62" i="90"/>
  <c r="F59" i="90"/>
  <c r="F56" i="90"/>
  <c r="F53" i="90"/>
  <c r="F50" i="90"/>
  <c r="F47" i="90"/>
  <c r="F44" i="90"/>
  <c r="F41" i="90"/>
  <c r="F38" i="90"/>
  <c r="F35" i="90"/>
  <c r="F32" i="90"/>
  <c r="F29" i="90"/>
  <c r="F26" i="90"/>
  <c r="F23" i="90"/>
  <c r="F20" i="90"/>
  <c r="F17" i="90"/>
  <c r="F14" i="90"/>
  <c r="F11" i="90"/>
  <c r="F8" i="90"/>
  <c r="F5" i="90"/>
  <c r="G7" i="90"/>
  <c r="G12" i="90"/>
  <c r="G16" i="90"/>
  <c r="G21" i="90"/>
  <c r="G25" i="90"/>
  <c r="G30" i="90"/>
  <c r="G34" i="90"/>
  <c r="G39" i="90"/>
  <c r="G43" i="90"/>
  <c r="G48" i="90"/>
  <c r="G52" i="90"/>
  <c r="G57" i="90"/>
  <c r="G61" i="90"/>
  <c r="G66" i="90"/>
  <c r="G70" i="90"/>
  <c r="G75" i="90"/>
  <c r="G79" i="90"/>
  <c r="G84" i="90"/>
  <c r="G88" i="90"/>
  <c r="V20" i="90"/>
  <c r="V29" i="90"/>
  <c r="V38" i="90"/>
  <c r="V44" i="90"/>
  <c r="V53" i="90"/>
  <c r="V62" i="90"/>
  <c r="V71" i="90"/>
  <c r="F4" i="90"/>
  <c r="G8" i="90"/>
  <c r="F13" i="90"/>
  <c r="G17" i="90"/>
  <c r="F22" i="90"/>
  <c r="G26" i="90"/>
  <c r="F31" i="90"/>
  <c r="G35" i="90"/>
  <c r="F40" i="90"/>
  <c r="G44" i="90"/>
  <c r="F49" i="90"/>
  <c r="G53" i="90"/>
  <c r="F58" i="90"/>
  <c r="G62" i="90"/>
  <c r="F67" i="90"/>
  <c r="G71" i="90"/>
  <c r="F76" i="90"/>
  <c r="G80" i="90"/>
  <c r="F85" i="90"/>
  <c r="G89" i="90"/>
  <c r="V89" i="90"/>
  <c r="V86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46" i="90"/>
  <c r="V43" i="90"/>
  <c r="V40" i="90"/>
  <c r="V37" i="90"/>
  <c r="V34" i="90"/>
  <c r="V31" i="90"/>
  <c r="V28" i="90"/>
  <c r="V25" i="90"/>
  <c r="V22" i="90"/>
  <c r="V19" i="90"/>
  <c r="V16" i="90"/>
  <c r="V13" i="90"/>
  <c r="V7" i="90"/>
  <c r="V88" i="90"/>
  <c r="V83" i="90"/>
  <c r="V81" i="90"/>
  <c r="V78" i="90"/>
  <c r="V75" i="90"/>
  <c r="V72" i="90"/>
  <c r="V69" i="90"/>
  <c r="V66" i="90"/>
  <c r="V63" i="90"/>
  <c r="V60" i="90"/>
  <c r="V57" i="90"/>
  <c r="V54" i="90"/>
  <c r="V51" i="90"/>
  <c r="V48" i="90"/>
  <c r="V45" i="90"/>
  <c r="V42" i="90"/>
  <c r="V39" i="90"/>
  <c r="V36" i="90"/>
  <c r="V33" i="90"/>
  <c r="V30" i="90"/>
  <c r="V27" i="90"/>
  <c r="V24" i="90"/>
  <c r="V21" i="90"/>
  <c r="V18" i="90"/>
  <c r="V15" i="90"/>
  <c r="V12" i="90"/>
  <c r="V10" i="90"/>
  <c r="V8" i="90"/>
  <c r="V6" i="90"/>
  <c r="V4" i="90"/>
  <c r="Y4" i="90" s="1"/>
  <c r="Z4" i="90" s="1"/>
  <c r="V84" i="90"/>
  <c r="V87" i="90"/>
  <c r="V85" i="90"/>
  <c r="P3" i="91"/>
  <c r="AF3" i="91" s="1"/>
  <c r="AO3" i="91" s="1"/>
  <c r="AE3" i="91"/>
  <c r="H24" i="92"/>
  <c r="I24" i="92" s="1"/>
  <c r="J24" i="92" s="1"/>
  <c r="H51" i="92"/>
  <c r="I51" i="92" s="1"/>
  <c r="J51" i="92" s="1"/>
  <c r="F77" i="91"/>
  <c r="F74" i="91"/>
  <c r="F71" i="91"/>
  <c r="F68" i="91"/>
  <c r="F65" i="91"/>
  <c r="F62" i="91"/>
  <c r="F59" i="91"/>
  <c r="F56" i="91"/>
  <c r="F53" i="91"/>
  <c r="F50" i="91"/>
  <c r="F47" i="91"/>
  <c r="F44" i="91"/>
  <c r="F41" i="91"/>
  <c r="F38" i="91"/>
  <c r="F35" i="91"/>
  <c r="F32" i="91"/>
  <c r="F29" i="91"/>
  <c r="F26" i="91"/>
  <c r="F23" i="91"/>
  <c r="F20" i="91"/>
  <c r="F17" i="91"/>
  <c r="F14" i="91"/>
  <c r="F11" i="91"/>
  <c r="F8" i="91"/>
  <c r="F5" i="91"/>
  <c r="G79" i="91"/>
  <c r="G76" i="91"/>
  <c r="G73" i="91"/>
  <c r="G70" i="91"/>
  <c r="G67" i="91"/>
  <c r="G64" i="91"/>
  <c r="G61" i="91"/>
  <c r="G58" i="91"/>
  <c r="G55" i="91"/>
  <c r="G52" i="91"/>
  <c r="G49" i="91"/>
  <c r="G46" i="91"/>
  <c r="G43" i="91"/>
  <c r="G40" i="91"/>
  <c r="G37" i="91"/>
  <c r="G34" i="91"/>
  <c r="G31" i="91"/>
  <c r="G28" i="91"/>
  <c r="G25" i="91"/>
  <c r="G22" i="91"/>
  <c r="G19" i="91"/>
  <c r="G16" i="91"/>
  <c r="G13" i="91"/>
  <c r="G10" i="91"/>
  <c r="G7" i="91"/>
  <c r="G4" i="91"/>
  <c r="F79" i="91"/>
  <c r="F76" i="91"/>
  <c r="F73" i="91"/>
  <c r="F70" i="91"/>
  <c r="F67" i="91"/>
  <c r="F64" i="91"/>
  <c r="F61" i="91"/>
  <c r="F58" i="91"/>
  <c r="F55" i="91"/>
  <c r="F52" i="91"/>
  <c r="F49" i="91"/>
  <c r="F46" i="91"/>
  <c r="F43" i="91"/>
  <c r="F40" i="91"/>
  <c r="F37" i="91"/>
  <c r="G8" i="91"/>
  <c r="G12" i="91"/>
  <c r="G17" i="91"/>
  <c r="G21" i="91"/>
  <c r="G26" i="91"/>
  <c r="G30" i="91"/>
  <c r="G35" i="91"/>
  <c r="G41" i="91"/>
  <c r="G47" i="91"/>
  <c r="G53" i="91"/>
  <c r="G59" i="91"/>
  <c r="G65" i="91"/>
  <c r="G71" i="91"/>
  <c r="G77" i="91"/>
  <c r="H18" i="91"/>
  <c r="I18" i="91" s="1"/>
  <c r="J18" i="91" s="1"/>
  <c r="H27" i="91"/>
  <c r="I27" i="91" s="1"/>
  <c r="J27" i="91" s="1"/>
  <c r="H36" i="91"/>
  <c r="I36" i="91" s="1"/>
  <c r="J36" i="91" s="1"/>
  <c r="H42" i="91"/>
  <c r="I42" i="91" s="1"/>
  <c r="J42" i="91" s="1"/>
  <c r="H48" i="91"/>
  <c r="I48" i="91" s="1"/>
  <c r="J48" i="91" s="1"/>
  <c r="H54" i="91"/>
  <c r="I54" i="91" s="1"/>
  <c r="J54" i="91" s="1"/>
  <c r="H60" i="91"/>
  <c r="I60" i="91" s="1"/>
  <c r="J60" i="91" s="1"/>
  <c r="H66" i="91"/>
  <c r="I66" i="91" s="1"/>
  <c r="J66" i="91" s="1"/>
  <c r="H72" i="91"/>
  <c r="I72" i="91" s="1"/>
  <c r="J72" i="91" s="1"/>
  <c r="H78" i="91"/>
  <c r="I78" i="91" s="1"/>
  <c r="J78" i="91" s="1"/>
  <c r="H14" i="91"/>
  <c r="I14" i="91" s="1"/>
  <c r="J14" i="91" s="1"/>
  <c r="H23" i="91"/>
  <c r="I23" i="91" s="1"/>
  <c r="J23" i="91" s="1"/>
  <c r="H32" i="91"/>
  <c r="I32" i="91" s="1"/>
  <c r="J32" i="91" s="1"/>
  <c r="H15" i="92"/>
  <c r="I15" i="92" s="1"/>
  <c r="J15" i="92" s="1"/>
  <c r="M9" i="90"/>
  <c r="U9" i="90" s="1"/>
  <c r="M15" i="90"/>
  <c r="U15" i="90" s="1"/>
  <c r="M21" i="90"/>
  <c r="U21" i="90" s="1"/>
  <c r="M27" i="90"/>
  <c r="U27" i="90" s="1"/>
  <c r="M33" i="90"/>
  <c r="U33" i="90" s="1"/>
  <c r="M39" i="90"/>
  <c r="U39" i="90" s="1"/>
  <c r="M45" i="90"/>
  <c r="U45" i="90" s="1"/>
  <c r="M51" i="90"/>
  <c r="U51" i="90" s="1"/>
  <c r="M57" i="90"/>
  <c r="U57" i="90" s="1"/>
  <c r="M63" i="90"/>
  <c r="U63" i="90" s="1"/>
  <c r="M69" i="90"/>
  <c r="U69" i="90" s="1"/>
  <c r="M75" i="90"/>
  <c r="U75" i="90" s="1"/>
  <c r="M81" i="90"/>
  <c r="U81" i="90" s="1"/>
  <c r="M87" i="90"/>
  <c r="U87" i="90" s="1"/>
  <c r="R3" i="91"/>
  <c r="F6" i="91"/>
  <c r="F10" i="91"/>
  <c r="F15" i="91"/>
  <c r="F19" i="91"/>
  <c r="F24" i="91"/>
  <c r="F28" i="91"/>
  <c r="F33" i="91"/>
  <c r="G38" i="91"/>
  <c r="G44" i="91"/>
  <c r="G50" i="91"/>
  <c r="G56" i="91"/>
  <c r="G62" i="91"/>
  <c r="G68" i="91"/>
  <c r="G74" i="91"/>
  <c r="R4" i="91"/>
  <c r="R10" i="91"/>
  <c r="R15" i="91"/>
  <c r="H42" i="92"/>
  <c r="I42" i="92" s="1"/>
  <c r="J42" i="92" s="1"/>
  <c r="H69" i="92"/>
  <c r="I69" i="92" s="1"/>
  <c r="J69" i="92" s="1"/>
  <c r="G6" i="91"/>
  <c r="G11" i="91"/>
  <c r="G15" i="91"/>
  <c r="G20" i="91"/>
  <c r="G24" i="91"/>
  <c r="G29" i="91"/>
  <c r="G33" i="91"/>
  <c r="F39" i="91"/>
  <c r="F45" i="91"/>
  <c r="F51" i="91"/>
  <c r="F57" i="91"/>
  <c r="F63" i="91"/>
  <c r="F69" i="91"/>
  <c r="F75" i="91"/>
  <c r="R11" i="91"/>
  <c r="R9" i="91"/>
  <c r="R5" i="91"/>
  <c r="R79" i="91"/>
  <c r="R76" i="91"/>
  <c r="R73" i="91"/>
  <c r="R70" i="91"/>
  <c r="R67" i="91"/>
  <c r="R64" i="91"/>
  <c r="R61" i="91"/>
  <c r="R58" i="91"/>
  <c r="R55" i="91"/>
  <c r="R52" i="91"/>
  <c r="R49" i="91"/>
  <c r="R46" i="91"/>
  <c r="R43" i="91"/>
  <c r="R40" i="91"/>
  <c r="R37" i="91"/>
  <c r="R34" i="91"/>
  <c r="R31" i="91"/>
  <c r="R28" i="91"/>
  <c r="R25" i="91"/>
  <c r="R22" i="91"/>
  <c r="R19" i="91"/>
  <c r="R16" i="91"/>
  <c r="R13" i="91"/>
  <c r="R7" i="9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77" i="91"/>
  <c r="R74" i="91"/>
  <c r="R71" i="91"/>
  <c r="R68" i="91"/>
  <c r="R65" i="91"/>
  <c r="R62" i="91"/>
  <c r="R59" i="91"/>
  <c r="R56" i="91"/>
  <c r="R53" i="91"/>
  <c r="R50" i="91"/>
  <c r="R47" i="91"/>
  <c r="R44" i="91"/>
  <c r="R41" i="91"/>
  <c r="R38" i="91"/>
  <c r="R35" i="91"/>
  <c r="R32" i="91"/>
  <c r="R29" i="91"/>
  <c r="R26" i="91"/>
  <c r="R23" i="91"/>
  <c r="R20" i="91"/>
  <c r="R17" i="91"/>
  <c r="R14" i="91"/>
  <c r="R8" i="91"/>
  <c r="M5" i="90"/>
  <c r="U5" i="90" s="1"/>
  <c r="M11" i="90"/>
  <c r="U11" i="90" s="1"/>
  <c r="M17" i="90"/>
  <c r="U17" i="90" s="1"/>
  <c r="M23" i="90"/>
  <c r="U23" i="90" s="1"/>
  <c r="M29" i="90"/>
  <c r="U29" i="90" s="1"/>
  <c r="M35" i="90"/>
  <c r="U35" i="90" s="1"/>
  <c r="M41" i="90"/>
  <c r="U41" i="90" s="1"/>
  <c r="M47" i="90"/>
  <c r="U47" i="90" s="1"/>
  <c r="M53" i="90"/>
  <c r="U53" i="90" s="1"/>
  <c r="M59" i="90"/>
  <c r="U59" i="90" s="1"/>
  <c r="M65" i="90"/>
  <c r="U65" i="90" s="1"/>
  <c r="M71" i="90"/>
  <c r="U71" i="90" s="1"/>
  <c r="M77" i="90"/>
  <c r="U77" i="90" s="1"/>
  <c r="M83" i="90"/>
  <c r="U83" i="90" s="1"/>
  <c r="F7" i="91"/>
  <c r="F12" i="91"/>
  <c r="F16" i="91"/>
  <c r="F21" i="91"/>
  <c r="F25" i="91"/>
  <c r="F30" i="91"/>
  <c r="F34" i="91"/>
  <c r="G39" i="91"/>
  <c r="G45" i="91"/>
  <c r="G51" i="91"/>
  <c r="G57" i="91"/>
  <c r="G63" i="91"/>
  <c r="G69" i="91"/>
  <c r="G75" i="91"/>
  <c r="H5" i="91"/>
  <c r="I5" i="91" s="1"/>
  <c r="J5" i="91" s="1"/>
  <c r="H9" i="91"/>
  <c r="I9" i="91" s="1"/>
  <c r="J9" i="91" s="1"/>
  <c r="R18" i="91"/>
  <c r="H33" i="92"/>
  <c r="I33" i="92" s="1"/>
  <c r="J33" i="92" s="1"/>
  <c r="H60" i="92"/>
  <c r="I60" i="92" s="1"/>
  <c r="J60" i="92" s="1"/>
  <c r="H6" i="92"/>
  <c r="I6" i="92" s="1"/>
  <c r="J6" i="92" s="1"/>
  <c r="H6" i="93"/>
  <c r="I6" i="93" s="1"/>
  <c r="J6" i="93" s="1"/>
  <c r="F24" i="92"/>
  <c r="F28" i="92"/>
  <c r="F33" i="92"/>
  <c r="F37" i="92"/>
  <c r="F42" i="92"/>
  <c r="F46" i="92"/>
  <c r="F51" i="92"/>
  <c r="F55" i="92"/>
  <c r="F60" i="92"/>
  <c r="F64" i="92"/>
  <c r="R68" i="92"/>
  <c r="R65" i="92"/>
  <c r="R62" i="92"/>
  <c r="R59" i="92"/>
  <c r="R56" i="92"/>
  <c r="R53" i="92"/>
  <c r="R50" i="92"/>
  <c r="R47" i="92"/>
  <c r="R44" i="92"/>
  <c r="R41" i="92"/>
  <c r="R38" i="92"/>
  <c r="R35" i="92"/>
  <c r="R32" i="92"/>
  <c r="R29" i="92"/>
  <c r="R26" i="92"/>
  <c r="R23" i="92"/>
  <c r="R20" i="92"/>
  <c r="R17" i="92"/>
  <c r="R14" i="92"/>
  <c r="R3" i="92"/>
  <c r="R67" i="92"/>
  <c r="R64" i="92"/>
  <c r="R61" i="92"/>
  <c r="R58" i="92"/>
  <c r="R55" i="92"/>
  <c r="R52" i="92"/>
  <c r="R49" i="92"/>
  <c r="R46" i="92"/>
  <c r="R43" i="92"/>
  <c r="R40" i="92"/>
  <c r="R37" i="92"/>
  <c r="R34" i="92"/>
  <c r="R31" i="92"/>
  <c r="R28" i="92"/>
  <c r="R25" i="92"/>
  <c r="R22" i="92"/>
  <c r="R19" i="92"/>
  <c r="R16" i="92"/>
  <c r="R13" i="92"/>
  <c r="R7" i="92"/>
  <c r="R8" i="92"/>
  <c r="R11" i="92"/>
  <c r="R18" i="92"/>
  <c r="Q20" i="92"/>
  <c r="V21" i="92"/>
  <c r="R24" i="92"/>
  <c r="R27" i="92"/>
  <c r="R30" i="92"/>
  <c r="R33" i="92"/>
  <c r="Q35" i="92"/>
  <c r="V36" i="92"/>
  <c r="V45" i="92"/>
  <c r="R54" i="92"/>
  <c r="R63" i="92"/>
  <c r="AE3" i="93"/>
  <c r="P3" i="93"/>
  <c r="AF3" i="93" s="1"/>
  <c r="AO3" i="93" s="1"/>
  <c r="Q68" i="92"/>
  <c r="Q65" i="92"/>
  <c r="Q62" i="92"/>
  <c r="Q59" i="92"/>
  <c r="Q56" i="92"/>
  <c r="Q53" i="92"/>
  <c r="Q50" i="92"/>
  <c r="Q47" i="92"/>
  <c r="Q11" i="92"/>
  <c r="Q9" i="92"/>
  <c r="Q5" i="92"/>
  <c r="Q67" i="92"/>
  <c r="Q64" i="92"/>
  <c r="Q61" i="92"/>
  <c r="Q58" i="92"/>
  <c r="Q55" i="92"/>
  <c r="Q52" i="92"/>
  <c r="Q49" i="92"/>
  <c r="Q46" i="92"/>
  <c r="Q43" i="92"/>
  <c r="Q40" i="92"/>
  <c r="Q37" i="92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17" i="92"/>
  <c r="Q26" i="92"/>
  <c r="Q29" i="92"/>
  <c r="V30" i="92"/>
  <c r="Q32" i="92"/>
  <c r="V33" i="92"/>
  <c r="Q38" i="92"/>
  <c r="V39" i="92"/>
  <c r="R51" i="92"/>
  <c r="R60" i="92"/>
  <c r="R69" i="92"/>
  <c r="M9" i="91"/>
  <c r="U9" i="91" s="1"/>
  <c r="M15" i="91"/>
  <c r="U15" i="91" s="1"/>
  <c r="M21" i="91"/>
  <c r="U21" i="91" s="1"/>
  <c r="M27" i="91"/>
  <c r="U27" i="91" s="1"/>
  <c r="M33" i="91"/>
  <c r="U33" i="91" s="1"/>
  <c r="M39" i="91"/>
  <c r="U39" i="91" s="1"/>
  <c r="M45" i="91"/>
  <c r="U45" i="91" s="1"/>
  <c r="M51" i="91"/>
  <c r="U51" i="91" s="1"/>
  <c r="M57" i="91"/>
  <c r="U57" i="91" s="1"/>
  <c r="M63" i="91"/>
  <c r="U63" i="91" s="1"/>
  <c r="M69" i="91"/>
  <c r="U69" i="91" s="1"/>
  <c r="M75" i="91"/>
  <c r="U75" i="91" s="1"/>
  <c r="G68" i="92"/>
  <c r="G65" i="92"/>
  <c r="G62" i="92"/>
  <c r="G59" i="92"/>
  <c r="G56" i="92"/>
  <c r="G53" i="92"/>
  <c r="G50" i="92"/>
  <c r="G47" i="92"/>
  <c r="G44" i="92"/>
  <c r="G41" i="92"/>
  <c r="G38" i="92"/>
  <c r="G35" i="92"/>
  <c r="G32" i="92"/>
  <c r="G29" i="92"/>
  <c r="G26" i="92"/>
  <c r="G23" i="92"/>
  <c r="G20" i="92"/>
  <c r="G17" i="92"/>
  <c r="G14" i="92"/>
  <c r="G11" i="92"/>
  <c r="G8" i="92"/>
  <c r="G5" i="92"/>
  <c r="G67" i="92"/>
  <c r="G64" i="92"/>
  <c r="G61" i="92"/>
  <c r="G58" i="92"/>
  <c r="G55" i="92"/>
  <c r="G52" i="92"/>
  <c r="G49" i="92"/>
  <c r="G46" i="92"/>
  <c r="G43" i="92"/>
  <c r="G40" i="92"/>
  <c r="G37" i="92"/>
  <c r="G34" i="92"/>
  <c r="G31" i="92"/>
  <c r="G28" i="92"/>
  <c r="G25" i="92"/>
  <c r="G22" i="92"/>
  <c r="G19" i="92"/>
  <c r="G16" i="92"/>
  <c r="G13" i="92"/>
  <c r="G10" i="92"/>
  <c r="G7" i="92"/>
  <c r="G4" i="92"/>
  <c r="F8" i="92"/>
  <c r="G12" i="92"/>
  <c r="F17" i="92"/>
  <c r="G21" i="92"/>
  <c r="F26" i="92"/>
  <c r="G30" i="92"/>
  <c r="F35" i="92"/>
  <c r="G39" i="92"/>
  <c r="F44" i="92"/>
  <c r="G48" i="92"/>
  <c r="F53" i="92"/>
  <c r="G57" i="92"/>
  <c r="F62" i="92"/>
  <c r="G66" i="92"/>
  <c r="M10" i="92"/>
  <c r="U10" i="92" s="1"/>
  <c r="M19" i="92"/>
  <c r="U19" i="92" s="1"/>
  <c r="M28" i="92"/>
  <c r="U28" i="92" s="1"/>
  <c r="M37" i="92"/>
  <c r="U37" i="92" s="1"/>
  <c r="M46" i="92"/>
  <c r="U46" i="92" s="1"/>
  <c r="M55" i="92"/>
  <c r="U55" i="92" s="1"/>
  <c r="Q6" i="92"/>
  <c r="Q12" i="92"/>
  <c r="V13" i="92"/>
  <c r="Q19" i="92"/>
  <c r="V20" i="92"/>
  <c r="Q21" i="92"/>
  <c r="R42" i="92"/>
  <c r="H66" i="93"/>
  <c r="I66" i="93" s="1"/>
  <c r="J66" i="93" s="1"/>
  <c r="M4" i="91"/>
  <c r="U4" i="91" s="1"/>
  <c r="X4" i="91" s="1"/>
  <c r="AH4" i="91" s="1"/>
  <c r="M10" i="91"/>
  <c r="U10" i="91" s="1"/>
  <c r="M16" i="91"/>
  <c r="U16" i="91" s="1"/>
  <c r="M22" i="91"/>
  <c r="U22" i="91" s="1"/>
  <c r="M28" i="91"/>
  <c r="U28" i="91" s="1"/>
  <c r="M34" i="91"/>
  <c r="U34" i="91" s="1"/>
  <c r="M40" i="91"/>
  <c r="U40" i="91" s="1"/>
  <c r="M46" i="91"/>
  <c r="U46" i="91" s="1"/>
  <c r="M52" i="91"/>
  <c r="U52" i="91" s="1"/>
  <c r="M58" i="91"/>
  <c r="U58" i="91" s="1"/>
  <c r="M64" i="91"/>
  <c r="U64" i="91" s="1"/>
  <c r="M70" i="91"/>
  <c r="U70" i="91" s="1"/>
  <c r="M76" i="91"/>
  <c r="U76" i="91" s="1"/>
  <c r="F4" i="92"/>
  <c r="F9" i="92"/>
  <c r="F13" i="92"/>
  <c r="F18" i="92"/>
  <c r="F22" i="92"/>
  <c r="F27" i="92"/>
  <c r="F31" i="92"/>
  <c r="F36" i="92"/>
  <c r="F40" i="92"/>
  <c r="F45" i="92"/>
  <c r="F49" i="92"/>
  <c r="F54" i="92"/>
  <c r="F58" i="92"/>
  <c r="F63" i="92"/>
  <c r="F67" i="92"/>
  <c r="M68" i="92"/>
  <c r="U68" i="92" s="1"/>
  <c r="M62" i="92"/>
  <c r="U62" i="92" s="1"/>
  <c r="M56" i="92"/>
  <c r="U56" i="92" s="1"/>
  <c r="M50" i="92"/>
  <c r="U50" i="92" s="1"/>
  <c r="M44" i="92"/>
  <c r="U44" i="92" s="1"/>
  <c r="M38" i="92"/>
  <c r="U38" i="92" s="1"/>
  <c r="M32" i="92"/>
  <c r="U32" i="92" s="1"/>
  <c r="M26" i="92"/>
  <c r="U26" i="92" s="1"/>
  <c r="M20" i="92"/>
  <c r="U20" i="92" s="1"/>
  <c r="M14" i="92"/>
  <c r="U14" i="92" s="1"/>
  <c r="M8" i="92"/>
  <c r="U8" i="92" s="1"/>
  <c r="M66" i="92"/>
  <c r="U66" i="92" s="1"/>
  <c r="M60" i="92"/>
  <c r="U60" i="92" s="1"/>
  <c r="M54" i="92"/>
  <c r="U54" i="92" s="1"/>
  <c r="M48" i="92"/>
  <c r="U48" i="92" s="1"/>
  <c r="M42" i="92"/>
  <c r="U42" i="92" s="1"/>
  <c r="M36" i="92"/>
  <c r="U36" i="92" s="1"/>
  <c r="M30" i="92"/>
  <c r="U30" i="92" s="1"/>
  <c r="M24" i="92"/>
  <c r="U24" i="92" s="1"/>
  <c r="M18" i="92"/>
  <c r="U18" i="92" s="1"/>
  <c r="M12" i="92"/>
  <c r="U12" i="92" s="1"/>
  <c r="M6" i="92"/>
  <c r="U6" i="92" s="1"/>
  <c r="M11" i="92"/>
  <c r="U11" i="92" s="1"/>
  <c r="M21" i="92"/>
  <c r="U21" i="92" s="1"/>
  <c r="M29" i="92"/>
  <c r="U29" i="92" s="1"/>
  <c r="M39" i="92"/>
  <c r="U39" i="92" s="1"/>
  <c r="M47" i="92"/>
  <c r="U47" i="92" s="1"/>
  <c r="M57" i="92"/>
  <c r="U57" i="92" s="1"/>
  <c r="M65" i="92"/>
  <c r="U65" i="92" s="1"/>
  <c r="R6" i="92"/>
  <c r="R9" i="92"/>
  <c r="V69" i="92"/>
  <c r="V66" i="92"/>
  <c r="V63" i="92"/>
  <c r="V60" i="92"/>
  <c r="V57" i="92"/>
  <c r="V54" i="92"/>
  <c r="V51" i="92"/>
  <c r="V48" i="92"/>
  <c r="V68" i="92"/>
  <c r="V65" i="92"/>
  <c r="V62" i="92"/>
  <c r="V59" i="92"/>
  <c r="V56" i="92"/>
  <c r="V53" i="92"/>
  <c r="V50" i="92"/>
  <c r="V47" i="92"/>
  <c r="V44" i="92"/>
  <c r="V41" i="92"/>
  <c r="V38" i="92"/>
  <c r="V35" i="92"/>
  <c r="V67" i="92"/>
  <c r="V64" i="92"/>
  <c r="V61" i="92"/>
  <c r="V58" i="92"/>
  <c r="V55" i="92"/>
  <c r="V52" i="92"/>
  <c r="V49" i="92"/>
  <c r="V46" i="92"/>
  <c r="V43" i="92"/>
  <c r="V40" i="92"/>
  <c r="V37" i="92"/>
  <c r="V34" i="92"/>
  <c r="V31" i="92"/>
  <c r="V28" i="92"/>
  <c r="V25" i="92"/>
  <c r="V10" i="92"/>
  <c r="R12" i="92"/>
  <c r="Q14" i="92"/>
  <c r="V15" i="92"/>
  <c r="R21" i="92"/>
  <c r="Q23" i="92"/>
  <c r="Q25" i="92"/>
  <c r="V26" i="92"/>
  <c r="Q28" i="92"/>
  <c r="V29" i="92"/>
  <c r="Q31" i="92"/>
  <c r="V32" i="92"/>
  <c r="Q34" i="92"/>
  <c r="Q41" i="92"/>
  <c r="V42" i="92"/>
  <c r="R48" i="92"/>
  <c r="R57" i="92"/>
  <c r="R66" i="92"/>
  <c r="M5" i="91"/>
  <c r="U5" i="91" s="1"/>
  <c r="M11" i="91"/>
  <c r="U11" i="91" s="1"/>
  <c r="M17" i="91"/>
  <c r="U17" i="91" s="1"/>
  <c r="M23" i="91"/>
  <c r="U23" i="91" s="1"/>
  <c r="M29" i="91"/>
  <c r="U29" i="91" s="1"/>
  <c r="M35" i="91"/>
  <c r="U35" i="91" s="1"/>
  <c r="M41" i="91"/>
  <c r="U41" i="91" s="1"/>
  <c r="M47" i="91"/>
  <c r="U47" i="91" s="1"/>
  <c r="M53" i="91"/>
  <c r="U53" i="91" s="1"/>
  <c r="M59" i="91"/>
  <c r="U59" i="91" s="1"/>
  <c r="M65" i="91"/>
  <c r="U65" i="91" s="1"/>
  <c r="M71" i="91"/>
  <c r="U71" i="91" s="1"/>
  <c r="F5" i="92"/>
  <c r="G9" i="92"/>
  <c r="F14" i="92"/>
  <c r="G18" i="92"/>
  <c r="F23" i="92"/>
  <c r="G27" i="92"/>
  <c r="F32" i="92"/>
  <c r="G36" i="92"/>
  <c r="F41" i="92"/>
  <c r="G45" i="92"/>
  <c r="F50" i="92"/>
  <c r="G54" i="92"/>
  <c r="F59" i="92"/>
  <c r="G63" i="92"/>
  <c r="F68" i="92"/>
  <c r="M4" i="92"/>
  <c r="U4" i="92" s="1"/>
  <c r="X4" i="92" s="1"/>
  <c r="M13" i="92"/>
  <c r="U13" i="92" s="1"/>
  <c r="M22" i="92"/>
  <c r="U22" i="92" s="1"/>
  <c r="M31" i="92"/>
  <c r="U31" i="92" s="1"/>
  <c r="M40" i="92"/>
  <c r="U40" i="92" s="1"/>
  <c r="M49" i="92"/>
  <c r="U49" i="92" s="1"/>
  <c r="M58" i="92"/>
  <c r="U58" i="92" s="1"/>
  <c r="M67" i="92"/>
  <c r="U67" i="92" s="1"/>
  <c r="Q8" i="92"/>
  <c r="Q16" i="92"/>
  <c r="V17" i="92"/>
  <c r="Q18" i="92"/>
  <c r="V19" i="92"/>
  <c r="R36" i="92"/>
  <c r="R45" i="92"/>
  <c r="H18" i="93"/>
  <c r="I18" i="93" s="1"/>
  <c r="J18" i="93" s="1"/>
  <c r="F5" i="93"/>
  <c r="F11" i="93"/>
  <c r="F17" i="93"/>
  <c r="F23" i="93"/>
  <c r="F29" i="93"/>
  <c r="F35" i="93"/>
  <c r="F41" i="93"/>
  <c r="F47" i="93"/>
  <c r="F53" i="93"/>
  <c r="F59" i="93"/>
  <c r="F65" i="93"/>
  <c r="F71" i="93"/>
  <c r="F77" i="93"/>
  <c r="F83" i="93"/>
  <c r="F89" i="93"/>
  <c r="F95" i="93"/>
  <c r="G5" i="93"/>
  <c r="G11" i="93"/>
  <c r="G17" i="93"/>
  <c r="G23" i="93"/>
  <c r="G29" i="93"/>
  <c r="G35" i="93"/>
  <c r="G41" i="93"/>
  <c r="G47" i="93"/>
  <c r="G53" i="93"/>
  <c r="G59" i="93"/>
  <c r="G65" i="93"/>
  <c r="G71" i="93"/>
  <c r="G77" i="93"/>
  <c r="G83" i="93"/>
  <c r="G89" i="93"/>
  <c r="G95" i="93"/>
  <c r="M7" i="93"/>
  <c r="U7" i="93" s="1"/>
  <c r="M13" i="93"/>
  <c r="U13" i="93" s="1"/>
  <c r="M19" i="93"/>
  <c r="U19" i="93" s="1"/>
  <c r="M25" i="93"/>
  <c r="U25" i="93" s="1"/>
  <c r="M31" i="93"/>
  <c r="U31" i="93" s="1"/>
  <c r="M37" i="93"/>
  <c r="U37" i="93" s="1"/>
  <c r="M43" i="93"/>
  <c r="U43" i="93" s="1"/>
  <c r="M49" i="93"/>
  <c r="U49" i="93" s="1"/>
  <c r="M55" i="93"/>
  <c r="U55" i="93" s="1"/>
  <c r="M61" i="93"/>
  <c r="U61" i="93" s="1"/>
  <c r="M67" i="93"/>
  <c r="U67" i="93" s="1"/>
  <c r="M73" i="93"/>
  <c r="U73" i="93" s="1"/>
  <c r="M79" i="93"/>
  <c r="U79" i="93" s="1"/>
  <c r="M85" i="93"/>
  <c r="U85" i="93" s="1"/>
  <c r="M91" i="93"/>
  <c r="U91" i="93" s="1"/>
  <c r="M97" i="93"/>
  <c r="U97" i="93" s="1"/>
  <c r="H60" i="94"/>
  <c r="I60" i="94" s="1"/>
  <c r="J60" i="94" s="1"/>
  <c r="H87" i="94"/>
  <c r="I87" i="94" s="1"/>
  <c r="J87" i="94" s="1"/>
  <c r="AH3" i="93"/>
  <c r="AQ3" i="93" s="1"/>
  <c r="F7" i="93"/>
  <c r="F13" i="93"/>
  <c r="F19" i="93"/>
  <c r="F25" i="93"/>
  <c r="F31" i="93"/>
  <c r="F37" i="93"/>
  <c r="F43" i="93"/>
  <c r="F49" i="93"/>
  <c r="F55" i="93"/>
  <c r="F61" i="93"/>
  <c r="F67" i="93"/>
  <c r="F73" i="93"/>
  <c r="F79" i="93"/>
  <c r="F85" i="93"/>
  <c r="F91" i="93"/>
  <c r="F97" i="93"/>
  <c r="H37" i="93"/>
  <c r="I37" i="93" s="1"/>
  <c r="J37" i="93" s="1"/>
  <c r="H55" i="93"/>
  <c r="I55" i="93" s="1"/>
  <c r="J55" i="93" s="1"/>
  <c r="G67" i="93"/>
  <c r="G73" i="93"/>
  <c r="G79" i="93"/>
  <c r="G85" i="93"/>
  <c r="G91" i="93"/>
  <c r="G97" i="93"/>
  <c r="M9" i="93"/>
  <c r="U9" i="93" s="1"/>
  <c r="M15" i="93"/>
  <c r="U15" i="93" s="1"/>
  <c r="M21" i="93"/>
  <c r="U21" i="93" s="1"/>
  <c r="M27" i="93"/>
  <c r="U27" i="93" s="1"/>
  <c r="M33" i="93"/>
  <c r="U33" i="93" s="1"/>
  <c r="M39" i="93"/>
  <c r="U39" i="93" s="1"/>
  <c r="M45" i="93"/>
  <c r="U45" i="93" s="1"/>
  <c r="M51" i="93"/>
  <c r="U51" i="93" s="1"/>
  <c r="M57" i="93"/>
  <c r="U57" i="93" s="1"/>
  <c r="M63" i="93"/>
  <c r="U63" i="93" s="1"/>
  <c r="M69" i="93"/>
  <c r="U69" i="93" s="1"/>
  <c r="M75" i="93"/>
  <c r="U75" i="93" s="1"/>
  <c r="M81" i="93"/>
  <c r="U81" i="93" s="1"/>
  <c r="M87" i="93"/>
  <c r="U87" i="93" s="1"/>
  <c r="M93" i="93"/>
  <c r="U93" i="93" s="1"/>
  <c r="AE3" i="94"/>
  <c r="P3" i="94"/>
  <c r="AF3" i="94" s="1"/>
  <c r="AO3" i="94" s="1"/>
  <c r="F8" i="93"/>
  <c r="F14" i="93"/>
  <c r="F20" i="93"/>
  <c r="F26" i="93"/>
  <c r="F32" i="93"/>
  <c r="F38" i="93"/>
  <c r="F44" i="93"/>
  <c r="F50" i="93"/>
  <c r="F56" i="93"/>
  <c r="F62" i="93"/>
  <c r="F68" i="93"/>
  <c r="F74" i="93"/>
  <c r="F80" i="93"/>
  <c r="F86" i="93"/>
  <c r="F92" i="93"/>
  <c r="F98" i="93"/>
  <c r="G8" i="93"/>
  <c r="G14" i="93"/>
  <c r="G20" i="93"/>
  <c r="G26" i="93"/>
  <c r="G32" i="93"/>
  <c r="G38" i="93"/>
  <c r="G44" i="93"/>
  <c r="G50" i="93"/>
  <c r="G56" i="93"/>
  <c r="G62" i="93"/>
  <c r="G68" i="93"/>
  <c r="G74" i="93"/>
  <c r="G80" i="93"/>
  <c r="G86" i="93"/>
  <c r="G92" i="93"/>
  <c r="G98" i="93"/>
  <c r="M4" i="93"/>
  <c r="U4" i="93" s="1"/>
  <c r="X4" i="93" s="1"/>
  <c r="Z4" i="93" s="1"/>
  <c r="M10" i="93"/>
  <c r="U10" i="93" s="1"/>
  <c r="M16" i="93"/>
  <c r="U16" i="93" s="1"/>
  <c r="M22" i="93"/>
  <c r="U22" i="93" s="1"/>
  <c r="M28" i="93"/>
  <c r="U28" i="93" s="1"/>
  <c r="M34" i="93"/>
  <c r="U34" i="93" s="1"/>
  <c r="M40" i="93"/>
  <c r="U40" i="93" s="1"/>
  <c r="M46" i="93"/>
  <c r="U46" i="93" s="1"/>
  <c r="M52" i="93"/>
  <c r="U52" i="93" s="1"/>
  <c r="M58" i="93"/>
  <c r="U58" i="93" s="1"/>
  <c r="M64" i="93"/>
  <c r="U64" i="93" s="1"/>
  <c r="M70" i="93"/>
  <c r="U70" i="93" s="1"/>
  <c r="M76" i="93"/>
  <c r="U76" i="93" s="1"/>
  <c r="M82" i="93"/>
  <c r="U82" i="93" s="1"/>
  <c r="M88" i="93"/>
  <c r="U88" i="93" s="1"/>
  <c r="M94" i="93"/>
  <c r="U94" i="93" s="1"/>
  <c r="F9" i="93"/>
  <c r="F15" i="93"/>
  <c r="F21" i="93"/>
  <c r="F27" i="93"/>
  <c r="F33" i="93"/>
  <c r="F39" i="93"/>
  <c r="F45" i="93"/>
  <c r="F51" i="93"/>
  <c r="F57" i="93"/>
  <c r="F63" i="93"/>
  <c r="F69" i="93"/>
  <c r="F75" i="93"/>
  <c r="F81" i="93"/>
  <c r="F87" i="93"/>
  <c r="F93" i="93"/>
  <c r="G9" i="93"/>
  <c r="G15" i="93"/>
  <c r="G21" i="93"/>
  <c r="G27" i="93"/>
  <c r="G33" i="93"/>
  <c r="G39" i="93"/>
  <c r="G45" i="93"/>
  <c r="G51" i="93"/>
  <c r="G57" i="93"/>
  <c r="G63" i="93"/>
  <c r="G69" i="93"/>
  <c r="G75" i="93"/>
  <c r="G81" i="93"/>
  <c r="G87" i="93"/>
  <c r="G93" i="93"/>
  <c r="M5" i="93"/>
  <c r="U5" i="93" s="1"/>
  <c r="M11" i="93"/>
  <c r="U11" i="93" s="1"/>
  <c r="M17" i="93"/>
  <c r="U17" i="93" s="1"/>
  <c r="M23" i="93"/>
  <c r="U23" i="93" s="1"/>
  <c r="M29" i="93"/>
  <c r="U29" i="93" s="1"/>
  <c r="M35" i="93"/>
  <c r="U35" i="93" s="1"/>
  <c r="M41" i="93"/>
  <c r="U41" i="93" s="1"/>
  <c r="M47" i="93"/>
  <c r="U47" i="93" s="1"/>
  <c r="M53" i="93"/>
  <c r="U53" i="93" s="1"/>
  <c r="M59" i="93"/>
  <c r="U59" i="93" s="1"/>
  <c r="M65" i="93"/>
  <c r="U65" i="93" s="1"/>
  <c r="M71" i="93"/>
  <c r="U71" i="93" s="1"/>
  <c r="M77" i="93"/>
  <c r="U77" i="93" s="1"/>
  <c r="M83" i="93"/>
  <c r="U83" i="93" s="1"/>
  <c r="M89" i="93"/>
  <c r="U89" i="93" s="1"/>
  <c r="M95" i="93"/>
  <c r="U95" i="93" s="1"/>
  <c r="F4" i="93"/>
  <c r="F10" i="93"/>
  <c r="F16" i="93"/>
  <c r="F22" i="93"/>
  <c r="F28" i="93"/>
  <c r="F34" i="93"/>
  <c r="F40" i="93"/>
  <c r="F46" i="93"/>
  <c r="F52" i="93"/>
  <c r="F58" i="93"/>
  <c r="F64" i="93"/>
  <c r="F70" i="93"/>
  <c r="F76" i="93"/>
  <c r="F82" i="93"/>
  <c r="F88" i="93"/>
  <c r="G4" i="93"/>
  <c r="G10" i="93"/>
  <c r="G16" i="93"/>
  <c r="G22" i="93"/>
  <c r="G28" i="93"/>
  <c r="G34" i="93"/>
  <c r="G40" i="93"/>
  <c r="G46" i="93"/>
  <c r="G52" i="93"/>
  <c r="G58" i="93"/>
  <c r="G64" i="93"/>
  <c r="G70" i="93"/>
  <c r="G76" i="93"/>
  <c r="G82" i="93"/>
  <c r="G88" i="93"/>
  <c r="M6" i="93"/>
  <c r="U6" i="93" s="1"/>
  <c r="M12" i="93"/>
  <c r="U12" i="93" s="1"/>
  <c r="M18" i="93"/>
  <c r="U18" i="93" s="1"/>
  <c r="M24" i="93"/>
  <c r="U24" i="93" s="1"/>
  <c r="M30" i="93"/>
  <c r="U30" i="93" s="1"/>
  <c r="M36" i="93"/>
  <c r="U36" i="93" s="1"/>
  <c r="M42" i="93"/>
  <c r="U42" i="93" s="1"/>
  <c r="M48" i="93"/>
  <c r="U48" i="93" s="1"/>
  <c r="M54" i="93"/>
  <c r="U54" i="93" s="1"/>
  <c r="M60" i="93"/>
  <c r="U60" i="93" s="1"/>
  <c r="M66" i="93"/>
  <c r="U66" i="93" s="1"/>
  <c r="M72" i="93"/>
  <c r="U72" i="93" s="1"/>
  <c r="M78" i="93"/>
  <c r="U78" i="93" s="1"/>
  <c r="M84" i="93"/>
  <c r="U84" i="93" s="1"/>
  <c r="M90" i="93"/>
  <c r="U90" i="93" s="1"/>
  <c r="Q98" i="93"/>
  <c r="Q95" i="93"/>
  <c r="Q92" i="93"/>
  <c r="Q89" i="93"/>
  <c r="Q86" i="93"/>
  <c r="Q83" i="93"/>
  <c r="Q80" i="93"/>
  <c r="Q77" i="93"/>
  <c r="Q74" i="93"/>
  <c r="Q97" i="93"/>
  <c r="Q94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V96" i="93"/>
  <c r="V93" i="93"/>
  <c r="V90" i="93"/>
  <c r="V87" i="93"/>
  <c r="V84" i="93"/>
  <c r="V81" i="93"/>
  <c r="V78" i="93"/>
  <c r="V75" i="93"/>
  <c r="V98" i="93"/>
  <c r="V95" i="93"/>
  <c r="V92" i="93"/>
  <c r="V89" i="93"/>
  <c r="V86" i="93"/>
  <c r="V83" i="93"/>
  <c r="V80" i="93"/>
  <c r="V77" i="93"/>
  <c r="V74" i="93"/>
  <c r="V71" i="93"/>
  <c r="V68" i="93"/>
  <c r="V65" i="93"/>
  <c r="V62" i="93"/>
  <c r="V59" i="93"/>
  <c r="V11" i="93"/>
  <c r="Q63" i="93"/>
  <c r="V67" i="93"/>
  <c r="Q68" i="93"/>
  <c r="V76" i="93"/>
  <c r="Q81" i="93"/>
  <c r="V94" i="93"/>
  <c r="H32" i="94"/>
  <c r="I32" i="94" s="1"/>
  <c r="J32" i="94" s="1"/>
  <c r="H56" i="94"/>
  <c r="I56" i="94" s="1"/>
  <c r="J56" i="94" s="1"/>
  <c r="H83" i="94"/>
  <c r="I83" i="94" s="1"/>
  <c r="J83" i="94" s="1"/>
  <c r="V18" i="94"/>
  <c r="V61" i="93"/>
  <c r="Q62" i="93"/>
  <c r="V66" i="93"/>
  <c r="Q72" i="93"/>
  <c r="V82" i="93"/>
  <c r="Q87" i="93"/>
  <c r="H89" i="94"/>
  <c r="I89" i="94" s="1"/>
  <c r="J89" i="94" s="1"/>
  <c r="H39" i="94"/>
  <c r="I39" i="94" s="1"/>
  <c r="J39" i="94" s="1"/>
  <c r="H65" i="94"/>
  <c r="I65" i="94" s="1"/>
  <c r="J65" i="94" s="1"/>
  <c r="Q32" i="93"/>
  <c r="V33" i="93"/>
  <c r="Q35" i="93"/>
  <c r="V36" i="93"/>
  <c r="Q38" i="93"/>
  <c r="V39" i="93"/>
  <c r="Q41" i="93"/>
  <c r="V42" i="93"/>
  <c r="Q44" i="93"/>
  <c r="V45" i="93"/>
  <c r="Q47" i="93"/>
  <c r="V48" i="93"/>
  <c r="Q50" i="93"/>
  <c r="V51" i="93"/>
  <c r="Q53" i="93"/>
  <c r="V54" i="93"/>
  <c r="Q56" i="93"/>
  <c r="V57" i="93"/>
  <c r="V58" i="93"/>
  <c r="Q59" i="93"/>
  <c r="V63" i="93"/>
  <c r="Q71" i="93"/>
  <c r="V73" i="93"/>
  <c r="V85" i="93"/>
  <c r="Q90" i="93"/>
  <c r="H43" i="94"/>
  <c r="I43" i="94" s="1"/>
  <c r="J43" i="94" s="1"/>
  <c r="H69" i="94"/>
  <c r="I69" i="94" s="1"/>
  <c r="J69" i="94" s="1"/>
  <c r="X4" i="94"/>
  <c r="Z4" i="94" s="1"/>
  <c r="V60" i="93"/>
  <c r="Q69" i="93"/>
  <c r="Q75" i="93"/>
  <c r="V88" i="93"/>
  <c r="Q93" i="93"/>
  <c r="H47" i="94"/>
  <c r="I47" i="94" s="1"/>
  <c r="J47" i="94" s="1"/>
  <c r="H74" i="94"/>
  <c r="I74" i="94" s="1"/>
  <c r="J74" i="94" s="1"/>
  <c r="Q21" i="93"/>
  <c r="Q24" i="93"/>
  <c r="V25" i="93"/>
  <c r="Q27" i="93"/>
  <c r="V28" i="93"/>
  <c r="Q30" i="93"/>
  <c r="V31" i="93"/>
  <c r="Q33" i="93"/>
  <c r="V34" i="93"/>
  <c r="Q36" i="93"/>
  <c r="V37" i="93"/>
  <c r="Q39" i="93"/>
  <c r="V40" i="93"/>
  <c r="Q42" i="93"/>
  <c r="V43" i="93"/>
  <c r="Q45" i="93"/>
  <c r="V46" i="93"/>
  <c r="Q48" i="93"/>
  <c r="V49" i="93"/>
  <c r="Q51" i="93"/>
  <c r="V52" i="93"/>
  <c r="Q54" i="93"/>
  <c r="V55" i="93"/>
  <c r="Q57" i="93"/>
  <c r="Q66" i="93"/>
  <c r="V72" i="93"/>
  <c r="Q78" i="93"/>
  <c r="V91" i="93"/>
  <c r="Q96" i="93"/>
  <c r="H51" i="94"/>
  <c r="I51" i="94" s="1"/>
  <c r="J51" i="94" s="1"/>
  <c r="H78" i="94"/>
  <c r="I78" i="94" s="1"/>
  <c r="J78" i="94" s="1"/>
  <c r="V89" i="94"/>
  <c r="V86" i="94"/>
  <c r="V83" i="94"/>
  <c r="V80" i="94"/>
  <c r="V77" i="94"/>
  <c r="V74" i="94"/>
  <c r="V71" i="94"/>
  <c r="V68" i="94"/>
  <c r="V65" i="94"/>
  <c r="V62" i="94"/>
  <c r="V87" i="94"/>
  <c r="V84" i="94"/>
  <c r="V81" i="94"/>
  <c r="V78" i="94"/>
  <c r="V75" i="94"/>
  <c r="V72" i="94"/>
  <c r="V69" i="94"/>
  <c r="V66" i="94"/>
  <c r="V63" i="94"/>
  <c r="V59" i="94"/>
  <c r="V53" i="94"/>
  <c r="V51" i="94"/>
  <c r="V44" i="94"/>
  <c r="V42" i="94"/>
  <c r="V38" i="94"/>
  <c r="V35" i="94"/>
  <c r="V88" i="94"/>
  <c r="V85" i="94"/>
  <c r="V82" i="94"/>
  <c r="V79" i="94"/>
  <c r="V76" i="94"/>
  <c r="V73" i="94"/>
  <c r="V70" i="94"/>
  <c r="V67" i="94"/>
  <c r="V64" i="94"/>
  <c r="V57" i="94"/>
  <c r="V55" i="94"/>
  <c r="V46" i="94"/>
  <c r="V50" i="94"/>
  <c r="V48" i="94"/>
  <c r="V60" i="94"/>
  <c r="V58" i="94"/>
  <c r="V61" i="94"/>
  <c r="V49" i="94"/>
  <c r="V54" i="94"/>
  <c r="V52" i="94"/>
  <c r="V36" i="94"/>
  <c r="V34" i="94"/>
  <c r="V32" i="94"/>
  <c r="V29" i="94"/>
  <c r="V26" i="94"/>
  <c r="V23" i="94"/>
  <c r="V20" i="94"/>
  <c r="V17" i="94"/>
  <c r="V14" i="94"/>
  <c r="V47" i="94"/>
  <c r="V45" i="94"/>
  <c r="V41" i="94"/>
  <c r="V39" i="94"/>
  <c r="V37" i="94"/>
  <c r="V31" i="94"/>
  <c r="V28" i="94"/>
  <c r="V25" i="94"/>
  <c r="V22" i="94"/>
  <c r="V19" i="94"/>
  <c r="V16" i="94"/>
  <c r="V56" i="94"/>
  <c r="V24" i="94"/>
  <c r="V15" i="94"/>
  <c r="V11" i="94"/>
  <c r="V5" i="94"/>
  <c r="V43" i="94"/>
  <c r="V8" i="94"/>
  <c r="V30" i="94"/>
  <c r="V21" i="94"/>
  <c r="V9" i="94"/>
  <c r="V12" i="94"/>
  <c r="V6" i="94"/>
  <c r="V33" i="94"/>
  <c r="V13" i="94"/>
  <c r="V10" i="94"/>
  <c r="V7" i="94"/>
  <c r="V4" i="94"/>
  <c r="Y4" i="94" s="1"/>
  <c r="V40" i="94"/>
  <c r="G4" i="94"/>
  <c r="G7" i="94"/>
  <c r="G10" i="94"/>
  <c r="G13" i="94"/>
  <c r="G16" i="94"/>
  <c r="G19" i="94"/>
  <c r="G22" i="94"/>
  <c r="G25" i="94"/>
  <c r="G28" i="94"/>
  <c r="F32" i="94"/>
  <c r="G35" i="94"/>
  <c r="F39" i="94"/>
  <c r="G42" i="94"/>
  <c r="F47" i="94"/>
  <c r="F51" i="94"/>
  <c r="F56" i="94"/>
  <c r="F60" i="94"/>
  <c r="F65" i="94"/>
  <c r="F69" i="94"/>
  <c r="F74" i="94"/>
  <c r="F78" i="94"/>
  <c r="F83" i="94"/>
  <c r="F87" i="94"/>
  <c r="M86" i="94"/>
  <c r="U86" i="94" s="1"/>
  <c r="M80" i="94"/>
  <c r="U80" i="94" s="1"/>
  <c r="M74" i="94"/>
  <c r="U74" i="94" s="1"/>
  <c r="M68" i="94"/>
  <c r="U68" i="94" s="1"/>
  <c r="M62" i="94"/>
  <c r="U62" i="94" s="1"/>
  <c r="M56" i="94"/>
  <c r="U56" i="94" s="1"/>
  <c r="M50" i="94"/>
  <c r="U50" i="94" s="1"/>
  <c r="M44" i="94"/>
  <c r="U44" i="94" s="1"/>
  <c r="M38" i="94"/>
  <c r="U38" i="94" s="1"/>
  <c r="M32" i="94"/>
  <c r="U32" i="94" s="1"/>
  <c r="M26" i="94"/>
  <c r="U26" i="94" s="1"/>
  <c r="M20" i="94"/>
  <c r="U20" i="94" s="1"/>
  <c r="M14" i="94"/>
  <c r="U14" i="94" s="1"/>
  <c r="M8" i="94"/>
  <c r="U8" i="94" s="1"/>
  <c r="M85" i="94"/>
  <c r="U85" i="94" s="1"/>
  <c r="M79" i="94"/>
  <c r="U79" i="94" s="1"/>
  <c r="M73" i="94"/>
  <c r="U73" i="94" s="1"/>
  <c r="M67" i="94"/>
  <c r="U67" i="94" s="1"/>
  <c r="M61" i="94"/>
  <c r="U61" i="94" s="1"/>
  <c r="M55" i="94"/>
  <c r="U55" i="94" s="1"/>
  <c r="M49" i="94"/>
  <c r="U49" i="94" s="1"/>
  <c r="M43" i="94"/>
  <c r="U43" i="94" s="1"/>
  <c r="M37" i="94"/>
  <c r="U37" i="94" s="1"/>
  <c r="M31" i="94"/>
  <c r="U31" i="94" s="1"/>
  <c r="M25" i="94"/>
  <c r="U25" i="94" s="1"/>
  <c r="M19" i="94"/>
  <c r="U19" i="94" s="1"/>
  <c r="M13" i="94"/>
  <c r="U13" i="94" s="1"/>
  <c r="M7" i="94"/>
  <c r="U7" i="94" s="1"/>
  <c r="M11" i="94"/>
  <c r="U11" i="94" s="1"/>
  <c r="M21" i="94"/>
  <c r="U21" i="94" s="1"/>
  <c r="M29" i="94"/>
  <c r="U29" i="94" s="1"/>
  <c r="M39" i="94"/>
  <c r="U39" i="94" s="1"/>
  <c r="M47" i="94"/>
  <c r="U47" i="94" s="1"/>
  <c r="M57" i="94"/>
  <c r="U57" i="94" s="1"/>
  <c r="M65" i="94"/>
  <c r="U65" i="94" s="1"/>
  <c r="M75" i="94"/>
  <c r="U75" i="94" s="1"/>
  <c r="M83" i="94"/>
  <c r="U83" i="94" s="1"/>
  <c r="R9" i="94"/>
  <c r="Q12" i="94"/>
  <c r="Q14" i="94"/>
  <c r="R23" i="94"/>
  <c r="R44" i="94"/>
  <c r="AH3" i="94"/>
  <c r="AQ3" i="94" s="1"/>
  <c r="G5" i="94"/>
  <c r="G8" i="94"/>
  <c r="G11" i="94"/>
  <c r="G14" i="94"/>
  <c r="G17" i="94"/>
  <c r="G20" i="94"/>
  <c r="G23" i="94"/>
  <c r="G26" i="94"/>
  <c r="G29" i="94"/>
  <c r="F33" i="94"/>
  <c r="G36" i="94"/>
  <c r="G40" i="94"/>
  <c r="F44" i="94"/>
  <c r="F48" i="94"/>
  <c r="F53" i="94"/>
  <c r="F57" i="94"/>
  <c r="F62" i="94"/>
  <c r="F66" i="94"/>
  <c r="F71" i="94"/>
  <c r="F75" i="94"/>
  <c r="F80" i="94"/>
  <c r="F84" i="94"/>
  <c r="F89" i="94"/>
  <c r="M5" i="94"/>
  <c r="U5" i="94" s="1"/>
  <c r="M15" i="94"/>
  <c r="U15" i="94" s="1"/>
  <c r="M23" i="94"/>
  <c r="U23" i="94" s="1"/>
  <c r="M33" i="94"/>
  <c r="U33" i="94" s="1"/>
  <c r="M41" i="94"/>
  <c r="U41" i="94" s="1"/>
  <c r="M51" i="94"/>
  <c r="U51" i="94" s="1"/>
  <c r="M59" i="94"/>
  <c r="U59" i="94" s="1"/>
  <c r="M69" i="94"/>
  <c r="U69" i="94" s="1"/>
  <c r="M77" i="94"/>
  <c r="U77" i="94" s="1"/>
  <c r="M87" i="94"/>
  <c r="U87" i="94" s="1"/>
  <c r="R11" i="94"/>
  <c r="R17" i="94"/>
  <c r="F6" i="94"/>
  <c r="F9" i="94"/>
  <c r="F12" i="94"/>
  <c r="F15" i="94"/>
  <c r="F18" i="94"/>
  <c r="F21" i="94"/>
  <c r="F24" i="94"/>
  <c r="F27" i="94"/>
  <c r="F30" i="94"/>
  <c r="G33" i="94"/>
  <c r="G37" i="94"/>
  <c r="F41" i="94"/>
  <c r="G44" i="94"/>
  <c r="G48" i="94"/>
  <c r="G53" i="94"/>
  <c r="G57" i="94"/>
  <c r="G62" i="94"/>
  <c r="G66" i="94"/>
  <c r="G71" i="94"/>
  <c r="G75" i="94"/>
  <c r="G80" i="94"/>
  <c r="G84" i="94"/>
  <c r="M6" i="94"/>
  <c r="U6" i="94" s="1"/>
  <c r="M16" i="94"/>
  <c r="U16" i="94" s="1"/>
  <c r="M24" i="94"/>
  <c r="U24" i="94" s="1"/>
  <c r="M34" i="94"/>
  <c r="U34" i="94" s="1"/>
  <c r="M42" i="94"/>
  <c r="U42" i="94" s="1"/>
  <c r="M52" i="94"/>
  <c r="U52" i="94" s="1"/>
  <c r="M60" i="94"/>
  <c r="U60" i="94" s="1"/>
  <c r="M70" i="94"/>
  <c r="U70" i="94" s="1"/>
  <c r="M78" i="94"/>
  <c r="U78" i="94" s="1"/>
  <c r="M88" i="94"/>
  <c r="U88" i="94" s="1"/>
  <c r="R88" i="94"/>
  <c r="R85" i="94"/>
  <c r="R82" i="94"/>
  <c r="R79" i="94"/>
  <c r="R76" i="94"/>
  <c r="R73" i="94"/>
  <c r="R70" i="94"/>
  <c r="R67" i="94"/>
  <c r="R64" i="94"/>
  <c r="R61" i="94"/>
  <c r="R58" i="94"/>
  <c r="R55" i="94"/>
  <c r="R52" i="94"/>
  <c r="R49" i="94"/>
  <c r="R46" i="94"/>
  <c r="R43" i="94"/>
  <c r="R87" i="94"/>
  <c r="R84" i="94"/>
  <c r="R81" i="94"/>
  <c r="R78" i="94"/>
  <c r="R75" i="94"/>
  <c r="R72" i="94"/>
  <c r="R69" i="94"/>
  <c r="R66" i="94"/>
  <c r="R63" i="94"/>
  <c r="R60" i="94"/>
  <c r="R57" i="94"/>
  <c r="R56" i="94"/>
  <c r="R54" i="94"/>
  <c r="R45" i="94"/>
  <c r="R47" i="94"/>
  <c r="R39" i="94"/>
  <c r="R36" i="94"/>
  <c r="R33" i="94"/>
  <c r="R59" i="94"/>
  <c r="R51" i="94"/>
  <c r="R53" i="94"/>
  <c r="R89" i="94"/>
  <c r="R86" i="94"/>
  <c r="R83" i="94"/>
  <c r="R80" i="94"/>
  <c r="R77" i="94"/>
  <c r="R74" i="94"/>
  <c r="R71" i="94"/>
  <c r="R68" i="94"/>
  <c r="R65" i="94"/>
  <c r="R62" i="94"/>
  <c r="R50" i="94"/>
  <c r="R41" i="94"/>
  <c r="R37" i="94"/>
  <c r="R35" i="94"/>
  <c r="R31" i="94"/>
  <c r="R28" i="94"/>
  <c r="R25" i="94"/>
  <c r="R22" i="94"/>
  <c r="R19" i="94"/>
  <c r="R16" i="94"/>
  <c r="R13" i="94"/>
  <c r="R7" i="94"/>
  <c r="R48" i="94"/>
  <c r="R40" i="94"/>
  <c r="R38" i="94"/>
  <c r="R30" i="94"/>
  <c r="R27" i="94"/>
  <c r="R24" i="94"/>
  <c r="R21" i="94"/>
  <c r="R18" i="94"/>
  <c r="R15" i="94"/>
  <c r="R34" i="94"/>
  <c r="R32" i="94"/>
  <c r="R8" i="94"/>
  <c r="Q20" i="94"/>
  <c r="Q29" i="94"/>
  <c r="Q39" i="94"/>
  <c r="G88" i="94"/>
  <c r="G85" i="94"/>
  <c r="G82" i="94"/>
  <c r="G79" i="94"/>
  <c r="G76" i="94"/>
  <c r="G73" i="94"/>
  <c r="G70" i="94"/>
  <c r="G67" i="94"/>
  <c r="G64" i="94"/>
  <c r="G61" i="94"/>
  <c r="G58" i="94"/>
  <c r="G55" i="94"/>
  <c r="G52" i="94"/>
  <c r="G49" i="94"/>
  <c r="G46" i="94"/>
  <c r="F88" i="94"/>
  <c r="F85" i="94"/>
  <c r="F82" i="94"/>
  <c r="F79" i="94"/>
  <c r="F76" i="94"/>
  <c r="F73" i="94"/>
  <c r="F70" i="94"/>
  <c r="F67" i="94"/>
  <c r="F64" i="94"/>
  <c r="F61" i="94"/>
  <c r="F58" i="94"/>
  <c r="F55" i="94"/>
  <c r="F52" i="94"/>
  <c r="F49" i="94"/>
  <c r="F46" i="94"/>
  <c r="F43" i="94"/>
  <c r="F40" i="94"/>
  <c r="F37" i="94"/>
  <c r="F34" i="94"/>
  <c r="F31" i="94"/>
  <c r="G6" i="94"/>
  <c r="G9" i="94"/>
  <c r="G12" i="94"/>
  <c r="G15" i="94"/>
  <c r="G18" i="94"/>
  <c r="G21" i="94"/>
  <c r="G24" i="94"/>
  <c r="G27" i="94"/>
  <c r="G30" i="94"/>
  <c r="G34" i="94"/>
  <c r="F38" i="94"/>
  <c r="G41" i="94"/>
  <c r="F45" i="94"/>
  <c r="F50" i="94"/>
  <c r="F54" i="94"/>
  <c r="F59" i="94"/>
  <c r="F63" i="94"/>
  <c r="F68" i="94"/>
  <c r="F72" i="94"/>
  <c r="F77" i="94"/>
  <c r="F81" i="94"/>
  <c r="F86" i="94"/>
  <c r="M9" i="94"/>
  <c r="U9" i="94" s="1"/>
  <c r="M17" i="94"/>
  <c r="U17" i="94" s="1"/>
  <c r="M27" i="94"/>
  <c r="U27" i="94" s="1"/>
  <c r="M35" i="94"/>
  <c r="U35" i="94" s="1"/>
  <c r="M45" i="94"/>
  <c r="U45" i="94" s="1"/>
  <c r="M53" i="94"/>
  <c r="U53" i="94" s="1"/>
  <c r="M63" i="94"/>
  <c r="U63" i="94" s="1"/>
  <c r="M71" i="94"/>
  <c r="U71" i="94" s="1"/>
  <c r="M81" i="94"/>
  <c r="U81" i="94" s="1"/>
  <c r="M89" i="94"/>
  <c r="U89" i="94" s="1"/>
  <c r="R20" i="94"/>
  <c r="R29" i="94"/>
  <c r="F4" i="94"/>
  <c r="F7" i="94"/>
  <c r="F10" i="94"/>
  <c r="F13" i="94"/>
  <c r="F16" i="94"/>
  <c r="F19" i="94"/>
  <c r="F22" i="94"/>
  <c r="F25" i="94"/>
  <c r="F28" i="94"/>
  <c r="G31" i="94"/>
  <c r="F35" i="94"/>
  <c r="G38" i="94"/>
  <c r="F42" i="94"/>
  <c r="G45" i="94"/>
  <c r="G50" i="94"/>
  <c r="G54" i="94"/>
  <c r="G59" i="94"/>
  <c r="G63" i="94"/>
  <c r="G68" i="94"/>
  <c r="G72" i="94"/>
  <c r="G77" i="94"/>
  <c r="G81" i="94"/>
  <c r="G86" i="94"/>
  <c r="M10" i="94"/>
  <c r="U10" i="94" s="1"/>
  <c r="M18" i="94"/>
  <c r="U18" i="94" s="1"/>
  <c r="M28" i="94"/>
  <c r="U28" i="94" s="1"/>
  <c r="M36" i="94"/>
  <c r="U36" i="94" s="1"/>
  <c r="M46" i="94"/>
  <c r="U46" i="94" s="1"/>
  <c r="M54" i="94"/>
  <c r="U54" i="94" s="1"/>
  <c r="M64" i="94"/>
  <c r="U64" i="94" s="1"/>
  <c r="M72" i="94"/>
  <c r="U72" i="94" s="1"/>
  <c r="M82" i="94"/>
  <c r="U82" i="94" s="1"/>
  <c r="R4" i="94"/>
  <c r="Q88" i="94"/>
  <c r="Q85" i="94"/>
  <c r="Q82" i="94"/>
  <c r="Q79" i="94"/>
  <c r="Q76" i="94"/>
  <c r="Q73" i="94"/>
  <c r="Q70" i="94"/>
  <c r="Q67" i="94"/>
  <c r="Q64" i="94"/>
  <c r="Q89" i="94"/>
  <c r="Q86" i="94"/>
  <c r="Q83" i="94"/>
  <c r="Q80" i="94"/>
  <c r="Q77" i="94"/>
  <c r="Q74" i="94"/>
  <c r="Q71" i="94"/>
  <c r="Q68" i="94"/>
  <c r="Q65" i="94"/>
  <c r="Q62" i="94"/>
  <c r="Q58" i="94"/>
  <c r="Q52" i="94"/>
  <c r="Q50" i="94"/>
  <c r="Q43" i="94"/>
  <c r="Q41" i="94"/>
  <c r="Q40" i="94"/>
  <c r="Q37" i="94"/>
  <c r="Q34" i="94"/>
  <c r="Q87" i="94"/>
  <c r="Q84" i="94"/>
  <c r="Q81" i="94"/>
  <c r="Q78" i="94"/>
  <c r="Q75" i="94"/>
  <c r="Q72" i="94"/>
  <c r="Q69" i="94"/>
  <c r="Q66" i="94"/>
  <c r="Q63" i="94"/>
  <c r="Q56" i="94"/>
  <c r="Q54" i="94"/>
  <c r="Q45" i="94"/>
  <c r="Q61" i="94"/>
  <c r="Q49" i="94"/>
  <c r="Q47" i="94"/>
  <c r="Q59" i="94"/>
  <c r="Q57" i="94"/>
  <c r="Q60" i="94"/>
  <c r="Q48" i="94"/>
  <c r="Q44" i="94"/>
  <c r="Q42" i="94"/>
  <c r="Q11" i="94"/>
  <c r="Q9" i="94"/>
  <c r="Q5" i="94"/>
  <c r="Q35" i="94"/>
  <c r="Q33" i="94"/>
  <c r="Q31" i="94"/>
  <c r="Q28" i="94"/>
  <c r="Q25" i="94"/>
  <c r="Q22" i="94"/>
  <c r="Q19" i="94"/>
  <c r="Q16" i="94"/>
  <c r="Q13" i="94"/>
  <c r="Q7" i="94"/>
  <c r="Q55" i="94"/>
  <c r="Q46" i="94"/>
  <c r="Q38" i="94"/>
  <c r="Q36" i="94"/>
  <c r="Q30" i="94"/>
  <c r="Q27" i="94"/>
  <c r="Q24" i="94"/>
  <c r="Q21" i="94"/>
  <c r="Q18" i="94"/>
  <c r="Q15" i="94"/>
  <c r="Q51" i="94"/>
  <c r="R10" i="94"/>
  <c r="Q23" i="94"/>
  <c r="R79" i="95"/>
  <c r="R76" i="95"/>
  <c r="R73" i="95"/>
  <c r="R74" i="95"/>
  <c r="R70" i="95"/>
  <c r="R67" i="95"/>
  <c r="R64" i="95"/>
  <c r="R61" i="95"/>
  <c r="R58" i="95"/>
  <c r="R55" i="95"/>
  <c r="R78" i="95"/>
  <c r="R75" i="95"/>
  <c r="R77" i="95"/>
  <c r="R71" i="95"/>
  <c r="R65" i="95"/>
  <c r="R63" i="95"/>
  <c r="R56" i="95"/>
  <c r="R72" i="95"/>
  <c r="R69" i="95"/>
  <c r="R68" i="95"/>
  <c r="R66" i="95"/>
  <c r="R59" i="95"/>
  <c r="R57" i="95"/>
  <c r="R53" i="95"/>
  <c r="R50" i="95"/>
  <c r="R47" i="95"/>
  <c r="R44" i="95"/>
  <c r="R41" i="95"/>
  <c r="R38" i="95"/>
  <c r="R35" i="95"/>
  <c r="R32" i="95"/>
  <c r="R29" i="95"/>
  <c r="R26" i="95"/>
  <c r="R23" i="95"/>
  <c r="R20" i="95"/>
  <c r="R17" i="95"/>
  <c r="R11" i="95"/>
  <c r="R9" i="95"/>
  <c r="R5" i="95"/>
  <c r="R60" i="95"/>
  <c r="R52" i="95"/>
  <c r="R49" i="95"/>
  <c r="R46" i="95"/>
  <c r="R43" i="95"/>
  <c r="R40" i="95"/>
  <c r="R37" i="95"/>
  <c r="R34" i="95"/>
  <c r="R31" i="95"/>
  <c r="R28" i="95"/>
  <c r="R25" i="95"/>
  <c r="R22" i="95"/>
  <c r="R19" i="95"/>
  <c r="R16" i="95"/>
  <c r="R13" i="95"/>
  <c r="R7" i="95"/>
  <c r="R62" i="95"/>
  <c r="R54" i="95"/>
  <c r="R30" i="95"/>
  <c r="R27" i="95"/>
  <c r="R24" i="95"/>
  <c r="R21" i="95"/>
  <c r="R18" i="95"/>
  <c r="R15" i="95"/>
  <c r="R14" i="95"/>
  <c r="R12" i="95"/>
  <c r="R48" i="95"/>
  <c r="R39" i="95"/>
  <c r="R45" i="95"/>
  <c r="R36" i="95"/>
  <c r="R51" i="95"/>
  <c r="R42" i="95"/>
  <c r="R33" i="95"/>
  <c r="R6" i="95"/>
  <c r="R10" i="95"/>
  <c r="R3" i="95"/>
  <c r="R4" i="95"/>
  <c r="R8" i="95"/>
  <c r="AE3" i="95"/>
  <c r="P3" i="95"/>
  <c r="AF3" i="95" s="1"/>
  <c r="AO3" i="95" s="1"/>
  <c r="H15" i="95"/>
  <c r="I15" i="95" s="1"/>
  <c r="J15" i="95" s="1"/>
  <c r="H29" i="95"/>
  <c r="I29" i="95" s="1"/>
  <c r="J29" i="95" s="1"/>
  <c r="H42" i="95"/>
  <c r="I42" i="95" s="1"/>
  <c r="J42" i="95" s="1"/>
  <c r="H56" i="95"/>
  <c r="I56" i="95" s="1"/>
  <c r="J56" i="95" s="1"/>
  <c r="H69" i="95"/>
  <c r="I69" i="95" s="1"/>
  <c r="J69" i="95" s="1"/>
  <c r="H6" i="95"/>
  <c r="I6" i="95" s="1"/>
  <c r="J6" i="95" s="1"/>
  <c r="H20" i="95"/>
  <c r="I20" i="95" s="1"/>
  <c r="J20" i="95" s="1"/>
  <c r="H33" i="95"/>
  <c r="I33" i="95" s="1"/>
  <c r="J33" i="95" s="1"/>
  <c r="H47" i="95"/>
  <c r="I47" i="95" s="1"/>
  <c r="J47" i="95" s="1"/>
  <c r="H60" i="95"/>
  <c r="I60" i="95" s="1"/>
  <c r="J60" i="95" s="1"/>
  <c r="H74" i="95"/>
  <c r="I74" i="95" s="1"/>
  <c r="J74" i="95" s="1"/>
  <c r="H11" i="95"/>
  <c r="I11" i="95" s="1"/>
  <c r="J11" i="95" s="1"/>
  <c r="H24" i="95"/>
  <c r="I24" i="95" s="1"/>
  <c r="J24" i="95" s="1"/>
  <c r="H38" i="95"/>
  <c r="I38" i="95" s="1"/>
  <c r="J38" i="95" s="1"/>
  <c r="H51" i="95"/>
  <c r="I51" i="95" s="1"/>
  <c r="J51" i="95" s="1"/>
  <c r="H65" i="95"/>
  <c r="I65" i="95" s="1"/>
  <c r="J65" i="95" s="1"/>
  <c r="H78" i="95"/>
  <c r="I78" i="95" s="1"/>
  <c r="J78" i="95" s="1"/>
  <c r="F77" i="95"/>
  <c r="F74" i="95"/>
  <c r="F71" i="95"/>
  <c r="F68" i="95"/>
  <c r="F65" i="95"/>
  <c r="F62" i="95"/>
  <c r="F59" i="95"/>
  <c r="F56" i="95"/>
  <c r="F53" i="95"/>
  <c r="F50" i="95"/>
  <c r="F47" i="95"/>
  <c r="F44" i="95"/>
  <c r="F41" i="95"/>
  <c r="F38" i="95"/>
  <c r="F35" i="95"/>
  <c r="F32" i="95"/>
  <c r="F29" i="95"/>
  <c r="F26" i="95"/>
  <c r="F23" i="95"/>
  <c r="F20" i="95"/>
  <c r="F17" i="95"/>
  <c r="F14" i="95"/>
  <c r="F11" i="95"/>
  <c r="F8" i="95"/>
  <c r="F5" i="95"/>
  <c r="G79" i="95"/>
  <c r="G76" i="95"/>
  <c r="G73" i="95"/>
  <c r="G70" i="95"/>
  <c r="G67" i="95"/>
  <c r="G64" i="95"/>
  <c r="G61" i="95"/>
  <c r="G58" i="95"/>
  <c r="G55" i="95"/>
  <c r="G52" i="95"/>
  <c r="G49" i="95"/>
  <c r="G46" i="95"/>
  <c r="G43" i="95"/>
  <c r="G40" i="95"/>
  <c r="G37" i="95"/>
  <c r="G34" i="95"/>
  <c r="G31" i="95"/>
  <c r="G28" i="95"/>
  <c r="G25" i="95"/>
  <c r="G22" i="95"/>
  <c r="G19" i="95"/>
  <c r="G16" i="95"/>
  <c r="G13" i="95"/>
  <c r="G10" i="95"/>
  <c r="G7" i="95"/>
  <c r="G4" i="95"/>
  <c r="G8" i="95"/>
  <c r="G12" i="95"/>
  <c r="G17" i="95"/>
  <c r="G21" i="95"/>
  <c r="G26" i="95"/>
  <c r="G30" i="95"/>
  <c r="G35" i="95"/>
  <c r="G39" i="95"/>
  <c r="G44" i="95"/>
  <c r="G48" i="95"/>
  <c r="G53" i="95"/>
  <c r="G57" i="95"/>
  <c r="G62" i="95"/>
  <c r="G66" i="95"/>
  <c r="G71" i="95"/>
  <c r="G75" i="95"/>
  <c r="F4" i="95"/>
  <c r="F9" i="95"/>
  <c r="F13" i="95"/>
  <c r="F18" i="95"/>
  <c r="F22" i="95"/>
  <c r="F27" i="95"/>
  <c r="F31" i="95"/>
  <c r="F36" i="95"/>
  <c r="F40" i="95"/>
  <c r="F45" i="95"/>
  <c r="F49" i="95"/>
  <c r="F54" i="95"/>
  <c r="F58" i="95"/>
  <c r="F63" i="95"/>
  <c r="F67" i="95"/>
  <c r="F72" i="95"/>
  <c r="F76" i="95"/>
  <c r="M9" i="95"/>
  <c r="U9" i="95" s="1"/>
  <c r="M19" i="95"/>
  <c r="U19" i="95" s="1"/>
  <c r="M27" i="95"/>
  <c r="U27" i="95" s="1"/>
  <c r="M37" i="95"/>
  <c r="U37" i="95" s="1"/>
  <c r="M45" i="95"/>
  <c r="U45" i="95" s="1"/>
  <c r="M55" i="95"/>
  <c r="U55" i="95" s="1"/>
  <c r="M63" i="95"/>
  <c r="U63" i="95" s="1"/>
  <c r="M73" i="95"/>
  <c r="U73" i="95" s="1"/>
  <c r="Q76" i="95"/>
  <c r="Q74" i="95"/>
  <c r="Q70" i="95"/>
  <c r="Q67" i="95"/>
  <c r="Q64" i="95"/>
  <c r="Q61" i="95"/>
  <c r="Q58" i="95"/>
  <c r="Q55" i="95"/>
  <c r="Q73" i="95"/>
  <c r="Q72" i="95"/>
  <c r="Q69" i="95"/>
  <c r="Q79" i="95"/>
  <c r="Q78" i="95"/>
  <c r="Q62" i="95"/>
  <c r="Q77" i="95"/>
  <c r="Q71" i="95"/>
  <c r="Q65" i="95"/>
  <c r="Q63" i="95"/>
  <c r="Q56" i="95"/>
  <c r="Q75" i="95"/>
  <c r="Q68" i="95"/>
  <c r="Q54" i="95"/>
  <c r="Q66" i="95"/>
  <c r="Q59" i="95"/>
  <c r="Q53" i="95"/>
  <c r="Q50" i="95"/>
  <c r="Q47" i="95"/>
  <c r="Q44" i="95"/>
  <c r="Q41" i="95"/>
  <c r="Q38" i="95"/>
  <c r="Q35" i="95"/>
  <c r="Q32" i="95"/>
  <c r="Q29" i="95"/>
  <c r="Q26" i="95"/>
  <c r="Q23" i="95"/>
  <c r="Q20" i="95"/>
  <c r="Q17" i="95"/>
  <c r="Q14" i="95"/>
  <c r="Q11" i="95"/>
  <c r="Q9" i="95"/>
  <c r="Q5" i="95"/>
  <c r="Q60" i="95"/>
  <c r="Q52" i="95"/>
  <c r="Q49" i="95"/>
  <c r="Q46" i="95"/>
  <c r="Q43" i="95"/>
  <c r="Q40" i="95"/>
  <c r="Q37" i="95"/>
  <c r="Q34" i="95"/>
  <c r="Q31" i="95"/>
  <c r="Q57" i="95"/>
  <c r="Q51" i="95"/>
  <c r="Q42" i="95"/>
  <c r="Q33" i="95"/>
  <c r="Q30" i="95"/>
  <c r="Q27" i="95"/>
  <c r="Q24" i="95"/>
  <c r="Q21" i="95"/>
  <c r="Q18" i="95"/>
  <c r="Q48" i="95"/>
  <c r="Q39" i="95"/>
  <c r="Q28" i="95"/>
  <c r="Q25" i="95"/>
  <c r="Q22" i="95"/>
  <c r="Q19" i="95"/>
  <c r="Q16" i="95"/>
  <c r="V37" i="95"/>
  <c r="G5" i="95"/>
  <c r="G9" i="95"/>
  <c r="G14" i="95"/>
  <c r="G18" i="95"/>
  <c r="G23" i="95"/>
  <c r="G27" i="95"/>
  <c r="G32" i="95"/>
  <c r="G36" i="95"/>
  <c r="G41" i="95"/>
  <c r="G45" i="95"/>
  <c r="G50" i="95"/>
  <c r="G54" i="95"/>
  <c r="G59" i="95"/>
  <c r="G63" i="95"/>
  <c r="G68" i="95"/>
  <c r="G72" i="95"/>
  <c r="G77" i="95"/>
  <c r="M12" i="95"/>
  <c r="U12" i="95" s="1"/>
  <c r="M20" i="95"/>
  <c r="U20" i="95" s="1"/>
  <c r="M30" i="95"/>
  <c r="U30" i="95" s="1"/>
  <c r="M38" i="95"/>
  <c r="U38" i="95" s="1"/>
  <c r="M48" i="95"/>
  <c r="U48" i="95" s="1"/>
  <c r="M56" i="95"/>
  <c r="U56" i="95" s="1"/>
  <c r="M66" i="95"/>
  <c r="U66" i="95" s="1"/>
  <c r="F6" i="95"/>
  <c r="F10" i="95"/>
  <c r="F15" i="95"/>
  <c r="F19" i="95"/>
  <c r="F24" i="95"/>
  <c r="F28" i="95"/>
  <c r="F33" i="95"/>
  <c r="F37" i="95"/>
  <c r="F42" i="95"/>
  <c r="F46" i="95"/>
  <c r="F51" i="95"/>
  <c r="F55" i="95"/>
  <c r="F60" i="95"/>
  <c r="F64" i="95"/>
  <c r="F69" i="95"/>
  <c r="F73" i="95"/>
  <c r="F78" i="95"/>
  <c r="M77" i="95"/>
  <c r="U77" i="95" s="1"/>
  <c r="M71" i="95"/>
  <c r="U71" i="95" s="1"/>
  <c r="M65" i="95"/>
  <c r="U65" i="95" s="1"/>
  <c r="M59" i="95"/>
  <c r="U59" i="95" s="1"/>
  <c r="M53" i="95"/>
  <c r="U53" i="95" s="1"/>
  <c r="M47" i="95"/>
  <c r="U47" i="95" s="1"/>
  <c r="M41" i="95"/>
  <c r="U41" i="95" s="1"/>
  <c r="M35" i="95"/>
  <c r="U35" i="95" s="1"/>
  <c r="M29" i="95"/>
  <c r="U29" i="95" s="1"/>
  <c r="M23" i="95"/>
  <c r="U23" i="95" s="1"/>
  <c r="M17" i="95"/>
  <c r="U17" i="95" s="1"/>
  <c r="M11" i="95"/>
  <c r="U11" i="95" s="1"/>
  <c r="M5" i="95"/>
  <c r="U5" i="95" s="1"/>
  <c r="M76" i="95"/>
  <c r="U76" i="95" s="1"/>
  <c r="M70" i="95"/>
  <c r="U70" i="95" s="1"/>
  <c r="M64" i="95"/>
  <c r="U64" i="95" s="1"/>
  <c r="M58" i="95"/>
  <c r="U58" i="95" s="1"/>
  <c r="M52" i="95"/>
  <c r="U52" i="95" s="1"/>
  <c r="M46" i="95"/>
  <c r="U46" i="95" s="1"/>
  <c r="M40" i="95"/>
  <c r="U40" i="95" s="1"/>
  <c r="M34" i="95"/>
  <c r="U34" i="95" s="1"/>
  <c r="M28" i="95"/>
  <c r="U28" i="95" s="1"/>
  <c r="M22" i="95"/>
  <c r="U22" i="95" s="1"/>
  <c r="M16" i="95"/>
  <c r="U16" i="95" s="1"/>
  <c r="M10" i="95"/>
  <c r="U10" i="95" s="1"/>
  <c r="M4" i="95"/>
  <c r="U4" i="95" s="1"/>
  <c r="X4" i="95" s="1"/>
  <c r="M13" i="95"/>
  <c r="U13" i="95" s="1"/>
  <c r="M21" i="95"/>
  <c r="U21" i="95" s="1"/>
  <c r="M31" i="95"/>
  <c r="U31" i="95" s="1"/>
  <c r="M39" i="95"/>
  <c r="U39" i="95" s="1"/>
  <c r="M49" i="95"/>
  <c r="U49" i="95" s="1"/>
  <c r="M57" i="95"/>
  <c r="U57" i="95" s="1"/>
  <c r="M67" i="95"/>
  <c r="U67" i="95" s="1"/>
  <c r="M75" i="95"/>
  <c r="U75" i="95" s="1"/>
  <c r="V73" i="95"/>
  <c r="V77" i="95"/>
  <c r="V75" i="95"/>
  <c r="V71" i="95"/>
  <c r="V68" i="95"/>
  <c r="V65" i="95"/>
  <c r="V62" i="95"/>
  <c r="V59" i="95"/>
  <c r="V56" i="95"/>
  <c r="V74" i="95"/>
  <c r="V70" i="95"/>
  <c r="V78" i="95"/>
  <c r="V63" i="95"/>
  <c r="V61" i="95"/>
  <c r="V76" i="95"/>
  <c r="V72" i="95"/>
  <c r="V69" i="95"/>
  <c r="V66" i="95"/>
  <c r="V64" i="95"/>
  <c r="V57" i="95"/>
  <c r="V55" i="95"/>
  <c r="V79" i="95"/>
  <c r="V60" i="95"/>
  <c r="V51" i="95"/>
  <c r="V48" i="95"/>
  <c r="V45" i="95"/>
  <c r="V42" i="95"/>
  <c r="V39" i="95"/>
  <c r="V36" i="95"/>
  <c r="V33" i="95"/>
  <c r="V30" i="95"/>
  <c r="V27" i="95"/>
  <c r="V24" i="95"/>
  <c r="V21" i="95"/>
  <c r="V18" i="95"/>
  <c r="V15" i="95"/>
  <c r="V12" i="95"/>
  <c r="V10" i="95"/>
  <c r="V8" i="95"/>
  <c r="V6" i="95"/>
  <c r="V4" i="95"/>
  <c r="Y4" i="95" s="1"/>
  <c r="V67" i="95"/>
  <c r="V54" i="95"/>
  <c r="V53" i="95"/>
  <c r="V50" i="95"/>
  <c r="V47" i="95"/>
  <c r="V44" i="95"/>
  <c r="V41" i="95"/>
  <c r="V38" i="95"/>
  <c r="V35" i="95"/>
  <c r="V32" i="95"/>
  <c r="V52" i="95"/>
  <c r="V43" i="95"/>
  <c r="V34" i="95"/>
  <c r="V28" i="95"/>
  <c r="V25" i="95"/>
  <c r="V22" i="95"/>
  <c r="V19" i="95"/>
  <c r="V16" i="95"/>
  <c r="V49" i="95"/>
  <c r="V40" i="95"/>
  <c r="V31" i="95"/>
  <c r="V29" i="95"/>
  <c r="V26" i="95"/>
  <c r="V23" i="95"/>
  <c r="V20" i="95"/>
  <c r="V17" i="95"/>
  <c r="Q45" i="95"/>
  <c r="H50" i="96"/>
  <c r="I50" i="96" s="1"/>
  <c r="J50" i="96" s="1"/>
  <c r="AI3" i="96"/>
  <c r="H13" i="96"/>
  <c r="I13" i="96" s="1"/>
  <c r="J13" i="96" s="1"/>
  <c r="H31" i="96"/>
  <c r="I31" i="96" s="1"/>
  <c r="J31" i="96" s="1"/>
  <c r="H59" i="96"/>
  <c r="I59" i="96" s="1"/>
  <c r="J59" i="96" s="1"/>
  <c r="H19" i="96"/>
  <c r="I19" i="96" s="1"/>
  <c r="J19" i="96" s="1"/>
  <c r="H37" i="96"/>
  <c r="I37" i="96" s="1"/>
  <c r="J37" i="96" s="1"/>
  <c r="H68" i="96"/>
  <c r="I68" i="96" s="1"/>
  <c r="J68" i="96" s="1"/>
  <c r="H7" i="96"/>
  <c r="I7" i="96" s="1"/>
  <c r="J7" i="96" s="1"/>
  <c r="H25" i="96"/>
  <c r="I25" i="96" s="1"/>
  <c r="J25" i="96" s="1"/>
  <c r="H43" i="96"/>
  <c r="I43" i="96" s="1"/>
  <c r="J43" i="96" s="1"/>
  <c r="F68" i="96"/>
  <c r="F65" i="96"/>
  <c r="F62" i="96"/>
  <c r="F59" i="96"/>
  <c r="F56" i="96"/>
  <c r="F53" i="96"/>
  <c r="F50" i="96"/>
  <c r="F47" i="96"/>
  <c r="F44" i="96"/>
  <c r="F41" i="96"/>
  <c r="F38" i="96"/>
  <c r="F35" i="96"/>
  <c r="F32" i="96"/>
  <c r="F29" i="96"/>
  <c r="F26" i="96"/>
  <c r="F23" i="96"/>
  <c r="F20" i="96"/>
  <c r="F17" i="96"/>
  <c r="F14" i="96"/>
  <c r="F11" i="96"/>
  <c r="F8" i="96"/>
  <c r="F5" i="96"/>
  <c r="G67" i="96"/>
  <c r="G64" i="96"/>
  <c r="G61" i="96"/>
  <c r="G58" i="96"/>
  <c r="G55" i="96"/>
  <c r="G52" i="96"/>
  <c r="G49" i="96"/>
  <c r="G46" i="96"/>
  <c r="F67" i="96"/>
  <c r="F64" i="96"/>
  <c r="F61" i="96"/>
  <c r="F58" i="96"/>
  <c r="F55" i="96"/>
  <c r="F52" i="96"/>
  <c r="F49" i="96"/>
  <c r="F46" i="96"/>
  <c r="F43" i="96"/>
  <c r="F40" i="96"/>
  <c r="F37" i="96"/>
  <c r="F34" i="96"/>
  <c r="F31" i="96"/>
  <c r="F28" i="96"/>
  <c r="F25" i="96"/>
  <c r="F22" i="96"/>
  <c r="F19" i="96"/>
  <c r="F16" i="96"/>
  <c r="F13" i="96"/>
  <c r="F10" i="96"/>
  <c r="F7" i="96"/>
  <c r="F4" i="96"/>
  <c r="G69" i="96"/>
  <c r="G66" i="96"/>
  <c r="G63" i="96"/>
  <c r="G60" i="96"/>
  <c r="G57" i="96"/>
  <c r="G54" i="96"/>
  <c r="G51" i="96"/>
  <c r="G48" i="96"/>
  <c r="G45" i="96"/>
  <c r="G42" i="96"/>
  <c r="G39" i="96"/>
  <c r="G36" i="96"/>
  <c r="G33" i="96"/>
  <c r="G30" i="96"/>
  <c r="G27" i="96"/>
  <c r="G24" i="96"/>
  <c r="G21" i="96"/>
  <c r="G18" i="96"/>
  <c r="G15" i="96"/>
  <c r="G12" i="96"/>
  <c r="G9" i="96"/>
  <c r="G6" i="96"/>
  <c r="G8" i="96"/>
  <c r="G14" i="96"/>
  <c r="G20" i="96"/>
  <c r="G26" i="96"/>
  <c r="G32" i="96"/>
  <c r="G38" i="96"/>
  <c r="G44" i="96"/>
  <c r="G53" i="96"/>
  <c r="G62" i="96"/>
  <c r="M20" i="96"/>
  <c r="U20" i="96" s="1"/>
  <c r="M38" i="96"/>
  <c r="U38" i="96" s="1"/>
  <c r="F9" i="96"/>
  <c r="F15" i="96"/>
  <c r="F21" i="96"/>
  <c r="F27" i="96"/>
  <c r="F33" i="96"/>
  <c r="F39" i="96"/>
  <c r="F45" i="96"/>
  <c r="F54" i="96"/>
  <c r="F63" i="96"/>
  <c r="M67" i="96"/>
  <c r="U67" i="96" s="1"/>
  <c r="M61" i="96"/>
  <c r="U61" i="96" s="1"/>
  <c r="M55" i="96"/>
  <c r="U55" i="96" s="1"/>
  <c r="M49" i="96"/>
  <c r="U49" i="96" s="1"/>
  <c r="M43" i="96"/>
  <c r="U43" i="96" s="1"/>
  <c r="M37" i="96"/>
  <c r="U37" i="96" s="1"/>
  <c r="M31" i="96"/>
  <c r="U31" i="96" s="1"/>
  <c r="M25" i="96"/>
  <c r="U25" i="96" s="1"/>
  <c r="M19" i="96"/>
  <c r="U19" i="96" s="1"/>
  <c r="M13" i="96"/>
  <c r="U13" i="96" s="1"/>
  <c r="M7" i="96"/>
  <c r="U7" i="96" s="1"/>
  <c r="M66" i="96"/>
  <c r="U66" i="96" s="1"/>
  <c r="M60" i="96"/>
  <c r="U60" i="96" s="1"/>
  <c r="M54" i="96"/>
  <c r="U54" i="96" s="1"/>
  <c r="M48" i="96"/>
  <c r="U48" i="96" s="1"/>
  <c r="M42" i="96"/>
  <c r="U42" i="96" s="1"/>
  <c r="M36" i="96"/>
  <c r="U36" i="96" s="1"/>
  <c r="M30" i="96"/>
  <c r="U30" i="96" s="1"/>
  <c r="M24" i="96"/>
  <c r="U24" i="96" s="1"/>
  <c r="M18" i="96"/>
  <c r="U18" i="96" s="1"/>
  <c r="M12" i="96"/>
  <c r="U12" i="96" s="1"/>
  <c r="M6" i="96"/>
  <c r="U6" i="96" s="1"/>
  <c r="M65" i="96"/>
  <c r="U65" i="96" s="1"/>
  <c r="M59" i="96"/>
  <c r="U59" i="96" s="1"/>
  <c r="M53" i="96"/>
  <c r="U53" i="96" s="1"/>
  <c r="M47" i="96"/>
  <c r="U47" i="96" s="1"/>
  <c r="M41" i="96"/>
  <c r="U41" i="96" s="1"/>
  <c r="M35" i="96"/>
  <c r="U35" i="96" s="1"/>
  <c r="M29" i="96"/>
  <c r="U29" i="96" s="1"/>
  <c r="M23" i="96"/>
  <c r="U23" i="96" s="1"/>
  <c r="M17" i="96"/>
  <c r="U17" i="96" s="1"/>
  <c r="M11" i="96"/>
  <c r="U11" i="96" s="1"/>
  <c r="M5" i="96"/>
  <c r="U5" i="96" s="1"/>
  <c r="M64" i="96"/>
  <c r="U64" i="96" s="1"/>
  <c r="M58" i="96"/>
  <c r="U58" i="96" s="1"/>
  <c r="M52" i="96"/>
  <c r="U52" i="96" s="1"/>
  <c r="M46" i="96"/>
  <c r="U46" i="96" s="1"/>
  <c r="M40" i="96"/>
  <c r="U40" i="96" s="1"/>
  <c r="M34" i="96"/>
  <c r="U34" i="96" s="1"/>
  <c r="M28" i="96"/>
  <c r="U28" i="96" s="1"/>
  <c r="M22" i="96"/>
  <c r="U22" i="96" s="1"/>
  <c r="M16" i="96"/>
  <c r="U16" i="96" s="1"/>
  <c r="M10" i="96"/>
  <c r="U10" i="96" s="1"/>
  <c r="M4" i="96"/>
  <c r="U4" i="96" s="1"/>
  <c r="X4" i="96" s="1"/>
  <c r="M21" i="96"/>
  <c r="U21" i="96" s="1"/>
  <c r="M39" i="96"/>
  <c r="U39" i="96" s="1"/>
  <c r="M57" i="96"/>
  <c r="U57" i="96" s="1"/>
  <c r="G4" i="96"/>
  <c r="G10" i="96"/>
  <c r="G16" i="96"/>
  <c r="G22" i="96"/>
  <c r="G28" i="96"/>
  <c r="G34" i="96"/>
  <c r="G40" i="96"/>
  <c r="G47" i="96"/>
  <c r="G56" i="96"/>
  <c r="G65" i="96"/>
  <c r="M8" i="96"/>
  <c r="U8" i="96" s="1"/>
  <c r="M26" i="96"/>
  <c r="U26" i="96" s="1"/>
  <c r="M44" i="96"/>
  <c r="U44" i="96" s="1"/>
  <c r="M62" i="96"/>
  <c r="U62" i="96" s="1"/>
  <c r="G5" i="96"/>
  <c r="G11" i="96"/>
  <c r="G17" i="96"/>
  <c r="G23" i="96"/>
  <c r="G29" i="96"/>
  <c r="G35" i="96"/>
  <c r="G41" i="96"/>
  <c r="F48" i="96"/>
  <c r="F57" i="96"/>
  <c r="F66" i="96"/>
  <c r="M9" i="96"/>
  <c r="U9" i="96" s="1"/>
  <c r="M27" i="96"/>
  <c r="U27" i="96" s="1"/>
  <c r="M45" i="96"/>
  <c r="U45" i="96" s="1"/>
  <c r="M63" i="96"/>
  <c r="U63" i="96" s="1"/>
  <c r="R69" i="96"/>
  <c r="R66" i="96"/>
  <c r="R63" i="96"/>
  <c r="R60" i="96"/>
  <c r="R57" i="96"/>
  <c r="R68" i="96"/>
  <c r="R65" i="96"/>
  <c r="R62" i="96"/>
  <c r="R59" i="96"/>
  <c r="R56" i="96"/>
  <c r="R54" i="96"/>
  <c r="R51" i="96"/>
  <c r="R48" i="96"/>
  <c r="R45" i="96"/>
  <c r="R42" i="96"/>
  <c r="R39" i="96"/>
  <c r="R36" i="96"/>
  <c r="R33" i="96"/>
  <c r="R53" i="96"/>
  <c r="R50" i="96"/>
  <c r="R67" i="96"/>
  <c r="R64" i="96"/>
  <c r="R61" i="96"/>
  <c r="R58" i="96"/>
  <c r="R55" i="96"/>
  <c r="R52" i="96"/>
  <c r="R49" i="96"/>
  <c r="R47" i="96"/>
  <c r="R40" i="96"/>
  <c r="R38" i="96"/>
  <c r="R43" i="96"/>
  <c r="R41" i="96"/>
  <c r="R32" i="96"/>
  <c r="R31" i="96"/>
  <c r="R34" i="96"/>
  <c r="R44" i="96"/>
  <c r="R29" i="96"/>
  <c r="R26" i="96"/>
  <c r="R23" i="96"/>
  <c r="R20" i="96"/>
  <c r="R17" i="96"/>
  <c r="R37" i="96"/>
  <c r="R28" i="96"/>
  <c r="R25" i="96"/>
  <c r="R22" i="96"/>
  <c r="R19" i="96"/>
  <c r="R35" i="96"/>
  <c r="R27" i="96"/>
  <c r="R24" i="96"/>
  <c r="R6" i="96"/>
  <c r="Q69" i="96"/>
  <c r="Q66" i="96"/>
  <c r="Q63" i="96"/>
  <c r="Q60" i="96"/>
  <c r="Q57" i="96"/>
  <c r="Q67" i="96"/>
  <c r="Q64" i="96"/>
  <c r="Q61" i="96"/>
  <c r="Q58" i="96"/>
  <c r="Q55" i="96"/>
  <c r="Q52" i="96"/>
  <c r="Q49" i="96"/>
  <c r="Q68" i="96"/>
  <c r="Q65" i="96"/>
  <c r="Q62" i="96"/>
  <c r="Q59" i="96"/>
  <c r="Q56" i="96"/>
  <c r="Q54" i="96"/>
  <c r="Q51" i="96"/>
  <c r="Q48" i="96"/>
  <c r="Q45" i="96"/>
  <c r="Q42" i="96"/>
  <c r="Q39" i="96"/>
  <c r="Q47" i="96"/>
  <c r="Q40" i="96"/>
  <c r="Q38" i="96"/>
  <c r="Q35" i="96"/>
  <c r="Q50" i="96"/>
  <c r="Q43" i="96"/>
  <c r="Q41" i="96"/>
  <c r="Q32" i="96"/>
  <c r="Q31" i="96"/>
  <c r="Q34" i="96"/>
  <c r="Q27" i="96"/>
  <c r="Q24" i="96"/>
  <c r="Q21" i="96"/>
  <c r="Q44" i="96"/>
  <c r="Q33" i="96"/>
  <c r="Q29" i="96"/>
  <c r="Q26" i="96"/>
  <c r="Q23" i="96"/>
  <c r="Q20" i="96"/>
  <c r="Q17" i="96"/>
  <c r="Q37" i="96"/>
  <c r="Q46" i="96"/>
  <c r="Q30" i="96"/>
  <c r="R8" i="96"/>
  <c r="V67" i="96"/>
  <c r="V64" i="96"/>
  <c r="V61" i="96"/>
  <c r="V58" i="96"/>
  <c r="V68" i="96"/>
  <c r="V65" i="96"/>
  <c r="V62" i="96"/>
  <c r="V59" i="96"/>
  <c r="V56" i="96"/>
  <c r="V53" i="96"/>
  <c r="V50" i="96"/>
  <c r="V69" i="96"/>
  <c r="V66" i="96"/>
  <c r="V63" i="96"/>
  <c r="V60" i="96"/>
  <c r="V57" i="96"/>
  <c r="V55" i="96"/>
  <c r="V52" i="96"/>
  <c r="V49" i="96"/>
  <c r="V46" i="96"/>
  <c r="V43" i="96"/>
  <c r="V40" i="96"/>
  <c r="V37" i="96"/>
  <c r="V41" i="96"/>
  <c r="V39" i="96"/>
  <c r="V36" i="96"/>
  <c r="V30" i="96"/>
  <c r="V51" i="96"/>
  <c r="V48" i="96"/>
  <c r="V44" i="96"/>
  <c r="V42" i="96"/>
  <c r="V33" i="96"/>
  <c r="V28" i="96"/>
  <c r="V25" i="96"/>
  <c r="V22" i="96"/>
  <c r="V38" i="96"/>
  <c r="V54" i="96"/>
  <c r="V32" i="96"/>
  <c r="V27" i="96"/>
  <c r="V24" i="96"/>
  <c r="V21" i="96"/>
  <c r="V18" i="96"/>
  <c r="V47" i="96"/>
  <c r="V35" i="96"/>
  <c r="V45" i="96"/>
  <c r="V34" i="96"/>
  <c r="R10" i="96"/>
  <c r="V11" i="96"/>
  <c r="R12" i="96"/>
  <c r="R15" i="96"/>
  <c r="Q7" i="96"/>
  <c r="Q13" i="96"/>
  <c r="V14" i="96"/>
  <c r="Q28" i="96"/>
  <c r="V29" i="96"/>
  <c r="Q36" i="96"/>
  <c r="R46" i="96"/>
  <c r="R7" i="96"/>
  <c r="Q9" i="96"/>
  <c r="Q11" i="96"/>
  <c r="R13" i="96"/>
  <c r="V20" i="96"/>
  <c r="V31" i="96"/>
  <c r="R11" i="96"/>
  <c r="Q14" i="96"/>
  <c r="V15" i="96"/>
  <c r="Q16" i="96"/>
  <c r="V17" i="96"/>
  <c r="Q19" i="96"/>
  <c r="Q25" i="96"/>
  <c r="V26" i="96"/>
  <c r="Z4" i="67" l="1"/>
  <c r="Z4" i="62"/>
  <c r="Z4" i="65"/>
  <c r="AI3" i="32"/>
  <c r="AI3" i="9"/>
  <c r="AE3" i="56"/>
  <c r="AI3" i="8"/>
  <c r="AI3" i="41"/>
  <c r="AR3" i="41" s="1"/>
  <c r="AE3" i="54"/>
  <c r="AN3" i="54" s="1"/>
  <c r="P3" i="54"/>
  <c r="AF3" i="54" s="1"/>
  <c r="AO3" i="54" s="1"/>
  <c r="W5" i="50"/>
  <c r="AE4" i="50"/>
  <c r="AG4" i="50"/>
  <c r="AF4" i="50"/>
  <c r="AF4" i="64"/>
  <c r="W5" i="64"/>
  <c r="AE4" i="64"/>
  <c r="AG4" i="64"/>
  <c r="K6" i="1"/>
  <c r="W5" i="94"/>
  <c r="AE4" i="94"/>
  <c r="AF4" i="94"/>
  <c r="AG4" i="94"/>
  <c r="AF4" i="20"/>
  <c r="W5" i="20"/>
  <c r="AE4" i="20"/>
  <c r="AG4" i="20"/>
  <c r="AF4" i="19"/>
  <c r="W5" i="19"/>
  <c r="Y5" i="19" s="1"/>
  <c r="AE4" i="19"/>
  <c r="AG4" i="19"/>
  <c r="AF4" i="90"/>
  <c r="AO4" i="90" s="1"/>
  <c r="AE4" i="90"/>
  <c r="W5" i="90"/>
  <c r="AG4" i="90"/>
  <c r="AP4" i="90" s="1"/>
  <c r="W5" i="6"/>
  <c r="AG4" i="6"/>
  <c r="AP4" i="6" s="1"/>
  <c r="AE4" i="6"/>
  <c r="AF4" i="6"/>
  <c r="AO4" i="6" s="1"/>
  <c r="AF4" i="56"/>
  <c r="W5" i="56"/>
  <c r="AE4" i="56"/>
  <c r="AG4" i="56"/>
  <c r="W5" i="30"/>
  <c r="AG4" i="30"/>
  <c r="AF4" i="30"/>
  <c r="AE4" i="30"/>
  <c r="W5" i="7"/>
  <c r="AG4" i="7"/>
  <c r="AF4" i="7"/>
  <c r="AE4" i="7"/>
  <c r="W5" i="58"/>
  <c r="AE4" i="58"/>
  <c r="AG4" i="58"/>
  <c r="AP4" i="58" s="1"/>
  <c r="AF4" i="58"/>
  <c r="AO4" i="58" s="1"/>
  <c r="W5" i="57"/>
  <c r="AE4" i="57"/>
  <c r="AG4" i="57"/>
  <c r="AP4" i="57" s="1"/>
  <c r="AF4" i="57"/>
  <c r="AO4" i="57" s="1"/>
  <c r="AG4" i="53"/>
  <c r="AP4" i="53" s="1"/>
  <c r="AF4" i="53"/>
  <c r="AO4" i="53" s="1"/>
  <c r="AE4" i="53"/>
  <c r="W5" i="53"/>
  <c r="AE4" i="8"/>
  <c r="AG4" i="8"/>
  <c r="AF4" i="8"/>
  <c r="W5" i="8"/>
  <c r="W5" i="28"/>
  <c r="AG4" i="28"/>
  <c r="AP4" i="28" s="1"/>
  <c r="AF4" i="28"/>
  <c r="AO4" i="28" s="1"/>
  <c r="AE4" i="28"/>
  <c r="H46" i="96"/>
  <c r="I46" i="96" s="1"/>
  <c r="J46" i="96" s="1"/>
  <c r="H73" i="94"/>
  <c r="I73" i="94" s="1"/>
  <c r="J73" i="94" s="1"/>
  <c r="H59" i="93"/>
  <c r="I59" i="93" s="1"/>
  <c r="J59" i="93" s="1"/>
  <c r="H9" i="92"/>
  <c r="I9" i="92" s="1"/>
  <c r="J9" i="92" s="1"/>
  <c r="H68" i="92"/>
  <c r="I68" i="92" s="1"/>
  <c r="J68" i="92" s="1"/>
  <c r="AI3" i="93"/>
  <c r="AN3" i="93"/>
  <c r="H69" i="91"/>
  <c r="I69" i="91" s="1"/>
  <c r="J69" i="91" s="1"/>
  <c r="H33" i="89"/>
  <c r="I33" i="89" s="1"/>
  <c r="J33" i="89" s="1"/>
  <c r="H97" i="89"/>
  <c r="I97" i="89" s="1"/>
  <c r="J97" i="89" s="1"/>
  <c r="H75" i="86"/>
  <c r="I75" i="86" s="1"/>
  <c r="J75" i="86" s="1"/>
  <c r="H66" i="85"/>
  <c r="I66" i="85" s="1"/>
  <c r="J66" i="85" s="1"/>
  <c r="H10" i="83"/>
  <c r="I10" i="83" s="1"/>
  <c r="J10" i="83" s="1"/>
  <c r="H45" i="84"/>
  <c r="I45" i="84" s="1"/>
  <c r="J45" i="84" s="1"/>
  <c r="H63" i="83"/>
  <c r="I63" i="83" s="1"/>
  <c r="J63" i="83" s="1"/>
  <c r="H59" i="84"/>
  <c r="I59" i="84" s="1"/>
  <c r="J59" i="84" s="1"/>
  <c r="H23" i="84"/>
  <c r="I23" i="84" s="1"/>
  <c r="J23" i="84" s="1"/>
  <c r="H4" i="84"/>
  <c r="I4" i="84" s="1"/>
  <c r="J4" i="84" s="1"/>
  <c r="K4" i="84" s="1"/>
  <c r="H45" i="80"/>
  <c r="I45" i="80" s="1"/>
  <c r="J45" i="80" s="1"/>
  <c r="H56" i="82"/>
  <c r="I56" i="82" s="1"/>
  <c r="J56" i="82" s="1"/>
  <c r="H87" i="81"/>
  <c r="I87" i="81" s="1"/>
  <c r="J87" i="81" s="1"/>
  <c r="H45" i="79"/>
  <c r="I45" i="79" s="1"/>
  <c r="J45" i="79" s="1"/>
  <c r="H67" i="78"/>
  <c r="I67" i="78" s="1"/>
  <c r="J67" i="78" s="1"/>
  <c r="H13" i="78"/>
  <c r="I13" i="78" s="1"/>
  <c r="J13" i="78" s="1"/>
  <c r="H60" i="78"/>
  <c r="I60" i="78" s="1"/>
  <c r="J60" i="78" s="1"/>
  <c r="H37" i="77"/>
  <c r="I37" i="77" s="1"/>
  <c r="J37" i="77" s="1"/>
  <c r="H19" i="75"/>
  <c r="I19" i="75" s="1"/>
  <c r="J19" i="75" s="1"/>
  <c r="Y5" i="57"/>
  <c r="K5" i="57"/>
  <c r="AF4" i="66"/>
  <c r="AO4" i="66" s="1"/>
  <c r="AE4" i="66"/>
  <c r="W5" i="66"/>
  <c r="AG4" i="66"/>
  <c r="AP4" i="66" s="1"/>
  <c r="AH4" i="63"/>
  <c r="Z4" i="63"/>
  <c r="H17" i="96"/>
  <c r="I17" i="96" s="1"/>
  <c r="J17" i="96" s="1"/>
  <c r="H40" i="96"/>
  <c r="I40" i="96" s="1"/>
  <c r="J40" i="96" s="1"/>
  <c r="H4" i="96"/>
  <c r="I4" i="96" s="1"/>
  <c r="J4" i="96" s="1"/>
  <c r="K4" i="96" s="1"/>
  <c r="H32" i="96"/>
  <c r="I32" i="96" s="1"/>
  <c r="J32" i="96" s="1"/>
  <c r="H9" i="96"/>
  <c r="I9" i="96" s="1"/>
  <c r="J9" i="96" s="1"/>
  <c r="H27" i="96"/>
  <c r="I27" i="96" s="1"/>
  <c r="J27" i="96" s="1"/>
  <c r="H45" i="96"/>
  <c r="I45" i="96" s="1"/>
  <c r="J45" i="96" s="1"/>
  <c r="H63" i="96"/>
  <c r="I63" i="96" s="1"/>
  <c r="J63" i="96" s="1"/>
  <c r="H61" i="96"/>
  <c r="I61" i="96" s="1"/>
  <c r="J61" i="96" s="1"/>
  <c r="H54" i="95"/>
  <c r="I54" i="95" s="1"/>
  <c r="J54" i="95" s="1"/>
  <c r="H27" i="95"/>
  <c r="I27" i="95" s="1"/>
  <c r="J27" i="95" s="1"/>
  <c r="H66" i="95"/>
  <c r="I66" i="95" s="1"/>
  <c r="J66" i="95" s="1"/>
  <c r="H39" i="95"/>
  <c r="I39" i="95" s="1"/>
  <c r="J39" i="95" s="1"/>
  <c r="H12" i="95"/>
  <c r="I12" i="95" s="1"/>
  <c r="J12" i="95" s="1"/>
  <c r="H16" i="95"/>
  <c r="I16" i="95" s="1"/>
  <c r="J16" i="95" s="1"/>
  <c r="H34" i="95"/>
  <c r="I34" i="95" s="1"/>
  <c r="J34" i="95" s="1"/>
  <c r="H52" i="95"/>
  <c r="I52" i="95" s="1"/>
  <c r="J52" i="95" s="1"/>
  <c r="H70" i="95"/>
  <c r="I70" i="95" s="1"/>
  <c r="J70" i="95" s="1"/>
  <c r="H81" i="94"/>
  <c r="I81" i="94" s="1"/>
  <c r="J81" i="94" s="1"/>
  <c r="H54" i="94"/>
  <c r="I54" i="94" s="1"/>
  <c r="J54" i="94" s="1"/>
  <c r="H31" i="94"/>
  <c r="I31" i="94" s="1"/>
  <c r="J31" i="94" s="1"/>
  <c r="H27" i="94"/>
  <c r="I27" i="94" s="1"/>
  <c r="J27" i="94" s="1"/>
  <c r="H9" i="94"/>
  <c r="I9" i="94" s="1"/>
  <c r="J9" i="94" s="1"/>
  <c r="H52" i="94"/>
  <c r="I52" i="94" s="1"/>
  <c r="J52" i="94" s="1"/>
  <c r="H70" i="94"/>
  <c r="I70" i="94" s="1"/>
  <c r="J70" i="94" s="1"/>
  <c r="H88" i="94"/>
  <c r="I88" i="94" s="1"/>
  <c r="J88" i="94" s="1"/>
  <c r="H62" i="94"/>
  <c r="I62" i="94" s="1"/>
  <c r="J62" i="94" s="1"/>
  <c r="H37" i="94"/>
  <c r="I37" i="94" s="1"/>
  <c r="J37" i="94" s="1"/>
  <c r="H14" i="94"/>
  <c r="I14" i="94" s="1"/>
  <c r="J14" i="94" s="1"/>
  <c r="H13" i="94"/>
  <c r="I13" i="94" s="1"/>
  <c r="J13" i="94" s="1"/>
  <c r="Y5" i="94"/>
  <c r="H64" i="93"/>
  <c r="I64" i="93" s="1"/>
  <c r="J64" i="93" s="1"/>
  <c r="H28" i="93"/>
  <c r="I28" i="93" s="1"/>
  <c r="J28" i="93" s="1"/>
  <c r="H7" i="93"/>
  <c r="I7" i="93" s="1"/>
  <c r="J7" i="93" s="1"/>
  <c r="H87" i="93"/>
  <c r="I87" i="93" s="1"/>
  <c r="J87" i="93" s="1"/>
  <c r="H51" i="93"/>
  <c r="I51" i="93" s="1"/>
  <c r="J51" i="93" s="1"/>
  <c r="H15" i="93"/>
  <c r="I15" i="93" s="1"/>
  <c r="J15" i="93" s="1"/>
  <c r="H86" i="93"/>
  <c r="I86" i="93" s="1"/>
  <c r="J86" i="93" s="1"/>
  <c r="H50" i="93"/>
  <c r="I50" i="93" s="1"/>
  <c r="J50" i="93" s="1"/>
  <c r="H14" i="93"/>
  <c r="I14" i="93" s="1"/>
  <c r="J14" i="93" s="1"/>
  <c r="H85" i="93"/>
  <c r="I85" i="93" s="1"/>
  <c r="J85" i="93" s="1"/>
  <c r="H65" i="93"/>
  <c r="I65" i="93" s="1"/>
  <c r="J65" i="93" s="1"/>
  <c r="H29" i="93"/>
  <c r="I29" i="93" s="1"/>
  <c r="J29" i="93" s="1"/>
  <c r="H12" i="93"/>
  <c r="I12" i="93" s="1"/>
  <c r="J12" i="93" s="1"/>
  <c r="H57" i="92"/>
  <c r="I57" i="92" s="1"/>
  <c r="J57" i="92" s="1"/>
  <c r="H30" i="92"/>
  <c r="I30" i="92" s="1"/>
  <c r="J30" i="92" s="1"/>
  <c r="H4" i="92"/>
  <c r="I4" i="92" s="1"/>
  <c r="J4" i="92" s="1"/>
  <c r="K4" i="92" s="1"/>
  <c r="H22" i="92"/>
  <c r="I22" i="92" s="1"/>
  <c r="J22" i="92" s="1"/>
  <c r="H40" i="92"/>
  <c r="I40" i="92" s="1"/>
  <c r="J40" i="92" s="1"/>
  <c r="H58" i="92"/>
  <c r="I58" i="92" s="1"/>
  <c r="J58" i="92" s="1"/>
  <c r="H11" i="92"/>
  <c r="I11" i="92" s="1"/>
  <c r="J11" i="92" s="1"/>
  <c r="H29" i="92"/>
  <c r="I29" i="92" s="1"/>
  <c r="J29" i="92" s="1"/>
  <c r="H47" i="92"/>
  <c r="I47" i="92" s="1"/>
  <c r="J47" i="92" s="1"/>
  <c r="H65" i="92"/>
  <c r="I65" i="92" s="1"/>
  <c r="J65" i="92" s="1"/>
  <c r="AH3" i="92"/>
  <c r="AQ3" i="92" s="1"/>
  <c r="H90" i="93"/>
  <c r="I90" i="93" s="1"/>
  <c r="J90" i="93" s="1"/>
  <c r="H75" i="91"/>
  <c r="I75" i="91" s="1"/>
  <c r="J75" i="91" s="1"/>
  <c r="H39" i="91"/>
  <c r="I39" i="91" s="1"/>
  <c r="J39" i="91" s="1"/>
  <c r="H24" i="91"/>
  <c r="I24" i="91" s="1"/>
  <c r="J24" i="91" s="1"/>
  <c r="H36" i="93"/>
  <c r="I36" i="93" s="1"/>
  <c r="J36" i="93" s="1"/>
  <c r="H56" i="91"/>
  <c r="I56" i="91" s="1"/>
  <c r="J56" i="91" s="1"/>
  <c r="AH3" i="91"/>
  <c r="AQ3" i="91" s="1"/>
  <c r="H53" i="91"/>
  <c r="I53" i="91" s="1"/>
  <c r="J53" i="91" s="1"/>
  <c r="H21" i="91"/>
  <c r="I21" i="91" s="1"/>
  <c r="J21" i="91" s="1"/>
  <c r="H19" i="91"/>
  <c r="I19" i="91" s="1"/>
  <c r="J19" i="91" s="1"/>
  <c r="H37" i="91"/>
  <c r="I37" i="91" s="1"/>
  <c r="J37" i="91" s="1"/>
  <c r="H55" i="91"/>
  <c r="I55" i="91" s="1"/>
  <c r="J55" i="91" s="1"/>
  <c r="H73" i="91"/>
  <c r="I73" i="91" s="1"/>
  <c r="J73" i="91" s="1"/>
  <c r="H79" i="90"/>
  <c r="I79" i="90" s="1"/>
  <c r="J79" i="90" s="1"/>
  <c r="H52" i="90"/>
  <c r="I52" i="90" s="1"/>
  <c r="J52" i="90" s="1"/>
  <c r="H25" i="90"/>
  <c r="I25" i="90" s="1"/>
  <c r="J25" i="90" s="1"/>
  <c r="AR3" i="90"/>
  <c r="H75" i="89"/>
  <c r="I75" i="89" s="1"/>
  <c r="J75" i="89" s="1"/>
  <c r="H39" i="89"/>
  <c r="I39" i="89" s="1"/>
  <c r="J39" i="89" s="1"/>
  <c r="H86" i="89"/>
  <c r="I86" i="89" s="1"/>
  <c r="J86" i="89" s="1"/>
  <c r="H50" i="89"/>
  <c r="I50" i="89" s="1"/>
  <c r="J50" i="89" s="1"/>
  <c r="H14" i="89"/>
  <c r="I14" i="89" s="1"/>
  <c r="J14" i="89" s="1"/>
  <c r="H67" i="89"/>
  <c r="I67" i="89" s="1"/>
  <c r="J67" i="89" s="1"/>
  <c r="H31" i="89"/>
  <c r="I31" i="89" s="1"/>
  <c r="J31" i="89" s="1"/>
  <c r="H65" i="89"/>
  <c r="I65" i="89" s="1"/>
  <c r="J65" i="89" s="1"/>
  <c r="H29" i="89"/>
  <c r="I29" i="89" s="1"/>
  <c r="J29" i="89" s="1"/>
  <c r="H55" i="88"/>
  <c r="I55" i="88" s="1"/>
  <c r="J55" i="88" s="1"/>
  <c r="H37" i="88"/>
  <c r="I37" i="88" s="1"/>
  <c r="J37" i="88" s="1"/>
  <c r="H19" i="88"/>
  <c r="I19" i="88" s="1"/>
  <c r="J19" i="88" s="1"/>
  <c r="AH4" i="88"/>
  <c r="H54" i="88"/>
  <c r="I54" i="88" s="1"/>
  <c r="J54" i="88" s="1"/>
  <c r="H36" i="88"/>
  <c r="I36" i="88" s="1"/>
  <c r="J36" i="88" s="1"/>
  <c r="H18" i="88"/>
  <c r="I18" i="88" s="1"/>
  <c r="J18" i="88" s="1"/>
  <c r="H66" i="87"/>
  <c r="I66" i="87" s="1"/>
  <c r="J66" i="87" s="1"/>
  <c r="H48" i="87"/>
  <c r="I48" i="87" s="1"/>
  <c r="J48" i="87" s="1"/>
  <c r="H30" i="87"/>
  <c r="I30" i="87" s="1"/>
  <c r="J30" i="87" s="1"/>
  <c r="H12" i="87"/>
  <c r="I12" i="87" s="1"/>
  <c r="J12" i="87" s="1"/>
  <c r="H78" i="86"/>
  <c r="I78" i="86" s="1"/>
  <c r="J78" i="86" s="1"/>
  <c r="H60" i="86"/>
  <c r="I60" i="86" s="1"/>
  <c r="J60" i="86" s="1"/>
  <c r="H42" i="86"/>
  <c r="I42" i="86" s="1"/>
  <c r="J42" i="86" s="1"/>
  <c r="H24" i="86"/>
  <c r="I24" i="86" s="1"/>
  <c r="J24" i="86" s="1"/>
  <c r="H6" i="86"/>
  <c r="I6" i="86" s="1"/>
  <c r="J6" i="86" s="1"/>
  <c r="AG4" i="87"/>
  <c r="AP4" i="87" s="1"/>
  <c r="AF4" i="87"/>
  <c r="AO4" i="87" s="1"/>
  <c r="AE4" i="87"/>
  <c r="W5" i="87"/>
  <c r="H75" i="85"/>
  <c r="I75" i="85" s="1"/>
  <c r="J75" i="85" s="1"/>
  <c r="H39" i="85"/>
  <c r="I39" i="85" s="1"/>
  <c r="J39" i="85" s="1"/>
  <c r="H67" i="85"/>
  <c r="I67" i="85" s="1"/>
  <c r="J67" i="85" s="1"/>
  <c r="H31" i="85"/>
  <c r="I31" i="85" s="1"/>
  <c r="J31" i="85" s="1"/>
  <c r="H72" i="85"/>
  <c r="I72" i="85" s="1"/>
  <c r="J72" i="85" s="1"/>
  <c r="H36" i="85"/>
  <c r="I36" i="85" s="1"/>
  <c r="J36" i="85" s="1"/>
  <c r="H88" i="86"/>
  <c r="I88" i="86" s="1"/>
  <c r="J88" i="86" s="1"/>
  <c r="H70" i="86"/>
  <c r="I70" i="86" s="1"/>
  <c r="J70" i="86" s="1"/>
  <c r="H52" i="86"/>
  <c r="I52" i="86" s="1"/>
  <c r="J52" i="86" s="1"/>
  <c r="H34" i="86"/>
  <c r="I34" i="86" s="1"/>
  <c r="J34" i="86" s="1"/>
  <c r="H16" i="86"/>
  <c r="I16" i="86" s="1"/>
  <c r="J16" i="86" s="1"/>
  <c r="H67" i="83"/>
  <c r="I67" i="83" s="1"/>
  <c r="J67" i="83" s="1"/>
  <c r="H49" i="83"/>
  <c r="I49" i="83" s="1"/>
  <c r="J49" i="83" s="1"/>
  <c r="H31" i="83"/>
  <c r="I31" i="83" s="1"/>
  <c r="J31" i="83" s="1"/>
  <c r="H13" i="83"/>
  <c r="I13" i="83" s="1"/>
  <c r="J13" i="83" s="1"/>
  <c r="H66" i="84"/>
  <c r="I66" i="84" s="1"/>
  <c r="J66" i="84" s="1"/>
  <c r="H48" i="84"/>
  <c r="I48" i="84" s="1"/>
  <c r="J48" i="84" s="1"/>
  <c r="H30" i="84"/>
  <c r="I30" i="84" s="1"/>
  <c r="J30" i="84" s="1"/>
  <c r="H12" i="84"/>
  <c r="I12" i="84" s="1"/>
  <c r="J12" i="84" s="1"/>
  <c r="H66" i="83"/>
  <c r="I66" i="83" s="1"/>
  <c r="J66" i="83" s="1"/>
  <c r="H48" i="83"/>
  <c r="I48" i="83" s="1"/>
  <c r="J48" i="83" s="1"/>
  <c r="H30" i="83"/>
  <c r="I30" i="83" s="1"/>
  <c r="J30" i="83" s="1"/>
  <c r="H12" i="83"/>
  <c r="I12" i="83" s="1"/>
  <c r="J12" i="83" s="1"/>
  <c r="H62" i="84"/>
  <c r="I62" i="84" s="1"/>
  <c r="J62" i="84" s="1"/>
  <c r="H44" i="84"/>
  <c r="I44" i="84" s="1"/>
  <c r="J44" i="84" s="1"/>
  <c r="H26" i="84"/>
  <c r="I26" i="84" s="1"/>
  <c r="J26" i="84" s="1"/>
  <c r="H8" i="84"/>
  <c r="I8" i="84" s="1"/>
  <c r="J8" i="84" s="1"/>
  <c r="H61" i="84"/>
  <c r="I61" i="84" s="1"/>
  <c r="J61" i="84" s="1"/>
  <c r="H43" i="84"/>
  <c r="I43" i="84" s="1"/>
  <c r="J43" i="84" s="1"/>
  <c r="H25" i="84"/>
  <c r="I25" i="84" s="1"/>
  <c r="J25" i="84" s="1"/>
  <c r="H7" i="84"/>
  <c r="I7" i="84" s="1"/>
  <c r="J7" i="84" s="1"/>
  <c r="H87" i="82"/>
  <c r="I87" i="82" s="1"/>
  <c r="J87" i="82" s="1"/>
  <c r="H60" i="82"/>
  <c r="I60" i="82" s="1"/>
  <c r="J60" i="82" s="1"/>
  <c r="H33" i="82"/>
  <c r="I33" i="82" s="1"/>
  <c r="J33" i="82" s="1"/>
  <c r="H6" i="82"/>
  <c r="I6" i="82" s="1"/>
  <c r="J6" i="82" s="1"/>
  <c r="H91" i="81"/>
  <c r="I91" i="81" s="1"/>
  <c r="J91" i="81" s="1"/>
  <c r="H55" i="81"/>
  <c r="I55" i="81" s="1"/>
  <c r="J55" i="81" s="1"/>
  <c r="H19" i="81"/>
  <c r="I19" i="81" s="1"/>
  <c r="J19" i="81" s="1"/>
  <c r="H84" i="81"/>
  <c r="I84" i="81" s="1"/>
  <c r="J84" i="81" s="1"/>
  <c r="H48" i="81"/>
  <c r="I48" i="81" s="1"/>
  <c r="J48" i="81" s="1"/>
  <c r="H12" i="81"/>
  <c r="I12" i="81" s="1"/>
  <c r="J12" i="81" s="1"/>
  <c r="H66" i="80"/>
  <c r="I66" i="80" s="1"/>
  <c r="J66" i="80" s="1"/>
  <c r="H48" i="80"/>
  <c r="I48" i="80" s="1"/>
  <c r="J48" i="80" s="1"/>
  <c r="H30" i="80"/>
  <c r="I30" i="80" s="1"/>
  <c r="J30" i="80" s="1"/>
  <c r="H12" i="80"/>
  <c r="I12" i="80" s="1"/>
  <c r="J12" i="80" s="1"/>
  <c r="H72" i="82"/>
  <c r="I72" i="82" s="1"/>
  <c r="J72" i="82" s="1"/>
  <c r="H45" i="82"/>
  <c r="I45" i="82" s="1"/>
  <c r="J45" i="82" s="1"/>
  <c r="H18" i="82"/>
  <c r="I18" i="82" s="1"/>
  <c r="J18" i="82" s="1"/>
  <c r="H89" i="81"/>
  <c r="I89" i="81" s="1"/>
  <c r="J89" i="81" s="1"/>
  <c r="H53" i="81"/>
  <c r="I53" i="81" s="1"/>
  <c r="J53" i="81" s="1"/>
  <c r="H17" i="81"/>
  <c r="I17" i="81" s="1"/>
  <c r="J17" i="81" s="1"/>
  <c r="H76" i="81"/>
  <c r="I76" i="81" s="1"/>
  <c r="J76" i="81" s="1"/>
  <c r="H40" i="81"/>
  <c r="I40" i="81" s="1"/>
  <c r="J40" i="81" s="1"/>
  <c r="H4" i="81"/>
  <c r="I4" i="81" s="1"/>
  <c r="J4" i="81" s="1"/>
  <c r="K4" i="81" s="1"/>
  <c r="H66" i="82"/>
  <c r="I66" i="82" s="1"/>
  <c r="J66" i="82" s="1"/>
  <c r="H39" i="82"/>
  <c r="I39" i="82" s="1"/>
  <c r="J39" i="82" s="1"/>
  <c r="H12" i="82"/>
  <c r="I12" i="82" s="1"/>
  <c r="J12" i="82" s="1"/>
  <c r="H17" i="82"/>
  <c r="I17" i="82" s="1"/>
  <c r="J17" i="82" s="1"/>
  <c r="H35" i="82"/>
  <c r="I35" i="82" s="1"/>
  <c r="J35" i="82" s="1"/>
  <c r="H53" i="82"/>
  <c r="I53" i="82" s="1"/>
  <c r="J53" i="82" s="1"/>
  <c r="H71" i="82"/>
  <c r="I71" i="82" s="1"/>
  <c r="J71" i="82" s="1"/>
  <c r="H89" i="82"/>
  <c r="I89" i="82" s="1"/>
  <c r="J89" i="82" s="1"/>
  <c r="H93" i="81"/>
  <c r="I93" i="81" s="1"/>
  <c r="J93" i="81" s="1"/>
  <c r="H57" i="81"/>
  <c r="I57" i="81" s="1"/>
  <c r="J57" i="81" s="1"/>
  <c r="H21" i="81"/>
  <c r="I21" i="81" s="1"/>
  <c r="J21" i="81" s="1"/>
  <c r="H98" i="81"/>
  <c r="I98" i="81" s="1"/>
  <c r="J98" i="81" s="1"/>
  <c r="H92" i="81"/>
  <c r="I92" i="81" s="1"/>
  <c r="J92" i="81" s="1"/>
  <c r="H63" i="79"/>
  <c r="I63" i="79" s="1"/>
  <c r="J63" i="79" s="1"/>
  <c r="H72" i="78"/>
  <c r="I72" i="78" s="1"/>
  <c r="J72" i="78" s="1"/>
  <c r="H45" i="78"/>
  <c r="I45" i="78" s="1"/>
  <c r="J45" i="78" s="1"/>
  <c r="H18" i="78"/>
  <c r="I18" i="78" s="1"/>
  <c r="J18" i="78" s="1"/>
  <c r="H63" i="76"/>
  <c r="I63" i="76" s="1"/>
  <c r="J63" i="76" s="1"/>
  <c r="H45" i="76"/>
  <c r="I45" i="76" s="1"/>
  <c r="J45" i="76" s="1"/>
  <c r="H27" i="76"/>
  <c r="I27" i="76" s="1"/>
  <c r="J27" i="76" s="1"/>
  <c r="H9" i="76"/>
  <c r="I9" i="76" s="1"/>
  <c r="J9" i="76" s="1"/>
  <c r="AR3" i="80"/>
  <c r="H42" i="79"/>
  <c r="I42" i="79" s="1"/>
  <c r="J42" i="79" s="1"/>
  <c r="H57" i="79"/>
  <c r="I57" i="79" s="1"/>
  <c r="J57" i="79" s="1"/>
  <c r="H7" i="79"/>
  <c r="I7" i="79" s="1"/>
  <c r="J7" i="79" s="1"/>
  <c r="H25" i="79"/>
  <c r="I25" i="79" s="1"/>
  <c r="J25" i="79" s="1"/>
  <c r="H43" i="79"/>
  <c r="I43" i="79" s="1"/>
  <c r="J43" i="79" s="1"/>
  <c r="H61" i="79"/>
  <c r="I61" i="79" s="1"/>
  <c r="J61" i="79" s="1"/>
  <c r="H79" i="79"/>
  <c r="I79" i="79" s="1"/>
  <c r="J79" i="79" s="1"/>
  <c r="H17" i="79"/>
  <c r="I17" i="79" s="1"/>
  <c r="J17" i="79" s="1"/>
  <c r="H35" i="79"/>
  <c r="I35" i="79" s="1"/>
  <c r="J35" i="79" s="1"/>
  <c r="H53" i="79"/>
  <c r="I53" i="79" s="1"/>
  <c r="J53" i="79" s="1"/>
  <c r="H71" i="79"/>
  <c r="I71" i="79" s="1"/>
  <c r="J71" i="79" s="1"/>
  <c r="H66" i="78"/>
  <c r="I66" i="78" s="1"/>
  <c r="J66" i="78" s="1"/>
  <c r="H39" i="78"/>
  <c r="I39" i="78" s="1"/>
  <c r="J39" i="78" s="1"/>
  <c r="H12" i="78"/>
  <c r="I12" i="78" s="1"/>
  <c r="J12" i="78" s="1"/>
  <c r="H20" i="78"/>
  <c r="I20" i="78" s="1"/>
  <c r="J20" i="78" s="1"/>
  <c r="H38" i="78"/>
  <c r="I38" i="78" s="1"/>
  <c r="J38" i="78" s="1"/>
  <c r="H56" i="78"/>
  <c r="I56" i="78" s="1"/>
  <c r="J56" i="78" s="1"/>
  <c r="H74" i="78"/>
  <c r="I74" i="78" s="1"/>
  <c r="J74" i="78" s="1"/>
  <c r="AH3" i="78"/>
  <c r="AQ3" i="78" s="1"/>
  <c r="H64" i="78"/>
  <c r="I64" i="78" s="1"/>
  <c r="J64" i="78" s="1"/>
  <c r="H37" i="78"/>
  <c r="I37" i="78" s="1"/>
  <c r="J37" i="78" s="1"/>
  <c r="H10" i="78"/>
  <c r="I10" i="78" s="1"/>
  <c r="J10" i="78" s="1"/>
  <c r="H75" i="77"/>
  <c r="I75" i="77" s="1"/>
  <c r="J75" i="77" s="1"/>
  <c r="H31" i="77"/>
  <c r="I31" i="77" s="1"/>
  <c r="J31" i="77" s="1"/>
  <c r="H67" i="77"/>
  <c r="I67" i="77" s="1"/>
  <c r="J67" i="77" s="1"/>
  <c r="H8" i="77"/>
  <c r="I8" i="77" s="1"/>
  <c r="J8" i="77" s="1"/>
  <c r="H44" i="77"/>
  <c r="I44" i="77" s="1"/>
  <c r="J44" i="77" s="1"/>
  <c r="H80" i="77"/>
  <c r="I80" i="77" s="1"/>
  <c r="J80" i="77" s="1"/>
  <c r="H16" i="77"/>
  <c r="I16" i="77" s="1"/>
  <c r="J16" i="77" s="1"/>
  <c r="H52" i="77"/>
  <c r="I52" i="77" s="1"/>
  <c r="J52" i="77" s="1"/>
  <c r="H88" i="77"/>
  <c r="I88" i="77" s="1"/>
  <c r="J88" i="77" s="1"/>
  <c r="H29" i="77"/>
  <c r="I29" i="77" s="1"/>
  <c r="J29" i="77" s="1"/>
  <c r="H65" i="77"/>
  <c r="I65" i="77" s="1"/>
  <c r="J65" i="77" s="1"/>
  <c r="H6" i="77"/>
  <c r="I6" i="77" s="1"/>
  <c r="J6" i="77" s="1"/>
  <c r="H42" i="77"/>
  <c r="I42" i="77" s="1"/>
  <c r="J42" i="77" s="1"/>
  <c r="H78" i="77"/>
  <c r="I78" i="77" s="1"/>
  <c r="J78" i="77" s="1"/>
  <c r="H44" i="75"/>
  <c r="I44" i="75" s="1"/>
  <c r="J44" i="75" s="1"/>
  <c r="H76" i="75"/>
  <c r="I76" i="75" s="1"/>
  <c r="J76" i="75" s="1"/>
  <c r="H18" i="75"/>
  <c r="I18" i="75" s="1"/>
  <c r="J18" i="75" s="1"/>
  <c r="H61" i="75"/>
  <c r="I61" i="75" s="1"/>
  <c r="J61" i="75" s="1"/>
  <c r="H39" i="75"/>
  <c r="I39" i="75" s="1"/>
  <c r="J39" i="75" s="1"/>
  <c r="H60" i="75"/>
  <c r="I60" i="75" s="1"/>
  <c r="J60" i="75" s="1"/>
  <c r="H35" i="75"/>
  <c r="I35" i="75" s="1"/>
  <c r="J35" i="75" s="1"/>
  <c r="H48" i="75"/>
  <c r="I48" i="75" s="1"/>
  <c r="J48" i="75" s="1"/>
  <c r="H45" i="75"/>
  <c r="I45" i="75" s="1"/>
  <c r="J45" i="75" s="1"/>
  <c r="AN3" i="73"/>
  <c r="AI3" i="73"/>
  <c r="AH4" i="71"/>
  <c r="Z4" i="71"/>
  <c r="H64" i="74"/>
  <c r="I64" i="74" s="1"/>
  <c r="J64" i="74" s="1"/>
  <c r="H28" i="74"/>
  <c r="I28" i="74" s="1"/>
  <c r="J28" i="74" s="1"/>
  <c r="H38" i="75"/>
  <c r="I38" i="75" s="1"/>
  <c r="J38" i="75" s="1"/>
  <c r="H87" i="74"/>
  <c r="I87" i="74" s="1"/>
  <c r="J87" i="74" s="1"/>
  <c r="H51" i="74"/>
  <c r="I51" i="74" s="1"/>
  <c r="J51" i="74" s="1"/>
  <c r="H15" i="74"/>
  <c r="I15" i="74" s="1"/>
  <c r="J15" i="74" s="1"/>
  <c r="H17" i="74"/>
  <c r="I17" i="74" s="1"/>
  <c r="J17" i="74" s="1"/>
  <c r="H35" i="74"/>
  <c r="I35" i="74" s="1"/>
  <c r="J35" i="74" s="1"/>
  <c r="H53" i="74"/>
  <c r="I53" i="74" s="1"/>
  <c r="J53" i="74" s="1"/>
  <c r="H71" i="74"/>
  <c r="I71" i="74" s="1"/>
  <c r="J71" i="74" s="1"/>
  <c r="H89" i="74"/>
  <c r="I89" i="74" s="1"/>
  <c r="J89" i="74" s="1"/>
  <c r="H78" i="74"/>
  <c r="I78" i="74" s="1"/>
  <c r="J78" i="74" s="1"/>
  <c r="H42" i="74"/>
  <c r="I42" i="74" s="1"/>
  <c r="J42" i="74" s="1"/>
  <c r="H6" i="74"/>
  <c r="I6" i="74" s="1"/>
  <c r="J6" i="74" s="1"/>
  <c r="H63" i="75"/>
  <c r="I63" i="75" s="1"/>
  <c r="J63" i="75" s="1"/>
  <c r="H20" i="75"/>
  <c r="I20" i="75" s="1"/>
  <c r="J20" i="75" s="1"/>
  <c r="H50" i="73"/>
  <c r="I50" i="73" s="1"/>
  <c r="J50" i="73" s="1"/>
  <c r="H18" i="73"/>
  <c r="I18" i="73" s="1"/>
  <c r="J18" i="73" s="1"/>
  <c r="H90" i="73"/>
  <c r="I90" i="73" s="1"/>
  <c r="J90" i="73" s="1"/>
  <c r="H68" i="73"/>
  <c r="I68" i="73" s="1"/>
  <c r="J68" i="73" s="1"/>
  <c r="H45" i="73"/>
  <c r="I45" i="73" s="1"/>
  <c r="J45" i="73" s="1"/>
  <c r="H24" i="73"/>
  <c r="I24" i="73" s="1"/>
  <c r="J24" i="73" s="1"/>
  <c r="H96" i="73"/>
  <c r="I96" i="73" s="1"/>
  <c r="J96" i="73" s="1"/>
  <c r="H34" i="73"/>
  <c r="I34" i="73" s="1"/>
  <c r="J34" i="73" s="1"/>
  <c r="H70" i="73"/>
  <c r="I70" i="73" s="1"/>
  <c r="J70" i="73" s="1"/>
  <c r="H11" i="73"/>
  <c r="I11" i="73" s="1"/>
  <c r="J11" i="73" s="1"/>
  <c r="H47" i="73"/>
  <c r="I47" i="73" s="1"/>
  <c r="J47" i="73" s="1"/>
  <c r="H83" i="73"/>
  <c r="I83" i="73" s="1"/>
  <c r="J83" i="73" s="1"/>
  <c r="H25" i="73"/>
  <c r="I25" i="73" s="1"/>
  <c r="J25" i="73" s="1"/>
  <c r="H61" i="73"/>
  <c r="I61" i="73" s="1"/>
  <c r="J61" i="73" s="1"/>
  <c r="H97" i="73"/>
  <c r="I97" i="73" s="1"/>
  <c r="J97" i="73" s="1"/>
  <c r="H14" i="70"/>
  <c r="I14" i="70" s="1"/>
  <c r="J14" i="70" s="1"/>
  <c r="Y5" i="56"/>
  <c r="H5" i="70"/>
  <c r="I5" i="70" s="1"/>
  <c r="J5" i="70" s="1"/>
  <c r="K5" i="70" s="1"/>
  <c r="H7" i="62"/>
  <c r="I7" i="62" s="1"/>
  <c r="J7" i="62" s="1"/>
  <c r="AE3" i="70"/>
  <c r="P3" i="70"/>
  <c r="AF3" i="70" s="1"/>
  <c r="AO3" i="70" s="1"/>
  <c r="P3" i="64"/>
  <c r="AF3" i="64" s="1"/>
  <c r="AO3" i="64" s="1"/>
  <c r="AE3" i="64"/>
  <c r="H10" i="62"/>
  <c r="I10" i="62" s="1"/>
  <c r="J10" i="62" s="1"/>
  <c r="AI3" i="49"/>
  <c r="H63" i="48"/>
  <c r="I63" i="48" s="1"/>
  <c r="J63" i="48" s="1"/>
  <c r="H45" i="48"/>
  <c r="I45" i="48" s="1"/>
  <c r="J45" i="48" s="1"/>
  <c r="H27" i="48"/>
  <c r="I27" i="48" s="1"/>
  <c r="J27" i="48" s="1"/>
  <c r="H9" i="48"/>
  <c r="I9" i="48" s="1"/>
  <c r="J9" i="48" s="1"/>
  <c r="H63" i="47"/>
  <c r="I63" i="47" s="1"/>
  <c r="J63" i="47" s="1"/>
  <c r="H45" i="47"/>
  <c r="I45" i="47" s="1"/>
  <c r="J45" i="47" s="1"/>
  <c r="H27" i="47"/>
  <c r="I27" i="47" s="1"/>
  <c r="J27" i="47" s="1"/>
  <c r="H9" i="47"/>
  <c r="I9" i="47" s="1"/>
  <c r="J9" i="47" s="1"/>
  <c r="H8" i="62"/>
  <c r="I8" i="62" s="1"/>
  <c r="J8" i="62" s="1"/>
  <c r="H56" i="48"/>
  <c r="I56" i="48" s="1"/>
  <c r="J56" i="48" s="1"/>
  <c r="H38" i="48"/>
  <c r="I38" i="48" s="1"/>
  <c r="J38" i="48" s="1"/>
  <c r="H20" i="48"/>
  <c r="I20" i="48" s="1"/>
  <c r="J20" i="48" s="1"/>
  <c r="AH3" i="48"/>
  <c r="AQ3" i="48" s="1"/>
  <c r="H77" i="47"/>
  <c r="I77" i="47" s="1"/>
  <c r="J77" i="47" s="1"/>
  <c r="H59" i="47"/>
  <c r="I59" i="47" s="1"/>
  <c r="J59" i="47" s="1"/>
  <c r="H41" i="47"/>
  <c r="I41" i="47" s="1"/>
  <c r="J41" i="47" s="1"/>
  <c r="H23" i="47"/>
  <c r="I23" i="47" s="1"/>
  <c r="J23" i="47" s="1"/>
  <c r="H5" i="47"/>
  <c r="I5" i="47" s="1"/>
  <c r="J5" i="47" s="1"/>
  <c r="H73" i="46"/>
  <c r="I73" i="46" s="1"/>
  <c r="J73" i="46" s="1"/>
  <c r="H55" i="46"/>
  <c r="I55" i="46" s="1"/>
  <c r="J55" i="46" s="1"/>
  <c r="H37" i="46"/>
  <c r="I37" i="46" s="1"/>
  <c r="J37" i="46" s="1"/>
  <c r="H19" i="46"/>
  <c r="I19" i="46" s="1"/>
  <c r="J19" i="46" s="1"/>
  <c r="H69" i="45"/>
  <c r="I69" i="45" s="1"/>
  <c r="J69" i="45" s="1"/>
  <c r="H33" i="45"/>
  <c r="I33" i="45" s="1"/>
  <c r="J33" i="45" s="1"/>
  <c r="H55" i="44"/>
  <c r="I55" i="44" s="1"/>
  <c r="J55" i="44" s="1"/>
  <c r="H37" i="44"/>
  <c r="I37" i="44" s="1"/>
  <c r="J37" i="44" s="1"/>
  <c r="H19" i="44"/>
  <c r="I19" i="44" s="1"/>
  <c r="J19" i="44" s="1"/>
  <c r="H14" i="62"/>
  <c r="I14" i="62" s="1"/>
  <c r="J14" i="62" s="1"/>
  <c r="H86" i="45"/>
  <c r="I86" i="45" s="1"/>
  <c r="J86" i="45" s="1"/>
  <c r="H50" i="45"/>
  <c r="I50" i="45" s="1"/>
  <c r="J50" i="45" s="1"/>
  <c r="H22" i="62"/>
  <c r="I22" i="62" s="1"/>
  <c r="J22" i="62" s="1"/>
  <c r="H67" i="48"/>
  <c r="I67" i="48" s="1"/>
  <c r="J67" i="48" s="1"/>
  <c r="H49" i="48"/>
  <c r="I49" i="48" s="1"/>
  <c r="J49" i="48" s="1"/>
  <c r="H31" i="48"/>
  <c r="I31" i="48" s="1"/>
  <c r="J31" i="48" s="1"/>
  <c r="H13" i="48"/>
  <c r="I13" i="48" s="1"/>
  <c r="J13" i="48" s="1"/>
  <c r="H70" i="47"/>
  <c r="I70" i="47" s="1"/>
  <c r="J70" i="47" s="1"/>
  <c r="H52" i="47"/>
  <c r="I52" i="47" s="1"/>
  <c r="J52" i="47" s="1"/>
  <c r="H34" i="47"/>
  <c r="I34" i="47" s="1"/>
  <c r="J34" i="47" s="1"/>
  <c r="H16" i="47"/>
  <c r="I16" i="47" s="1"/>
  <c r="J16" i="47" s="1"/>
  <c r="H72" i="46"/>
  <c r="I72" i="46" s="1"/>
  <c r="J72" i="46" s="1"/>
  <c r="H54" i="46"/>
  <c r="I54" i="46" s="1"/>
  <c r="J54" i="46" s="1"/>
  <c r="H36" i="46"/>
  <c r="I36" i="46" s="1"/>
  <c r="J36" i="46" s="1"/>
  <c r="H18" i="46"/>
  <c r="I18" i="46" s="1"/>
  <c r="J18" i="46" s="1"/>
  <c r="H60" i="44"/>
  <c r="I60" i="44" s="1"/>
  <c r="J60" i="44" s="1"/>
  <c r="H42" i="44"/>
  <c r="I42" i="44" s="1"/>
  <c r="J42" i="44" s="1"/>
  <c r="H24" i="44"/>
  <c r="I24" i="44" s="1"/>
  <c r="J24" i="44" s="1"/>
  <c r="H6" i="44"/>
  <c r="I6" i="44" s="1"/>
  <c r="J6" i="44" s="1"/>
  <c r="AE4" i="46"/>
  <c r="W5" i="46"/>
  <c r="X5" i="46" s="1"/>
  <c r="AH5" i="46" s="1"/>
  <c r="AG4" i="46"/>
  <c r="AF4" i="46"/>
  <c r="H64" i="41"/>
  <c r="I64" i="41" s="1"/>
  <c r="J64" i="41" s="1"/>
  <c r="H28" i="41"/>
  <c r="I28" i="41" s="1"/>
  <c r="J28" i="41" s="1"/>
  <c r="H73" i="42"/>
  <c r="I73" i="42" s="1"/>
  <c r="J73" i="42" s="1"/>
  <c r="H55" i="42"/>
  <c r="I55" i="42" s="1"/>
  <c r="J55" i="42" s="1"/>
  <c r="H37" i="42"/>
  <c r="I37" i="42" s="1"/>
  <c r="J37" i="42" s="1"/>
  <c r="H19" i="42"/>
  <c r="I19" i="42" s="1"/>
  <c r="J19" i="42" s="1"/>
  <c r="H81" i="41"/>
  <c r="I81" i="41" s="1"/>
  <c r="J81" i="41" s="1"/>
  <c r="H45" i="41"/>
  <c r="I45" i="41" s="1"/>
  <c r="J45" i="41" s="1"/>
  <c r="H9" i="41"/>
  <c r="I9" i="41" s="1"/>
  <c r="J9" i="41" s="1"/>
  <c r="H74" i="41"/>
  <c r="I74" i="41" s="1"/>
  <c r="J74" i="41" s="1"/>
  <c r="H38" i="41"/>
  <c r="I38" i="41" s="1"/>
  <c r="J38" i="41" s="1"/>
  <c r="H78" i="42"/>
  <c r="I78" i="42" s="1"/>
  <c r="J78" i="42" s="1"/>
  <c r="H60" i="42"/>
  <c r="I60" i="42" s="1"/>
  <c r="J60" i="42" s="1"/>
  <c r="H42" i="42"/>
  <c r="I42" i="42" s="1"/>
  <c r="J42" i="42" s="1"/>
  <c r="H24" i="42"/>
  <c r="I24" i="42" s="1"/>
  <c r="J24" i="42" s="1"/>
  <c r="H6" i="42"/>
  <c r="I6" i="42" s="1"/>
  <c r="J6" i="42" s="1"/>
  <c r="H21" i="62"/>
  <c r="I21" i="62" s="1"/>
  <c r="J21" i="62" s="1"/>
  <c r="H69" i="43"/>
  <c r="I69" i="43" s="1"/>
  <c r="J69" i="43" s="1"/>
  <c r="H51" i="43"/>
  <c r="I51" i="43" s="1"/>
  <c r="J51" i="43" s="1"/>
  <c r="H33" i="43"/>
  <c r="I33" i="43" s="1"/>
  <c r="J33" i="43" s="1"/>
  <c r="H15" i="43"/>
  <c r="I15" i="43" s="1"/>
  <c r="J15" i="43" s="1"/>
  <c r="H80" i="42"/>
  <c r="I80" i="42" s="1"/>
  <c r="J80" i="42" s="1"/>
  <c r="H62" i="42"/>
  <c r="I62" i="42" s="1"/>
  <c r="J62" i="42" s="1"/>
  <c r="H44" i="42"/>
  <c r="I44" i="42" s="1"/>
  <c r="J44" i="42" s="1"/>
  <c r="H26" i="42"/>
  <c r="I26" i="42" s="1"/>
  <c r="J26" i="42" s="1"/>
  <c r="H8" i="42"/>
  <c r="I8" i="42" s="1"/>
  <c r="J8" i="42" s="1"/>
  <c r="H65" i="41"/>
  <c r="I65" i="41" s="1"/>
  <c r="J65" i="41" s="1"/>
  <c r="H29" i="41"/>
  <c r="I29" i="41" s="1"/>
  <c r="J29" i="41" s="1"/>
  <c r="H42" i="39"/>
  <c r="I42" i="39" s="1"/>
  <c r="J42" i="39" s="1"/>
  <c r="H65" i="37"/>
  <c r="I65" i="37" s="1"/>
  <c r="J65" i="37" s="1"/>
  <c r="H29" i="37"/>
  <c r="I29" i="37" s="1"/>
  <c r="J29" i="37" s="1"/>
  <c r="H67" i="40"/>
  <c r="I67" i="40" s="1"/>
  <c r="J67" i="40" s="1"/>
  <c r="H40" i="40"/>
  <c r="I40" i="40" s="1"/>
  <c r="J40" i="40" s="1"/>
  <c r="H13" i="40"/>
  <c r="I13" i="40" s="1"/>
  <c r="J13" i="40" s="1"/>
  <c r="H34" i="39"/>
  <c r="I34" i="39" s="1"/>
  <c r="J34" i="39" s="1"/>
  <c r="H94" i="37"/>
  <c r="I94" i="37" s="1"/>
  <c r="J94" i="37" s="1"/>
  <c r="H58" i="37"/>
  <c r="I58" i="37" s="1"/>
  <c r="J58" i="37" s="1"/>
  <c r="H22" i="37"/>
  <c r="I22" i="37" s="1"/>
  <c r="J22" i="37" s="1"/>
  <c r="H73" i="39"/>
  <c r="I73" i="39" s="1"/>
  <c r="J73" i="39" s="1"/>
  <c r="H30" i="39"/>
  <c r="I30" i="39" s="1"/>
  <c r="J30" i="39" s="1"/>
  <c r="H63" i="37"/>
  <c r="I63" i="37" s="1"/>
  <c r="J63" i="37" s="1"/>
  <c r="H27" i="37"/>
  <c r="I27" i="37" s="1"/>
  <c r="J27" i="37" s="1"/>
  <c r="H43" i="40"/>
  <c r="I43" i="40" s="1"/>
  <c r="J43" i="40" s="1"/>
  <c r="H16" i="40"/>
  <c r="I16" i="40" s="1"/>
  <c r="J16" i="40" s="1"/>
  <c r="H14" i="40"/>
  <c r="I14" i="40" s="1"/>
  <c r="J14" i="40" s="1"/>
  <c r="H32" i="40"/>
  <c r="I32" i="40" s="1"/>
  <c r="J32" i="40" s="1"/>
  <c r="H50" i="40"/>
  <c r="I50" i="40" s="1"/>
  <c r="J50" i="40" s="1"/>
  <c r="H68" i="40"/>
  <c r="I68" i="40" s="1"/>
  <c r="J68" i="40" s="1"/>
  <c r="H58" i="39"/>
  <c r="I58" i="39" s="1"/>
  <c r="J58" i="39" s="1"/>
  <c r="H15" i="39"/>
  <c r="I15" i="39" s="1"/>
  <c r="J15" i="39" s="1"/>
  <c r="H74" i="37"/>
  <c r="I74" i="37" s="1"/>
  <c r="J74" i="37" s="1"/>
  <c r="H38" i="37"/>
  <c r="I38" i="37" s="1"/>
  <c r="J38" i="37" s="1"/>
  <c r="AH3" i="40"/>
  <c r="AH3" i="39"/>
  <c r="H75" i="39"/>
  <c r="I75" i="39" s="1"/>
  <c r="J75" i="39" s="1"/>
  <c r="H10" i="39"/>
  <c r="I10" i="39" s="1"/>
  <c r="J10" i="39" s="1"/>
  <c r="H17" i="39"/>
  <c r="I17" i="39" s="1"/>
  <c r="J17" i="39" s="1"/>
  <c r="H35" i="39"/>
  <c r="I35" i="39" s="1"/>
  <c r="J35" i="39" s="1"/>
  <c r="H53" i="39"/>
  <c r="I53" i="39" s="1"/>
  <c r="J53" i="39" s="1"/>
  <c r="H71" i="39"/>
  <c r="I71" i="39" s="1"/>
  <c r="J71" i="39" s="1"/>
  <c r="H90" i="37"/>
  <c r="I90" i="37" s="1"/>
  <c r="J90" i="37" s="1"/>
  <c r="H54" i="37"/>
  <c r="I54" i="37" s="1"/>
  <c r="J54" i="37" s="1"/>
  <c r="H18" i="37"/>
  <c r="I18" i="37" s="1"/>
  <c r="J18" i="37" s="1"/>
  <c r="H81" i="38"/>
  <c r="I81" i="38" s="1"/>
  <c r="J81" i="38" s="1"/>
  <c r="H51" i="35"/>
  <c r="I51" i="35" s="1"/>
  <c r="J51" i="35" s="1"/>
  <c r="H70" i="34"/>
  <c r="I70" i="34" s="1"/>
  <c r="J70" i="34" s="1"/>
  <c r="H52" i="34"/>
  <c r="I52" i="34" s="1"/>
  <c r="J52" i="34" s="1"/>
  <c r="H34" i="34"/>
  <c r="I34" i="34" s="1"/>
  <c r="J34" i="34" s="1"/>
  <c r="H16" i="34"/>
  <c r="I16" i="34" s="1"/>
  <c r="J16" i="34" s="1"/>
  <c r="H69" i="33"/>
  <c r="I69" i="33" s="1"/>
  <c r="J69" i="33" s="1"/>
  <c r="H33" i="33"/>
  <c r="I33" i="33" s="1"/>
  <c r="J33" i="33" s="1"/>
  <c r="H78" i="38"/>
  <c r="I78" i="38" s="1"/>
  <c r="J78" i="38" s="1"/>
  <c r="H34" i="36"/>
  <c r="I34" i="36" s="1"/>
  <c r="J34" i="36" s="1"/>
  <c r="H79" i="35"/>
  <c r="I79" i="35" s="1"/>
  <c r="J79" i="35" s="1"/>
  <c r="H36" i="35"/>
  <c r="I36" i="35" s="1"/>
  <c r="J36" i="35" s="1"/>
  <c r="AH4" i="33"/>
  <c r="AQ4" i="33" s="1"/>
  <c r="H68" i="33"/>
  <c r="I68" i="33" s="1"/>
  <c r="J68" i="33" s="1"/>
  <c r="H32" i="33"/>
  <c r="I32" i="33" s="1"/>
  <c r="J32" i="33" s="1"/>
  <c r="AE4" i="39"/>
  <c r="W5" i="39"/>
  <c r="AG4" i="39"/>
  <c r="AF4" i="39"/>
  <c r="H75" i="38"/>
  <c r="I75" i="38" s="1"/>
  <c r="J75" i="38" s="1"/>
  <c r="H19" i="38"/>
  <c r="I19" i="38" s="1"/>
  <c r="J19" i="38" s="1"/>
  <c r="H37" i="38"/>
  <c r="I37" i="38" s="1"/>
  <c r="J37" i="38" s="1"/>
  <c r="H55" i="38"/>
  <c r="I55" i="38" s="1"/>
  <c r="J55" i="38" s="1"/>
  <c r="H73" i="38"/>
  <c r="I73" i="38" s="1"/>
  <c r="J73" i="38" s="1"/>
  <c r="H8" i="38"/>
  <c r="I8" i="38" s="1"/>
  <c r="J8" i="38" s="1"/>
  <c r="H26" i="38"/>
  <c r="I26" i="38" s="1"/>
  <c r="J26" i="38" s="1"/>
  <c r="H44" i="38"/>
  <c r="I44" i="38" s="1"/>
  <c r="J44" i="38" s="1"/>
  <c r="H62" i="38"/>
  <c r="I62" i="38" s="1"/>
  <c r="J62" i="38" s="1"/>
  <c r="H80" i="38"/>
  <c r="I80" i="38" s="1"/>
  <c r="J80" i="38" s="1"/>
  <c r="H69" i="36"/>
  <c r="I69" i="36" s="1"/>
  <c r="J69" i="36" s="1"/>
  <c r="H33" i="36"/>
  <c r="I33" i="36" s="1"/>
  <c r="J33" i="36" s="1"/>
  <c r="H20" i="36"/>
  <c r="I20" i="36" s="1"/>
  <c r="J20" i="36" s="1"/>
  <c r="H38" i="36"/>
  <c r="I38" i="36" s="1"/>
  <c r="J38" i="36" s="1"/>
  <c r="H56" i="36"/>
  <c r="I56" i="36" s="1"/>
  <c r="J56" i="36" s="1"/>
  <c r="H28" i="35"/>
  <c r="I28" i="35" s="1"/>
  <c r="J28" i="35" s="1"/>
  <c r="H20" i="35"/>
  <c r="I20" i="35" s="1"/>
  <c r="J20" i="35" s="1"/>
  <c r="H38" i="35"/>
  <c r="I38" i="35" s="1"/>
  <c r="J38" i="35" s="1"/>
  <c r="H56" i="35"/>
  <c r="I56" i="35" s="1"/>
  <c r="J56" i="35" s="1"/>
  <c r="H74" i="35"/>
  <c r="I74" i="35" s="1"/>
  <c r="J74" i="35" s="1"/>
  <c r="H72" i="34"/>
  <c r="I72" i="34" s="1"/>
  <c r="J72" i="34" s="1"/>
  <c r="H54" i="34"/>
  <c r="I54" i="34" s="1"/>
  <c r="J54" i="34" s="1"/>
  <c r="H36" i="34"/>
  <c r="I36" i="34" s="1"/>
  <c r="J36" i="34" s="1"/>
  <c r="H18" i="34"/>
  <c r="I18" i="34" s="1"/>
  <c r="J18" i="34" s="1"/>
  <c r="H60" i="32"/>
  <c r="I60" i="32" s="1"/>
  <c r="J60" i="32" s="1"/>
  <c r="H42" i="32"/>
  <c r="I42" i="32" s="1"/>
  <c r="J42" i="32" s="1"/>
  <c r="H24" i="32"/>
  <c r="I24" i="32" s="1"/>
  <c r="J24" i="32" s="1"/>
  <c r="H6" i="32"/>
  <c r="I6" i="32" s="1"/>
  <c r="J6" i="32" s="1"/>
  <c r="H69" i="31"/>
  <c r="I69" i="31" s="1"/>
  <c r="J69" i="31" s="1"/>
  <c r="H51" i="31"/>
  <c r="I51" i="31" s="1"/>
  <c r="J51" i="31" s="1"/>
  <c r="H33" i="31"/>
  <c r="I33" i="31" s="1"/>
  <c r="J33" i="31" s="1"/>
  <c r="H15" i="31"/>
  <c r="I15" i="31" s="1"/>
  <c r="J15" i="31" s="1"/>
  <c r="H82" i="30"/>
  <c r="I82" i="30" s="1"/>
  <c r="J82" i="30" s="1"/>
  <c r="H64" i="30"/>
  <c r="I64" i="30" s="1"/>
  <c r="J64" i="30" s="1"/>
  <c r="H46" i="30"/>
  <c r="I46" i="30" s="1"/>
  <c r="J46" i="30" s="1"/>
  <c r="H28" i="30"/>
  <c r="I28" i="30" s="1"/>
  <c r="J28" i="30" s="1"/>
  <c r="H10" i="30"/>
  <c r="I10" i="30" s="1"/>
  <c r="J10" i="30" s="1"/>
  <c r="H87" i="29"/>
  <c r="I87" i="29" s="1"/>
  <c r="J87" i="29" s="1"/>
  <c r="H51" i="29"/>
  <c r="I51" i="29" s="1"/>
  <c r="J51" i="29" s="1"/>
  <c r="H15" i="29"/>
  <c r="I15" i="29" s="1"/>
  <c r="J15" i="29" s="1"/>
  <c r="H58" i="28"/>
  <c r="I58" i="28" s="1"/>
  <c r="J58" i="28" s="1"/>
  <c r="H40" i="28"/>
  <c r="I40" i="28" s="1"/>
  <c r="J40" i="28" s="1"/>
  <c r="H22" i="28"/>
  <c r="I22" i="28" s="1"/>
  <c r="J22" i="28" s="1"/>
  <c r="H4" i="28"/>
  <c r="I4" i="28" s="1"/>
  <c r="J4" i="28" s="1"/>
  <c r="K4" i="28" s="1"/>
  <c r="AH4" i="27"/>
  <c r="H61" i="27"/>
  <c r="I61" i="27" s="1"/>
  <c r="J61" i="27" s="1"/>
  <c r="H43" i="27"/>
  <c r="I43" i="27" s="1"/>
  <c r="J43" i="27" s="1"/>
  <c r="H25" i="27"/>
  <c r="I25" i="27" s="1"/>
  <c r="J25" i="27" s="1"/>
  <c r="H7" i="27"/>
  <c r="I7" i="27" s="1"/>
  <c r="J7" i="27" s="1"/>
  <c r="H84" i="26"/>
  <c r="I84" i="26" s="1"/>
  <c r="J84" i="26" s="1"/>
  <c r="H66" i="26"/>
  <c r="I66" i="26" s="1"/>
  <c r="J66" i="26" s="1"/>
  <c r="H48" i="26"/>
  <c r="I48" i="26" s="1"/>
  <c r="J48" i="26" s="1"/>
  <c r="H30" i="26"/>
  <c r="I30" i="26" s="1"/>
  <c r="J30" i="26" s="1"/>
  <c r="H12" i="26"/>
  <c r="I12" i="26" s="1"/>
  <c r="J12" i="26" s="1"/>
  <c r="H49" i="36"/>
  <c r="I49" i="36" s="1"/>
  <c r="J49" i="36" s="1"/>
  <c r="H72" i="30"/>
  <c r="I72" i="30" s="1"/>
  <c r="J72" i="30" s="1"/>
  <c r="H54" i="30"/>
  <c r="I54" i="30" s="1"/>
  <c r="J54" i="30" s="1"/>
  <c r="H36" i="30"/>
  <c r="I36" i="30" s="1"/>
  <c r="J36" i="30" s="1"/>
  <c r="H18" i="30"/>
  <c r="I18" i="30" s="1"/>
  <c r="J18" i="30" s="1"/>
  <c r="H73" i="29"/>
  <c r="I73" i="29" s="1"/>
  <c r="J73" i="29" s="1"/>
  <c r="H37" i="29"/>
  <c r="I37" i="29" s="1"/>
  <c r="J37" i="29" s="1"/>
  <c r="H69" i="28"/>
  <c r="I69" i="28" s="1"/>
  <c r="J69" i="28" s="1"/>
  <c r="H51" i="28"/>
  <c r="I51" i="28" s="1"/>
  <c r="J51" i="28" s="1"/>
  <c r="H33" i="28"/>
  <c r="I33" i="28" s="1"/>
  <c r="J33" i="28" s="1"/>
  <c r="H15" i="28"/>
  <c r="I15" i="28" s="1"/>
  <c r="J15" i="28" s="1"/>
  <c r="H63" i="27"/>
  <c r="I63" i="27" s="1"/>
  <c r="J63" i="27" s="1"/>
  <c r="H45" i="27"/>
  <c r="I45" i="27" s="1"/>
  <c r="J45" i="27" s="1"/>
  <c r="H27" i="27"/>
  <c r="I27" i="27" s="1"/>
  <c r="J27" i="27" s="1"/>
  <c r="H9" i="27"/>
  <c r="I9" i="27" s="1"/>
  <c r="J9" i="27" s="1"/>
  <c r="H83" i="26"/>
  <c r="I83" i="26" s="1"/>
  <c r="J83" i="26" s="1"/>
  <c r="H65" i="26"/>
  <c r="I65" i="26" s="1"/>
  <c r="J65" i="26" s="1"/>
  <c r="H47" i="26"/>
  <c r="I47" i="26" s="1"/>
  <c r="J47" i="26" s="1"/>
  <c r="H29" i="26"/>
  <c r="I29" i="26" s="1"/>
  <c r="J29" i="26" s="1"/>
  <c r="H11" i="26"/>
  <c r="I11" i="26" s="1"/>
  <c r="J11" i="26" s="1"/>
  <c r="H43" i="36"/>
  <c r="I43" i="36" s="1"/>
  <c r="J43" i="36" s="1"/>
  <c r="H15" i="21"/>
  <c r="I15" i="21" s="1"/>
  <c r="J15" i="21" s="1"/>
  <c r="I6" i="15"/>
  <c r="J6" i="15" s="1"/>
  <c r="H77" i="31"/>
  <c r="I77" i="31" s="1"/>
  <c r="J77" i="31" s="1"/>
  <c r="H65" i="31"/>
  <c r="I65" i="31" s="1"/>
  <c r="J65" i="31" s="1"/>
  <c r="H56" i="31"/>
  <c r="I56" i="31" s="1"/>
  <c r="J56" i="31" s="1"/>
  <c r="H47" i="31"/>
  <c r="I47" i="31" s="1"/>
  <c r="J47" i="31" s="1"/>
  <c r="H38" i="31"/>
  <c r="I38" i="31" s="1"/>
  <c r="J38" i="31" s="1"/>
  <c r="H29" i="31"/>
  <c r="I29" i="31" s="1"/>
  <c r="J29" i="31" s="1"/>
  <c r="H20" i="31"/>
  <c r="I20" i="31" s="1"/>
  <c r="J20" i="31" s="1"/>
  <c r="H59" i="31"/>
  <c r="I59" i="31" s="1"/>
  <c r="J59" i="31" s="1"/>
  <c r="H52" i="31"/>
  <c r="I52" i="31" s="1"/>
  <c r="J52" i="31" s="1"/>
  <c r="H50" i="31"/>
  <c r="I50" i="31" s="1"/>
  <c r="J50" i="31" s="1"/>
  <c r="H43" i="31"/>
  <c r="I43" i="31" s="1"/>
  <c r="J43" i="31" s="1"/>
  <c r="H41" i="31"/>
  <c r="I41" i="31" s="1"/>
  <c r="J41" i="31" s="1"/>
  <c r="H34" i="31"/>
  <c r="I34" i="31" s="1"/>
  <c r="J34" i="31" s="1"/>
  <c r="H32" i="31"/>
  <c r="I32" i="31" s="1"/>
  <c r="J32" i="31" s="1"/>
  <c r="H25" i="31"/>
  <c r="I25" i="31" s="1"/>
  <c r="J25" i="31" s="1"/>
  <c r="H23" i="31"/>
  <c r="I23" i="31" s="1"/>
  <c r="J23" i="31" s="1"/>
  <c r="H16" i="31"/>
  <c r="I16" i="31" s="1"/>
  <c r="J16" i="31" s="1"/>
  <c r="H14" i="31"/>
  <c r="I14" i="31" s="1"/>
  <c r="J14" i="31" s="1"/>
  <c r="H11" i="31"/>
  <c r="I11" i="31" s="1"/>
  <c r="J11" i="31" s="1"/>
  <c r="H55" i="31"/>
  <c r="I55" i="31" s="1"/>
  <c r="J55" i="31" s="1"/>
  <c r="H46" i="31"/>
  <c r="I46" i="31" s="1"/>
  <c r="J46" i="31" s="1"/>
  <c r="H37" i="31"/>
  <c r="I37" i="31" s="1"/>
  <c r="J37" i="31" s="1"/>
  <c r="H28" i="31"/>
  <c r="I28" i="31" s="1"/>
  <c r="J28" i="31" s="1"/>
  <c r="H19" i="31"/>
  <c r="I19" i="31" s="1"/>
  <c r="J19" i="31" s="1"/>
  <c r="H7" i="31"/>
  <c r="I7" i="31" s="1"/>
  <c r="J7" i="31" s="1"/>
  <c r="H68" i="31"/>
  <c r="I68" i="31" s="1"/>
  <c r="J68" i="31" s="1"/>
  <c r="H31" i="80"/>
  <c r="I31" i="80" s="1"/>
  <c r="J31" i="80" s="1"/>
  <c r="H34" i="80"/>
  <c r="I34" i="80" s="1"/>
  <c r="J34" i="80" s="1"/>
  <c r="H16" i="80"/>
  <c r="I16" i="80" s="1"/>
  <c r="J16" i="80" s="1"/>
  <c r="H77" i="87"/>
  <c r="I77" i="87" s="1"/>
  <c r="J77" i="87" s="1"/>
  <c r="H56" i="87"/>
  <c r="I56" i="87" s="1"/>
  <c r="J56" i="87" s="1"/>
  <c r="H41" i="87"/>
  <c r="I41" i="87" s="1"/>
  <c r="J41" i="87" s="1"/>
  <c r="H65" i="87"/>
  <c r="I65" i="87" s="1"/>
  <c r="J65" i="87" s="1"/>
  <c r="H28" i="87"/>
  <c r="I28" i="87" s="1"/>
  <c r="J28" i="87" s="1"/>
  <c r="I17" i="15"/>
  <c r="J17" i="15" s="1"/>
  <c r="H63" i="25"/>
  <c r="I63" i="25" s="1"/>
  <c r="J63" i="25" s="1"/>
  <c r="H27" i="25"/>
  <c r="I27" i="25" s="1"/>
  <c r="J27" i="25" s="1"/>
  <c r="H14" i="21"/>
  <c r="I14" i="21" s="1"/>
  <c r="J14" i="21" s="1"/>
  <c r="Z4" i="18"/>
  <c r="AH4" i="18"/>
  <c r="I10" i="3"/>
  <c r="J10" i="3" s="1"/>
  <c r="H19" i="29"/>
  <c r="I19" i="29" s="1"/>
  <c r="J19" i="29" s="1"/>
  <c r="H74" i="25"/>
  <c r="I74" i="25" s="1"/>
  <c r="J74" i="25" s="1"/>
  <c r="H38" i="25"/>
  <c r="I38" i="25" s="1"/>
  <c r="J38" i="25" s="1"/>
  <c r="H14" i="22"/>
  <c r="I14" i="22" s="1"/>
  <c r="J14" i="22" s="1"/>
  <c r="I7" i="15"/>
  <c r="J7" i="15" s="1"/>
  <c r="K5" i="6"/>
  <c r="I11" i="4"/>
  <c r="J11" i="4" s="1"/>
  <c r="H8" i="28"/>
  <c r="I8" i="28" s="1"/>
  <c r="J8" i="28" s="1"/>
  <c r="AI3" i="33"/>
  <c r="AN3" i="33"/>
  <c r="H26" i="32"/>
  <c r="I26" i="32" s="1"/>
  <c r="J26" i="32" s="1"/>
  <c r="H53" i="31"/>
  <c r="I53" i="31" s="1"/>
  <c r="J53" i="31" s="1"/>
  <c r="H35" i="31"/>
  <c r="I35" i="31" s="1"/>
  <c r="J35" i="31" s="1"/>
  <c r="H17" i="31"/>
  <c r="I17" i="31" s="1"/>
  <c r="J17" i="31" s="1"/>
  <c r="H59" i="30"/>
  <c r="I59" i="30" s="1"/>
  <c r="J59" i="30" s="1"/>
  <c r="H32" i="30"/>
  <c r="I32" i="30" s="1"/>
  <c r="J32" i="30" s="1"/>
  <c r="H88" i="29"/>
  <c r="I88" i="29" s="1"/>
  <c r="J88" i="29" s="1"/>
  <c r="H34" i="29"/>
  <c r="I34" i="29" s="1"/>
  <c r="J34" i="29" s="1"/>
  <c r="AI3" i="29"/>
  <c r="H77" i="27"/>
  <c r="I77" i="27" s="1"/>
  <c r="J77" i="27" s="1"/>
  <c r="H50" i="27"/>
  <c r="I50" i="27" s="1"/>
  <c r="J50" i="27" s="1"/>
  <c r="H23" i="27"/>
  <c r="I23" i="27" s="1"/>
  <c r="J23" i="27" s="1"/>
  <c r="H6" i="21"/>
  <c r="I6" i="21" s="1"/>
  <c r="J6" i="21" s="1"/>
  <c r="H21" i="6"/>
  <c r="I21" i="6" s="1"/>
  <c r="J21" i="6" s="1"/>
  <c r="H91" i="33"/>
  <c r="I91" i="33" s="1"/>
  <c r="J91" i="33" s="1"/>
  <c r="H37" i="33"/>
  <c r="I37" i="33" s="1"/>
  <c r="J37" i="33" s="1"/>
  <c r="H61" i="31"/>
  <c r="I61" i="31" s="1"/>
  <c r="J61" i="31" s="1"/>
  <c r="H80" i="30"/>
  <c r="I80" i="30" s="1"/>
  <c r="J80" i="30" s="1"/>
  <c r="H84" i="29"/>
  <c r="I84" i="29" s="1"/>
  <c r="J84" i="29" s="1"/>
  <c r="H30" i="29"/>
  <c r="I30" i="29" s="1"/>
  <c r="J30" i="29" s="1"/>
  <c r="H62" i="27"/>
  <c r="I62" i="27" s="1"/>
  <c r="J62" i="27" s="1"/>
  <c r="H35" i="27"/>
  <c r="I35" i="27" s="1"/>
  <c r="J35" i="27" s="1"/>
  <c r="H71" i="25"/>
  <c r="I71" i="25" s="1"/>
  <c r="J71" i="25" s="1"/>
  <c r="H35" i="25"/>
  <c r="I35" i="25" s="1"/>
  <c r="J35" i="25" s="1"/>
  <c r="H17" i="22"/>
  <c r="I17" i="22" s="1"/>
  <c r="J17" i="22" s="1"/>
  <c r="H10" i="21"/>
  <c r="I10" i="21" s="1"/>
  <c r="J10" i="21" s="1"/>
  <c r="H11" i="20"/>
  <c r="H5" i="20"/>
  <c r="H4" i="20"/>
  <c r="H9" i="20"/>
  <c r="H21" i="20"/>
  <c r="H18" i="20"/>
  <c r="H15" i="20"/>
  <c r="H12" i="20"/>
  <c r="H6" i="20"/>
  <c r="H22" i="20"/>
  <c r="H19" i="20"/>
  <c r="H16" i="20"/>
  <c r="H13" i="20"/>
  <c r="H8" i="20"/>
  <c r="H7" i="20"/>
  <c r="H23" i="20"/>
  <c r="H20" i="20"/>
  <c r="H17" i="20"/>
  <c r="H14" i="20"/>
  <c r="H10" i="20"/>
  <c r="H11" i="19"/>
  <c r="H5" i="19"/>
  <c r="H4" i="19"/>
  <c r="H21" i="19"/>
  <c r="H18" i="19"/>
  <c r="H15" i="19"/>
  <c r="H12" i="19"/>
  <c r="H6" i="19"/>
  <c r="H9" i="19"/>
  <c r="H22" i="19"/>
  <c r="H19" i="19"/>
  <c r="H16" i="19"/>
  <c r="H13" i="19"/>
  <c r="H8" i="19"/>
  <c r="H7" i="19"/>
  <c r="H23" i="19"/>
  <c r="H20" i="19"/>
  <c r="H17" i="19"/>
  <c r="H14" i="19"/>
  <c r="H10" i="19"/>
  <c r="H16" i="18"/>
  <c r="I16" i="18" s="1"/>
  <c r="J16" i="18" s="1"/>
  <c r="H9" i="17"/>
  <c r="I9" i="17" s="1"/>
  <c r="J9" i="17" s="1"/>
  <c r="I11" i="16"/>
  <c r="J11" i="16" s="1"/>
  <c r="H13" i="6"/>
  <c r="I13" i="6" s="1"/>
  <c r="J13" i="6" s="1"/>
  <c r="I19" i="2"/>
  <c r="J19" i="2" s="1"/>
  <c r="I13" i="2"/>
  <c r="J13" i="2" s="1"/>
  <c r="H22" i="51"/>
  <c r="H19" i="51"/>
  <c r="H16" i="51"/>
  <c r="H13" i="51"/>
  <c r="H8" i="51"/>
  <c r="H7" i="51"/>
  <c r="H9" i="51"/>
  <c r="H11" i="51"/>
  <c r="H5" i="51"/>
  <c r="H4" i="51"/>
  <c r="H21" i="51"/>
  <c r="H18" i="51"/>
  <c r="H15" i="51"/>
  <c r="H12" i="51"/>
  <c r="H6" i="51"/>
  <c r="H23" i="51"/>
  <c r="H20" i="51"/>
  <c r="H10" i="51"/>
  <c r="H17" i="51"/>
  <c r="H14" i="51"/>
  <c r="H22" i="54"/>
  <c r="I22" i="54" s="1"/>
  <c r="J22" i="54" s="1"/>
  <c r="H16" i="54"/>
  <c r="I16" i="54" s="1"/>
  <c r="J16" i="54" s="1"/>
  <c r="H6" i="54"/>
  <c r="I6" i="54" s="1"/>
  <c r="J6" i="54" s="1"/>
  <c r="H21" i="54"/>
  <c r="I21" i="54" s="1"/>
  <c r="J21" i="54" s="1"/>
  <c r="H12" i="54"/>
  <c r="I12" i="54" s="1"/>
  <c r="J12" i="54" s="1"/>
  <c r="H18" i="54"/>
  <c r="I18" i="54" s="1"/>
  <c r="J18" i="54" s="1"/>
  <c r="H21" i="71"/>
  <c r="H18" i="71"/>
  <c r="H15" i="71"/>
  <c r="H12" i="71"/>
  <c r="H6" i="71"/>
  <c r="H22" i="71"/>
  <c r="H19" i="71"/>
  <c r="H16" i="71"/>
  <c r="H13" i="71"/>
  <c r="H8" i="71"/>
  <c r="H7" i="71"/>
  <c r="H9" i="71"/>
  <c r="H11" i="71"/>
  <c r="H5" i="71"/>
  <c r="H4" i="71"/>
  <c r="H14" i="71"/>
  <c r="H20" i="71"/>
  <c r="H17" i="71"/>
  <c r="H10" i="71"/>
  <c r="H23" i="71"/>
  <c r="AI3" i="14"/>
  <c r="AN3" i="14"/>
  <c r="Z4" i="23"/>
  <c r="H18" i="22"/>
  <c r="I18" i="22" s="1"/>
  <c r="J18" i="22" s="1"/>
  <c r="AI3" i="6"/>
  <c r="AI3" i="15"/>
  <c r="AQ4" i="21"/>
  <c r="H23" i="6"/>
  <c r="I23" i="6" s="1"/>
  <c r="J23" i="6" s="1"/>
  <c r="AQ5" i="1"/>
  <c r="H13" i="17"/>
  <c r="I13" i="17" s="1"/>
  <c r="J13" i="17" s="1"/>
  <c r="AI3" i="2"/>
  <c r="AI3" i="22"/>
  <c r="H17" i="21"/>
  <c r="I17" i="21" s="1"/>
  <c r="J17" i="21" s="1"/>
  <c r="Z4" i="14"/>
  <c r="H6" i="9"/>
  <c r="I6" i="9" s="1"/>
  <c r="J6" i="9" s="1"/>
  <c r="AI3" i="5"/>
  <c r="H4" i="22"/>
  <c r="I4" i="22" s="1"/>
  <c r="J4" i="22" s="1"/>
  <c r="K4" i="22" s="1"/>
  <c r="AQ4" i="22" s="1"/>
  <c r="H17" i="17"/>
  <c r="I17" i="17" s="1"/>
  <c r="J17" i="17" s="1"/>
  <c r="H11" i="96"/>
  <c r="I11" i="96" s="1"/>
  <c r="J11" i="96" s="1"/>
  <c r="H34" i="96"/>
  <c r="I34" i="96" s="1"/>
  <c r="J34" i="96" s="1"/>
  <c r="H12" i="96"/>
  <c r="I12" i="96" s="1"/>
  <c r="J12" i="96" s="1"/>
  <c r="H64" i="96"/>
  <c r="I64" i="96" s="1"/>
  <c r="J64" i="96" s="1"/>
  <c r="H50" i="95"/>
  <c r="I50" i="95" s="1"/>
  <c r="J50" i="95" s="1"/>
  <c r="H8" i="95"/>
  <c r="I8" i="95" s="1"/>
  <c r="J8" i="95" s="1"/>
  <c r="H37" i="95"/>
  <c r="I37" i="95" s="1"/>
  <c r="J37" i="95" s="1"/>
  <c r="H73" i="95"/>
  <c r="I73" i="95" s="1"/>
  <c r="J73" i="95" s="1"/>
  <c r="H77" i="94"/>
  <c r="I77" i="94" s="1"/>
  <c r="J77" i="94" s="1"/>
  <c r="H33" i="94"/>
  <c r="I33" i="94" s="1"/>
  <c r="J33" i="94" s="1"/>
  <c r="H28" i="94"/>
  <c r="I28" i="94" s="1"/>
  <c r="J28" i="94" s="1"/>
  <c r="H8" i="93"/>
  <c r="I8" i="93" s="1"/>
  <c r="J8" i="93" s="1"/>
  <c r="H79" i="93"/>
  <c r="I79" i="93" s="1"/>
  <c r="J79" i="93" s="1"/>
  <c r="H23" i="93"/>
  <c r="I23" i="93" s="1"/>
  <c r="J23" i="93" s="1"/>
  <c r="H63" i="92"/>
  <c r="I63" i="92" s="1"/>
  <c r="J63" i="92" s="1"/>
  <c r="H7" i="92"/>
  <c r="I7" i="92" s="1"/>
  <c r="J7" i="92" s="1"/>
  <c r="H32" i="92"/>
  <c r="I32" i="92" s="1"/>
  <c r="J32" i="92" s="1"/>
  <c r="H4" i="91"/>
  <c r="I4" i="91" s="1"/>
  <c r="J4" i="91" s="1"/>
  <c r="K4" i="91" s="1"/>
  <c r="K5" i="91" s="1"/>
  <c r="H80" i="90"/>
  <c r="I80" i="90" s="1"/>
  <c r="J80" i="90" s="1"/>
  <c r="H48" i="90"/>
  <c r="I48" i="90" s="1"/>
  <c r="J48" i="90" s="1"/>
  <c r="H80" i="89"/>
  <c r="I80" i="89" s="1"/>
  <c r="J80" i="89" s="1"/>
  <c r="H61" i="89"/>
  <c r="I61" i="89" s="1"/>
  <c r="J61" i="89" s="1"/>
  <c r="H33" i="88"/>
  <c r="I33" i="88" s="1"/>
  <c r="J33" i="88" s="1"/>
  <c r="H63" i="87"/>
  <c r="I63" i="87" s="1"/>
  <c r="J63" i="87" s="1"/>
  <c r="H61" i="85"/>
  <c r="I61" i="85" s="1"/>
  <c r="J61" i="85" s="1"/>
  <c r="H30" i="85"/>
  <c r="I30" i="85" s="1"/>
  <c r="J30" i="85" s="1"/>
  <c r="H55" i="82"/>
  <c r="I55" i="82" s="1"/>
  <c r="J55" i="82" s="1"/>
  <c r="H49" i="81"/>
  <c r="I49" i="81" s="1"/>
  <c r="J49" i="81" s="1"/>
  <c r="H13" i="82"/>
  <c r="I13" i="82" s="1"/>
  <c r="J13" i="82" s="1"/>
  <c r="H47" i="81"/>
  <c r="I47" i="81" s="1"/>
  <c r="J47" i="81" s="1"/>
  <c r="H34" i="81"/>
  <c r="I34" i="81" s="1"/>
  <c r="J34" i="81" s="1"/>
  <c r="H34" i="82"/>
  <c r="I34" i="82" s="1"/>
  <c r="J34" i="82" s="1"/>
  <c r="AH4" i="80"/>
  <c r="AQ4" i="80" s="1"/>
  <c r="H39" i="79"/>
  <c r="I39" i="79" s="1"/>
  <c r="J39" i="79" s="1"/>
  <c r="H46" i="79"/>
  <c r="I46" i="79" s="1"/>
  <c r="J46" i="79" s="1"/>
  <c r="H56" i="79"/>
  <c r="I56" i="79" s="1"/>
  <c r="J56" i="79" s="1"/>
  <c r="H88" i="78"/>
  <c r="I88" i="78" s="1"/>
  <c r="J88" i="78" s="1"/>
  <c r="H7" i="78"/>
  <c r="I7" i="78" s="1"/>
  <c r="J7" i="78" s="1"/>
  <c r="H5" i="78"/>
  <c r="I5" i="78" s="1"/>
  <c r="J5" i="78" s="1"/>
  <c r="H59" i="78"/>
  <c r="I59" i="78" s="1"/>
  <c r="J59" i="78" s="1"/>
  <c r="H73" i="77"/>
  <c r="I73" i="77" s="1"/>
  <c r="J73" i="77" s="1"/>
  <c r="H58" i="77"/>
  <c r="I58" i="77" s="1"/>
  <c r="J58" i="77" s="1"/>
  <c r="AH4" i="70"/>
  <c r="AQ4" i="70" s="1"/>
  <c r="Z4" i="70"/>
  <c r="H81" i="74"/>
  <c r="I81" i="74" s="1"/>
  <c r="J81" i="74" s="1"/>
  <c r="H38" i="74"/>
  <c r="I38" i="74" s="1"/>
  <c r="J38" i="74" s="1"/>
  <c r="H72" i="74"/>
  <c r="I72" i="74" s="1"/>
  <c r="J72" i="74" s="1"/>
  <c r="W5" i="67"/>
  <c r="AG4" i="67"/>
  <c r="AF4" i="67"/>
  <c r="AE4" i="67"/>
  <c r="H80" i="73"/>
  <c r="I80" i="73" s="1"/>
  <c r="J80" i="73" s="1"/>
  <c r="H89" i="73"/>
  <c r="I89" i="73" s="1"/>
  <c r="J89" i="73" s="1"/>
  <c r="H42" i="48"/>
  <c r="I42" i="48" s="1"/>
  <c r="J42" i="48" s="1"/>
  <c r="H60" i="47"/>
  <c r="I60" i="47" s="1"/>
  <c r="J60" i="47" s="1"/>
  <c r="H42" i="47"/>
  <c r="I42" i="47" s="1"/>
  <c r="J42" i="47" s="1"/>
  <c r="H24" i="47"/>
  <c r="I24" i="47" s="1"/>
  <c r="J24" i="47" s="1"/>
  <c r="H6" i="47"/>
  <c r="I6" i="47" s="1"/>
  <c r="J6" i="47" s="1"/>
  <c r="H53" i="48"/>
  <c r="I53" i="48" s="1"/>
  <c r="J53" i="48" s="1"/>
  <c r="H35" i="48"/>
  <c r="I35" i="48" s="1"/>
  <c r="J35" i="48" s="1"/>
  <c r="H74" i="47"/>
  <c r="I74" i="47" s="1"/>
  <c r="J74" i="47" s="1"/>
  <c r="H56" i="47"/>
  <c r="I56" i="47" s="1"/>
  <c r="J56" i="47" s="1"/>
  <c r="AH3" i="47"/>
  <c r="AQ3" i="47" s="1"/>
  <c r="H70" i="46"/>
  <c r="I70" i="46" s="1"/>
  <c r="J70" i="46" s="1"/>
  <c r="H27" i="45"/>
  <c r="I27" i="45" s="1"/>
  <c r="J27" i="45" s="1"/>
  <c r="H34" i="44"/>
  <c r="I34" i="44" s="1"/>
  <c r="J34" i="44" s="1"/>
  <c r="H68" i="41"/>
  <c r="I68" i="41" s="1"/>
  <c r="J68" i="41" s="1"/>
  <c r="H57" i="42"/>
  <c r="I57" i="42" s="1"/>
  <c r="J57" i="42" s="1"/>
  <c r="H21" i="42"/>
  <c r="I21" i="42" s="1"/>
  <c r="J21" i="42" s="1"/>
  <c r="H66" i="43"/>
  <c r="I66" i="43" s="1"/>
  <c r="J66" i="43" s="1"/>
  <c r="H12" i="43"/>
  <c r="I12" i="43" s="1"/>
  <c r="J12" i="43" s="1"/>
  <c r="H59" i="42"/>
  <c r="I59" i="42" s="1"/>
  <c r="J59" i="42" s="1"/>
  <c r="H59" i="41"/>
  <c r="I59" i="41" s="1"/>
  <c r="J59" i="41" s="1"/>
  <c r="AH4" i="38"/>
  <c r="AQ4" i="38" s="1"/>
  <c r="Z4" i="38"/>
  <c r="H36" i="40"/>
  <c r="I36" i="40" s="1"/>
  <c r="J36" i="40" s="1"/>
  <c r="H52" i="37"/>
  <c r="I52" i="37" s="1"/>
  <c r="J52" i="37" s="1"/>
  <c r="H16" i="37"/>
  <c r="I16" i="37" s="1"/>
  <c r="J16" i="37" s="1"/>
  <c r="H48" i="39"/>
  <c r="I48" i="39" s="1"/>
  <c r="J48" i="39" s="1"/>
  <c r="H57" i="37"/>
  <c r="I57" i="37" s="1"/>
  <c r="J57" i="37" s="1"/>
  <c r="H66" i="40"/>
  <c r="I66" i="40" s="1"/>
  <c r="J66" i="40" s="1"/>
  <c r="H12" i="40"/>
  <c r="I12" i="40" s="1"/>
  <c r="J12" i="40" s="1"/>
  <c r="H17" i="40"/>
  <c r="I17" i="40" s="1"/>
  <c r="J17" i="40" s="1"/>
  <c r="H53" i="40"/>
  <c r="I53" i="40" s="1"/>
  <c r="J53" i="40" s="1"/>
  <c r="H76" i="39"/>
  <c r="I76" i="39" s="1"/>
  <c r="J76" i="39" s="1"/>
  <c r="H33" i="39"/>
  <c r="I33" i="39" s="1"/>
  <c r="J33" i="39" s="1"/>
  <c r="H32" i="37"/>
  <c r="I32" i="37" s="1"/>
  <c r="J32" i="37" s="1"/>
  <c r="H56" i="39"/>
  <c r="I56" i="39" s="1"/>
  <c r="J56" i="39" s="1"/>
  <c r="H48" i="37"/>
  <c r="I48" i="37" s="1"/>
  <c r="J48" i="37" s="1"/>
  <c r="H63" i="38"/>
  <c r="I63" i="38" s="1"/>
  <c r="J63" i="38" s="1"/>
  <c r="H49" i="34"/>
  <c r="I49" i="34" s="1"/>
  <c r="J49" i="34" s="1"/>
  <c r="H63" i="33"/>
  <c r="I63" i="33" s="1"/>
  <c r="J63" i="33" s="1"/>
  <c r="H28" i="36"/>
  <c r="I28" i="36" s="1"/>
  <c r="J28" i="36" s="1"/>
  <c r="H54" i="35"/>
  <c r="I54" i="35" s="1"/>
  <c r="J54" i="35" s="1"/>
  <c r="H98" i="33"/>
  <c r="I98" i="33" s="1"/>
  <c r="J98" i="33" s="1"/>
  <c r="H26" i="33"/>
  <c r="I26" i="33" s="1"/>
  <c r="J26" i="33" s="1"/>
  <c r="H57" i="38"/>
  <c r="I57" i="38" s="1"/>
  <c r="J57" i="38" s="1"/>
  <c r="H40" i="38"/>
  <c r="I40" i="38" s="1"/>
  <c r="J40" i="38" s="1"/>
  <c r="H65" i="38"/>
  <c r="I65" i="38" s="1"/>
  <c r="J65" i="38" s="1"/>
  <c r="H63" i="36"/>
  <c r="I63" i="36" s="1"/>
  <c r="J63" i="36" s="1"/>
  <c r="H5" i="36"/>
  <c r="I5" i="36" s="1"/>
  <c r="J5" i="36" s="1"/>
  <c r="H46" i="35"/>
  <c r="I46" i="35" s="1"/>
  <c r="J46" i="35" s="1"/>
  <c r="H23" i="35"/>
  <c r="I23" i="35" s="1"/>
  <c r="J23" i="35" s="1"/>
  <c r="H77" i="35"/>
  <c r="I77" i="35" s="1"/>
  <c r="J77" i="35" s="1"/>
  <c r="H69" i="34"/>
  <c r="I69" i="34" s="1"/>
  <c r="J69" i="34" s="1"/>
  <c r="H61" i="30"/>
  <c r="I61" i="30" s="1"/>
  <c r="J61" i="30" s="1"/>
  <c r="H25" i="30"/>
  <c r="I25" i="30" s="1"/>
  <c r="J25" i="30" s="1"/>
  <c r="H81" i="29"/>
  <c r="I81" i="29" s="1"/>
  <c r="J81" i="29" s="1"/>
  <c r="H45" i="29"/>
  <c r="I45" i="29" s="1"/>
  <c r="J45" i="29" s="1"/>
  <c r="H55" i="28"/>
  <c r="I55" i="28" s="1"/>
  <c r="J55" i="28" s="1"/>
  <c r="H37" i="28"/>
  <c r="I37" i="28" s="1"/>
  <c r="J37" i="28" s="1"/>
  <c r="H22" i="27"/>
  <c r="I22" i="27" s="1"/>
  <c r="J22" i="27" s="1"/>
  <c r="H81" i="26"/>
  <c r="I81" i="26" s="1"/>
  <c r="J81" i="26" s="1"/>
  <c r="H27" i="26"/>
  <c r="I27" i="26" s="1"/>
  <c r="J27" i="26" s="1"/>
  <c r="H87" i="30"/>
  <c r="I87" i="30" s="1"/>
  <c r="J87" i="30" s="1"/>
  <c r="H33" i="30"/>
  <c r="I33" i="30" s="1"/>
  <c r="J33" i="30" s="1"/>
  <c r="H30" i="28"/>
  <c r="I30" i="28" s="1"/>
  <c r="J30" i="28" s="1"/>
  <c r="H60" i="27"/>
  <c r="I60" i="27" s="1"/>
  <c r="J60" i="27" s="1"/>
  <c r="H6" i="27"/>
  <c r="I6" i="27" s="1"/>
  <c r="J6" i="27" s="1"/>
  <c r="H44" i="26"/>
  <c r="I44" i="26" s="1"/>
  <c r="J44" i="26" s="1"/>
  <c r="I12" i="16"/>
  <c r="J12" i="16" s="1"/>
  <c r="H21" i="25"/>
  <c r="I21" i="25" s="1"/>
  <c r="J21" i="25" s="1"/>
  <c r="H32" i="25"/>
  <c r="I32" i="25" s="1"/>
  <c r="J32" i="25" s="1"/>
  <c r="H17" i="32"/>
  <c r="I17" i="32" s="1"/>
  <c r="J17" i="32" s="1"/>
  <c r="AH4" i="5"/>
  <c r="Z4" i="5"/>
  <c r="AH4" i="3"/>
  <c r="AQ4" i="3" s="1"/>
  <c r="Z4" i="3"/>
  <c r="I8" i="3"/>
  <c r="J8" i="3" s="1"/>
  <c r="H22" i="52"/>
  <c r="H19" i="52"/>
  <c r="H16" i="52"/>
  <c r="H13" i="52"/>
  <c r="H8" i="52"/>
  <c r="H7" i="52"/>
  <c r="H9" i="52"/>
  <c r="H23" i="52"/>
  <c r="H20" i="52"/>
  <c r="H17" i="52"/>
  <c r="H14" i="52"/>
  <c r="H10" i="52"/>
  <c r="H21" i="52"/>
  <c r="H18" i="52"/>
  <c r="H15" i="52"/>
  <c r="H12" i="52"/>
  <c r="H6" i="52"/>
  <c r="H5" i="52"/>
  <c r="H4" i="52"/>
  <c r="H11" i="52"/>
  <c r="AR3" i="8"/>
  <c r="AN4" i="1"/>
  <c r="AI4" i="1"/>
  <c r="AI4" i="17"/>
  <c r="H41" i="96"/>
  <c r="I41" i="96" s="1"/>
  <c r="J41" i="96" s="1"/>
  <c r="H5" i="96"/>
  <c r="I5" i="96" s="1"/>
  <c r="J5" i="96" s="1"/>
  <c r="H28" i="96"/>
  <c r="I28" i="96" s="1"/>
  <c r="J28" i="96" s="1"/>
  <c r="H62" i="96"/>
  <c r="I62" i="96" s="1"/>
  <c r="J62" i="96" s="1"/>
  <c r="H20" i="96"/>
  <c r="I20" i="96" s="1"/>
  <c r="J20" i="96" s="1"/>
  <c r="H15" i="96"/>
  <c r="I15" i="96" s="1"/>
  <c r="J15" i="96" s="1"/>
  <c r="H33" i="96"/>
  <c r="I33" i="96" s="1"/>
  <c r="J33" i="96" s="1"/>
  <c r="H51" i="96"/>
  <c r="I51" i="96" s="1"/>
  <c r="J51" i="96" s="1"/>
  <c r="H69" i="96"/>
  <c r="I69" i="96" s="1"/>
  <c r="J69" i="96" s="1"/>
  <c r="H49" i="96"/>
  <c r="I49" i="96" s="1"/>
  <c r="J49" i="96" s="1"/>
  <c r="H67" i="96"/>
  <c r="I67" i="96" s="1"/>
  <c r="J67" i="96" s="1"/>
  <c r="AR3" i="96"/>
  <c r="H72" i="95"/>
  <c r="I72" i="95" s="1"/>
  <c r="J72" i="95" s="1"/>
  <c r="H45" i="95"/>
  <c r="I45" i="95" s="1"/>
  <c r="J45" i="95" s="1"/>
  <c r="H18" i="95"/>
  <c r="I18" i="95" s="1"/>
  <c r="J18" i="95" s="1"/>
  <c r="H57" i="95"/>
  <c r="I57" i="95" s="1"/>
  <c r="J57" i="95" s="1"/>
  <c r="H30" i="95"/>
  <c r="I30" i="95" s="1"/>
  <c r="J30" i="95" s="1"/>
  <c r="H4" i="95"/>
  <c r="I4" i="95" s="1"/>
  <c r="J4" i="95" s="1"/>
  <c r="K4" i="95" s="1"/>
  <c r="H22" i="95"/>
  <c r="I22" i="95" s="1"/>
  <c r="J22" i="95" s="1"/>
  <c r="H40" i="95"/>
  <c r="I40" i="95" s="1"/>
  <c r="J40" i="95" s="1"/>
  <c r="H58" i="95"/>
  <c r="I58" i="95" s="1"/>
  <c r="J58" i="95" s="1"/>
  <c r="H76" i="95"/>
  <c r="I76" i="95" s="1"/>
  <c r="J76" i="95" s="1"/>
  <c r="H72" i="94"/>
  <c r="I72" i="94" s="1"/>
  <c r="J72" i="94" s="1"/>
  <c r="H45" i="94"/>
  <c r="I45" i="94" s="1"/>
  <c r="J45" i="94" s="1"/>
  <c r="H41" i="94"/>
  <c r="I41" i="94" s="1"/>
  <c r="J41" i="94" s="1"/>
  <c r="H21" i="94"/>
  <c r="I21" i="94" s="1"/>
  <c r="J21" i="94" s="1"/>
  <c r="H58" i="94"/>
  <c r="I58" i="94" s="1"/>
  <c r="J58" i="94" s="1"/>
  <c r="H76" i="94"/>
  <c r="I76" i="94" s="1"/>
  <c r="J76" i="94" s="1"/>
  <c r="H80" i="94"/>
  <c r="I80" i="94" s="1"/>
  <c r="J80" i="94" s="1"/>
  <c r="H53" i="94"/>
  <c r="I53" i="94" s="1"/>
  <c r="J53" i="94" s="1"/>
  <c r="H26" i="94"/>
  <c r="I26" i="94" s="1"/>
  <c r="J26" i="94" s="1"/>
  <c r="H8" i="94"/>
  <c r="I8" i="94" s="1"/>
  <c r="J8" i="94" s="1"/>
  <c r="H25" i="94"/>
  <c r="I25" i="94" s="1"/>
  <c r="J25" i="94" s="1"/>
  <c r="H7" i="94"/>
  <c r="I7" i="94" s="1"/>
  <c r="J7" i="94" s="1"/>
  <c r="H88" i="93"/>
  <c r="I88" i="93" s="1"/>
  <c r="J88" i="93" s="1"/>
  <c r="H52" i="93"/>
  <c r="I52" i="93" s="1"/>
  <c r="J52" i="93" s="1"/>
  <c r="H16" i="93"/>
  <c r="I16" i="93" s="1"/>
  <c r="J16" i="93" s="1"/>
  <c r="H75" i="93"/>
  <c r="I75" i="93" s="1"/>
  <c r="J75" i="93" s="1"/>
  <c r="H39" i="93"/>
  <c r="I39" i="93" s="1"/>
  <c r="J39" i="93" s="1"/>
  <c r="H25" i="93"/>
  <c r="I25" i="93" s="1"/>
  <c r="J25" i="93" s="1"/>
  <c r="H74" i="93"/>
  <c r="I74" i="93" s="1"/>
  <c r="J74" i="93" s="1"/>
  <c r="H38" i="93"/>
  <c r="I38" i="93" s="1"/>
  <c r="J38" i="93" s="1"/>
  <c r="H73" i="93"/>
  <c r="I73" i="93" s="1"/>
  <c r="J73" i="93" s="1"/>
  <c r="H89" i="93"/>
  <c r="I89" i="93" s="1"/>
  <c r="J89" i="93" s="1"/>
  <c r="H53" i="93"/>
  <c r="I53" i="93" s="1"/>
  <c r="J53" i="93" s="1"/>
  <c r="H17" i="93"/>
  <c r="I17" i="93" s="1"/>
  <c r="J17" i="93" s="1"/>
  <c r="H72" i="93"/>
  <c r="I72" i="93" s="1"/>
  <c r="J72" i="93" s="1"/>
  <c r="H48" i="93"/>
  <c r="I48" i="93" s="1"/>
  <c r="J48" i="93" s="1"/>
  <c r="H48" i="92"/>
  <c r="I48" i="92" s="1"/>
  <c r="J48" i="92" s="1"/>
  <c r="H21" i="92"/>
  <c r="I21" i="92" s="1"/>
  <c r="J21" i="92" s="1"/>
  <c r="H10" i="92"/>
  <c r="I10" i="92" s="1"/>
  <c r="J10" i="92" s="1"/>
  <c r="H28" i="92"/>
  <c r="I28" i="92" s="1"/>
  <c r="J28" i="92" s="1"/>
  <c r="H46" i="92"/>
  <c r="I46" i="92" s="1"/>
  <c r="J46" i="92" s="1"/>
  <c r="H64" i="92"/>
  <c r="I64" i="92" s="1"/>
  <c r="J64" i="92" s="1"/>
  <c r="H17" i="92"/>
  <c r="I17" i="92" s="1"/>
  <c r="J17" i="92" s="1"/>
  <c r="H35" i="92"/>
  <c r="I35" i="92" s="1"/>
  <c r="J35" i="92" s="1"/>
  <c r="H53" i="92"/>
  <c r="I53" i="92" s="1"/>
  <c r="J53" i="92" s="1"/>
  <c r="H60" i="93"/>
  <c r="I60" i="93" s="1"/>
  <c r="J60" i="93" s="1"/>
  <c r="H63" i="91"/>
  <c r="I63" i="91" s="1"/>
  <c r="J63" i="91" s="1"/>
  <c r="Z4" i="91"/>
  <c r="H15" i="91"/>
  <c r="I15" i="91" s="1"/>
  <c r="J15" i="91" s="1"/>
  <c r="H44" i="91"/>
  <c r="I44" i="91" s="1"/>
  <c r="J44" i="91" s="1"/>
  <c r="H77" i="91"/>
  <c r="I77" i="91" s="1"/>
  <c r="J77" i="91" s="1"/>
  <c r="H41" i="91"/>
  <c r="I41" i="91" s="1"/>
  <c r="J41" i="91" s="1"/>
  <c r="H12" i="91"/>
  <c r="I12" i="91" s="1"/>
  <c r="J12" i="91" s="1"/>
  <c r="H7" i="91"/>
  <c r="I7" i="91" s="1"/>
  <c r="J7" i="91" s="1"/>
  <c r="H25" i="91"/>
  <c r="I25" i="91" s="1"/>
  <c r="J25" i="91" s="1"/>
  <c r="H43" i="91"/>
  <c r="I43" i="91" s="1"/>
  <c r="J43" i="91" s="1"/>
  <c r="H61" i="91"/>
  <c r="I61" i="91" s="1"/>
  <c r="J61" i="91" s="1"/>
  <c r="H79" i="91"/>
  <c r="I79" i="91" s="1"/>
  <c r="J79" i="91" s="1"/>
  <c r="H70" i="90"/>
  <c r="I70" i="90" s="1"/>
  <c r="J70" i="90" s="1"/>
  <c r="H43" i="90"/>
  <c r="I43" i="90" s="1"/>
  <c r="J43" i="90" s="1"/>
  <c r="H16" i="90"/>
  <c r="I16" i="90" s="1"/>
  <c r="J16" i="90" s="1"/>
  <c r="AN3" i="92"/>
  <c r="H63" i="89"/>
  <c r="I63" i="89" s="1"/>
  <c r="J63" i="89" s="1"/>
  <c r="H27" i="89"/>
  <c r="I27" i="89" s="1"/>
  <c r="J27" i="89" s="1"/>
  <c r="H74" i="89"/>
  <c r="I74" i="89" s="1"/>
  <c r="J74" i="89" s="1"/>
  <c r="H38" i="89"/>
  <c r="I38" i="89" s="1"/>
  <c r="J38" i="89" s="1"/>
  <c r="H91" i="89"/>
  <c r="I91" i="89" s="1"/>
  <c r="J91" i="89" s="1"/>
  <c r="H55" i="89"/>
  <c r="I55" i="89" s="1"/>
  <c r="J55" i="89" s="1"/>
  <c r="H19" i="89"/>
  <c r="I19" i="89" s="1"/>
  <c r="J19" i="89" s="1"/>
  <c r="H89" i="89"/>
  <c r="I89" i="89" s="1"/>
  <c r="J89" i="89" s="1"/>
  <c r="H53" i="89"/>
  <c r="I53" i="89" s="1"/>
  <c r="J53" i="89" s="1"/>
  <c r="H17" i="89"/>
  <c r="I17" i="89" s="1"/>
  <c r="J17" i="89" s="1"/>
  <c r="H49" i="88"/>
  <c r="I49" i="88" s="1"/>
  <c r="J49" i="88" s="1"/>
  <c r="H31" i="88"/>
  <c r="I31" i="88" s="1"/>
  <c r="J31" i="88" s="1"/>
  <c r="H13" i="88"/>
  <c r="I13" i="88" s="1"/>
  <c r="J13" i="88" s="1"/>
  <c r="H66" i="88"/>
  <c r="I66" i="88" s="1"/>
  <c r="J66" i="88" s="1"/>
  <c r="H48" i="88"/>
  <c r="I48" i="88" s="1"/>
  <c r="J48" i="88" s="1"/>
  <c r="H30" i="88"/>
  <c r="I30" i="88" s="1"/>
  <c r="J30" i="88" s="1"/>
  <c r="H12" i="88"/>
  <c r="I12" i="88" s="1"/>
  <c r="J12" i="88" s="1"/>
  <c r="H60" i="87"/>
  <c r="I60" i="87" s="1"/>
  <c r="J60" i="87" s="1"/>
  <c r="H42" i="87"/>
  <c r="I42" i="87" s="1"/>
  <c r="J42" i="87" s="1"/>
  <c r="H24" i="87"/>
  <c r="I24" i="87" s="1"/>
  <c r="J24" i="87" s="1"/>
  <c r="H6" i="87"/>
  <c r="I6" i="87" s="1"/>
  <c r="J6" i="87" s="1"/>
  <c r="K6" i="87" s="1"/>
  <c r="H72" i="86"/>
  <c r="I72" i="86" s="1"/>
  <c r="J72" i="86" s="1"/>
  <c r="H54" i="86"/>
  <c r="I54" i="86" s="1"/>
  <c r="J54" i="86" s="1"/>
  <c r="H36" i="86"/>
  <c r="I36" i="86" s="1"/>
  <c r="J36" i="86" s="1"/>
  <c r="H18" i="86"/>
  <c r="I18" i="86" s="1"/>
  <c r="J18" i="86" s="1"/>
  <c r="H63" i="85"/>
  <c r="I63" i="85" s="1"/>
  <c r="J63" i="85" s="1"/>
  <c r="H27" i="85"/>
  <c r="I27" i="85" s="1"/>
  <c r="J27" i="85" s="1"/>
  <c r="H86" i="86"/>
  <c r="I86" i="86" s="1"/>
  <c r="J86" i="86" s="1"/>
  <c r="H68" i="86"/>
  <c r="I68" i="86" s="1"/>
  <c r="J68" i="86" s="1"/>
  <c r="H50" i="86"/>
  <c r="I50" i="86" s="1"/>
  <c r="J50" i="86" s="1"/>
  <c r="H32" i="86"/>
  <c r="I32" i="86" s="1"/>
  <c r="J32" i="86" s="1"/>
  <c r="H14" i="86"/>
  <c r="I14" i="86" s="1"/>
  <c r="J14" i="86" s="1"/>
  <c r="H91" i="85"/>
  <c r="I91" i="85" s="1"/>
  <c r="J91" i="85" s="1"/>
  <c r="H55" i="85"/>
  <c r="I55" i="85" s="1"/>
  <c r="J55" i="85" s="1"/>
  <c r="H19" i="85"/>
  <c r="I19" i="85" s="1"/>
  <c r="J19" i="85" s="1"/>
  <c r="H89" i="86"/>
  <c r="I89" i="86" s="1"/>
  <c r="J89" i="86" s="1"/>
  <c r="H71" i="86"/>
  <c r="I71" i="86" s="1"/>
  <c r="J71" i="86" s="1"/>
  <c r="H53" i="86"/>
  <c r="I53" i="86" s="1"/>
  <c r="J53" i="86" s="1"/>
  <c r="H35" i="86"/>
  <c r="I35" i="86" s="1"/>
  <c r="J35" i="86" s="1"/>
  <c r="H17" i="86"/>
  <c r="I17" i="86" s="1"/>
  <c r="J17" i="86" s="1"/>
  <c r="H96" i="85"/>
  <c r="I96" i="85" s="1"/>
  <c r="J96" i="85" s="1"/>
  <c r="H60" i="85"/>
  <c r="I60" i="85" s="1"/>
  <c r="J60" i="85" s="1"/>
  <c r="H24" i="85"/>
  <c r="I24" i="85" s="1"/>
  <c r="J24" i="85" s="1"/>
  <c r="AH4" i="83"/>
  <c r="H61" i="83"/>
  <c r="I61" i="83" s="1"/>
  <c r="J61" i="83" s="1"/>
  <c r="H43" i="83"/>
  <c r="I43" i="83" s="1"/>
  <c r="J43" i="83" s="1"/>
  <c r="H25" i="83"/>
  <c r="I25" i="83" s="1"/>
  <c r="J25" i="83" s="1"/>
  <c r="H7" i="83"/>
  <c r="I7" i="83" s="1"/>
  <c r="J7" i="83" s="1"/>
  <c r="H60" i="84"/>
  <c r="I60" i="84" s="1"/>
  <c r="J60" i="84" s="1"/>
  <c r="H42" i="84"/>
  <c r="I42" i="84" s="1"/>
  <c r="J42" i="84" s="1"/>
  <c r="H24" i="84"/>
  <c r="I24" i="84" s="1"/>
  <c r="J24" i="84" s="1"/>
  <c r="H6" i="84"/>
  <c r="I6" i="84" s="1"/>
  <c r="J6" i="84" s="1"/>
  <c r="H78" i="83"/>
  <c r="I78" i="83" s="1"/>
  <c r="J78" i="83" s="1"/>
  <c r="H60" i="83"/>
  <c r="I60" i="83" s="1"/>
  <c r="J60" i="83" s="1"/>
  <c r="H42" i="83"/>
  <c r="I42" i="83" s="1"/>
  <c r="J42" i="83" s="1"/>
  <c r="H24" i="83"/>
  <c r="I24" i="83" s="1"/>
  <c r="J24" i="83" s="1"/>
  <c r="H6" i="83"/>
  <c r="I6" i="83" s="1"/>
  <c r="J6" i="83" s="1"/>
  <c r="H56" i="84"/>
  <c r="I56" i="84" s="1"/>
  <c r="J56" i="84" s="1"/>
  <c r="H38" i="84"/>
  <c r="I38" i="84" s="1"/>
  <c r="J38" i="84" s="1"/>
  <c r="H20" i="84"/>
  <c r="I20" i="84" s="1"/>
  <c r="J20" i="84" s="1"/>
  <c r="AH3" i="84"/>
  <c r="AQ3" i="84" s="1"/>
  <c r="H55" i="84"/>
  <c r="I55" i="84" s="1"/>
  <c r="J55" i="84" s="1"/>
  <c r="H37" i="84"/>
  <c r="I37" i="84" s="1"/>
  <c r="J37" i="84" s="1"/>
  <c r="H19" i="84"/>
  <c r="I19" i="84" s="1"/>
  <c r="J19" i="84" s="1"/>
  <c r="H78" i="82"/>
  <c r="I78" i="82" s="1"/>
  <c r="J78" i="82" s="1"/>
  <c r="H51" i="82"/>
  <c r="I51" i="82" s="1"/>
  <c r="J51" i="82" s="1"/>
  <c r="H24" i="82"/>
  <c r="I24" i="82" s="1"/>
  <c r="J24" i="82" s="1"/>
  <c r="H79" i="81"/>
  <c r="I79" i="81" s="1"/>
  <c r="J79" i="81" s="1"/>
  <c r="H43" i="81"/>
  <c r="I43" i="81" s="1"/>
  <c r="J43" i="81" s="1"/>
  <c r="H7" i="81"/>
  <c r="I7" i="81" s="1"/>
  <c r="J7" i="81" s="1"/>
  <c r="H72" i="81"/>
  <c r="I72" i="81" s="1"/>
  <c r="J72" i="81" s="1"/>
  <c r="H36" i="81"/>
  <c r="I36" i="81" s="1"/>
  <c r="J36" i="81" s="1"/>
  <c r="H60" i="80"/>
  <c r="I60" i="80" s="1"/>
  <c r="J60" i="80" s="1"/>
  <c r="H42" i="80"/>
  <c r="I42" i="80" s="1"/>
  <c r="J42" i="80" s="1"/>
  <c r="H24" i="80"/>
  <c r="I24" i="80" s="1"/>
  <c r="J24" i="80" s="1"/>
  <c r="H6" i="80"/>
  <c r="I6" i="80" s="1"/>
  <c r="J6" i="80" s="1"/>
  <c r="K6" i="80" s="1"/>
  <c r="H63" i="82"/>
  <c r="I63" i="82" s="1"/>
  <c r="J63" i="82" s="1"/>
  <c r="H36" i="82"/>
  <c r="I36" i="82" s="1"/>
  <c r="J36" i="82" s="1"/>
  <c r="H9" i="82"/>
  <c r="I9" i="82" s="1"/>
  <c r="J9" i="82" s="1"/>
  <c r="H77" i="81"/>
  <c r="I77" i="81" s="1"/>
  <c r="J77" i="81" s="1"/>
  <c r="H41" i="81"/>
  <c r="I41" i="81" s="1"/>
  <c r="J41" i="81" s="1"/>
  <c r="H5" i="81"/>
  <c r="I5" i="81" s="1"/>
  <c r="J5" i="81" s="1"/>
  <c r="H64" i="81"/>
  <c r="I64" i="81" s="1"/>
  <c r="J64" i="81" s="1"/>
  <c r="H28" i="81"/>
  <c r="I28" i="81" s="1"/>
  <c r="J28" i="81" s="1"/>
  <c r="H84" i="82"/>
  <c r="I84" i="82" s="1"/>
  <c r="J84" i="82" s="1"/>
  <c r="H57" i="82"/>
  <c r="I57" i="82" s="1"/>
  <c r="J57" i="82" s="1"/>
  <c r="H30" i="82"/>
  <c r="I30" i="82" s="1"/>
  <c r="J30" i="82" s="1"/>
  <c r="H5" i="82"/>
  <c r="I5" i="82" s="1"/>
  <c r="J5" i="82" s="1"/>
  <c r="H23" i="82"/>
  <c r="I23" i="82" s="1"/>
  <c r="J23" i="82" s="1"/>
  <c r="H41" i="82"/>
  <c r="I41" i="82" s="1"/>
  <c r="J41" i="82" s="1"/>
  <c r="H59" i="82"/>
  <c r="I59" i="82" s="1"/>
  <c r="J59" i="82" s="1"/>
  <c r="H77" i="82"/>
  <c r="I77" i="82" s="1"/>
  <c r="J77" i="82" s="1"/>
  <c r="H81" i="81"/>
  <c r="I81" i="81" s="1"/>
  <c r="J81" i="81" s="1"/>
  <c r="H45" i="81"/>
  <c r="I45" i="81" s="1"/>
  <c r="J45" i="81" s="1"/>
  <c r="H9" i="81"/>
  <c r="I9" i="81" s="1"/>
  <c r="J9" i="81" s="1"/>
  <c r="H14" i="81"/>
  <c r="I14" i="81" s="1"/>
  <c r="J14" i="81" s="1"/>
  <c r="H97" i="81"/>
  <c r="I97" i="81" s="1"/>
  <c r="J97" i="81" s="1"/>
  <c r="H27" i="79"/>
  <c r="I27" i="79" s="1"/>
  <c r="J27" i="79" s="1"/>
  <c r="H63" i="78"/>
  <c r="I63" i="78" s="1"/>
  <c r="J63" i="78" s="1"/>
  <c r="H36" i="78"/>
  <c r="I36" i="78" s="1"/>
  <c r="J36" i="78" s="1"/>
  <c r="H9" i="78"/>
  <c r="I9" i="78" s="1"/>
  <c r="J9" i="78" s="1"/>
  <c r="H57" i="76"/>
  <c r="I57" i="76" s="1"/>
  <c r="J57" i="76" s="1"/>
  <c r="H39" i="76"/>
  <c r="I39" i="76" s="1"/>
  <c r="J39" i="76" s="1"/>
  <c r="H21" i="76"/>
  <c r="I21" i="76" s="1"/>
  <c r="J21" i="76" s="1"/>
  <c r="H6" i="79"/>
  <c r="I6" i="79" s="1"/>
  <c r="J6" i="79" s="1"/>
  <c r="H21" i="79"/>
  <c r="I21" i="79" s="1"/>
  <c r="J21" i="79" s="1"/>
  <c r="H13" i="79"/>
  <c r="I13" i="79" s="1"/>
  <c r="J13" i="79" s="1"/>
  <c r="H31" i="79"/>
  <c r="I31" i="79" s="1"/>
  <c r="J31" i="79" s="1"/>
  <c r="H49" i="79"/>
  <c r="I49" i="79" s="1"/>
  <c r="J49" i="79" s="1"/>
  <c r="H67" i="79"/>
  <c r="I67" i="79" s="1"/>
  <c r="J67" i="79" s="1"/>
  <c r="H5" i="79"/>
  <c r="I5" i="79" s="1"/>
  <c r="J5" i="79" s="1"/>
  <c r="H23" i="79"/>
  <c r="I23" i="79" s="1"/>
  <c r="J23" i="79" s="1"/>
  <c r="H41" i="79"/>
  <c r="I41" i="79" s="1"/>
  <c r="J41" i="79" s="1"/>
  <c r="H59" i="79"/>
  <c r="I59" i="79" s="1"/>
  <c r="J59" i="79" s="1"/>
  <c r="H77" i="79"/>
  <c r="I77" i="79" s="1"/>
  <c r="J77" i="79" s="1"/>
  <c r="H84" i="78"/>
  <c r="I84" i="78" s="1"/>
  <c r="J84" i="78" s="1"/>
  <c r="H57" i="78"/>
  <c r="I57" i="78" s="1"/>
  <c r="J57" i="78" s="1"/>
  <c r="H30" i="78"/>
  <c r="I30" i="78" s="1"/>
  <c r="J30" i="78" s="1"/>
  <c r="H8" i="78"/>
  <c r="I8" i="78" s="1"/>
  <c r="J8" i="78" s="1"/>
  <c r="H26" i="78"/>
  <c r="I26" i="78" s="1"/>
  <c r="J26" i="78" s="1"/>
  <c r="H44" i="78"/>
  <c r="I44" i="78" s="1"/>
  <c r="J44" i="78" s="1"/>
  <c r="H62" i="78"/>
  <c r="I62" i="78" s="1"/>
  <c r="J62" i="78" s="1"/>
  <c r="H80" i="78"/>
  <c r="I80" i="78" s="1"/>
  <c r="J80" i="78" s="1"/>
  <c r="Z4" i="82"/>
  <c r="AH4" i="82"/>
  <c r="H51" i="79"/>
  <c r="I51" i="79" s="1"/>
  <c r="J51" i="79" s="1"/>
  <c r="H82" i="78"/>
  <c r="I82" i="78" s="1"/>
  <c r="J82" i="78" s="1"/>
  <c r="H55" i="78"/>
  <c r="I55" i="78" s="1"/>
  <c r="J55" i="78" s="1"/>
  <c r="H28" i="78"/>
  <c r="I28" i="78" s="1"/>
  <c r="J28" i="78" s="1"/>
  <c r="H68" i="81"/>
  <c r="I68" i="81" s="1"/>
  <c r="J68" i="81" s="1"/>
  <c r="H7" i="77"/>
  <c r="I7" i="77" s="1"/>
  <c r="J7" i="77" s="1"/>
  <c r="H43" i="77"/>
  <c r="I43" i="77" s="1"/>
  <c r="J43" i="77" s="1"/>
  <c r="H79" i="77"/>
  <c r="I79" i="77" s="1"/>
  <c r="J79" i="77" s="1"/>
  <c r="H20" i="77"/>
  <c r="I20" i="77" s="1"/>
  <c r="J20" i="77" s="1"/>
  <c r="H56" i="77"/>
  <c r="I56" i="77" s="1"/>
  <c r="J56" i="77" s="1"/>
  <c r="H92" i="77"/>
  <c r="I92" i="77" s="1"/>
  <c r="J92" i="77" s="1"/>
  <c r="H28" i="77"/>
  <c r="I28" i="77" s="1"/>
  <c r="J28" i="77" s="1"/>
  <c r="H64" i="77"/>
  <c r="I64" i="77" s="1"/>
  <c r="J64" i="77" s="1"/>
  <c r="H5" i="77"/>
  <c r="I5" i="77" s="1"/>
  <c r="J5" i="77" s="1"/>
  <c r="H41" i="77"/>
  <c r="I41" i="77" s="1"/>
  <c r="J41" i="77" s="1"/>
  <c r="H77" i="77"/>
  <c r="I77" i="77" s="1"/>
  <c r="J77" i="77" s="1"/>
  <c r="H18" i="77"/>
  <c r="I18" i="77" s="1"/>
  <c r="J18" i="77" s="1"/>
  <c r="H54" i="77"/>
  <c r="I54" i="77" s="1"/>
  <c r="J54" i="77" s="1"/>
  <c r="H90" i="77"/>
  <c r="I90" i="77" s="1"/>
  <c r="J90" i="77" s="1"/>
  <c r="H37" i="75"/>
  <c r="I37" i="75" s="1"/>
  <c r="J37" i="75" s="1"/>
  <c r="H15" i="75"/>
  <c r="I15" i="75" s="1"/>
  <c r="J15" i="75" s="1"/>
  <c r="W5" i="75"/>
  <c r="AG4" i="75"/>
  <c r="AF4" i="75"/>
  <c r="AE4" i="75"/>
  <c r="H72" i="75"/>
  <c r="I72" i="75" s="1"/>
  <c r="J72" i="75" s="1"/>
  <c r="H47" i="75"/>
  <c r="I47" i="75" s="1"/>
  <c r="J47" i="75" s="1"/>
  <c r="H75" i="75"/>
  <c r="I75" i="75" s="1"/>
  <c r="J75" i="75" s="1"/>
  <c r="H32" i="75"/>
  <c r="I32" i="75" s="1"/>
  <c r="J32" i="75" s="1"/>
  <c r="H53" i="75"/>
  <c r="I53" i="75" s="1"/>
  <c r="J53" i="75" s="1"/>
  <c r="H24" i="75"/>
  <c r="I24" i="75" s="1"/>
  <c r="J24" i="75" s="1"/>
  <c r="H34" i="75"/>
  <c r="I34" i="75" s="1"/>
  <c r="J34" i="75" s="1"/>
  <c r="H13" i="75"/>
  <c r="I13" i="75" s="1"/>
  <c r="J13" i="75" s="1"/>
  <c r="AH3" i="74"/>
  <c r="AQ3" i="74" s="1"/>
  <c r="H88" i="74"/>
  <c r="I88" i="74" s="1"/>
  <c r="J88" i="74" s="1"/>
  <c r="H52" i="74"/>
  <c r="I52" i="74" s="1"/>
  <c r="J52" i="74" s="1"/>
  <c r="H16" i="74"/>
  <c r="I16" i="74" s="1"/>
  <c r="J16" i="74" s="1"/>
  <c r="H27" i="75"/>
  <c r="I27" i="75" s="1"/>
  <c r="J27" i="75" s="1"/>
  <c r="H75" i="74"/>
  <c r="I75" i="74" s="1"/>
  <c r="J75" i="74" s="1"/>
  <c r="H39" i="74"/>
  <c r="I39" i="74" s="1"/>
  <c r="J39" i="74" s="1"/>
  <c r="H5" i="74"/>
  <c r="I5" i="74" s="1"/>
  <c r="J5" i="74" s="1"/>
  <c r="H23" i="74"/>
  <c r="I23" i="74" s="1"/>
  <c r="J23" i="74" s="1"/>
  <c r="H41" i="74"/>
  <c r="I41" i="74" s="1"/>
  <c r="J41" i="74" s="1"/>
  <c r="H59" i="74"/>
  <c r="I59" i="74" s="1"/>
  <c r="J59" i="74" s="1"/>
  <c r="H77" i="74"/>
  <c r="I77" i="74" s="1"/>
  <c r="J77" i="74" s="1"/>
  <c r="H66" i="74"/>
  <c r="I66" i="74" s="1"/>
  <c r="J66" i="74" s="1"/>
  <c r="H30" i="74"/>
  <c r="I30" i="74" s="1"/>
  <c r="J30" i="74" s="1"/>
  <c r="H75" i="73"/>
  <c r="I75" i="73" s="1"/>
  <c r="J75" i="73" s="1"/>
  <c r="H74" i="73"/>
  <c r="I74" i="73" s="1"/>
  <c r="J74" i="73" s="1"/>
  <c r="H42" i="73"/>
  <c r="I42" i="73" s="1"/>
  <c r="J42" i="73" s="1"/>
  <c r="H20" i="73"/>
  <c r="I20" i="73" s="1"/>
  <c r="J20" i="73" s="1"/>
  <c r="H92" i="73"/>
  <c r="I92" i="73" s="1"/>
  <c r="J92" i="73" s="1"/>
  <c r="H69" i="73"/>
  <c r="I69" i="73" s="1"/>
  <c r="J69" i="73" s="1"/>
  <c r="H48" i="73"/>
  <c r="I48" i="73" s="1"/>
  <c r="J48" i="73" s="1"/>
  <c r="H10" i="73"/>
  <c r="I10" i="73" s="1"/>
  <c r="J10" i="73" s="1"/>
  <c r="H46" i="73"/>
  <c r="I46" i="73" s="1"/>
  <c r="J46" i="73" s="1"/>
  <c r="H82" i="73"/>
  <c r="I82" i="73" s="1"/>
  <c r="J82" i="73" s="1"/>
  <c r="H23" i="73"/>
  <c r="I23" i="73" s="1"/>
  <c r="J23" i="73" s="1"/>
  <c r="H59" i="73"/>
  <c r="I59" i="73" s="1"/>
  <c r="J59" i="73" s="1"/>
  <c r="H95" i="73"/>
  <c r="I95" i="73" s="1"/>
  <c r="J95" i="73" s="1"/>
  <c r="H37" i="73"/>
  <c r="I37" i="73" s="1"/>
  <c r="J37" i="73" s="1"/>
  <c r="H73" i="73"/>
  <c r="I73" i="73" s="1"/>
  <c r="J73" i="73" s="1"/>
  <c r="AI3" i="74"/>
  <c r="AN3" i="74"/>
  <c r="H9" i="62"/>
  <c r="I9" i="62" s="1"/>
  <c r="J9" i="62" s="1"/>
  <c r="X5" i="53"/>
  <c r="AH5" i="53" s="1"/>
  <c r="AQ5" i="53" s="1"/>
  <c r="AH4" i="60"/>
  <c r="Z4" i="60"/>
  <c r="K5" i="58"/>
  <c r="K6" i="58" s="1"/>
  <c r="K7" i="58" s="1"/>
  <c r="AE3" i="57"/>
  <c r="P3" i="57"/>
  <c r="AF3" i="57" s="1"/>
  <c r="AO3" i="57" s="1"/>
  <c r="AQ4" i="65"/>
  <c r="AE3" i="55"/>
  <c r="P3" i="55"/>
  <c r="AF3" i="55" s="1"/>
  <c r="AO3" i="55" s="1"/>
  <c r="H57" i="48"/>
  <c r="I57" i="48" s="1"/>
  <c r="J57" i="48" s="1"/>
  <c r="H39" i="48"/>
  <c r="I39" i="48" s="1"/>
  <c r="J39" i="48" s="1"/>
  <c r="H21" i="48"/>
  <c r="I21" i="48" s="1"/>
  <c r="J21" i="48" s="1"/>
  <c r="H75" i="47"/>
  <c r="I75" i="47" s="1"/>
  <c r="J75" i="47" s="1"/>
  <c r="H57" i="47"/>
  <c r="I57" i="47" s="1"/>
  <c r="J57" i="47" s="1"/>
  <c r="H39" i="47"/>
  <c r="I39" i="47" s="1"/>
  <c r="J39" i="47" s="1"/>
  <c r="H21" i="47"/>
  <c r="I21" i="47" s="1"/>
  <c r="J21" i="47" s="1"/>
  <c r="K5" i="54"/>
  <c r="Y5" i="53"/>
  <c r="AQ4" i="62"/>
  <c r="AH3" i="55"/>
  <c r="AQ3" i="55" s="1"/>
  <c r="H68" i="48"/>
  <c r="I68" i="48" s="1"/>
  <c r="J68" i="48" s="1"/>
  <c r="H50" i="48"/>
  <c r="I50" i="48" s="1"/>
  <c r="J50" i="48" s="1"/>
  <c r="H32" i="48"/>
  <c r="I32" i="48" s="1"/>
  <c r="J32" i="48" s="1"/>
  <c r="H14" i="48"/>
  <c r="I14" i="48" s="1"/>
  <c r="J14" i="48" s="1"/>
  <c r="H71" i="47"/>
  <c r="I71" i="47" s="1"/>
  <c r="J71" i="47" s="1"/>
  <c r="H53" i="47"/>
  <c r="I53" i="47" s="1"/>
  <c r="J53" i="47" s="1"/>
  <c r="H35" i="47"/>
  <c r="I35" i="47" s="1"/>
  <c r="J35" i="47" s="1"/>
  <c r="H17" i="47"/>
  <c r="I17" i="47" s="1"/>
  <c r="J17" i="47" s="1"/>
  <c r="H85" i="46"/>
  <c r="I85" i="46" s="1"/>
  <c r="J85" i="46" s="1"/>
  <c r="H67" i="46"/>
  <c r="I67" i="46" s="1"/>
  <c r="J67" i="46" s="1"/>
  <c r="H49" i="46"/>
  <c r="I49" i="46" s="1"/>
  <c r="J49" i="46" s="1"/>
  <c r="H31" i="46"/>
  <c r="I31" i="46" s="1"/>
  <c r="J31" i="46" s="1"/>
  <c r="H13" i="46"/>
  <c r="I13" i="46" s="1"/>
  <c r="J13" i="46" s="1"/>
  <c r="H57" i="45"/>
  <c r="I57" i="45" s="1"/>
  <c r="J57" i="45" s="1"/>
  <c r="H21" i="45"/>
  <c r="I21" i="45" s="1"/>
  <c r="J21" i="45" s="1"/>
  <c r="H49" i="44"/>
  <c r="I49" i="44" s="1"/>
  <c r="J49" i="44" s="1"/>
  <c r="H31" i="44"/>
  <c r="I31" i="44" s="1"/>
  <c r="J31" i="44" s="1"/>
  <c r="H13" i="44"/>
  <c r="I13" i="44" s="1"/>
  <c r="J13" i="44" s="1"/>
  <c r="AH4" i="68"/>
  <c r="AQ4" i="53"/>
  <c r="H74" i="45"/>
  <c r="I74" i="45" s="1"/>
  <c r="J74" i="45" s="1"/>
  <c r="H38" i="45"/>
  <c r="I38" i="45" s="1"/>
  <c r="J38" i="45" s="1"/>
  <c r="AN3" i="44"/>
  <c r="AI3" i="44"/>
  <c r="H61" i="48"/>
  <c r="I61" i="48" s="1"/>
  <c r="J61" i="48" s="1"/>
  <c r="H43" i="48"/>
  <c r="I43" i="48" s="1"/>
  <c r="J43" i="48" s="1"/>
  <c r="H25" i="48"/>
  <c r="I25" i="48" s="1"/>
  <c r="J25" i="48" s="1"/>
  <c r="H7" i="48"/>
  <c r="I7" i="48" s="1"/>
  <c r="J7" i="48" s="1"/>
  <c r="AH4" i="47"/>
  <c r="Z4" i="47"/>
  <c r="H64" i="47"/>
  <c r="I64" i="47" s="1"/>
  <c r="J64" i="47" s="1"/>
  <c r="H46" i="47"/>
  <c r="I46" i="47" s="1"/>
  <c r="J46" i="47" s="1"/>
  <c r="H28" i="47"/>
  <c r="I28" i="47" s="1"/>
  <c r="J28" i="47" s="1"/>
  <c r="H10" i="47"/>
  <c r="I10" i="47" s="1"/>
  <c r="J10" i="47" s="1"/>
  <c r="H84" i="46"/>
  <c r="I84" i="46" s="1"/>
  <c r="J84" i="46" s="1"/>
  <c r="H66" i="46"/>
  <c r="I66" i="46" s="1"/>
  <c r="J66" i="46" s="1"/>
  <c r="H48" i="46"/>
  <c r="I48" i="46" s="1"/>
  <c r="J48" i="46" s="1"/>
  <c r="H30" i="46"/>
  <c r="I30" i="46" s="1"/>
  <c r="J30" i="46" s="1"/>
  <c r="H12" i="46"/>
  <c r="I12" i="46" s="1"/>
  <c r="J12" i="46" s="1"/>
  <c r="H54" i="44"/>
  <c r="I54" i="44" s="1"/>
  <c r="J54" i="44" s="1"/>
  <c r="H36" i="44"/>
  <c r="I36" i="44" s="1"/>
  <c r="J36" i="44" s="1"/>
  <c r="H18" i="44"/>
  <c r="I18" i="44" s="1"/>
  <c r="J18" i="44" s="1"/>
  <c r="H20" i="62"/>
  <c r="I20" i="62" s="1"/>
  <c r="J20" i="62" s="1"/>
  <c r="AQ4" i="61"/>
  <c r="AI3" i="47"/>
  <c r="AN3" i="47"/>
  <c r="H88" i="41"/>
  <c r="I88" i="41" s="1"/>
  <c r="J88" i="41" s="1"/>
  <c r="H52" i="41"/>
  <c r="I52" i="41" s="1"/>
  <c r="J52" i="41" s="1"/>
  <c r="H16" i="41"/>
  <c r="I16" i="41" s="1"/>
  <c r="J16" i="41" s="1"/>
  <c r="H85" i="42"/>
  <c r="I85" i="42" s="1"/>
  <c r="J85" i="42" s="1"/>
  <c r="H67" i="42"/>
  <c r="I67" i="42" s="1"/>
  <c r="J67" i="42" s="1"/>
  <c r="H49" i="42"/>
  <c r="I49" i="42" s="1"/>
  <c r="J49" i="42" s="1"/>
  <c r="H31" i="42"/>
  <c r="I31" i="42" s="1"/>
  <c r="J31" i="42" s="1"/>
  <c r="H13" i="42"/>
  <c r="I13" i="42" s="1"/>
  <c r="J13" i="42" s="1"/>
  <c r="H69" i="41"/>
  <c r="I69" i="41" s="1"/>
  <c r="J69" i="41" s="1"/>
  <c r="H33" i="41"/>
  <c r="I33" i="41" s="1"/>
  <c r="J33" i="41" s="1"/>
  <c r="W5" i="44"/>
  <c r="AG4" i="44"/>
  <c r="AE4" i="44"/>
  <c r="AF4" i="44"/>
  <c r="AH4" i="44"/>
  <c r="AQ4" i="44" s="1"/>
  <c r="H98" i="41"/>
  <c r="I98" i="41" s="1"/>
  <c r="J98" i="41" s="1"/>
  <c r="H62" i="41"/>
  <c r="I62" i="41" s="1"/>
  <c r="J62" i="41" s="1"/>
  <c r="H26" i="41"/>
  <c r="I26" i="41" s="1"/>
  <c r="J26" i="41" s="1"/>
  <c r="K5" i="45"/>
  <c r="H72" i="42"/>
  <c r="I72" i="42" s="1"/>
  <c r="J72" i="42" s="1"/>
  <c r="H54" i="42"/>
  <c r="I54" i="42" s="1"/>
  <c r="J54" i="42" s="1"/>
  <c r="H36" i="42"/>
  <c r="I36" i="42" s="1"/>
  <c r="J36" i="42" s="1"/>
  <c r="H18" i="42"/>
  <c r="I18" i="42" s="1"/>
  <c r="J18" i="42" s="1"/>
  <c r="H63" i="43"/>
  <c r="I63" i="43" s="1"/>
  <c r="J63" i="43" s="1"/>
  <c r="H45" i="43"/>
  <c r="I45" i="43" s="1"/>
  <c r="J45" i="43" s="1"/>
  <c r="H27" i="43"/>
  <c r="I27" i="43" s="1"/>
  <c r="J27" i="43" s="1"/>
  <c r="H9" i="43"/>
  <c r="I9" i="43" s="1"/>
  <c r="J9" i="43" s="1"/>
  <c r="AH4" i="42"/>
  <c r="Z4" i="42"/>
  <c r="H74" i="42"/>
  <c r="I74" i="42" s="1"/>
  <c r="J74" i="42" s="1"/>
  <c r="H56" i="42"/>
  <c r="I56" i="42" s="1"/>
  <c r="J56" i="42" s="1"/>
  <c r="H38" i="42"/>
  <c r="I38" i="42" s="1"/>
  <c r="J38" i="42" s="1"/>
  <c r="H20" i="42"/>
  <c r="I20" i="42" s="1"/>
  <c r="J20" i="42" s="1"/>
  <c r="AH3" i="42"/>
  <c r="AQ3" i="42" s="1"/>
  <c r="H89" i="41"/>
  <c r="I89" i="41" s="1"/>
  <c r="J89" i="41" s="1"/>
  <c r="H53" i="41"/>
  <c r="I53" i="41" s="1"/>
  <c r="J53" i="41" s="1"/>
  <c r="H17" i="41"/>
  <c r="I17" i="41" s="1"/>
  <c r="J17" i="41" s="1"/>
  <c r="H78" i="39"/>
  <c r="I78" i="39" s="1"/>
  <c r="J78" i="39" s="1"/>
  <c r="H13" i="39"/>
  <c r="I13" i="39" s="1"/>
  <c r="J13" i="39" s="1"/>
  <c r="H89" i="37"/>
  <c r="I89" i="37" s="1"/>
  <c r="J89" i="37" s="1"/>
  <c r="H53" i="37"/>
  <c r="I53" i="37" s="1"/>
  <c r="J53" i="37" s="1"/>
  <c r="H17" i="37"/>
  <c r="I17" i="37" s="1"/>
  <c r="J17" i="37" s="1"/>
  <c r="H58" i="40"/>
  <c r="I58" i="40" s="1"/>
  <c r="J58" i="40" s="1"/>
  <c r="H31" i="40"/>
  <c r="I31" i="40" s="1"/>
  <c r="J31" i="40" s="1"/>
  <c r="H4" i="40"/>
  <c r="I4" i="40" s="1"/>
  <c r="J4" i="40" s="1"/>
  <c r="K4" i="40" s="1"/>
  <c r="H70" i="39"/>
  <c r="I70" i="39" s="1"/>
  <c r="J70" i="39" s="1"/>
  <c r="H27" i="39"/>
  <c r="I27" i="39" s="1"/>
  <c r="J27" i="39" s="1"/>
  <c r="H82" i="37"/>
  <c r="I82" i="37" s="1"/>
  <c r="J82" i="37" s="1"/>
  <c r="H46" i="37"/>
  <c r="I46" i="37" s="1"/>
  <c r="J46" i="37" s="1"/>
  <c r="H10" i="37"/>
  <c r="I10" i="37" s="1"/>
  <c r="J10" i="37" s="1"/>
  <c r="AN3" i="37"/>
  <c r="AI3" i="37"/>
  <c r="H66" i="39"/>
  <c r="I66" i="39" s="1"/>
  <c r="J66" i="39" s="1"/>
  <c r="H87" i="37"/>
  <c r="I87" i="37" s="1"/>
  <c r="J87" i="37" s="1"/>
  <c r="H51" i="37"/>
  <c r="I51" i="37" s="1"/>
  <c r="J51" i="37" s="1"/>
  <c r="H15" i="37"/>
  <c r="I15" i="37" s="1"/>
  <c r="J15" i="37" s="1"/>
  <c r="H61" i="40"/>
  <c r="I61" i="40" s="1"/>
  <c r="J61" i="40" s="1"/>
  <c r="H34" i="40"/>
  <c r="I34" i="40" s="1"/>
  <c r="J34" i="40" s="1"/>
  <c r="H7" i="40"/>
  <c r="I7" i="40" s="1"/>
  <c r="J7" i="40" s="1"/>
  <c r="H20" i="40"/>
  <c r="I20" i="40" s="1"/>
  <c r="J20" i="40" s="1"/>
  <c r="H38" i="40"/>
  <c r="I38" i="40" s="1"/>
  <c r="J38" i="40" s="1"/>
  <c r="H56" i="40"/>
  <c r="I56" i="40" s="1"/>
  <c r="J56" i="40" s="1"/>
  <c r="H51" i="39"/>
  <c r="I51" i="39" s="1"/>
  <c r="J51" i="39" s="1"/>
  <c r="H98" i="37"/>
  <c r="I98" i="37" s="1"/>
  <c r="J98" i="37" s="1"/>
  <c r="H62" i="37"/>
  <c r="I62" i="37" s="1"/>
  <c r="J62" i="37" s="1"/>
  <c r="H26" i="37"/>
  <c r="I26" i="37" s="1"/>
  <c r="J26" i="37" s="1"/>
  <c r="H46" i="39"/>
  <c r="I46" i="39" s="1"/>
  <c r="J46" i="39" s="1"/>
  <c r="H5" i="39"/>
  <c r="I5" i="39" s="1"/>
  <c r="J5" i="39" s="1"/>
  <c r="H23" i="39"/>
  <c r="I23" i="39" s="1"/>
  <c r="J23" i="39" s="1"/>
  <c r="H41" i="39"/>
  <c r="I41" i="39" s="1"/>
  <c r="J41" i="39" s="1"/>
  <c r="H59" i="39"/>
  <c r="I59" i="39" s="1"/>
  <c r="J59" i="39" s="1"/>
  <c r="H77" i="39"/>
  <c r="I77" i="39" s="1"/>
  <c r="J77" i="39" s="1"/>
  <c r="H78" i="37"/>
  <c r="I78" i="37" s="1"/>
  <c r="J78" i="37" s="1"/>
  <c r="H42" i="37"/>
  <c r="I42" i="37" s="1"/>
  <c r="J42" i="37" s="1"/>
  <c r="H6" i="37"/>
  <c r="I6" i="37" s="1"/>
  <c r="J6" i="37" s="1"/>
  <c r="H45" i="38"/>
  <c r="I45" i="38" s="1"/>
  <c r="J45" i="38" s="1"/>
  <c r="H22" i="35"/>
  <c r="I22" i="35" s="1"/>
  <c r="J22" i="35" s="1"/>
  <c r="H82" i="34"/>
  <c r="I82" i="34" s="1"/>
  <c r="J82" i="34" s="1"/>
  <c r="H64" i="34"/>
  <c r="I64" i="34" s="1"/>
  <c r="J64" i="34" s="1"/>
  <c r="H46" i="34"/>
  <c r="I46" i="34" s="1"/>
  <c r="J46" i="34" s="1"/>
  <c r="H28" i="34"/>
  <c r="I28" i="34" s="1"/>
  <c r="J28" i="34" s="1"/>
  <c r="H10" i="34"/>
  <c r="I10" i="34" s="1"/>
  <c r="J10" i="34" s="1"/>
  <c r="H57" i="33"/>
  <c r="I57" i="33" s="1"/>
  <c r="J57" i="33" s="1"/>
  <c r="H21" i="33"/>
  <c r="I21" i="33" s="1"/>
  <c r="J21" i="33" s="1"/>
  <c r="H42" i="38"/>
  <c r="I42" i="38" s="1"/>
  <c r="J42" i="38" s="1"/>
  <c r="H58" i="36"/>
  <c r="I58" i="36" s="1"/>
  <c r="J58" i="36" s="1"/>
  <c r="H22" i="36"/>
  <c r="I22" i="36" s="1"/>
  <c r="J22" i="36" s="1"/>
  <c r="H72" i="35"/>
  <c r="I72" i="35" s="1"/>
  <c r="J72" i="35" s="1"/>
  <c r="H7" i="35"/>
  <c r="I7" i="35" s="1"/>
  <c r="J7" i="35" s="1"/>
  <c r="H92" i="33"/>
  <c r="I92" i="33" s="1"/>
  <c r="J92" i="33" s="1"/>
  <c r="H56" i="33"/>
  <c r="I56" i="33" s="1"/>
  <c r="J56" i="33" s="1"/>
  <c r="H20" i="33"/>
  <c r="I20" i="33" s="1"/>
  <c r="J20" i="33" s="1"/>
  <c r="H39" i="38"/>
  <c r="I39" i="38" s="1"/>
  <c r="J39" i="38" s="1"/>
  <c r="H7" i="38"/>
  <c r="I7" i="38" s="1"/>
  <c r="J7" i="38" s="1"/>
  <c r="H25" i="38"/>
  <c r="I25" i="38" s="1"/>
  <c r="J25" i="38" s="1"/>
  <c r="H43" i="38"/>
  <c r="I43" i="38" s="1"/>
  <c r="J43" i="38" s="1"/>
  <c r="H61" i="38"/>
  <c r="I61" i="38" s="1"/>
  <c r="J61" i="38" s="1"/>
  <c r="H79" i="38"/>
  <c r="I79" i="38" s="1"/>
  <c r="J79" i="38" s="1"/>
  <c r="H14" i="38"/>
  <c r="I14" i="38" s="1"/>
  <c r="J14" i="38" s="1"/>
  <c r="H32" i="38"/>
  <c r="I32" i="38" s="1"/>
  <c r="J32" i="38" s="1"/>
  <c r="H50" i="38"/>
  <c r="I50" i="38" s="1"/>
  <c r="J50" i="38" s="1"/>
  <c r="H68" i="38"/>
  <c r="I68" i="38" s="1"/>
  <c r="J68" i="38" s="1"/>
  <c r="H86" i="38"/>
  <c r="I86" i="38" s="1"/>
  <c r="J86" i="38" s="1"/>
  <c r="H57" i="36"/>
  <c r="I57" i="36" s="1"/>
  <c r="J57" i="36" s="1"/>
  <c r="H21" i="36"/>
  <c r="I21" i="36" s="1"/>
  <c r="J21" i="36" s="1"/>
  <c r="H8" i="36"/>
  <c r="I8" i="36" s="1"/>
  <c r="J8" i="36" s="1"/>
  <c r="H26" i="36"/>
  <c r="I26" i="36" s="1"/>
  <c r="J26" i="36" s="1"/>
  <c r="H44" i="36"/>
  <c r="I44" i="36" s="1"/>
  <c r="J44" i="36" s="1"/>
  <c r="H62" i="36"/>
  <c r="I62" i="36" s="1"/>
  <c r="J62" i="36" s="1"/>
  <c r="H64" i="35"/>
  <c r="I64" i="35" s="1"/>
  <c r="J64" i="35" s="1"/>
  <c r="H21" i="35"/>
  <c r="I21" i="35" s="1"/>
  <c r="J21" i="35" s="1"/>
  <c r="H8" i="35"/>
  <c r="I8" i="35" s="1"/>
  <c r="J8" i="35" s="1"/>
  <c r="H26" i="35"/>
  <c r="I26" i="35" s="1"/>
  <c r="J26" i="35" s="1"/>
  <c r="H44" i="35"/>
  <c r="I44" i="35" s="1"/>
  <c r="J44" i="35" s="1"/>
  <c r="H62" i="35"/>
  <c r="I62" i="35" s="1"/>
  <c r="J62" i="35" s="1"/>
  <c r="H84" i="34"/>
  <c r="I84" i="34" s="1"/>
  <c r="J84" i="34" s="1"/>
  <c r="H66" i="34"/>
  <c r="I66" i="34" s="1"/>
  <c r="J66" i="34" s="1"/>
  <c r="H48" i="34"/>
  <c r="I48" i="34" s="1"/>
  <c r="J48" i="34" s="1"/>
  <c r="H30" i="34"/>
  <c r="I30" i="34" s="1"/>
  <c r="J30" i="34" s="1"/>
  <c r="H12" i="34"/>
  <c r="I12" i="34" s="1"/>
  <c r="J12" i="34" s="1"/>
  <c r="H54" i="32"/>
  <c r="I54" i="32" s="1"/>
  <c r="J54" i="32" s="1"/>
  <c r="H36" i="32"/>
  <c r="I36" i="32" s="1"/>
  <c r="J36" i="32" s="1"/>
  <c r="H18" i="32"/>
  <c r="I18" i="32" s="1"/>
  <c r="J18" i="32" s="1"/>
  <c r="H63" i="31"/>
  <c r="I63" i="31" s="1"/>
  <c r="J63" i="31" s="1"/>
  <c r="H45" i="31"/>
  <c r="I45" i="31" s="1"/>
  <c r="J45" i="31" s="1"/>
  <c r="H27" i="31"/>
  <c r="I27" i="31" s="1"/>
  <c r="J27" i="31" s="1"/>
  <c r="H9" i="31"/>
  <c r="I9" i="31" s="1"/>
  <c r="J9" i="31" s="1"/>
  <c r="H8" i="32"/>
  <c r="I8" i="32" s="1"/>
  <c r="J8" i="32" s="1"/>
  <c r="W5" i="31"/>
  <c r="AG4" i="31"/>
  <c r="AF4" i="31"/>
  <c r="AE4" i="31"/>
  <c r="H76" i="30"/>
  <c r="I76" i="30" s="1"/>
  <c r="J76" i="30" s="1"/>
  <c r="H58" i="30"/>
  <c r="I58" i="30" s="1"/>
  <c r="J58" i="30" s="1"/>
  <c r="H40" i="30"/>
  <c r="I40" i="30" s="1"/>
  <c r="J40" i="30" s="1"/>
  <c r="H22" i="30"/>
  <c r="I22" i="30" s="1"/>
  <c r="J22" i="30" s="1"/>
  <c r="H4" i="30"/>
  <c r="I4" i="30" s="1"/>
  <c r="J4" i="30" s="1"/>
  <c r="K4" i="30" s="1"/>
  <c r="H75" i="29"/>
  <c r="I75" i="29" s="1"/>
  <c r="J75" i="29" s="1"/>
  <c r="H39" i="29"/>
  <c r="I39" i="29" s="1"/>
  <c r="J39" i="29" s="1"/>
  <c r="H52" i="28"/>
  <c r="I52" i="28" s="1"/>
  <c r="J52" i="28" s="1"/>
  <c r="H34" i="28"/>
  <c r="I34" i="28" s="1"/>
  <c r="J34" i="28" s="1"/>
  <c r="H16" i="28"/>
  <c r="I16" i="28" s="1"/>
  <c r="J16" i="28" s="1"/>
  <c r="H73" i="27"/>
  <c r="I73" i="27" s="1"/>
  <c r="J73" i="27" s="1"/>
  <c r="H55" i="27"/>
  <c r="I55" i="27" s="1"/>
  <c r="J55" i="27" s="1"/>
  <c r="H37" i="27"/>
  <c r="I37" i="27" s="1"/>
  <c r="J37" i="27" s="1"/>
  <c r="H19" i="27"/>
  <c r="I19" i="27" s="1"/>
  <c r="J19" i="27" s="1"/>
  <c r="H78" i="26"/>
  <c r="I78" i="26" s="1"/>
  <c r="J78" i="26" s="1"/>
  <c r="H60" i="26"/>
  <c r="I60" i="26" s="1"/>
  <c r="J60" i="26" s="1"/>
  <c r="H42" i="26"/>
  <c r="I42" i="26" s="1"/>
  <c r="J42" i="26" s="1"/>
  <c r="H24" i="26"/>
  <c r="I24" i="26" s="1"/>
  <c r="J24" i="26" s="1"/>
  <c r="H6" i="26"/>
  <c r="I6" i="26" s="1"/>
  <c r="J6" i="26" s="1"/>
  <c r="AN3" i="28"/>
  <c r="AI3" i="28"/>
  <c r="AN3" i="27"/>
  <c r="AI3" i="27"/>
  <c r="H84" i="30"/>
  <c r="I84" i="30" s="1"/>
  <c r="J84" i="30" s="1"/>
  <c r="H66" i="30"/>
  <c r="I66" i="30" s="1"/>
  <c r="J66" i="30" s="1"/>
  <c r="H48" i="30"/>
  <c r="I48" i="30" s="1"/>
  <c r="J48" i="30" s="1"/>
  <c r="H30" i="30"/>
  <c r="I30" i="30" s="1"/>
  <c r="J30" i="30" s="1"/>
  <c r="H12" i="30"/>
  <c r="I12" i="30" s="1"/>
  <c r="J12" i="30" s="1"/>
  <c r="H97" i="29"/>
  <c r="I97" i="29" s="1"/>
  <c r="J97" i="29" s="1"/>
  <c r="H61" i="29"/>
  <c r="I61" i="29" s="1"/>
  <c r="J61" i="29" s="1"/>
  <c r="H63" i="28"/>
  <c r="I63" i="28" s="1"/>
  <c r="J63" i="28" s="1"/>
  <c r="H45" i="28"/>
  <c r="I45" i="28" s="1"/>
  <c r="J45" i="28" s="1"/>
  <c r="H27" i="28"/>
  <c r="I27" i="28" s="1"/>
  <c r="J27" i="28" s="1"/>
  <c r="H9" i="28"/>
  <c r="I9" i="28" s="1"/>
  <c r="J9" i="28" s="1"/>
  <c r="H75" i="27"/>
  <c r="I75" i="27" s="1"/>
  <c r="J75" i="27" s="1"/>
  <c r="H57" i="27"/>
  <c r="I57" i="27" s="1"/>
  <c r="J57" i="27" s="1"/>
  <c r="H39" i="27"/>
  <c r="I39" i="27" s="1"/>
  <c r="J39" i="27" s="1"/>
  <c r="H21" i="27"/>
  <c r="I21" i="27" s="1"/>
  <c r="J21" i="27" s="1"/>
  <c r="H77" i="26"/>
  <c r="I77" i="26" s="1"/>
  <c r="J77" i="26" s="1"/>
  <c r="H59" i="26"/>
  <c r="I59" i="26" s="1"/>
  <c r="J59" i="26" s="1"/>
  <c r="H41" i="26"/>
  <c r="I41" i="26" s="1"/>
  <c r="J41" i="26" s="1"/>
  <c r="H23" i="26"/>
  <c r="I23" i="26" s="1"/>
  <c r="J23" i="26" s="1"/>
  <c r="H5" i="26"/>
  <c r="I5" i="26" s="1"/>
  <c r="J5" i="26" s="1"/>
  <c r="K5" i="26" s="1"/>
  <c r="H76" i="33"/>
  <c r="I76" i="33" s="1"/>
  <c r="J76" i="33" s="1"/>
  <c r="H40" i="33"/>
  <c r="I40" i="33" s="1"/>
  <c r="J40" i="33" s="1"/>
  <c r="H31" i="36"/>
  <c r="I31" i="36" s="1"/>
  <c r="J31" i="36" s="1"/>
  <c r="H13" i="35"/>
  <c r="I13" i="35" s="1"/>
  <c r="J13" i="35" s="1"/>
  <c r="Z4" i="33"/>
  <c r="H64" i="33"/>
  <c r="I64" i="33" s="1"/>
  <c r="J64" i="33" s="1"/>
  <c r="H28" i="33"/>
  <c r="I28" i="33" s="1"/>
  <c r="J28" i="33" s="1"/>
  <c r="H23" i="23"/>
  <c r="H20" i="23"/>
  <c r="H17" i="23"/>
  <c r="H14" i="23"/>
  <c r="H10" i="23"/>
  <c r="H16" i="23"/>
  <c r="H13" i="23"/>
  <c r="H7" i="23"/>
  <c r="H11" i="23"/>
  <c r="H5" i="23"/>
  <c r="H4" i="23"/>
  <c r="H21" i="23"/>
  <c r="H18" i="23"/>
  <c r="H15" i="23"/>
  <c r="H12" i="23"/>
  <c r="H6" i="23"/>
  <c r="H22" i="23"/>
  <c r="H9" i="23"/>
  <c r="H19" i="23"/>
  <c r="H8" i="23"/>
  <c r="I6" i="16"/>
  <c r="J6" i="16" s="1"/>
  <c r="I18" i="15"/>
  <c r="J18" i="15" s="1"/>
  <c r="H5" i="27"/>
  <c r="I5" i="27" s="1"/>
  <c r="J5" i="27" s="1"/>
  <c r="H11" i="27"/>
  <c r="I11" i="27" s="1"/>
  <c r="J11" i="27" s="1"/>
  <c r="H89" i="29"/>
  <c r="I89" i="29" s="1"/>
  <c r="J89" i="29" s="1"/>
  <c r="H71" i="29"/>
  <c r="I71" i="29" s="1"/>
  <c r="J71" i="29" s="1"/>
  <c r="H53" i="29"/>
  <c r="I53" i="29" s="1"/>
  <c r="J53" i="29" s="1"/>
  <c r="H35" i="29"/>
  <c r="I35" i="29" s="1"/>
  <c r="J35" i="29" s="1"/>
  <c r="H5" i="29"/>
  <c r="I5" i="29" s="1"/>
  <c r="J5" i="29" s="1"/>
  <c r="H86" i="29"/>
  <c r="I86" i="29" s="1"/>
  <c r="J86" i="29" s="1"/>
  <c r="H68" i="29"/>
  <c r="I68" i="29" s="1"/>
  <c r="J68" i="29" s="1"/>
  <c r="H50" i="29"/>
  <c r="I50" i="29" s="1"/>
  <c r="J50" i="29" s="1"/>
  <c r="H32" i="29"/>
  <c r="I32" i="29" s="1"/>
  <c r="J32" i="29" s="1"/>
  <c r="H20" i="29"/>
  <c r="I20" i="29" s="1"/>
  <c r="J20" i="29" s="1"/>
  <c r="H98" i="29"/>
  <c r="I98" i="29" s="1"/>
  <c r="J98" i="29" s="1"/>
  <c r="H80" i="29"/>
  <c r="I80" i="29" s="1"/>
  <c r="J80" i="29" s="1"/>
  <c r="H62" i="29"/>
  <c r="I62" i="29" s="1"/>
  <c r="J62" i="29" s="1"/>
  <c r="H44" i="29"/>
  <c r="I44" i="29" s="1"/>
  <c r="J44" i="29" s="1"/>
  <c r="H92" i="29"/>
  <c r="I92" i="29" s="1"/>
  <c r="J92" i="29" s="1"/>
  <c r="H74" i="29"/>
  <c r="I74" i="29" s="1"/>
  <c r="J74" i="29" s="1"/>
  <c r="H56" i="29"/>
  <c r="I56" i="29" s="1"/>
  <c r="J56" i="29" s="1"/>
  <c r="H38" i="29"/>
  <c r="I38" i="29" s="1"/>
  <c r="J38" i="29" s="1"/>
  <c r="H26" i="29"/>
  <c r="I26" i="29" s="1"/>
  <c r="J26" i="29" s="1"/>
  <c r="H14" i="29"/>
  <c r="I14" i="29" s="1"/>
  <c r="J14" i="29" s="1"/>
  <c r="H11" i="88"/>
  <c r="I11" i="88" s="1"/>
  <c r="J11" i="88" s="1"/>
  <c r="H5" i="88"/>
  <c r="I5" i="88" s="1"/>
  <c r="J5" i="88" s="1"/>
  <c r="H89" i="33"/>
  <c r="I89" i="33" s="1"/>
  <c r="J89" i="33" s="1"/>
  <c r="H68" i="32"/>
  <c r="I68" i="32" s="1"/>
  <c r="J68" i="32" s="1"/>
  <c r="H50" i="32"/>
  <c r="I50" i="32" s="1"/>
  <c r="J50" i="32" s="1"/>
  <c r="H32" i="32"/>
  <c r="I32" i="32" s="1"/>
  <c r="J32" i="32" s="1"/>
  <c r="H14" i="32"/>
  <c r="I14" i="32" s="1"/>
  <c r="J14" i="32" s="1"/>
  <c r="H47" i="30"/>
  <c r="I47" i="30" s="1"/>
  <c r="J47" i="30" s="1"/>
  <c r="H20" i="30"/>
  <c r="I20" i="30" s="1"/>
  <c r="J20" i="30" s="1"/>
  <c r="H46" i="29"/>
  <c r="I46" i="29" s="1"/>
  <c r="J46" i="29" s="1"/>
  <c r="H65" i="27"/>
  <c r="I65" i="27" s="1"/>
  <c r="J65" i="27" s="1"/>
  <c r="H38" i="27"/>
  <c r="I38" i="27" s="1"/>
  <c r="J38" i="27" s="1"/>
  <c r="H87" i="25"/>
  <c r="I87" i="25" s="1"/>
  <c r="J87" i="25" s="1"/>
  <c r="H51" i="25"/>
  <c r="I51" i="25" s="1"/>
  <c r="J51" i="25" s="1"/>
  <c r="H15" i="25"/>
  <c r="I15" i="25" s="1"/>
  <c r="J15" i="25" s="1"/>
  <c r="I20" i="3"/>
  <c r="J20" i="3" s="1"/>
  <c r="I14" i="3"/>
  <c r="J14" i="3" s="1"/>
  <c r="I10" i="2"/>
  <c r="J10" i="2" s="1"/>
  <c r="H26" i="28"/>
  <c r="I26" i="28" s="1"/>
  <c r="J26" i="28" s="1"/>
  <c r="H54" i="38"/>
  <c r="I54" i="38" s="1"/>
  <c r="J54" i="38" s="1"/>
  <c r="H17" i="29"/>
  <c r="I17" i="29" s="1"/>
  <c r="J17" i="29" s="1"/>
  <c r="H98" i="25"/>
  <c r="I98" i="25" s="1"/>
  <c r="J98" i="25" s="1"/>
  <c r="H62" i="25"/>
  <c r="I62" i="25" s="1"/>
  <c r="J62" i="25" s="1"/>
  <c r="H26" i="25"/>
  <c r="I26" i="25" s="1"/>
  <c r="J26" i="25" s="1"/>
  <c r="Y5" i="20"/>
  <c r="I11" i="2"/>
  <c r="J11" i="2" s="1"/>
  <c r="H93" i="29"/>
  <c r="I93" i="29" s="1"/>
  <c r="J93" i="29" s="1"/>
  <c r="I17" i="16"/>
  <c r="J17" i="16" s="1"/>
  <c r="H50" i="30"/>
  <c r="I50" i="30" s="1"/>
  <c r="J50" i="30" s="1"/>
  <c r="H23" i="30"/>
  <c r="I23" i="30" s="1"/>
  <c r="J23" i="30" s="1"/>
  <c r="H70" i="29"/>
  <c r="I70" i="29" s="1"/>
  <c r="J70" i="29" s="1"/>
  <c r="H18" i="29"/>
  <c r="I18" i="29" s="1"/>
  <c r="J18" i="29" s="1"/>
  <c r="H68" i="27"/>
  <c r="I68" i="27" s="1"/>
  <c r="J68" i="27" s="1"/>
  <c r="H41" i="27"/>
  <c r="I41" i="27" s="1"/>
  <c r="J41" i="27" s="1"/>
  <c r="H14" i="27"/>
  <c r="I14" i="27" s="1"/>
  <c r="J14" i="27" s="1"/>
  <c r="H19" i="22"/>
  <c r="I19" i="22" s="1"/>
  <c r="J19" i="22" s="1"/>
  <c r="I9" i="16"/>
  <c r="J9" i="16" s="1"/>
  <c r="H22" i="10"/>
  <c r="I22" i="10" s="1"/>
  <c r="J22" i="10" s="1"/>
  <c r="H9" i="6"/>
  <c r="I9" i="6" s="1"/>
  <c r="J9" i="6" s="1"/>
  <c r="I18" i="2"/>
  <c r="J18" i="2" s="1"/>
  <c r="I12" i="2"/>
  <c r="J12" i="2" s="1"/>
  <c r="H73" i="33"/>
  <c r="I73" i="33" s="1"/>
  <c r="J73" i="33" s="1"/>
  <c r="H71" i="30"/>
  <c r="I71" i="30" s="1"/>
  <c r="J71" i="30" s="1"/>
  <c r="H23" i="29"/>
  <c r="I23" i="29" s="1"/>
  <c r="J23" i="29" s="1"/>
  <c r="H66" i="29"/>
  <c r="I66" i="29" s="1"/>
  <c r="J66" i="29" s="1"/>
  <c r="H16" i="29"/>
  <c r="I16" i="29" s="1"/>
  <c r="J16" i="29" s="1"/>
  <c r="H67" i="28"/>
  <c r="I67" i="28" s="1"/>
  <c r="J67" i="28" s="1"/>
  <c r="H53" i="27"/>
  <c r="I53" i="27" s="1"/>
  <c r="J53" i="27" s="1"/>
  <c r="H26" i="27"/>
  <c r="I26" i="27" s="1"/>
  <c r="J26" i="27" s="1"/>
  <c r="H95" i="25"/>
  <c r="I95" i="25" s="1"/>
  <c r="J95" i="25" s="1"/>
  <c r="H59" i="25"/>
  <c r="I59" i="25" s="1"/>
  <c r="J59" i="25" s="1"/>
  <c r="H23" i="25"/>
  <c r="I23" i="25" s="1"/>
  <c r="J23" i="25" s="1"/>
  <c r="H5" i="22"/>
  <c r="I5" i="22" s="1"/>
  <c r="J5" i="22" s="1"/>
  <c r="H4" i="18"/>
  <c r="I4" i="18" s="1"/>
  <c r="J4" i="18" s="1"/>
  <c r="K4" i="18" s="1"/>
  <c r="I4" i="16"/>
  <c r="J4" i="16" s="1"/>
  <c r="K4" i="16" s="1"/>
  <c r="AQ4" i="16" s="1"/>
  <c r="I11" i="15"/>
  <c r="J11" i="15" s="1"/>
  <c r="H13" i="9"/>
  <c r="I13" i="9" s="1"/>
  <c r="J13" i="9" s="1"/>
  <c r="I19" i="3"/>
  <c r="J19" i="3" s="1"/>
  <c r="I13" i="3"/>
  <c r="J13" i="3" s="1"/>
  <c r="H11" i="56"/>
  <c r="H5" i="56"/>
  <c r="H4" i="56"/>
  <c r="H21" i="56"/>
  <c r="H18" i="56"/>
  <c r="H15" i="56"/>
  <c r="H12" i="56"/>
  <c r="H6" i="56"/>
  <c r="H9" i="56"/>
  <c r="H23" i="56"/>
  <c r="H20" i="56"/>
  <c r="H17" i="56"/>
  <c r="H14" i="56"/>
  <c r="H10" i="56"/>
  <c r="H19" i="56"/>
  <c r="H13" i="56"/>
  <c r="H7" i="56"/>
  <c r="H22" i="56"/>
  <c r="H16" i="56"/>
  <c r="H8" i="56"/>
  <c r="H22" i="53"/>
  <c r="I22" i="53" s="1"/>
  <c r="J22" i="53" s="1"/>
  <c r="H16" i="53"/>
  <c r="I16" i="53" s="1"/>
  <c r="J16" i="53" s="1"/>
  <c r="H11" i="53"/>
  <c r="I11" i="53" s="1"/>
  <c r="J11" i="53" s="1"/>
  <c r="H21" i="72"/>
  <c r="H18" i="72"/>
  <c r="H15" i="72"/>
  <c r="H22" i="72"/>
  <c r="H19" i="72"/>
  <c r="H16" i="72"/>
  <c r="H13" i="72"/>
  <c r="H17" i="72"/>
  <c r="H8" i="72"/>
  <c r="H7" i="72"/>
  <c r="H23" i="72"/>
  <c r="H14" i="72"/>
  <c r="H9" i="72"/>
  <c r="H10" i="72"/>
  <c r="H12" i="72"/>
  <c r="H6" i="72"/>
  <c r="H4" i="72"/>
  <c r="H20" i="72"/>
  <c r="H11" i="72"/>
  <c r="H5" i="72"/>
  <c r="H62" i="28"/>
  <c r="I62" i="28" s="1"/>
  <c r="J62" i="28" s="1"/>
  <c r="I23" i="16"/>
  <c r="J23" i="16" s="1"/>
  <c r="H21" i="18"/>
  <c r="I21" i="18" s="1"/>
  <c r="J21" i="18" s="1"/>
  <c r="H14" i="17"/>
  <c r="I14" i="17" s="1"/>
  <c r="J14" i="17" s="1"/>
  <c r="Z4" i="15"/>
  <c r="AI3" i="13"/>
  <c r="Y5" i="1"/>
  <c r="Z5" i="1" s="1"/>
  <c r="AI3" i="20"/>
  <c r="H18" i="17"/>
  <c r="I18" i="17" s="1"/>
  <c r="J18" i="17" s="1"/>
  <c r="H29" i="29"/>
  <c r="I29" i="29" s="1"/>
  <c r="J29" i="29" s="1"/>
  <c r="H12" i="22"/>
  <c r="I12" i="22" s="1"/>
  <c r="J12" i="22" s="1"/>
  <c r="AI3" i="10"/>
  <c r="Z4" i="22"/>
  <c r="H11" i="18"/>
  <c r="I11" i="18" s="1"/>
  <c r="J11" i="18" s="1"/>
  <c r="H5" i="5"/>
  <c r="I5" i="5" s="1"/>
  <c r="J5" i="5" s="1"/>
  <c r="H17" i="18"/>
  <c r="I17" i="18" s="1"/>
  <c r="J17" i="18" s="1"/>
  <c r="H19" i="17"/>
  <c r="I19" i="17" s="1"/>
  <c r="J19" i="17" s="1"/>
  <c r="Z4" i="16"/>
  <c r="AI3" i="1"/>
  <c r="H5" i="21"/>
  <c r="I5" i="21" s="1"/>
  <c r="J5" i="21" s="1"/>
  <c r="K5" i="21" s="1"/>
  <c r="Z5" i="17"/>
  <c r="H21" i="17"/>
  <c r="I21" i="17" s="1"/>
  <c r="J21" i="17" s="1"/>
  <c r="H26" i="96"/>
  <c r="I26" i="96" s="1"/>
  <c r="J26" i="96" s="1"/>
  <c r="H30" i="96"/>
  <c r="I30" i="96" s="1"/>
  <c r="J30" i="96" s="1"/>
  <c r="H66" i="96"/>
  <c r="I66" i="96" s="1"/>
  <c r="J66" i="96" s="1"/>
  <c r="H77" i="95"/>
  <c r="I77" i="95" s="1"/>
  <c r="J77" i="95" s="1"/>
  <c r="H62" i="95"/>
  <c r="I62" i="95" s="1"/>
  <c r="J62" i="95" s="1"/>
  <c r="H55" i="95"/>
  <c r="I55" i="95" s="1"/>
  <c r="J55" i="95" s="1"/>
  <c r="AI3" i="94"/>
  <c r="AN3" i="94"/>
  <c r="H25" i="92"/>
  <c r="I25" i="92" s="1"/>
  <c r="J25" i="92" s="1"/>
  <c r="H20" i="91"/>
  <c r="I20" i="91" s="1"/>
  <c r="J20" i="91" s="1"/>
  <c r="H17" i="91"/>
  <c r="I17" i="91" s="1"/>
  <c r="J17" i="91" s="1"/>
  <c r="H40" i="91"/>
  <c r="I40" i="91" s="1"/>
  <c r="J40" i="91" s="1"/>
  <c r="H58" i="91"/>
  <c r="I58" i="91" s="1"/>
  <c r="J58" i="91" s="1"/>
  <c r="H53" i="90"/>
  <c r="I53" i="90" s="1"/>
  <c r="J53" i="90" s="1"/>
  <c r="H75" i="90"/>
  <c r="I75" i="90" s="1"/>
  <c r="J75" i="90" s="1"/>
  <c r="H44" i="89"/>
  <c r="I44" i="89" s="1"/>
  <c r="J44" i="89" s="1"/>
  <c r="H23" i="89"/>
  <c r="I23" i="89" s="1"/>
  <c r="J23" i="89" s="1"/>
  <c r="H16" i="88"/>
  <c r="I16" i="88" s="1"/>
  <c r="J16" i="88" s="1"/>
  <c r="H15" i="88"/>
  <c r="I15" i="88" s="1"/>
  <c r="J15" i="88" s="1"/>
  <c r="H9" i="87"/>
  <c r="I9" i="87" s="1"/>
  <c r="J9" i="87" s="1"/>
  <c r="W5" i="88"/>
  <c r="X5" i="88" s="1"/>
  <c r="AG4" i="88"/>
  <c r="AF4" i="88"/>
  <c r="AE4" i="88"/>
  <c r="H69" i="85"/>
  <c r="I69" i="85" s="1"/>
  <c r="J69" i="85" s="1"/>
  <c r="H97" i="85"/>
  <c r="I97" i="85" s="1"/>
  <c r="J97" i="85" s="1"/>
  <c r="H25" i="85"/>
  <c r="I25" i="85" s="1"/>
  <c r="J25" i="85" s="1"/>
  <c r="H64" i="83"/>
  <c r="I64" i="83" s="1"/>
  <c r="J64" i="83" s="1"/>
  <c r="H28" i="83"/>
  <c r="I28" i="83" s="1"/>
  <c r="J28" i="83" s="1"/>
  <c r="H9" i="84"/>
  <c r="I9" i="84" s="1"/>
  <c r="J9" i="84" s="1"/>
  <c r="H45" i="83"/>
  <c r="I45" i="83" s="1"/>
  <c r="J45" i="83" s="1"/>
  <c r="H9" i="83"/>
  <c r="I9" i="83" s="1"/>
  <c r="J9" i="83" s="1"/>
  <c r="H58" i="84"/>
  <c r="I58" i="84" s="1"/>
  <c r="J58" i="84" s="1"/>
  <c r="H85" i="81"/>
  <c r="I85" i="81" s="1"/>
  <c r="J85" i="81" s="1"/>
  <c r="H78" i="81"/>
  <c r="I78" i="81" s="1"/>
  <c r="J78" i="81" s="1"/>
  <c r="H6" i="81"/>
  <c r="I6" i="81" s="1"/>
  <c r="J6" i="81" s="1"/>
  <c r="H9" i="80"/>
  <c r="I9" i="80" s="1"/>
  <c r="J9" i="80" s="1"/>
  <c r="H61" i="82"/>
  <c r="I61" i="82" s="1"/>
  <c r="J61" i="82" s="1"/>
  <c r="H20" i="82"/>
  <c r="I20" i="82" s="1"/>
  <c r="J20" i="82" s="1"/>
  <c r="H74" i="82"/>
  <c r="I74" i="82" s="1"/>
  <c r="J74" i="82" s="1"/>
  <c r="H15" i="81"/>
  <c r="I15" i="81" s="1"/>
  <c r="J15" i="81" s="1"/>
  <c r="AG4" i="81"/>
  <c r="AF4" i="81"/>
  <c r="AE4" i="81"/>
  <c r="W5" i="81"/>
  <c r="Y5" i="81" s="1"/>
  <c r="H10" i="79"/>
  <c r="I10" i="79" s="1"/>
  <c r="J10" i="79" s="1"/>
  <c r="H28" i="79"/>
  <c r="I28" i="79" s="1"/>
  <c r="J28" i="79" s="1"/>
  <c r="H20" i="79"/>
  <c r="I20" i="79" s="1"/>
  <c r="J20" i="79" s="1"/>
  <c r="H74" i="79"/>
  <c r="I74" i="79" s="1"/>
  <c r="J74" i="79" s="1"/>
  <c r="H34" i="78"/>
  <c r="I34" i="78" s="1"/>
  <c r="J34" i="78" s="1"/>
  <c r="AH3" i="79"/>
  <c r="AQ3" i="79" s="1"/>
  <c r="H6" i="78"/>
  <c r="I6" i="78" s="1"/>
  <c r="J6" i="78" s="1"/>
  <c r="H14" i="77"/>
  <c r="I14" i="77" s="1"/>
  <c r="J14" i="77" s="1"/>
  <c r="H86" i="77"/>
  <c r="I86" i="77" s="1"/>
  <c r="J86" i="77" s="1"/>
  <c r="H35" i="77"/>
  <c r="I35" i="77" s="1"/>
  <c r="J35" i="77" s="1"/>
  <c r="H71" i="77"/>
  <c r="I71" i="77" s="1"/>
  <c r="J71" i="77" s="1"/>
  <c r="H12" i="77"/>
  <c r="I12" i="77" s="1"/>
  <c r="J12" i="77" s="1"/>
  <c r="H84" i="77"/>
  <c r="I84" i="77" s="1"/>
  <c r="J84" i="77" s="1"/>
  <c r="H14" i="75"/>
  <c r="I14" i="75" s="1"/>
  <c r="J14" i="75" s="1"/>
  <c r="H58" i="74"/>
  <c r="I58" i="74" s="1"/>
  <c r="J58" i="74" s="1"/>
  <c r="H20" i="74"/>
  <c r="I20" i="74" s="1"/>
  <c r="J20" i="74" s="1"/>
  <c r="H74" i="74"/>
  <c r="I74" i="74" s="1"/>
  <c r="J74" i="74" s="1"/>
  <c r="H30" i="73"/>
  <c r="I30" i="73" s="1"/>
  <c r="J30" i="73" s="1"/>
  <c r="H57" i="73"/>
  <c r="I57" i="73" s="1"/>
  <c r="J57" i="73" s="1"/>
  <c r="H36" i="73"/>
  <c r="I36" i="73" s="1"/>
  <c r="J36" i="73" s="1"/>
  <c r="H40" i="73"/>
  <c r="I40" i="73" s="1"/>
  <c r="J40" i="73" s="1"/>
  <c r="H76" i="73"/>
  <c r="I76" i="73" s="1"/>
  <c r="J76" i="73" s="1"/>
  <c r="H17" i="73"/>
  <c r="I17" i="73" s="1"/>
  <c r="J17" i="73" s="1"/>
  <c r="H53" i="73"/>
  <c r="I53" i="73" s="1"/>
  <c r="J53" i="73" s="1"/>
  <c r="H67" i="73"/>
  <c r="I67" i="73" s="1"/>
  <c r="J67" i="73" s="1"/>
  <c r="AN3" i="62"/>
  <c r="AI3" i="62"/>
  <c r="Y5" i="58"/>
  <c r="H24" i="48"/>
  <c r="I24" i="48" s="1"/>
  <c r="J24" i="48" s="1"/>
  <c r="W5" i="73"/>
  <c r="AG4" i="73"/>
  <c r="AP4" i="73" s="1"/>
  <c r="AE4" i="73"/>
  <c r="AF4" i="73"/>
  <c r="H17" i="48"/>
  <c r="I17" i="48" s="1"/>
  <c r="J17" i="48" s="1"/>
  <c r="H38" i="47"/>
  <c r="I38" i="47" s="1"/>
  <c r="J38" i="47" s="1"/>
  <c r="H52" i="46"/>
  <c r="I52" i="46" s="1"/>
  <c r="J52" i="46" s="1"/>
  <c r="H16" i="46"/>
  <c r="I16" i="46" s="1"/>
  <c r="J16" i="46" s="1"/>
  <c r="H80" i="45"/>
  <c r="I80" i="45" s="1"/>
  <c r="J80" i="45" s="1"/>
  <c r="H44" i="45"/>
  <c r="I44" i="45" s="1"/>
  <c r="J44" i="45" s="1"/>
  <c r="H64" i="48"/>
  <c r="I64" i="48" s="1"/>
  <c r="J64" i="48" s="1"/>
  <c r="H28" i="48"/>
  <c r="I28" i="48" s="1"/>
  <c r="J28" i="48" s="1"/>
  <c r="H67" i="47"/>
  <c r="I67" i="47" s="1"/>
  <c r="J67" i="47" s="1"/>
  <c r="H31" i="47"/>
  <c r="I31" i="47" s="1"/>
  <c r="J31" i="47" s="1"/>
  <c r="H51" i="46"/>
  <c r="I51" i="46" s="1"/>
  <c r="J51" i="46" s="1"/>
  <c r="H57" i="44"/>
  <c r="I57" i="44" s="1"/>
  <c r="J57" i="44" s="1"/>
  <c r="H21" i="44"/>
  <c r="I21" i="44" s="1"/>
  <c r="J21" i="44" s="1"/>
  <c r="AI3" i="48"/>
  <c r="AN3" i="48"/>
  <c r="H70" i="42"/>
  <c r="I70" i="42" s="1"/>
  <c r="J70" i="42" s="1"/>
  <c r="H34" i="42"/>
  <c r="I34" i="42" s="1"/>
  <c r="J34" i="42" s="1"/>
  <c r="H39" i="42"/>
  <c r="I39" i="42" s="1"/>
  <c r="J39" i="42" s="1"/>
  <c r="H30" i="43"/>
  <c r="I30" i="43" s="1"/>
  <c r="J30" i="43" s="1"/>
  <c r="H41" i="42"/>
  <c r="I41" i="42" s="1"/>
  <c r="J41" i="42" s="1"/>
  <c r="H23" i="41"/>
  <c r="I23" i="41" s="1"/>
  <c r="J23" i="41" s="1"/>
  <c r="H23" i="37"/>
  <c r="I23" i="37" s="1"/>
  <c r="J23" i="37" s="1"/>
  <c r="H63" i="40"/>
  <c r="I63" i="40" s="1"/>
  <c r="J63" i="40" s="1"/>
  <c r="H9" i="40"/>
  <c r="I9" i="40" s="1"/>
  <c r="J9" i="40" s="1"/>
  <c r="H52" i="39"/>
  <c r="I52" i="39" s="1"/>
  <c r="J52" i="39" s="1"/>
  <c r="H9" i="39"/>
  <c r="I9" i="39" s="1"/>
  <c r="J9" i="39" s="1"/>
  <c r="H88" i="37"/>
  <c r="I88" i="37" s="1"/>
  <c r="J88" i="37" s="1"/>
  <c r="H93" i="37"/>
  <c r="I93" i="37" s="1"/>
  <c r="J93" i="37" s="1"/>
  <c r="H21" i="37"/>
  <c r="I21" i="37" s="1"/>
  <c r="J21" i="37" s="1"/>
  <c r="H39" i="40"/>
  <c r="I39" i="40" s="1"/>
  <c r="J39" i="40" s="1"/>
  <c r="H35" i="40"/>
  <c r="I35" i="40" s="1"/>
  <c r="J35" i="40" s="1"/>
  <c r="H68" i="37"/>
  <c r="I68" i="37" s="1"/>
  <c r="J68" i="37" s="1"/>
  <c r="H28" i="39"/>
  <c r="I28" i="39" s="1"/>
  <c r="J28" i="39" s="1"/>
  <c r="H20" i="39"/>
  <c r="I20" i="39" s="1"/>
  <c r="J20" i="39" s="1"/>
  <c r="H38" i="39"/>
  <c r="I38" i="39" s="1"/>
  <c r="J38" i="39" s="1"/>
  <c r="H74" i="39"/>
  <c r="I74" i="39" s="1"/>
  <c r="J74" i="39" s="1"/>
  <c r="H84" i="37"/>
  <c r="I84" i="37" s="1"/>
  <c r="J84" i="37" s="1"/>
  <c r="H69" i="35"/>
  <c r="I69" i="35" s="1"/>
  <c r="J69" i="35" s="1"/>
  <c r="H4" i="35"/>
  <c r="I4" i="35" s="1"/>
  <c r="J4" i="35" s="1"/>
  <c r="K4" i="35" s="1"/>
  <c r="H85" i="34"/>
  <c r="I85" i="34" s="1"/>
  <c r="J85" i="34" s="1"/>
  <c r="H31" i="34"/>
  <c r="I31" i="34" s="1"/>
  <c r="J31" i="34" s="1"/>
  <c r="H76" i="38"/>
  <c r="I76" i="38" s="1"/>
  <c r="J76" i="38" s="1"/>
  <c r="H29" i="38"/>
  <c r="I29" i="38" s="1"/>
  <c r="J29" i="38" s="1"/>
  <c r="H27" i="36"/>
  <c r="I27" i="36" s="1"/>
  <c r="J27" i="36" s="1"/>
  <c r="H41" i="36"/>
  <c r="I41" i="36" s="1"/>
  <c r="J41" i="36" s="1"/>
  <c r="H59" i="36"/>
  <c r="I59" i="36" s="1"/>
  <c r="J59" i="36" s="1"/>
  <c r="H5" i="35"/>
  <c r="I5" i="35" s="1"/>
  <c r="J5" i="35" s="1"/>
  <c r="H59" i="35"/>
  <c r="I59" i="35" s="1"/>
  <c r="J59" i="35" s="1"/>
  <c r="H87" i="34"/>
  <c r="I87" i="34" s="1"/>
  <c r="J87" i="34" s="1"/>
  <c r="H33" i="34"/>
  <c r="I33" i="34" s="1"/>
  <c r="J33" i="34" s="1"/>
  <c r="H21" i="32"/>
  <c r="I21" i="32" s="1"/>
  <c r="J21" i="32" s="1"/>
  <c r="H79" i="30"/>
  <c r="I79" i="30" s="1"/>
  <c r="J79" i="30" s="1"/>
  <c r="H43" i="30"/>
  <c r="I43" i="30" s="1"/>
  <c r="J43" i="30" s="1"/>
  <c r="H7" i="30"/>
  <c r="I7" i="30" s="1"/>
  <c r="J7" i="30" s="1"/>
  <c r="H9" i="29"/>
  <c r="I9" i="29" s="1"/>
  <c r="J9" i="29" s="1"/>
  <c r="H19" i="28"/>
  <c r="I19" i="28" s="1"/>
  <c r="J19" i="28" s="1"/>
  <c r="H76" i="27"/>
  <c r="I76" i="27" s="1"/>
  <c r="J76" i="27" s="1"/>
  <c r="H58" i="27"/>
  <c r="I58" i="27" s="1"/>
  <c r="J58" i="27" s="1"/>
  <c r="H40" i="27"/>
  <c r="I40" i="27" s="1"/>
  <c r="J40" i="27" s="1"/>
  <c r="H4" i="27"/>
  <c r="I4" i="27" s="1"/>
  <c r="J4" i="27" s="1"/>
  <c r="K4" i="27" s="1"/>
  <c r="H63" i="26"/>
  <c r="I63" i="26" s="1"/>
  <c r="J63" i="26" s="1"/>
  <c r="H45" i="26"/>
  <c r="I45" i="26" s="1"/>
  <c r="J45" i="26" s="1"/>
  <c r="H9" i="26"/>
  <c r="I9" i="26" s="1"/>
  <c r="J9" i="26" s="1"/>
  <c r="X5" i="28"/>
  <c r="AH5" i="28" s="1"/>
  <c r="H51" i="30"/>
  <c r="I51" i="30" s="1"/>
  <c r="J51" i="30" s="1"/>
  <c r="H67" i="29"/>
  <c r="I67" i="29" s="1"/>
  <c r="J67" i="29" s="1"/>
  <c r="H66" i="28"/>
  <c r="I66" i="28" s="1"/>
  <c r="J66" i="28" s="1"/>
  <c r="H12" i="28"/>
  <c r="I12" i="28" s="1"/>
  <c r="J12" i="28" s="1"/>
  <c r="H78" i="27"/>
  <c r="I78" i="27" s="1"/>
  <c r="J78" i="27" s="1"/>
  <c r="H24" i="27"/>
  <c r="I24" i="27" s="1"/>
  <c r="J24" i="27" s="1"/>
  <c r="H62" i="26"/>
  <c r="I62" i="26" s="1"/>
  <c r="J62" i="26" s="1"/>
  <c r="H26" i="26"/>
  <c r="I26" i="26" s="1"/>
  <c r="J26" i="26" s="1"/>
  <c r="AH3" i="38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1" i="32"/>
  <c r="I11" i="32" s="1"/>
  <c r="J11" i="32" s="1"/>
  <c r="H7" i="32"/>
  <c r="I7" i="32" s="1"/>
  <c r="J7" i="32" s="1"/>
  <c r="H16" i="32"/>
  <c r="I16" i="32" s="1"/>
  <c r="J16" i="32" s="1"/>
  <c r="H13" i="32"/>
  <c r="I13" i="32" s="1"/>
  <c r="J13" i="32" s="1"/>
  <c r="I14" i="4"/>
  <c r="J14" i="4" s="1"/>
  <c r="I17" i="2"/>
  <c r="J17" i="2" s="1"/>
  <c r="I23" i="15"/>
  <c r="J23" i="15" s="1"/>
  <c r="H68" i="25"/>
  <c r="I68" i="25" s="1"/>
  <c r="J68" i="25" s="1"/>
  <c r="I13" i="16"/>
  <c r="J13" i="16" s="1"/>
  <c r="I9" i="15"/>
  <c r="J9" i="15" s="1"/>
  <c r="I18" i="4"/>
  <c r="J18" i="4" s="1"/>
  <c r="I12" i="4"/>
  <c r="J12" i="4" s="1"/>
  <c r="I21" i="3"/>
  <c r="J21" i="3" s="1"/>
  <c r="AH4" i="11"/>
  <c r="Z4" i="11"/>
  <c r="H22" i="59"/>
  <c r="H19" i="59"/>
  <c r="H16" i="59"/>
  <c r="H13" i="59"/>
  <c r="H8" i="59"/>
  <c r="H7" i="59"/>
  <c r="H9" i="59"/>
  <c r="H11" i="59"/>
  <c r="H5" i="59"/>
  <c r="H4" i="59"/>
  <c r="H21" i="59"/>
  <c r="H18" i="59"/>
  <c r="H15" i="59"/>
  <c r="H12" i="59"/>
  <c r="H6" i="59"/>
  <c r="H23" i="59"/>
  <c r="H17" i="59"/>
  <c r="H10" i="59"/>
  <c r="H20" i="59"/>
  <c r="H14" i="59"/>
  <c r="H22" i="70"/>
  <c r="I22" i="70" s="1"/>
  <c r="J22" i="70" s="1"/>
  <c r="H19" i="70"/>
  <c r="I19" i="70" s="1"/>
  <c r="J19" i="70" s="1"/>
  <c r="H16" i="70"/>
  <c r="I16" i="70" s="1"/>
  <c r="J16" i="70" s="1"/>
  <c r="H13" i="70"/>
  <c r="I13" i="70" s="1"/>
  <c r="J13" i="70" s="1"/>
  <c r="H8" i="70"/>
  <c r="I8" i="70" s="1"/>
  <c r="J8" i="70" s="1"/>
  <c r="H7" i="70"/>
  <c r="I7" i="70" s="1"/>
  <c r="J7" i="70" s="1"/>
  <c r="AF4" i="21"/>
  <c r="AO4" i="21" s="1"/>
  <c r="W5" i="21"/>
  <c r="AE4" i="21"/>
  <c r="AG4" i="21"/>
  <c r="AP4" i="21" s="1"/>
  <c r="AR3" i="9"/>
  <c r="H35" i="96"/>
  <c r="I35" i="96" s="1"/>
  <c r="J35" i="96" s="1"/>
  <c r="H65" i="96"/>
  <c r="I65" i="96" s="1"/>
  <c r="J65" i="96" s="1"/>
  <c r="H22" i="96"/>
  <c r="I22" i="96" s="1"/>
  <c r="J22" i="96" s="1"/>
  <c r="H53" i="96"/>
  <c r="I53" i="96" s="1"/>
  <c r="J53" i="96" s="1"/>
  <c r="H14" i="96"/>
  <c r="I14" i="96" s="1"/>
  <c r="J14" i="96" s="1"/>
  <c r="H18" i="96"/>
  <c r="I18" i="96" s="1"/>
  <c r="J18" i="96" s="1"/>
  <c r="H36" i="96"/>
  <c r="I36" i="96" s="1"/>
  <c r="J36" i="96" s="1"/>
  <c r="H54" i="96"/>
  <c r="I54" i="96" s="1"/>
  <c r="J54" i="96" s="1"/>
  <c r="H52" i="96"/>
  <c r="I52" i="96" s="1"/>
  <c r="J52" i="96" s="1"/>
  <c r="AH4" i="95"/>
  <c r="AQ4" i="95" s="1"/>
  <c r="Z4" i="95"/>
  <c r="H68" i="95"/>
  <c r="I68" i="95" s="1"/>
  <c r="J68" i="95" s="1"/>
  <c r="H41" i="95"/>
  <c r="I41" i="95" s="1"/>
  <c r="J41" i="95" s="1"/>
  <c r="H14" i="95"/>
  <c r="I14" i="95" s="1"/>
  <c r="J14" i="95" s="1"/>
  <c r="H53" i="95"/>
  <c r="I53" i="95" s="1"/>
  <c r="J53" i="95" s="1"/>
  <c r="H26" i="95"/>
  <c r="I26" i="95" s="1"/>
  <c r="J26" i="95" s="1"/>
  <c r="H7" i="95"/>
  <c r="I7" i="95" s="1"/>
  <c r="J7" i="95" s="1"/>
  <c r="H25" i="95"/>
  <c r="I25" i="95" s="1"/>
  <c r="J25" i="95" s="1"/>
  <c r="H43" i="95"/>
  <c r="I43" i="95" s="1"/>
  <c r="J43" i="95" s="1"/>
  <c r="H61" i="95"/>
  <c r="I61" i="95" s="1"/>
  <c r="J61" i="95" s="1"/>
  <c r="H79" i="95"/>
  <c r="I79" i="95" s="1"/>
  <c r="J79" i="95" s="1"/>
  <c r="AH3" i="95"/>
  <c r="AQ3" i="95" s="1"/>
  <c r="H68" i="94"/>
  <c r="I68" i="94" s="1"/>
  <c r="J68" i="94" s="1"/>
  <c r="H18" i="94"/>
  <c r="I18" i="94" s="1"/>
  <c r="J18" i="94" s="1"/>
  <c r="H61" i="94"/>
  <c r="I61" i="94" s="1"/>
  <c r="J61" i="94" s="1"/>
  <c r="H79" i="94"/>
  <c r="I79" i="94" s="1"/>
  <c r="J79" i="94" s="1"/>
  <c r="H75" i="94"/>
  <c r="I75" i="94" s="1"/>
  <c r="J75" i="94" s="1"/>
  <c r="H48" i="94"/>
  <c r="I48" i="94" s="1"/>
  <c r="J48" i="94" s="1"/>
  <c r="H23" i="94"/>
  <c r="I23" i="94" s="1"/>
  <c r="J23" i="94" s="1"/>
  <c r="H5" i="94"/>
  <c r="I5" i="94" s="1"/>
  <c r="J5" i="94" s="1"/>
  <c r="H42" i="94"/>
  <c r="I42" i="94" s="1"/>
  <c r="J42" i="94" s="1"/>
  <c r="H22" i="94"/>
  <c r="I22" i="94" s="1"/>
  <c r="J22" i="94" s="1"/>
  <c r="H4" i="94"/>
  <c r="I4" i="94" s="1"/>
  <c r="J4" i="94" s="1"/>
  <c r="K4" i="94" s="1"/>
  <c r="H19" i="93"/>
  <c r="I19" i="93" s="1"/>
  <c r="J19" i="93" s="1"/>
  <c r="H82" i="93"/>
  <c r="I82" i="93" s="1"/>
  <c r="J82" i="93" s="1"/>
  <c r="H46" i="93"/>
  <c r="I46" i="93" s="1"/>
  <c r="J46" i="93" s="1"/>
  <c r="H10" i="93"/>
  <c r="I10" i="93" s="1"/>
  <c r="J10" i="93" s="1"/>
  <c r="H69" i="93"/>
  <c r="I69" i="93" s="1"/>
  <c r="J69" i="93" s="1"/>
  <c r="H33" i="93"/>
  <c r="I33" i="93" s="1"/>
  <c r="J33" i="93" s="1"/>
  <c r="AH4" i="93"/>
  <c r="H68" i="93"/>
  <c r="I68" i="93" s="1"/>
  <c r="J68" i="93" s="1"/>
  <c r="H32" i="93"/>
  <c r="I32" i="93" s="1"/>
  <c r="J32" i="93" s="1"/>
  <c r="H67" i="93"/>
  <c r="I67" i="93" s="1"/>
  <c r="J67" i="93" s="1"/>
  <c r="H49" i="93"/>
  <c r="I49" i="93" s="1"/>
  <c r="J49" i="93" s="1"/>
  <c r="H31" i="93"/>
  <c r="I31" i="93" s="1"/>
  <c r="J31" i="93" s="1"/>
  <c r="H83" i="93"/>
  <c r="I83" i="93" s="1"/>
  <c r="J83" i="93" s="1"/>
  <c r="H47" i="93"/>
  <c r="I47" i="93" s="1"/>
  <c r="J47" i="93" s="1"/>
  <c r="H11" i="93"/>
  <c r="I11" i="93" s="1"/>
  <c r="J11" i="93" s="1"/>
  <c r="H54" i="92"/>
  <c r="I54" i="92" s="1"/>
  <c r="J54" i="92" s="1"/>
  <c r="H27" i="92"/>
  <c r="I27" i="92" s="1"/>
  <c r="J27" i="92" s="1"/>
  <c r="H13" i="92"/>
  <c r="I13" i="92" s="1"/>
  <c r="J13" i="92" s="1"/>
  <c r="H31" i="92"/>
  <c r="I31" i="92" s="1"/>
  <c r="J31" i="92" s="1"/>
  <c r="H49" i="92"/>
  <c r="I49" i="92" s="1"/>
  <c r="J49" i="92" s="1"/>
  <c r="H67" i="92"/>
  <c r="I67" i="92" s="1"/>
  <c r="J67" i="92" s="1"/>
  <c r="H20" i="92"/>
  <c r="I20" i="92" s="1"/>
  <c r="J20" i="92" s="1"/>
  <c r="H38" i="92"/>
  <c r="I38" i="92" s="1"/>
  <c r="J38" i="92" s="1"/>
  <c r="H56" i="92"/>
  <c r="I56" i="92" s="1"/>
  <c r="J56" i="92" s="1"/>
  <c r="H84" i="93"/>
  <c r="I84" i="93" s="1"/>
  <c r="J84" i="93" s="1"/>
  <c r="H42" i="93"/>
  <c r="I42" i="93" s="1"/>
  <c r="J42" i="93" s="1"/>
  <c r="H57" i="91"/>
  <c r="I57" i="91" s="1"/>
  <c r="J57" i="91" s="1"/>
  <c r="H11" i="91"/>
  <c r="I11" i="91" s="1"/>
  <c r="J11" i="91" s="1"/>
  <c r="H74" i="91"/>
  <c r="I74" i="91" s="1"/>
  <c r="J74" i="91" s="1"/>
  <c r="H38" i="91"/>
  <c r="I38" i="91" s="1"/>
  <c r="J38" i="91" s="1"/>
  <c r="H71" i="91"/>
  <c r="I71" i="91" s="1"/>
  <c r="J71" i="91" s="1"/>
  <c r="H35" i="91"/>
  <c r="I35" i="91" s="1"/>
  <c r="J35" i="91" s="1"/>
  <c r="H8" i="91"/>
  <c r="I8" i="91" s="1"/>
  <c r="J8" i="91" s="1"/>
  <c r="H10" i="91"/>
  <c r="I10" i="91" s="1"/>
  <c r="J10" i="91" s="1"/>
  <c r="H28" i="91"/>
  <c r="I28" i="91" s="1"/>
  <c r="J28" i="91" s="1"/>
  <c r="H46" i="91"/>
  <c r="I46" i="91" s="1"/>
  <c r="J46" i="91" s="1"/>
  <c r="H64" i="91"/>
  <c r="I64" i="91" s="1"/>
  <c r="J64" i="91" s="1"/>
  <c r="H71" i="90"/>
  <c r="I71" i="90" s="1"/>
  <c r="J71" i="90" s="1"/>
  <c r="H44" i="90"/>
  <c r="I44" i="90" s="1"/>
  <c r="J44" i="90" s="1"/>
  <c r="H17" i="90"/>
  <c r="I17" i="90" s="1"/>
  <c r="J17" i="90" s="1"/>
  <c r="H66" i="90"/>
  <c r="I66" i="90" s="1"/>
  <c r="J66" i="90" s="1"/>
  <c r="H39" i="90"/>
  <c r="I39" i="90" s="1"/>
  <c r="J39" i="90" s="1"/>
  <c r="H12" i="90"/>
  <c r="I12" i="90" s="1"/>
  <c r="J12" i="90" s="1"/>
  <c r="H57" i="89"/>
  <c r="I57" i="89" s="1"/>
  <c r="J57" i="89" s="1"/>
  <c r="H21" i="89"/>
  <c r="I21" i="89" s="1"/>
  <c r="J21" i="89" s="1"/>
  <c r="AH4" i="89"/>
  <c r="AQ4" i="89" s="1"/>
  <c r="H68" i="89"/>
  <c r="I68" i="89" s="1"/>
  <c r="J68" i="89" s="1"/>
  <c r="H32" i="89"/>
  <c r="I32" i="89" s="1"/>
  <c r="J32" i="89" s="1"/>
  <c r="H85" i="89"/>
  <c r="I85" i="89" s="1"/>
  <c r="J85" i="89" s="1"/>
  <c r="H49" i="89"/>
  <c r="I49" i="89" s="1"/>
  <c r="J49" i="89" s="1"/>
  <c r="H13" i="89"/>
  <c r="I13" i="89" s="1"/>
  <c r="J13" i="89" s="1"/>
  <c r="H83" i="89"/>
  <c r="I83" i="89" s="1"/>
  <c r="J83" i="89" s="1"/>
  <c r="H47" i="89"/>
  <c r="I47" i="89" s="1"/>
  <c r="J47" i="89" s="1"/>
  <c r="H11" i="89"/>
  <c r="I11" i="89" s="1"/>
  <c r="J11" i="89" s="1"/>
  <c r="Z4" i="89"/>
  <c r="H64" i="88"/>
  <c r="I64" i="88" s="1"/>
  <c r="J64" i="88" s="1"/>
  <c r="H46" i="88"/>
  <c r="I46" i="88" s="1"/>
  <c r="J46" i="88" s="1"/>
  <c r="H28" i="88"/>
  <c r="I28" i="88" s="1"/>
  <c r="J28" i="88" s="1"/>
  <c r="H10" i="88"/>
  <c r="I10" i="88" s="1"/>
  <c r="J10" i="88" s="1"/>
  <c r="H63" i="88"/>
  <c r="I63" i="88" s="1"/>
  <c r="J63" i="88" s="1"/>
  <c r="H45" i="88"/>
  <c r="I45" i="88" s="1"/>
  <c r="J45" i="88" s="1"/>
  <c r="H27" i="88"/>
  <c r="I27" i="88" s="1"/>
  <c r="J27" i="88" s="1"/>
  <c r="H9" i="88"/>
  <c r="I9" i="88" s="1"/>
  <c r="J9" i="88" s="1"/>
  <c r="H75" i="87"/>
  <c r="I75" i="87" s="1"/>
  <c r="J75" i="87" s="1"/>
  <c r="H57" i="87"/>
  <c r="I57" i="87" s="1"/>
  <c r="J57" i="87" s="1"/>
  <c r="H39" i="87"/>
  <c r="I39" i="87" s="1"/>
  <c r="J39" i="87" s="1"/>
  <c r="H21" i="87"/>
  <c r="I21" i="87" s="1"/>
  <c r="J21" i="87" s="1"/>
  <c r="H87" i="86"/>
  <c r="I87" i="86" s="1"/>
  <c r="J87" i="86" s="1"/>
  <c r="H69" i="86"/>
  <c r="I69" i="86" s="1"/>
  <c r="J69" i="86" s="1"/>
  <c r="H51" i="86"/>
  <c r="I51" i="86" s="1"/>
  <c r="J51" i="86" s="1"/>
  <c r="H33" i="86"/>
  <c r="I33" i="86" s="1"/>
  <c r="J33" i="86" s="1"/>
  <c r="H15" i="86"/>
  <c r="I15" i="86" s="1"/>
  <c r="J15" i="86" s="1"/>
  <c r="AQ5" i="85"/>
  <c r="H57" i="85"/>
  <c r="I57" i="85" s="1"/>
  <c r="J57" i="85" s="1"/>
  <c r="H21" i="85"/>
  <c r="I21" i="85" s="1"/>
  <c r="J21" i="85" s="1"/>
  <c r="H85" i="85"/>
  <c r="I85" i="85" s="1"/>
  <c r="J85" i="85" s="1"/>
  <c r="H49" i="85"/>
  <c r="I49" i="85" s="1"/>
  <c r="J49" i="85" s="1"/>
  <c r="H13" i="85"/>
  <c r="I13" i="85" s="1"/>
  <c r="J13" i="85" s="1"/>
  <c r="H90" i="85"/>
  <c r="I90" i="85" s="1"/>
  <c r="J90" i="85" s="1"/>
  <c r="H54" i="85"/>
  <c r="I54" i="85" s="1"/>
  <c r="J54" i="85" s="1"/>
  <c r="H18" i="85"/>
  <c r="I18" i="85" s="1"/>
  <c r="J18" i="85" s="1"/>
  <c r="H79" i="86"/>
  <c r="I79" i="86" s="1"/>
  <c r="J79" i="86" s="1"/>
  <c r="H61" i="86"/>
  <c r="I61" i="86" s="1"/>
  <c r="J61" i="86" s="1"/>
  <c r="H43" i="86"/>
  <c r="I43" i="86" s="1"/>
  <c r="J43" i="86" s="1"/>
  <c r="H25" i="86"/>
  <c r="I25" i="86" s="1"/>
  <c r="J25" i="86" s="1"/>
  <c r="H7" i="86"/>
  <c r="I7" i="86" s="1"/>
  <c r="J7" i="86" s="1"/>
  <c r="H76" i="83"/>
  <c r="I76" i="83" s="1"/>
  <c r="J76" i="83" s="1"/>
  <c r="H58" i="83"/>
  <c r="I58" i="83" s="1"/>
  <c r="J58" i="83" s="1"/>
  <c r="H40" i="83"/>
  <c r="I40" i="83" s="1"/>
  <c r="J40" i="83" s="1"/>
  <c r="H22" i="83"/>
  <c r="I22" i="83" s="1"/>
  <c r="J22" i="83" s="1"/>
  <c r="H4" i="83"/>
  <c r="I4" i="83" s="1"/>
  <c r="J4" i="83" s="1"/>
  <c r="K4" i="83" s="1"/>
  <c r="H57" i="84"/>
  <c r="I57" i="84" s="1"/>
  <c r="J57" i="84" s="1"/>
  <c r="H39" i="84"/>
  <c r="I39" i="84" s="1"/>
  <c r="J39" i="84" s="1"/>
  <c r="H21" i="84"/>
  <c r="I21" i="84" s="1"/>
  <c r="J21" i="84" s="1"/>
  <c r="AN3" i="83"/>
  <c r="AI3" i="83"/>
  <c r="H75" i="83"/>
  <c r="I75" i="83" s="1"/>
  <c r="J75" i="83" s="1"/>
  <c r="H57" i="83"/>
  <c r="I57" i="83" s="1"/>
  <c r="J57" i="83" s="1"/>
  <c r="H39" i="83"/>
  <c r="I39" i="83" s="1"/>
  <c r="J39" i="83" s="1"/>
  <c r="H21" i="83"/>
  <c r="I21" i="83" s="1"/>
  <c r="J21" i="83" s="1"/>
  <c r="H10" i="86"/>
  <c r="I10" i="86" s="1"/>
  <c r="J10" i="86" s="1"/>
  <c r="H53" i="84"/>
  <c r="I53" i="84" s="1"/>
  <c r="J53" i="84" s="1"/>
  <c r="H35" i="84"/>
  <c r="I35" i="84" s="1"/>
  <c r="J35" i="84" s="1"/>
  <c r="H17" i="84"/>
  <c r="I17" i="84" s="1"/>
  <c r="J17" i="84" s="1"/>
  <c r="H52" i="84"/>
  <c r="I52" i="84" s="1"/>
  <c r="J52" i="84" s="1"/>
  <c r="H34" i="84"/>
  <c r="I34" i="84" s="1"/>
  <c r="J34" i="84" s="1"/>
  <c r="H16" i="84"/>
  <c r="I16" i="84" s="1"/>
  <c r="J16" i="84" s="1"/>
  <c r="AI4" i="85"/>
  <c r="AN4" i="85"/>
  <c r="W5" i="84"/>
  <c r="AG4" i="84"/>
  <c r="AP4" i="84" s="1"/>
  <c r="AF4" i="84"/>
  <c r="AO4" i="84" s="1"/>
  <c r="AE4" i="84"/>
  <c r="AI3" i="85"/>
  <c r="AN3" i="85"/>
  <c r="H73" i="82"/>
  <c r="I73" i="82" s="1"/>
  <c r="J73" i="82" s="1"/>
  <c r="H46" i="82"/>
  <c r="I46" i="82" s="1"/>
  <c r="J46" i="82" s="1"/>
  <c r="H19" i="82"/>
  <c r="I19" i="82" s="1"/>
  <c r="J19" i="82" s="1"/>
  <c r="H73" i="81"/>
  <c r="I73" i="81" s="1"/>
  <c r="J73" i="81" s="1"/>
  <c r="H37" i="81"/>
  <c r="I37" i="81" s="1"/>
  <c r="J37" i="81" s="1"/>
  <c r="H66" i="81"/>
  <c r="I66" i="81" s="1"/>
  <c r="J66" i="81" s="1"/>
  <c r="H30" i="81"/>
  <c r="I30" i="81" s="1"/>
  <c r="J30" i="81" s="1"/>
  <c r="H57" i="80"/>
  <c r="I57" i="80" s="1"/>
  <c r="J57" i="80" s="1"/>
  <c r="H39" i="80"/>
  <c r="I39" i="80" s="1"/>
  <c r="J39" i="80" s="1"/>
  <c r="H21" i="80"/>
  <c r="I21" i="80" s="1"/>
  <c r="J21" i="80" s="1"/>
  <c r="H85" i="82"/>
  <c r="I85" i="82" s="1"/>
  <c r="J85" i="82" s="1"/>
  <c r="H58" i="82"/>
  <c r="I58" i="82" s="1"/>
  <c r="J58" i="82" s="1"/>
  <c r="H31" i="82"/>
  <c r="I31" i="82" s="1"/>
  <c r="J31" i="82" s="1"/>
  <c r="H4" i="82"/>
  <c r="I4" i="82" s="1"/>
  <c r="J4" i="82" s="1"/>
  <c r="K4" i="82" s="1"/>
  <c r="H71" i="81"/>
  <c r="I71" i="81" s="1"/>
  <c r="J71" i="81" s="1"/>
  <c r="H35" i="81"/>
  <c r="I35" i="81" s="1"/>
  <c r="J35" i="81" s="1"/>
  <c r="H94" i="81"/>
  <c r="I94" i="81" s="1"/>
  <c r="J94" i="81" s="1"/>
  <c r="H58" i="81"/>
  <c r="I58" i="81" s="1"/>
  <c r="J58" i="81" s="1"/>
  <c r="H22" i="81"/>
  <c r="I22" i="81" s="1"/>
  <c r="J22" i="81" s="1"/>
  <c r="H79" i="82"/>
  <c r="I79" i="82" s="1"/>
  <c r="J79" i="82" s="1"/>
  <c r="H52" i="82"/>
  <c r="I52" i="82" s="1"/>
  <c r="J52" i="82" s="1"/>
  <c r="H25" i="82"/>
  <c r="I25" i="82" s="1"/>
  <c r="J25" i="82" s="1"/>
  <c r="H8" i="82"/>
  <c r="I8" i="82" s="1"/>
  <c r="J8" i="82" s="1"/>
  <c r="H26" i="82"/>
  <c r="I26" i="82" s="1"/>
  <c r="J26" i="82" s="1"/>
  <c r="H44" i="82"/>
  <c r="I44" i="82" s="1"/>
  <c r="J44" i="82" s="1"/>
  <c r="H62" i="82"/>
  <c r="I62" i="82" s="1"/>
  <c r="J62" i="82" s="1"/>
  <c r="H80" i="82"/>
  <c r="I80" i="82" s="1"/>
  <c r="J80" i="82" s="1"/>
  <c r="H75" i="81"/>
  <c r="I75" i="81" s="1"/>
  <c r="J75" i="81" s="1"/>
  <c r="H39" i="81"/>
  <c r="I39" i="81" s="1"/>
  <c r="J39" i="81" s="1"/>
  <c r="H62" i="81"/>
  <c r="I62" i="81" s="1"/>
  <c r="J62" i="81" s="1"/>
  <c r="H20" i="81"/>
  <c r="I20" i="81" s="1"/>
  <c r="J20" i="81" s="1"/>
  <c r="H8" i="81"/>
  <c r="I8" i="81" s="1"/>
  <c r="J8" i="81" s="1"/>
  <c r="H9" i="79"/>
  <c r="I9" i="79" s="1"/>
  <c r="J9" i="79" s="1"/>
  <c r="H85" i="78"/>
  <c r="I85" i="78" s="1"/>
  <c r="J85" i="78" s="1"/>
  <c r="H58" i="78"/>
  <c r="I58" i="78" s="1"/>
  <c r="J58" i="78" s="1"/>
  <c r="H31" i="78"/>
  <c r="I31" i="78" s="1"/>
  <c r="J31" i="78" s="1"/>
  <c r="H4" i="78"/>
  <c r="I4" i="78" s="1"/>
  <c r="J4" i="78" s="1"/>
  <c r="K4" i="78" s="1"/>
  <c r="H54" i="76"/>
  <c r="I54" i="76" s="1"/>
  <c r="J54" i="76" s="1"/>
  <c r="H36" i="76"/>
  <c r="I36" i="76" s="1"/>
  <c r="J36" i="76" s="1"/>
  <c r="H18" i="76"/>
  <c r="I18" i="76" s="1"/>
  <c r="J18" i="76" s="1"/>
  <c r="H16" i="79"/>
  <c r="I16" i="79" s="1"/>
  <c r="J16" i="79" s="1"/>
  <c r="H34" i="79"/>
  <c r="I34" i="79" s="1"/>
  <c r="J34" i="79" s="1"/>
  <c r="H52" i="79"/>
  <c r="I52" i="79" s="1"/>
  <c r="J52" i="79" s="1"/>
  <c r="H70" i="79"/>
  <c r="I70" i="79" s="1"/>
  <c r="J70" i="79" s="1"/>
  <c r="H8" i="79"/>
  <c r="I8" i="79" s="1"/>
  <c r="J8" i="79" s="1"/>
  <c r="H26" i="79"/>
  <c r="I26" i="79" s="1"/>
  <c r="J26" i="79" s="1"/>
  <c r="H44" i="79"/>
  <c r="I44" i="79" s="1"/>
  <c r="J44" i="79" s="1"/>
  <c r="H62" i="79"/>
  <c r="I62" i="79" s="1"/>
  <c r="J62" i="79" s="1"/>
  <c r="H79" i="78"/>
  <c r="I79" i="78" s="1"/>
  <c r="J79" i="78" s="1"/>
  <c r="H52" i="78"/>
  <c r="I52" i="78" s="1"/>
  <c r="J52" i="78" s="1"/>
  <c r="H25" i="78"/>
  <c r="I25" i="78" s="1"/>
  <c r="J25" i="78" s="1"/>
  <c r="H11" i="78"/>
  <c r="I11" i="78" s="1"/>
  <c r="J11" i="78" s="1"/>
  <c r="H29" i="78"/>
  <c r="I29" i="78" s="1"/>
  <c r="J29" i="78" s="1"/>
  <c r="H47" i="78"/>
  <c r="I47" i="78" s="1"/>
  <c r="J47" i="78" s="1"/>
  <c r="H65" i="78"/>
  <c r="I65" i="78" s="1"/>
  <c r="J65" i="78" s="1"/>
  <c r="H83" i="78"/>
  <c r="I83" i="78" s="1"/>
  <c r="J83" i="78" s="1"/>
  <c r="H33" i="79"/>
  <c r="I33" i="79" s="1"/>
  <c r="J33" i="79" s="1"/>
  <c r="H78" i="78"/>
  <c r="I78" i="78" s="1"/>
  <c r="J78" i="78" s="1"/>
  <c r="H51" i="78"/>
  <c r="I51" i="78" s="1"/>
  <c r="J51" i="78" s="1"/>
  <c r="H24" i="78"/>
  <c r="I24" i="78" s="1"/>
  <c r="J24" i="78" s="1"/>
  <c r="H13" i="77"/>
  <c r="I13" i="77" s="1"/>
  <c r="J13" i="77" s="1"/>
  <c r="H49" i="77"/>
  <c r="I49" i="77" s="1"/>
  <c r="J49" i="77" s="1"/>
  <c r="H85" i="77"/>
  <c r="I85" i="77" s="1"/>
  <c r="J85" i="77" s="1"/>
  <c r="H26" i="77"/>
  <c r="I26" i="77" s="1"/>
  <c r="J26" i="77" s="1"/>
  <c r="H62" i="77"/>
  <c r="I62" i="77" s="1"/>
  <c r="J62" i="77" s="1"/>
  <c r="H98" i="77"/>
  <c r="I98" i="77" s="1"/>
  <c r="J98" i="77" s="1"/>
  <c r="H34" i="77"/>
  <c r="I34" i="77" s="1"/>
  <c r="J34" i="77" s="1"/>
  <c r="H70" i="77"/>
  <c r="I70" i="77" s="1"/>
  <c r="J70" i="77" s="1"/>
  <c r="H11" i="77"/>
  <c r="I11" i="77" s="1"/>
  <c r="J11" i="77" s="1"/>
  <c r="H47" i="77"/>
  <c r="I47" i="77" s="1"/>
  <c r="J47" i="77" s="1"/>
  <c r="H83" i="77"/>
  <c r="I83" i="77" s="1"/>
  <c r="J83" i="77" s="1"/>
  <c r="H24" i="77"/>
  <c r="I24" i="77" s="1"/>
  <c r="J24" i="77" s="1"/>
  <c r="H60" i="77"/>
  <c r="I60" i="77" s="1"/>
  <c r="J60" i="77" s="1"/>
  <c r="H96" i="77"/>
  <c r="I96" i="77" s="1"/>
  <c r="J96" i="77" s="1"/>
  <c r="H16" i="75"/>
  <c r="I16" i="75" s="1"/>
  <c r="J16" i="75" s="1"/>
  <c r="H55" i="75"/>
  <c r="I55" i="75" s="1"/>
  <c r="J55" i="75" s="1"/>
  <c r="H33" i="75"/>
  <c r="I33" i="75" s="1"/>
  <c r="J33" i="75" s="1"/>
  <c r="H40" i="75"/>
  <c r="I40" i="75" s="1"/>
  <c r="J40" i="75" s="1"/>
  <c r="H50" i="75"/>
  <c r="I50" i="75" s="1"/>
  <c r="J50" i="75" s="1"/>
  <c r="H7" i="75"/>
  <c r="I7" i="75" s="1"/>
  <c r="J7" i="75" s="1"/>
  <c r="H71" i="75"/>
  <c r="I71" i="75" s="1"/>
  <c r="J71" i="75" s="1"/>
  <c r="H46" i="75"/>
  <c r="I46" i="75" s="1"/>
  <c r="J46" i="75" s="1"/>
  <c r="H10" i="75"/>
  <c r="I10" i="75" s="1"/>
  <c r="J10" i="75" s="1"/>
  <c r="H59" i="75"/>
  <c r="I59" i="75" s="1"/>
  <c r="J59" i="75" s="1"/>
  <c r="AI3" i="75"/>
  <c r="AN3" i="75"/>
  <c r="H82" i="74"/>
  <c r="I82" i="74" s="1"/>
  <c r="J82" i="74" s="1"/>
  <c r="H46" i="74"/>
  <c r="I46" i="74" s="1"/>
  <c r="J46" i="74" s="1"/>
  <c r="H10" i="74"/>
  <c r="I10" i="74" s="1"/>
  <c r="J10" i="74" s="1"/>
  <c r="Z4" i="69"/>
  <c r="AH4" i="69"/>
  <c r="AQ4" i="69" s="1"/>
  <c r="H49" i="75"/>
  <c r="I49" i="75" s="1"/>
  <c r="J49" i="75" s="1"/>
  <c r="H22" i="75"/>
  <c r="I22" i="75" s="1"/>
  <c r="J22" i="75" s="1"/>
  <c r="H69" i="74"/>
  <c r="I69" i="74" s="1"/>
  <c r="J69" i="74" s="1"/>
  <c r="H33" i="74"/>
  <c r="I33" i="74" s="1"/>
  <c r="J33" i="74" s="1"/>
  <c r="H8" i="74"/>
  <c r="I8" i="74" s="1"/>
  <c r="J8" i="74" s="1"/>
  <c r="H26" i="74"/>
  <c r="I26" i="74" s="1"/>
  <c r="J26" i="74" s="1"/>
  <c r="H44" i="74"/>
  <c r="I44" i="74" s="1"/>
  <c r="J44" i="74" s="1"/>
  <c r="H62" i="74"/>
  <c r="I62" i="74" s="1"/>
  <c r="J62" i="74" s="1"/>
  <c r="H80" i="74"/>
  <c r="I80" i="74" s="1"/>
  <c r="J80" i="74" s="1"/>
  <c r="H60" i="74"/>
  <c r="I60" i="74" s="1"/>
  <c r="J60" i="74" s="1"/>
  <c r="H24" i="74"/>
  <c r="I24" i="74" s="1"/>
  <c r="J24" i="74" s="1"/>
  <c r="H4" i="75"/>
  <c r="I4" i="75" s="1"/>
  <c r="J4" i="75" s="1"/>
  <c r="K4" i="75" s="1"/>
  <c r="H17" i="70"/>
  <c r="I17" i="70" s="1"/>
  <c r="J17" i="70" s="1"/>
  <c r="H14" i="73"/>
  <c r="I14" i="73" s="1"/>
  <c r="J14" i="73" s="1"/>
  <c r="H86" i="73"/>
  <c r="I86" i="73" s="1"/>
  <c r="J86" i="73" s="1"/>
  <c r="H54" i="73"/>
  <c r="I54" i="73" s="1"/>
  <c r="J54" i="73" s="1"/>
  <c r="H32" i="73"/>
  <c r="I32" i="73" s="1"/>
  <c r="J32" i="73" s="1"/>
  <c r="H9" i="73"/>
  <c r="I9" i="73" s="1"/>
  <c r="J9" i="73" s="1"/>
  <c r="H81" i="73"/>
  <c r="I81" i="73" s="1"/>
  <c r="J81" i="73" s="1"/>
  <c r="H60" i="73"/>
  <c r="I60" i="73" s="1"/>
  <c r="J60" i="73" s="1"/>
  <c r="H16" i="73"/>
  <c r="I16" i="73" s="1"/>
  <c r="J16" i="73" s="1"/>
  <c r="H52" i="73"/>
  <c r="I52" i="73" s="1"/>
  <c r="J52" i="73" s="1"/>
  <c r="H88" i="73"/>
  <c r="I88" i="73" s="1"/>
  <c r="J88" i="73" s="1"/>
  <c r="H29" i="73"/>
  <c r="I29" i="73" s="1"/>
  <c r="J29" i="73" s="1"/>
  <c r="H65" i="73"/>
  <c r="I65" i="73" s="1"/>
  <c r="J65" i="73" s="1"/>
  <c r="H7" i="73"/>
  <c r="I7" i="73" s="1"/>
  <c r="J7" i="73" s="1"/>
  <c r="H43" i="73"/>
  <c r="I43" i="73" s="1"/>
  <c r="J43" i="73" s="1"/>
  <c r="H79" i="73"/>
  <c r="I79" i="73" s="1"/>
  <c r="J79" i="73" s="1"/>
  <c r="H23" i="70"/>
  <c r="I23" i="70" s="1"/>
  <c r="J23" i="70" s="1"/>
  <c r="Y5" i="50"/>
  <c r="AE3" i="69"/>
  <c r="P3" i="69"/>
  <c r="AF3" i="69" s="1"/>
  <c r="AO3" i="69" s="1"/>
  <c r="Y5" i="64"/>
  <c r="AE3" i="65"/>
  <c r="P3" i="65"/>
  <c r="AF3" i="65" s="1"/>
  <c r="AO3" i="65" s="1"/>
  <c r="AE3" i="58"/>
  <c r="P3" i="58"/>
  <c r="AF3" i="58" s="1"/>
  <c r="AO3" i="58" s="1"/>
  <c r="P3" i="60"/>
  <c r="AF3" i="60" s="1"/>
  <c r="AO3" i="60" s="1"/>
  <c r="AE3" i="60"/>
  <c r="AI3" i="54"/>
  <c r="H54" i="48"/>
  <c r="I54" i="48" s="1"/>
  <c r="J54" i="48" s="1"/>
  <c r="H36" i="48"/>
  <c r="I36" i="48" s="1"/>
  <c r="J36" i="48" s="1"/>
  <c r="H18" i="48"/>
  <c r="I18" i="48" s="1"/>
  <c r="J18" i="48" s="1"/>
  <c r="H72" i="47"/>
  <c r="I72" i="47" s="1"/>
  <c r="J72" i="47" s="1"/>
  <c r="H54" i="47"/>
  <c r="I54" i="47" s="1"/>
  <c r="J54" i="47" s="1"/>
  <c r="H36" i="47"/>
  <c r="I36" i="47" s="1"/>
  <c r="J36" i="47" s="1"/>
  <c r="H18" i="47"/>
  <c r="I18" i="47" s="1"/>
  <c r="J18" i="47" s="1"/>
  <c r="AH4" i="46"/>
  <c r="P3" i="66"/>
  <c r="AF3" i="66" s="1"/>
  <c r="AO3" i="66" s="1"/>
  <c r="AE3" i="66"/>
  <c r="H65" i="48"/>
  <c r="I65" i="48" s="1"/>
  <c r="J65" i="48" s="1"/>
  <c r="H47" i="48"/>
  <c r="I47" i="48" s="1"/>
  <c r="J47" i="48" s="1"/>
  <c r="H29" i="48"/>
  <c r="I29" i="48" s="1"/>
  <c r="J29" i="48" s="1"/>
  <c r="H11" i="48"/>
  <c r="I11" i="48" s="1"/>
  <c r="J11" i="48" s="1"/>
  <c r="H68" i="47"/>
  <c r="I68" i="47" s="1"/>
  <c r="J68" i="47" s="1"/>
  <c r="H50" i="47"/>
  <c r="I50" i="47" s="1"/>
  <c r="J50" i="47" s="1"/>
  <c r="H32" i="47"/>
  <c r="I32" i="47" s="1"/>
  <c r="J32" i="47" s="1"/>
  <c r="H14" i="47"/>
  <c r="I14" i="47" s="1"/>
  <c r="J14" i="47" s="1"/>
  <c r="H82" i="46"/>
  <c r="I82" i="46" s="1"/>
  <c r="J82" i="46" s="1"/>
  <c r="H64" i="46"/>
  <c r="I64" i="46" s="1"/>
  <c r="J64" i="46" s="1"/>
  <c r="H46" i="46"/>
  <c r="I46" i="46" s="1"/>
  <c r="J46" i="46" s="1"/>
  <c r="H28" i="46"/>
  <c r="I28" i="46" s="1"/>
  <c r="J28" i="46" s="1"/>
  <c r="H10" i="46"/>
  <c r="I10" i="46" s="1"/>
  <c r="J10" i="46" s="1"/>
  <c r="H87" i="45"/>
  <c r="I87" i="45" s="1"/>
  <c r="J87" i="45" s="1"/>
  <c r="H51" i="45"/>
  <c r="I51" i="45" s="1"/>
  <c r="J51" i="45" s="1"/>
  <c r="H15" i="45"/>
  <c r="I15" i="45" s="1"/>
  <c r="J15" i="45" s="1"/>
  <c r="H64" i="44"/>
  <c r="I64" i="44" s="1"/>
  <c r="J64" i="44" s="1"/>
  <c r="H46" i="44"/>
  <c r="I46" i="44" s="1"/>
  <c r="J46" i="44" s="1"/>
  <c r="H28" i="44"/>
  <c r="I28" i="44" s="1"/>
  <c r="J28" i="44" s="1"/>
  <c r="H10" i="44"/>
  <c r="I10" i="44" s="1"/>
  <c r="J10" i="44" s="1"/>
  <c r="AE3" i="63"/>
  <c r="P3" i="63"/>
  <c r="AF3" i="63" s="1"/>
  <c r="AO3" i="63" s="1"/>
  <c r="P3" i="61"/>
  <c r="AF3" i="61" s="1"/>
  <c r="AO3" i="61" s="1"/>
  <c r="AE3" i="61"/>
  <c r="AH4" i="45"/>
  <c r="AQ4" i="45" s="1"/>
  <c r="H68" i="45"/>
  <c r="I68" i="45" s="1"/>
  <c r="J68" i="45" s="1"/>
  <c r="H32" i="45"/>
  <c r="I32" i="45" s="1"/>
  <c r="J32" i="45" s="1"/>
  <c r="Z4" i="68"/>
  <c r="H58" i="48"/>
  <c r="I58" i="48" s="1"/>
  <c r="J58" i="48" s="1"/>
  <c r="H40" i="48"/>
  <c r="I40" i="48" s="1"/>
  <c r="J40" i="48" s="1"/>
  <c r="H22" i="48"/>
  <c r="I22" i="48" s="1"/>
  <c r="J22" i="48" s="1"/>
  <c r="H4" i="48"/>
  <c r="I4" i="48" s="1"/>
  <c r="J4" i="48" s="1"/>
  <c r="K4" i="48" s="1"/>
  <c r="H79" i="47"/>
  <c r="I79" i="47" s="1"/>
  <c r="J79" i="47" s="1"/>
  <c r="H61" i="47"/>
  <c r="I61" i="47" s="1"/>
  <c r="J61" i="47" s="1"/>
  <c r="H43" i="47"/>
  <c r="I43" i="47" s="1"/>
  <c r="J43" i="47" s="1"/>
  <c r="H25" i="47"/>
  <c r="I25" i="47" s="1"/>
  <c r="J25" i="47" s="1"/>
  <c r="H7" i="47"/>
  <c r="I7" i="47" s="1"/>
  <c r="J7" i="47" s="1"/>
  <c r="H81" i="46"/>
  <c r="I81" i="46" s="1"/>
  <c r="J81" i="46" s="1"/>
  <c r="H63" i="46"/>
  <c r="I63" i="46" s="1"/>
  <c r="J63" i="46" s="1"/>
  <c r="H45" i="46"/>
  <c r="I45" i="46" s="1"/>
  <c r="J45" i="46" s="1"/>
  <c r="H27" i="46"/>
  <c r="I27" i="46" s="1"/>
  <c r="J27" i="46" s="1"/>
  <c r="H9" i="46"/>
  <c r="I9" i="46" s="1"/>
  <c r="J9" i="46" s="1"/>
  <c r="H69" i="44"/>
  <c r="I69" i="44" s="1"/>
  <c r="J69" i="44" s="1"/>
  <c r="H51" i="44"/>
  <c r="I51" i="44" s="1"/>
  <c r="J51" i="44" s="1"/>
  <c r="H33" i="44"/>
  <c r="I33" i="44" s="1"/>
  <c r="J33" i="44" s="1"/>
  <c r="H15" i="44"/>
  <c r="I15" i="44" s="1"/>
  <c r="J15" i="44" s="1"/>
  <c r="H20" i="70"/>
  <c r="I20" i="70" s="1"/>
  <c r="J20" i="70" s="1"/>
  <c r="AI4" i="51"/>
  <c r="H82" i="41"/>
  <c r="I82" i="41" s="1"/>
  <c r="J82" i="41" s="1"/>
  <c r="H46" i="41"/>
  <c r="I46" i="41" s="1"/>
  <c r="J46" i="41" s="1"/>
  <c r="H10" i="41"/>
  <c r="I10" i="41" s="1"/>
  <c r="J10" i="41" s="1"/>
  <c r="H82" i="42"/>
  <c r="I82" i="42" s="1"/>
  <c r="J82" i="42" s="1"/>
  <c r="H64" i="42"/>
  <c r="I64" i="42" s="1"/>
  <c r="J64" i="42" s="1"/>
  <c r="H46" i="42"/>
  <c r="I46" i="42" s="1"/>
  <c r="J46" i="42" s="1"/>
  <c r="H28" i="42"/>
  <c r="I28" i="42" s="1"/>
  <c r="J28" i="42" s="1"/>
  <c r="H10" i="42"/>
  <c r="I10" i="42" s="1"/>
  <c r="J10" i="42" s="1"/>
  <c r="H63" i="41"/>
  <c r="I63" i="41" s="1"/>
  <c r="J63" i="41" s="1"/>
  <c r="H27" i="41"/>
  <c r="I27" i="41" s="1"/>
  <c r="J27" i="41" s="1"/>
  <c r="Z4" i="45"/>
  <c r="AN3" i="42"/>
  <c r="AI3" i="42"/>
  <c r="H92" i="41"/>
  <c r="I92" i="41" s="1"/>
  <c r="J92" i="41" s="1"/>
  <c r="H56" i="41"/>
  <c r="I56" i="41" s="1"/>
  <c r="J56" i="41" s="1"/>
  <c r="H20" i="41"/>
  <c r="I20" i="41" s="1"/>
  <c r="J20" i="41" s="1"/>
  <c r="H87" i="42"/>
  <c r="I87" i="42" s="1"/>
  <c r="J87" i="42" s="1"/>
  <c r="H69" i="42"/>
  <c r="I69" i="42" s="1"/>
  <c r="J69" i="42" s="1"/>
  <c r="H51" i="42"/>
  <c r="I51" i="42" s="1"/>
  <c r="J51" i="42" s="1"/>
  <c r="H33" i="42"/>
  <c r="I33" i="42" s="1"/>
  <c r="J33" i="42" s="1"/>
  <c r="H15" i="42"/>
  <c r="I15" i="42" s="1"/>
  <c r="J15" i="42" s="1"/>
  <c r="H60" i="43"/>
  <c r="I60" i="43" s="1"/>
  <c r="J60" i="43" s="1"/>
  <c r="H42" i="43"/>
  <c r="I42" i="43" s="1"/>
  <c r="J42" i="43" s="1"/>
  <c r="H24" i="43"/>
  <c r="I24" i="43" s="1"/>
  <c r="J24" i="43" s="1"/>
  <c r="H6" i="43"/>
  <c r="I6" i="43" s="1"/>
  <c r="J6" i="43" s="1"/>
  <c r="H89" i="42"/>
  <c r="I89" i="42" s="1"/>
  <c r="J89" i="42" s="1"/>
  <c r="H71" i="42"/>
  <c r="I71" i="42" s="1"/>
  <c r="J71" i="42" s="1"/>
  <c r="H53" i="42"/>
  <c r="I53" i="42" s="1"/>
  <c r="J53" i="42" s="1"/>
  <c r="H35" i="42"/>
  <c r="I35" i="42" s="1"/>
  <c r="J35" i="42" s="1"/>
  <c r="H17" i="42"/>
  <c r="I17" i="42" s="1"/>
  <c r="J17" i="42" s="1"/>
  <c r="H83" i="41"/>
  <c r="I83" i="41" s="1"/>
  <c r="J83" i="41" s="1"/>
  <c r="H47" i="41"/>
  <c r="I47" i="41" s="1"/>
  <c r="J47" i="41" s="1"/>
  <c r="H11" i="41"/>
  <c r="I11" i="41" s="1"/>
  <c r="J11" i="41" s="1"/>
  <c r="H31" i="39"/>
  <c r="I31" i="39" s="1"/>
  <c r="J31" i="39" s="1"/>
  <c r="H83" i="37"/>
  <c r="I83" i="37" s="1"/>
  <c r="J83" i="37" s="1"/>
  <c r="H47" i="37"/>
  <c r="I47" i="37" s="1"/>
  <c r="J47" i="37" s="1"/>
  <c r="H11" i="37"/>
  <c r="I11" i="37" s="1"/>
  <c r="J11" i="37" s="1"/>
  <c r="H54" i="40"/>
  <c r="I54" i="40" s="1"/>
  <c r="J54" i="40" s="1"/>
  <c r="H27" i="40"/>
  <c r="I27" i="40" s="1"/>
  <c r="J27" i="40" s="1"/>
  <c r="H45" i="39"/>
  <c r="I45" i="39" s="1"/>
  <c r="J45" i="39" s="1"/>
  <c r="H76" i="37"/>
  <c r="I76" i="37" s="1"/>
  <c r="J76" i="37" s="1"/>
  <c r="H40" i="37"/>
  <c r="I40" i="37" s="1"/>
  <c r="J40" i="37" s="1"/>
  <c r="H4" i="37"/>
  <c r="I4" i="37" s="1"/>
  <c r="J4" i="37" s="1"/>
  <c r="K4" i="37" s="1"/>
  <c r="H19" i="39"/>
  <c r="I19" i="39" s="1"/>
  <c r="J19" i="39" s="1"/>
  <c r="H81" i="37"/>
  <c r="I81" i="37" s="1"/>
  <c r="J81" i="37" s="1"/>
  <c r="H45" i="37"/>
  <c r="I45" i="37" s="1"/>
  <c r="J45" i="37" s="1"/>
  <c r="H9" i="37"/>
  <c r="I9" i="37" s="1"/>
  <c r="J9" i="37" s="1"/>
  <c r="H57" i="40"/>
  <c r="I57" i="40" s="1"/>
  <c r="J57" i="40" s="1"/>
  <c r="H30" i="40"/>
  <c r="I30" i="40" s="1"/>
  <c r="J30" i="40" s="1"/>
  <c r="H5" i="40"/>
  <c r="I5" i="40" s="1"/>
  <c r="J5" i="40" s="1"/>
  <c r="H23" i="40"/>
  <c r="I23" i="40" s="1"/>
  <c r="J23" i="40" s="1"/>
  <c r="H41" i="40"/>
  <c r="I41" i="40" s="1"/>
  <c r="J41" i="40" s="1"/>
  <c r="H59" i="40"/>
  <c r="I59" i="40" s="1"/>
  <c r="J59" i="40" s="1"/>
  <c r="H69" i="39"/>
  <c r="I69" i="39" s="1"/>
  <c r="J69" i="39" s="1"/>
  <c r="H4" i="39"/>
  <c r="I4" i="39" s="1"/>
  <c r="J4" i="39" s="1"/>
  <c r="K4" i="39" s="1"/>
  <c r="H92" i="37"/>
  <c r="I92" i="37" s="1"/>
  <c r="J92" i="37" s="1"/>
  <c r="H56" i="37"/>
  <c r="I56" i="37" s="1"/>
  <c r="J56" i="37" s="1"/>
  <c r="H20" i="37"/>
  <c r="I20" i="37" s="1"/>
  <c r="J20" i="37" s="1"/>
  <c r="H64" i="39"/>
  <c r="I64" i="39" s="1"/>
  <c r="J64" i="39" s="1"/>
  <c r="H21" i="39"/>
  <c r="I21" i="39" s="1"/>
  <c r="J21" i="39" s="1"/>
  <c r="H8" i="39"/>
  <c r="I8" i="39" s="1"/>
  <c r="J8" i="39" s="1"/>
  <c r="H26" i="39"/>
  <c r="I26" i="39" s="1"/>
  <c r="J26" i="39" s="1"/>
  <c r="H44" i="39"/>
  <c r="I44" i="39" s="1"/>
  <c r="J44" i="39" s="1"/>
  <c r="H62" i="39"/>
  <c r="I62" i="39" s="1"/>
  <c r="J62" i="39" s="1"/>
  <c r="H72" i="37"/>
  <c r="I72" i="37" s="1"/>
  <c r="J72" i="37" s="1"/>
  <c r="H36" i="37"/>
  <c r="I36" i="37" s="1"/>
  <c r="J36" i="37" s="1"/>
  <c r="H27" i="38"/>
  <c r="I27" i="38" s="1"/>
  <c r="J27" i="38" s="1"/>
  <c r="H40" i="35"/>
  <c r="I40" i="35" s="1"/>
  <c r="J40" i="35" s="1"/>
  <c r="H79" i="34"/>
  <c r="I79" i="34" s="1"/>
  <c r="J79" i="34" s="1"/>
  <c r="H61" i="34"/>
  <c r="I61" i="34" s="1"/>
  <c r="J61" i="34" s="1"/>
  <c r="H43" i="34"/>
  <c r="I43" i="34" s="1"/>
  <c r="J43" i="34" s="1"/>
  <c r="H25" i="34"/>
  <c r="I25" i="34" s="1"/>
  <c r="J25" i="34" s="1"/>
  <c r="H7" i="34"/>
  <c r="I7" i="34" s="1"/>
  <c r="J7" i="34" s="1"/>
  <c r="H87" i="33"/>
  <c r="I87" i="33" s="1"/>
  <c r="J87" i="33" s="1"/>
  <c r="H51" i="33"/>
  <c r="I51" i="33" s="1"/>
  <c r="J51" i="33" s="1"/>
  <c r="H15" i="33"/>
  <c r="I15" i="33" s="1"/>
  <c r="J15" i="33" s="1"/>
  <c r="H24" i="38"/>
  <c r="I24" i="38" s="1"/>
  <c r="J24" i="38" s="1"/>
  <c r="H52" i="36"/>
  <c r="I52" i="36" s="1"/>
  <c r="J52" i="36" s="1"/>
  <c r="H16" i="36"/>
  <c r="I16" i="36" s="1"/>
  <c r="J16" i="36" s="1"/>
  <c r="H25" i="35"/>
  <c r="I25" i="35" s="1"/>
  <c r="J25" i="35" s="1"/>
  <c r="H86" i="33"/>
  <c r="I86" i="33" s="1"/>
  <c r="J86" i="33" s="1"/>
  <c r="H50" i="33"/>
  <c r="I50" i="33" s="1"/>
  <c r="J50" i="33" s="1"/>
  <c r="H14" i="33"/>
  <c r="I14" i="33" s="1"/>
  <c r="J14" i="33" s="1"/>
  <c r="H21" i="38"/>
  <c r="I21" i="38" s="1"/>
  <c r="J21" i="38" s="1"/>
  <c r="H10" i="38"/>
  <c r="I10" i="38" s="1"/>
  <c r="J10" i="38" s="1"/>
  <c r="H28" i="38"/>
  <c r="I28" i="38" s="1"/>
  <c r="J28" i="38" s="1"/>
  <c r="H46" i="38"/>
  <c r="I46" i="38" s="1"/>
  <c r="J46" i="38" s="1"/>
  <c r="H64" i="38"/>
  <c r="I64" i="38" s="1"/>
  <c r="J64" i="38" s="1"/>
  <c r="H82" i="38"/>
  <c r="I82" i="38" s="1"/>
  <c r="J82" i="38" s="1"/>
  <c r="H17" i="38"/>
  <c r="I17" i="38" s="1"/>
  <c r="J17" i="38" s="1"/>
  <c r="H35" i="38"/>
  <c r="I35" i="38" s="1"/>
  <c r="J35" i="38" s="1"/>
  <c r="H53" i="38"/>
  <c r="I53" i="38" s="1"/>
  <c r="J53" i="38" s="1"/>
  <c r="H71" i="38"/>
  <c r="I71" i="38" s="1"/>
  <c r="J71" i="38" s="1"/>
  <c r="H89" i="38"/>
  <c r="I89" i="38" s="1"/>
  <c r="J89" i="38" s="1"/>
  <c r="H51" i="36"/>
  <c r="I51" i="36" s="1"/>
  <c r="J51" i="36" s="1"/>
  <c r="H15" i="36"/>
  <c r="I15" i="36" s="1"/>
  <c r="J15" i="36" s="1"/>
  <c r="H11" i="36"/>
  <c r="I11" i="36" s="1"/>
  <c r="J11" i="36" s="1"/>
  <c r="H29" i="36"/>
  <c r="I29" i="36" s="1"/>
  <c r="J29" i="36" s="1"/>
  <c r="H47" i="36"/>
  <c r="I47" i="36" s="1"/>
  <c r="J47" i="36" s="1"/>
  <c r="H65" i="36"/>
  <c r="I65" i="36" s="1"/>
  <c r="J65" i="36" s="1"/>
  <c r="H39" i="35"/>
  <c r="I39" i="35" s="1"/>
  <c r="J39" i="35" s="1"/>
  <c r="H11" i="35"/>
  <c r="I11" i="35" s="1"/>
  <c r="J11" i="35" s="1"/>
  <c r="H29" i="35"/>
  <c r="I29" i="35" s="1"/>
  <c r="J29" i="35" s="1"/>
  <c r="H47" i="35"/>
  <c r="I47" i="35" s="1"/>
  <c r="J47" i="35" s="1"/>
  <c r="H65" i="35"/>
  <c r="I65" i="35" s="1"/>
  <c r="J65" i="35" s="1"/>
  <c r="H81" i="34"/>
  <c r="I81" i="34" s="1"/>
  <c r="J81" i="34" s="1"/>
  <c r="H63" i="34"/>
  <c r="I63" i="34" s="1"/>
  <c r="J63" i="34" s="1"/>
  <c r="H45" i="34"/>
  <c r="I45" i="34" s="1"/>
  <c r="J45" i="34" s="1"/>
  <c r="H27" i="34"/>
  <c r="I27" i="34" s="1"/>
  <c r="J27" i="34" s="1"/>
  <c r="H9" i="34"/>
  <c r="I9" i="34" s="1"/>
  <c r="J9" i="34" s="1"/>
  <c r="H69" i="32"/>
  <c r="I69" i="32" s="1"/>
  <c r="J69" i="32" s="1"/>
  <c r="H51" i="32"/>
  <c r="I51" i="32" s="1"/>
  <c r="J51" i="32" s="1"/>
  <c r="H33" i="32"/>
  <c r="I33" i="32" s="1"/>
  <c r="J33" i="32" s="1"/>
  <c r="H15" i="32"/>
  <c r="I15" i="32" s="1"/>
  <c r="J15" i="32" s="1"/>
  <c r="H78" i="31"/>
  <c r="I78" i="31" s="1"/>
  <c r="J78" i="31" s="1"/>
  <c r="H60" i="31"/>
  <c r="I60" i="31" s="1"/>
  <c r="J60" i="31" s="1"/>
  <c r="H42" i="31"/>
  <c r="I42" i="31" s="1"/>
  <c r="J42" i="31" s="1"/>
  <c r="H24" i="31"/>
  <c r="I24" i="31" s="1"/>
  <c r="J24" i="31" s="1"/>
  <c r="H6" i="31"/>
  <c r="I6" i="31" s="1"/>
  <c r="J6" i="31" s="1"/>
  <c r="H54" i="36"/>
  <c r="I54" i="36" s="1"/>
  <c r="J54" i="36" s="1"/>
  <c r="H36" i="36"/>
  <c r="I36" i="36" s="1"/>
  <c r="J36" i="36" s="1"/>
  <c r="H18" i="36"/>
  <c r="I18" i="36" s="1"/>
  <c r="J18" i="36" s="1"/>
  <c r="H4" i="32"/>
  <c r="I4" i="32" s="1"/>
  <c r="J4" i="32" s="1"/>
  <c r="K4" i="32" s="1"/>
  <c r="H73" i="30"/>
  <c r="I73" i="30" s="1"/>
  <c r="J73" i="30" s="1"/>
  <c r="H55" i="30"/>
  <c r="I55" i="30" s="1"/>
  <c r="J55" i="30" s="1"/>
  <c r="H37" i="30"/>
  <c r="I37" i="30" s="1"/>
  <c r="J37" i="30" s="1"/>
  <c r="H19" i="30"/>
  <c r="I19" i="30" s="1"/>
  <c r="J19" i="30" s="1"/>
  <c r="H69" i="29"/>
  <c r="I69" i="29" s="1"/>
  <c r="J69" i="29" s="1"/>
  <c r="H33" i="29"/>
  <c r="I33" i="29" s="1"/>
  <c r="J33" i="29" s="1"/>
  <c r="H49" i="28"/>
  <c r="I49" i="28" s="1"/>
  <c r="J49" i="28" s="1"/>
  <c r="H31" i="28"/>
  <c r="I31" i="28" s="1"/>
  <c r="J31" i="28" s="1"/>
  <c r="H13" i="28"/>
  <c r="I13" i="28" s="1"/>
  <c r="J13" i="28" s="1"/>
  <c r="H70" i="27"/>
  <c r="I70" i="27" s="1"/>
  <c r="J70" i="27" s="1"/>
  <c r="H52" i="27"/>
  <c r="I52" i="27" s="1"/>
  <c r="J52" i="27" s="1"/>
  <c r="H34" i="27"/>
  <c r="I34" i="27" s="1"/>
  <c r="J34" i="27" s="1"/>
  <c r="H16" i="27"/>
  <c r="I16" i="27" s="1"/>
  <c r="J16" i="27" s="1"/>
  <c r="H75" i="26"/>
  <c r="I75" i="26" s="1"/>
  <c r="J75" i="26" s="1"/>
  <c r="H57" i="26"/>
  <c r="I57" i="26" s="1"/>
  <c r="J57" i="26" s="1"/>
  <c r="H39" i="26"/>
  <c r="I39" i="26" s="1"/>
  <c r="J39" i="26" s="1"/>
  <c r="H21" i="26"/>
  <c r="I21" i="26" s="1"/>
  <c r="J21" i="26" s="1"/>
  <c r="H25" i="36"/>
  <c r="I25" i="36" s="1"/>
  <c r="J25" i="36" s="1"/>
  <c r="H65" i="32"/>
  <c r="I65" i="32" s="1"/>
  <c r="J65" i="32" s="1"/>
  <c r="H38" i="32"/>
  <c r="I38" i="32" s="1"/>
  <c r="J38" i="32" s="1"/>
  <c r="H81" i="30"/>
  <c r="I81" i="30" s="1"/>
  <c r="J81" i="30" s="1"/>
  <c r="H63" i="30"/>
  <c r="I63" i="30" s="1"/>
  <c r="J63" i="30" s="1"/>
  <c r="H45" i="30"/>
  <c r="I45" i="30" s="1"/>
  <c r="J45" i="30" s="1"/>
  <c r="H27" i="30"/>
  <c r="I27" i="30" s="1"/>
  <c r="J27" i="30" s="1"/>
  <c r="H9" i="30"/>
  <c r="I9" i="30" s="1"/>
  <c r="J9" i="30" s="1"/>
  <c r="H91" i="29"/>
  <c r="I91" i="29" s="1"/>
  <c r="J91" i="29" s="1"/>
  <c r="H55" i="29"/>
  <c r="I55" i="29" s="1"/>
  <c r="J55" i="29" s="1"/>
  <c r="H60" i="28"/>
  <c r="I60" i="28" s="1"/>
  <c r="J60" i="28" s="1"/>
  <c r="H42" i="28"/>
  <c r="I42" i="28" s="1"/>
  <c r="J42" i="28" s="1"/>
  <c r="H24" i="28"/>
  <c r="I24" i="28" s="1"/>
  <c r="J24" i="28" s="1"/>
  <c r="H6" i="28"/>
  <c r="I6" i="28" s="1"/>
  <c r="J6" i="28" s="1"/>
  <c r="H72" i="27"/>
  <c r="I72" i="27" s="1"/>
  <c r="J72" i="27" s="1"/>
  <c r="H54" i="27"/>
  <c r="I54" i="27" s="1"/>
  <c r="J54" i="27" s="1"/>
  <c r="H36" i="27"/>
  <c r="I36" i="27" s="1"/>
  <c r="J36" i="27" s="1"/>
  <c r="H18" i="27"/>
  <c r="I18" i="27" s="1"/>
  <c r="J18" i="27" s="1"/>
  <c r="H74" i="26"/>
  <c r="I74" i="26" s="1"/>
  <c r="J74" i="26" s="1"/>
  <c r="H56" i="26"/>
  <c r="I56" i="26" s="1"/>
  <c r="J56" i="26" s="1"/>
  <c r="H38" i="26"/>
  <c r="I38" i="26" s="1"/>
  <c r="J38" i="26" s="1"/>
  <c r="H20" i="26"/>
  <c r="I20" i="26" s="1"/>
  <c r="J20" i="26" s="1"/>
  <c r="H52" i="35"/>
  <c r="I52" i="35" s="1"/>
  <c r="J52" i="35" s="1"/>
  <c r="H9" i="35"/>
  <c r="I9" i="35" s="1"/>
  <c r="J9" i="35" s="1"/>
  <c r="H67" i="36"/>
  <c r="I67" i="36" s="1"/>
  <c r="J67" i="36" s="1"/>
  <c r="H19" i="36"/>
  <c r="I19" i="36" s="1"/>
  <c r="J19" i="36" s="1"/>
  <c r="H6" i="35"/>
  <c r="I6" i="35" s="1"/>
  <c r="J6" i="35" s="1"/>
  <c r="H18" i="33"/>
  <c r="I18" i="33" s="1"/>
  <c r="J18" i="33" s="1"/>
  <c r="I18" i="16"/>
  <c r="J18" i="16" s="1"/>
  <c r="AI3" i="31"/>
  <c r="H80" i="34"/>
  <c r="I80" i="34" s="1"/>
  <c r="J80" i="34" s="1"/>
  <c r="H62" i="34"/>
  <c r="I62" i="34" s="1"/>
  <c r="J62" i="34" s="1"/>
  <c r="H53" i="34"/>
  <c r="I53" i="34" s="1"/>
  <c r="J53" i="34" s="1"/>
  <c r="H44" i="34"/>
  <c r="I44" i="34" s="1"/>
  <c r="J44" i="34" s="1"/>
  <c r="H35" i="34"/>
  <c r="I35" i="34" s="1"/>
  <c r="J35" i="34" s="1"/>
  <c r="H26" i="34"/>
  <c r="I26" i="34" s="1"/>
  <c r="J26" i="34" s="1"/>
  <c r="H17" i="34"/>
  <c r="I17" i="34" s="1"/>
  <c r="J17" i="34" s="1"/>
  <c r="H86" i="34"/>
  <c r="I86" i="34" s="1"/>
  <c r="J86" i="34" s="1"/>
  <c r="H74" i="34"/>
  <c r="I74" i="34" s="1"/>
  <c r="J74" i="34" s="1"/>
  <c r="H56" i="34"/>
  <c r="I56" i="34" s="1"/>
  <c r="J56" i="34" s="1"/>
  <c r="H38" i="34"/>
  <c r="I38" i="34" s="1"/>
  <c r="J38" i="34" s="1"/>
  <c r="H20" i="34"/>
  <c r="I20" i="34" s="1"/>
  <c r="J20" i="34" s="1"/>
  <c r="H50" i="34"/>
  <c r="I50" i="34" s="1"/>
  <c r="J50" i="34" s="1"/>
  <c r="H32" i="34"/>
  <c r="I32" i="34" s="1"/>
  <c r="J32" i="34" s="1"/>
  <c r="H14" i="34"/>
  <c r="I14" i="34" s="1"/>
  <c r="J14" i="34" s="1"/>
  <c r="H10" i="76"/>
  <c r="I10" i="76" s="1"/>
  <c r="J10" i="76" s="1"/>
  <c r="H8" i="76"/>
  <c r="I8" i="76" s="1"/>
  <c r="J8" i="76" s="1"/>
  <c r="H4" i="76"/>
  <c r="I4" i="76" s="1"/>
  <c r="J4" i="76" s="1"/>
  <c r="K4" i="76" s="1"/>
  <c r="H67" i="76"/>
  <c r="I67" i="76" s="1"/>
  <c r="J67" i="76" s="1"/>
  <c r="H58" i="76"/>
  <c r="I58" i="76" s="1"/>
  <c r="J58" i="76" s="1"/>
  <c r="H49" i="76"/>
  <c r="I49" i="76" s="1"/>
  <c r="J49" i="76" s="1"/>
  <c r="H40" i="76"/>
  <c r="I40" i="76" s="1"/>
  <c r="J40" i="76" s="1"/>
  <c r="H31" i="76"/>
  <c r="I31" i="76" s="1"/>
  <c r="J31" i="76" s="1"/>
  <c r="H22" i="76"/>
  <c r="I22" i="76" s="1"/>
  <c r="J22" i="76" s="1"/>
  <c r="H13" i="76"/>
  <c r="I13" i="76" s="1"/>
  <c r="J13" i="76" s="1"/>
  <c r="H61" i="76"/>
  <c r="I61" i="76" s="1"/>
  <c r="J61" i="76" s="1"/>
  <c r="H52" i="76"/>
  <c r="I52" i="76" s="1"/>
  <c r="J52" i="76" s="1"/>
  <c r="H43" i="76"/>
  <c r="I43" i="76" s="1"/>
  <c r="J43" i="76" s="1"/>
  <c r="H34" i="76"/>
  <c r="I34" i="76" s="1"/>
  <c r="J34" i="76" s="1"/>
  <c r="H25" i="76"/>
  <c r="I25" i="76" s="1"/>
  <c r="J25" i="76" s="1"/>
  <c r="H16" i="76"/>
  <c r="I16" i="76" s="1"/>
  <c r="J16" i="76" s="1"/>
  <c r="H64" i="76"/>
  <c r="I64" i="76" s="1"/>
  <c r="J64" i="76" s="1"/>
  <c r="H55" i="76"/>
  <c r="I55" i="76" s="1"/>
  <c r="J55" i="76" s="1"/>
  <c r="H46" i="76"/>
  <c r="I46" i="76" s="1"/>
  <c r="J46" i="76" s="1"/>
  <c r="H37" i="76"/>
  <c r="I37" i="76" s="1"/>
  <c r="J37" i="76" s="1"/>
  <c r="H28" i="76"/>
  <c r="I28" i="76" s="1"/>
  <c r="J28" i="76" s="1"/>
  <c r="H19" i="76"/>
  <c r="I19" i="76" s="1"/>
  <c r="J19" i="76" s="1"/>
  <c r="H7" i="76"/>
  <c r="I7" i="76" s="1"/>
  <c r="J7" i="76" s="1"/>
  <c r="H83" i="33"/>
  <c r="I83" i="33" s="1"/>
  <c r="J83" i="33" s="1"/>
  <c r="H71" i="33"/>
  <c r="I71" i="33" s="1"/>
  <c r="J71" i="33" s="1"/>
  <c r="H74" i="30"/>
  <c r="I74" i="30" s="1"/>
  <c r="J74" i="30" s="1"/>
  <c r="H90" i="29"/>
  <c r="I90" i="29" s="1"/>
  <c r="J90" i="29" s="1"/>
  <c r="H36" i="29"/>
  <c r="I36" i="29" s="1"/>
  <c r="J36" i="29" s="1"/>
  <c r="H81" i="25"/>
  <c r="I81" i="25" s="1"/>
  <c r="J81" i="25" s="1"/>
  <c r="H45" i="25"/>
  <c r="I45" i="25" s="1"/>
  <c r="J45" i="25" s="1"/>
  <c r="H9" i="25"/>
  <c r="I9" i="25" s="1"/>
  <c r="J9" i="25" s="1"/>
  <c r="H15" i="22"/>
  <c r="I15" i="22" s="1"/>
  <c r="J15" i="22" s="1"/>
  <c r="H47" i="33"/>
  <c r="I47" i="33" s="1"/>
  <c r="J47" i="33" s="1"/>
  <c r="H59" i="28"/>
  <c r="I59" i="28" s="1"/>
  <c r="J59" i="28" s="1"/>
  <c r="H32" i="28"/>
  <c r="I32" i="28" s="1"/>
  <c r="J32" i="28" s="1"/>
  <c r="H92" i="25"/>
  <c r="I92" i="25" s="1"/>
  <c r="J92" i="25" s="1"/>
  <c r="H56" i="25"/>
  <c r="I56" i="25" s="1"/>
  <c r="J56" i="25" s="1"/>
  <c r="H20" i="25"/>
  <c r="I20" i="25" s="1"/>
  <c r="J20" i="25" s="1"/>
  <c r="H19" i="21"/>
  <c r="I19" i="21" s="1"/>
  <c r="J19" i="21" s="1"/>
  <c r="I19" i="16"/>
  <c r="J19" i="16" s="1"/>
  <c r="I8" i="16"/>
  <c r="J8" i="16" s="1"/>
  <c r="I22" i="15"/>
  <c r="J22" i="15" s="1"/>
  <c r="I13" i="15"/>
  <c r="J13" i="15" s="1"/>
  <c r="H22" i="8"/>
  <c r="H19" i="8"/>
  <c r="H16" i="8"/>
  <c r="H13" i="8"/>
  <c r="H8" i="8"/>
  <c r="H7" i="8"/>
  <c r="H18" i="8"/>
  <c r="H6" i="8"/>
  <c r="H9" i="8"/>
  <c r="H23" i="8"/>
  <c r="H20" i="8"/>
  <c r="H17" i="8"/>
  <c r="H14" i="8"/>
  <c r="H10" i="8"/>
  <c r="H21" i="8"/>
  <c r="H15" i="8"/>
  <c r="H11" i="8"/>
  <c r="H5" i="8"/>
  <c r="H4" i="8"/>
  <c r="H12" i="8"/>
  <c r="H22" i="7"/>
  <c r="H19" i="7"/>
  <c r="H16" i="7"/>
  <c r="H13" i="7"/>
  <c r="H8" i="7"/>
  <c r="H7" i="7"/>
  <c r="H9" i="7"/>
  <c r="H23" i="7"/>
  <c r="H20" i="7"/>
  <c r="H17" i="7"/>
  <c r="H14" i="7"/>
  <c r="H10" i="7"/>
  <c r="H15" i="7"/>
  <c r="H12" i="7"/>
  <c r="H6" i="7"/>
  <c r="H11" i="7"/>
  <c r="H5" i="7"/>
  <c r="H4" i="7"/>
  <c r="H21" i="7"/>
  <c r="H18" i="7"/>
  <c r="H18" i="6"/>
  <c r="I18" i="6" s="1"/>
  <c r="J18" i="6" s="1"/>
  <c r="H12" i="6"/>
  <c r="I12" i="6" s="1"/>
  <c r="J12" i="6" s="1"/>
  <c r="H6" i="6"/>
  <c r="I6" i="6" s="1"/>
  <c r="J6" i="6" s="1"/>
  <c r="H22" i="6"/>
  <c r="I22" i="6" s="1"/>
  <c r="J22" i="6" s="1"/>
  <c r="I10" i="16"/>
  <c r="J10" i="16" s="1"/>
  <c r="H53" i="32"/>
  <c r="I53" i="32" s="1"/>
  <c r="J53" i="32" s="1"/>
  <c r="H76" i="31"/>
  <c r="I76" i="31" s="1"/>
  <c r="J76" i="31" s="1"/>
  <c r="H62" i="31"/>
  <c r="I62" i="31" s="1"/>
  <c r="J62" i="31" s="1"/>
  <c r="H44" i="31"/>
  <c r="I44" i="31" s="1"/>
  <c r="J44" i="31" s="1"/>
  <c r="H26" i="31"/>
  <c r="I26" i="31" s="1"/>
  <c r="J26" i="31" s="1"/>
  <c r="H86" i="30"/>
  <c r="I86" i="30" s="1"/>
  <c r="J86" i="30" s="1"/>
  <c r="H60" i="29"/>
  <c r="I60" i="29" s="1"/>
  <c r="J60" i="29" s="1"/>
  <c r="H11" i="29"/>
  <c r="I11" i="29" s="1"/>
  <c r="J11" i="29" s="1"/>
  <c r="H13" i="22"/>
  <c r="I13" i="22" s="1"/>
  <c r="J13" i="22" s="1"/>
  <c r="H22" i="12"/>
  <c r="H19" i="12"/>
  <c r="H16" i="12"/>
  <c r="H13" i="12"/>
  <c r="H8" i="12"/>
  <c r="H7" i="12"/>
  <c r="H4" i="12"/>
  <c r="H9" i="12"/>
  <c r="H5" i="12"/>
  <c r="H23" i="12"/>
  <c r="H20" i="12"/>
  <c r="H17" i="12"/>
  <c r="H14" i="12"/>
  <c r="H10" i="12"/>
  <c r="H11" i="12"/>
  <c r="H21" i="12"/>
  <c r="H18" i="12"/>
  <c r="H15" i="12"/>
  <c r="H12" i="12"/>
  <c r="H6" i="12"/>
  <c r="H22" i="11"/>
  <c r="H19" i="11"/>
  <c r="H16" i="11"/>
  <c r="H13" i="11"/>
  <c r="H8" i="11"/>
  <c r="H7" i="11"/>
  <c r="H9" i="11"/>
  <c r="H11" i="11"/>
  <c r="H5" i="11"/>
  <c r="H23" i="11"/>
  <c r="H20" i="11"/>
  <c r="H17" i="11"/>
  <c r="H14" i="11"/>
  <c r="H10" i="11"/>
  <c r="H4" i="11"/>
  <c r="H21" i="11"/>
  <c r="H18" i="11"/>
  <c r="H15" i="11"/>
  <c r="H12" i="11"/>
  <c r="H6" i="11"/>
  <c r="H16" i="10"/>
  <c r="I16" i="10" s="1"/>
  <c r="J16" i="10" s="1"/>
  <c r="H21" i="9"/>
  <c r="I21" i="9" s="1"/>
  <c r="J21" i="9" s="1"/>
  <c r="AH4" i="4"/>
  <c r="AQ4" i="4" s="1"/>
  <c r="Z4" i="4"/>
  <c r="H53" i="28"/>
  <c r="I53" i="28" s="1"/>
  <c r="J53" i="28" s="1"/>
  <c r="AI3" i="26"/>
  <c r="I14" i="16"/>
  <c r="J14" i="16" s="1"/>
  <c r="H19" i="33"/>
  <c r="I19" i="33" s="1"/>
  <c r="J19" i="33" s="1"/>
  <c r="H74" i="31"/>
  <c r="I74" i="31" s="1"/>
  <c r="J74" i="31" s="1"/>
  <c r="H62" i="30"/>
  <c r="I62" i="30" s="1"/>
  <c r="J62" i="30" s="1"/>
  <c r="H35" i="30"/>
  <c r="I35" i="30" s="1"/>
  <c r="J35" i="30" s="1"/>
  <c r="H8" i="30"/>
  <c r="I8" i="30" s="1"/>
  <c r="J8" i="30" s="1"/>
  <c r="H58" i="29"/>
  <c r="I58" i="29" s="1"/>
  <c r="J58" i="29" s="1"/>
  <c r="H8" i="29"/>
  <c r="I8" i="29" s="1"/>
  <c r="J8" i="29" s="1"/>
  <c r="Z4" i="27"/>
  <c r="H89" i="25"/>
  <c r="I89" i="25" s="1"/>
  <c r="J89" i="25" s="1"/>
  <c r="H53" i="25"/>
  <c r="I53" i="25" s="1"/>
  <c r="J53" i="25" s="1"/>
  <c r="H17" i="25"/>
  <c r="I17" i="25" s="1"/>
  <c r="J17" i="25" s="1"/>
  <c r="I5" i="16"/>
  <c r="J5" i="16" s="1"/>
  <c r="H20" i="10"/>
  <c r="I20" i="10" s="1"/>
  <c r="J20" i="10" s="1"/>
  <c r="H7" i="9"/>
  <c r="I7" i="9" s="1"/>
  <c r="J7" i="9" s="1"/>
  <c r="Y5" i="6"/>
  <c r="H18" i="5"/>
  <c r="I18" i="5" s="1"/>
  <c r="J18" i="5" s="1"/>
  <c r="I8" i="4"/>
  <c r="J8" i="4" s="1"/>
  <c r="I7" i="3"/>
  <c r="J7" i="3" s="1"/>
  <c r="K7" i="3" s="1"/>
  <c r="I22" i="2"/>
  <c r="J22" i="2" s="1"/>
  <c r="I16" i="2"/>
  <c r="J16" i="2" s="1"/>
  <c r="H22" i="60"/>
  <c r="H19" i="60"/>
  <c r="H16" i="60"/>
  <c r="H13" i="60"/>
  <c r="H8" i="60"/>
  <c r="H7" i="60"/>
  <c r="H9" i="60"/>
  <c r="H23" i="60"/>
  <c r="H20" i="60"/>
  <c r="H17" i="60"/>
  <c r="H14" i="60"/>
  <c r="H10" i="60"/>
  <c r="H21" i="60"/>
  <c r="H18" i="60"/>
  <c r="H15" i="60"/>
  <c r="H12" i="60"/>
  <c r="H6" i="60"/>
  <c r="H11" i="60"/>
  <c r="H5" i="60"/>
  <c r="H4" i="60"/>
  <c r="H9" i="67"/>
  <c r="H22" i="67"/>
  <c r="H19" i="67"/>
  <c r="H16" i="67"/>
  <c r="H13" i="67"/>
  <c r="H8" i="67"/>
  <c r="H7" i="67"/>
  <c r="H21" i="67"/>
  <c r="H15" i="67"/>
  <c r="H23" i="67"/>
  <c r="H17" i="67"/>
  <c r="H10" i="67"/>
  <c r="H5" i="67"/>
  <c r="H4" i="67"/>
  <c r="H11" i="67"/>
  <c r="H6" i="67"/>
  <c r="H20" i="67"/>
  <c r="H14" i="67"/>
  <c r="H12" i="67"/>
  <c r="H18" i="67"/>
  <c r="H23" i="68"/>
  <c r="H20" i="68"/>
  <c r="H17" i="68"/>
  <c r="H14" i="68"/>
  <c r="H10" i="68"/>
  <c r="H11" i="68"/>
  <c r="H21" i="68"/>
  <c r="H18" i="68"/>
  <c r="H15" i="68"/>
  <c r="H12" i="68"/>
  <c r="H9" i="68"/>
  <c r="H13" i="68"/>
  <c r="H7" i="68"/>
  <c r="H16" i="68"/>
  <c r="H22" i="68"/>
  <c r="H5" i="68"/>
  <c r="H4" i="68"/>
  <c r="H8" i="68"/>
  <c r="H6" i="68"/>
  <c r="H19" i="68"/>
  <c r="I20" i="16"/>
  <c r="J20" i="16" s="1"/>
  <c r="H21" i="21"/>
  <c r="I21" i="21" s="1"/>
  <c r="J21" i="21" s="1"/>
  <c r="AI3" i="19"/>
  <c r="H23" i="17"/>
  <c r="I23" i="17" s="1"/>
  <c r="J23" i="17" s="1"/>
  <c r="AI3" i="11"/>
  <c r="H14" i="9"/>
  <c r="I14" i="9" s="1"/>
  <c r="J14" i="9" s="1"/>
  <c r="H5" i="30"/>
  <c r="I5" i="30" s="1"/>
  <c r="J5" i="30" s="1"/>
  <c r="AI3" i="24"/>
  <c r="H7" i="17"/>
  <c r="I7" i="17" s="1"/>
  <c r="J7" i="17" s="1"/>
  <c r="H23" i="5"/>
  <c r="I23" i="5" s="1"/>
  <c r="J23" i="5" s="1"/>
  <c r="H4" i="17"/>
  <c r="I4" i="17" s="1"/>
  <c r="J4" i="17" s="1"/>
  <c r="K4" i="17" s="1"/>
  <c r="AN4" i="17" s="1"/>
  <c r="AI3" i="12"/>
  <c r="H20" i="9"/>
  <c r="I20" i="9" s="1"/>
  <c r="J20" i="9" s="1"/>
  <c r="H23" i="21"/>
  <c r="I23" i="21" s="1"/>
  <c r="J23" i="21" s="1"/>
  <c r="AI3" i="4"/>
  <c r="H10" i="22"/>
  <c r="I10" i="22" s="1"/>
  <c r="J10" i="22" s="1"/>
  <c r="H12" i="17"/>
  <c r="I12" i="17" s="1"/>
  <c r="J12" i="17" s="1"/>
  <c r="H11" i="30"/>
  <c r="I11" i="30" s="1"/>
  <c r="J11" i="30" s="1"/>
  <c r="H5" i="18"/>
  <c r="I5" i="18" s="1"/>
  <c r="J5" i="18" s="1"/>
  <c r="AI3" i="16"/>
  <c r="H14" i="5"/>
  <c r="I14" i="5" s="1"/>
  <c r="J14" i="5" s="1"/>
  <c r="AH4" i="96"/>
  <c r="AQ4" i="96" s="1"/>
  <c r="H35" i="95"/>
  <c r="I35" i="95" s="1"/>
  <c r="J35" i="95" s="1"/>
  <c r="H50" i="94"/>
  <c r="I50" i="94" s="1"/>
  <c r="J50" i="94" s="1"/>
  <c r="H24" i="94"/>
  <c r="I24" i="94" s="1"/>
  <c r="J24" i="94" s="1"/>
  <c r="H55" i="94"/>
  <c r="I55" i="94" s="1"/>
  <c r="J55" i="94" s="1"/>
  <c r="H57" i="94"/>
  <c r="I57" i="94" s="1"/>
  <c r="J57" i="94" s="1"/>
  <c r="H58" i="93"/>
  <c r="I58" i="93" s="1"/>
  <c r="J58" i="93" s="1"/>
  <c r="H45" i="93"/>
  <c r="I45" i="93" s="1"/>
  <c r="J45" i="93" s="1"/>
  <c r="H9" i="93"/>
  <c r="I9" i="93" s="1"/>
  <c r="J9" i="93" s="1"/>
  <c r="H44" i="93"/>
  <c r="I44" i="93" s="1"/>
  <c r="J44" i="93" s="1"/>
  <c r="H43" i="92"/>
  <c r="I43" i="92" s="1"/>
  <c r="J43" i="92" s="1"/>
  <c r="H14" i="92"/>
  <c r="I14" i="92" s="1"/>
  <c r="J14" i="92" s="1"/>
  <c r="H50" i="92"/>
  <c r="I50" i="92" s="1"/>
  <c r="J50" i="92" s="1"/>
  <c r="H22" i="91"/>
  <c r="I22" i="91" s="1"/>
  <c r="J22" i="91" s="1"/>
  <c r="H76" i="91"/>
  <c r="I76" i="91" s="1"/>
  <c r="J76" i="91" s="1"/>
  <c r="H21" i="90"/>
  <c r="I21" i="90" s="1"/>
  <c r="J21" i="90" s="1"/>
  <c r="H25" i="89"/>
  <c r="I25" i="89" s="1"/>
  <c r="J25" i="89" s="1"/>
  <c r="H59" i="89"/>
  <c r="I59" i="89" s="1"/>
  <c r="J59" i="89" s="1"/>
  <c r="H34" i="88"/>
  <c r="I34" i="88" s="1"/>
  <c r="J34" i="88" s="1"/>
  <c r="H69" i="88"/>
  <c r="I69" i="88" s="1"/>
  <c r="J69" i="88" s="1"/>
  <c r="H27" i="87"/>
  <c r="I27" i="87" s="1"/>
  <c r="J27" i="87" s="1"/>
  <c r="H57" i="86"/>
  <c r="I57" i="86" s="1"/>
  <c r="J57" i="86" s="1"/>
  <c r="H21" i="86"/>
  <c r="I21" i="86" s="1"/>
  <c r="J21" i="86" s="1"/>
  <c r="H33" i="85"/>
  <c r="I33" i="85" s="1"/>
  <c r="J33" i="85" s="1"/>
  <c r="H46" i="83"/>
  <c r="I46" i="83" s="1"/>
  <c r="J46" i="83" s="1"/>
  <c r="H63" i="84"/>
  <c r="I63" i="84" s="1"/>
  <c r="J63" i="84" s="1"/>
  <c r="H27" i="84"/>
  <c r="I27" i="84" s="1"/>
  <c r="J27" i="84" s="1"/>
  <c r="H27" i="83"/>
  <c r="I27" i="83" s="1"/>
  <c r="J27" i="83" s="1"/>
  <c r="H40" i="84"/>
  <c r="I40" i="84" s="1"/>
  <c r="J40" i="84" s="1"/>
  <c r="H82" i="82"/>
  <c r="I82" i="82" s="1"/>
  <c r="J82" i="82" s="1"/>
  <c r="H42" i="81"/>
  <c r="I42" i="81" s="1"/>
  <c r="J42" i="81" s="1"/>
  <c r="H63" i="80"/>
  <c r="I63" i="80" s="1"/>
  <c r="J63" i="80" s="1"/>
  <c r="H27" i="80"/>
  <c r="I27" i="80" s="1"/>
  <c r="J27" i="80" s="1"/>
  <c r="H40" i="82"/>
  <c r="I40" i="82" s="1"/>
  <c r="J40" i="82" s="1"/>
  <c r="H83" i="81"/>
  <c r="I83" i="81" s="1"/>
  <c r="J83" i="81" s="1"/>
  <c r="H11" i="81"/>
  <c r="I11" i="81" s="1"/>
  <c r="J11" i="81" s="1"/>
  <c r="H70" i="81"/>
  <c r="I70" i="81" s="1"/>
  <c r="J70" i="81" s="1"/>
  <c r="H88" i="82"/>
  <c r="I88" i="82" s="1"/>
  <c r="J88" i="82" s="1"/>
  <c r="H7" i="82"/>
  <c r="I7" i="82" s="1"/>
  <c r="J7" i="82" s="1"/>
  <c r="AN3" i="82"/>
  <c r="H40" i="78"/>
  <c r="I40" i="78" s="1"/>
  <c r="J40" i="78" s="1"/>
  <c r="H60" i="76"/>
  <c r="I60" i="76" s="1"/>
  <c r="J60" i="76" s="1"/>
  <c r="H42" i="76"/>
  <c r="I42" i="76" s="1"/>
  <c r="J42" i="76" s="1"/>
  <c r="H6" i="76"/>
  <c r="I6" i="76" s="1"/>
  <c r="J6" i="76" s="1"/>
  <c r="H64" i="79"/>
  <c r="I64" i="79" s="1"/>
  <c r="J64" i="79" s="1"/>
  <c r="H38" i="79"/>
  <c r="I38" i="79" s="1"/>
  <c r="J38" i="79" s="1"/>
  <c r="H61" i="78"/>
  <c r="I61" i="78" s="1"/>
  <c r="J61" i="78" s="1"/>
  <c r="H41" i="78"/>
  <c r="I41" i="78" s="1"/>
  <c r="J41" i="78" s="1"/>
  <c r="AE4" i="78"/>
  <c r="W5" i="78"/>
  <c r="AG4" i="78"/>
  <c r="AF4" i="78"/>
  <c r="AO4" i="78" s="1"/>
  <c r="H39" i="77"/>
  <c r="I39" i="77" s="1"/>
  <c r="J39" i="77" s="1"/>
  <c r="H50" i="77"/>
  <c r="I50" i="77" s="1"/>
  <c r="J50" i="77" s="1"/>
  <c r="H94" i="77"/>
  <c r="I94" i="77" s="1"/>
  <c r="J94" i="77" s="1"/>
  <c r="H48" i="77"/>
  <c r="I48" i="77" s="1"/>
  <c r="J48" i="77" s="1"/>
  <c r="H79" i="75"/>
  <c r="I79" i="75" s="1"/>
  <c r="J79" i="75" s="1"/>
  <c r="H22" i="74"/>
  <c r="I22" i="74" s="1"/>
  <c r="J22" i="74" s="1"/>
  <c r="H45" i="74"/>
  <c r="I45" i="74" s="1"/>
  <c r="J45" i="74" s="1"/>
  <c r="H56" i="74"/>
  <c r="I56" i="74" s="1"/>
  <c r="J56" i="74" s="1"/>
  <c r="H8" i="73"/>
  <c r="I8" i="73" s="1"/>
  <c r="J8" i="73" s="1"/>
  <c r="AG4" i="65"/>
  <c r="AP4" i="65" s="1"/>
  <c r="AE4" i="65"/>
  <c r="W5" i="65"/>
  <c r="X5" i="65" s="1"/>
  <c r="AH5" i="65" s="1"/>
  <c r="AQ5" i="65" s="1"/>
  <c r="AF4" i="65"/>
  <c r="AO4" i="65" s="1"/>
  <c r="H60" i="48"/>
  <c r="I60" i="48" s="1"/>
  <c r="J60" i="48" s="1"/>
  <c r="H6" i="48"/>
  <c r="I6" i="48" s="1"/>
  <c r="J6" i="48" s="1"/>
  <c r="AQ4" i="57"/>
  <c r="AF4" i="59"/>
  <c r="W5" i="59"/>
  <c r="AE4" i="59"/>
  <c r="AG4" i="59"/>
  <c r="H20" i="47"/>
  <c r="I20" i="47" s="1"/>
  <c r="J20" i="47" s="1"/>
  <c r="H34" i="46"/>
  <c r="I34" i="46" s="1"/>
  <c r="J34" i="46" s="1"/>
  <c r="H63" i="45"/>
  <c r="I63" i="45" s="1"/>
  <c r="J63" i="45" s="1"/>
  <c r="H52" i="44"/>
  <c r="I52" i="44" s="1"/>
  <c r="J52" i="44" s="1"/>
  <c r="H16" i="44"/>
  <c r="I16" i="44" s="1"/>
  <c r="J16" i="44" s="1"/>
  <c r="K5" i="62"/>
  <c r="H46" i="48"/>
  <c r="I46" i="48" s="1"/>
  <c r="J46" i="48" s="1"/>
  <c r="H10" i="48"/>
  <c r="I10" i="48" s="1"/>
  <c r="J10" i="48" s="1"/>
  <c r="H49" i="47"/>
  <c r="I49" i="47" s="1"/>
  <c r="J49" i="47" s="1"/>
  <c r="H13" i="47"/>
  <c r="I13" i="47" s="1"/>
  <c r="J13" i="47" s="1"/>
  <c r="H87" i="46"/>
  <c r="I87" i="46" s="1"/>
  <c r="J87" i="46" s="1"/>
  <c r="H69" i="46"/>
  <c r="I69" i="46" s="1"/>
  <c r="J69" i="46" s="1"/>
  <c r="H33" i="46"/>
  <c r="I33" i="46" s="1"/>
  <c r="J33" i="46" s="1"/>
  <c r="H15" i="46"/>
  <c r="I15" i="46" s="1"/>
  <c r="J15" i="46" s="1"/>
  <c r="H39" i="44"/>
  <c r="I39" i="44" s="1"/>
  <c r="J39" i="44" s="1"/>
  <c r="K5" i="53"/>
  <c r="K7" i="49"/>
  <c r="H58" i="41"/>
  <c r="I58" i="41" s="1"/>
  <c r="J58" i="41" s="1"/>
  <c r="H22" i="41"/>
  <c r="I22" i="41" s="1"/>
  <c r="J22" i="41" s="1"/>
  <c r="H88" i="42"/>
  <c r="I88" i="42" s="1"/>
  <c r="J88" i="42" s="1"/>
  <c r="H52" i="42"/>
  <c r="I52" i="42" s="1"/>
  <c r="J52" i="42" s="1"/>
  <c r="H16" i="42"/>
  <c r="I16" i="42" s="1"/>
  <c r="J16" i="42" s="1"/>
  <c r="H75" i="41"/>
  <c r="I75" i="41" s="1"/>
  <c r="J75" i="41" s="1"/>
  <c r="H39" i="41"/>
  <c r="I39" i="41" s="1"/>
  <c r="J39" i="41" s="1"/>
  <c r="X5" i="44"/>
  <c r="AH5" i="44" s="1"/>
  <c r="AH4" i="41"/>
  <c r="Z4" i="41"/>
  <c r="H32" i="41"/>
  <c r="I32" i="41" s="1"/>
  <c r="J32" i="41" s="1"/>
  <c r="H75" i="42"/>
  <c r="I75" i="42" s="1"/>
  <c r="J75" i="42" s="1"/>
  <c r="H48" i="43"/>
  <c r="I48" i="43" s="1"/>
  <c r="J48" i="43" s="1"/>
  <c r="H77" i="42"/>
  <c r="I77" i="42" s="1"/>
  <c r="J77" i="42" s="1"/>
  <c r="H23" i="42"/>
  <c r="I23" i="42" s="1"/>
  <c r="J23" i="42" s="1"/>
  <c r="H5" i="42"/>
  <c r="I5" i="42" s="1"/>
  <c r="J5" i="42" s="1"/>
  <c r="H95" i="41"/>
  <c r="I95" i="41" s="1"/>
  <c r="J95" i="41" s="1"/>
  <c r="H60" i="39"/>
  <c r="I60" i="39" s="1"/>
  <c r="J60" i="39" s="1"/>
  <c r="H59" i="37"/>
  <c r="I59" i="37" s="1"/>
  <c r="J59" i="37" s="1"/>
  <c r="H12" i="37"/>
  <c r="I12" i="37" s="1"/>
  <c r="J12" i="37" s="1"/>
  <c r="H67" i="34"/>
  <c r="I67" i="34" s="1"/>
  <c r="J67" i="34" s="1"/>
  <c r="H13" i="34"/>
  <c r="I13" i="34" s="1"/>
  <c r="J13" i="34" s="1"/>
  <c r="H27" i="33"/>
  <c r="I27" i="33" s="1"/>
  <c r="J27" i="33" s="1"/>
  <c r="H60" i="38"/>
  <c r="I60" i="38" s="1"/>
  <c r="J60" i="38" s="1"/>
  <c r="H64" i="36"/>
  <c r="I64" i="36" s="1"/>
  <c r="J64" i="36" s="1"/>
  <c r="H62" i="33"/>
  <c r="I62" i="33" s="1"/>
  <c r="J62" i="33" s="1"/>
  <c r="H4" i="38"/>
  <c r="I4" i="38" s="1"/>
  <c r="J4" i="38" s="1"/>
  <c r="K4" i="38" s="1"/>
  <c r="H22" i="38"/>
  <c r="I22" i="38" s="1"/>
  <c r="J22" i="38" s="1"/>
  <c r="H58" i="38"/>
  <c r="I58" i="38" s="1"/>
  <c r="J58" i="38" s="1"/>
  <c r="H11" i="38"/>
  <c r="I11" i="38" s="1"/>
  <c r="J11" i="38" s="1"/>
  <c r="H47" i="38"/>
  <c r="I47" i="38" s="1"/>
  <c r="J47" i="38" s="1"/>
  <c r="H83" i="38"/>
  <c r="I83" i="38" s="1"/>
  <c r="J83" i="38" s="1"/>
  <c r="H23" i="36"/>
  <c r="I23" i="36" s="1"/>
  <c r="J23" i="36" s="1"/>
  <c r="H41" i="35"/>
  <c r="I41" i="35" s="1"/>
  <c r="J41" i="35" s="1"/>
  <c r="H51" i="34"/>
  <c r="I51" i="34" s="1"/>
  <c r="J51" i="34" s="1"/>
  <c r="H15" i="34"/>
  <c r="I15" i="34" s="1"/>
  <c r="J15" i="34" s="1"/>
  <c r="H57" i="32"/>
  <c r="I57" i="32" s="1"/>
  <c r="J57" i="32" s="1"/>
  <c r="H39" i="32"/>
  <c r="I39" i="32" s="1"/>
  <c r="J39" i="32" s="1"/>
  <c r="H66" i="31"/>
  <c r="I66" i="31" s="1"/>
  <c r="J66" i="31" s="1"/>
  <c r="H48" i="31"/>
  <c r="I48" i="31" s="1"/>
  <c r="J48" i="31" s="1"/>
  <c r="H30" i="31"/>
  <c r="I30" i="31" s="1"/>
  <c r="J30" i="31" s="1"/>
  <c r="H12" i="31"/>
  <c r="I12" i="31" s="1"/>
  <c r="J12" i="31" s="1"/>
  <c r="W5" i="34"/>
  <c r="AG4" i="34"/>
  <c r="AF4" i="34"/>
  <c r="AO4" i="34" s="1"/>
  <c r="AE4" i="34"/>
  <c r="AE4" i="36"/>
  <c r="W5" i="36"/>
  <c r="AF4" i="36"/>
  <c r="AO4" i="36" s="1"/>
  <c r="AG4" i="36"/>
  <c r="H69" i="30"/>
  <c r="I69" i="30" s="1"/>
  <c r="J69" i="30" s="1"/>
  <c r="H15" i="30"/>
  <c r="I15" i="30" s="1"/>
  <c r="J15" i="30" s="1"/>
  <c r="H31" i="29"/>
  <c r="I31" i="29" s="1"/>
  <c r="J31" i="29" s="1"/>
  <c r="H48" i="28"/>
  <c r="I48" i="28" s="1"/>
  <c r="J48" i="28" s="1"/>
  <c r="H42" i="27"/>
  <c r="I42" i="27" s="1"/>
  <c r="J42" i="27" s="1"/>
  <c r="H80" i="26"/>
  <c r="I80" i="26" s="1"/>
  <c r="J80" i="26" s="1"/>
  <c r="H8" i="26"/>
  <c r="I8" i="26" s="1"/>
  <c r="J8" i="26" s="1"/>
  <c r="H56" i="81"/>
  <c r="I56" i="81" s="1"/>
  <c r="J56" i="81" s="1"/>
  <c r="H86" i="81"/>
  <c r="I86" i="81" s="1"/>
  <c r="J86" i="81" s="1"/>
  <c r="H38" i="81"/>
  <c r="I38" i="81" s="1"/>
  <c r="J38" i="81" s="1"/>
  <c r="H57" i="25"/>
  <c r="I57" i="25" s="1"/>
  <c r="J57" i="25" s="1"/>
  <c r="I20" i="4"/>
  <c r="J20" i="4" s="1"/>
  <c r="AH4" i="25"/>
  <c r="AQ4" i="25" s="1"/>
  <c r="Z4" i="25"/>
  <c r="I22" i="16"/>
  <c r="J22" i="16" s="1"/>
  <c r="I16" i="15"/>
  <c r="J16" i="15" s="1"/>
  <c r="AR3" i="34"/>
  <c r="AH4" i="30"/>
  <c r="AQ4" i="30" s="1"/>
  <c r="I15" i="3"/>
  <c r="J15" i="3" s="1"/>
  <c r="H65" i="25"/>
  <c r="I65" i="25" s="1"/>
  <c r="J65" i="25" s="1"/>
  <c r="H29" i="25"/>
  <c r="I29" i="25" s="1"/>
  <c r="J29" i="25" s="1"/>
  <c r="AH4" i="13"/>
  <c r="AQ4" i="13" s="1"/>
  <c r="Z4" i="13"/>
  <c r="I22" i="4"/>
  <c r="J22" i="4" s="1"/>
  <c r="I16" i="4"/>
  <c r="J16" i="4" s="1"/>
  <c r="I7" i="2"/>
  <c r="J7" i="2" s="1"/>
  <c r="K7" i="2" s="1"/>
  <c r="H18" i="62"/>
  <c r="I18" i="62" s="1"/>
  <c r="J18" i="62" s="1"/>
  <c r="H6" i="62"/>
  <c r="I6" i="62" s="1"/>
  <c r="J6" i="62" s="1"/>
  <c r="H12" i="62"/>
  <c r="I12" i="62" s="1"/>
  <c r="J12" i="62" s="1"/>
  <c r="AE4" i="9"/>
  <c r="AG4" i="9"/>
  <c r="AP4" i="9" s="1"/>
  <c r="W5" i="9"/>
  <c r="AF4" i="9"/>
  <c r="AO4" i="9" s="1"/>
  <c r="H29" i="96"/>
  <c r="I29" i="96" s="1"/>
  <c r="J29" i="96" s="1"/>
  <c r="Z4" i="96"/>
  <c r="H56" i="96"/>
  <c r="I56" i="96" s="1"/>
  <c r="J56" i="96" s="1"/>
  <c r="H16" i="96"/>
  <c r="I16" i="96" s="1"/>
  <c r="J16" i="96" s="1"/>
  <c r="H44" i="96"/>
  <c r="I44" i="96" s="1"/>
  <c r="J44" i="96" s="1"/>
  <c r="H8" i="96"/>
  <c r="I8" i="96" s="1"/>
  <c r="J8" i="96" s="1"/>
  <c r="H21" i="96"/>
  <c r="I21" i="96" s="1"/>
  <c r="J21" i="96" s="1"/>
  <c r="H39" i="96"/>
  <c r="I39" i="96" s="1"/>
  <c r="J39" i="96" s="1"/>
  <c r="H57" i="96"/>
  <c r="I57" i="96" s="1"/>
  <c r="J57" i="96" s="1"/>
  <c r="H55" i="96"/>
  <c r="I55" i="96" s="1"/>
  <c r="J55" i="96" s="1"/>
  <c r="H63" i="95"/>
  <c r="I63" i="95" s="1"/>
  <c r="J63" i="95" s="1"/>
  <c r="H36" i="95"/>
  <c r="I36" i="95" s="1"/>
  <c r="J36" i="95" s="1"/>
  <c r="H9" i="95"/>
  <c r="I9" i="95" s="1"/>
  <c r="J9" i="95" s="1"/>
  <c r="H75" i="95"/>
  <c r="I75" i="95" s="1"/>
  <c r="J75" i="95" s="1"/>
  <c r="H48" i="95"/>
  <c r="I48" i="95" s="1"/>
  <c r="J48" i="95" s="1"/>
  <c r="H21" i="95"/>
  <c r="I21" i="95" s="1"/>
  <c r="J21" i="95" s="1"/>
  <c r="H10" i="95"/>
  <c r="I10" i="95" s="1"/>
  <c r="J10" i="95" s="1"/>
  <c r="H28" i="95"/>
  <c r="I28" i="95" s="1"/>
  <c r="J28" i="95" s="1"/>
  <c r="H46" i="95"/>
  <c r="I46" i="95" s="1"/>
  <c r="J46" i="95" s="1"/>
  <c r="H64" i="95"/>
  <c r="I64" i="95" s="1"/>
  <c r="J64" i="95" s="1"/>
  <c r="H63" i="94"/>
  <c r="I63" i="94" s="1"/>
  <c r="J63" i="94" s="1"/>
  <c r="H38" i="94"/>
  <c r="I38" i="94" s="1"/>
  <c r="J38" i="94" s="1"/>
  <c r="H34" i="94"/>
  <c r="I34" i="94" s="1"/>
  <c r="J34" i="94" s="1"/>
  <c r="H15" i="94"/>
  <c r="I15" i="94" s="1"/>
  <c r="J15" i="94" s="1"/>
  <c r="H46" i="94"/>
  <c r="I46" i="94" s="1"/>
  <c r="J46" i="94" s="1"/>
  <c r="H64" i="94"/>
  <c r="I64" i="94" s="1"/>
  <c r="J64" i="94" s="1"/>
  <c r="H82" i="94"/>
  <c r="I82" i="94" s="1"/>
  <c r="J82" i="94" s="1"/>
  <c r="H71" i="94"/>
  <c r="I71" i="94" s="1"/>
  <c r="J71" i="94" s="1"/>
  <c r="H44" i="94"/>
  <c r="I44" i="94" s="1"/>
  <c r="J44" i="94" s="1"/>
  <c r="X5" i="94"/>
  <c r="AH5" i="94" s="1"/>
  <c r="H40" i="94"/>
  <c r="I40" i="94" s="1"/>
  <c r="J40" i="94" s="1"/>
  <c r="H20" i="94"/>
  <c r="I20" i="94" s="1"/>
  <c r="J20" i="94" s="1"/>
  <c r="H19" i="94"/>
  <c r="I19" i="94" s="1"/>
  <c r="J19" i="94" s="1"/>
  <c r="AH4" i="94"/>
  <c r="AQ4" i="94" s="1"/>
  <c r="H13" i="93"/>
  <c r="I13" i="93" s="1"/>
  <c r="J13" i="93" s="1"/>
  <c r="H76" i="93"/>
  <c r="I76" i="93" s="1"/>
  <c r="J76" i="93" s="1"/>
  <c r="H40" i="93"/>
  <c r="I40" i="93" s="1"/>
  <c r="J40" i="93" s="1"/>
  <c r="H4" i="93"/>
  <c r="I4" i="93" s="1"/>
  <c r="J4" i="93" s="1"/>
  <c r="K4" i="93" s="1"/>
  <c r="H63" i="93"/>
  <c r="I63" i="93" s="1"/>
  <c r="J63" i="93" s="1"/>
  <c r="H27" i="93"/>
  <c r="I27" i="93" s="1"/>
  <c r="J27" i="93" s="1"/>
  <c r="H98" i="93"/>
  <c r="I98" i="93" s="1"/>
  <c r="J98" i="93" s="1"/>
  <c r="H62" i="93"/>
  <c r="I62" i="93" s="1"/>
  <c r="J62" i="93" s="1"/>
  <c r="H26" i="93"/>
  <c r="I26" i="93" s="1"/>
  <c r="J26" i="93" s="1"/>
  <c r="H97" i="93"/>
  <c r="I97" i="93" s="1"/>
  <c r="J97" i="93" s="1"/>
  <c r="H61" i="93"/>
  <c r="I61" i="93" s="1"/>
  <c r="J61" i="93" s="1"/>
  <c r="H77" i="93"/>
  <c r="I77" i="93" s="1"/>
  <c r="J77" i="93" s="1"/>
  <c r="H41" i="93"/>
  <c r="I41" i="93" s="1"/>
  <c r="J41" i="93" s="1"/>
  <c r="H5" i="93"/>
  <c r="I5" i="93" s="1"/>
  <c r="J5" i="93" s="1"/>
  <c r="H78" i="93"/>
  <c r="I78" i="93" s="1"/>
  <c r="J78" i="93" s="1"/>
  <c r="H30" i="93"/>
  <c r="I30" i="93" s="1"/>
  <c r="J30" i="93" s="1"/>
  <c r="H66" i="92"/>
  <c r="I66" i="92" s="1"/>
  <c r="J66" i="92" s="1"/>
  <c r="H39" i="92"/>
  <c r="I39" i="92" s="1"/>
  <c r="J39" i="92" s="1"/>
  <c r="H12" i="92"/>
  <c r="I12" i="92" s="1"/>
  <c r="J12" i="92" s="1"/>
  <c r="H16" i="92"/>
  <c r="I16" i="92" s="1"/>
  <c r="J16" i="92" s="1"/>
  <c r="H34" i="92"/>
  <c r="I34" i="92" s="1"/>
  <c r="J34" i="92" s="1"/>
  <c r="H52" i="92"/>
  <c r="I52" i="92" s="1"/>
  <c r="J52" i="92" s="1"/>
  <c r="H5" i="92"/>
  <c r="I5" i="92" s="1"/>
  <c r="J5" i="92" s="1"/>
  <c r="H23" i="92"/>
  <c r="I23" i="92" s="1"/>
  <c r="J23" i="92" s="1"/>
  <c r="H41" i="92"/>
  <c r="I41" i="92" s="1"/>
  <c r="J41" i="92" s="1"/>
  <c r="H59" i="92"/>
  <c r="I59" i="92" s="1"/>
  <c r="J59" i="92" s="1"/>
  <c r="H96" i="93"/>
  <c r="I96" i="93" s="1"/>
  <c r="J96" i="93" s="1"/>
  <c r="H51" i="91"/>
  <c r="I51" i="91" s="1"/>
  <c r="J51" i="91" s="1"/>
  <c r="H33" i="91"/>
  <c r="I33" i="91" s="1"/>
  <c r="J33" i="91" s="1"/>
  <c r="H6" i="91"/>
  <c r="I6" i="91" s="1"/>
  <c r="J6" i="91" s="1"/>
  <c r="H68" i="91"/>
  <c r="I68" i="91" s="1"/>
  <c r="J68" i="91" s="1"/>
  <c r="H65" i="91"/>
  <c r="I65" i="91" s="1"/>
  <c r="J65" i="91" s="1"/>
  <c r="H30" i="91"/>
  <c r="I30" i="91" s="1"/>
  <c r="J30" i="91" s="1"/>
  <c r="H13" i="91"/>
  <c r="I13" i="91" s="1"/>
  <c r="J13" i="91" s="1"/>
  <c r="H31" i="91"/>
  <c r="I31" i="91" s="1"/>
  <c r="J31" i="91" s="1"/>
  <c r="H49" i="91"/>
  <c r="I49" i="91" s="1"/>
  <c r="J49" i="91" s="1"/>
  <c r="H67" i="91"/>
  <c r="I67" i="91" s="1"/>
  <c r="J67" i="91" s="1"/>
  <c r="AN3" i="91"/>
  <c r="AI3" i="91"/>
  <c r="H88" i="90"/>
  <c r="I88" i="90" s="1"/>
  <c r="J88" i="90" s="1"/>
  <c r="H61" i="90"/>
  <c r="I61" i="90" s="1"/>
  <c r="J61" i="90" s="1"/>
  <c r="H34" i="90"/>
  <c r="I34" i="90" s="1"/>
  <c r="J34" i="90" s="1"/>
  <c r="H7" i="90"/>
  <c r="I7" i="90" s="1"/>
  <c r="J7" i="90" s="1"/>
  <c r="K7" i="90" s="1"/>
  <c r="H87" i="89"/>
  <c r="I87" i="89" s="1"/>
  <c r="J87" i="89" s="1"/>
  <c r="H51" i="89"/>
  <c r="I51" i="89" s="1"/>
  <c r="J51" i="89" s="1"/>
  <c r="H15" i="89"/>
  <c r="I15" i="89" s="1"/>
  <c r="J15" i="89" s="1"/>
  <c r="H98" i="89"/>
  <c r="I98" i="89" s="1"/>
  <c r="J98" i="89" s="1"/>
  <c r="H62" i="89"/>
  <c r="I62" i="89" s="1"/>
  <c r="J62" i="89" s="1"/>
  <c r="H26" i="89"/>
  <c r="I26" i="89" s="1"/>
  <c r="J26" i="89" s="1"/>
  <c r="H79" i="89"/>
  <c r="I79" i="89" s="1"/>
  <c r="J79" i="89" s="1"/>
  <c r="H43" i="89"/>
  <c r="I43" i="89" s="1"/>
  <c r="J43" i="89" s="1"/>
  <c r="H7" i="89"/>
  <c r="I7" i="89" s="1"/>
  <c r="J7" i="89" s="1"/>
  <c r="H77" i="89"/>
  <c r="I77" i="89" s="1"/>
  <c r="J77" i="89" s="1"/>
  <c r="H41" i="89"/>
  <c r="I41" i="89" s="1"/>
  <c r="J41" i="89" s="1"/>
  <c r="H5" i="89"/>
  <c r="I5" i="89" s="1"/>
  <c r="J5" i="89" s="1"/>
  <c r="K5" i="89" s="1"/>
  <c r="H61" i="88"/>
  <c r="I61" i="88" s="1"/>
  <c r="J61" i="88" s="1"/>
  <c r="H43" i="88"/>
  <c r="I43" i="88" s="1"/>
  <c r="J43" i="88" s="1"/>
  <c r="H25" i="88"/>
  <c r="I25" i="88" s="1"/>
  <c r="J25" i="88" s="1"/>
  <c r="H7" i="88"/>
  <c r="I7" i="88" s="1"/>
  <c r="J7" i="88" s="1"/>
  <c r="H60" i="88"/>
  <c r="I60" i="88" s="1"/>
  <c r="J60" i="88" s="1"/>
  <c r="H42" i="88"/>
  <c r="I42" i="88" s="1"/>
  <c r="J42" i="88" s="1"/>
  <c r="H24" i="88"/>
  <c r="I24" i="88" s="1"/>
  <c r="J24" i="88" s="1"/>
  <c r="H6" i="88"/>
  <c r="I6" i="88" s="1"/>
  <c r="J6" i="88" s="1"/>
  <c r="H72" i="87"/>
  <c r="I72" i="87" s="1"/>
  <c r="J72" i="87" s="1"/>
  <c r="H54" i="87"/>
  <c r="I54" i="87" s="1"/>
  <c r="J54" i="87" s="1"/>
  <c r="H36" i="87"/>
  <c r="I36" i="87" s="1"/>
  <c r="J36" i="87" s="1"/>
  <c r="H18" i="87"/>
  <c r="I18" i="87" s="1"/>
  <c r="J18" i="87" s="1"/>
  <c r="H84" i="86"/>
  <c r="I84" i="86" s="1"/>
  <c r="J84" i="86" s="1"/>
  <c r="H66" i="86"/>
  <c r="I66" i="86" s="1"/>
  <c r="J66" i="86" s="1"/>
  <c r="H48" i="86"/>
  <c r="I48" i="86" s="1"/>
  <c r="J48" i="86" s="1"/>
  <c r="H30" i="86"/>
  <c r="I30" i="86" s="1"/>
  <c r="J30" i="86" s="1"/>
  <c r="H12" i="86"/>
  <c r="I12" i="86" s="1"/>
  <c r="J12" i="86" s="1"/>
  <c r="H87" i="85"/>
  <c r="I87" i="85" s="1"/>
  <c r="J87" i="85" s="1"/>
  <c r="H51" i="85"/>
  <c r="I51" i="85" s="1"/>
  <c r="J51" i="85" s="1"/>
  <c r="H15" i="85"/>
  <c r="I15" i="85" s="1"/>
  <c r="J15" i="85" s="1"/>
  <c r="H82" i="86"/>
  <c r="I82" i="86" s="1"/>
  <c r="J82" i="86" s="1"/>
  <c r="H64" i="86"/>
  <c r="I64" i="86" s="1"/>
  <c r="J64" i="86" s="1"/>
  <c r="H46" i="86"/>
  <c r="I46" i="86" s="1"/>
  <c r="J46" i="86" s="1"/>
  <c r="H28" i="86"/>
  <c r="I28" i="86" s="1"/>
  <c r="J28" i="86" s="1"/>
  <c r="H5" i="86"/>
  <c r="I5" i="86" s="1"/>
  <c r="J5" i="86" s="1"/>
  <c r="K5" i="86" s="1"/>
  <c r="H79" i="85"/>
  <c r="I79" i="85" s="1"/>
  <c r="J79" i="85" s="1"/>
  <c r="H43" i="85"/>
  <c r="I43" i="85" s="1"/>
  <c r="J43" i="85" s="1"/>
  <c r="H7" i="85"/>
  <c r="I7" i="85" s="1"/>
  <c r="J7" i="85" s="1"/>
  <c r="H85" i="86"/>
  <c r="I85" i="86" s="1"/>
  <c r="J85" i="86" s="1"/>
  <c r="H67" i="86"/>
  <c r="I67" i="86" s="1"/>
  <c r="J67" i="86" s="1"/>
  <c r="H49" i="86"/>
  <c r="I49" i="86" s="1"/>
  <c r="J49" i="86" s="1"/>
  <c r="H31" i="86"/>
  <c r="I31" i="86" s="1"/>
  <c r="J31" i="86" s="1"/>
  <c r="H13" i="86"/>
  <c r="I13" i="86" s="1"/>
  <c r="J13" i="86" s="1"/>
  <c r="H84" i="85"/>
  <c r="I84" i="85" s="1"/>
  <c r="J84" i="85" s="1"/>
  <c r="H48" i="85"/>
  <c r="I48" i="85" s="1"/>
  <c r="J48" i="85" s="1"/>
  <c r="H12" i="85"/>
  <c r="I12" i="85" s="1"/>
  <c r="J12" i="85" s="1"/>
  <c r="H74" i="86"/>
  <c r="I74" i="86" s="1"/>
  <c r="J74" i="86" s="1"/>
  <c r="H56" i="86"/>
  <c r="I56" i="86" s="1"/>
  <c r="J56" i="86" s="1"/>
  <c r="H38" i="86"/>
  <c r="I38" i="86" s="1"/>
  <c r="J38" i="86" s="1"/>
  <c r="H20" i="86"/>
  <c r="I20" i="86" s="1"/>
  <c r="J20" i="86" s="1"/>
  <c r="AI3" i="86"/>
  <c r="AN3" i="88"/>
  <c r="AI3" i="88"/>
  <c r="H73" i="83"/>
  <c r="I73" i="83" s="1"/>
  <c r="J73" i="83" s="1"/>
  <c r="H55" i="83"/>
  <c r="I55" i="83" s="1"/>
  <c r="J55" i="83" s="1"/>
  <c r="H37" i="83"/>
  <c r="I37" i="83" s="1"/>
  <c r="J37" i="83" s="1"/>
  <c r="H19" i="83"/>
  <c r="I19" i="83" s="1"/>
  <c r="J19" i="83" s="1"/>
  <c r="H54" i="84"/>
  <c r="I54" i="84" s="1"/>
  <c r="J54" i="84" s="1"/>
  <c r="H36" i="84"/>
  <c r="I36" i="84" s="1"/>
  <c r="J36" i="84" s="1"/>
  <c r="H18" i="84"/>
  <c r="I18" i="84" s="1"/>
  <c r="J18" i="84" s="1"/>
  <c r="K5" i="85"/>
  <c r="H72" i="83"/>
  <c r="I72" i="83" s="1"/>
  <c r="J72" i="83" s="1"/>
  <c r="H54" i="83"/>
  <c r="I54" i="83" s="1"/>
  <c r="J54" i="83" s="1"/>
  <c r="H36" i="83"/>
  <c r="I36" i="83" s="1"/>
  <c r="J36" i="83" s="1"/>
  <c r="H18" i="83"/>
  <c r="I18" i="83" s="1"/>
  <c r="J18" i="83" s="1"/>
  <c r="H68" i="84"/>
  <c r="I68" i="84" s="1"/>
  <c r="J68" i="84" s="1"/>
  <c r="H50" i="84"/>
  <c r="I50" i="84" s="1"/>
  <c r="J50" i="84" s="1"/>
  <c r="H32" i="84"/>
  <c r="I32" i="84" s="1"/>
  <c r="J32" i="84" s="1"/>
  <c r="H14" i="84"/>
  <c r="I14" i="84" s="1"/>
  <c r="J14" i="84" s="1"/>
  <c r="H67" i="84"/>
  <c r="I67" i="84" s="1"/>
  <c r="J67" i="84" s="1"/>
  <c r="H49" i="84"/>
  <c r="I49" i="84" s="1"/>
  <c r="J49" i="84" s="1"/>
  <c r="H31" i="84"/>
  <c r="I31" i="84" s="1"/>
  <c r="J31" i="84" s="1"/>
  <c r="H13" i="84"/>
  <c r="I13" i="84" s="1"/>
  <c r="J13" i="84" s="1"/>
  <c r="Y5" i="85"/>
  <c r="Z5" i="85" s="1"/>
  <c r="H69" i="82"/>
  <c r="I69" i="82" s="1"/>
  <c r="J69" i="82" s="1"/>
  <c r="H42" i="82"/>
  <c r="I42" i="82" s="1"/>
  <c r="J42" i="82" s="1"/>
  <c r="H15" i="82"/>
  <c r="I15" i="82" s="1"/>
  <c r="J15" i="82" s="1"/>
  <c r="H67" i="81"/>
  <c r="I67" i="81" s="1"/>
  <c r="J67" i="81" s="1"/>
  <c r="H31" i="81"/>
  <c r="I31" i="81" s="1"/>
  <c r="J31" i="81" s="1"/>
  <c r="H96" i="81"/>
  <c r="I96" i="81" s="1"/>
  <c r="J96" i="81" s="1"/>
  <c r="H60" i="81"/>
  <c r="I60" i="81" s="1"/>
  <c r="J60" i="81" s="1"/>
  <c r="H24" i="81"/>
  <c r="I24" i="81" s="1"/>
  <c r="J24" i="81" s="1"/>
  <c r="H54" i="80"/>
  <c r="I54" i="80" s="1"/>
  <c r="J54" i="80" s="1"/>
  <c r="H36" i="80"/>
  <c r="I36" i="80" s="1"/>
  <c r="J36" i="80" s="1"/>
  <c r="H18" i="80"/>
  <c r="I18" i="80" s="1"/>
  <c r="J18" i="80" s="1"/>
  <c r="H81" i="82"/>
  <c r="I81" i="82" s="1"/>
  <c r="J81" i="82" s="1"/>
  <c r="H54" i="82"/>
  <c r="I54" i="82" s="1"/>
  <c r="J54" i="82" s="1"/>
  <c r="H27" i="82"/>
  <c r="I27" i="82" s="1"/>
  <c r="J27" i="82" s="1"/>
  <c r="H65" i="81"/>
  <c r="I65" i="81" s="1"/>
  <c r="J65" i="81" s="1"/>
  <c r="H29" i="81"/>
  <c r="I29" i="81" s="1"/>
  <c r="J29" i="81" s="1"/>
  <c r="H88" i="81"/>
  <c r="I88" i="81" s="1"/>
  <c r="J88" i="81" s="1"/>
  <c r="H52" i="81"/>
  <c r="I52" i="81" s="1"/>
  <c r="J52" i="81" s="1"/>
  <c r="H16" i="81"/>
  <c r="I16" i="81" s="1"/>
  <c r="J16" i="81" s="1"/>
  <c r="H75" i="82"/>
  <c r="I75" i="82" s="1"/>
  <c r="J75" i="82" s="1"/>
  <c r="H48" i="82"/>
  <c r="I48" i="82" s="1"/>
  <c r="J48" i="82" s="1"/>
  <c r="H21" i="82"/>
  <c r="I21" i="82" s="1"/>
  <c r="J21" i="82" s="1"/>
  <c r="H11" i="82"/>
  <c r="I11" i="82" s="1"/>
  <c r="J11" i="82" s="1"/>
  <c r="H29" i="82"/>
  <c r="I29" i="82" s="1"/>
  <c r="J29" i="82" s="1"/>
  <c r="H47" i="82"/>
  <c r="I47" i="82" s="1"/>
  <c r="J47" i="82" s="1"/>
  <c r="H65" i="82"/>
  <c r="I65" i="82" s="1"/>
  <c r="J65" i="82" s="1"/>
  <c r="H83" i="82"/>
  <c r="I83" i="82" s="1"/>
  <c r="J83" i="82" s="1"/>
  <c r="H69" i="81"/>
  <c r="I69" i="81" s="1"/>
  <c r="J69" i="81" s="1"/>
  <c r="H33" i="81"/>
  <c r="I33" i="81" s="1"/>
  <c r="J33" i="81" s="1"/>
  <c r="H26" i="81"/>
  <c r="I26" i="81" s="1"/>
  <c r="J26" i="81" s="1"/>
  <c r="H80" i="81"/>
  <c r="I80" i="81" s="1"/>
  <c r="J80" i="81" s="1"/>
  <c r="AN3" i="81"/>
  <c r="AI3" i="81"/>
  <c r="H81" i="78"/>
  <c r="I81" i="78" s="1"/>
  <c r="J81" i="78" s="1"/>
  <c r="H54" i="78"/>
  <c r="I54" i="78" s="1"/>
  <c r="J54" i="78" s="1"/>
  <c r="H27" i="78"/>
  <c r="I27" i="78" s="1"/>
  <c r="J27" i="78" s="1"/>
  <c r="AH4" i="76"/>
  <c r="Z4" i="76"/>
  <c r="H51" i="76"/>
  <c r="I51" i="76" s="1"/>
  <c r="J51" i="76" s="1"/>
  <c r="H33" i="76"/>
  <c r="I33" i="76" s="1"/>
  <c r="J33" i="76" s="1"/>
  <c r="H15" i="76"/>
  <c r="I15" i="76" s="1"/>
  <c r="J15" i="76" s="1"/>
  <c r="H78" i="79"/>
  <c r="I78" i="79" s="1"/>
  <c r="J78" i="79" s="1"/>
  <c r="H19" i="79"/>
  <c r="I19" i="79" s="1"/>
  <c r="J19" i="79" s="1"/>
  <c r="H37" i="79"/>
  <c r="I37" i="79" s="1"/>
  <c r="J37" i="79" s="1"/>
  <c r="H55" i="79"/>
  <c r="I55" i="79" s="1"/>
  <c r="J55" i="79" s="1"/>
  <c r="H73" i="79"/>
  <c r="I73" i="79" s="1"/>
  <c r="J73" i="79" s="1"/>
  <c r="H11" i="79"/>
  <c r="I11" i="79" s="1"/>
  <c r="J11" i="79" s="1"/>
  <c r="H29" i="79"/>
  <c r="I29" i="79" s="1"/>
  <c r="J29" i="79" s="1"/>
  <c r="H47" i="79"/>
  <c r="I47" i="79" s="1"/>
  <c r="J47" i="79" s="1"/>
  <c r="H65" i="79"/>
  <c r="I65" i="79" s="1"/>
  <c r="J65" i="79" s="1"/>
  <c r="AI3" i="79"/>
  <c r="AN3" i="79"/>
  <c r="H75" i="78"/>
  <c r="I75" i="78" s="1"/>
  <c r="J75" i="78" s="1"/>
  <c r="H48" i="78"/>
  <c r="I48" i="78" s="1"/>
  <c r="J48" i="78" s="1"/>
  <c r="H21" i="78"/>
  <c r="I21" i="78" s="1"/>
  <c r="J21" i="78" s="1"/>
  <c r="H14" i="78"/>
  <c r="I14" i="78" s="1"/>
  <c r="J14" i="78" s="1"/>
  <c r="H32" i="78"/>
  <c r="I32" i="78" s="1"/>
  <c r="J32" i="78" s="1"/>
  <c r="H50" i="78"/>
  <c r="I50" i="78" s="1"/>
  <c r="J50" i="78" s="1"/>
  <c r="H68" i="78"/>
  <c r="I68" i="78" s="1"/>
  <c r="J68" i="78" s="1"/>
  <c r="H86" i="78"/>
  <c r="I86" i="78" s="1"/>
  <c r="J86" i="78" s="1"/>
  <c r="Z4" i="80"/>
  <c r="H15" i="79"/>
  <c r="I15" i="79" s="1"/>
  <c r="J15" i="79" s="1"/>
  <c r="H73" i="78"/>
  <c r="I73" i="78" s="1"/>
  <c r="J73" i="78" s="1"/>
  <c r="H46" i="78"/>
  <c r="I46" i="78" s="1"/>
  <c r="J46" i="78" s="1"/>
  <c r="H19" i="78"/>
  <c r="I19" i="78" s="1"/>
  <c r="J19" i="78" s="1"/>
  <c r="AI3" i="76"/>
  <c r="AN3" i="76"/>
  <c r="H19" i="77"/>
  <c r="I19" i="77" s="1"/>
  <c r="J19" i="77" s="1"/>
  <c r="H55" i="77"/>
  <c r="I55" i="77" s="1"/>
  <c r="J55" i="77" s="1"/>
  <c r="H91" i="77"/>
  <c r="I91" i="77" s="1"/>
  <c r="J91" i="77" s="1"/>
  <c r="H32" i="77"/>
  <c r="I32" i="77" s="1"/>
  <c r="J32" i="77" s="1"/>
  <c r="H68" i="77"/>
  <c r="I68" i="77" s="1"/>
  <c r="J68" i="77" s="1"/>
  <c r="H4" i="77"/>
  <c r="I4" i="77" s="1"/>
  <c r="J4" i="77" s="1"/>
  <c r="K4" i="77" s="1"/>
  <c r="H40" i="77"/>
  <c r="I40" i="77" s="1"/>
  <c r="J40" i="77" s="1"/>
  <c r="H76" i="77"/>
  <c r="I76" i="77" s="1"/>
  <c r="J76" i="77" s="1"/>
  <c r="H17" i="77"/>
  <c r="I17" i="77" s="1"/>
  <c r="J17" i="77" s="1"/>
  <c r="H53" i="77"/>
  <c r="I53" i="77" s="1"/>
  <c r="J53" i="77" s="1"/>
  <c r="H89" i="77"/>
  <c r="I89" i="77" s="1"/>
  <c r="J89" i="77" s="1"/>
  <c r="H30" i="77"/>
  <c r="I30" i="77" s="1"/>
  <c r="J30" i="77" s="1"/>
  <c r="H66" i="77"/>
  <c r="I66" i="77" s="1"/>
  <c r="J66" i="77" s="1"/>
  <c r="H73" i="75"/>
  <c r="I73" i="75" s="1"/>
  <c r="J73" i="75" s="1"/>
  <c r="H51" i="75"/>
  <c r="I51" i="75" s="1"/>
  <c r="J51" i="75" s="1"/>
  <c r="H8" i="75"/>
  <c r="I8" i="75" s="1"/>
  <c r="J8" i="75" s="1"/>
  <c r="H65" i="75"/>
  <c r="I65" i="75" s="1"/>
  <c r="J65" i="75" s="1"/>
  <c r="H68" i="75"/>
  <c r="I68" i="75" s="1"/>
  <c r="J68" i="75" s="1"/>
  <c r="H25" i="75"/>
  <c r="I25" i="75" s="1"/>
  <c r="J25" i="75" s="1"/>
  <c r="H64" i="75"/>
  <c r="I64" i="75" s="1"/>
  <c r="J64" i="75" s="1"/>
  <c r="H6" i="75"/>
  <c r="I6" i="75" s="1"/>
  <c r="J6" i="75" s="1"/>
  <c r="H77" i="75"/>
  <c r="I77" i="75" s="1"/>
  <c r="J77" i="75" s="1"/>
  <c r="H52" i="75"/>
  <c r="I52" i="75" s="1"/>
  <c r="J52" i="75" s="1"/>
  <c r="H30" i="75"/>
  <c r="I30" i="75" s="1"/>
  <c r="J30" i="75" s="1"/>
  <c r="H56" i="75"/>
  <c r="I56" i="75" s="1"/>
  <c r="J56" i="75" s="1"/>
  <c r="H15" i="70"/>
  <c r="I15" i="70" s="1"/>
  <c r="J15" i="70" s="1"/>
  <c r="H76" i="74"/>
  <c r="I76" i="74" s="1"/>
  <c r="J76" i="74" s="1"/>
  <c r="H40" i="74"/>
  <c r="I40" i="74" s="1"/>
  <c r="J40" i="74" s="1"/>
  <c r="H4" i="74"/>
  <c r="I4" i="74" s="1"/>
  <c r="J4" i="74" s="1"/>
  <c r="K4" i="74" s="1"/>
  <c r="K5" i="74" s="1"/>
  <c r="H11" i="75"/>
  <c r="I11" i="75" s="1"/>
  <c r="J11" i="75" s="1"/>
  <c r="H63" i="74"/>
  <c r="I63" i="74" s="1"/>
  <c r="J63" i="74" s="1"/>
  <c r="H27" i="74"/>
  <c r="I27" i="74" s="1"/>
  <c r="J27" i="74" s="1"/>
  <c r="H11" i="74"/>
  <c r="I11" i="74" s="1"/>
  <c r="J11" i="74" s="1"/>
  <c r="H29" i="74"/>
  <c r="I29" i="74" s="1"/>
  <c r="J29" i="74" s="1"/>
  <c r="H47" i="74"/>
  <c r="I47" i="74" s="1"/>
  <c r="J47" i="74" s="1"/>
  <c r="H65" i="74"/>
  <c r="I65" i="74" s="1"/>
  <c r="J65" i="74" s="1"/>
  <c r="H83" i="74"/>
  <c r="I83" i="74" s="1"/>
  <c r="J83" i="74" s="1"/>
  <c r="AQ4" i="75"/>
  <c r="H54" i="74"/>
  <c r="I54" i="74" s="1"/>
  <c r="J54" i="74" s="1"/>
  <c r="H18" i="74"/>
  <c r="I18" i="74" s="1"/>
  <c r="J18" i="74" s="1"/>
  <c r="K5" i="69"/>
  <c r="H74" i="75"/>
  <c r="I74" i="75" s="1"/>
  <c r="J74" i="75" s="1"/>
  <c r="H31" i="75"/>
  <c r="I31" i="75" s="1"/>
  <c r="J31" i="75" s="1"/>
  <c r="H10" i="70"/>
  <c r="I10" i="70" s="1"/>
  <c r="J10" i="70" s="1"/>
  <c r="H26" i="73"/>
  <c r="I26" i="73" s="1"/>
  <c r="J26" i="73" s="1"/>
  <c r="H98" i="73"/>
  <c r="I98" i="73" s="1"/>
  <c r="J98" i="73" s="1"/>
  <c r="H66" i="73"/>
  <c r="I66" i="73" s="1"/>
  <c r="J66" i="73" s="1"/>
  <c r="H44" i="73"/>
  <c r="I44" i="73" s="1"/>
  <c r="J44" i="73" s="1"/>
  <c r="H21" i="73"/>
  <c r="I21" i="73" s="1"/>
  <c r="J21" i="73" s="1"/>
  <c r="H93" i="73"/>
  <c r="I93" i="73" s="1"/>
  <c r="J93" i="73" s="1"/>
  <c r="H72" i="73"/>
  <c r="I72" i="73" s="1"/>
  <c r="J72" i="73" s="1"/>
  <c r="H22" i="73"/>
  <c r="I22" i="73" s="1"/>
  <c r="J22" i="73" s="1"/>
  <c r="H58" i="73"/>
  <c r="I58" i="73" s="1"/>
  <c r="J58" i="73" s="1"/>
  <c r="H94" i="73"/>
  <c r="I94" i="73" s="1"/>
  <c r="J94" i="73" s="1"/>
  <c r="H35" i="73"/>
  <c r="I35" i="73" s="1"/>
  <c r="J35" i="73" s="1"/>
  <c r="H71" i="73"/>
  <c r="I71" i="73" s="1"/>
  <c r="J71" i="73" s="1"/>
  <c r="H13" i="73"/>
  <c r="I13" i="73" s="1"/>
  <c r="J13" i="73" s="1"/>
  <c r="H49" i="73"/>
  <c r="I49" i="73" s="1"/>
  <c r="J49" i="73" s="1"/>
  <c r="H85" i="73"/>
  <c r="I85" i="73" s="1"/>
  <c r="J85" i="73" s="1"/>
  <c r="H19" i="62"/>
  <c r="I19" i="62" s="1"/>
  <c r="J19" i="62" s="1"/>
  <c r="AH4" i="58"/>
  <c r="AQ4" i="58" s="1"/>
  <c r="AE3" i="50"/>
  <c r="P3" i="50"/>
  <c r="AF3" i="50" s="1"/>
  <c r="AO3" i="50" s="1"/>
  <c r="P3" i="71"/>
  <c r="AF3" i="71" s="1"/>
  <c r="AO3" i="71" s="1"/>
  <c r="AE3" i="71"/>
  <c r="H18" i="70"/>
  <c r="I18" i="70" s="1"/>
  <c r="J18" i="70" s="1"/>
  <c r="AI3" i="59"/>
  <c r="AH4" i="48"/>
  <c r="AQ4" i="48" s="1"/>
  <c r="Z4" i="48"/>
  <c r="H51" i="48"/>
  <c r="I51" i="48" s="1"/>
  <c r="J51" i="48" s="1"/>
  <c r="H33" i="48"/>
  <c r="I33" i="48" s="1"/>
  <c r="J33" i="48" s="1"/>
  <c r="H15" i="48"/>
  <c r="I15" i="48" s="1"/>
  <c r="J15" i="48" s="1"/>
  <c r="H69" i="47"/>
  <c r="I69" i="47" s="1"/>
  <c r="J69" i="47" s="1"/>
  <c r="H51" i="47"/>
  <c r="I51" i="47" s="1"/>
  <c r="J51" i="47" s="1"/>
  <c r="H33" i="47"/>
  <c r="I33" i="47" s="1"/>
  <c r="J33" i="47" s="1"/>
  <c r="H15" i="47"/>
  <c r="I15" i="47" s="1"/>
  <c r="J15" i="47" s="1"/>
  <c r="K5" i="66"/>
  <c r="H16" i="62"/>
  <c r="I16" i="62" s="1"/>
  <c r="J16" i="62" s="1"/>
  <c r="AG4" i="54"/>
  <c r="AP4" i="54" s="1"/>
  <c r="AF4" i="54"/>
  <c r="AO4" i="54" s="1"/>
  <c r="AE4" i="54"/>
  <c r="W5" i="54"/>
  <c r="X5" i="54" s="1"/>
  <c r="AH5" i="54" s="1"/>
  <c r="AQ5" i="54" s="1"/>
  <c r="P3" i="51"/>
  <c r="AF3" i="51" s="1"/>
  <c r="AO3" i="51" s="1"/>
  <c r="AE3" i="51"/>
  <c r="H62" i="48"/>
  <c r="I62" i="48" s="1"/>
  <c r="J62" i="48" s="1"/>
  <c r="H44" i="48"/>
  <c r="I44" i="48" s="1"/>
  <c r="J44" i="48" s="1"/>
  <c r="H26" i="48"/>
  <c r="I26" i="48" s="1"/>
  <c r="J26" i="48" s="1"/>
  <c r="H8" i="48"/>
  <c r="I8" i="48" s="1"/>
  <c r="J8" i="48" s="1"/>
  <c r="H65" i="47"/>
  <c r="I65" i="47" s="1"/>
  <c r="J65" i="47" s="1"/>
  <c r="H47" i="47"/>
  <c r="I47" i="47" s="1"/>
  <c r="J47" i="47" s="1"/>
  <c r="H29" i="47"/>
  <c r="I29" i="47" s="1"/>
  <c r="J29" i="47" s="1"/>
  <c r="H11" i="47"/>
  <c r="I11" i="47" s="1"/>
  <c r="J11" i="47" s="1"/>
  <c r="H79" i="46"/>
  <c r="I79" i="46" s="1"/>
  <c r="J79" i="46" s="1"/>
  <c r="H61" i="46"/>
  <c r="I61" i="46" s="1"/>
  <c r="J61" i="46" s="1"/>
  <c r="H43" i="46"/>
  <c r="I43" i="46" s="1"/>
  <c r="J43" i="46" s="1"/>
  <c r="H25" i="46"/>
  <c r="I25" i="46" s="1"/>
  <c r="J25" i="46" s="1"/>
  <c r="H7" i="46"/>
  <c r="I7" i="46" s="1"/>
  <c r="J7" i="46" s="1"/>
  <c r="H81" i="45"/>
  <c r="I81" i="45" s="1"/>
  <c r="J81" i="45" s="1"/>
  <c r="H45" i="45"/>
  <c r="I45" i="45" s="1"/>
  <c r="J45" i="45" s="1"/>
  <c r="H9" i="45"/>
  <c r="I9" i="45" s="1"/>
  <c r="J9" i="45" s="1"/>
  <c r="H61" i="44"/>
  <c r="I61" i="44" s="1"/>
  <c r="J61" i="44" s="1"/>
  <c r="H43" i="44"/>
  <c r="I43" i="44" s="1"/>
  <c r="J43" i="44" s="1"/>
  <c r="H25" i="44"/>
  <c r="I25" i="44" s="1"/>
  <c r="J25" i="44" s="1"/>
  <c r="H7" i="44"/>
  <c r="I7" i="44" s="1"/>
  <c r="J7" i="44" s="1"/>
  <c r="AG4" i="61"/>
  <c r="AP4" i="61" s="1"/>
  <c r="AF4" i="61"/>
  <c r="AO4" i="61" s="1"/>
  <c r="W5" i="61"/>
  <c r="AE4" i="61"/>
  <c r="H98" i="45"/>
  <c r="I98" i="45" s="1"/>
  <c r="J98" i="45" s="1"/>
  <c r="H62" i="45"/>
  <c r="I62" i="45" s="1"/>
  <c r="J62" i="45" s="1"/>
  <c r="H26" i="45"/>
  <c r="I26" i="45" s="1"/>
  <c r="J26" i="45" s="1"/>
  <c r="P3" i="52"/>
  <c r="AF3" i="52" s="1"/>
  <c r="AO3" i="52" s="1"/>
  <c r="AE3" i="52"/>
  <c r="H55" i="48"/>
  <c r="I55" i="48" s="1"/>
  <c r="J55" i="48" s="1"/>
  <c r="H37" i="48"/>
  <c r="I37" i="48" s="1"/>
  <c r="J37" i="48" s="1"/>
  <c r="H19" i="48"/>
  <c r="I19" i="48" s="1"/>
  <c r="J19" i="48" s="1"/>
  <c r="H76" i="47"/>
  <c r="I76" i="47" s="1"/>
  <c r="J76" i="47" s="1"/>
  <c r="H58" i="47"/>
  <c r="I58" i="47" s="1"/>
  <c r="J58" i="47" s="1"/>
  <c r="H40" i="47"/>
  <c r="I40" i="47" s="1"/>
  <c r="J40" i="47" s="1"/>
  <c r="H22" i="47"/>
  <c r="I22" i="47" s="1"/>
  <c r="J22" i="47" s="1"/>
  <c r="H4" i="47"/>
  <c r="I4" i="47" s="1"/>
  <c r="J4" i="47" s="1"/>
  <c r="K4" i="47" s="1"/>
  <c r="K5" i="47" s="1"/>
  <c r="H78" i="46"/>
  <c r="I78" i="46" s="1"/>
  <c r="J78" i="46" s="1"/>
  <c r="H60" i="46"/>
  <c r="I60" i="46" s="1"/>
  <c r="J60" i="46" s="1"/>
  <c r="H42" i="46"/>
  <c r="I42" i="46" s="1"/>
  <c r="J42" i="46" s="1"/>
  <c r="H24" i="46"/>
  <c r="I24" i="46" s="1"/>
  <c r="J24" i="46" s="1"/>
  <c r="H6" i="46"/>
  <c r="I6" i="46" s="1"/>
  <c r="J6" i="46" s="1"/>
  <c r="H66" i="44"/>
  <c r="I66" i="44" s="1"/>
  <c r="J66" i="44" s="1"/>
  <c r="H48" i="44"/>
  <c r="I48" i="44" s="1"/>
  <c r="J48" i="44" s="1"/>
  <c r="H30" i="44"/>
  <c r="I30" i="44" s="1"/>
  <c r="J30" i="44" s="1"/>
  <c r="H12" i="44"/>
  <c r="I12" i="44" s="1"/>
  <c r="J12" i="44" s="1"/>
  <c r="H6" i="70"/>
  <c r="I6" i="70" s="1"/>
  <c r="J6" i="70" s="1"/>
  <c r="AE3" i="68"/>
  <c r="P3" i="68"/>
  <c r="AF3" i="68" s="1"/>
  <c r="AO3" i="68" s="1"/>
  <c r="Y5" i="51"/>
  <c r="Z5" i="51" s="1"/>
  <c r="H76" i="41"/>
  <c r="I76" i="41" s="1"/>
  <c r="J76" i="41" s="1"/>
  <c r="H40" i="41"/>
  <c r="I40" i="41" s="1"/>
  <c r="J40" i="41" s="1"/>
  <c r="H4" i="41"/>
  <c r="I4" i="41" s="1"/>
  <c r="J4" i="41" s="1"/>
  <c r="K4" i="41" s="1"/>
  <c r="H79" i="42"/>
  <c r="I79" i="42" s="1"/>
  <c r="J79" i="42" s="1"/>
  <c r="H61" i="42"/>
  <c r="I61" i="42" s="1"/>
  <c r="J61" i="42" s="1"/>
  <c r="H43" i="42"/>
  <c r="I43" i="42" s="1"/>
  <c r="J43" i="42" s="1"/>
  <c r="H25" i="42"/>
  <c r="I25" i="42" s="1"/>
  <c r="J25" i="42" s="1"/>
  <c r="H7" i="42"/>
  <c r="I7" i="42" s="1"/>
  <c r="J7" i="42" s="1"/>
  <c r="H93" i="41"/>
  <c r="I93" i="41" s="1"/>
  <c r="J93" i="41" s="1"/>
  <c r="H57" i="41"/>
  <c r="I57" i="41" s="1"/>
  <c r="J57" i="41" s="1"/>
  <c r="H21" i="41"/>
  <c r="I21" i="41" s="1"/>
  <c r="J21" i="41" s="1"/>
  <c r="H86" i="41"/>
  <c r="I86" i="41" s="1"/>
  <c r="J86" i="41" s="1"/>
  <c r="H50" i="41"/>
  <c r="I50" i="41" s="1"/>
  <c r="J50" i="41" s="1"/>
  <c r="H14" i="41"/>
  <c r="I14" i="41" s="1"/>
  <c r="J14" i="41" s="1"/>
  <c r="H84" i="42"/>
  <c r="I84" i="42" s="1"/>
  <c r="J84" i="42" s="1"/>
  <c r="H66" i="42"/>
  <c r="I66" i="42" s="1"/>
  <c r="J66" i="42" s="1"/>
  <c r="H48" i="42"/>
  <c r="I48" i="42" s="1"/>
  <c r="J48" i="42" s="1"/>
  <c r="H30" i="42"/>
  <c r="I30" i="42" s="1"/>
  <c r="J30" i="42" s="1"/>
  <c r="H12" i="42"/>
  <c r="I12" i="42" s="1"/>
  <c r="J12" i="42" s="1"/>
  <c r="H75" i="43"/>
  <c r="I75" i="43" s="1"/>
  <c r="J75" i="43" s="1"/>
  <c r="H57" i="43"/>
  <c r="I57" i="43" s="1"/>
  <c r="J57" i="43" s="1"/>
  <c r="H39" i="43"/>
  <c r="I39" i="43" s="1"/>
  <c r="J39" i="43" s="1"/>
  <c r="H21" i="43"/>
  <c r="I21" i="43" s="1"/>
  <c r="J21" i="43" s="1"/>
  <c r="H86" i="42"/>
  <c r="I86" i="42" s="1"/>
  <c r="J86" i="42" s="1"/>
  <c r="H68" i="42"/>
  <c r="I68" i="42" s="1"/>
  <c r="J68" i="42" s="1"/>
  <c r="H50" i="42"/>
  <c r="I50" i="42" s="1"/>
  <c r="J50" i="42" s="1"/>
  <c r="H32" i="42"/>
  <c r="I32" i="42" s="1"/>
  <c r="J32" i="42" s="1"/>
  <c r="H14" i="42"/>
  <c r="I14" i="42" s="1"/>
  <c r="J14" i="42" s="1"/>
  <c r="H77" i="41"/>
  <c r="I77" i="41" s="1"/>
  <c r="J77" i="41" s="1"/>
  <c r="H41" i="41"/>
  <c r="I41" i="41" s="1"/>
  <c r="J41" i="41" s="1"/>
  <c r="H5" i="41"/>
  <c r="I5" i="41" s="1"/>
  <c r="J5" i="41" s="1"/>
  <c r="H49" i="39"/>
  <c r="I49" i="39" s="1"/>
  <c r="J49" i="39" s="1"/>
  <c r="H6" i="39"/>
  <c r="I6" i="39" s="1"/>
  <c r="J6" i="39" s="1"/>
  <c r="H77" i="37"/>
  <c r="I77" i="37" s="1"/>
  <c r="J77" i="37" s="1"/>
  <c r="H41" i="37"/>
  <c r="I41" i="37" s="1"/>
  <c r="J41" i="37" s="1"/>
  <c r="H5" i="37"/>
  <c r="I5" i="37" s="1"/>
  <c r="J5" i="37" s="1"/>
  <c r="H49" i="40"/>
  <c r="I49" i="40" s="1"/>
  <c r="J49" i="40" s="1"/>
  <c r="H22" i="40"/>
  <c r="I22" i="40" s="1"/>
  <c r="J22" i="40" s="1"/>
  <c r="H63" i="39"/>
  <c r="I63" i="39" s="1"/>
  <c r="J63" i="39" s="1"/>
  <c r="H70" i="37"/>
  <c r="I70" i="37" s="1"/>
  <c r="J70" i="37" s="1"/>
  <c r="H34" i="37"/>
  <c r="I34" i="37" s="1"/>
  <c r="J34" i="37" s="1"/>
  <c r="AI3" i="45"/>
  <c r="AN3" i="45"/>
  <c r="H37" i="39"/>
  <c r="I37" i="39" s="1"/>
  <c r="J37" i="39" s="1"/>
  <c r="H75" i="37"/>
  <c r="I75" i="37" s="1"/>
  <c r="J75" i="37" s="1"/>
  <c r="H39" i="37"/>
  <c r="I39" i="37" s="1"/>
  <c r="J39" i="37" s="1"/>
  <c r="H52" i="40"/>
  <c r="I52" i="40" s="1"/>
  <c r="J52" i="40" s="1"/>
  <c r="H25" i="40"/>
  <c r="I25" i="40" s="1"/>
  <c r="J25" i="40" s="1"/>
  <c r="H8" i="40"/>
  <c r="I8" i="40" s="1"/>
  <c r="J8" i="40" s="1"/>
  <c r="H26" i="40"/>
  <c r="I26" i="40" s="1"/>
  <c r="J26" i="40" s="1"/>
  <c r="H44" i="40"/>
  <c r="I44" i="40" s="1"/>
  <c r="J44" i="40" s="1"/>
  <c r="H62" i="40"/>
  <c r="I62" i="40" s="1"/>
  <c r="J62" i="40" s="1"/>
  <c r="H22" i="39"/>
  <c r="I22" i="39" s="1"/>
  <c r="J22" i="39" s="1"/>
  <c r="H86" i="37"/>
  <c r="I86" i="37" s="1"/>
  <c r="J86" i="37" s="1"/>
  <c r="H50" i="37"/>
  <c r="I50" i="37" s="1"/>
  <c r="J50" i="37" s="1"/>
  <c r="H14" i="37"/>
  <c r="I14" i="37" s="1"/>
  <c r="J14" i="37" s="1"/>
  <c r="H39" i="39"/>
  <c r="I39" i="39" s="1"/>
  <c r="J39" i="39" s="1"/>
  <c r="H11" i="39"/>
  <c r="I11" i="39" s="1"/>
  <c r="J11" i="39" s="1"/>
  <c r="H29" i="39"/>
  <c r="I29" i="39" s="1"/>
  <c r="J29" i="39" s="1"/>
  <c r="H47" i="39"/>
  <c r="I47" i="39" s="1"/>
  <c r="J47" i="39" s="1"/>
  <c r="H65" i="39"/>
  <c r="I65" i="39" s="1"/>
  <c r="J65" i="39" s="1"/>
  <c r="H66" i="37"/>
  <c r="I66" i="37" s="1"/>
  <c r="J66" i="37" s="1"/>
  <c r="H30" i="37"/>
  <c r="I30" i="37" s="1"/>
  <c r="J30" i="37" s="1"/>
  <c r="H9" i="38"/>
  <c r="I9" i="38" s="1"/>
  <c r="J9" i="38" s="1"/>
  <c r="AH4" i="37"/>
  <c r="Z4" i="37"/>
  <c r="H58" i="35"/>
  <c r="I58" i="35" s="1"/>
  <c r="J58" i="35" s="1"/>
  <c r="H15" i="35"/>
  <c r="I15" i="35" s="1"/>
  <c r="J15" i="35" s="1"/>
  <c r="H76" i="34"/>
  <c r="I76" i="34" s="1"/>
  <c r="J76" i="34" s="1"/>
  <c r="H58" i="34"/>
  <c r="I58" i="34" s="1"/>
  <c r="J58" i="34" s="1"/>
  <c r="H40" i="34"/>
  <c r="I40" i="34" s="1"/>
  <c r="J40" i="34" s="1"/>
  <c r="H22" i="34"/>
  <c r="I22" i="34" s="1"/>
  <c r="J22" i="34" s="1"/>
  <c r="H4" i="34"/>
  <c r="I4" i="34" s="1"/>
  <c r="J4" i="34" s="1"/>
  <c r="K4" i="34" s="1"/>
  <c r="H81" i="33"/>
  <c r="I81" i="33" s="1"/>
  <c r="J81" i="33" s="1"/>
  <c r="H45" i="33"/>
  <c r="I45" i="33" s="1"/>
  <c r="J45" i="33" s="1"/>
  <c r="H9" i="33"/>
  <c r="I9" i="33" s="1"/>
  <c r="J9" i="33" s="1"/>
  <c r="H6" i="38"/>
  <c r="I6" i="38" s="1"/>
  <c r="J6" i="38" s="1"/>
  <c r="H46" i="36"/>
  <c r="I46" i="36" s="1"/>
  <c r="J46" i="36" s="1"/>
  <c r="H10" i="36"/>
  <c r="I10" i="36" s="1"/>
  <c r="J10" i="36" s="1"/>
  <c r="H43" i="35"/>
  <c r="I43" i="35" s="1"/>
  <c r="J43" i="35" s="1"/>
  <c r="H80" i="33"/>
  <c r="I80" i="33" s="1"/>
  <c r="J80" i="33" s="1"/>
  <c r="H44" i="33"/>
  <c r="I44" i="33" s="1"/>
  <c r="J44" i="33" s="1"/>
  <c r="H8" i="33"/>
  <c r="I8" i="33" s="1"/>
  <c r="J8" i="33" s="1"/>
  <c r="H13" i="38"/>
  <c r="I13" i="38" s="1"/>
  <c r="J13" i="38" s="1"/>
  <c r="H31" i="38"/>
  <c r="I31" i="38" s="1"/>
  <c r="J31" i="38" s="1"/>
  <c r="H49" i="38"/>
  <c r="I49" i="38" s="1"/>
  <c r="J49" i="38" s="1"/>
  <c r="H67" i="38"/>
  <c r="I67" i="38" s="1"/>
  <c r="J67" i="38" s="1"/>
  <c r="H85" i="38"/>
  <c r="I85" i="38" s="1"/>
  <c r="J85" i="38" s="1"/>
  <c r="H20" i="38"/>
  <c r="I20" i="38" s="1"/>
  <c r="J20" i="38" s="1"/>
  <c r="H38" i="38"/>
  <c r="I38" i="38" s="1"/>
  <c r="J38" i="38" s="1"/>
  <c r="H56" i="38"/>
  <c r="I56" i="38" s="1"/>
  <c r="J56" i="38" s="1"/>
  <c r="H74" i="38"/>
  <c r="I74" i="38" s="1"/>
  <c r="J74" i="38" s="1"/>
  <c r="H45" i="36"/>
  <c r="I45" i="36" s="1"/>
  <c r="J45" i="36" s="1"/>
  <c r="H9" i="36"/>
  <c r="I9" i="36" s="1"/>
  <c r="J9" i="36" s="1"/>
  <c r="H14" i="36"/>
  <c r="I14" i="36" s="1"/>
  <c r="J14" i="36" s="1"/>
  <c r="H32" i="36"/>
  <c r="I32" i="36" s="1"/>
  <c r="J32" i="36" s="1"/>
  <c r="H50" i="36"/>
  <c r="I50" i="36" s="1"/>
  <c r="J50" i="36" s="1"/>
  <c r="H68" i="36"/>
  <c r="I68" i="36" s="1"/>
  <c r="J68" i="36" s="1"/>
  <c r="H57" i="35"/>
  <c r="I57" i="35" s="1"/>
  <c r="J57" i="35" s="1"/>
  <c r="H14" i="35"/>
  <c r="I14" i="35" s="1"/>
  <c r="J14" i="35" s="1"/>
  <c r="H32" i="35"/>
  <c r="I32" i="35" s="1"/>
  <c r="J32" i="35" s="1"/>
  <c r="H50" i="35"/>
  <c r="I50" i="35" s="1"/>
  <c r="J50" i="35" s="1"/>
  <c r="H68" i="35"/>
  <c r="I68" i="35" s="1"/>
  <c r="J68" i="35" s="1"/>
  <c r="H78" i="34"/>
  <c r="I78" i="34" s="1"/>
  <c r="J78" i="34" s="1"/>
  <c r="H60" i="34"/>
  <c r="I60" i="34" s="1"/>
  <c r="J60" i="34" s="1"/>
  <c r="H42" i="34"/>
  <c r="I42" i="34" s="1"/>
  <c r="J42" i="34" s="1"/>
  <c r="H24" i="34"/>
  <c r="I24" i="34" s="1"/>
  <c r="J24" i="34" s="1"/>
  <c r="H6" i="34"/>
  <c r="I6" i="34" s="1"/>
  <c r="J6" i="34" s="1"/>
  <c r="H66" i="32"/>
  <c r="I66" i="32" s="1"/>
  <c r="J66" i="32" s="1"/>
  <c r="H48" i="32"/>
  <c r="I48" i="32" s="1"/>
  <c r="J48" i="32" s="1"/>
  <c r="H30" i="32"/>
  <c r="I30" i="32" s="1"/>
  <c r="J30" i="32" s="1"/>
  <c r="H12" i="32"/>
  <c r="I12" i="32" s="1"/>
  <c r="J12" i="32" s="1"/>
  <c r="H75" i="31"/>
  <c r="I75" i="31" s="1"/>
  <c r="J75" i="31" s="1"/>
  <c r="H57" i="31"/>
  <c r="I57" i="31" s="1"/>
  <c r="J57" i="31" s="1"/>
  <c r="H39" i="31"/>
  <c r="I39" i="31" s="1"/>
  <c r="J39" i="31" s="1"/>
  <c r="H21" i="31"/>
  <c r="I21" i="31" s="1"/>
  <c r="J21" i="31" s="1"/>
  <c r="AH3" i="36"/>
  <c r="W5" i="32"/>
  <c r="X5" i="32" s="1"/>
  <c r="AH5" i="32" s="1"/>
  <c r="AG4" i="32"/>
  <c r="AP4" i="32" s="1"/>
  <c r="AF4" i="32"/>
  <c r="AO4" i="32" s="1"/>
  <c r="AE4" i="32"/>
  <c r="AH4" i="32"/>
  <c r="AQ4" i="32" s="1"/>
  <c r="H70" i="30"/>
  <c r="I70" i="30" s="1"/>
  <c r="J70" i="30" s="1"/>
  <c r="H52" i="30"/>
  <c r="I52" i="30" s="1"/>
  <c r="J52" i="30" s="1"/>
  <c r="H34" i="30"/>
  <c r="I34" i="30" s="1"/>
  <c r="J34" i="30" s="1"/>
  <c r="H16" i="30"/>
  <c r="I16" i="30" s="1"/>
  <c r="J16" i="30" s="1"/>
  <c r="H63" i="29"/>
  <c r="I63" i="29" s="1"/>
  <c r="J63" i="29" s="1"/>
  <c r="H27" i="29"/>
  <c r="I27" i="29" s="1"/>
  <c r="J27" i="29" s="1"/>
  <c r="H64" i="28"/>
  <c r="I64" i="28" s="1"/>
  <c r="J64" i="28" s="1"/>
  <c r="H46" i="28"/>
  <c r="I46" i="28" s="1"/>
  <c r="J46" i="28" s="1"/>
  <c r="H28" i="28"/>
  <c r="I28" i="28" s="1"/>
  <c r="J28" i="28" s="1"/>
  <c r="H10" i="28"/>
  <c r="I10" i="28" s="1"/>
  <c r="J10" i="28" s="1"/>
  <c r="H67" i="27"/>
  <c r="I67" i="27" s="1"/>
  <c r="J67" i="27" s="1"/>
  <c r="H49" i="27"/>
  <c r="I49" i="27" s="1"/>
  <c r="J49" i="27" s="1"/>
  <c r="H31" i="27"/>
  <c r="I31" i="27" s="1"/>
  <c r="J31" i="27" s="1"/>
  <c r="H13" i="27"/>
  <c r="I13" i="27" s="1"/>
  <c r="J13" i="27" s="1"/>
  <c r="H72" i="26"/>
  <c r="I72" i="26" s="1"/>
  <c r="J72" i="26" s="1"/>
  <c r="H54" i="26"/>
  <c r="I54" i="26" s="1"/>
  <c r="J54" i="26" s="1"/>
  <c r="H36" i="26"/>
  <c r="I36" i="26" s="1"/>
  <c r="J36" i="26" s="1"/>
  <c r="H18" i="26"/>
  <c r="I18" i="26" s="1"/>
  <c r="J18" i="26" s="1"/>
  <c r="H61" i="36"/>
  <c r="I61" i="36" s="1"/>
  <c r="J61" i="36" s="1"/>
  <c r="H78" i="30"/>
  <c r="I78" i="30" s="1"/>
  <c r="J78" i="30" s="1"/>
  <c r="H60" i="30"/>
  <c r="I60" i="30" s="1"/>
  <c r="J60" i="30" s="1"/>
  <c r="H42" i="30"/>
  <c r="I42" i="30" s="1"/>
  <c r="J42" i="30" s="1"/>
  <c r="H24" i="30"/>
  <c r="I24" i="30" s="1"/>
  <c r="J24" i="30" s="1"/>
  <c r="H6" i="30"/>
  <c r="I6" i="30" s="1"/>
  <c r="J6" i="30" s="1"/>
  <c r="H85" i="29"/>
  <c r="I85" i="29" s="1"/>
  <c r="J85" i="29" s="1"/>
  <c r="H49" i="29"/>
  <c r="I49" i="29" s="1"/>
  <c r="J49" i="29" s="1"/>
  <c r="H57" i="28"/>
  <c r="I57" i="28" s="1"/>
  <c r="J57" i="28" s="1"/>
  <c r="H39" i="28"/>
  <c r="I39" i="28" s="1"/>
  <c r="J39" i="28" s="1"/>
  <c r="H21" i="28"/>
  <c r="I21" i="28" s="1"/>
  <c r="J21" i="28" s="1"/>
  <c r="H69" i="27"/>
  <c r="I69" i="27" s="1"/>
  <c r="J69" i="27" s="1"/>
  <c r="H51" i="27"/>
  <c r="I51" i="27" s="1"/>
  <c r="J51" i="27" s="1"/>
  <c r="H33" i="27"/>
  <c r="I33" i="27" s="1"/>
  <c r="J33" i="27" s="1"/>
  <c r="H15" i="27"/>
  <c r="I15" i="27" s="1"/>
  <c r="J15" i="27" s="1"/>
  <c r="H89" i="26"/>
  <c r="I89" i="26" s="1"/>
  <c r="J89" i="26" s="1"/>
  <c r="H71" i="26"/>
  <c r="I71" i="26" s="1"/>
  <c r="J71" i="26" s="1"/>
  <c r="H53" i="26"/>
  <c r="I53" i="26" s="1"/>
  <c r="J53" i="26" s="1"/>
  <c r="H35" i="26"/>
  <c r="I35" i="26" s="1"/>
  <c r="J35" i="26" s="1"/>
  <c r="H17" i="26"/>
  <c r="I17" i="26" s="1"/>
  <c r="J17" i="26" s="1"/>
  <c r="H66" i="33"/>
  <c r="I66" i="33" s="1"/>
  <c r="J66" i="33" s="1"/>
  <c r="H30" i="33"/>
  <c r="I30" i="33" s="1"/>
  <c r="J30" i="33" s="1"/>
  <c r="AR3" i="32"/>
  <c r="X5" i="30"/>
  <c r="AH5" i="30" s="1"/>
  <c r="H55" i="36"/>
  <c r="I55" i="36" s="1"/>
  <c r="J55" i="36" s="1"/>
  <c r="H7" i="36"/>
  <c r="I7" i="36" s="1"/>
  <c r="J7" i="36" s="1"/>
  <c r="H90" i="33"/>
  <c r="I90" i="33" s="1"/>
  <c r="J90" i="33" s="1"/>
  <c r="H54" i="33"/>
  <c r="I54" i="33" s="1"/>
  <c r="J54" i="33" s="1"/>
  <c r="H10" i="33"/>
  <c r="I10" i="33" s="1"/>
  <c r="J10" i="33" s="1"/>
  <c r="H23" i="24"/>
  <c r="H20" i="24"/>
  <c r="H17" i="24"/>
  <c r="H14" i="24"/>
  <c r="H10" i="24"/>
  <c r="H11" i="24"/>
  <c r="H5" i="24"/>
  <c r="H4" i="24"/>
  <c r="H16" i="24"/>
  <c r="H7" i="24"/>
  <c r="H21" i="24"/>
  <c r="H18" i="24"/>
  <c r="H15" i="24"/>
  <c r="H12" i="24"/>
  <c r="H6" i="24"/>
  <c r="H19" i="24"/>
  <c r="H13" i="24"/>
  <c r="H8" i="24"/>
  <c r="H9" i="24"/>
  <c r="H22" i="24"/>
  <c r="I15" i="15"/>
  <c r="J15" i="15" s="1"/>
  <c r="H67" i="44"/>
  <c r="I67" i="44" s="1"/>
  <c r="J67" i="44" s="1"/>
  <c r="H11" i="44"/>
  <c r="I11" i="44" s="1"/>
  <c r="J11" i="44" s="1"/>
  <c r="H65" i="43"/>
  <c r="I65" i="43" s="1"/>
  <c r="J65" i="43" s="1"/>
  <c r="H10" i="43"/>
  <c r="I10" i="43" s="1"/>
  <c r="J10" i="43" s="1"/>
  <c r="H68" i="43"/>
  <c r="I68" i="43" s="1"/>
  <c r="J68" i="43" s="1"/>
  <c r="H58" i="43"/>
  <c r="I58" i="43" s="1"/>
  <c r="J58" i="43" s="1"/>
  <c r="H71" i="43"/>
  <c r="I71" i="43" s="1"/>
  <c r="J71" i="43" s="1"/>
  <c r="H74" i="43"/>
  <c r="I74" i="43" s="1"/>
  <c r="J74" i="43" s="1"/>
  <c r="H62" i="43"/>
  <c r="I62" i="43" s="1"/>
  <c r="J62" i="43" s="1"/>
  <c r="H8" i="43"/>
  <c r="I8" i="43" s="1"/>
  <c r="J8" i="43" s="1"/>
  <c r="H77" i="43"/>
  <c r="I77" i="43" s="1"/>
  <c r="J77" i="43" s="1"/>
  <c r="H14" i="45"/>
  <c r="I14" i="45" s="1"/>
  <c r="J14" i="45" s="1"/>
  <c r="H20" i="45"/>
  <c r="I20" i="45" s="1"/>
  <c r="J20" i="45" s="1"/>
  <c r="H41" i="45"/>
  <c r="I41" i="45" s="1"/>
  <c r="J41" i="45" s="1"/>
  <c r="H23" i="45"/>
  <c r="I23" i="45" s="1"/>
  <c r="J23" i="45" s="1"/>
  <c r="H11" i="45"/>
  <c r="I11" i="45" s="1"/>
  <c r="J11" i="45" s="1"/>
  <c r="H59" i="45"/>
  <c r="I59" i="45" s="1"/>
  <c r="J59" i="45" s="1"/>
  <c r="H65" i="33"/>
  <c r="I65" i="33" s="1"/>
  <c r="J65" i="33" s="1"/>
  <c r="H53" i="33"/>
  <c r="I53" i="33" s="1"/>
  <c r="J53" i="33" s="1"/>
  <c r="H10" i="32"/>
  <c r="I10" i="32" s="1"/>
  <c r="J10" i="32" s="1"/>
  <c r="H64" i="31"/>
  <c r="I64" i="31" s="1"/>
  <c r="J64" i="31" s="1"/>
  <c r="H65" i="30"/>
  <c r="I65" i="30" s="1"/>
  <c r="J65" i="30" s="1"/>
  <c r="H38" i="30"/>
  <c r="I38" i="30" s="1"/>
  <c r="J38" i="30" s="1"/>
  <c r="H82" i="29"/>
  <c r="I82" i="29" s="1"/>
  <c r="J82" i="29" s="1"/>
  <c r="H28" i="29"/>
  <c r="I28" i="29" s="1"/>
  <c r="J28" i="29" s="1"/>
  <c r="H56" i="27"/>
  <c r="I56" i="27" s="1"/>
  <c r="J56" i="27" s="1"/>
  <c r="H29" i="27"/>
  <c r="I29" i="27" s="1"/>
  <c r="J29" i="27" s="1"/>
  <c r="H75" i="25"/>
  <c r="I75" i="25" s="1"/>
  <c r="J75" i="25" s="1"/>
  <c r="H39" i="25"/>
  <c r="I39" i="25" s="1"/>
  <c r="J39" i="25" s="1"/>
  <c r="H9" i="22"/>
  <c r="I9" i="22" s="1"/>
  <c r="J9" i="22" s="1"/>
  <c r="I17" i="4"/>
  <c r="J17" i="4" s="1"/>
  <c r="I20" i="2"/>
  <c r="J20" i="2" s="1"/>
  <c r="I14" i="2"/>
  <c r="J14" i="2" s="1"/>
  <c r="H17" i="28"/>
  <c r="I17" i="28" s="1"/>
  <c r="J17" i="28" s="1"/>
  <c r="H86" i="25"/>
  <c r="I86" i="25" s="1"/>
  <c r="J86" i="25" s="1"/>
  <c r="H50" i="25"/>
  <c r="I50" i="25" s="1"/>
  <c r="J50" i="25" s="1"/>
  <c r="H14" i="25"/>
  <c r="I14" i="25" s="1"/>
  <c r="J14" i="25" s="1"/>
  <c r="H13" i="21"/>
  <c r="I13" i="21" s="1"/>
  <c r="J13" i="21" s="1"/>
  <c r="I7" i="16"/>
  <c r="J7" i="16" s="1"/>
  <c r="H35" i="28"/>
  <c r="I35" i="28" s="1"/>
  <c r="J35" i="28" s="1"/>
  <c r="I10" i="15"/>
  <c r="J10" i="15" s="1"/>
  <c r="H44" i="32"/>
  <c r="I44" i="32" s="1"/>
  <c r="J44" i="32" s="1"/>
  <c r="H58" i="31"/>
  <c r="I58" i="31" s="1"/>
  <c r="J58" i="31" s="1"/>
  <c r="H40" i="31"/>
  <c r="I40" i="31" s="1"/>
  <c r="J40" i="31" s="1"/>
  <c r="H22" i="31"/>
  <c r="I22" i="31" s="1"/>
  <c r="J22" i="31" s="1"/>
  <c r="H8" i="31"/>
  <c r="I8" i="31" s="1"/>
  <c r="J8" i="31" s="1"/>
  <c r="H77" i="30"/>
  <c r="I77" i="30" s="1"/>
  <c r="J77" i="30" s="1"/>
  <c r="H41" i="30"/>
  <c r="I41" i="30" s="1"/>
  <c r="J41" i="30" s="1"/>
  <c r="H14" i="30"/>
  <c r="I14" i="30" s="1"/>
  <c r="J14" i="30" s="1"/>
  <c r="H52" i="29"/>
  <c r="I52" i="29" s="1"/>
  <c r="J52" i="29" s="1"/>
  <c r="H59" i="27"/>
  <c r="I59" i="27" s="1"/>
  <c r="J59" i="27" s="1"/>
  <c r="H32" i="27"/>
  <c r="I32" i="27" s="1"/>
  <c r="J32" i="27" s="1"/>
  <c r="H7" i="22"/>
  <c r="I7" i="22" s="1"/>
  <c r="J7" i="22" s="1"/>
  <c r="H18" i="21"/>
  <c r="I18" i="21" s="1"/>
  <c r="J18" i="21" s="1"/>
  <c r="K5" i="13"/>
  <c r="H10" i="10"/>
  <c r="I10" i="10" s="1"/>
  <c r="J10" i="10" s="1"/>
  <c r="H15" i="9"/>
  <c r="I15" i="9" s="1"/>
  <c r="J15" i="9" s="1"/>
  <c r="I21" i="4"/>
  <c r="J21" i="4" s="1"/>
  <c r="I15" i="4"/>
  <c r="J15" i="4" s="1"/>
  <c r="I18" i="3"/>
  <c r="J18" i="3" s="1"/>
  <c r="I12" i="3"/>
  <c r="J12" i="3" s="1"/>
  <c r="AH4" i="2"/>
  <c r="AQ4" i="2" s="1"/>
  <c r="Z4" i="2"/>
  <c r="H55" i="33"/>
  <c r="I55" i="33" s="1"/>
  <c r="J55" i="33" s="1"/>
  <c r="H70" i="31"/>
  <c r="I70" i="31" s="1"/>
  <c r="J70" i="31" s="1"/>
  <c r="H89" i="30"/>
  <c r="I89" i="30" s="1"/>
  <c r="J89" i="30" s="1"/>
  <c r="AQ4" i="29"/>
  <c r="H48" i="29"/>
  <c r="I48" i="29" s="1"/>
  <c r="J48" i="29" s="1"/>
  <c r="H71" i="27"/>
  <c r="I71" i="27" s="1"/>
  <c r="J71" i="27" s="1"/>
  <c r="H44" i="27"/>
  <c r="I44" i="27" s="1"/>
  <c r="J44" i="27" s="1"/>
  <c r="H17" i="27"/>
  <c r="I17" i="27" s="1"/>
  <c r="J17" i="27" s="1"/>
  <c r="H83" i="25"/>
  <c r="I83" i="25" s="1"/>
  <c r="J83" i="25" s="1"/>
  <c r="H47" i="25"/>
  <c r="I47" i="25" s="1"/>
  <c r="J47" i="25" s="1"/>
  <c r="H11" i="25"/>
  <c r="I11" i="25" s="1"/>
  <c r="J11" i="25" s="1"/>
  <c r="H22" i="21"/>
  <c r="I22" i="21" s="1"/>
  <c r="J22" i="21" s="1"/>
  <c r="I4" i="15"/>
  <c r="J4" i="15" s="1"/>
  <c r="K4" i="15" s="1"/>
  <c r="AQ4" i="15" s="1"/>
  <c r="AH4" i="12"/>
  <c r="Z4" i="12"/>
  <c r="AH4" i="10"/>
  <c r="AQ4" i="10" s="1"/>
  <c r="Z4" i="10"/>
  <c r="H14" i="10"/>
  <c r="I14" i="10" s="1"/>
  <c r="J14" i="10" s="1"/>
  <c r="H12" i="5"/>
  <c r="I12" i="5" s="1"/>
  <c r="J12" i="5" s="1"/>
  <c r="I19" i="4"/>
  <c r="J19" i="4" s="1"/>
  <c r="I13" i="4"/>
  <c r="J13" i="4" s="1"/>
  <c r="H11" i="64"/>
  <c r="H5" i="64"/>
  <c r="H4" i="64"/>
  <c r="H21" i="64"/>
  <c r="H18" i="64"/>
  <c r="H15" i="64"/>
  <c r="H12" i="64"/>
  <c r="H6" i="64"/>
  <c r="H22" i="64"/>
  <c r="H23" i="64"/>
  <c r="H9" i="64"/>
  <c r="H20" i="64"/>
  <c r="H17" i="64"/>
  <c r="H14" i="64"/>
  <c r="H10" i="64"/>
  <c r="H19" i="64"/>
  <c r="H16" i="64"/>
  <c r="H8" i="64"/>
  <c r="H13" i="64"/>
  <c r="H7" i="64"/>
  <c r="H23" i="55"/>
  <c r="H20" i="55"/>
  <c r="H17" i="55"/>
  <c r="H14" i="55"/>
  <c r="H10" i="55"/>
  <c r="H11" i="55"/>
  <c r="H5" i="55"/>
  <c r="H4" i="55"/>
  <c r="H21" i="55"/>
  <c r="H18" i="55"/>
  <c r="H15" i="55"/>
  <c r="H12" i="55"/>
  <c r="H6" i="55"/>
  <c r="H22" i="55"/>
  <c r="H19" i="55"/>
  <c r="H16" i="55"/>
  <c r="H13" i="55"/>
  <c r="H8" i="55"/>
  <c r="H7" i="55"/>
  <c r="H9" i="55"/>
  <c r="H19" i="69"/>
  <c r="I19" i="69" s="1"/>
  <c r="J19" i="69" s="1"/>
  <c r="H13" i="69"/>
  <c r="I13" i="69" s="1"/>
  <c r="J13" i="69" s="1"/>
  <c r="H7" i="69"/>
  <c r="I7" i="69" s="1"/>
  <c r="J7" i="69" s="1"/>
  <c r="H8" i="69"/>
  <c r="I8" i="69" s="1"/>
  <c r="J8" i="69" s="1"/>
  <c r="H95" i="29"/>
  <c r="I95" i="29" s="1"/>
  <c r="J95" i="29" s="1"/>
  <c r="I20" i="15"/>
  <c r="J20" i="15" s="1"/>
  <c r="AI3" i="18"/>
  <c r="H16" i="17"/>
  <c r="I16" i="17" s="1"/>
  <c r="J16" i="17" s="1"/>
  <c r="AQ4" i="6"/>
  <c r="H13" i="5"/>
  <c r="I13" i="5" s="1"/>
  <c r="J13" i="5" s="1"/>
  <c r="AI3" i="17"/>
  <c r="H12" i="9"/>
  <c r="I12" i="9" s="1"/>
  <c r="J12" i="9" s="1"/>
  <c r="H11" i="5"/>
  <c r="I11" i="5" s="1"/>
  <c r="J11" i="5" s="1"/>
  <c r="AR3" i="3"/>
  <c r="H11" i="28"/>
  <c r="I11" i="28" s="1"/>
  <c r="J11" i="28" s="1"/>
  <c r="H20" i="5"/>
  <c r="I20" i="5" s="1"/>
  <c r="J20" i="5" s="1"/>
  <c r="AH4" i="20"/>
  <c r="K9" i="14"/>
  <c r="K10" i="14" s="1"/>
  <c r="K11" i="14" s="1"/>
  <c r="K12" i="14" s="1"/>
  <c r="Z4" i="24"/>
  <c r="H5" i="17"/>
  <c r="I5" i="17" s="1"/>
  <c r="J5" i="17" s="1"/>
  <c r="H19" i="5"/>
  <c r="I19" i="5" s="1"/>
  <c r="J19" i="5" s="1"/>
  <c r="H17" i="5"/>
  <c r="I17" i="5" s="1"/>
  <c r="J17" i="5" s="1"/>
  <c r="AI3" i="23"/>
  <c r="AI3" i="21"/>
  <c r="H18" i="9"/>
  <c r="I18" i="9" s="1"/>
  <c r="J18" i="9" s="1"/>
  <c r="H4" i="5"/>
  <c r="I4" i="5" s="1"/>
  <c r="J4" i="5" s="1"/>
  <c r="K4" i="5" s="1"/>
  <c r="H48" i="96"/>
  <c r="I48" i="96" s="1"/>
  <c r="J48" i="96" s="1"/>
  <c r="H23" i="95"/>
  <c r="I23" i="95" s="1"/>
  <c r="J23" i="95" s="1"/>
  <c r="H19" i="95"/>
  <c r="I19" i="95" s="1"/>
  <c r="J19" i="95" s="1"/>
  <c r="H6" i="94"/>
  <c r="I6" i="94" s="1"/>
  <c r="J6" i="94" s="1"/>
  <c r="H84" i="94"/>
  <c r="I84" i="94" s="1"/>
  <c r="J84" i="94" s="1"/>
  <c r="H29" i="94"/>
  <c r="I29" i="94" s="1"/>
  <c r="J29" i="94" s="1"/>
  <c r="H11" i="94"/>
  <c r="I11" i="94" s="1"/>
  <c r="J11" i="94" s="1"/>
  <c r="H10" i="94"/>
  <c r="I10" i="94" s="1"/>
  <c r="J10" i="94" s="1"/>
  <c r="H22" i="93"/>
  <c r="I22" i="93" s="1"/>
  <c r="J22" i="93" s="1"/>
  <c r="H81" i="93"/>
  <c r="I81" i="93" s="1"/>
  <c r="J81" i="93" s="1"/>
  <c r="H80" i="93"/>
  <c r="I80" i="93" s="1"/>
  <c r="J80" i="93" s="1"/>
  <c r="H95" i="93"/>
  <c r="I95" i="93" s="1"/>
  <c r="J95" i="93" s="1"/>
  <c r="H36" i="92"/>
  <c r="I36" i="92" s="1"/>
  <c r="J36" i="92" s="1"/>
  <c r="H61" i="92"/>
  <c r="I61" i="92" s="1"/>
  <c r="J61" i="92" s="1"/>
  <c r="H50" i="91"/>
  <c r="I50" i="91" s="1"/>
  <c r="J50" i="91" s="1"/>
  <c r="H47" i="91"/>
  <c r="I47" i="91" s="1"/>
  <c r="J47" i="91" s="1"/>
  <c r="H26" i="90"/>
  <c r="I26" i="90" s="1"/>
  <c r="J26" i="90" s="1"/>
  <c r="H69" i="89"/>
  <c r="I69" i="89" s="1"/>
  <c r="J69" i="89" s="1"/>
  <c r="H8" i="89"/>
  <c r="I8" i="89" s="1"/>
  <c r="J8" i="89" s="1"/>
  <c r="H95" i="89"/>
  <c r="I95" i="89" s="1"/>
  <c r="J95" i="89" s="1"/>
  <c r="H52" i="88"/>
  <c r="I52" i="88" s="1"/>
  <c r="J52" i="88" s="1"/>
  <c r="H51" i="88"/>
  <c r="I51" i="88" s="1"/>
  <c r="J51" i="88" s="1"/>
  <c r="H45" i="87"/>
  <c r="I45" i="87" s="1"/>
  <c r="J45" i="87" s="1"/>
  <c r="H39" i="86"/>
  <c r="I39" i="86" s="1"/>
  <c r="J39" i="86" s="1"/>
  <c r="H41" i="84"/>
  <c r="I41" i="84" s="1"/>
  <c r="J41" i="84" s="1"/>
  <c r="H5" i="84"/>
  <c r="I5" i="84" s="1"/>
  <c r="J5" i="84" s="1"/>
  <c r="H22" i="84"/>
  <c r="I22" i="84" s="1"/>
  <c r="J22" i="84" s="1"/>
  <c r="H28" i="82"/>
  <c r="I28" i="82" s="1"/>
  <c r="J28" i="82" s="1"/>
  <c r="H13" i="81"/>
  <c r="I13" i="81" s="1"/>
  <c r="J13" i="81" s="1"/>
  <c r="H67" i="82"/>
  <c r="I67" i="82" s="1"/>
  <c r="J67" i="82" s="1"/>
  <c r="H38" i="82"/>
  <c r="I38" i="82" s="1"/>
  <c r="J38" i="82" s="1"/>
  <c r="H51" i="81"/>
  <c r="I51" i="81" s="1"/>
  <c r="J51" i="81" s="1"/>
  <c r="H24" i="76"/>
  <c r="I24" i="76" s="1"/>
  <c r="J24" i="76" s="1"/>
  <c r="H24" i="79"/>
  <c r="I24" i="79" s="1"/>
  <c r="J24" i="79" s="1"/>
  <c r="H23" i="78"/>
  <c r="I23" i="78" s="1"/>
  <c r="J23" i="78" s="1"/>
  <c r="H77" i="78"/>
  <c r="I77" i="78" s="1"/>
  <c r="J77" i="78" s="1"/>
  <c r="H33" i="78"/>
  <c r="I33" i="78" s="1"/>
  <c r="J33" i="78" s="1"/>
  <c r="H22" i="77"/>
  <c r="I22" i="77" s="1"/>
  <c r="J22" i="77" s="1"/>
  <c r="H62" i="75"/>
  <c r="I62" i="75" s="1"/>
  <c r="J62" i="75" s="1"/>
  <c r="H57" i="75"/>
  <c r="I57" i="75" s="1"/>
  <c r="J57" i="75" s="1"/>
  <c r="H9" i="74"/>
  <c r="I9" i="74" s="1"/>
  <c r="J9" i="74" s="1"/>
  <c r="H36" i="74"/>
  <c r="I36" i="74" s="1"/>
  <c r="J36" i="74" s="1"/>
  <c r="H62" i="73"/>
  <c r="I62" i="73" s="1"/>
  <c r="J62" i="73" s="1"/>
  <c r="H4" i="73"/>
  <c r="I4" i="73" s="1"/>
  <c r="J4" i="73" s="1"/>
  <c r="K4" i="73" s="1"/>
  <c r="AQ4" i="73" s="1"/>
  <c r="H31" i="73"/>
  <c r="I31" i="73" s="1"/>
  <c r="J31" i="73" s="1"/>
  <c r="X5" i="59"/>
  <c r="AH5" i="59" s="1"/>
  <c r="K5" i="61"/>
  <c r="H23" i="96"/>
  <c r="I23" i="96" s="1"/>
  <c r="J23" i="96" s="1"/>
  <c r="H47" i="96"/>
  <c r="I47" i="96" s="1"/>
  <c r="J47" i="96" s="1"/>
  <c r="H10" i="96"/>
  <c r="I10" i="96" s="1"/>
  <c r="J10" i="96" s="1"/>
  <c r="H38" i="96"/>
  <c r="I38" i="96" s="1"/>
  <c r="J38" i="96" s="1"/>
  <c r="H6" i="96"/>
  <c r="I6" i="96" s="1"/>
  <c r="J6" i="96" s="1"/>
  <c r="H24" i="96"/>
  <c r="I24" i="96" s="1"/>
  <c r="J24" i="96" s="1"/>
  <c r="H42" i="96"/>
  <c r="I42" i="96" s="1"/>
  <c r="J42" i="96" s="1"/>
  <c r="H60" i="96"/>
  <c r="I60" i="96" s="1"/>
  <c r="J60" i="96" s="1"/>
  <c r="H58" i="96"/>
  <c r="I58" i="96" s="1"/>
  <c r="J58" i="96" s="1"/>
  <c r="H59" i="95"/>
  <c r="I59" i="95" s="1"/>
  <c r="J59" i="95" s="1"/>
  <c r="H32" i="95"/>
  <c r="I32" i="95" s="1"/>
  <c r="J32" i="95" s="1"/>
  <c r="H5" i="95"/>
  <c r="I5" i="95" s="1"/>
  <c r="J5" i="95" s="1"/>
  <c r="H71" i="95"/>
  <c r="I71" i="95" s="1"/>
  <c r="J71" i="95" s="1"/>
  <c r="H44" i="95"/>
  <c r="I44" i="95" s="1"/>
  <c r="J44" i="95" s="1"/>
  <c r="H17" i="95"/>
  <c r="I17" i="95" s="1"/>
  <c r="J17" i="95" s="1"/>
  <c r="H13" i="95"/>
  <c r="I13" i="95" s="1"/>
  <c r="J13" i="95" s="1"/>
  <c r="H31" i="95"/>
  <c r="I31" i="95" s="1"/>
  <c r="J31" i="95" s="1"/>
  <c r="H49" i="95"/>
  <c r="I49" i="95" s="1"/>
  <c r="J49" i="95" s="1"/>
  <c r="H67" i="95"/>
  <c r="I67" i="95" s="1"/>
  <c r="J67" i="95" s="1"/>
  <c r="AN3" i="95"/>
  <c r="H86" i="94"/>
  <c r="I86" i="94" s="1"/>
  <c r="J86" i="94" s="1"/>
  <c r="H59" i="94"/>
  <c r="I59" i="94" s="1"/>
  <c r="J59" i="94" s="1"/>
  <c r="H30" i="94"/>
  <c r="I30" i="94" s="1"/>
  <c r="J30" i="94" s="1"/>
  <c r="H12" i="94"/>
  <c r="I12" i="94" s="1"/>
  <c r="J12" i="94" s="1"/>
  <c r="H49" i="94"/>
  <c r="I49" i="94" s="1"/>
  <c r="J49" i="94" s="1"/>
  <c r="H67" i="94"/>
  <c r="I67" i="94" s="1"/>
  <c r="J67" i="94" s="1"/>
  <c r="H85" i="94"/>
  <c r="I85" i="94" s="1"/>
  <c r="J85" i="94" s="1"/>
  <c r="H66" i="94"/>
  <c r="I66" i="94" s="1"/>
  <c r="J66" i="94" s="1"/>
  <c r="H36" i="94"/>
  <c r="I36" i="94" s="1"/>
  <c r="J36" i="94" s="1"/>
  <c r="H17" i="94"/>
  <c r="I17" i="94" s="1"/>
  <c r="J17" i="94" s="1"/>
  <c r="H35" i="94"/>
  <c r="I35" i="94" s="1"/>
  <c r="J35" i="94" s="1"/>
  <c r="H16" i="94"/>
  <c r="I16" i="94" s="1"/>
  <c r="J16" i="94" s="1"/>
  <c r="H70" i="93"/>
  <c r="I70" i="93" s="1"/>
  <c r="J70" i="93" s="1"/>
  <c r="H34" i="93"/>
  <c r="I34" i="93" s="1"/>
  <c r="J34" i="93" s="1"/>
  <c r="H93" i="93"/>
  <c r="I93" i="93" s="1"/>
  <c r="J93" i="93" s="1"/>
  <c r="H57" i="93"/>
  <c r="I57" i="93" s="1"/>
  <c r="J57" i="93" s="1"/>
  <c r="H21" i="93"/>
  <c r="I21" i="93" s="1"/>
  <c r="J21" i="93" s="1"/>
  <c r="H92" i="93"/>
  <c r="I92" i="93" s="1"/>
  <c r="J92" i="93" s="1"/>
  <c r="H56" i="93"/>
  <c r="I56" i="93" s="1"/>
  <c r="J56" i="93" s="1"/>
  <c r="H20" i="93"/>
  <c r="I20" i="93" s="1"/>
  <c r="J20" i="93" s="1"/>
  <c r="H91" i="93"/>
  <c r="I91" i="93" s="1"/>
  <c r="J91" i="93" s="1"/>
  <c r="H43" i="93"/>
  <c r="I43" i="93" s="1"/>
  <c r="J43" i="93" s="1"/>
  <c r="H71" i="93"/>
  <c r="I71" i="93" s="1"/>
  <c r="J71" i="93" s="1"/>
  <c r="H35" i="93"/>
  <c r="I35" i="93" s="1"/>
  <c r="J35" i="93" s="1"/>
  <c r="W5" i="93"/>
  <c r="X5" i="93" s="1"/>
  <c r="AH5" i="93" s="1"/>
  <c r="AG4" i="93"/>
  <c r="AP4" i="93" s="1"/>
  <c r="AE4" i="93"/>
  <c r="AF4" i="93"/>
  <c r="AH4" i="92"/>
  <c r="AQ4" i="92" s="1"/>
  <c r="Z4" i="92"/>
  <c r="H45" i="92"/>
  <c r="I45" i="92" s="1"/>
  <c r="J45" i="92" s="1"/>
  <c r="H18" i="92"/>
  <c r="I18" i="92" s="1"/>
  <c r="J18" i="92" s="1"/>
  <c r="H19" i="92"/>
  <c r="I19" i="92" s="1"/>
  <c r="J19" i="92" s="1"/>
  <c r="H37" i="92"/>
  <c r="I37" i="92" s="1"/>
  <c r="J37" i="92" s="1"/>
  <c r="H55" i="92"/>
  <c r="I55" i="92" s="1"/>
  <c r="J55" i="92" s="1"/>
  <c r="H8" i="92"/>
  <c r="I8" i="92" s="1"/>
  <c r="J8" i="92" s="1"/>
  <c r="H26" i="92"/>
  <c r="I26" i="92" s="1"/>
  <c r="J26" i="92" s="1"/>
  <c r="H44" i="92"/>
  <c r="I44" i="92" s="1"/>
  <c r="J44" i="92" s="1"/>
  <c r="H62" i="92"/>
  <c r="I62" i="92" s="1"/>
  <c r="J62" i="92" s="1"/>
  <c r="H94" i="93"/>
  <c r="I94" i="93" s="1"/>
  <c r="J94" i="93" s="1"/>
  <c r="H24" i="93"/>
  <c r="I24" i="93" s="1"/>
  <c r="J24" i="93" s="1"/>
  <c r="H45" i="91"/>
  <c r="I45" i="91" s="1"/>
  <c r="J45" i="91" s="1"/>
  <c r="H29" i="91"/>
  <c r="I29" i="91" s="1"/>
  <c r="J29" i="91" s="1"/>
  <c r="H62" i="91"/>
  <c r="I62" i="91" s="1"/>
  <c r="J62" i="91" s="1"/>
  <c r="H59" i="91"/>
  <c r="I59" i="91" s="1"/>
  <c r="J59" i="91" s="1"/>
  <c r="H26" i="91"/>
  <c r="I26" i="91" s="1"/>
  <c r="J26" i="91" s="1"/>
  <c r="H16" i="91"/>
  <c r="I16" i="91" s="1"/>
  <c r="J16" i="91" s="1"/>
  <c r="H34" i="91"/>
  <c r="I34" i="91" s="1"/>
  <c r="J34" i="91" s="1"/>
  <c r="H52" i="91"/>
  <c r="I52" i="91" s="1"/>
  <c r="J52" i="91" s="1"/>
  <c r="H70" i="91"/>
  <c r="I70" i="91" s="1"/>
  <c r="J70" i="91" s="1"/>
  <c r="H89" i="90"/>
  <c r="I89" i="90" s="1"/>
  <c r="J89" i="90" s="1"/>
  <c r="H62" i="90"/>
  <c r="I62" i="90" s="1"/>
  <c r="J62" i="90" s="1"/>
  <c r="H35" i="90"/>
  <c r="I35" i="90" s="1"/>
  <c r="J35" i="90" s="1"/>
  <c r="H8" i="90"/>
  <c r="I8" i="90" s="1"/>
  <c r="J8" i="90" s="1"/>
  <c r="H84" i="90"/>
  <c r="I84" i="90" s="1"/>
  <c r="J84" i="90" s="1"/>
  <c r="H57" i="90"/>
  <c r="I57" i="90" s="1"/>
  <c r="J57" i="90" s="1"/>
  <c r="H30" i="90"/>
  <c r="I30" i="90" s="1"/>
  <c r="J30" i="90" s="1"/>
  <c r="H81" i="89"/>
  <c r="I81" i="89" s="1"/>
  <c r="J81" i="89" s="1"/>
  <c r="H45" i="89"/>
  <c r="I45" i="89" s="1"/>
  <c r="J45" i="89" s="1"/>
  <c r="H9" i="89"/>
  <c r="I9" i="89" s="1"/>
  <c r="J9" i="89" s="1"/>
  <c r="H92" i="89"/>
  <c r="I92" i="89" s="1"/>
  <c r="J92" i="89" s="1"/>
  <c r="H56" i="89"/>
  <c r="I56" i="89" s="1"/>
  <c r="J56" i="89" s="1"/>
  <c r="H20" i="89"/>
  <c r="I20" i="89" s="1"/>
  <c r="J20" i="89" s="1"/>
  <c r="AQ4" i="90"/>
  <c r="H73" i="89"/>
  <c r="I73" i="89" s="1"/>
  <c r="J73" i="89" s="1"/>
  <c r="H37" i="89"/>
  <c r="I37" i="89" s="1"/>
  <c r="J37" i="89" s="1"/>
  <c r="H71" i="89"/>
  <c r="I71" i="89" s="1"/>
  <c r="J71" i="89" s="1"/>
  <c r="H35" i="89"/>
  <c r="I35" i="89" s="1"/>
  <c r="J35" i="89" s="1"/>
  <c r="H58" i="88"/>
  <c r="I58" i="88" s="1"/>
  <c r="J58" i="88" s="1"/>
  <c r="H40" i="88"/>
  <c r="I40" i="88" s="1"/>
  <c r="J40" i="88" s="1"/>
  <c r="H22" i="88"/>
  <c r="I22" i="88" s="1"/>
  <c r="J22" i="88" s="1"/>
  <c r="H4" i="88"/>
  <c r="I4" i="88" s="1"/>
  <c r="J4" i="88" s="1"/>
  <c r="K4" i="88" s="1"/>
  <c r="H57" i="88"/>
  <c r="I57" i="88" s="1"/>
  <c r="J57" i="88" s="1"/>
  <c r="H39" i="88"/>
  <c r="I39" i="88" s="1"/>
  <c r="J39" i="88" s="1"/>
  <c r="H21" i="88"/>
  <c r="I21" i="88" s="1"/>
  <c r="J21" i="88" s="1"/>
  <c r="AI3" i="89"/>
  <c r="AN3" i="89"/>
  <c r="H69" i="87"/>
  <c r="I69" i="87" s="1"/>
  <c r="J69" i="87" s="1"/>
  <c r="H51" i="87"/>
  <c r="I51" i="87" s="1"/>
  <c r="J51" i="87" s="1"/>
  <c r="H33" i="87"/>
  <c r="I33" i="87" s="1"/>
  <c r="J33" i="87" s="1"/>
  <c r="H15" i="87"/>
  <c r="I15" i="87" s="1"/>
  <c r="J15" i="87" s="1"/>
  <c r="AH4" i="86"/>
  <c r="AQ4" i="86" s="1"/>
  <c r="Z4" i="86"/>
  <c r="H81" i="86"/>
  <c r="I81" i="86" s="1"/>
  <c r="J81" i="86" s="1"/>
  <c r="H63" i="86"/>
  <c r="I63" i="86" s="1"/>
  <c r="J63" i="86" s="1"/>
  <c r="H45" i="86"/>
  <c r="I45" i="86" s="1"/>
  <c r="J45" i="86" s="1"/>
  <c r="H27" i="86"/>
  <c r="I27" i="86" s="1"/>
  <c r="J27" i="86" s="1"/>
  <c r="H9" i="86"/>
  <c r="I9" i="86" s="1"/>
  <c r="J9" i="86" s="1"/>
  <c r="H81" i="85"/>
  <c r="I81" i="85" s="1"/>
  <c r="J81" i="85" s="1"/>
  <c r="H45" i="85"/>
  <c r="I45" i="85" s="1"/>
  <c r="J45" i="85" s="1"/>
  <c r="H9" i="85"/>
  <c r="I9" i="85" s="1"/>
  <c r="J9" i="85" s="1"/>
  <c r="H77" i="86"/>
  <c r="I77" i="86" s="1"/>
  <c r="J77" i="86" s="1"/>
  <c r="H59" i="86"/>
  <c r="I59" i="86" s="1"/>
  <c r="J59" i="86" s="1"/>
  <c r="H41" i="86"/>
  <c r="I41" i="86" s="1"/>
  <c r="J41" i="86" s="1"/>
  <c r="H23" i="86"/>
  <c r="I23" i="86" s="1"/>
  <c r="J23" i="86" s="1"/>
  <c r="H73" i="85"/>
  <c r="I73" i="85" s="1"/>
  <c r="J73" i="85" s="1"/>
  <c r="H37" i="85"/>
  <c r="I37" i="85" s="1"/>
  <c r="J37" i="85" s="1"/>
  <c r="H80" i="86"/>
  <c r="I80" i="86" s="1"/>
  <c r="J80" i="86" s="1"/>
  <c r="H62" i="86"/>
  <c r="I62" i="86" s="1"/>
  <c r="J62" i="86" s="1"/>
  <c r="H44" i="86"/>
  <c r="I44" i="86" s="1"/>
  <c r="J44" i="86" s="1"/>
  <c r="H26" i="86"/>
  <c r="I26" i="86" s="1"/>
  <c r="J26" i="86" s="1"/>
  <c r="H78" i="85"/>
  <c r="I78" i="85" s="1"/>
  <c r="J78" i="85" s="1"/>
  <c r="H42" i="85"/>
  <c r="I42" i="85" s="1"/>
  <c r="J42" i="85" s="1"/>
  <c r="H6" i="85"/>
  <c r="I6" i="85" s="1"/>
  <c r="J6" i="85" s="1"/>
  <c r="X5" i="84"/>
  <c r="AH5" i="84" s="1"/>
  <c r="H70" i="83"/>
  <c r="I70" i="83" s="1"/>
  <c r="J70" i="83" s="1"/>
  <c r="H52" i="83"/>
  <c r="I52" i="83" s="1"/>
  <c r="J52" i="83" s="1"/>
  <c r="H34" i="83"/>
  <c r="I34" i="83" s="1"/>
  <c r="J34" i="83" s="1"/>
  <c r="H16" i="83"/>
  <c r="I16" i="83" s="1"/>
  <c r="J16" i="83" s="1"/>
  <c r="AI3" i="87"/>
  <c r="AN3" i="87"/>
  <c r="H69" i="84"/>
  <c r="I69" i="84" s="1"/>
  <c r="J69" i="84" s="1"/>
  <c r="H51" i="84"/>
  <c r="I51" i="84" s="1"/>
  <c r="J51" i="84" s="1"/>
  <c r="H33" i="84"/>
  <c r="I33" i="84" s="1"/>
  <c r="J33" i="84" s="1"/>
  <c r="H15" i="84"/>
  <c r="I15" i="84" s="1"/>
  <c r="J15" i="84" s="1"/>
  <c r="H69" i="83"/>
  <c r="I69" i="83" s="1"/>
  <c r="J69" i="83" s="1"/>
  <c r="H51" i="83"/>
  <c r="I51" i="83" s="1"/>
  <c r="J51" i="83" s="1"/>
  <c r="H33" i="83"/>
  <c r="I33" i="83" s="1"/>
  <c r="J33" i="83" s="1"/>
  <c r="H15" i="83"/>
  <c r="I15" i="83" s="1"/>
  <c r="J15" i="83" s="1"/>
  <c r="H65" i="84"/>
  <c r="I65" i="84" s="1"/>
  <c r="J65" i="84" s="1"/>
  <c r="H47" i="84"/>
  <c r="I47" i="84" s="1"/>
  <c r="J47" i="84" s="1"/>
  <c r="H29" i="84"/>
  <c r="I29" i="84" s="1"/>
  <c r="J29" i="84" s="1"/>
  <c r="H11" i="84"/>
  <c r="I11" i="84" s="1"/>
  <c r="J11" i="84" s="1"/>
  <c r="H64" i="84"/>
  <c r="I64" i="84" s="1"/>
  <c r="J64" i="84" s="1"/>
  <c r="H46" i="84"/>
  <c r="I46" i="84" s="1"/>
  <c r="J46" i="84" s="1"/>
  <c r="H28" i="84"/>
  <c r="I28" i="84" s="1"/>
  <c r="J28" i="84" s="1"/>
  <c r="H10" i="84"/>
  <c r="I10" i="84" s="1"/>
  <c r="J10" i="84" s="1"/>
  <c r="AI3" i="84"/>
  <c r="AN3" i="84"/>
  <c r="W5" i="83"/>
  <c r="AG4" i="83"/>
  <c r="AP4" i="83" s="1"/>
  <c r="AF4" i="83"/>
  <c r="AO4" i="83" s="1"/>
  <c r="AE4" i="83"/>
  <c r="H64" i="82"/>
  <c r="I64" i="82" s="1"/>
  <c r="J64" i="82" s="1"/>
  <c r="H37" i="82"/>
  <c r="I37" i="82" s="1"/>
  <c r="J37" i="82" s="1"/>
  <c r="H10" i="82"/>
  <c r="I10" i="82" s="1"/>
  <c r="J10" i="82" s="1"/>
  <c r="H61" i="81"/>
  <c r="I61" i="81" s="1"/>
  <c r="J61" i="81" s="1"/>
  <c r="H25" i="81"/>
  <c r="I25" i="81" s="1"/>
  <c r="J25" i="81" s="1"/>
  <c r="H90" i="81"/>
  <c r="I90" i="81" s="1"/>
  <c r="J90" i="81" s="1"/>
  <c r="H54" i="81"/>
  <c r="I54" i="81" s="1"/>
  <c r="J54" i="81" s="1"/>
  <c r="H18" i="81"/>
  <c r="I18" i="81" s="1"/>
  <c r="J18" i="81" s="1"/>
  <c r="H69" i="80"/>
  <c r="I69" i="80" s="1"/>
  <c r="J69" i="80" s="1"/>
  <c r="H51" i="80"/>
  <c r="I51" i="80" s="1"/>
  <c r="J51" i="80" s="1"/>
  <c r="H33" i="80"/>
  <c r="I33" i="80" s="1"/>
  <c r="J33" i="80" s="1"/>
  <c r="H15" i="80"/>
  <c r="I15" i="80" s="1"/>
  <c r="J15" i="80" s="1"/>
  <c r="H76" i="82"/>
  <c r="I76" i="82" s="1"/>
  <c r="J76" i="82" s="1"/>
  <c r="H49" i="82"/>
  <c r="I49" i="82" s="1"/>
  <c r="J49" i="82" s="1"/>
  <c r="H22" i="82"/>
  <c r="I22" i="82" s="1"/>
  <c r="J22" i="82" s="1"/>
  <c r="H95" i="81"/>
  <c r="I95" i="81" s="1"/>
  <c r="J95" i="81" s="1"/>
  <c r="H59" i="81"/>
  <c r="I59" i="81" s="1"/>
  <c r="J59" i="81" s="1"/>
  <c r="H23" i="81"/>
  <c r="I23" i="81" s="1"/>
  <c r="J23" i="81" s="1"/>
  <c r="AH3" i="82"/>
  <c r="AQ3" i="82" s="1"/>
  <c r="H82" i="81"/>
  <c r="I82" i="81" s="1"/>
  <c r="J82" i="81" s="1"/>
  <c r="H46" i="81"/>
  <c r="I46" i="81" s="1"/>
  <c r="J46" i="81" s="1"/>
  <c r="H10" i="81"/>
  <c r="I10" i="81" s="1"/>
  <c r="J10" i="81" s="1"/>
  <c r="H70" i="82"/>
  <c r="I70" i="82" s="1"/>
  <c r="J70" i="82" s="1"/>
  <c r="H43" i="82"/>
  <c r="I43" i="82" s="1"/>
  <c r="J43" i="82" s="1"/>
  <c r="H16" i="82"/>
  <c r="I16" i="82" s="1"/>
  <c r="J16" i="82" s="1"/>
  <c r="H14" i="82"/>
  <c r="I14" i="82" s="1"/>
  <c r="J14" i="82" s="1"/>
  <c r="H32" i="82"/>
  <c r="I32" i="82" s="1"/>
  <c r="J32" i="82" s="1"/>
  <c r="H50" i="82"/>
  <c r="I50" i="82" s="1"/>
  <c r="J50" i="82" s="1"/>
  <c r="H68" i="82"/>
  <c r="I68" i="82" s="1"/>
  <c r="J68" i="82" s="1"/>
  <c r="H86" i="82"/>
  <c r="I86" i="82" s="1"/>
  <c r="J86" i="82" s="1"/>
  <c r="H63" i="81"/>
  <c r="I63" i="81" s="1"/>
  <c r="J63" i="81" s="1"/>
  <c r="H27" i="81"/>
  <c r="I27" i="81" s="1"/>
  <c r="J27" i="81" s="1"/>
  <c r="AH4" i="79"/>
  <c r="Z4" i="79"/>
  <c r="H74" i="81"/>
  <c r="I74" i="81" s="1"/>
  <c r="J74" i="81" s="1"/>
  <c r="H76" i="78"/>
  <c r="I76" i="78" s="1"/>
  <c r="J76" i="78" s="1"/>
  <c r="H49" i="78"/>
  <c r="I49" i="78" s="1"/>
  <c r="J49" i="78" s="1"/>
  <c r="H22" i="78"/>
  <c r="I22" i="78" s="1"/>
  <c r="J22" i="78" s="1"/>
  <c r="H66" i="76"/>
  <c r="I66" i="76" s="1"/>
  <c r="J66" i="76" s="1"/>
  <c r="H48" i="76"/>
  <c r="I48" i="76" s="1"/>
  <c r="J48" i="76" s="1"/>
  <c r="H30" i="76"/>
  <c r="I30" i="76" s="1"/>
  <c r="J30" i="76" s="1"/>
  <c r="H12" i="76"/>
  <c r="I12" i="76" s="1"/>
  <c r="J12" i="76" s="1"/>
  <c r="H60" i="79"/>
  <c r="I60" i="79" s="1"/>
  <c r="J60" i="79" s="1"/>
  <c r="H75" i="79"/>
  <c r="I75" i="79" s="1"/>
  <c r="J75" i="79" s="1"/>
  <c r="H4" i="79"/>
  <c r="I4" i="79" s="1"/>
  <c r="J4" i="79" s="1"/>
  <c r="K4" i="79" s="1"/>
  <c r="H22" i="79"/>
  <c r="I22" i="79" s="1"/>
  <c r="J22" i="79" s="1"/>
  <c r="H40" i="79"/>
  <c r="I40" i="79" s="1"/>
  <c r="J40" i="79" s="1"/>
  <c r="H58" i="79"/>
  <c r="I58" i="79" s="1"/>
  <c r="J58" i="79" s="1"/>
  <c r="H76" i="79"/>
  <c r="I76" i="79" s="1"/>
  <c r="J76" i="79" s="1"/>
  <c r="H14" i="79"/>
  <c r="I14" i="79" s="1"/>
  <c r="J14" i="79" s="1"/>
  <c r="H32" i="79"/>
  <c r="I32" i="79" s="1"/>
  <c r="J32" i="79" s="1"/>
  <c r="H50" i="79"/>
  <c r="I50" i="79" s="1"/>
  <c r="J50" i="79" s="1"/>
  <c r="H68" i="79"/>
  <c r="I68" i="79" s="1"/>
  <c r="J68" i="79" s="1"/>
  <c r="H70" i="78"/>
  <c r="I70" i="78" s="1"/>
  <c r="J70" i="78" s="1"/>
  <c r="H43" i="78"/>
  <c r="I43" i="78" s="1"/>
  <c r="J43" i="78" s="1"/>
  <c r="H16" i="78"/>
  <c r="I16" i="78" s="1"/>
  <c r="J16" i="78" s="1"/>
  <c r="H17" i="78"/>
  <c r="I17" i="78" s="1"/>
  <c r="J17" i="78" s="1"/>
  <c r="H35" i="78"/>
  <c r="I35" i="78" s="1"/>
  <c r="J35" i="78" s="1"/>
  <c r="H53" i="78"/>
  <c r="I53" i="78" s="1"/>
  <c r="J53" i="78" s="1"/>
  <c r="H71" i="78"/>
  <c r="I71" i="78" s="1"/>
  <c r="J71" i="78" s="1"/>
  <c r="H89" i="78"/>
  <c r="I89" i="78" s="1"/>
  <c r="J89" i="78" s="1"/>
  <c r="H69" i="78"/>
  <c r="I69" i="78" s="1"/>
  <c r="J69" i="78" s="1"/>
  <c r="H42" i="78"/>
  <c r="I42" i="78" s="1"/>
  <c r="J42" i="78" s="1"/>
  <c r="H15" i="78"/>
  <c r="I15" i="78" s="1"/>
  <c r="J15" i="78" s="1"/>
  <c r="AH4" i="77"/>
  <c r="AQ4" i="77" s="1"/>
  <c r="AN3" i="78"/>
  <c r="AI3" i="78"/>
  <c r="H25" i="77"/>
  <c r="I25" i="77" s="1"/>
  <c r="J25" i="77" s="1"/>
  <c r="H61" i="77"/>
  <c r="I61" i="77" s="1"/>
  <c r="J61" i="77" s="1"/>
  <c r="H97" i="77"/>
  <c r="I97" i="77" s="1"/>
  <c r="J97" i="77" s="1"/>
  <c r="H38" i="77"/>
  <c r="I38" i="77" s="1"/>
  <c r="J38" i="77" s="1"/>
  <c r="H74" i="77"/>
  <c r="I74" i="77" s="1"/>
  <c r="J74" i="77" s="1"/>
  <c r="H10" i="77"/>
  <c r="I10" i="77" s="1"/>
  <c r="J10" i="77" s="1"/>
  <c r="H46" i="77"/>
  <c r="I46" i="77" s="1"/>
  <c r="J46" i="77" s="1"/>
  <c r="H82" i="77"/>
  <c r="I82" i="77" s="1"/>
  <c r="J82" i="77" s="1"/>
  <c r="H23" i="77"/>
  <c r="I23" i="77" s="1"/>
  <c r="J23" i="77" s="1"/>
  <c r="H59" i="77"/>
  <c r="I59" i="77" s="1"/>
  <c r="J59" i="77" s="1"/>
  <c r="H95" i="77"/>
  <c r="I95" i="77" s="1"/>
  <c r="J95" i="77" s="1"/>
  <c r="H36" i="77"/>
  <c r="I36" i="77" s="1"/>
  <c r="J36" i="77" s="1"/>
  <c r="H72" i="77"/>
  <c r="I72" i="77" s="1"/>
  <c r="J72" i="77" s="1"/>
  <c r="H69" i="75"/>
  <c r="I69" i="75" s="1"/>
  <c r="J69" i="75" s="1"/>
  <c r="H26" i="75"/>
  <c r="I26" i="75" s="1"/>
  <c r="J26" i="75" s="1"/>
  <c r="H58" i="75"/>
  <c r="I58" i="75" s="1"/>
  <c r="J58" i="75" s="1"/>
  <c r="H36" i="75"/>
  <c r="I36" i="75" s="1"/>
  <c r="J36" i="75" s="1"/>
  <c r="H23" i="75"/>
  <c r="I23" i="75" s="1"/>
  <c r="J23" i="75" s="1"/>
  <c r="H43" i="75"/>
  <c r="I43" i="75" s="1"/>
  <c r="J43" i="75" s="1"/>
  <c r="H21" i="75"/>
  <c r="I21" i="75" s="1"/>
  <c r="J21" i="75" s="1"/>
  <c r="H42" i="75"/>
  <c r="I42" i="75" s="1"/>
  <c r="J42" i="75" s="1"/>
  <c r="Z4" i="77"/>
  <c r="H5" i="75"/>
  <c r="I5" i="75" s="1"/>
  <c r="J5" i="75" s="1"/>
  <c r="H70" i="75"/>
  <c r="I70" i="75" s="1"/>
  <c r="J70" i="75" s="1"/>
  <c r="H9" i="70"/>
  <c r="I9" i="70" s="1"/>
  <c r="J9" i="70" s="1"/>
  <c r="H70" i="74"/>
  <c r="I70" i="74" s="1"/>
  <c r="J70" i="74" s="1"/>
  <c r="H34" i="74"/>
  <c r="I34" i="74" s="1"/>
  <c r="J34" i="74" s="1"/>
  <c r="H57" i="74"/>
  <c r="I57" i="74" s="1"/>
  <c r="J57" i="74" s="1"/>
  <c r="H21" i="74"/>
  <c r="I21" i="74" s="1"/>
  <c r="J21" i="74" s="1"/>
  <c r="H14" i="74"/>
  <c r="I14" i="74" s="1"/>
  <c r="J14" i="74" s="1"/>
  <c r="H32" i="74"/>
  <c r="I32" i="74" s="1"/>
  <c r="J32" i="74" s="1"/>
  <c r="H50" i="74"/>
  <c r="I50" i="74" s="1"/>
  <c r="J50" i="74" s="1"/>
  <c r="H68" i="74"/>
  <c r="I68" i="74" s="1"/>
  <c r="J68" i="74" s="1"/>
  <c r="H86" i="74"/>
  <c r="I86" i="74" s="1"/>
  <c r="J86" i="74" s="1"/>
  <c r="AN3" i="77"/>
  <c r="AI3" i="77"/>
  <c r="Z4" i="74"/>
  <c r="H48" i="74"/>
  <c r="I48" i="74" s="1"/>
  <c r="J48" i="74" s="1"/>
  <c r="H12" i="74"/>
  <c r="I12" i="74" s="1"/>
  <c r="J12" i="74" s="1"/>
  <c r="H21" i="70"/>
  <c r="I21" i="70" s="1"/>
  <c r="J21" i="70" s="1"/>
  <c r="H38" i="73"/>
  <c r="I38" i="73" s="1"/>
  <c r="J38" i="73" s="1"/>
  <c r="H6" i="73"/>
  <c r="I6" i="73" s="1"/>
  <c r="J6" i="73" s="1"/>
  <c r="H78" i="73"/>
  <c r="I78" i="73" s="1"/>
  <c r="J78" i="73" s="1"/>
  <c r="H56" i="73"/>
  <c r="I56" i="73" s="1"/>
  <c r="J56" i="73" s="1"/>
  <c r="H33" i="73"/>
  <c r="I33" i="73" s="1"/>
  <c r="J33" i="73" s="1"/>
  <c r="H12" i="73"/>
  <c r="I12" i="73" s="1"/>
  <c r="J12" i="73" s="1"/>
  <c r="H84" i="73"/>
  <c r="I84" i="73" s="1"/>
  <c r="J84" i="73" s="1"/>
  <c r="H28" i="73"/>
  <c r="I28" i="73" s="1"/>
  <c r="J28" i="73" s="1"/>
  <c r="H64" i="73"/>
  <c r="I64" i="73" s="1"/>
  <c r="J64" i="73" s="1"/>
  <c r="H5" i="73"/>
  <c r="I5" i="73" s="1"/>
  <c r="J5" i="73" s="1"/>
  <c r="H41" i="73"/>
  <c r="I41" i="73" s="1"/>
  <c r="J41" i="73" s="1"/>
  <c r="H77" i="73"/>
  <c r="I77" i="73" s="1"/>
  <c r="J77" i="73" s="1"/>
  <c r="H19" i="73"/>
  <c r="I19" i="73" s="1"/>
  <c r="J19" i="73" s="1"/>
  <c r="H55" i="73"/>
  <c r="I55" i="73" s="1"/>
  <c r="J55" i="73" s="1"/>
  <c r="H91" i="73"/>
  <c r="I91" i="73" s="1"/>
  <c r="J91" i="73" s="1"/>
  <c r="P3" i="72"/>
  <c r="AF3" i="72" s="1"/>
  <c r="AO3" i="72" s="1"/>
  <c r="AE3" i="72"/>
  <c r="Y5" i="66"/>
  <c r="H39" i="73"/>
  <c r="I39" i="73" s="1"/>
  <c r="J39" i="73" s="1"/>
  <c r="H12" i="70"/>
  <c r="I12" i="70" s="1"/>
  <c r="J12" i="70" s="1"/>
  <c r="H13" i="62"/>
  <c r="I13" i="62" s="1"/>
  <c r="J13" i="62" s="1"/>
  <c r="AH4" i="52"/>
  <c r="Z4" i="52"/>
  <c r="H11" i="70"/>
  <c r="I11" i="70" s="1"/>
  <c r="J11" i="70" s="1"/>
  <c r="AI3" i="56"/>
  <c r="AN3" i="56"/>
  <c r="K5" i="65"/>
  <c r="H66" i="48"/>
  <c r="I66" i="48" s="1"/>
  <c r="J66" i="48" s="1"/>
  <c r="H48" i="48"/>
  <c r="I48" i="48" s="1"/>
  <c r="J48" i="48" s="1"/>
  <c r="H30" i="48"/>
  <c r="I30" i="48" s="1"/>
  <c r="J30" i="48" s="1"/>
  <c r="H12" i="48"/>
  <c r="I12" i="48" s="1"/>
  <c r="J12" i="48" s="1"/>
  <c r="H66" i="47"/>
  <c r="I66" i="47" s="1"/>
  <c r="J66" i="47" s="1"/>
  <c r="H48" i="47"/>
  <c r="I48" i="47" s="1"/>
  <c r="J48" i="47" s="1"/>
  <c r="H30" i="47"/>
  <c r="I30" i="47" s="1"/>
  <c r="J30" i="47" s="1"/>
  <c r="H12" i="47"/>
  <c r="I12" i="47" s="1"/>
  <c r="J12" i="47" s="1"/>
  <c r="H17" i="62"/>
  <c r="I17" i="62" s="1"/>
  <c r="J17" i="62" s="1"/>
  <c r="AH4" i="49"/>
  <c r="AQ4" i="49" s="1"/>
  <c r="Z4" i="49"/>
  <c r="AH3" i="67"/>
  <c r="AQ3" i="67" s="1"/>
  <c r="H59" i="48"/>
  <c r="I59" i="48" s="1"/>
  <c r="J59" i="48" s="1"/>
  <c r="H41" i="48"/>
  <c r="I41" i="48" s="1"/>
  <c r="J41" i="48" s="1"/>
  <c r="H23" i="48"/>
  <c r="I23" i="48" s="1"/>
  <c r="J23" i="48" s="1"/>
  <c r="H5" i="48"/>
  <c r="I5" i="48" s="1"/>
  <c r="J5" i="48" s="1"/>
  <c r="H62" i="47"/>
  <c r="I62" i="47" s="1"/>
  <c r="J62" i="47" s="1"/>
  <c r="H44" i="47"/>
  <c r="I44" i="47" s="1"/>
  <c r="J44" i="47" s="1"/>
  <c r="H26" i="47"/>
  <c r="I26" i="47" s="1"/>
  <c r="J26" i="47" s="1"/>
  <c r="H8" i="47"/>
  <c r="I8" i="47" s="1"/>
  <c r="J8" i="47" s="1"/>
  <c r="H76" i="46"/>
  <c r="I76" i="46" s="1"/>
  <c r="J76" i="46" s="1"/>
  <c r="H58" i="46"/>
  <c r="I58" i="46" s="1"/>
  <c r="J58" i="46" s="1"/>
  <c r="H40" i="46"/>
  <c r="I40" i="46" s="1"/>
  <c r="J40" i="46" s="1"/>
  <c r="H22" i="46"/>
  <c r="I22" i="46" s="1"/>
  <c r="J22" i="46" s="1"/>
  <c r="H4" i="46"/>
  <c r="I4" i="46" s="1"/>
  <c r="J4" i="46" s="1"/>
  <c r="K4" i="46" s="1"/>
  <c r="H75" i="45"/>
  <c r="I75" i="45" s="1"/>
  <c r="J75" i="45" s="1"/>
  <c r="H39" i="45"/>
  <c r="I39" i="45" s="1"/>
  <c r="J39" i="45" s="1"/>
  <c r="H58" i="44"/>
  <c r="I58" i="44" s="1"/>
  <c r="J58" i="44" s="1"/>
  <c r="H40" i="44"/>
  <c r="I40" i="44" s="1"/>
  <c r="J40" i="44" s="1"/>
  <c r="H22" i="44"/>
  <c r="I22" i="44" s="1"/>
  <c r="J22" i="44" s="1"/>
  <c r="H4" i="44"/>
  <c r="I4" i="44" s="1"/>
  <c r="J4" i="44" s="1"/>
  <c r="K4" i="44" s="1"/>
  <c r="AG4" i="72"/>
  <c r="W5" i="72"/>
  <c r="AE4" i="72"/>
  <c r="AF4" i="72"/>
  <c r="H23" i="62"/>
  <c r="I23" i="62" s="1"/>
  <c r="J23" i="62" s="1"/>
  <c r="AH4" i="55"/>
  <c r="Z4" i="55"/>
  <c r="AN3" i="46"/>
  <c r="AI3" i="46"/>
  <c r="H92" i="45"/>
  <c r="I92" i="45" s="1"/>
  <c r="J92" i="45" s="1"/>
  <c r="H56" i="45"/>
  <c r="I56" i="45" s="1"/>
  <c r="J56" i="45" s="1"/>
  <c r="H52" i="48"/>
  <c r="I52" i="48" s="1"/>
  <c r="J52" i="48" s="1"/>
  <c r="H34" i="48"/>
  <c r="I34" i="48" s="1"/>
  <c r="J34" i="48" s="1"/>
  <c r="H16" i="48"/>
  <c r="I16" i="48" s="1"/>
  <c r="J16" i="48" s="1"/>
  <c r="H73" i="47"/>
  <c r="I73" i="47" s="1"/>
  <c r="J73" i="47" s="1"/>
  <c r="H55" i="47"/>
  <c r="I55" i="47" s="1"/>
  <c r="J55" i="47" s="1"/>
  <c r="H37" i="47"/>
  <c r="I37" i="47" s="1"/>
  <c r="J37" i="47" s="1"/>
  <c r="H19" i="47"/>
  <c r="I19" i="47" s="1"/>
  <c r="J19" i="47" s="1"/>
  <c r="H75" i="46"/>
  <c r="I75" i="46" s="1"/>
  <c r="J75" i="46" s="1"/>
  <c r="H57" i="46"/>
  <c r="I57" i="46" s="1"/>
  <c r="J57" i="46" s="1"/>
  <c r="H39" i="46"/>
  <c r="I39" i="46" s="1"/>
  <c r="J39" i="46" s="1"/>
  <c r="H21" i="46"/>
  <c r="I21" i="46" s="1"/>
  <c r="J21" i="46" s="1"/>
  <c r="H63" i="44"/>
  <c r="I63" i="44" s="1"/>
  <c r="J63" i="44" s="1"/>
  <c r="H45" i="44"/>
  <c r="I45" i="44" s="1"/>
  <c r="J45" i="44" s="1"/>
  <c r="H27" i="44"/>
  <c r="I27" i="44" s="1"/>
  <c r="J27" i="44" s="1"/>
  <c r="H9" i="44"/>
  <c r="I9" i="44" s="1"/>
  <c r="J9" i="44" s="1"/>
  <c r="AG4" i="62"/>
  <c r="AP4" i="62" s="1"/>
  <c r="AF4" i="62"/>
  <c r="AO4" i="62" s="1"/>
  <c r="W5" i="62"/>
  <c r="AE4" i="62"/>
  <c r="P3" i="53"/>
  <c r="AF3" i="53" s="1"/>
  <c r="AO3" i="53" s="1"/>
  <c r="AE3" i="53"/>
  <c r="H70" i="41"/>
  <c r="I70" i="41" s="1"/>
  <c r="J70" i="41" s="1"/>
  <c r="H34" i="41"/>
  <c r="I34" i="41" s="1"/>
  <c r="J34" i="41" s="1"/>
  <c r="H76" i="42"/>
  <c r="I76" i="42" s="1"/>
  <c r="J76" i="42" s="1"/>
  <c r="H58" i="42"/>
  <c r="I58" i="42" s="1"/>
  <c r="J58" i="42" s="1"/>
  <c r="H40" i="42"/>
  <c r="I40" i="42" s="1"/>
  <c r="J40" i="42" s="1"/>
  <c r="H22" i="42"/>
  <c r="I22" i="42" s="1"/>
  <c r="J22" i="42" s="1"/>
  <c r="H4" i="42"/>
  <c r="I4" i="42" s="1"/>
  <c r="J4" i="42" s="1"/>
  <c r="K4" i="42" s="1"/>
  <c r="K5" i="42" s="1"/>
  <c r="H87" i="41"/>
  <c r="I87" i="41" s="1"/>
  <c r="J87" i="41" s="1"/>
  <c r="H51" i="41"/>
  <c r="I51" i="41" s="1"/>
  <c r="J51" i="41" s="1"/>
  <c r="H15" i="41"/>
  <c r="I15" i="41" s="1"/>
  <c r="J15" i="41" s="1"/>
  <c r="K6" i="43"/>
  <c r="K7" i="43" s="1"/>
  <c r="H80" i="41"/>
  <c r="I80" i="41" s="1"/>
  <c r="J80" i="41" s="1"/>
  <c r="H44" i="41"/>
  <c r="I44" i="41" s="1"/>
  <c r="J44" i="41" s="1"/>
  <c r="H8" i="41"/>
  <c r="I8" i="41" s="1"/>
  <c r="J8" i="41" s="1"/>
  <c r="H81" i="42"/>
  <c r="I81" i="42" s="1"/>
  <c r="J81" i="42" s="1"/>
  <c r="H63" i="42"/>
  <c r="I63" i="42" s="1"/>
  <c r="J63" i="42" s="1"/>
  <c r="H45" i="42"/>
  <c r="I45" i="42" s="1"/>
  <c r="J45" i="42" s="1"/>
  <c r="H27" i="42"/>
  <c r="I27" i="42" s="1"/>
  <c r="J27" i="42" s="1"/>
  <c r="H9" i="42"/>
  <c r="I9" i="42" s="1"/>
  <c r="J9" i="42" s="1"/>
  <c r="H72" i="43"/>
  <c r="I72" i="43" s="1"/>
  <c r="J72" i="43" s="1"/>
  <c r="H54" i="43"/>
  <c r="I54" i="43" s="1"/>
  <c r="J54" i="43" s="1"/>
  <c r="H36" i="43"/>
  <c r="I36" i="43" s="1"/>
  <c r="J36" i="43" s="1"/>
  <c r="H18" i="43"/>
  <c r="I18" i="43" s="1"/>
  <c r="J18" i="43" s="1"/>
  <c r="H83" i="42"/>
  <c r="I83" i="42" s="1"/>
  <c r="J83" i="42" s="1"/>
  <c r="H65" i="42"/>
  <c r="I65" i="42" s="1"/>
  <c r="J65" i="42" s="1"/>
  <c r="H47" i="42"/>
  <c r="I47" i="42" s="1"/>
  <c r="J47" i="42" s="1"/>
  <c r="H29" i="42"/>
  <c r="I29" i="42" s="1"/>
  <c r="J29" i="42" s="1"/>
  <c r="H11" i="42"/>
  <c r="I11" i="42" s="1"/>
  <c r="J11" i="42" s="1"/>
  <c r="H71" i="41"/>
  <c r="I71" i="41" s="1"/>
  <c r="J71" i="41" s="1"/>
  <c r="H35" i="41"/>
  <c r="I35" i="41" s="1"/>
  <c r="J35" i="41" s="1"/>
  <c r="H67" i="39"/>
  <c r="I67" i="39" s="1"/>
  <c r="J67" i="39" s="1"/>
  <c r="H24" i="39"/>
  <c r="I24" i="39" s="1"/>
  <c r="J24" i="39" s="1"/>
  <c r="H71" i="37"/>
  <c r="I71" i="37" s="1"/>
  <c r="J71" i="37" s="1"/>
  <c r="H35" i="37"/>
  <c r="I35" i="37" s="1"/>
  <c r="J35" i="37" s="1"/>
  <c r="AH4" i="40"/>
  <c r="AQ4" i="40" s="1"/>
  <c r="Z4" i="40"/>
  <c r="H45" i="40"/>
  <c r="I45" i="40" s="1"/>
  <c r="J45" i="40" s="1"/>
  <c r="H18" i="40"/>
  <c r="I18" i="40" s="1"/>
  <c r="J18" i="40" s="1"/>
  <c r="H16" i="39"/>
  <c r="I16" i="39" s="1"/>
  <c r="J16" i="39" s="1"/>
  <c r="H64" i="37"/>
  <c r="I64" i="37" s="1"/>
  <c r="J64" i="37" s="1"/>
  <c r="H28" i="37"/>
  <c r="I28" i="37" s="1"/>
  <c r="J28" i="37" s="1"/>
  <c r="H55" i="39"/>
  <c r="I55" i="39" s="1"/>
  <c r="J55" i="39" s="1"/>
  <c r="H12" i="39"/>
  <c r="I12" i="39" s="1"/>
  <c r="J12" i="39" s="1"/>
  <c r="H69" i="37"/>
  <c r="I69" i="37" s="1"/>
  <c r="J69" i="37" s="1"/>
  <c r="H33" i="37"/>
  <c r="I33" i="37" s="1"/>
  <c r="J33" i="37" s="1"/>
  <c r="H48" i="40"/>
  <c r="I48" i="40" s="1"/>
  <c r="J48" i="40" s="1"/>
  <c r="H21" i="40"/>
  <c r="I21" i="40" s="1"/>
  <c r="J21" i="40" s="1"/>
  <c r="H11" i="40"/>
  <c r="I11" i="40" s="1"/>
  <c r="J11" i="40" s="1"/>
  <c r="H29" i="40"/>
  <c r="I29" i="40" s="1"/>
  <c r="J29" i="40" s="1"/>
  <c r="H47" i="40"/>
  <c r="I47" i="40" s="1"/>
  <c r="J47" i="40" s="1"/>
  <c r="H65" i="40"/>
  <c r="I65" i="40" s="1"/>
  <c r="J65" i="40" s="1"/>
  <c r="H40" i="39"/>
  <c r="I40" i="39" s="1"/>
  <c r="J40" i="39" s="1"/>
  <c r="H80" i="37"/>
  <c r="I80" i="37" s="1"/>
  <c r="J80" i="37" s="1"/>
  <c r="H44" i="37"/>
  <c r="I44" i="37" s="1"/>
  <c r="J44" i="37" s="1"/>
  <c r="H8" i="37"/>
  <c r="I8" i="37" s="1"/>
  <c r="J8" i="37" s="1"/>
  <c r="Z4" i="43"/>
  <c r="AH4" i="43"/>
  <c r="AQ4" i="43" s="1"/>
  <c r="AI3" i="43"/>
  <c r="H57" i="39"/>
  <c r="I57" i="39" s="1"/>
  <c r="J57" i="39" s="1"/>
  <c r="H14" i="39"/>
  <c r="I14" i="39" s="1"/>
  <c r="J14" i="39" s="1"/>
  <c r="H32" i="39"/>
  <c r="I32" i="39" s="1"/>
  <c r="J32" i="39" s="1"/>
  <c r="H50" i="39"/>
  <c r="I50" i="39" s="1"/>
  <c r="J50" i="39" s="1"/>
  <c r="H68" i="39"/>
  <c r="I68" i="39" s="1"/>
  <c r="J68" i="39" s="1"/>
  <c r="H96" i="37"/>
  <c r="I96" i="37" s="1"/>
  <c r="J96" i="37" s="1"/>
  <c r="H60" i="37"/>
  <c r="I60" i="37" s="1"/>
  <c r="J60" i="37" s="1"/>
  <c r="H24" i="37"/>
  <c r="I24" i="37" s="1"/>
  <c r="J24" i="37" s="1"/>
  <c r="H76" i="35"/>
  <c r="I76" i="35" s="1"/>
  <c r="J76" i="35" s="1"/>
  <c r="H33" i="35"/>
  <c r="I33" i="35" s="1"/>
  <c r="J33" i="35" s="1"/>
  <c r="H73" i="34"/>
  <c r="I73" i="34" s="1"/>
  <c r="J73" i="34" s="1"/>
  <c r="H55" i="34"/>
  <c r="I55" i="34" s="1"/>
  <c r="J55" i="34" s="1"/>
  <c r="H37" i="34"/>
  <c r="I37" i="34" s="1"/>
  <c r="J37" i="34" s="1"/>
  <c r="H19" i="34"/>
  <c r="I19" i="34" s="1"/>
  <c r="J19" i="34" s="1"/>
  <c r="H75" i="33"/>
  <c r="I75" i="33" s="1"/>
  <c r="J75" i="33" s="1"/>
  <c r="H39" i="33"/>
  <c r="I39" i="33" s="1"/>
  <c r="J39" i="33" s="1"/>
  <c r="H40" i="36"/>
  <c r="I40" i="36" s="1"/>
  <c r="J40" i="36" s="1"/>
  <c r="H4" i="36"/>
  <c r="I4" i="36" s="1"/>
  <c r="J4" i="36" s="1"/>
  <c r="K4" i="36" s="1"/>
  <c r="H61" i="35"/>
  <c r="I61" i="35" s="1"/>
  <c r="J61" i="35" s="1"/>
  <c r="H18" i="35"/>
  <c r="I18" i="35" s="1"/>
  <c r="J18" i="35" s="1"/>
  <c r="H74" i="33"/>
  <c r="I74" i="33" s="1"/>
  <c r="J74" i="33" s="1"/>
  <c r="H38" i="33"/>
  <c r="I38" i="33" s="1"/>
  <c r="J38" i="33" s="1"/>
  <c r="AQ4" i="39"/>
  <c r="H16" i="38"/>
  <c r="I16" i="38" s="1"/>
  <c r="J16" i="38" s="1"/>
  <c r="H34" i="38"/>
  <c r="I34" i="38" s="1"/>
  <c r="J34" i="38" s="1"/>
  <c r="H52" i="38"/>
  <c r="I52" i="38" s="1"/>
  <c r="J52" i="38" s="1"/>
  <c r="H70" i="38"/>
  <c r="I70" i="38" s="1"/>
  <c r="J70" i="38" s="1"/>
  <c r="H88" i="38"/>
  <c r="I88" i="38" s="1"/>
  <c r="J88" i="38" s="1"/>
  <c r="H5" i="38"/>
  <c r="I5" i="38" s="1"/>
  <c r="J5" i="38" s="1"/>
  <c r="H23" i="38"/>
  <c r="I23" i="38" s="1"/>
  <c r="J23" i="38" s="1"/>
  <c r="H41" i="38"/>
  <c r="I41" i="38" s="1"/>
  <c r="J41" i="38" s="1"/>
  <c r="H59" i="38"/>
  <c r="I59" i="38" s="1"/>
  <c r="J59" i="38" s="1"/>
  <c r="H77" i="38"/>
  <c r="I77" i="38" s="1"/>
  <c r="J77" i="38" s="1"/>
  <c r="H39" i="36"/>
  <c r="I39" i="36" s="1"/>
  <c r="J39" i="36" s="1"/>
  <c r="H17" i="36"/>
  <c r="I17" i="36" s="1"/>
  <c r="J17" i="36" s="1"/>
  <c r="H35" i="36"/>
  <c r="I35" i="36" s="1"/>
  <c r="J35" i="36" s="1"/>
  <c r="H53" i="36"/>
  <c r="I53" i="36" s="1"/>
  <c r="J53" i="36" s="1"/>
  <c r="AH3" i="35"/>
  <c r="AQ3" i="35" s="1"/>
  <c r="H75" i="35"/>
  <c r="I75" i="35" s="1"/>
  <c r="J75" i="35" s="1"/>
  <c r="H10" i="35"/>
  <c r="I10" i="35" s="1"/>
  <c r="J10" i="35" s="1"/>
  <c r="H17" i="35"/>
  <c r="I17" i="35" s="1"/>
  <c r="J17" i="35" s="1"/>
  <c r="H35" i="35"/>
  <c r="I35" i="35" s="1"/>
  <c r="J35" i="35" s="1"/>
  <c r="H53" i="35"/>
  <c r="I53" i="35" s="1"/>
  <c r="J53" i="35" s="1"/>
  <c r="H71" i="35"/>
  <c r="I71" i="35" s="1"/>
  <c r="J71" i="35" s="1"/>
  <c r="H75" i="34"/>
  <c r="I75" i="34" s="1"/>
  <c r="J75" i="34" s="1"/>
  <c r="H57" i="34"/>
  <c r="I57" i="34" s="1"/>
  <c r="J57" i="34" s="1"/>
  <c r="H39" i="34"/>
  <c r="I39" i="34" s="1"/>
  <c r="J39" i="34" s="1"/>
  <c r="H21" i="34"/>
  <c r="I21" i="34" s="1"/>
  <c r="J21" i="34" s="1"/>
  <c r="H63" i="32"/>
  <c r="I63" i="32" s="1"/>
  <c r="J63" i="32" s="1"/>
  <c r="H45" i="32"/>
  <c r="I45" i="32" s="1"/>
  <c r="J45" i="32" s="1"/>
  <c r="H27" i="32"/>
  <c r="I27" i="32" s="1"/>
  <c r="J27" i="32" s="1"/>
  <c r="H9" i="32"/>
  <c r="I9" i="32" s="1"/>
  <c r="J9" i="32" s="1"/>
  <c r="H72" i="31"/>
  <c r="I72" i="31" s="1"/>
  <c r="J72" i="31" s="1"/>
  <c r="H54" i="31"/>
  <c r="I54" i="31" s="1"/>
  <c r="J54" i="31" s="1"/>
  <c r="H36" i="31"/>
  <c r="I36" i="31" s="1"/>
  <c r="J36" i="31" s="1"/>
  <c r="H18" i="31"/>
  <c r="I18" i="31" s="1"/>
  <c r="J18" i="31" s="1"/>
  <c r="H66" i="36"/>
  <c r="I66" i="36" s="1"/>
  <c r="J66" i="36" s="1"/>
  <c r="H48" i="36"/>
  <c r="I48" i="36" s="1"/>
  <c r="J48" i="36" s="1"/>
  <c r="H30" i="36"/>
  <c r="I30" i="36" s="1"/>
  <c r="J30" i="36" s="1"/>
  <c r="H12" i="36"/>
  <c r="I12" i="36" s="1"/>
  <c r="J12" i="36" s="1"/>
  <c r="H85" i="30"/>
  <c r="I85" i="30" s="1"/>
  <c r="J85" i="30" s="1"/>
  <c r="H67" i="30"/>
  <c r="I67" i="30" s="1"/>
  <c r="J67" i="30" s="1"/>
  <c r="H49" i="30"/>
  <c r="I49" i="30" s="1"/>
  <c r="J49" i="30" s="1"/>
  <c r="H31" i="30"/>
  <c r="I31" i="30" s="1"/>
  <c r="J31" i="30" s="1"/>
  <c r="H13" i="30"/>
  <c r="I13" i="30" s="1"/>
  <c r="J13" i="30" s="1"/>
  <c r="H57" i="29"/>
  <c r="I57" i="29" s="1"/>
  <c r="J57" i="29" s="1"/>
  <c r="H21" i="29"/>
  <c r="I21" i="29" s="1"/>
  <c r="J21" i="29" s="1"/>
  <c r="H61" i="28"/>
  <c r="I61" i="28" s="1"/>
  <c r="J61" i="28" s="1"/>
  <c r="H43" i="28"/>
  <c r="I43" i="28" s="1"/>
  <c r="J43" i="28" s="1"/>
  <c r="H25" i="28"/>
  <c r="I25" i="28" s="1"/>
  <c r="J25" i="28" s="1"/>
  <c r="H7" i="28"/>
  <c r="I7" i="28" s="1"/>
  <c r="J7" i="28" s="1"/>
  <c r="H64" i="27"/>
  <c r="I64" i="27" s="1"/>
  <c r="J64" i="27" s="1"/>
  <c r="H46" i="27"/>
  <c r="I46" i="27" s="1"/>
  <c r="J46" i="27" s="1"/>
  <c r="H28" i="27"/>
  <c r="I28" i="27" s="1"/>
  <c r="J28" i="27" s="1"/>
  <c r="H10" i="27"/>
  <c r="I10" i="27" s="1"/>
  <c r="J10" i="27" s="1"/>
  <c r="H69" i="26"/>
  <c r="I69" i="26" s="1"/>
  <c r="J69" i="26" s="1"/>
  <c r="H51" i="26"/>
  <c r="I51" i="26" s="1"/>
  <c r="J51" i="26" s="1"/>
  <c r="H33" i="26"/>
  <c r="I33" i="26" s="1"/>
  <c r="J33" i="26" s="1"/>
  <c r="H15" i="26"/>
  <c r="I15" i="26" s="1"/>
  <c r="J15" i="26" s="1"/>
  <c r="AN3" i="30"/>
  <c r="AI3" i="30"/>
  <c r="H47" i="32"/>
  <c r="I47" i="32" s="1"/>
  <c r="J47" i="32" s="1"/>
  <c r="H20" i="32"/>
  <c r="I20" i="32" s="1"/>
  <c r="J20" i="32" s="1"/>
  <c r="H75" i="30"/>
  <c r="I75" i="30" s="1"/>
  <c r="J75" i="30" s="1"/>
  <c r="H57" i="30"/>
  <c r="I57" i="30" s="1"/>
  <c r="J57" i="30" s="1"/>
  <c r="H39" i="30"/>
  <c r="I39" i="30" s="1"/>
  <c r="J39" i="30" s="1"/>
  <c r="H21" i="30"/>
  <c r="I21" i="30" s="1"/>
  <c r="J21" i="30" s="1"/>
  <c r="H79" i="29"/>
  <c r="I79" i="29" s="1"/>
  <c r="J79" i="29" s="1"/>
  <c r="H43" i="29"/>
  <c r="I43" i="29" s="1"/>
  <c r="J43" i="29" s="1"/>
  <c r="AH4" i="28"/>
  <c r="AQ4" i="28" s="1"/>
  <c r="H54" i="28"/>
  <c r="I54" i="28" s="1"/>
  <c r="J54" i="28" s="1"/>
  <c r="H36" i="28"/>
  <c r="I36" i="28" s="1"/>
  <c r="J36" i="28" s="1"/>
  <c r="H18" i="28"/>
  <c r="I18" i="28" s="1"/>
  <c r="J18" i="28" s="1"/>
  <c r="H66" i="27"/>
  <c r="I66" i="27" s="1"/>
  <c r="J66" i="27" s="1"/>
  <c r="H48" i="27"/>
  <c r="I48" i="27" s="1"/>
  <c r="J48" i="27" s="1"/>
  <c r="H30" i="27"/>
  <c r="I30" i="27" s="1"/>
  <c r="J30" i="27" s="1"/>
  <c r="H12" i="27"/>
  <c r="I12" i="27" s="1"/>
  <c r="J12" i="27" s="1"/>
  <c r="H86" i="26"/>
  <c r="I86" i="26" s="1"/>
  <c r="J86" i="26" s="1"/>
  <c r="H68" i="26"/>
  <c r="I68" i="26" s="1"/>
  <c r="J68" i="26" s="1"/>
  <c r="H50" i="26"/>
  <c r="I50" i="26" s="1"/>
  <c r="J50" i="26" s="1"/>
  <c r="H32" i="26"/>
  <c r="I32" i="26" s="1"/>
  <c r="J32" i="26" s="1"/>
  <c r="H14" i="26"/>
  <c r="I14" i="26" s="1"/>
  <c r="J14" i="26" s="1"/>
  <c r="AH4" i="35"/>
  <c r="AQ4" i="35" s="1"/>
  <c r="Z4" i="35"/>
  <c r="H22" i="22"/>
  <c r="I22" i="22" s="1"/>
  <c r="J22" i="22" s="1"/>
  <c r="H16" i="22"/>
  <c r="I16" i="22" s="1"/>
  <c r="J16" i="22" s="1"/>
  <c r="I15" i="16"/>
  <c r="J15" i="16" s="1"/>
  <c r="I12" i="15"/>
  <c r="J12" i="15" s="1"/>
  <c r="H30" i="35"/>
  <c r="I30" i="35" s="1"/>
  <c r="J30" i="35" s="1"/>
  <c r="H48" i="35"/>
  <c r="I48" i="35" s="1"/>
  <c r="J48" i="35" s="1"/>
  <c r="H12" i="35"/>
  <c r="I12" i="35" s="1"/>
  <c r="J12" i="35" s="1"/>
  <c r="H73" i="35"/>
  <c r="I73" i="35" s="1"/>
  <c r="J73" i="35" s="1"/>
  <c r="H55" i="35"/>
  <c r="I55" i="35" s="1"/>
  <c r="J55" i="35" s="1"/>
  <c r="H66" i="35"/>
  <c r="I66" i="35" s="1"/>
  <c r="J66" i="35" s="1"/>
  <c r="H37" i="35"/>
  <c r="I37" i="35" s="1"/>
  <c r="J37" i="35" s="1"/>
  <c r="H19" i="35"/>
  <c r="I19" i="35" s="1"/>
  <c r="J19" i="35" s="1"/>
  <c r="H23" i="33"/>
  <c r="I23" i="33" s="1"/>
  <c r="J23" i="33" s="1"/>
  <c r="H17" i="33"/>
  <c r="I17" i="33" s="1"/>
  <c r="J17" i="33" s="1"/>
  <c r="H5" i="33"/>
  <c r="I5" i="33" s="1"/>
  <c r="J5" i="33" s="1"/>
  <c r="K5" i="33" s="1"/>
  <c r="H76" i="85"/>
  <c r="I76" i="85" s="1"/>
  <c r="J76" i="85" s="1"/>
  <c r="H94" i="85"/>
  <c r="I94" i="85" s="1"/>
  <c r="J94" i="85" s="1"/>
  <c r="H35" i="85"/>
  <c r="I35" i="85" s="1"/>
  <c r="J35" i="85" s="1"/>
  <c r="H35" i="33"/>
  <c r="I35" i="33" s="1"/>
  <c r="J35" i="33" s="1"/>
  <c r="H59" i="32"/>
  <c r="I59" i="32" s="1"/>
  <c r="J59" i="32" s="1"/>
  <c r="H41" i="32"/>
  <c r="I41" i="32" s="1"/>
  <c r="J41" i="32" s="1"/>
  <c r="H23" i="32"/>
  <c r="I23" i="32" s="1"/>
  <c r="J23" i="32" s="1"/>
  <c r="H5" i="32"/>
  <c r="I5" i="32" s="1"/>
  <c r="J5" i="32" s="1"/>
  <c r="AH4" i="26"/>
  <c r="AQ4" i="26" s="1"/>
  <c r="Z4" i="26"/>
  <c r="H69" i="25"/>
  <c r="I69" i="25" s="1"/>
  <c r="J69" i="25" s="1"/>
  <c r="H33" i="25"/>
  <c r="I33" i="25" s="1"/>
  <c r="J33" i="25" s="1"/>
  <c r="H20" i="21"/>
  <c r="I20" i="21" s="1"/>
  <c r="J20" i="21" s="1"/>
  <c r="I10" i="4"/>
  <c r="J10" i="4" s="1"/>
  <c r="I17" i="3"/>
  <c r="J17" i="3" s="1"/>
  <c r="AI3" i="35"/>
  <c r="AN3" i="35"/>
  <c r="H50" i="28"/>
  <c r="I50" i="28" s="1"/>
  <c r="J50" i="28" s="1"/>
  <c r="H23" i="28"/>
  <c r="I23" i="28" s="1"/>
  <c r="J23" i="28" s="1"/>
  <c r="H80" i="25"/>
  <c r="I80" i="25" s="1"/>
  <c r="J80" i="25" s="1"/>
  <c r="H44" i="25"/>
  <c r="I44" i="25" s="1"/>
  <c r="J44" i="25" s="1"/>
  <c r="H8" i="25"/>
  <c r="I8" i="25" s="1"/>
  <c r="J8" i="25" s="1"/>
  <c r="H20" i="22"/>
  <c r="I20" i="22" s="1"/>
  <c r="J20" i="22" s="1"/>
  <c r="H7" i="21"/>
  <c r="I7" i="21" s="1"/>
  <c r="J7" i="21" s="1"/>
  <c r="I16" i="16"/>
  <c r="J16" i="16" s="1"/>
  <c r="I19" i="15"/>
  <c r="J19" i="15" s="1"/>
  <c r="I8" i="15"/>
  <c r="J8" i="15" s="1"/>
  <c r="K5" i="9"/>
  <c r="H35" i="32"/>
  <c r="I35" i="32" s="1"/>
  <c r="J35" i="32" s="1"/>
  <c r="H71" i="31"/>
  <c r="I71" i="31" s="1"/>
  <c r="J71" i="31" s="1"/>
  <c r="H4" i="31"/>
  <c r="I4" i="31" s="1"/>
  <c r="J4" i="31" s="1"/>
  <c r="K4" i="31" s="1"/>
  <c r="H68" i="30"/>
  <c r="I68" i="30" s="1"/>
  <c r="J68" i="30" s="1"/>
  <c r="H96" i="29"/>
  <c r="I96" i="29" s="1"/>
  <c r="J96" i="29" s="1"/>
  <c r="H42" i="29"/>
  <c r="I42" i="29" s="1"/>
  <c r="J42" i="29" s="1"/>
  <c r="H4" i="29"/>
  <c r="I4" i="29" s="1"/>
  <c r="J4" i="29" s="1"/>
  <c r="K4" i="29" s="1"/>
  <c r="H12" i="21"/>
  <c r="I12" i="21" s="1"/>
  <c r="J12" i="21" s="1"/>
  <c r="K6" i="10"/>
  <c r="K7" i="10" s="1"/>
  <c r="I21" i="2"/>
  <c r="J21" i="2" s="1"/>
  <c r="I15" i="2"/>
  <c r="J15" i="2" s="1"/>
  <c r="H44" i="28"/>
  <c r="I44" i="28" s="1"/>
  <c r="J44" i="28" s="1"/>
  <c r="H53" i="30"/>
  <c r="I53" i="30" s="1"/>
  <c r="J53" i="30" s="1"/>
  <c r="W5" i="29"/>
  <c r="AG4" i="29"/>
  <c r="AP4" i="29" s="1"/>
  <c r="AF4" i="29"/>
  <c r="AO4" i="29" s="1"/>
  <c r="AE4" i="29"/>
  <c r="H94" i="29"/>
  <c r="I94" i="29" s="1"/>
  <c r="J94" i="29" s="1"/>
  <c r="H40" i="29"/>
  <c r="I40" i="29" s="1"/>
  <c r="J40" i="29" s="1"/>
  <c r="H77" i="25"/>
  <c r="I77" i="25" s="1"/>
  <c r="J77" i="25" s="1"/>
  <c r="H41" i="25"/>
  <c r="I41" i="25" s="1"/>
  <c r="J41" i="25" s="1"/>
  <c r="H5" i="25"/>
  <c r="I5" i="25" s="1"/>
  <c r="J5" i="25" s="1"/>
  <c r="K5" i="25" s="1"/>
  <c r="H23" i="22"/>
  <c r="I23" i="22" s="1"/>
  <c r="J23" i="22" s="1"/>
  <c r="H16" i="21"/>
  <c r="I16" i="21" s="1"/>
  <c r="J16" i="21" s="1"/>
  <c r="H22" i="18"/>
  <c r="I22" i="18" s="1"/>
  <c r="J22" i="18" s="1"/>
  <c r="H15" i="17"/>
  <c r="I15" i="17" s="1"/>
  <c r="J15" i="17" s="1"/>
  <c r="I5" i="15"/>
  <c r="J5" i="15" s="1"/>
  <c r="H8" i="10"/>
  <c r="I8" i="10" s="1"/>
  <c r="J8" i="10" s="1"/>
  <c r="Y5" i="8"/>
  <c r="H19" i="6"/>
  <c r="I19" i="6" s="1"/>
  <c r="J19" i="6" s="1"/>
  <c r="H6" i="5"/>
  <c r="I6" i="5" s="1"/>
  <c r="J6" i="5" s="1"/>
  <c r="I7" i="4"/>
  <c r="J7" i="4" s="1"/>
  <c r="K7" i="4" s="1"/>
  <c r="I22" i="3"/>
  <c r="J22" i="3" s="1"/>
  <c r="I16" i="3"/>
  <c r="J16" i="3" s="1"/>
  <c r="I8" i="2"/>
  <c r="J8" i="2" s="1"/>
  <c r="H21" i="50"/>
  <c r="H18" i="50"/>
  <c r="H15" i="50"/>
  <c r="H12" i="50"/>
  <c r="H6" i="50"/>
  <c r="H22" i="50"/>
  <c r="H19" i="50"/>
  <c r="H16" i="50"/>
  <c r="H13" i="50"/>
  <c r="H8" i="50"/>
  <c r="H7" i="50"/>
  <c r="H23" i="50"/>
  <c r="H20" i="50"/>
  <c r="H17" i="50"/>
  <c r="H14" i="50"/>
  <c r="H10" i="50"/>
  <c r="H11" i="50"/>
  <c r="H5" i="50"/>
  <c r="H4" i="50"/>
  <c r="H9" i="50"/>
  <c r="H23" i="63"/>
  <c r="H20" i="63"/>
  <c r="H17" i="63"/>
  <c r="H14" i="63"/>
  <c r="H10" i="63"/>
  <c r="H11" i="63"/>
  <c r="H5" i="63"/>
  <c r="H4" i="63"/>
  <c r="H21" i="63"/>
  <c r="H18" i="63"/>
  <c r="H15" i="63"/>
  <c r="H12" i="63"/>
  <c r="H6" i="63"/>
  <c r="H22" i="63"/>
  <c r="H19" i="63"/>
  <c r="H16" i="63"/>
  <c r="H13" i="63"/>
  <c r="H8" i="63"/>
  <c r="H7" i="63"/>
  <c r="H9" i="63"/>
  <c r="I14" i="15"/>
  <c r="J14" i="15" s="1"/>
  <c r="H8" i="17"/>
  <c r="I8" i="17" s="1"/>
  <c r="J8" i="17" s="1"/>
  <c r="H22" i="5"/>
  <c r="I22" i="5" s="1"/>
  <c r="J22" i="5" s="1"/>
  <c r="H20" i="6"/>
  <c r="I20" i="6" s="1"/>
  <c r="J20" i="6" s="1"/>
  <c r="H83" i="29"/>
  <c r="I83" i="29" s="1"/>
  <c r="J83" i="29" s="1"/>
  <c r="AI3" i="25"/>
  <c r="AI3" i="7"/>
  <c r="H7" i="5"/>
  <c r="I7" i="5" s="1"/>
  <c r="J7" i="5" s="1"/>
  <c r="AO4" i="17"/>
  <c r="K6" i="89" l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K8" i="90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F5" i="85"/>
  <c r="AO5" i="85" s="1"/>
  <c r="W6" i="85"/>
  <c r="AE5" i="85"/>
  <c r="AG5" i="85"/>
  <c r="AP5" i="85" s="1"/>
  <c r="K8" i="3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6" i="21"/>
  <c r="AH5" i="88"/>
  <c r="W6" i="1"/>
  <c r="AG5" i="1"/>
  <c r="AP5" i="1" s="1"/>
  <c r="AF5" i="1"/>
  <c r="AO5" i="1" s="1"/>
  <c r="AE5" i="1"/>
  <c r="K7" i="80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K6" i="70"/>
  <c r="K6" i="86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87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K6" i="9"/>
  <c r="AR3" i="30"/>
  <c r="I11" i="55"/>
  <c r="J11" i="55" s="1"/>
  <c r="I5" i="64"/>
  <c r="J5" i="64" s="1"/>
  <c r="I9" i="24"/>
  <c r="J9" i="24" s="1"/>
  <c r="AI3" i="71"/>
  <c r="AN3" i="71"/>
  <c r="I19" i="63"/>
  <c r="J19" i="63" s="1"/>
  <c r="I11" i="50"/>
  <c r="J11" i="50" s="1"/>
  <c r="I6" i="50"/>
  <c r="J6" i="50" s="1"/>
  <c r="I13" i="63"/>
  <c r="J13" i="63" s="1"/>
  <c r="I15" i="63"/>
  <c r="J15" i="63" s="1"/>
  <c r="I10" i="63"/>
  <c r="J10" i="63" s="1"/>
  <c r="I4" i="50"/>
  <c r="J4" i="50" s="1"/>
  <c r="K4" i="50" s="1"/>
  <c r="I20" i="50"/>
  <c r="J20" i="50" s="1"/>
  <c r="I19" i="50"/>
  <c r="J19" i="50" s="1"/>
  <c r="I21" i="50"/>
  <c r="J21" i="50" s="1"/>
  <c r="X5" i="29"/>
  <c r="AH5" i="29" s="1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K29" i="36" s="1"/>
  <c r="K30" i="36" s="1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E4" i="40"/>
  <c r="W5" i="40"/>
  <c r="AG4" i="40"/>
  <c r="AP4" i="40" s="1"/>
  <c r="AF4" i="40"/>
  <c r="AO4" i="40" s="1"/>
  <c r="Y5" i="62"/>
  <c r="AI4" i="72"/>
  <c r="AN4" i="72"/>
  <c r="AG4" i="49"/>
  <c r="AP4" i="49" s="1"/>
  <c r="AF4" i="49"/>
  <c r="AO4" i="49" s="1"/>
  <c r="AE4" i="49"/>
  <c r="W5" i="49"/>
  <c r="AF4" i="77"/>
  <c r="AO4" i="77" s="1"/>
  <c r="AE4" i="77"/>
  <c r="W5" i="77"/>
  <c r="AG4" i="77"/>
  <c r="AP4" i="77" s="1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Y5" i="83"/>
  <c r="AF4" i="86"/>
  <c r="AO4" i="86" s="1"/>
  <c r="AE4" i="86"/>
  <c r="AG4" i="86"/>
  <c r="AP4" i="86" s="1"/>
  <c r="W5" i="86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AE4" i="92"/>
  <c r="AG4" i="92"/>
  <c r="AP4" i="92" s="1"/>
  <c r="W5" i="92"/>
  <c r="AF4" i="92"/>
  <c r="AO4" i="92" s="1"/>
  <c r="AI4" i="93"/>
  <c r="AN4" i="93"/>
  <c r="AR3" i="23"/>
  <c r="I7" i="55"/>
  <c r="J7" i="55" s="1"/>
  <c r="I6" i="55"/>
  <c r="J6" i="55" s="1"/>
  <c r="I5" i="55"/>
  <c r="J5" i="55" s="1"/>
  <c r="I23" i="55"/>
  <c r="J23" i="55" s="1"/>
  <c r="I10" i="64"/>
  <c r="J10" i="64" s="1"/>
  <c r="I22" i="64"/>
  <c r="J22" i="64" s="1"/>
  <c r="I4" i="64"/>
  <c r="J4" i="64" s="1"/>
  <c r="K4" i="64" s="1"/>
  <c r="AO4" i="64" s="1"/>
  <c r="I22" i="24"/>
  <c r="J22" i="24" s="1"/>
  <c r="I12" i="24"/>
  <c r="J12" i="24" s="1"/>
  <c r="I4" i="24"/>
  <c r="J4" i="24" s="1"/>
  <c r="K4" i="24" s="1"/>
  <c r="I20" i="24"/>
  <c r="J20" i="24" s="1"/>
  <c r="AQ4" i="37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W6" i="51"/>
  <c r="AF5" i="51"/>
  <c r="AE5" i="51"/>
  <c r="AG5" i="51"/>
  <c r="K6" i="47"/>
  <c r="K7" i="47" s="1"/>
  <c r="K8" i="47" s="1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AN4" i="61"/>
  <c r="AI4" i="61"/>
  <c r="AR3" i="59"/>
  <c r="AR3" i="88"/>
  <c r="AR3" i="91"/>
  <c r="K5" i="93"/>
  <c r="AQ5" i="93" s="1"/>
  <c r="W5" i="96"/>
  <c r="AG4" i="96"/>
  <c r="AP4" i="96" s="1"/>
  <c r="AF4" i="96"/>
  <c r="AO4" i="96" s="1"/>
  <c r="AE4" i="96"/>
  <c r="AP4" i="36"/>
  <c r="AI4" i="34"/>
  <c r="AN4" i="34"/>
  <c r="AR3" i="11"/>
  <c r="I4" i="68"/>
  <c r="J4" i="68" s="1"/>
  <c r="K4" i="68" s="1"/>
  <c r="I9" i="68"/>
  <c r="J9" i="68" s="1"/>
  <c r="I10" i="68"/>
  <c r="J10" i="68" s="1"/>
  <c r="I12" i="67"/>
  <c r="J12" i="67" s="1"/>
  <c r="I5" i="67"/>
  <c r="J5" i="67" s="1"/>
  <c r="I7" i="67"/>
  <c r="J7" i="67" s="1"/>
  <c r="I9" i="67"/>
  <c r="J9" i="67" s="1"/>
  <c r="I15" i="60"/>
  <c r="J15" i="60" s="1"/>
  <c r="I20" i="60"/>
  <c r="J20" i="60" s="1"/>
  <c r="I16" i="60"/>
  <c r="J16" i="60" s="1"/>
  <c r="I4" i="11"/>
  <c r="J4" i="11" s="1"/>
  <c r="K4" i="11" s="1"/>
  <c r="I5" i="11"/>
  <c r="J5" i="11" s="1"/>
  <c r="I16" i="11"/>
  <c r="J16" i="11" s="1"/>
  <c r="I15" i="12"/>
  <c r="J15" i="12" s="1"/>
  <c r="I17" i="12"/>
  <c r="J17" i="12" s="1"/>
  <c r="I7" i="12"/>
  <c r="J7" i="12" s="1"/>
  <c r="I18" i="7"/>
  <c r="J18" i="7" s="1"/>
  <c r="I12" i="7"/>
  <c r="J12" i="7" s="1"/>
  <c r="I23" i="7"/>
  <c r="J23" i="7" s="1"/>
  <c r="I19" i="7"/>
  <c r="J19" i="7" s="1"/>
  <c r="I11" i="8"/>
  <c r="J11" i="8" s="1"/>
  <c r="I20" i="8"/>
  <c r="J20" i="8" s="1"/>
  <c r="I8" i="8"/>
  <c r="J8" i="8" s="1"/>
  <c r="AN3" i="61"/>
  <c r="AI3" i="61"/>
  <c r="AR3" i="54"/>
  <c r="AI3" i="69"/>
  <c r="AN3" i="69"/>
  <c r="W5" i="95"/>
  <c r="AG4" i="95"/>
  <c r="AP4" i="95" s="1"/>
  <c r="AF4" i="95"/>
  <c r="AO4" i="95" s="1"/>
  <c r="AE4" i="95"/>
  <c r="AI4" i="21"/>
  <c r="AN4" i="21"/>
  <c r="I17" i="59"/>
  <c r="J17" i="59" s="1"/>
  <c r="I21" i="59"/>
  <c r="J21" i="59" s="1"/>
  <c r="I8" i="59"/>
  <c r="J8" i="59" s="1"/>
  <c r="AN4" i="73"/>
  <c r="AI4" i="73"/>
  <c r="AP4" i="81"/>
  <c r="AP4" i="88"/>
  <c r="W5" i="15"/>
  <c r="AE4" i="15"/>
  <c r="AG4" i="15"/>
  <c r="AP4" i="15" s="1"/>
  <c r="AF4" i="15"/>
  <c r="AO4" i="15" s="1"/>
  <c r="I5" i="72"/>
  <c r="J5" i="72" s="1"/>
  <c r="I10" i="72"/>
  <c r="J10" i="72" s="1"/>
  <c r="I17" i="72"/>
  <c r="J17" i="72" s="1"/>
  <c r="I18" i="72"/>
  <c r="J18" i="72" s="1"/>
  <c r="I16" i="56"/>
  <c r="J16" i="56" s="1"/>
  <c r="I14" i="56"/>
  <c r="J14" i="56" s="1"/>
  <c r="I12" i="56"/>
  <c r="J12" i="56" s="1"/>
  <c r="I11" i="56"/>
  <c r="J11" i="56" s="1"/>
  <c r="I6" i="23"/>
  <c r="J6" i="23" s="1"/>
  <c r="I5" i="23"/>
  <c r="J5" i="23" s="1"/>
  <c r="I14" i="23"/>
  <c r="J14" i="23" s="1"/>
  <c r="Y5" i="31"/>
  <c r="X5" i="31"/>
  <c r="AH5" i="31" s="1"/>
  <c r="Y5" i="44"/>
  <c r="Z5" i="44" s="1"/>
  <c r="AI3" i="55"/>
  <c r="AN3" i="55"/>
  <c r="AI3" i="57"/>
  <c r="AN3" i="57"/>
  <c r="AR3" i="74"/>
  <c r="AP4" i="75"/>
  <c r="AR4" i="1"/>
  <c r="I4" i="52"/>
  <c r="J4" i="52" s="1"/>
  <c r="K4" i="52" s="1"/>
  <c r="AQ4" i="52" s="1"/>
  <c r="I21" i="52"/>
  <c r="J21" i="52" s="1"/>
  <c r="I9" i="52"/>
  <c r="J9" i="52" s="1"/>
  <c r="I22" i="52"/>
  <c r="J22" i="52" s="1"/>
  <c r="AQ4" i="5"/>
  <c r="AE4" i="38"/>
  <c r="W5" i="38"/>
  <c r="AF4" i="38"/>
  <c r="AO4" i="38" s="1"/>
  <c r="AG4" i="38"/>
  <c r="AP4" i="38" s="1"/>
  <c r="AR3" i="22"/>
  <c r="AR3" i="15"/>
  <c r="AR3" i="14"/>
  <c r="I14" i="71"/>
  <c r="J14" i="71" s="1"/>
  <c r="I8" i="71"/>
  <c r="J8" i="71" s="1"/>
  <c r="I12" i="71"/>
  <c r="J12" i="71" s="1"/>
  <c r="I10" i="51"/>
  <c r="J10" i="51" s="1"/>
  <c r="I18" i="51"/>
  <c r="J18" i="51" s="1"/>
  <c r="I7" i="51"/>
  <c r="J7" i="51" s="1"/>
  <c r="I7" i="19"/>
  <c r="J7" i="19" s="1"/>
  <c r="I9" i="19"/>
  <c r="J9" i="19" s="1"/>
  <c r="I4" i="19"/>
  <c r="J4" i="19" s="1"/>
  <c r="K4" i="19" s="1"/>
  <c r="I17" i="20"/>
  <c r="J17" i="20" s="1"/>
  <c r="I16" i="20"/>
  <c r="J16" i="20" s="1"/>
  <c r="I18" i="20"/>
  <c r="J18" i="20" s="1"/>
  <c r="AQ4" i="27"/>
  <c r="AP4" i="46"/>
  <c r="Y5" i="87"/>
  <c r="X5" i="87"/>
  <c r="AI4" i="66"/>
  <c r="AN4" i="66"/>
  <c r="K6" i="57"/>
  <c r="AI4" i="28"/>
  <c r="AN4" i="28"/>
  <c r="AI4" i="19"/>
  <c r="AN4" i="19"/>
  <c r="X5" i="64"/>
  <c r="AH5" i="64" s="1"/>
  <c r="AF4" i="43"/>
  <c r="AO4" i="43" s="1"/>
  <c r="AE4" i="43"/>
  <c r="AG4" i="43"/>
  <c r="AP4" i="43" s="1"/>
  <c r="W5" i="43"/>
  <c r="AG4" i="55"/>
  <c r="AF4" i="55"/>
  <c r="W5" i="55"/>
  <c r="AE4" i="55"/>
  <c r="AN3" i="72"/>
  <c r="AI3" i="72"/>
  <c r="I8" i="55"/>
  <c r="J8" i="55" s="1"/>
  <c r="I15" i="24"/>
  <c r="J15" i="24" s="1"/>
  <c r="K6" i="69"/>
  <c r="I14" i="68"/>
  <c r="J14" i="68" s="1"/>
  <c r="I8" i="67"/>
  <c r="J8" i="67" s="1"/>
  <c r="I23" i="60"/>
  <c r="J23" i="60" s="1"/>
  <c r="I10" i="11"/>
  <c r="J10" i="11" s="1"/>
  <c r="I18" i="12"/>
  <c r="J18" i="12" s="1"/>
  <c r="I8" i="12"/>
  <c r="J8" i="12" s="1"/>
  <c r="I15" i="7"/>
  <c r="J15" i="7" s="1"/>
  <c r="I23" i="8"/>
  <c r="J23" i="8" s="1"/>
  <c r="AN3" i="60"/>
  <c r="AI3" i="60"/>
  <c r="I23" i="59"/>
  <c r="J23" i="59" s="1"/>
  <c r="I13" i="59"/>
  <c r="J13" i="59" s="1"/>
  <c r="AR3" i="1"/>
  <c r="I9" i="72"/>
  <c r="J9" i="72" s="1"/>
  <c r="I22" i="56"/>
  <c r="J22" i="56" s="1"/>
  <c r="I15" i="56"/>
  <c r="J15" i="56" s="1"/>
  <c r="K5" i="18"/>
  <c r="I12" i="23"/>
  <c r="J12" i="23" s="1"/>
  <c r="AR3" i="28"/>
  <c r="AR3" i="37"/>
  <c r="K6" i="45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AG4" i="60"/>
  <c r="W5" i="60"/>
  <c r="AE4" i="60"/>
  <c r="AF4" i="60"/>
  <c r="I7" i="52"/>
  <c r="J7" i="52" s="1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I8" i="51"/>
  <c r="J8" i="51" s="1"/>
  <c r="I10" i="19"/>
  <c r="J10" i="19" s="1"/>
  <c r="I5" i="19"/>
  <c r="J5" i="19" s="1"/>
  <c r="I19" i="20"/>
  <c r="J19" i="20" s="1"/>
  <c r="Y5" i="39"/>
  <c r="X5" i="39"/>
  <c r="AH5" i="39" s="1"/>
  <c r="AN4" i="87"/>
  <c r="AI4" i="87"/>
  <c r="Y5" i="90"/>
  <c r="I17" i="63"/>
  <c r="J17" i="63" s="1"/>
  <c r="AN3" i="53"/>
  <c r="AI3" i="53"/>
  <c r="AG4" i="52"/>
  <c r="W5" i="52"/>
  <c r="AE4" i="52"/>
  <c r="AF4" i="52"/>
  <c r="I10" i="55"/>
  <c r="J10" i="55" s="1"/>
  <c r="I12" i="64"/>
  <c r="J12" i="64" s="1"/>
  <c r="AG4" i="12"/>
  <c r="AF4" i="12"/>
  <c r="W5" i="12"/>
  <c r="AE4" i="12"/>
  <c r="I8" i="24"/>
  <c r="J8" i="24" s="1"/>
  <c r="AI4" i="32"/>
  <c r="AN4" i="32"/>
  <c r="AN4" i="54"/>
  <c r="AI4" i="54"/>
  <c r="AR3" i="24"/>
  <c r="I22" i="68"/>
  <c r="J22" i="68" s="1"/>
  <c r="I15" i="68"/>
  <c r="J15" i="68" s="1"/>
  <c r="I17" i="68"/>
  <c r="J17" i="68" s="1"/>
  <c r="I20" i="67"/>
  <c r="J20" i="67" s="1"/>
  <c r="I17" i="67"/>
  <c r="J17" i="67" s="1"/>
  <c r="I13" i="67"/>
  <c r="J13" i="67" s="1"/>
  <c r="I5" i="60"/>
  <c r="J5" i="60" s="1"/>
  <c r="I21" i="60"/>
  <c r="J21" i="60" s="1"/>
  <c r="I9" i="60"/>
  <c r="J9" i="60" s="1"/>
  <c r="I22" i="60"/>
  <c r="J22" i="60" s="1"/>
  <c r="I12" i="11"/>
  <c r="J12" i="11" s="1"/>
  <c r="I14" i="11"/>
  <c r="J14" i="11" s="1"/>
  <c r="I9" i="11"/>
  <c r="J9" i="11" s="1"/>
  <c r="I22" i="11"/>
  <c r="J22" i="11" s="1"/>
  <c r="I21" i="12"/>
  <c r="J21" i="12" s="1"/>
  <c r="I23" i="12"/>
  <c r="J23" i="12" s="1"/>
  <c r="I13" i="12"/>
  <c r="J13" i="12" s="1"/>
  <c r="I4" i="7"/>
  <c r="J4" i="7" s="1"/>
  <c r="K4" i="7" s="1"/>
  <c r="I10" i="7"/>
  <c r="J10" i="7" s="1"/>
  <c r="I7" i="7"/>
  <c r="J7" i="7" s="1"/>
  <c r="I21" i="8"/>
  <c r="J21" i="8" s="1"/>
  <c r="I9" i="8"/>
  <c r="J9" i="8" s="1"/>
  <c r="I16" i="8"/>
  <c r="J16" i="8" s="1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W5" i="45"/>
  <c r="AG4" i="45"/>
  <c r="AP4" i="45" s="1"/>
  <c r="AE4" i="45"/>
  <c r="AF4" i="45"/>
  <c r="AO4" i="45" s="1"/>
  <c r="Y5" i="61"/>
  <c r="AI3" i="66"/>
  <c r="AN3" i="66"/>
  <c r="AI3" i="58"/>
  <c r="AN3" i="58"/>
  <c r="AI3" i="65"/>
  <c r="AN3" i="65"/>
  <c r="AF4" i="69"/>
  <c r="AO4" i="69" s="1"/>
  <c r="W5" i="69"/>
  <c r="AE4" i="69"/>
  <c r="AG4" i="69"/>
  <c r="AP4" i="69" s="1"/>
  <c r="AR3" i="75"/>
  <c r="K5" i="78"/>
  <c r="Y5" i="84"/>
  <c r="Z5" i="84" s="1"/>
  <c r="AR3" i="83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I6" i="59"/>
  <c r="J6" i="59" s="1"/>
  <c r="I5" i="59"/>
  <c r="J5" i="59" s="1"/>
  <c r="I16" i="59"/>
  <c r="J16" i="59" s="1"/>
  <c r="Y5" i="73"/>
  <c r="X5" i="73"/>
  <c r="AH5" i="73" s="1"/>
  <c r="AQ5" i="73" s="1"/>
  <c r="Z5" i="81"/>
  <c r="X5" i="81"/>
  <c r="AH5" i="81" s="1"/>
  <c r="AR3" i="20"/>
  <c r="I20" i="72"/>
  <c r="J20" i="72" s="1"/>
  <c r="I14" i="72"/>
  <c r="J14" i="72" s="1"/>
  <c r="I16" i="72"/>
  <c r="J16" i="72" s="1"/>
  <c r="I7" i="56"/>
  <c r="J7" i="56" s="1"/>
  <c r="I20" i="56"/>
  <c r="J20" i="56" s="1"/>
  <c r="I18" i="56"/>
  <c r="J18" i="56" s="1"/>
  <c r="I8" i="23"/>
  <c r="J8" i="23" s="1"/>
  <c r="I15" i="23"/>
  <c r="J15" i="23" s="1"/>
  <c r="I7" i="23"/>
  <c r="J7" i="23" s="1"/>
  <c r="I20" i="23"/>
  <c r="J20" i="23" s="1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K6" i="54"/>
  <c r="K8" i="58"/>
  <c r="AI3" i="92"/>
  <c r="I6" i="52"/>
  <c r="J6" i="52" s="1"/>
  <c r="I14" i="52"/>
  <c r="J14" i="52" s="1"/>
  <c r="I8" i="52"/>
  <c r="J8" i="52" s="1"/>
  <c r="AG4" i="3"/>
  <c r="AP4" i="3" s="1"/>
  <c r="AF4" i="3"/>
  <c r="AO4" i="3" s="1"/>
  <c r="W5" i="3"/>
  <c r="AE4" i="3"/>
  <c r="Y5" i="67"/>
  <c r="X5" i="67"/>
  <c r="AH5" i="67" s="1"/>
  <c r="I23" i="71"/>
  <c r="J23" i="71" s="1"/>
  <c r="I5" i="71"/>
  <c r="J5" i="71" s="1"/>
  <c r="I16" i="71"/>
  <c r="J16" i="71" s="1"/>
  <c r="I18" i="71"/>
  <c r="J18" i="71" s="1"/>
  <c r="I23" i="51"/>
  <c r="J23" i="51" s="1"/>
  <c r="I4" i="51"/>
  <c r="J4" i="51" s="1"/>
  <c r="K4" i="51" s="1"/>
  <c r="I13" i="51"/>
  <c r="J13" i="51" s="1"/>
  <c r="I14" i="19"/>
  <c r="J14" i="19" s="1"/>
  <c r="I13" i="19"/>
  <c r="J13" i="19" s="1"/>
  <c r="I12" i="19"/>
  <c r="J12" i="19" s="1"/>
  <c r="I11" i="19"/>
  <c r="J11" i="19" s="1"/>
  <c r="I23" i="20"/>
  <c r="J23" i="20" s="1"/>
  <c r="I22" i="20"/>
  <c r="J22" i="20" s="1"/>
  <c r="I9" i="20"/>
  <c r="J9" i="20" s="1"/>
  <c r="AI4" i="39"/>
  <c r="AN4" i="39"/>
  <c r="AQ3" i="39"/>
  <c r="AI3" i="39"/>
  <c r="AR3" i="49"/>
  <c r="AI3" i="64"/>
  <c r="AN3" i="64"/>
  <c r="AI3" i="70"/>
  <c r="AN3" i="70"/>
  <c r="X5" i="83"/>
  <c r="AH5" i="83" s="1"/>
  <c r="AQ4" i="88"/>
  <c r="K5" i="92"/>
  <c r="AG4" i="63"/>
  <c r="AF4" i="63"/>
  <c r="W5" i="63"/>
  <c r="AE4" i="63"/>
  <c r="AI4" i="8"/>
  <c r="AI4" i="58"/>
  <c r="AN4" i="58"/>
  <c r="AI4" i="30"/>
  <c r="AN4" i="30"/>
  <c r="AI4" i="56"/>
  <c r="AI4" i="90"/>
  <c r="AN4" i="90"/>
  <c r="AO4" i="19"/>
  <c r="AP4" i="94"/>
  <c r="AO4" i="50"/>
  <c r="I18" i="63"/>
  <c r="J18" i="63" s="1"/>
  <c r="I5" i="50"/>
  <c r="J5" i="50" s="1"/>
  <c r="AE4" i="35"/>
  <c r="AG4" i="35"/>
  <c r="AP4" i="35" s="1"/>
  <c r="AF4" i="35"/>
  <c r="AO4" i="35" s="1"/>
  <c r="W5" i="35"/>
  <c r="X5" i="72"/>
  <c r="AH5" i="72" s="1"/>
  <c r="I7" i="64"/>
  <c r="J7" i="64" s="1"/>
  <c r="I6" i="64"/>
  <c r="J6" i="64" s="1"/>
  <c r="I5" i="24"/>
  <c r="J5" i="24" s="1"/>
  <c r="AQ5" i="94"/>
  <c r="I12" i="68"/>
  <c r="J12" i="68" s="1"/>
  <c r="I10" i="67"/>
  <c r="J10" i="67" s="1"/>
  <c r="I18" i="60"/>
  <c r="J18" i="60" s="1"/>
  <c r="I6" i="11"/>
  <c r="J6" i="11" s="1"/>
  <c r="I19" i="11"/>
  <c r="J19" i="11" s="1"/>
  <c r="I20" i="12"/>
  <c r="J20" i="12" s="1"/>
  <c r="I15" i="8"/>
  <c r="J15" i="8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R3" i="31"/>
  <c r="AR3" i="48"/>
  <c r="I11" i="72"/>
  <c r="J11" i="72" s="1"/>
  <c r="I21" i="72"/>
  <c r="J21" i="72" s="1"/>
  <c r="K5" i="16"/>
  <c r="I11" i="23"/>
  <c r="J11" i="23" s="1"/>
  <c r="AR3" i="47"/>
  <c r="X5" i="75"/>
  <c r="AH5" i="75" s="1"/>
  <c r="Y5" i="75"/>
  <c r="I5" i="52"/>
  <c r="J5" i="52" s="1"/>
  <c r="AR3" i="2"/>
  <c r="I13" i="71"/>
  <c r="J13" i="71" s="1"/>
  <c r="I20" i="51"/>
  <c r="J20" i="51" s="1"/>
  <c r="I8" i="19"/>
  <c r="J8" i="19" s="1"/>
  <c r="I20" i="20"/>
  <c r="J20" i="20" s="1"/>
  <c r="AR3" i="25"/>
  <c r="I7" i="50"/>
  <c r="J7" i="50" s="1"/>
  <c r="AR3" i="87"/>
  <c r="AR3" i="89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K94" i="73" s="1"/>
  <c r="K95" i="73" s="1"/>
  <c r="K96" i="73" s="1"/>
  <c r="K97" i="73" s="1"/>
  <c r="K98" i="73" s="1"/>
  <c r="AR3" i="17"/>
  <c r="I13" i="55"/>
  <c r="J13" i="55" s="1"/>
  <c r="I13" i="64"/>
  <c r="J13" i="64" s="1"/>
  <c r="I11" i="64"/>
  <c r="J11" i="64" s="1"/>
  <c r="K5" i="15"/>
  <c r="I18" i="24"/>
  <c r="J18" i="24" s="1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Q4" i="34"/>
  <c r="AN3" i="52"/>
  <c r="AI3" i="52"/>
  <c r="K6" i="66"/>
  <c r="AR3" i="79"/>
  <c r="Y5" i="36"/>
  <c r="I9" i="63"/>
  <c r="J9" i="63" s="1"/>
  <c r="I4" i="63"/>
  <c r="J4" i="63" s="1"/>
  <c r="K4" i="63" s="1"/>
  <c r="I10" i="50"/>
  <c r="J10" i="50" s="1"/>
  <c r="I12" i="50"/>
  <c r="J12" i="50" s="1"/>
  <c r="AR3" i="43"/>
  <c r="K6" i="42"/>
  <c r="K7" i="42" s="1"/>
  <c r="K8" i="42" s="1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AR3" i="56"/>
  <c r="AR3" i="77"/>
  <c r="AI4" i="83"/>
  <c r="AN4" i="83"/>
  <c r="AR3" i="84"/>
  <c r="K5" i="5"/>
  <c r="AQ4" i="20"/>
  <c r="I16" i="55"/>
  <c r="J16" i="55" s="1"/>
  <c r="I18" i="55"/>
  <c r="J18" i="55" s="1"/>
  <c r="I14" i="55"/>
  <c r="J14" i="55" s="1"/>
  <c r="I8" i="64"/>
  <c r="J8" i="64" s="1"/>
  <c r="I20" i="64"/>
  <c r="J20" i="64" s="1"/>
  <c r="I15" i="64"/>
  <c r="J15" i="64" s="1"/>
  <c r="I13" i="24"/>
  <c r="J13" i="24" s="1"/>
  <c r="I21" i="24"/>
  <c r="J21" i="24" s="1"/>
  <c r="I10" i="24"/>
  <c r="J10" i="24" s="1"/>
  <c r="AQ3" i="36"/>
  <c r="AI3" i="36"/>
  <c r="AN3" i="68"/>
  <c r="AI3" i="68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AQ4" i="76"/>
  <c r="X5" i="9"/>
  <c r="AH5" i="9" s="1"/>
  <c r="AQ5" i="9" s="1"/>
  <c r="AF4" i="13"/>
  <c r="AO4" i="13" s="1"/>
  <c r="AG4" i="13"/>
  <c r="AP4" i="13" s="1"/>
  <c r="W5" i="13"/>
  <c r="AE4" i="13"/>
  <c r="AN4" i="36"/>
  <c r="AI4" i="36"/>
  <c r="Y5" i="34"/>
  <c r="X5" i="34"/>
  <c r="AH5" i="34" s="1"/>
  <c r="AQ5" i="34" s="1"/>
  <c r="K5" i="38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AP4" i="78"/>
  <c r="AI3" i="82"/>
  <c r="AR3" i="16"/>
  <c r="AR3" i="12"/>
  <c r="AR3" i="19"/>
  <c r="I19" i="68"/>
  <c r="J19" i="68" s="1"/>
  <c r="I16" i="68"/>
  <c r="J16" i="68" s="1"/>
  <c r="I18" i="68"/>
  <c r="J18" i="68" s="1"/>
  <c r="I20" i="68"/>
  <c r="J20" i="68" s="1"/>
  <c r="I6" i="67"/>
  <c r="J6" i="67" s="1"/>
  <c r="I23" i="67"/>
  <c r="J23" i="67" s="1"/>
  <c r="I16" i="67"/>
  <c r="J16" i="67" s="1"/>
  <c r="I11" i="60"/>
  <c r="J11" i="60" s="1"/>
  <c r="I10" i="60"/>
  <c r="J10" i="60" s="1"/>
  <c r="I7" i="60"/>
  <c r="J7" i="60" s="1"/>
  <c r="W5" i="27"/>
  <c r="AG4" i="27"/>
  <c r="AP4" i="27" s="1"/>
  <c r="AF4" i="27"/>
  <c r="AO4" i="27" s="1"/>
  <c r="AE4" i="27"/>
  <c r="AR3" i="26"/>
  <c r="I15" i="11"/>
  <c r="J15" i="11" s="1"/>
  <c r="I17" i="11"/>
  <c r="J17" i="11" s="1"/>
  <c r="I7" i="11"/>
  <c r="J7" i="11" s="1"/>
  <c r="I11" i="12"/>
  <c r="J11" i="12" s="1"/>
  <c r="I5" i="12"/>
  <c r="J5" i="12" s="1"/>
  <c r="I16" i="12"/>
  <c r="J16" i="12" s="1"/>
  <c r="I5" i="7"/>
  <c r="J5" i="7" s="1"/>
  <c r="I14" i="7"/>
  <c r="J14" i="7" s="1"/>
  <c r="I8" i="7"/>
  <c r="J8" i="7" s="1"/>
  <c r="I12" i="8"/>
  <c r="J12" i="8" s="1"/>
  <c r="I10" i="8"/>
  <c r="J10" i="8" s="1"/>
  <c r="I6" i="8"/>
  <c r="J6" i="8" s="1"/>
  <c r="I19" i="8"/>
  <c r="J19" i="8" s="1"/>
  <c r="AR4" i="51"/>
  <c r="AI3" i="63"/>
  <c r="AN3" i="63"/>
  <c r="K5" i="75"/>
  <c r="K6" i="75" s="1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5" i="82"/>
  <c r="AR3" i="85"/>
  <c r="W5" i="89"/>
  <c r="AG4" i="89"/>
  <c r="AP4" i="89" s="1"/>
  <c r="AE4" i="89"/>
  <c r="AF4" i="89"/>
  <c r="AO4" i="89" s="1"/>
  <c r="I14" i="59"/>
  <c r="J14" i="59" s="1"/>
  <c r="I12" i="59"/>
  <c r="J12" i="59" s="1"/>
  <c r="I11" i="59"/>
  <c r="J11" i="59" s="1"/>
  <c r="I19" i="59"/>
  <c r="J19" i="59" s="1"/>
  <c r="K5" i="27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AR3" i="62"/>
  <c r="AG4" i="22"/>
  <c r="AP4" i="22" s="1"/>
  <c r="AF4" i="22"/>
  <c r="AO4" i="22" s="1"/>
  <c r="W5" i="22"/>
  <c r="AE4" i="22"/>
  <c r="I4" i="72"/>
  <c r="J4" i="72" s="1"/>
  <c r="K4" i="72" s="1"/>
  <c r="I23" i="72"/>
  <c r="J23" i="72" s="1"/>
  <c r="I19" i="72"/>
  <c r="J19" i="72" s="1"/>
  <c r="I13" i="56"/>
  <c r="J13" i="56" s="1"/>
  <c r="I23" i="56"/>
  <c r="J23" i="56" s="1"/>
  <c r="I21" i="56"/>
  <c r="J21" i="56" s="1"/>
  <c r="I19" i="23"/>
  <c r="J19" i="23" s="1"/>
  <c r="I18" i="23"/>
  <c r="J18" i="23" s="1"/>
  <c r="I13" i="23"/>
  <c r="J13" i="23" s="1"/>
  <c r="I23" i="23"/>
  <c r="J23" i="23" s="1"/>
  <c r="AR3" i="27"/>
  <c r="AN4" i="31"/>
  <c r="AI4" i="31"/>
  <c r="X5" i="36"/>
  <c r="AH5" i="36" s="1"/>
  <c r="AQ5" i="36" s="1"/>
  <c r="AO4" i="44"/>
  <c r="AQ4" i="68"/>
  <c r="AN4" i="75"/>
  <c r="AI4" i="75"/>
  <c r="AQ4" i="82"/>
  <c r="W5" i="91"/>
  <c r="AG4" i="91"/>
  <c r="AP4" i="91" s="1"/>
  <c r="AF4" i="91"/>
  <c r="AO4" i="91" s="1"/>
  <c r="AE4" i="91"/>
  <c r="I12" i="52"/>
  <c r="J12" i="52" s="1"/>
  <c r="I17" i="52"/>
  <c r="J17" i="52" s="1"/>
  <c r="I13" i="52"/>
  <c r="J13" i="52" s="1"/>
  <c r="AG4" i="23"/>
  <c r="AF4" i="23"/>
  <c r="W5" i="23"/>
  <c r="AE4" i="23"/>
  <c r="I10" i="71"/>
  <c r="J10" i="71" s="1"/>
  <c r="I11" i="71"/>
  <c r="J11" i="71" s="1"/>
  <c r="I19" i="71"/>
  <c r="J19" i="71" s="1"/>
  <c r="I21" i="71"/>
  <c r="J21" i="71" s="1"/>
  <c r="I6" i="51"/>
  <c r="J6" i="51" s="1"/>
  <c r="I5" i="51"/>
  <c r="J5" i="51" s="1"/>
  <c r="I16" i="51"/>
  <c r="J16" i="51" s="1"/>
  <c r="I17" i="19"/>
  <c r="J17" i="19" s="1"/>
  <c r="I16" i="19"/>
  <c r="J16" i="19" s="1"/>
  <c r="I15" i="19"/>
  <c r="J15" i="19" s="1"/>
  <c r="I7" i="20"/>
  <c r="J7" i="20" s="1"/>
  <c r="I6" i="20"/>
  <c r="J6" i="20" s="1"/>
  <c r="I4" i="20"/>
  <c r="J4" i="20" s="1"/>
  <c r="K4" i="20" s="1"/>
  <c r="AR3" i="33"/>
  <c r="AQ4" i="18"/>
  <c r="K5" i="28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I4" i="46"/>
  <c r="AN4" i="46"/>
  <c r="AR3" i="73"/>
  <c r="Y5" i="28"/>
  <c r="Z5" i="28" s="1"/>
  <c r="Z5" i="53"/>
  <c r="X5" i="58"/>
  <c r="AO4" i="30"/>
  <c r="X5" i="56"/>
  <c r="AH5" i="56" s="1"/>
  <c r="X5" i="6"/>
  <c r="AH5" i="6" s="1"/>
  <c r="AQ5" i="6" s="1"/>
  <c r="AP4" i="20"/>
  <c r="AO4" i="94"/>
  <c r="K7" i="1"/>
  <c r="AP4" i="50"/>
  <c r="AR3" i="7"/>
  <c r="I14" i="63"/>
  <c r="J14" i="63" s="1"/>
  <c r="I22" i="50"/>
  <c r="J22" i="50" s="1"/>
  <c r="I12" i="55"/>
  <c r="J12" i="55" s="1"/>
  <c r="K6" i="13"/>
  <c r="I23" i="24"/>
  <c r="J23" i="24" s="1"/>
  <c r="Y5" i="54"/>
  <c r="Z5" i="54" s="1"/>
  <c r="AI3" i="50"/>
  <c r="AN3" i="50"/>
  <c r="I5" i="68"/>
  <c r="J5" i="68" s="1"/>
  <c r="I14" i="67"/>
  <c r="J14" i="67" s="1"/>
  <c r="I4" i="60"/>
  <c r="J4" i="60" s="1"/>
  <c r="K4" i="60" s="1"/>
  <c r="I19" i="60"/>
  <c r="J19" i="60" s="1"/>
  <c r="I11" i="11"/>
  <c r="J11" i="11" s="1"/>
  <c r="I21" i="7"/>
  <c r="J21" i="7" s="1"/>
  <c r="I9" i="7"/>
  <c r="J9" i="7" s="1"/>
  <c r="I22" i="7"/>
  <c r="J22" i="7" s="1"/>
  <c r="I13" i="8"/>
  <c r="J13" i="8" s="1"/>
  <c r="AG4" i="68"/>
  <c r="AP4" i="68" s="1"/>
  <c r="AF4" i="68"/>
  <c r="AO4" i="68" s="1"/>
  <c r="AE4" i="68"/>
  <c r="W5" i="68"/>
  <c r="X5" i="21"/>
  <c r="AH5" i="21" s="1"/>
  <c r="AQ5" i="21" s="1"/>
  <c r="I4" i="59"/>
  <c r="J4" i="59" s="1"/>
  <c r="K4" i="59" s="1"/>
  <c r="Y5" i="88"/>
  <c r="Z5" i="88" s="1"/>
  <c r="I13" i="72"/>
  <c r="J13" i="72" s="1"/>
  <c r="I17" i="56"/>
  <c r="J17" i="56" s="1"/>
  <c r="I17" i="23"/>
  <c r="J17" i="23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I10" i="52"/>
  <c r="J10" i="52" s="1"/>
  <c r="AR3" i="5"/>
  <c r="AR3" i="6"/>
  <c r="I4" i="71"/>
  <c r="J4" i="71" s="1"/>
  <c r="K4" i="71" s="1"/>
  <c r="I15" i="71"/>
  <c r="J15" i="71" s="1"/>
  <c r="I21" i="51"/>
  <c r="J21" i="51" s="1"/>
  <c r="I6" i="19"/>
  <c r="J6" i="19" s="1"/>
  <c r="I21" i="20"/>
  <c r="J21" i="20" s="1"/>
  <c r="Y5" i="46"/>
  <c r="Z5" i="46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AQ4" i="81"/>
  <c r="AR3" i="93"/>
  <c r="X5" i="7"/>
  <c r="AH5" i="7" s="1"/>
  <c r="AI4" i="6"/>
  <c r="AN4" i="6"/>
  <c r="I21" i="63"/>
  <c r="J21" i="63" s="1"/>
  <c r="Y5" i="93"/>
  <c r="Z5" i="93" s="1"/>
  <c r="K13" i="14"/>
  <c r="AR3" i="18"/>
  <c r="I15" i="55"/>
  <c r="J15" i="55" s="1"/>
  <c r="I17" i="64"/>
  <c r="J17" i="64" s="1"/>
  <c r="I11" i="24"/>
  <c r="J11" i="24" s="1"/>
  <c r="AR3" i="45"/>
  <c r="W5" i="80"/>
  <c r="AG4" i="80"/>
  <c r="AP4" i="80" s="1"/>
  <c r="AF4" i="80"/>
  <c r="AO4" i="80" s="1"/>
  <c r="AE4" i="80"/>
  <c r="AG4" i="76"/>
  <c r="AP4" i="76" s="1"/>
  <c r="AF4" i="76"/>
  <c r="AO4" i="76" s="1"/>
  <c r="AE4" i="76"/>
  <c r="W5" i="76"/>
  <c r="K6" i="85"/>
  <c r="K7" i="85" s="1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R3" i="86"/>
  <c r="AF4" i="25"/>
  <c r="AO4" i="25" s="1"/>
  <c r="W5" i="25"/>
  <c r="AG4" i="25"/>
  <c r="AP4" i="25" s="1"/>
  <c r="AE4" i="25"/>
  <c r="AP4" i="34"/>
  <c r="K8" i="49"/>
  <c r="I22" i="63"/>
  <c r="J22" i="63" s="1"/>
  <c r="I20" i="63"/>
  <c r="J20" i="63" s="1"/>
  <c r="I8" i="50"/>
  <c r="J8" i="50" s="1"/>
  <c r="K8" i="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AI4" i="29"/>
  <c r="AN4" i="29"/>
  <c r="AR3" i="35"/>
  <c r="I7" i="63"/>
  <c r="J7" i="63" s="1"/>
  <c r="I6" i="63"/>
  <c r="J6" i="63" s="1"/>
  <c r="I5" i="63"/>
  <c r="J5" i="63" s="1"/>
  <c r="I23" i="63"/>
  <c r="J23" i="63" s="1"/>
  <c r="I14" i="50"/>
  <c r="J14" i="50" s="1"/>
  <c r="I13" i="50"/>
  <c r="J13" i="50" s="1"/>
  <c r="I15" i="50"/>
  <c r="J15" i="50" s="1"/>
  <c r="Y5" i="9"/>
  <c r="Z5" i="9" s="1"/>
  <c r="K5" i="29"/>
  <c r="AG4" i="26"/>
  <c r="AP4" i="26" s="1"/>
  <c r="AF4" i="26"/>
  <c r="AO4" i="26" s="1"/>
  <c r="AE4" i="26"/>
  <c r="W5" i="26"/>
  <c r="AR3" i="46"/>
  <c r="K5" i="44"/>
  <c r="K6" i="65"/>
  <c r="X5" i="61"/>
  <c r="AH5" i="61" s="1"/>
  <c r="AQ5" i="61" s="1"/>
  <c r="AF4" i="79"/>
  <c r="AO4" i="79" s="1"/>
  <c r="AE4" i="79"/>
  <c r="W5" i="79"/>
  <c r="AG4" i="79"/>
  <c r="AP4" i="79" s="1"/>
  <c r="I19" i="55"/>
  <c r="J19" i="55" s="1"/>
  <c r="I21" i="55"/>
  <c r="J21" i="55" s="1"/>
  <c r="I17" i="55"/>
  <c r="J17" i="55" s="1"/>
  <c r="I16" i="64"/>
  <c r="J16" i="64" s="1"/>
  <c r="I9" i="64"/>
  <c r="J9" i="64" s="1"/>
  <c r="I18" i="64"/>
  <c r="J18" i="64" s="1"/>
  <c r="Y5" i="7"/>
  <c r="AG4" i="10"/>
  <c r="AP4" i="10" s="1"/>
  <c r="AF4" i="10"/>
  <c r="AO4" i="10" s="1"/>
  <c r="W5" i="10"/>
  <c r="AE4" i="10"/>
  <c r="AG4" i="2"/>
  <c r="AP4" i="2" s="1"/>
  <c r="AF4" i="2"/>
  <c r="AO4" i="2" s="1"/>
  <c r="W5" i="2"/>
  <c r="AE4" i="2"/>
  <c r="I19" i="24"/>
  <c r="J19" i="24" s="1"/>
  <c r="I7" i="24"/>
  <c r="J7" i="24" s="1"/>
  <c r="I14" i="24"/>
  <c r="J14" i="24" s="1"/>
  <c r="Y5" i="29"/>
  <c r="Z5" i="29" s="1"/>
  <c r="AG4" i="48"/>
  <c r="AP4" i="48" s="1"/>
  <c r="AF4" i="48"/>
  <c r="AO4" i="48" s="1"/>
  <c r="AE4" i="48"/>
  <c r="W5" i="48"/>
  <c r="AI3" i="67"/>
  <c r="K6" i="74"/>
  <c r="AR3" i="81"/>
  <c r="X5" i="90"/>
  <c r="W5" i="41"/>
  <c r="AG4" i="41"/>
  <c r="AP4" i="41" s="1"/>
  <c r="AE4" i="41"/>
  <c r="AF4" i="41"/>
  <c r="AO4" i="41" s="1"/>
  <c r="K6" i="62"/>
  <c r="AI4" i="59"/>
  <c r="AN4" i="59"/>
  <c r="Y5" i="78"/>
  <c r="X5" i="78"/>
  <c r="AH5" i="78" s="1"/>
  <c r="AQ5" i="78" s="1"/>
  <c r="AR3" i="4"/>
  <c r="K5" i="17"/>
  <c r="AQ4" i="17"/>
  <c r="I6" i="68"/>
  <c r="J6" i="68" s="1"/>
  <c r="I7" i="68"/>
  <c r="J7" i="68" s="1"/>
  <c r="I21" i="68"/>
  <c r="J21" i="68" s="1"/>
  <c r="I23" i="68"/>
  <c r="J23" i="68" s="1"/>
  <c r="I11" i="67"/>
  <c r="J11" i="67" s="1"/>
  <c r="I15" i="67"/>
  <c r="J15" i="67" s="1"/>
  <c r="I19" i="67"/>
  <c r="J19" i="67" s="1"/>
  <c r="I6" i="60"/>
  <c r="J6" i="60" s="1"/>
  <c r="I14" i="60"/>
  <c r="J14" i="60" s="1"/>
  <c r="I8" i="60"/>
  <c r="J8" i="60" s="1"/>
  <c r="I18" i="11"/>
  <c r="J18" i="11" s="1"/>
  <c r="I20" i="11"/>
  <c r="J20" i="11" s="1"/>
  <c r="I8" i="11"/>
  <c r="J8" i="11" s="1"/>
  <c r="I6" i="12"/>
  <c r="J6" i="12" s="1"/>
  <c r="I10" i="12"/>
  <c r="J10" i="12" s="1"/>
  <c r="I9" i="12"/>
  <c r="J9" i="12" s="1"/>
  <c r="I19" i="12"/>
  <c r="J19" i="12" s="1"/>
  <c r="I11" i="7"/>
  <c r="J11" i="7" s="1"/>
  <c r="I17" i="7"/>
  <c r="J17" i="7" s="1"/>
  <c r="I13" i="7"/>
  <c r="J13" i="7" s="1"/>
  <c r="I4" i="8"/>
  <c r="J4" i="8" s="1"/>
  <c r="K4" i="8" s="1"/>
  <c r="AP4" i="8" s="1"/>
  <c r="I14" i="8"/>
  <c r="J14" i="8" s="1"/>
  <c r="I18" i="8"/>
  <c r="J18" i="8" s="1"/>
  <c r="I22" i="8"/>
  <c r="J22" i="8" s="1"/>
  <c r="Y5" i="72"/>
  <c r="Z5" i="72" s="1"/>
  <c r="AR4" i="85"/>
  <c r="AQ4" i="93"/>
  <c r="I20" i="59"/>
  <c r="J20" i="59" s="1"/>
  <c r="I15" i="59"/>
  <c r="J15" i="59" s="1"/>
  <c r="I9" i="59"/>
  <c r="J9" i="59" s="1"/>
  <c r="I22" i="59"/>
  <c r="J22" i="59" s="1"/>
  <c r="AG4" i="11"/>
  <c r="AP4" i="11" s="1"/>
  <c r="AF4" i="11"/>
  <c r="AO4" i="11" s="1"/>
  <c r="W5" i="11"/>
  <c r="AE4" i="11"/>
  <c r="K5" i="35"/>
  <c r="AN4" i="81"/>
  <c r="AI4" i="81"/>
  <c r="AI4" i="88"/>
  <c r="AN4" i="88"/>
  <c r="AR3" i="94"/>
  <c r="W5" i="16"/>
  <c r="AE4" i="16"/>
  <c r="AG4" i="16"/>
  <c r="AP4" i="16" s="1"/>
  <c r="AF4" i="16"/>
  <c r="AO4" i="16" s="1"/>
  <c r="AR3" i="10"/>
  <c r="I6" i="72"/>
  <c r="J6" i="72" s="1"/>
  <c r="I7" i="72"/>
  <c r="J7" i="72" s="1"/>
  <c r="I22" i="72"/>
  <c r="J22" i="72" s="1"/>
  <c r="I19" i="56"/>
  <c r="J19" i="56" s="1"/>
  <c r="I9" i="56"/>
  <c r="J9" i="56" s="1"/>
  <c r="I4" i="56"/>
  <c r="J4" i="56" s="1"/>
  <c r="K4" i="56" s="1"/>
  <c r="I9" i="23"/>
  <c r="J9" i="23" s="1"/>
  <c r="I21" i="23"/>
  <c r="J21" i="23" s="1"/>
  <c r="I16" i="23"/>
  <c r="J16" i="23" s="1"/>
  <c r="AO4" i="31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W5" i="42"/>
  <c r="AG4" i="42"/>
  <c r="AP4" i="42" s="1"/>
  <c r="AE4" i="42"/>
  <c r="AF4" i="42"/>
  <c r="AO4" i="42" s="1"/>
  <c r="AI4" i="44"/>
  <c r="AN4" i="44"/>
  <c r="AG4" i="47"/>
  <c r="AP4" i="47" s="1"/>
  <c r="AF4" i="47"/>
  <c r="AO4" i="47" s="1"/>
  <c r="AE4" i="47"/>
  <c r="W5" i="47"/>
  <c r="AR3" i="44"/>
  <c r="AO4" i="75"/>
  <c r="AF4" i="82"/>
  <c r="AO4" i="82" s="1"/>
  <c r="AE4" i="82"/>
  <c r="W5" i="82"/>
  <c r="AG4" i="82"/>
  <c r="AP4" i="82" s="1"/>
  <c r="AQ4" i="83"/>
  <c r="AR4" i="17"/>
  <c r="I15" i="52"/>
  <c r="J15" i="52" s="1"/>
  <c r="I20" i="52"/>
  <c r="J20" i="52" s="1"/>
  <c r="I16" i="52"/>
  <c r="J16" i="52" s="1"/>
  <c r="AF4" i="70"/>
  <c r="AO4" i="70" s="1"/>
  <c r="W5" i="70"/>
  <c r="AE4" i="70"/>
  <c r="AG4" i="70"/>
  <c r="AP4" i="70" s="1"/>
  <c r="AP4" i="17"/>
  <c r="W5" i="14"/>
  <c r="AE4" i="14"/>
  <c r="AG4" i="14"/>
  <c r="AP4" i="14" s="1"/>
  <c r="AF4" i="14"/>
  <c r="AO4" i="14" s="1"/>
  <c r="I17" i="71"/>
  <c r="J17" i="71" s="1"/>
  <c r="I9" i="71"/>
  <c r="J9" i="71" s="1"/>
  <c r="I22" i="71"/>
  <c r="J22" i="71" s="1"/>
  <c r="I14" i="51"/>
  <c r="J14" i="51" s="1"/>
  <c r="I12" i="51"/>
  <c r="J12" i="51" s="1"/>
  <c r="I11" i="51"/>
  <c r="J11" i="51" s="1"/>
  <c r="I19" i="51"/>
  <c r="J19" i="51" s="1"/>
  <c r="I20" i="19"/>
  <c r="J20" i="19" s="1"/>
  <c r="I19" i="19"/>
  <c r="J19" i="19" s="1"/>
  <c r="I18" i="19"/>
  <c r="J18" i="19" s="1"/>
  <c r="I10" i="20"/>
  <c r="J10" i="20" s="1"/>
  <c r="I8" i="20"/>
  <c r="J8" i="20" s="1"/>
  <c r="I12" i="20"/>
  <c r="J12" i="20" s="1"/>
  <c r="I5" i="20"/>
  <c r="J5" i="20" s="1"/>
  <c r="AF4" i="18"/>
  <c r="AO4" i="18" s="1"/>
  <c r="W5" i="18"/>
  <c r="AE4" i="18"/>
  <c r="AG4" i="18"/>
  <c r="AP4" i="18" s="1"/>
  <c r="AO4" i="39"/>
  <c r="AQ3" i="40"/>
  <c r="AI3" i="40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K5" i="84"/>
  <c r="AQ5" i="84" s="1"/>
  <c r="AQ4" i="84"/>
  <c r="AN4" i="53"/>
  <c r="AI4" i="53"/>
  <c r="AI4" i="57"/>
  <c r="AN4" i="57"/>
  <c r="AI4" i="7"/>
  <c r="AN4" i="7"/>
  <c r="AP4" i="30"/>
  <c r="AQ4" i="36"/>
  <c r="AI4" i="20"/>
  <c r="AN4" i="20"/>
  <c r="AI4" i="94"/>
  <c r="AN4" i="94"/>
  <c r="AP4" i="64"/>
  <c r="AI4" i="50"/>
  <c r="AN4" i="50"/>
  <c r="I16" i="63"/>
  <c r="J16" i="63" s="1"/>
  <c r="I23" i="50"/>
  <c r="J23" i="50" s="1"/>
  <c r="K6" i="61"/>
  <c r="I14" i="64"/>
  <c r="J14" i="64" s="1"/>
  <c r="K8" i="2"/>
  <c r="X5" i="19"/>
  <c r="AH5" i="19" s="1"/>
  <c r="K8" i="10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W5" i="74"/>
  <c r="AF4" i="74"/>
  <c r="AO4" i="74" s="1"/>
  <c r="AE4" i="74"/>
  <c r="AG4" i="74"/>
  <c r="AP4" i="74" s="1"/>
  <c r="AI3" i="95"/>
  <c r="I8" i="63"/>
  <c r="J8" i="63" s="1"/>
  <c r="I12" i="63"/>
  <c r="J12" i="63" s="1"/>
  <c r="I11" i="63"/>
  <c r="J11" i="63" s="1"/>
  <c r="I9" i="50"/>
  <c r="J9" i="50" s="1"/>
  <c r="I17" i="50"/>
  <c r="J17" i="50" s="1"/>
  <c r="I16" i="50"/>
  <c r="J16" i="50" s="1"/>
  <c r="I18" i="50"/>
  <c r="J18" i="50" s="1"/>
  <c r="K8" i="43"/>
  <c r="AN4" i="62"/>
  <c r="AI4" i="62"/>
  <c r="AO4" i="72"/>
  <c r="K5" i="46"/>
  <c r="K6" i="46" s="1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AR3" i="78"/>
  <c r="AQ4" i="79"/>
  <c r="AO4" i="93"/>
  <c r="AR3" i="21"/>
  <c r="AG4" i="24"/>
  <c r="AP4" i="24" s="1"/>
  <c r="AF4" i="24"/>
  <c r="AO4" i="24" s="1"/>
  <c r="W5" i="24"/>
  <c r="AE4" i="24"/>
  <c r="I9" i="55"/>
  <c r="J9" i="55" s="1"/>
  <c r="I22" i="55"/>
  <c r="J22" i="55" s="1"/>
  <c r="I4" i="55"/>
  <c r="J4" i="55" s="1"/>
  <c r="K4" i="55" s="1"/>
  <c r="I20" i="55"/>
  <c r="J20" i="55" s="1"/>
  <c r="I19" i="64"/>
  <c r="J19" i="64" s="1"/>
  <c r="I23" i="64"/>
  <c r="J23" i="64" s="1"/>
  <c r="I21" i="64"/>
  <c r="J21" i="64" s="1"/>
  <c r="I6" i="24"/>
  <c r="J6" i="24" s="1"/>
  <c r="I16" i="24"/>
  <c r="J16" i="24" s="1"/>
  <c r="I17" i="24"/>
  <c r="J17" i="24" s="1"/>
  <c r="Y5" i="32"/>
  <c r="Z5" i="32" s="1"/>
  <c r="AE4" i="37"/>
  <c r="W5" i="37"/>
  <c r="AF4" i="37"/>
  <c r="AO4" i="37" s="1"/>
  <c r="AG4" i="37"/>
  <c r="AP4" i="37" s="1"/>
  <c r="AN3" i="51"/>
  <c r="AI3" i="51"/>
  <c r="AR3" i="76"/>
  <c r="AI4" i="9"/>
  <c r="AN4" i="9"/>
  <c r="AQ4" i="41"/>
  <c r="K6" i="53"/>
  <c r="Y5" i="59"/>
  <c r="Z5" i="59" s="1"/>
  <c r="AI4" i="65"/>
  <c r="AN4" i="65"/>
  <c r="AI4" i="78"/>
  <c r="AN4" i="78"/>
  <c r="I8" i="68"/>
  <c r="J8" i="68" s="1"/>
  <c r="I13" i="68"/>
  <c r="J13" i="68" s="1"/>
  <c r="I11" i="68"/>
  <c r="J11" i="68" s="1"/>
  <c r="I18" i="67"/>
  <c r="J18" i="67" s="1"/>
  <c r="I4" i="67"/>
  <c r="J4" i="67" s="1"/>
  <c r="K4" i="67" s="1"/>
  <c r="AP4" i="67" s="1"/>
  <c r="I21" i="67"/>
  <c r="J21" i="67" s="1"/>
  <c r="I22" i="67"/>
  <c r="J22" i="67" s="1"/>
  <c r="I12" i="60"/>
  <c r="J12" i="60" s="1"/>
  <c r="I17" i="60"/>
  <c r="J17" i="60" s="1"/>
  <c r="I13" i="60"/>
  <c r="J13" i="60" s="1"/>
  <c r="AG4" i="4"/>
  <c r="AP4" i="4" s="1"/>
  <c r="AF4" i="4"/>
  <c r="AO4" i="4" s="1"/>
  <c r="W5" i="4"/>
  <c r="AE4" i="4"/>
  <c r="I21" i="11"/>
  <c r="J21" i="11" s="1"/>
  <c r="I23" i="11"/>
  <c r="J23" i="11" s="1"/>
  <c r="I13" i="11"/>
  <c r="J13" i="11" s="1"/>
  <c r="I12" i="12"/>
  <c r="J12" i="12" s="1"/>
  <c r="I14" i="12"/>
  <c r="J14" i="12" s="1"/>
  <c r="I4" i="12"/>
  <c r="J4" i="12" s="1"/>
  <c r="K4" i="12" s="1"/>
  <c r="AQ4" i="12" s="1"/>
  <c r="I22" i="12"/>
  <c r="J22" i="12" s="1"/>
  <c r="I6" i="7"/>
  <c r="J6" i="7" s="1"/>
  <c r="I20" i="7"/>
  <c r="J20" i="7" s="1"/>
  <c r="I16" i="7"/>
  <c r="J16" i="7" s="1"/>
  <c r="I5" i="8"/>
  <c r="J5" i="8" s="1"/>
  <c r="I17" i="8"/>
  <c r="J17" i="8" s="1"/>
  <c r="I7" i="8"/>
  <c r="J7" i="8" s="1"/>
  <c r="K5" i="32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R3" i="42"/>
  <c r="K5" i="48"/>
  <c r="Y5" i="65"/>
  <c r="Z5" i="65" s="1"/>
  <c r="AQ4" i="46"/>
  <c r="X5" i="62"/>
  <c r="AH5" i="62" s="1"/>
  <c r="AQ5" i="62" s="1"/>
  <c r="AN4" i="84"/>
  <c r="AI4" i="84"/>
  <c r="K5" i="83"/>
  <c r="I10" i="59"/>
  <c r="J10" i="59" s="1"/>
  <c r="I18" i="59"/>
  <c r="J18" i="59" s="1"/>
  <c r="I7" i="59"/>
  <c r="J7" i="59" s="1"/>
  <c r="AQ4" i="11"/>
  <c r="AQ3" i="38"/>
  <c r="AI3" i="38"/>
  <c r="AO4" i="73"/>
  <c r="AO4" i="81"/>
  <c r="AO4" i="88"/>
  <c r="AE5" i="17"/>
  <c r="W6" i="17"/>
  <c r="AF5" i="17"/>
  <c r="AO5" i="17" s="1"/>
  <c r="AG5" i="17"/>
  <c r="AP5" i="17" s="1"/>
  <c r="AR3" i="13"/>
  <c r="I12" i="72"/>
  <c r="J12" i="72" s="1"/>
  <c r="I8" i="72"/>
  <c r="J8" i="72" s="1"/>
  <c r="I15" i="72"/>
  <c r="J15" i="72" s="1"/>
  <c r="I8" i="56"/>
  <c r="J8" i="56" s="1"/>
  <c r="I10" i="56"/>
  <c r="J10" i="56" s="1"/>
  <c r="I6" i="56"/>
  <c r="J6" i="56" s="1"/>
  <c r="I5" i="56"/>
  <c r="J5" i="56" s="1"/>
  <c r="Y5" i="21"/>
  <c r="Z5" i="21" s="1"/>
  <c r="I22" i="23"/>
  <c r="J22" i="23" s="1"/>
  <c r="I4" i="23"/>
  <c r="J4" i="23" s="1"/>
  <c r="K4" i="23" s="1"/>
  <c r="I10" i="23"/>
  <c r="J10" i="23" s="1"/>
  <c r="W5" i="33"/>
  <c r="AG4" i="33"/>
  <c r="AP4" i="33" s="1"/>
  <c r="AF4" i="33"/>
  <c r="AO4" i="33" s="1"/>
  <c r="AE4" i="33"/>
  <c r="AP4" i="31"/>
  <c r="AQ4" i="42"/>
  <c r="AP4" i="44"/>
  <c r="AQ4" i="47"/>
  <c r="AQ4" i="78"/>
  <c r="I11" i="52"/>
  <c r="J11" i="52" s="1"/>
  <c r="I18" i="52"/>
  <c r="J18" i="52" s="1"/>
  <c r="I23" i="52"/>
  <c r="J23" i="52" s="1"/>
  <c r="I19" i="52"/>
  <c r="J19" i="52" s="1"/>
  <c r="AG4" i="5"/>
  <c r="AP4" i="5" s="1"/>
  <c r="AF4" i="5"/>
  <c r="AO4" i="5" s="1"/>
  <c r="W5" i="5"/>
  <c r="AE4" i="5"/>
  <c r="AQ4" i="31"/>
  <c r="AI4" i="67"/>
  <c r="AN4" i="67"/>
  <c r="K5" i="22"/>
  <c r="I20" i="71"/>
  <c r="J20" i="71" s="1"/>
  <c r="I7" i="71"/>
  <c r="J7" i="71" s="1"/>
  <c r="I6" i="71"/>
  <c r="J6" i="71" s="1"/>
  <c r="I17" i="51"/>
  <c r="J17" i="51" s="1"/>
  <c r="I15" i="51"/>
  <c r="J15" i="51" s="1"/>
  <c r="I9" i="51"/>
  <c r="J9" i="51" s="1"/>
  <c r="I22" i="51"/>
  <c r="J22" i="51" s="1"/>
  <c r="I23" i="19"/>
  <c r="J23" i="19" s="1"/>
  <c r="I22" i="19"/>
  <c r="J22" i="19" s="1"/>
  <c r="I21" i="19"/>
  <c r="J21" i="19" s="1"/>
  <c r="I14" i="20"/>
  <c r="J14" i="20" s="1"/>
  <c r="I13" i="20"/>
  <c r="J13" i="20" s="1"/>
  <c r="I15" i="20"/>
  <c r="J15" i="20" s="1"/>
  <c r="I11" i="20"/>
  <c r="J11" i="20" s="1"/>
  <c r="AR3" i="29"/>
  <c r="K6" i="6"/>
  <c r="AP4" i="39"/>
  <c r="AO4" i="46"/>
  <c r="AQ4" i="74"/>
  <c r="W5" i="71"/>
  <c r="AE4" i="71"/>
  <c r="AF4" i="71"/>
  <c r="AO4" i="71" s="1"/>
  <c r="AG4" i="71"/>
  <c r="AP4" i="71" s="1"/>
  <c r="AQ4" i="91"/>
  <c r="X5" i="66"/>
  <c r="AH5" i="66" s="1"/>
  <c r="AQ5" i="66" s="1"/>
  <c r="X5" i="8"/>
  <c r="AH5" i="8" s="1"/>
  <c r="Z5" i="57"/>
  <c r="X5" i="57"/>
  <c r="AH5" i="57" s="1"/>
  <c r="AQ5" i="57" s="1"/>
  <c r="AO4" i="7"/>
  <c r="Y5" i="30"/>
  <c r="Z5" i="30" s="1"/>
  <c r="AP4" i="19"/>
  <c r="X5" i="20"/>
  <c r="AH5" i="20" s="1"/>
  <c r="Z5" i="94"/>
  <c r="AN4" i="64"/>
  <c r="AI4" i="64"/>
  <c r="X5" i="50"/>
  <c r="AH5" i="50" s="1"/>
  <c r="Z5" i="20" l="1"/>
  <c r="Z5" i="78"/>
  <c r="Z5" i="67"/>
  <c r="Z5" i="50"/>
  <c r="Z5" i="66"/>
  <c r="Z5" i="75"/>
  <c r="Z5" i="19"/>
  <c r="Z5" i="7"/>
  <c r="Z5" i="6"/>
  <c r="Z5" i="36"/>
  <c r="AF5" i="30"/>
  <c r="AO5" i="30" s="1"/>
  <c r="AE5" i="30"/>
  <c r="AG5" i="30"/>
  <c r="AP5" i="30" s="1"/>
  <c r="W6" i="30"/>
  <c r="W6" i="78"/>
  <c r="AG5" i="78"/>
  <c r="AP5" i="78" s="1"/>
  <c r="AF5" i="78"/>
  <c r="AO5" i="78" s="1"/>
  <c r="AE5" i="78"/>
  <c r="W6" i="46"/>
  <c r="AG5" i="46"/>
  <c r="AP5" i="46" s="1"/>
  <c r="AF5" i="46"/>
  <c r="AO5" i="46" s="1"/>
  <c r="AE5" i="46"/>
  <c r="AF5" i="21"/>
  <c r="AO5" i="21" s="1"/>
  <c r="AE5" i="21"/>
  <c r="W6" i="21"/>
  <c r="AG5" i="21"/>
  <c r="AP5" i="21" s="1"/>
  <c r="W6" i="72"/>
  <c r="AG5" i="72"/>
  <c r="AE5" i="72"/>
  <c r="AF5" i="72"/>
  <c r="W6" i="9"/>
  <c r="AG5" i="9"/>
  <c r="AP5" i="9" s="1"/>
  <c r="AF5" i="9"/>
  <c r="AO5" i="9" s="1"/>
  <c r="AE5" i="9"/>
  <c r="AF5" i="88"/>
  <c r="AO5" i="88" s="1"/>
  <c r="AE5" i="88"/>
  <c r="AG5" i="88"/>
  <c r="AP5" i="88" s="1"/>
  <c r="W6" i="88"/>
  <c r="AF5" i="28"/>
  <c r="AO5" i="28" s="1"/>
  <c r="AE5" i="28"/>
  <c r="AG5" i="28"/>
  <c r="AP5" i="28" s="1"/>
  <c r="W6" i="28"/>
  <c r="W6" i="93"/>
  <c r="AG5" i="93"/>
  <c r="AP5" i="93" s="1"/>
  <c r="AF5" i="93"/>
  <c r="AO5" i="93" s="1"/>
  <c r="AE5" i="93"/>
  <c r="AG5" i="67"/>
  <c r="W6" i="67"/>
  <c r="AF5" i="67"/>
  <c r="AE5" i="67"/>
  <c r="AF5" i="44"/>
  <c r="AO5" i="44" s="1"/>
  <c r="AE5" i="44"/>
  <c r="W6" i="44"/>
  <c r="AG5" i="44"/>
  <c r="AP5" i="44" s="1"/>
  <c r="AF5" i="32"/>
  <c r="AO5" i="32" s="1"/>
  <c r="AE5" i="32"/>
  <c r="W6" i="32"/>
  <c r="AG5" i="32"/>
  <c r="AP5" i="32" s="1"/>
  <c r="AF5" i="29"/>
  <c r="AO5" i="29" s="1"/>
  <c r="AE5" i="29"/>
  <c r="W6" i="29"/>
  <c r="AG5" i="29"/>
  <c r="AP5" i="29" s="1"/>
  <c r="AF5" i="20"/>
  <c r="AE5" i="20"/>
  <c r="W6" i="20"/>
  <c r="AG5" i="20"/>
  <c r="K7" i="6"/>
  <c r="K6" i="22"/>
  <c r="Y5" i="5"/>
  <c r="X5" i="5"/>
  <c r="AH5" i="5" s="1"/>
  <c r="AQ5" i="5" s="1"/>
  <c r="AN5" i="17"/>
  <c r="AI5" i="17"/>
  <c r="K5" i="55"/>
  <c r="X5" i="24"/>
  <c r="AH5" i="24" s="1"/>
  <c r="Y5" i="24"/>
  <c r="Z5" i="24" s="1"/>
  <c r="K9" i="43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K36" i="43" s="1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F5" i="19"/>
  <c r="AE5" i="19"/>
  <c r="W6" i="19"/>
  <c r="AG5" i="19"/>
  <c r="AP5" i="19" s="1"/>
  <c r="AR4" i="94"/>
  <c r="AI4" i="18"/>
  <c r="AN4" i="18"/>
  <c r="AN4" i="47"/>
  <c r="AI4" i="47"/>
  <c r="AI4" i="42"/>
  <c r="AN4" i="42"/>
  <c r="Y5" i="16"/>
  <c r="Z5" i="16" s="1"/>
  <c r="X5" i="16"/>
  <c r="AH5" i="16" s="1"/>
  <c r="AQ5" i="16" s="1"/>
  <c r="X5" i="11"/>
  <c r="AH5" i="11" s="1"/>
  <c r="Y5" i="11"/>
  <c r="K6" i="17"/>
  <c r="AQ5" i="17"/>
  <c r="AI4" i="25"/>
  <c r="AN4" i="25"/>
  <c r="AQ5" i="7"/>
  <c r="Z5" i="56"/>
  <c r="X5" i="23"/>
  <c r="AH5" i="23" s="1"/>
  <c r="AQ5" i="23" s="1"/>
  <c r="Y5" i="23"/>
  <c r="AR4" i="75"/>
  <c r="K5" i="72"/>
  <c r="AQ4" i="72"/>
  <c r="AI4" i="13"/>
  <c r="AN4" i="13"/>
  <c r="AR3" i="52"/>
  <c r="AQ5" i="75"/>
  <c r="AR4" i="90"/>
  <c r="Y5" i="63"/>
  <c r="X5" i="63"/>
  <c r="AH5" i="63" s="1"/>
  <c r="AQ5" i="63" s="1"/>
  <c r="AR4" i="39"/>
  <c r="K5" i="51"/>
  <c r="AQ4" i="51"/>
  <c r="AO4" i="51"/>
  <c r="AP4" i="51"/>
  <c r="AN4" i="51"/>
  <c r="AQ5" i="67"/>
  <c r="AQ5" i="81"/>
  <c r="AE5" i="84"/>
  <c r="W6" i="84"/>
  <c r="AF5" i="84"/>
  <c r="AO5" i="84" s="1"/>
  <c r="AG5" i="84"/>
  <c r="AP5" i="84" s="1"/>
  <c r="K5" i="7"/>
  <c r="AQ4" i="7"/>
  <c r="AO4" i="12"/>
  <c r="AO4" i="52"/>
  <c r="AP4" i="60"/>
  <c r="K7" i="69"/>
  <c r="Y5" i="55"/>
  <c r="X5" i="55"/>
  <c r="AH5" i="55" s="1"/>
  <c r="AQ5" i="55" s="1"/>
  <c r="AI4" i="43"/>
  <c r="AN4" i="43"/>
  <c r="AR4" i="19"/>
  <c r="AR4" i="66"/>
  <c r="AR3" i="55"/>
  <c r="Z5" i="31"/>
  <c r="AR4" i="21"/>
  <c r="Y5" i="86"/>
  <c r="X5" i="86"/>
  <c r="AN4" i="77"/>
  <c r="AI4" i="77"/>
  <c r="AQ5" i="29"/>
  <c r="AP4" i="72"/>
  <c r="AE5" i="50"/>
  <c r="W6" i="50"/>
  <c r="AG5" i="50"/>
  <c r="AF5" i="50"/>
  <c r="K5" i="23"/>
  <c r="AQ4" i="23"/>
  <c r="AR4" i="9"/>
  <c r="Y5" i="18"/>
  <c r="X5" i="18"/>
  <c r="AH5" i="18" s="1"/>
  <c r="AQ5" i="18" s="1"/>
  <c r="K5" i="56"/>
  <c r="AQ4" i="56"/>
  <c r="W6" i="65"/>
  <c r="AG5" i="65"/>
  <c r="AP5" i="65" s="1"/>
  <c r="AE5" i="65"/>
  <c r="AF5" i="65"/>
  <c r="AO5" i="65" s="1"/>
  <c r="AI4" i="41"/>
  <c r="AN4" i="41"/>
  <c r="K7" i="74"/>
  <c r="AI4" i="10"/>
  <c r="AN4" i="10"/>
  <c r="AN4" i="76"/>
  <c r="AI4" i="76"/>
  <c r="AE5" i="7"/>
  <c r="AG5" i="7"/>
  <c r="AP5" i="7" s="1"/>
  <c r="AF5" i="7"/>
  <c r="AO5" i="7" s="1"/>
  <c r="W6" i="7"/>
  <c r="K5" i="60"/>
  <c r="AO4" i="23"/>
  <c r="Y5" i="91"/>
  <c r="Z5" i="91" s="1"/>
  <c r="X5" i="91"/>
  <c r="AR4" i="31"/>
  <c r="AN4" i="22"/>
  <c r="AI4" i="22"/>
  <c r="AI4" i="27"/>
  <c r="AN4" i="27"/>
  <c r="Y5" i="13"/>
  <c r="X5" i="13"/>
  <c r="AR3" i="68"/>
  <c r="K5" i="63"/>
  <c r="W6" i="36"/>
  <c r="AG5" i="36"/>
  <c r="AP5" i="36" s="1"/>
  <c r="AE5" i="36"/>
  <c r="AF5" i="36"/>
  <c r="AO5" i="36" s="1"/>
  <c r="AE5" i="75"/>
  <c r="W6" i="75"/>
  <c r="AG5" i="75"/>
  <c r="AP5" i="75" s="1"/>
  <c r="AF5" i="75"/>
  <c r="AO5" i="75" s="1"/>
  <c r="AR4" i="58"/>
  <c r="AO4" i="63"/>
  <c r="K7" i="54"/>
  <c r="W6" i="81"/>
  <c r="AG5" i="81"/>
  <c r="AP5" i="81" s="1"/>
  <c r="AF5" i="81"/>
  <c r="AO5" i="81" s="1"/>
  <c r="AE5" i="81"/>
  <c r="AN4" i="69"/>
  <c r="AI4" i="69"/>
  <c r="AR3" i="58"/>
  <c r="AR4" i="32"/>
  <c r="AP4" i="12"/>
  <c r="AI4" i="52"/>
  <c r="AN4" i="52"/>
  <c r="AQ5" i="39"/>
  <c r="AO4" i="55"/>
  <c r="AR4" i="28"/>
  <c r="K5" i="52"/>
  <c r="AQ5" i="31"/>
  <c r="AI4" i="95"/>
  <c r="AN4" i="95"/>
  <c r="AR3" i="69"/>
  <c r="AI4" i="96"/>
  <c r="AN4" i="96"/>
  <c r="K6" i="93"/>
  <c r="K7" i="93" s="1"/>
  <c r="K8" i="93" s="1"/>
  <c r="K9" i="93" s="1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P5" i="51"/>
  <c r="Y6" i="1"/>
  <c r="X6" i="1"/>
  <c r="AI5" i="85"/>
  <c r="AN5" i="85"/>
  <c r="AN4" i="4"/>
  <c r="AI4" i="4"/>
  <c r="AR4" i="64"/>
  <c r="AR4" i="67"/>
  <c r="X5" i="33"/>
  <c r="Y5" i="33"/>
  <c r="K5" i="12"/>
  <c r="Y5" i="4"/>
  <c r="X5" i="4"/>
  <c r="Z5" i="4" s="1"/>
  <c r="AI4" i="74"/>
  <c r="AN4" i="74"/>
  <c r="K9" i="2"/>
  <c r="K7" i="61"/>
  <c r="AR4" i="20"/>
  <c r="AR3" i="40"/>
  <c r="AI4" i="70"/>
  <c r="AN4" i="70"/>
  <c r="Z5" i="42"/>
  <c r="X5" i="42"/>
  <c r="Y5" i="42"/>
  <c r="AH5" i="90"/>
  <c r="AQ5" i="90" s="1"/>
  <c r="AR3" i="67"/>
  <c r="X5" i="10"/>
  <c r="Y5" i="10"/>
  <c r="X5" i="79"/>
  <c r="Y5" i="79"/>
  <c r="K9" i="4"/>
  <c r="Y5" i="25"/>
  <c r="X5" i="25"/>
  <c r="Y5" i="80"/>
  <c r="X5" i="80"/>
  <c r="K5" i="59"/>
  <c r="AQ4" i="59"/>
  <c r="X5" i="68"/>
  <c r="AH5" i="68" s="1"/>
  <c r="Y5" i="68"/>
  <c r="AH5" i="58"/>
  <c r="AQ5" i="58" s="1"/>
  <c r="AQ4" i="63"/>
  <c r="AP4" i="23"/>
  <c r="Y5" i="22"/>
  <c r="X5" i="22"/>
  <c r="AH5" i="22" s="1"/>
  <c r="AQ5" i="22" s="1"/>
  <c r="AQ5" i="32"/>
  <c r="AR3" i="82"/>
  <c r="Z5" i="34"/>
  <c r="AR4" i="56"/>
  <c r="AN4" i="8"/>
  <c r="AP4" i="63"/>
  <c r="AR3" i="92"/>
  <c r="Y5" i="69"/>
  <c r="X5" i="69"/>
  <c r="AI4" i="45"/>
  <c r="AN4" i="45"/>
  <c r="X5" i="52"/>
  <c r="AH5" i="52" s="1"/>
  <c r="AQ5" i="52" s="1"/>
  <c r="Y5" i="52"/>
  <c r="AQ5" i="28"/>
  <c r="Z5" i="61"/>
  <c r="AP4" i="55"/>
  <c r="AH5" i="87"/>
  <c r="AQ5" i="87" s="1"/>
  <c r="X5" i="38"/>
  <c r="Y5" i="38"/>
  <c r="AR4" i="73"/>
  <c r="K5" i="11"/>
  <c r="AO4" i="59"/>
  <c r="AI5" i="51"/>
  <c r="AN5" i="51"/>
  <c r="AI4" i="92"/>
  <c r="AN4" i="92"/>
  <c r="AN4" i="86"/>
  <c r="AI4" i="86"/>
  <c r="Y5" i="49"/>
  <c r="X5" i="49"/>
  <c r="AR4" i="72"/>
  <c r="Y5" i="40"/>
  <c r="Z5" i="40" s="1"/>
  <c r="X5" i="40"/>
  <c r="X6" i="85"/>
  <c r="Y6" i="85"/>
  <c r="AR4" i="7"/>
  <c r="Z5" i="8"/>
  <c r="K6" i="83"/>
  <c r="AR4" i="78"/>
  <c r="K7" i="53"/>
  <c r="Y5" i="37"/>
  <c r="X5" i="37"/>
  <c r="Z5" i="37" s="1"/>
  <c r="AR4" i="50"/>
  <c r="AR4" i="57"/>
  <c r="K6" i="84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Y5" i="70"/>
  <c r="X5" i="70"/>
  <c r="Z5" i="70" s="1"/>
  <c r="AR4" i="59"/>
  <c r="Y5" i="41"/>
  <c r="X5" i="41"/>
  <c r="Z5" i="41" s="1"/>
  <c r="Y5" i="48"/>
  <c r="X5" i="48"/>
  <c r="AN4" i="2"/>
  <c r="AI4" i="2"/>
  <c r="K7" i="65"/>
  <c r="Y5" i="26"/>
  <c r="X5" i="26"/>
  <c r="K6" i="29"/>
  <c r="AN4" i="68"/>
  <c r="AI4" i="68"/>
  <c r="AR3" i="50"/>
  <c r="K7" i="13"/>
  <c r="Z5" i="58"/>
  <c r="AR4" i="46"/>
  <c r="K5" i="20"/>
  <c r="AI4" i="89"/>
  <c r="AN4" i="89"/>
  <c r="AR3" i="36"/>
  <c r="AR4" i="83"/>
  <c r="K6" i="15"/>
  <c r="K6" i="16"/>
  <c r="AQ5" i="72"/>
  <c r="AN4" i="35"/>
  <c r="AI4" i="35"/>
  <c r="AN4" i="56"/>
  <c r="AR4" i="8"/>
  <c r="K6" i="92"/>
  <c r="AR3" i="70"/>
  <c r="AR3" i="39"/>
  <c r="AN4" i="3"/>
  <c r="AI4" i="3"/>
  <c r="AQ4" i="60"/>
  <c r="K6" i="78"/>
  <c r="AP4" i="52"/>
  <c r="Z5" i="39"/>
  <c r="AO4" i="60"/>
  <c r="AR3" i="72"/>
  <c r="Y5" i="43"/>
  <c r="X5" i="43"/>
  <c r="Z5" i="64"/>
  <c r="AP4" i="7"/>
  <c r="K5" i="19"/>
  <c r="AQ4" i="19"/>
  <c r="AO5" i="51"/>
  <c r="AR4" i="93"/>
  <c r="AN4" i="49"/>
  <c r="AI4" i="49"/>
  <c r="AI4" i="40"/>
  <c r="AN4" i="40"/>
  <c r="K5" i="50"/>
  <c r="AQ5" i="50" s="1"/>
  <c r="AQ4" i="50"/>
  <c r="AQ5" i="88"/>
  <c r="W6" i="59"/>
  <c r="AF5" i="59"/>
  <c r="AE5" i="59"/>
  <c r="AG5" i="59"/>
  <c r="AF5" i="94"/>
  <c r="AO5" i="94" s="1"/>
  <c r="AE5" i="94"/>
  <c r="AG5" i="94"/>
  <c r="AP5" i="94" s="1"/>
  <c r="W6" i="94"/>
  <c r="AI4" i="71"/>
  <c r="AN4" i="71"/>
  <c r="AR3" i="38"/>
  <c r="AR4" i="84"/>
  <c r="K6" i="48"/>
  <c r="K7" i="48" s="1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K6" i="32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K5" i="67"/>
  <c r="AQ4" i="67"/>
  <c r="AR4" i="62"/>
  <c r="Y5" i="74"/>
  <c r="X5" i="74"/>
  <c r="Z5" i="74" s="1"/>
  <c r="K9" i="10"/>
  <c r="AO4" i="56"/>
  <c r="AR4" i="53"/>
  <c r="AI4" i="14"/>
  <c r="AN4" i="14"/>
  <c r="X5" i="82"/>
  <c r="Y5" i="82"/>
  <c r="Y5" i="47"/>
  <c r="Z5" i="47" s="1"/>
  <c r="X5" i="47"/>
  <c r="AR4" i="44"/>
  <c r="AR4" i="88"/>
  <c r="K6" i="35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Y5" i="2"/>
  <c r="Z5" i="2" s="1"/>
  <c r="X5" i="2"/>
  <c r="AI4" i="79"/>
  <c r="AN4" i="79"/>
  <c r="AN4" i="26"/>
  <c r="AI4" i="26"/>
  <c r="K9" i="49"/>
  <c r="K14" i="14"/>
  <c r="AR4" i="6"/>
  <c r="K8" i="1"/>
  <c r="AG5" i="6"/>
  <c r="AP5" i="6" s="1"/>
  <c r="AE5" i="6"/>
  <c r="AF5" i="6"/>
  <c r="AO5" i="6" s="1"/>
  <c r="W6" i="6"/>
  <c r="AI4" i="91"/>
  <c r="AN4" i="91"/>
  <c r="Y5" i="27"/>
  <c r="X5" i="27"/>
  <c r="AP4" i="59"/>
  <c r="AR4" i="36"/>
  <c r="K6" i="5"/>
  <c r="Y5" i="3"/>
  <c r="X5" i="3"/>
  <c r="Z5" i="73"/>
  <c r="AR3" i="66"/>
  <c r="X5" i="45"/>
  <c r="Y5" i="45"/>
  <c r="AR4" i="54"/>
  <c r="AI4" i="12"/>
  <c r="AN4" i="12"/>
  <c r="AR3" i="53"/>
  <c r="Z5" i="90"/>
  <c r="AI4" i="60"/>
  <c r="AN4" i="60"/>
  <c r="K6" i="18"/>
  <c r="AR3" i="60"/>
  <c r="AQ5" i="30"/>
  <c r="AO4" i="20"/>
  <c r="K7" i="57"/>
  <c r="Z5" i="87"/>
  <c r="AO4" i="67"/>
  <c r="AI4" i="38"/>
  <c r="AN4" i="38"/>
  <c r="AR3" i="57"/>
  <c r="AI4" i="15"/>
  <c r="AN4" i="15"/>
  <c r="Y5" i="95"/>
  <c r="X5" i="95"/>
  <c r="AR3" i="61"/>
  <c r="K5" i="68"/>
  <c r="AR4" i="34"/>
  <c r="Y5" i="96"/>
  <c r="X5" i="96"/>
  <c r="AR4" i="61"/>
  <c r="Z6" i="51"/>
  <c r="X6" i="51"/>
  <c r="AH6" i="51" s="1"/>
  <c r="Y6" i="51"/>
  <c r="K5" i="64"/>
  <c r="AQ4" i="64"/>
  <c r="Z5" i="83"/>
  <c r="Z5" i="62"/>
  <c r="K7" i="9"/>
  <c r="K7" i="70"/>
  <c r="AI5" i="1"/>
  <c r="AN5" i="1"/>
  <c r="K7" i="21"/>
  <c r="AE5" i="57"/>
  <c r="W6" i="57"/>
  <c r="AG5" i="57"/>
  <c r="AP5" i="57" s="1"/>
  <c r="AF5" i="57"/>
  <c r="AO5" i="57" s="1"/>
  <c r="AQ5" i="20"/>
  <c r="W6" i="66"/>
  <c r="AE5" i="66"/>
  <c r="AG5" i="66"/>
  <c r="AP5" i="66" s="1"/>
  <c r="AF5" i="66"/>
  <c r="AO5" i="66" s="1"/>
  <c r="Y5" i="71"/>
  <c r="X5" i="71"/>
  <c r="AH5" i="71" s="1"/>
  <c r="AQ5" i="71" s="1"/>
  <c r="AN4" i="5"/>
  <c r="AI4" i="5"/>
  <c r="AI4" i="33"/>
  <c r="AN4" i="33"/>
  <c r="X6" i="17"/>
  <c r="AH6" i="17" s="1"/>
  <c r="AQ6" i="17" s="1"/>
  <c r="Y6" i="17"/>
  <c r="AR4" i="65"/>
  <c r="AR3" i="51"/>
  <c r="AI4" i="37"/>
  <c r="AN4" i="37"/>
  <c r="AN4" i="24"/>
  <c r="AI4" i="24"/>
  <c r="AR3" i="95"/>
  <c r="AQ4" i="55"/>
  <c r="AQ5" i="19"/>
  <c r="Y5" i="14"/>
  <c r="X5" i="14"/>
  <c r="AN4" i="82"/>
  <c r="AI4" i="82"/>
  <c r="AN4" i="16"/>
  <c r="AI4" i="16"/>
  <c r="AR4" i="81"/>
  <c r="AI4" i="11"/>
  <c r="AN4" i="11"/>
  <c r="K5" i="8"/>
  <c r="AQ4" i="8"/>
  <c r="K7" i="62"/>
  <c r="AN4" i="48"/>
  <c r="AI4" i="48"/>
  <c r="K6" i="44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R4" i="29"/>
  <c r="Y5" i="76"/>
  <c r="X5" i="76"/>
  <c r="AN4" i="80"/>
  <c r="AI4" i="80"/>
  <c r="AP4" i="56"/>
  <c r="K5" i="71"/>
  <c r="AG5" i="54"/>
  <c r="AP5" i="54" s="1"/>
  <c r="AF5" i="54"/>
  <c r="AO5" i="54" s="1"/>
  <c r="W6" i="54"/>
  <c r="AE5" i="54"/>
  <c r="AG5" i="53"/>
  <c r="AP5" i="53" s="1"/>
  <c r="AF5" i="53"/>
  <c r="AO5" i="53" s="1"/>
  <c r="W6" i="53"/>
  <c r="AE5" i="53"/>
  <c r="AN4" i="23"/>
  <c r="AI4" i="23"/>
  <c r="X5" i="89"/>
  <c r="Y5" i="89"/>
  <c r="K6" i="82"/>
  <c r="AR3" i="63"/>
  <c r="K7" i="66"/>
  <c r="AQ5" i="44"/>
  <c r="Y5" i="35"/>
  <c r="X5" i="35"/>
  <c r="Z5" i="35" s="1"/>
  <c r="AR4" i="30"/>
  <c r="AN4" i="63"/>
  <c r="AI4" i="63"/>
  <c r="AQ5" i="83"/>
  <c r="AR3" i="64"/>
  <c r="K9" i="58"/>
  <c r="AR3" i="65"/>
  <c r="X5" i="12"/>
  <c r="AH5" i="12" s="1"/>
  <c r="AQ5" i="12" s="1"/>
  <c r="Y5" i="12"/>
  <c r="AR4" i="87"/>
  <c r="X5" i="60"/>
  <c r="AH5" i="60" s="1"/>
  <c r="AQ5" i="60" s="1"/>
  <c r="Y5" i="60"/>
  <c r="AN4" i="55"/>
  <c r="AI4" i="55"/>
  <c r="AO4" i="8"/>
  <c r="AQ4" i="71"/>
  <c r="Y5" i="15"/>
  <c r="X5" i="15"/>
  <c r="AH5" i="15" s="1"/>
  <c r="AQ5" i="15" s="1"/>
  <c r="K5" i="24"/>
  <c r="AQ4" i="24"/>
  <c r="Y5" i="92"/>
  <c r="X5" i="92"/>
  <c r="X5" i="77"/>
  <c r="Y5" i="77"/>
  <c r="Z5" i="77" s="1"/>
  <c r="AR3" i="71"/>
  <c r="AQ5" i="46"/>
  <c r="K9" i="3"/>
  <c r="Z5" i="10" l="1"/>
  <c r="Z5" i="33"/>
  <c r="Z5" i="60"/>
  <c r="Z5" i="49"/>
  <c r="Z6" i="1"/>
  <c r="Z5" i="5"/>
  <c r="Z5" i="92"/>
  <c r="Z5" i="45"/>
  <c r="Z5" i="43"/>
  <c r="Z6" i="85"/>
  <c r="Z5" i="79"/>
  <c r="Z5" i="89"/>
  <c r="AG5" i="89" s="1"/>
  <c r="AP5" i="89" s="1"/>
  <c r="Z5" i="69"/>
  <c r="Z5" i="80"/>
  <c r="Z5" i="27"/>
  <c r="W6" i="27" s="1"/>
  <c r="Z5" i="25"/>
  <c r="Z5" i="11"/>
  <c r="Z5" i="82"/>
  <c r="AE5" i="82" s="1"/>
  <c r="Z5" i="26"/>
  <c r="Z5" i="96"/>
  <c r="AG5" i="96" s="1"/>
  <c r="AP5" i="96" s="1"/>
  <c r="Z5" i="12"/>
  <c r="Z5" i="14"/>
  <c r="Z5" i="76"/>
  <c r="AF5" i="76" s="1"/>
  <c r="AO5" i="76" s="1"/>
  <c r="Z5" i="52"/>
  <c r="Z5" i="68"/>
  <c r="AE5" i="68" s="1"/>
  <c r="W6" i="68"/>
  <c r="AF5" i="68"/>
  <c r="AO5" i="68" s="1"/>
  <c r="W6" i="43"/>
  <c r="AG5" i="43"/>
  <c r="AP5" i="43" s="1"/>
  <c r="AF5" i="43"/>
  <c r="AO5" i="43" s="1"/>
  <c r="AE5" i="43"/>
  <c r="AF5" i="27"/>
  <c r="AO5" i="27" s="1"/>
  <c r="AE5" i="27"/>
  <c r="AG5" i="27"/>
  <c r="AP5" i="27" s="1"/>
  <c r="W6" i="25"/>
  <c r="AG5" i="25"/>
  <c r="AP5" i="25" s="1"/>
  <c r="AF5" i="25"/>
  <c r="AO5" i="25" s="1"/>
  <c r="AE5" i="25"/>
  <c r="W6" i="89"/>
  <c r="AF5" i="89"/>
  <c r="AO5" i="89" s="1"/>
  <c r="AE5" i="89"/>
  <c r="W6" i="82"/>
  <c r="AG5" i="82"/>
  <c r="AP5" i="82" s="1"/>
  <c r="AF5" i="82"/>
  <c r="AO5" i="82" s="1"/>
  <c r="W6" i="26"/>
  <c r="AE5" i="26"/>
  <c r="AG5" i="26"/>
  <c r="AP5" i="26" s="1"/>
  <c r="AF5" i="26"/>
  <c r="AO5" i="26" s="1"/>
  <c r="AF5" i="96"/>
  <c r="AO5" i="96" s="1"/>
  <c r="AE5" i="96"/>
  <c r="W6" i="96"/>
  <c r="AE5" i="74"/>
  <c r="W6" i="74"/>
  <c r="AG5" i="74"/>
  <c r="AP5" i="74" s="1"/>
  <c r="AF5" i="74"/>
  <c r="AO5" i="74" s="1"/>
  <c r="W6" i="79"/>
  <c r="AG5" i="79"/>
  <c r="AP5" i="79" s="1"/>
  <c r="AF5" i="79"/>
  <c r="AO5" i="79" s="1"/>
  <c r="AE5" i="79"/>
  <c r="AG5" i="4"/>
  <c r="AP5" i="4" s="1"/>
  <c r="W6" i="4"/>
  <c r="AF5" i="4"/>
  <c r="AO5" i="4" s="1"/>
  <c r="AE5" i="4"/>
  <c r="AE5" i="16"/>
  <c r="AG5" i="16"/>
  <c r="AP5" i="16" s="1"/>
  <c r="W6" i="16"/>
  <c r="AF5" i="16"/>
  <c r="AO5" i="16" s="1"/>
  <c r="W6" i="77"/>
  <c r="AG5" i="77"/>
  <c r="AP5" i="77" s="1"/>
  <c r="AE5" i="77"/>
  <c r="AF5" i="77"/>
  <c r="AO5" i="77" s="1"/>
  <c r="AE5" i="14"/>
  <c r="W6" i="14"/>
  <c r="AG5" i="14"/>
  <c r="AP5" i="14" s="1"/>
  <c r="AF5" i="14"/>
  <c r="AO5" i="14" s="1"/>
  <c r="AF5" i="45"/>
  <c r="AO5" i="45" s="1"/>
  <c r="AE5" i="45"/>
  <c r="W6" i="45"/>
  <c r="AG5" i="45"/>
  <c r="AP5" i="45" s="1"/>
  <c r="AN5" i="54"/>
  <c r="AI5" i="54"/>
  <c r="AR4" i="11"/>
  <c r="X6" i="66"/>
  <c r="Y6" i="66"/>
  <c r="AF5" i="64"/>
  <c r="AO5" i="64" s="1"/>
  <c r="AE5" i="64"/>
  <c r="W6" i="64"/>
  <c r="AG5" i="64"/>
  <c r="AP5" i="64" s="1"/>
  <c r="K7" i="29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6" i="59"/>
  <c r="AQ5" i="59"/>
  <c r="AR5" i="17"/>
  <c r="X6" i="20"/>
  <c r="AH6" i="20" s="1"/>
  <c r="AQ6" i="20" s="1"/>
  <c r="Y6" i="20"/>
  <c r="AH5" i="35"/>
  <c r="AQ5" i="35" s="1"/>
  <c r="X6" i="53"/>
  <c r="Y6" i="53"/>
  <c r="Z6" i="53" s="1"/>
  <c r="Z5" i="71"/>
  <c r="Y6" i="57"/>
  <c r="X6" i="57"/>
  <c r="AF5" i="83"/>
  <c r="AO5" i="83" s="1"/>
  <c r="AE5" i="83"/>
  <c r="AG5" i="83"/>
  <c r="AP5" i="83" s="1"/>
  <c r="W6" i="83"/>
  <c r="AH5" i="96"/>
  <c r="AQ5" i="96" s="1"/>
  <c r="K6" i="68"/>
  <c r="Z5" i="95"/>
  <c r="AR4" i="38"/>
  <c r="AH5" i="45"/>
  <c r="AQ5" i="45" s="1"/>
  <c r="AE5" i="73"/>
  <c r="W6" i="73"/>
  <c r="AG5" i="73"/>
  <c r="AP5" i="73" s="1"/>
  <c r="AF5" i="73"/>
  <c r="AO5" i="73" s="1"/>
  <c r="AR4" i="79"/>
  <c r="AH5" i="82"/>
  <c r="AQ5" i="82" s="1"/>
  <c r="AI5" i="59"/>
  <c r="AN5" i="59"/>
  <c r="AR4" i="40"/>
  <c r="K6" i="19"/>
  <c r="W6" i="39"/>
  <c r="AF5" i="39"/>
  <c r="AO5" i="39" s="1"/>
  <c r="AE5" i="39"/>
  <c r="AG5" i="39"/>
  <c r="AP5" i="39" s="1"/>
  <c r="K7" i="16"/>
  <c r="AE5" i="58"/>
  <c r="W6" i="58"/>
  <c r="AG5" i="58"/>
  <c r="AP5" i="58" s="1"/>
  <c r="AF5" i="58"/>
  <c r="AO5" i="58" s="1"/>
  <c r="AR4" i="68"/>
  <c r="K8" i="53"/>
  <c r="K7" i="83"/>
  <c r="K8" i="83" s="1"/>
  <c r="K9" i="83" s="1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H5" i="49"/>
  <c r="AQ5" i="49" s="1"/>
  <c r="AR4" i="92"/>
  <c r="AH5" i="69"/>
  <c r="AQ5" i="69" s="1"/>
  <c r="AF5" i="34"/>
  <c r="AO5" i="34" s="1"/>
  <c r="AE5" i="34"/>
  <c r="AG5" i="34"/>
  <c r="AP5" i="34" s="1"/>
  <c r="W6" i="34"/>
  <c r="AE6" i="1"/>
  <c r="W7" i="1"/>
  <c r="AG6" i="1"/>
  <c r="AP6" i="1" s="1"/>
  <c r="AF6" i="1"/>
  <c r="AO6" i="1" s="1"/>
  <c r="K6" i="63"/>
  <c r="AR4" i="76"/>
  <c r="AR4" i="41"/>
  <c r="K6" i="23"/>
  <c r="Z5" i="86"/>
  <c r="AR4" i="13"/>
  <c r="AQ5" i="11"/>
  <c r="AR4" i="42"/>
  <c r="AR4" i="18"/>
  <c r="AI5" i="19"/>
  <c r="AN5" i="19"/>
  <c r="K6" i="55"/>
  <c r="K8" i="6"/>
  <c r="AO5" i="20"/>
  <c r="Y6" i="32"/>
  <c r="X6" i="32"/>
  <c r="X6" i="67"/>
  <c r="AH6" i="67" s="1"/>
  <c r="Y6" i="67"/>
  <c r="Z6" i="67" s="1"/>
  <c r="AI5" i="28"/>
  <c r="AN5" i="28"/>
  <c r="AI5" i="88"/>
  <c r="AN5" i="88"/>
  <c r="AO5" i="72"/>
  <c r="AN5" i="78"/>
  <c r="AI5" i="78"/>
  <c r="K6" i="64"/>
  <c r="AH5" i="4"/>
  <c r="AQ5" i="4" s="1"/>
  <c r="AG5" i="91"/>
  <c r="AP5" i="91" s="1"/>
  <c r="AF5" i="91"/>
  <c r="AO5" i="91" s="1"/>
  <c r="AE5" i="91"/>
  <c r="W6" i="91"/>
  <c r="AI5" i="7"/>
  <c r="AN5" i="7"/>
  <c r="K8" i="74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X6" i="65"/>
  <c r="Y6" i="65"/>
  <c r="K6" i="56"/>
  <c r="K7" i="17"/>
  <c r="K7" i="22"/>
  <c r="K10" i="58"/>
  <c r="AR4" i="63"/>
  <c r="K6" i="8"/>
  <c r="AR4" i="16"/>
  <c r="AH5" i="14"/>
  <c r="AQ5" i="14" s="1"/>
  <c r="AR4" i="33"/>
  <c r="AI5" i="57"/>
  <c r="AN5" i="57"/>
  <c r="AR5" i="1"/>
  <c r="AQ6" i="51"/>
  <c r="K7" i="18"/>
  <c r="AR4" i="91"/>
  <c r="K10" i="49"/>
  <c r="AN5" i="94"/>
  <c r="AI5" i="94"/>
  <c r="AO5" i="59"/>
  <c r="AR4" i="49"/>
  <c r="AR4" i="2"/>
  <c r="AH5" i="41"/>
  <c r="AQ5" i="41" s="1"/>
  <c r="AH5" i="70"/>
  <c r="AQ5" i="70" s="1"/>
  <c r="AH5" i="40"/>
  <c r="AQ5" i="40" s="1"/>
  <c r="Z5" i="22"/>
  <c r="AH5" i="80"/>
  <c r="AQ5" i="80" s="1"/>
  <c r="AH5" i="42"/>
  <c r="AQ5" i="42" s="1"/>
  <c r="AR4" i="70"/>
  <c r="AR4" i="74"/>
  <c r="AR4" i="52"/>
  <c r="X6" i="81"/>
  <c r="Y6" i="81"/>
  <c r="X6" i="75"/>
  <c r="Y6" i="75"/>
  <c r="AN5" i="36"/>
  <c r="AI5" i="36"/>
  <c r="X6" i="7"/>
  <c r="AH6" i="7" s="1"/>
  <c r="Y6" i="7"/>
  <c r="AR4" i="10"/>
  <c r="AO5" i="50"/>
  <c r="K8" i="69"/>
  <c r="AI5" i="84"/>
  <c r="AN5" i="84"/>
  <c r="AF5" i="56"/>
  <c r="AO5" i="56" s="1"/>
  <c r="AE5" i="56"/>
  <c r="W6" i="56"/>
  <c r="AG5" i="56"/>
  <c r="AP5" i="56" s="1"/>
  <c r="AR4" i="25"/>
  <c r="W6" i="11"/>
  <c r="AG5" i="11"/>
  <c r="AP5" i="11" s="1"/>
  <c r="AF5" i="11"/>
  <c r="AO5" i="11" s="1"/>
  <c r="AE5" i="11"/>
  <c r="AR4" i="47"/>
  <c r="AO5" i="19"/>
  <c r="AI5" i="32"/>
  <c r="AN5" i="32"/>
  <c r="Y6" i="44"/>
  <c r="X6" i="44"/>
  <c r="AP5" i="67"/>
  <c r="Y6" i="93"/>
  <c r="X6" i="93"/>
  <c r="AI5" i="72"/>
  <c r="AN5" i="72"/>
  <c r="AN5" i="46"/>
  <c r="AI5" i="46"/>
  <c r="Y6" i="30"/>
  <c r="X6" i="30"/>
  <c r="AH5" i="92"/>
  <c r="AQ5" i="92" s="1"/>
  <c r="K6" i="24"/>
  <c r="AR4" i="55"/>
  <c r="AG5" i="60"/>
  <c r="AP5" i="60" s="1"/>
  <c r="AE5" i="60"/>
  <c r="W6" i="60"/>
  <c r="AF5" i="60"/>
  <c r="AO5" i="60" s="1"/>
  <c r="W6" i="12"/>
  <c r="AF5" i="12"/>
  <c r="AO5" i="12" s="1"/>
  <c r="AG5" i="12"/>
  <c r="AP5" i="12" s="1"/>
  <c r="AE5" i="12"/>
  <c r="W6" i="35"/>
  <c r="AG5" i="35"/>
  <c r="AP5" i="35" s="1"/>
  <c r="AE5" i="35"/>
  <c r="AF5" i="35"/>
  <c r="AO5" i="35" s="1"/>
  <c r="AR4" i="23"/>
  <c r="AR4" i="80"/>
  <c r="K8" i="62"/>
  <c r="AR4" i="37"/>
  <c r="AR4" i="5"/>
  <c r="AE6" i="51"/>
  <c r="W7" i="51"/>
  <c r="AG6" i="51"/>
  <c r="AF6" i="51"/>
  <c r="AR4" i="15"/>
  <c r="W6" i="87"/>
  <c r="AE5" i="87"/>
  <c r="AG5" i="87"/>
  <c r="AP5" i="87" s="1"/>
  <c r="AF5" i="87"/>
  <c r="AO5" i="87" s="1"/>
  <c r="AR4" i="12"/>
  <c r="K15" i="14"/>
  <c r="AH5" i="2"/>
  <c r="AQ5" i="2" s="1"/>
  <c r="AH5" i="47"/>
  <c r="AQ5" i="47" s="1"/>
  <c r="AR4" i="71"/>
  <c r="Z6" i="59"/>
  <c r="X6" i="59"/>
  <c r="AH6" i="59" s="1"/>
  <c r="AQ6" i="59" s="1"/>
  <c r="Y6" i="59"/>
  <c r="AR4" i="3"/>
  <c r="AR4" i="35"/>
  <c r="K7" i="15"/>
  <c r="AR4" i="89"/>
  <c r="K6" i="20"/>
  <c r="K8" i="13"/>
  <c r="AH5" i="37"/>
  <c r="AQ5" i="37" s="1"/>
  <c r="W6" i="49"/>
  <c r="AG5" i="49"/>
  <c r="AP5" i="49" s="1"/>
  <c r="AE5" i="49"/>
  <c r="AF5" i="49"/>
  <c r="AO5" i="49" s="1"/>
  <c r="AR5" i="51"/>
  <c r="AF5" i="69"/>
  <c r="AO5" i="69" s="1"/>
  <c r="AE5" i="69"/>
  <c r="W6" i="69"/>
  <c r="AG5" i="69"/>
  <c r="AP5" i="69" s="1"/>
  <c r="AH5" i="10"/>
  <c r="AQ5" i="10" s="1"/>
  <c r="AG5" i="42"/>
  <c r="AP5" i="42" s="1"/>
  <c r="AF5" i="42"/>
  <c r="AO5" i="42" s="1"/>
  <c r="AE5" i="42"/>
  <c r="W6" i="42"/>
  <c r="K8" i="61"/>
  <c r="AH5" i="33"/>
  <c r="AQ5" i="33" s="1"/>
  <c r="AQ5" i="8"/>
  <c r="AR4" i="69"/>
  <c r="AI5" i="75"/>
  <c r="AN5" i="75"/>
  <c r="AR4" i="27"/>
  <c r="AH5" i="91"/>
  <c r="AQ5" i="91" s="1"/>
  <c r="AI5" i="65"/>
  <c r="AN5" i="65"/>
  <c r="AP5" i="50"/>
  <c r="AR4" i="77"/>
  <c r="AR4" i="43"/>
  <c r="AQ5" i="24"/>
  <c r="AN5" i="44"/>
  <c r="AI5" i="44"/>
  <c r="AI5" i="9"/>
  <c r="AN5" i="9"/>
  <c r="AP5" i="72"/>
  <c r="W6" i="92"/>
  <c r="AF5" i="92"/>
  <c r="AO5" i="92" s="1"/>
  <c r="AG5" i="92"/>
  <c r="AP5" i="92" s="1"/>
  <c r="AE5" i="92"/>
  <c r="AH5" i="76"/>
  <c r="AQ5" i="76" s="1"/>
  <c r="AH5" i="95"/>
  <c r="AQ5" i="95" s="1"/>
  <c r="K8" i="66"/>
  <c r="K7" i="82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AQ5" i="56"/>
  <c r="AR4" i="48"/>
  <c r="AI5" i="66"/>
  <c r="AN5" i="66"/>
  <c r="K8" i="70"/>
  <c r="AG5" i="62"/>
  <c r="AP5" i="62" s="1"/>
  <c r="AF5" i="62"/>
  <c r="AO5" i="62" s="1"/>
  <c r="W6" i="62"/>
  <c r="AE5" i="62"/>
  <c r="AR4" i="60"/>
  <c r="AH5" i="3"/>
  <c r="AQ5" i="3" s="1"/>
  <c r="X6" i="6"/>
  <c r="Y6" i="6"/>
  <c r="Z6" i="6" s="1"/>
  <c r="K9" i="1"/>
  <c r="AR4" i="26"/>
  <c r="AR4" i="14"/>
  <c r="K6" i="50"/>
  <c r="K7" i="92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H5" i="48"/>
  <c r="AQ5" i="48" s="1"/>
  <c r="W6" i="41"/>
  <c r="AG5" i="41"/>
  <c r="AP5" i="41" s="1"/>
  <c r="AF5" i="41"/>
  <c r="AO5" i="41" s="1"/>
  <c r="AE5" i="41"/>
  <c r="AF5" i="70"/>
  <c r="AO5" i="70" s="1"/>
  <c r="AE5" i="70"/>
  <c r="W6" i="70"/>
  <c r="AG5" i="70"/>
  <c r="AP5" i="70" s="1"/>
  <c r="AE5" i="8"/>
  <c r="AG5" i="8"/>
  <c r="AP5" i="8" s="1"/>
  <c r="AF5" i="8"/>
  <c r="AO5" i="8" s="1"/>
  <c r="W6" i="8"/>
  <c r="AH6" i="85"/>
  <c r="AQ6" i="85" s="1"/>
  <c r="AG5" i="40"/>
  <c r="AP5" i="40" s="1"/>
  <c r="W6" i="40"/>
  <c r="AF5" i="40"/>
  <c r="AO5" i="40" s="1"/>
  <c r="AE5" i="40"/>
  <c r="AR4" i="86"/>
  <c r="K6" i="11"/>
  <c r="AQ5" i="64"/>
  <c r="AG5" i="52"/>
  <c r="AP5" i="52" s="1"/>
  <c r="AE5" i="52"/>
  <c r="W6" i="52"/>
  <c r="AF5" i="52"/>
  <c r="AO5" i="52" s="1"/>
  <c r="AE5" i="80"/>
  <c r="W6" i="80"/>
  <c r="AG5" i="80"/>
  <c r="AP5" i="80" s="1"/>
  <c r="AF5" i="80"/>
  <c r="AO5" i="80" s="1"/>
  <c r="K10" i="4"/>
  <c r="W6" i="10"/>
  <c r="AF5" i="10"/>
  <c r="AO5" i="10" s="1"/>
  <c r="AG5" i="10"/>
  <c r="AP5" i="10" s="1"/>
  <c r="AE5" i="10"/>
  <c r="K6" i="12"/>
  <c r="AF5" i="33"/>
  <c r="AO5" i="33" s="1"/>
  <c r="AE5" i="33"/>
  <c r="W6" i="33"/>
  <c r="AG5" i="33"/>
  <c r="AP5" i="33" s="1"/>
  <c r="AR5" i="85"/>
  <c r="AR4" i="95"/>
  <c r="K6" i="52"/>
  <c r="Z6" i="36"/>
  <c r="X6" i="36"/>
  <c r="Y6" i="36"/>
  <c r="AH5" i="13"/>
  <c r="AQ5" i="13" s="1"/>
  <c r="Y6" i="50"/>
  <c r="X6" i="50"/>
  <c r="AH6" i="50" s="1"/>
  <c r="AE5" i="31"/>
  <c r="W6" i="31"/>
  <c r="AG5" i="31"/>
  <c r="AP5" i="31" s="1"/>
  <c r="AF5" i="31"/>
  <c r="AO5" i="31" s="1"/>
  <c r="AG5" i="24"/>
  <c r="AP5" i="24" s="1"/>
  <c r="AF5" i="24"/>
  <c r="AO5" i="24" s="1"/>
  <c r="AE5" i="24"/>
  <c r="W6" i="24"/>
  <c r="AG5" i="5"/>
  <c r="AP5" i="5" s="1"/>
  <c r="AF5" i="5"/>
  <c r="AO5" i="5" s="1"/>
  <c r="AE5" i="5"/>
  <c r="W6" i="5"/>
  <c r="AP5" i="20"/>
  <c r="X6" i="29"/>
  <c r="Y6" i="29"/>
  <c r="Z6" i="29" s="1"/>
  <c r="AN5" i="93"/>
  <c r="AI5" i="93"/>
  <c r="Y6" i="28"/>
  <c r="X6" i="28"/>
  <c r="X6" i="88"/>
  <c r="Y6" i="88"/>
  <c r="X6" i="72"/>
  <c r="AH6" i="72" s="1"/>
  <c r="Y6" i="72"/>
  <c r="Z6" i="72" s="1"/>
  <c r="Y6" i="21"/>
  <c r="X6" i="21"/>
  <c r="Z6" i="21" s="1"/>
  <c r="AI5" i="21"/>
  <c r="AN5" i="21"/>
  <c r="Y6" i="46"/>
  <c r="X6" i="46"/>
  <c r="X6" i="78"/>
  <c r="Y6" i="78"/>
  <c r="AI5" i="30"/>
  <c r="AN5" i="30"/>
  <c r="AG5" i="90"/>
  <c r="AP5" i="90" s="1"/>
  <c r="AF5" i="90"/>
  <c r="AO5" i="90" s="1"/>
  <c r="W6" i="90"/>
  <c r="AE5" i="90"/>
  <c r="AG5" i="2"/>
  <c r="AP5" i="2" s="1"/>
  <c r="W6" i="2"/>
  <c r="AF5" i="2"/>
  <c r="AO5" i="2" s="1"/>
  <c r="AE5" i="2"/>
  <c r="W6" i="47"/>
  <c r="AG5" i="47"/>
  <c r="AP5" i="47" s="1"/>
  <c r="AF5" i="47"/>
  <c r="AO5" i="47" s="1"/>
  <c r="AE5" i="47"/>
  <c r="K10" i="10"/>
  <c r="K8" i="65"/>
  <c r="W6" i="37"/>
  <c r="AG5" i="37"/>
  <c r="AP5" i="37" s="1"/>
  <c r="AF5" i="37"/>
  <c r="AO5" i="37" s="1"/>
  <c r="AE5" i="37"/>
  <c r="W7" i="85"/>
  <c r="AG6" i="85"/>
  <c r="AP6" i="85" s="1"/>
  <c r="AE6" i="85"/>
  <c r="AF6" i="85"/>
  <c r="AO6" i="85" s="1"/>
  <c r="AH5" i="38"/>
  <c r="AQ5" i="38" s="1"/>
  <c r="AI5" i="81"/>
  <c r="AN5" i="81"/>
  <c r="AR4" i="22"/>
  <c r="AI5" i="50"/>
  <c r="AN5" i="50"/>
  <c r="AH5" i="86"/>
  <c r="AQ5" i="86" s="1"/>
  <c r="AI5" i="67"/>
  <c r="AN5" i="67"/>
  <c r="K10" i="3"/>
  <c r="AH5" i="77"/>
  <c r="AQ5" i="77" s="1"/>
  <c r="Z5" i="15"/>
  <c r="AH5" i="89"/>
  <c r="AQ5" i="89" s="1"/>
  <c r="AN5" i="53"/>
  <c r="AI5" i="53"/>
  <c r="X6" i="54"/>
  <c r="Y6" i="54"/>
  <c r="Z6" i="54" s="1"/>
  <c r="K6" i="71"/>
  <c r="AR4" i="82"/>
  <c r="AR4" i="24"/>
  <c r="Z6" i="17"/>
  <c r="K8" i="21"/>
  <c r="K8" i="9"/>
  <c r="K8" i="57"/>
  <c r="Z5" i="3"/>
  <c r="K7" i="5"/>
  <c r="AH5" i="27"/>
  <c r="AQ5" i="27" s="1"/>
  <c r="AI5" i="6"/>
  <c r="AN5" i="6"/>
  <c r="AH5" i="74"/>
  <c r="AQ5" i="74" s="1"/>
  <c r="K6" i="67"/>
  <c r="X6" i="94"/>
  <c r="Y6" i="94"/>
  <c r="AP5" i="59"/>
  <c r="AH5" i="43"/>
  <c r="AQ5" i="43" s="1"/>
  <c r="K7" i="78"/>
  <c r="AH5" i="26"/>
  <c r="AQ5" i="26" s="1"/>
  <c r="Z5" i="48"/>
  <c r="Z5" i="38"/>
  <c r="AG5" i="61"/>
  <c r="AP5" i="61" s="1"/>
  <c r="AF5" i="61"/>
  <c r="AO5" i="61" s="1"/>
  <c r="W6" i="61"/>
  <c r="AE5" i="61"/>
  <c r="AR4" i="45"/>
  <c r="AQ5" i="68"/>
  <c r="AH5" i="25"/>
  <c r="AQ5" i="25" s="1"/>
  <c r="AH5" i="79"/>
  <c r="AQ5" i="79" s="1"/>
  <c r="K10" i="2"/>
  <c r="AR4" i="4"/>
  <c r="AH6" i="1"/>
  <c r="AQ6" i="1" s="1"/>
  <c r="AR4" i="96"/>
  <c r="K8" i="54"/>
  <c r="Z5" i="13"/>
  <c r="K6" i="60"/>
  <c r="Z5" i="18"/>
  <c r="Z5" i="55"/>
  <c r="K6" i="7"/>
  <c r="Y6" i="84"/>
  <c r="X6" i="84"/>
  <c r="Z6" i="84" s="1"/>
  <c r="K6" i="51"/>
  <c r="AQ5" i="51"/>
  <c r="Z5" i="63"/>
  <c r="K6" i="72"/>
  <c r="Z5" i="23"/>
  <c r="Y6" i="19"/>
  <c r="X6" i="19"/>
  <c r="AH6" i="19" s="1"/>
  <c r="AQ6" i="19" s="1"/>
  <c r="AI5" i="20"/>
  <c r="AN5" i="20"/>
  <c r="AI5" i="29"/>
  <c r="AN5" i="29"/>
  <c r="AO5" i="67"/>
  <c r="X6" i="9"/>
  <c r="Y6" i="9"/>
  <c r="Z6" i="81" l="1"/>
  <c r="Z6" i="93"/>
  <c r="AG5" i="76"/>
  <c r="AP5" i="76" s="1"/>
  <c r="Z6" i="94"/>
  <c r="Z6" i="65"/>
  <c r="W6" i="76"/>
  <c r="Z6" i="9"/>
  <c r="Z6" i="88"/>
  <c r="Z6" i="75"/>
  <c r="Z6" i="20"/>
  <c r="Z6" i="78"/>
  <c r="AF6" i="78" s="1"/>
  <c r="AO6" i="78" s="1"/>
  <c r="AG5" i="68"/>
  <c r="AP5" i="68" s="1"/>
  <c r="AE5" i="76"/>
  <c r="W7" i="29"/>
  <c r="AG6" i="29"/>
  <c r="AP6" i="29" s="1"/>
  <c r="AE6" i="29"/>
  <c r="AF6" i="29"/>
  <c r="AO6" i="29" s="1"/>
  <c r="W7" i="54"/>
  <c r="AG6" i="54"/>
  <c r="AP6" i="54" s="1"/>
  <c r="AE6" i="54"/>
  <c r="AF6" i="54"/>
  <c r="AO6" i="54" s="1"/>
  <c r="W7" i="78"/>
  <c r="AG6" i="78"/>
  <c r="AP6" i="78" s="1"/>
  <c r="W7" i="6"/>
  <c r="AF6" i="6"/>
  <c r="AO6" i="6" s="1"/>
  <c r="AG6" i="6"/>
  <c r="AP6" i="6" s="1"/>
  <c r="AE6" i="6"/>
  <c r="AE6" i="72"/>
  <c r="W7" i="72"/>
  <c r="AF6" i="72"/>
  <c r="AO6" i="72" s="1"/>
  <c r="AG6" i="72"/>
  <c r="AP6" i="72" s="1"/>
  <c r="AE6" i="9"/>
  <c r="W7" i="9"/>
  <c r="AG6" i="9"/>
  <c r="AP6" i="9" s="1"/>
  <c r="AF6" i="9"/>
  <c r="AO6" i="9" s="1"/>
  <c r="W7" i="81"/>
  <c r="AG6" i="81"/>
  <c r="AP6" i="81" s="1"/>
  <c r="AF6" i="81"/>
  <c r="AO6" i="81" s="1"/>
  <c r="AE6" i="81"/>
  <c r="W6" i="13"/>
  <c r="AF5" i="13"/>
  <c r="AO5" i="13" s="1"/>
  <c r="AG5" i="13"/>
  <c r="AP5" i="13" s="1"/>
  <c r="AE5" i="13"/>
  <c r="AR5" i="20"/>
  <c r="AG5" i="63"/>
  <c r="AP5" i="63" s="1"/>
  <c r="AF5" i="63"/>
  <c r="AO5" i="63" s="1"/>
  <c r="AE5" i="63"/>
  <c r="W6" i="63"/>
  <c r="W7" i="84"/>
  <c r="AG6" i="84"/>
  <c r="AP6" i="84" s="1"/>
  <c r="AF6" i="84"/>
  <c r="AO6" i="84" s="1"/>
  <c r="AE6" i="84"/>
  <c r="AF5" i="18"/>
  <c r="AO5" i="18" s="1"/>
  <c r="AE5" i="18"/>
  <c r="W6" i="18"/>
  <c r="AG5" i="18"/>
  <c r="AP5" i="18" s="1"/>
  <c r="AG6" i="94"/>
  <c r="AP6" i="94" s="1"/>
  <c r="AF6" i="94"/>
  <c r="AO6" i="94" s="1"/>
  <c r="W7" i="94"/>
  <c r="AE6" i="94"/>
  <c r="AG6" i="17"/>
  <c r="AP6" i="17" s="1"/>
  <c r="W7" i="17"/>
  <c r="AF6" i="17"/>
  <c r="AO6" i="17" s="1"/>
  <c r="AE6" i="17"/>
  <c r="K7" i="71"/>
  <c r="K11" i="3"/>
  <c r="AN5" i="37"/>
  <c r="AI5" i="37"/>
  <c r="AG6" i="21"/>
  <c r="AP6" i="21" s="1"/>
  <c r="AF6" i="21"/>
  <c r="AO6" i="21" s="1"/>
  <c r="AE6" i="21"/>
  <c r="W7" i="21"/>
  <c r="AH6" i="88"/>
  <c r="AQ6" i="88" s="1"/>
  <c r="AN5" i="5"/>
  <c r="AI5" i="5"/>
  <c r="AE6" i="36"/>
  <c r="AF6" i="36"/>
  <c r="AO6" i="36" s="1"/>
  <c r="W7" i="36"/>
  <c r="AG6" i="36"/>
  <c r="AP6" i="36" s="1"/>
  <c r="Y6" i="80"/>
  <c r="X6" i="80"/>
  <c r="AI5" i="52"/>
  <c r="AN5" i="52"/>
  <c r="AI5" i="8"/>
  <c r="AN5" i="8"/>
  <c r="AN5" i="41"/>
  <c r="AI5" i="41"/>
  <c r="Z6" i="92"/>
  <c r="Y6" i="92"/>
  <c r="X6" i="92"/>
  <c r="AR5" i="44"/>
  <c r="K9" i="61"/>
  <c r="Y6" i="69"/>
  <c r="X6" i="69"/>
  <c r="AE6" i="59"/>
  <c r="W7" i="59"/>
  <c r="AG6" i="59"/>
  <c r="AP6" i="59" s="1"/>
  <c r="AF6" i="59"/>
  <c r="AO6" i="59" s="1"/>
  <c r="K16" i="14"/>
  <c r="X6" i="87"/>
  <c r="Y6" i="87"/>
  <c r="AP6" i="51"/>
  <c r="AR5" i="46"/>
  <c r="X6" i="56"/>
  <c r="AH6" i="56" s="1"/>
  <c r="AQ6" i="56" s="1"/>
  <c r="Y6" i="56"/>
  <c r="Z6" i="56" s="1"/>
  <c r="AF6" i="75"/>
  <c r="AO6" i="75" s="1"/>
  <c r="AE6" i="75"/>
  <c r="W7" i="75"/>
  <c r="AG6" i="75"/>
  <c r="AP6" i="75" s="1"/>
  <c r="AG5" i="22"/>
  <c r="AP5" i="22" s="1"/>
  <c r="AF5" i="22"/>
  <c r="AO5" i="22" s="1"/>
  <c r="AE5" i="22"/>
  <c r="W6" i="22"/>
  <c r="K11" i="58"/>
  <c r="AH6" i="65"/>
  <c r="AQ6" i="65" s="1"/>
  <c r="X6" i="91"/>
  <c r="Y6" i="91"/>
  <c r="AR5" i="78"/>
  <c r="AR5" i="28"/>
  <c r="W6" i="86"/>
  <c r="AG5" i="86"/>
  <c r="AP5" i="86" s="1"/>
  <c r="AE5" i="86"/>
  <c r="AF5" i="86"/>
  <c r="AO5" i="86" s="1"/>
  <c r="AI5" i="73"/>
  <c r="AN5" i="73"/>
  <c r="W7" i="53"/>
  <c r="AF6" i="53"/>
  <c r="AO6" i="53" s="1"/>
  <c r="AE6" i="53"/>
  <c r="AG6" i="53"/>
  <c r="AP6" i="53" s="1"/>
  <c r="X6" i="45"/>
  <c r="Y6" i="45"/>
  <c r="AN5" i="14"/>
  <c r="AI5" i="14"/>
  <c r="Y6" i="4"/>
  <c r="X6" i="4"/>
  <c r="Y6" i="74"/>
  <c r="X6" i="74"/>
  <c r="AI5" i="26"/>
  <c r="AN5" i="26"/>
  <c r="AN5" i="25"/>
  <c r="AI5" i="25"/>
  <c r="AI5" i="76"/>
  <c r="AN5" i="76"/>
  <c r="AR5" i="50"/>
  <c r="AN6" i="85"/>
  <c r="AI6" i="85"/>
  <c r="Y6" i="47"/>
  <c r="X6" i="47"/>
  <c r="Z6" i="47" s="1"/>
  <c r="AR5" i="21"/>
  <c r="AI5" i="69"/>
  <c r="AN5" i="69"/>
  <c r="AI5" i="49"/>
  <c r="AN5" i="49"/>
  <c r="K9" i="13"/>
  <c r="AE6" i="65"/>
  <c r="W7" i="65"/>
  <c r="AG6" i="65"/>
  <c r="AP6" i="65" s="1"/>
  <c r="AF6" i="65"/>
  <c r="AO6" i="65" s="1"/>
  <c r="AH6" i="32"/>
  <c r="AQ6" i="32" s="1"/>
  <c r="AN5" i="34"/>
  <c r="AI5" i="34"/>
  <c r="Y6" i="39"/>
  <c r="X6" i="39"/>
  <c r="Z6" i="39" s="1"/>
  <c r="AG6" i="20"/>
  <c r="AP6" i="20" s="1"/>
  <c r="AF6" i="20"/>
  <c r="AO6" i="20" s="1"/>
  <c r="AE6" i="20"/>
  <c r="W7" i="20"/>
  <c r="Y6" i="82"/>
  <c r="X6" i="82"/>
  <c r="X6" i="27"/>
  <c r="Y6" i="27"/>
  <c r="AN5" i="68"/>
  <c r="AI5" i="68"/>
  <c r="X6" i="61"/>
  <c r="Y6" i="61"/>
  <c r="K9" i="57"/>
  <c r="AH6" i="54"/>
  <c r="AQ6" i="54" s="1"/>
  <c r="AR5" i="67"/>
  <c r="AQ6" i="72"/>
  <c r="AH6" i="28"/>
  <c r="AQ6" i="28" s="1"/>
  <c r="AH6" i="29"/>
  <c r="AQ6" i="29" s="1"/>
  <c r="AQ6" i="50"/>
  <c r="K7" i="52"/>
  <c r="X6" i="33"/>
  <c r="Y6" i="33"/>
  <c r="AI5" i="10"/>
  <c r="AN5" i="10"/>
  <c r="K11" i="4"/>
  <c r="Y6" i="70"/>
  <c r="X6" i="70"/>
  <c r="Z6" i="70" s="1"/>
  <c r="K10" i="1"/>
  <c r="AN5" i="62"/>
  <c r="AI5" i="62"/>
  <c r="K9" i="70"/>
  <c r="AI5" i="92"/>
  <c r="AN5" i="92"/>
  <c r="X6" i="42"/>
  <c r="Y6" i="42"/>
  <c r="AI6" i="51"/>
  <c r="AN6" i="51"/>
  <c r="Y6" i="11"/>
  <c r="X6" i="11"/>
  <c r="AH6" i="11" s="1"/>
  <c r="AQ6" i="11" s="1"/>
  <c r="K9" i="69"/>
  <c r="AR5" i="36"/>
  <c r="AH6" i="81"/>
  <c r="AQ6" i="81" s="1"/>
  <c r="AN5" i="91"/>
  <c r="AI5" i="91"/>
  <c r="K7" i="23"/>
  <c r="K9" i="53"/>
  <c r="X6" i="58"/>
  <c r="Y6" i="58"/>
  <c r="AG5" i="95"/>
  <c r="AP5" i="95" s="1"/>
  <c r="AF5" i="95"/>
  <c r="AO5" i="95" s="1"/>
  <c r="AE5" i="95"/>
  <c r="W6" i="95"/>
  <c r="Y6" i="83"/>
  <c r="X6" i="83"/>
  <c r="AH6" i="57"/>
  <c r="AQ6" i="57" s="1"/>
  <c r="K7" i="59"/>
  <c r="AI5" i="77"/>
  <c r="AN5" i="77"/>
  <c r="AI5" i="79"/>
  <c r="AN5" i="79"/>
  <c r="AI5" i="74"/>
  <c r="AN5" i="74"/>
  <c r="X6" i="89"/>
  <c r="Y6" i="89"/>
  <c r="Y6" i="76"/>
  <c r="X6" i="76"/>
  <c r="AI5" i="35"/>
  <c r="AN5" i="35"/>
  <c r="AR5" i="32"/>
  <c r="K8" i="17"/>
  <c r="K9" i="6"/>
  <c r="K8" i="16"/>
  <c r="Y6" i="43"/>
  <c r="X6" i="43"/>
  <c r="K7" i="67"/>
  <c r="X6" i="37"/>
  <c r="Y6" i="37"/>
  <c r="K11" i="10"/>
  <c r="AN5" i="2"/>
  <c r="AI5" i="2"/>
  <c r="AH6" i="46"/>
  <c r="AQ6" i="46" s="1"/>
  <c r="X6" i="24"/>
  <c r="AH6" i="24" s="1"/>
  <c r="AQ6" i="24" s="1"/>
  <c r="Y6" i="24"/>
  <c r="X6" i="8"/>
  <c r="AH6" i="8" s="1"/>
  <c r="AQ6" i="8" s="1"/>
  <c r="Y6" i="8"/>
  <c r="AI5" i="70"/>
  <c r="AN5" i="70"/>
  <c r="Y6" i="41"/>
  <c r="X6" i="41"/>
  <c r="X6" i="62"/>
  <c r="Y6" i="62"/>
  <c r="K9" i="66"/>
  <c r="AR5" i="65"/>
  <c r="AN5" i="42"/>
  <c r="AI5" i="42"/>
  <c r="Y6" i="49"/>
  <c r="X6" i="49"/>
  <c r="Z6" i="49" s="1"/>
  <c r="K8" i="15"/>
  <c r="Y6" i="35"/>
  <c r="X6" i="35"/>
  <c r="Y6" i="60"/>
  <c r="X6" i="60"/>
  <c r="AH6" i="60" s="1"/>
  <c r="AQ6" i="60" s="1"/>
  <c r="K7" i="24"/>
  <c r="AH6" i="30"/>
  <c r="AQ6" i="30" s="1"/>
  <c r="AR5" i="72"/>
  <c r="AH6" i="44"/>
  <c r="AQ6" i="44" s="1"/>
  <c r="AR5" i="94"/>
  <c r="K7" i="8"/>
  <c r="K8" i="22"/>
  <c r="Z6" i="32"/>
  <c r="K7" i="55"/>
  <c r="AI5" i="58"/>
  <c r="AN5" i="58"/>
  <c r="K7" i="19"/>
  <c r="AR5" i="54"/>
  <c r="AI5" i="16"/>
  <c r="AN5" i="16"/>
  <c r="Y6" i="25"/>
  <c r="X6" i="25"/>
  <c r="Y6" i="68"/>
  <c r="X6" i="68"/>
  <c r="AH6" i="68" s="1"/>
  <c r="AQ6" i="68" s="1"/>
  <c r="K7" i="7"/>
  <c r="K9" i="9"/>
  <c r="AH6" i="78"/>
  <c r="AQ6" i="78" s="1"/>
  <c r="W7" i="88"/>
  <c r="AG6" i="88"/>
  <c r="AP6" i="88" s="1"/>
  <c r="AF6" i="88"/>
  <c r="AO6" i="88" s="1"/>
  <c r="AE6" i="88"/>
  <c r="Y7" i="51"/>
  <c r="X7" i="51"/>
  <c r="AH7" i="51" s="1"/>
  <c r="AQ7" i="51" s="1"/>
  <c r="X6" i="12"/>
  <c r="AH6" i="12" s="1"/>
  <c r="AQ6" i="12" s="1"/>
  <c r="Y6" i="12"/>
  <c r="AR5" i="59"/>
  <c r="AN5" i="45"/>
  <c r="AI5" i="45"/>
  <c r="X6" i="16"/>
  <c r="Y6" i="16"/>
  <c r="AN5" i="96"/>
  <c r="AI5" i="96"/>
  <c r="Y6" i="26"/>
  <c r="X6" i="26"/>
  <c r="K7" i="51"/>
  <c r="W6" i="48"/>
  <c r="AG5" i="48"/>
  <c r="AP5" i="48" s="1"/>
  <c r="AF5" i="48"/>
  <c r="AO5" i="48" s="1"/>
  <c r="AE5" i="48"/>
  <c r="AH6" i="9"/>
  <c r="AQ6" i="9" s="1"/>
  <c r="AR5" i="29"/>
  <c r="K7" i="72"/>
  <c r="AH6" i="84"/>
  <c r="AQ6" i="84" s="1"/>
  <c r="AG5" i="55"/>
  <c r="AP5" i="55" s="1"/>
  <c r="AF5" i="55"/>
  <c r="AO5" i="55" s="1"/>
  <c r="AE5" i="55"/>
  <c r="W6" i="55"/>
  <c r="K7" i="60"/>
  <c r="K9" i="54"/>
  <c r="AR5" i="6"/>
  <c r="K8" i="5"/>
  <c r="K9" i="21"/>
  <c r="AR5" i="53"/>
  <c r="X7" i="85"/>
  <c r="Y7" i="85"/>
  <c r="AI5" i="47"/>
  <c r="AN5" i="47"/>
  <c r="AI5" i="90"/>
  <c r="AN5" i="90"/>
  <c r="AH6" i="21"/>
  <c r="AQ6" i="21" s="1"/>
  <c r="Z6" i="28"/>
  <c r="AN5" i="24"/>
  <c r="AI5" i="24"/>
  <c r="X6" i="31"/>
  <c r="Y6" i="31"/>
  <c r="Z6" i="50"/>
  <c r="AN5" i="33"/>
  <c r="AI5" i="33"/>
  <c r="K7" i="11"/>
  <c r="X6" i="40"/>
  <c r="Y6" i="40"/>
  <c r="AH6" i="6"/>
  <c r="AQ6" i="6" s="1"/>
  <c r="AR5" i="66"/>
  <c r="K7" i="20"/>
  <c r="AI5" i="12"/>
  <c r="AN5" i="12"/>
  <c r="AI5" i="60"/>
  <c r="AN5" i="60"/>
  <c r="Z6" i="7"/>
  <c r="K11" i="49"/>
  <c r="K8" i="18"/>
  <c r="K7" i="56"/>
  <c r="K7" i="64"/>
  <c r="AR5" i="88"/>
  <c r="AQ6" i="67"/>
  <c r="Y7" i="1"/>
  <c r="X7" i="1"/>
  <c r="Z7" i="1" s="1"/>
  <c r="Y6" i="34"/>
  <c r="X6" i="34"/>
  <c r="AN5" i="39"/>
  <c r="AI5" i="39"/>
  <c r="Y6" i="73"/>
  <c r="X6" i="73"/>
  <c r="K7" i="68"/>
  <c r="Z6" i="57"/>
  <c r="X6" i="64"/>
  <c r="AH6" i="64" s="1"/>
  <c r="AQ6" i="64" s="1"/>
  <c r="Y6" i="64"/>
  <c r="AH6" i="66"/>
  <c r="AQ6" i="66" s="1"/>
  <c r="Y6" i="77"/>
  <c r="X6" i="77"/>
  <c r="AN5" i="4"/>
  <c r="AI5" i="4"/>
  <c r="AI5" i="82"/>
  <c r="AN5" i="82"/>
  <c r="AI5" i="27"/>
  <c r="AN5" i="27"/>
  <c r="AI5" i="43"/>
  <c r="AN5" i="43"/>
  <c r="K11" i="2"/>
  <c r="AN5" i="61"/>
  <c r="AI5" i="61"/>
  <c r="K7" i="12"/>
  <c r="AN5" i="80"/>
  <c r="AI5" i="80"/>
  <c r="AN5" i="40"/>
  <c r="AI5" i="40"/>
  <c r="K7" i="50"/>
  <c r="AE6" i="93"/>
  <c r="W7" i="93"/>
  <c r="AG6" i="93"/>
  <c r="AP6" i="93" s="1"/>
  <c r="AF6" i="93"/>
  <c r="AO6" i="93" s="1"/>
  <c r="AN5" i="56"/>
  <c r="AI5" i="56"/>
  <c r="AG5" i="23"/>
  <c r="AP5" i="23" s="1"/>
  <c r="AF5" i="23"/>
  <c r="AO5" i="23" s="1"/>
  <c r="AE5" i="23"/>
  <c r="W6" i="23"/>
  <c r="K8" i="78"/>
  <c r="Z6" i="19"/>
  <c r="W6" i="38"/>
  <c r="AG5" i="38"/>
  <c r="AP5" i="38" s="1"/>
  <c r="AF5" i="38"/>
  <c r="AO5" i="38" s="1"/>
  <c r="AE5" i="38"/>
  <c r="AH6" i="94"/>
  <c r="AQ6" i="94" s="1"/>
  <c r="W6" i="3"/>
  <c r="AG5" i="3"/>
  <c r="AP5" i="3" s="1"/>
  <c r="AF5" i="3"/>
  <c r="AO5" i="3" s="1"/>
  <c r="AE5" i="3"/>
  <c r="AE5" i="15"/>
  <c r="W6" i="15"/>
  <c r="AG5" i="15"/>
  <c r="AP5" i="15" s="1"/>
  <c r="AF5" i="15"/>
  <c r="AO5" i="15" s="1"/>
  <c r="AR5" i="81"/>
  <c r="K9" i="65"/>
  <c r="X6" i="2"/>
  <c r="Y6" i="2"/>
  <c r="Z6" i="2" s="1"/>
  <c r="X6" i="90"/>
  <c r="Z6" i="90" s="1"/>
  <c r="Y6" i="90"/>
  <c r="AR5" i="30"/>
  <c r="Z6" i="46"/>
  <c r="AR5" i="93"/>
  <c r="Y6" i="5"/>
  <c r="X6" i="5"/>
  <c r="AI5" i="31"/>
  <c r="AN5" i="31"/>
  <c r="AH6" i="36"/>
  <c r="AQ6" i="36" s="1"/>
  <c r="Y6" i="10"/>
  <c r="X6" i="10"/>
  <c r="X6" i="52"/>
  <c r="AH6" i="52" s="1"/>
  <c r="AQ6" i="52" s="1"/>
  <c r="Y6" i="52"/>
  <c r="AR5" i="9"/>
  <c r="AR5" i="75"/>
  <c r="AI5" i="87"/>
  <c r="AN5" i="87"/>
  <c r="AO6" i="51"/>
  <c r="K9" i="62"/>
  <c r="Z6" i="30"/>
  <c r="AH6" i="93"/>
  <c r="AQ6" i="93" s="1"/>
  <c r="Z6" i="44"/>
  <c r="AI5" i="11"/>
  <c r="AN5" i="11"/>
  <c r="AR5" i="84"/>
  <c r="AQ6" i="7"/>
  <c r="AH6" i="75"/>
  <c r="AQ6" i="75" s="1"/>
  <c r="AR5" i="57"/>
  <c r="AR5" i="7"/>
  <c r="W7" i="67"/>
  <c r="AG6" i="67"/>
  <c r="AP6" i="67" s="1"/>
  <c r="AF6" i="67"/>
  <c r="AO6" i="67" s="1"/>
  <c r="AE6" i="67"/>
  <c r="AR5" i="19"/>
  <c r="K7" i="63"/>
  <c r="AN6" i="1"/>
  <c r="AI6" i="1"/>
  <c r="AI5" i="83"/>
  <c r="AN5" i="83"/>
  <c r="AE5" i="71"/>
  <c r="W6" i="71"/>
  <c r="AF5" i="71"/>
  <c r="AO5" i="71" s="1"/>
  <c r="AG5" i="71"/>
  <c r="AP5" i="71" s="1"/>
  <c r="AH6" i="53"/>
  <c r="AQ6" i="53" s="1"/>
  <c r="AN5" i="64"/>
  <c r="AI5" i="64"/>
  <c r="Z6" i="66"/>
  <c r="Y6" i="14"/>
  <c r="Z6" i="14" s="1"/>
  <c r="X6" i="14"/>
  <c r="Y6" i="79"/>
  <c r="X6" i="79"/>
  <c r="Y6" i="96"/>
  <c r="X6" i="96"/>
  <c r="AN5" i="89"/>
  <c r="AI5" i="89"/>
  <c r="Z6" i="26" l="1"/>
  <c r="Z6" i="27"/>
  <c r="AE6" i="78"/>
  <c r="Z7" i="85"/>
  <c r="Z6" i="35"/>
  <c r="Z6" i="82"/>
  <c r="Z6" i="74"/>
  <c r="Z6" i="11"/>
  <c r="Z6" i="52"/>
  <c r="Z6" i="64"/>
  <c r="Z6" i="12"/>
  <c r="W7" i="12" s="1"/>
  <c r="Z6" i="62"/>
  <c r="AF6" i="62" s="1"/>
  <c r="AO6" i="62" s="1"/>
  <c r="Z6" i="8"/>
  <c r="Z6" i="43"/>
  <c r="AG6" i="43" s="1"/>
  <c r="AP6" i="43" s="1"/>
  <c r="Z6" i="77"/>
  <c r="Z6" i="34"/>
  <c r="Z6" i="40"/>
  <c r="W7" i="40" s="1"/>
  <c r="Z6" i="31"/>
  <c r="Z6" i="25"/>
  <c r="Z6" i="41"/>
  <c r="Z6" i="76"/>
  <c r="Z6" i="58"/>
  <c r="Z6" i="80"/>
  <c r="W7" i="26"/>
  <c r="AG6" i="26"/>
  <c r="AP6" i="26" s="1"/>
  <c r="AF6" i="26"/>
  <c r="AO6" i="26" s="1"/>
  <c r="AE6" i="26"/>
  <c r="AG6" i="70"/>
  <c r="AP6" i="70" s="1"/>
  <c r="AF6" i="70"/>
  <c r="AO6" i="70" s="1"/>
  <c r="AE6" i="70"/>
  <c r="W7" i="70"/>
  <c r="AF6" i="74"/>
  <c r="AO6" i="74" s="1"/>
  <c r="AE6" i="74"/>
  <c r="AG6" i="74"/>
  <c r="AP6" i="74" s="1"/>
  <c r="W7" i="74"/>
  <c r="AE6" i="12"/>
  <c r="AF6" i="12"/>
  <c r="AO6" i="12" s="1"/>
  <c r="W7" i="62"/>
  <c r="AG6" i="62"/>
  <c r="AP6" i="62" s="1"/>
  <c r="AE6" i="62"/>
  <c r="AF6" i="43"/>
  <c r="AO6" i="43" s="1"/>
  <c r="AE6" i="43"/>
  <c r="W7" i="43"/>
  <c r="AG6" i="56"/>
  <c r="AP6" i="56" s="1"/>
  <c r="AF6" i="56"/>
  <c r="AO6" i="56" s="1"/>
  <c r="AE6" i="56"/>
  <c r="W7" i="56"/>
  <c r="W7" i="47"/>
  <c r="AG6" i="47"/>
  <c r="AP6" i="47" s="1"/>
  <c r="AF6" i="47"/>
  <c r="AO6" i="47" s="1"/>
  <c r="AE6" i="47"/>
  <c r="W7" i="52"/>
  <c r="AF6" i="52"/>
  <c r="AO6" i="52" s="1"/>
  <c r="AE6" i="52"/>
  <c r="AG6" i="52"/>
  <c r="AP6" i="52" s="1"/>
  <c r="AF6" i="14"/>
  <c r="AO6" i="14" s="1"/>
  <c r="AE6" i="14"/>
  <c r="W7" i="14"/>
  <c r="AG6" i="14"/>
  <c r="AP6" i="14" s="1"/>
  <c r="W7" i="77"/>
  <c r="AG6" i="77"/>
  <c r="AP6" i="77" s="1"/>
  <c r="AF6" i="77"/>
  <c r="AO6" i="77" s="1"/>
  <c r="AE6" i="77"/>
  <c r="W7" i="34"/>
  <c r="AG6" i="34"/>
  <c r="AP6" i="34" s="1"/>
  <c r="AF6" i="34"/>
  <c r="AO6" i="34" s="1"/>
  <c r="AE6" i="34"/>
  <c r="AE6" i="40"/>
  <c r="AF6" i="40"/>
  <c r="AO6" i="40" s="1"/>
  <c r="AG6" i="40"/>
  <c r="AP6" i="40" s="1"/>
  <c r="W7" i="31"/>
  <c r="AG6" i="31"/>
  <c r="AP6" i="31" s="1"/>
  <c r="AF6" i="31"/>
  <c r="AO6" i="31" s="1"/>
  <c r="AE6" i="31"/>
  <c r="AF6" i="25"/>
  <c r="AO6" i="25" s="1"/>
  <c r="AE6" i="25"/>
  <c r="W7" i="25"/>
  <c r="AG6" i="25"/>
  <c r="AP6" i="25" s="1"/>
  <c r="AE6" i="41"/>
  <c r="AF6" i="41"/>
  <c r="AO6" i="41" s="1"/>
  <c r="AG6" i="41"/>
  <c r="AP6" i="41" s="1"/>
  <c r="W7" i="41"/>
  <c r="W7" i="76"/>
  <c r="AG6" i="76"/>
  <c r="AP6" i="76" s="1"/>
  <c r="AF6" i="76"/>
  <c r="AO6" i="76" s="1"/>
  <c r="AE6" i="76"/>
  <c r="AF6" i="58"/>
  <c r="AO6" i="58" s="1"/>
  <c r="AE6" i="58"/>
  <c r="AG6" i="58"/>
  <c r="AP6" i="58" s="1"/>
  <c r="W7" i="58"/>
  <c r="W7" i="80"/>
  <c r="AG6" i="80"/>
  <c r="AP6" i="80" s="1"/>
  <c r="AF6" i="80"/>
  <c r="AO6" i="80" s="1"/>
  <c r="AE6" i="80"/>
  <c r="AE6" i="39"/>
  <c r="W7" i="39"/>
  <c r="AG6" i="39"/>
  <c r="AP6" i="39" s="1"/>
  <c r="AF6" i="39"/>
  <c r="AO6" i="39" s="1"/>
  <c r="AE6" i="49"/>
  <c r="W7" i="49"/>
  <c r="AG6" i="49"/>
  <c r="AP6" i="49" s="1"/>
  <c r="AF6" i="49"/>
  <c r="AO6" i="49" s="1"/>
  <c r="AE6" i="11"/>
  <c r="W7" i="11"/>
  <c r="AG6" i="11"/>
  <c r="AP6" i="11" s="1"/>
  <c r="AF6" i="11"/>
  <c r="AO6" i="11" s="1"/>
  <c r="W7" i="2"/>
  <c r="AE6" i="2"/>
  <c r="AG6" i="2"/>
  <c r="AP6" i="2" s="1"/>
  <c r="AF6" i="2"/>
  <c r="AO6" i="2" s="1"/>
  <c r="AG7" i="1"/>
  <c r="AP7" i="1" s="1"/>
  <c r="AF7" i="1"/>
  <c r="AO7" i="1" s="1"/>
  <c r="AE7" i="1"/>
  <c r="W8" i="1"/>
  <c r="AE6" i="35"/>
  <c r="AF6" i="35"/>
  <c r="AO6" i="35" s="1"/>
  <c r="AG6" i="35"/>
  <c r="AP6" i="35" s="1"/>
  <c r="W7" i="35"/>
  <c r="AF6" i="82"/>
  <c r="AO6" i="82" s="1"/>
  <c r="AE6" i="82"/>
  <c r="AG6" i="82"/>
  <c r="AP6" i="82" s="1"/>
  <c r="W7" i="82"/>
  <c r="AR5" i="31"/>
  <c r="K9" i="15"/>
  <c r="AR5" i="77"/>
  <c r="AH6" i="83"/>
  <c r="AQ6" i="83" s="1"/>
  <c r="AR5" i="92"/>
  <c r="K10" i="62"/>
  <c r="K12" i="2"/>
  <c r="AR5" i="4"/>
  <c r="AG6" i="57"/>
  <c r="AP6" i="57" s="1"/>
  <c r="AF6" i="57"/>
  <c r="AO6" i="57" s="1"/>
  <c r="AE6" i="57"/>
  <c r="W7" i="57"/>
  <c r="AH6" i="73"/>
  <c r="AQ6" i="73" s="1"/>
  <c r="K8" i="56"/>
  <c r="AF6" i="7"/>
  <c r="AO6" i="7" s="1"/>
  <c r="W7" i="7"/>
  <c r="AG6" i="7"/>
  <c r="AP6" i="7" s="1"/>
  <c r="AE6" i="7"/>
  <c r="AR5" i="12"/>
  <c r="K12" i="10"/>
  <c r="AH6" i="96"/>
  <c r="AQ6" i="96" s="1"/>
  <c r="AE6" i="66"/>
  <c r="W7" i="66"/>
  <c r="AG6" i="66"/>
  <c r="AP6" i="66" s="1"/>
  <c r="AF6" i="66"/>
  <c r="AO6" i="66" s="1"/>
  <c r="AR5" i="89"/>
  <c r="Z6" i="96"/>
  <c r="AH6" i="14"/>
  <c r="AQ6" i="14" s="1"/>
  <c r="X6" i="71"/>
  <c r="Y6" i="71"/>
  <c r="Y7" i="67"/>
  <c r="X7" i="67"/>
  <c r="AH7" i="67" s="1"/>
  <c r="AQ7" i="67" s="1"/>
  <c r="AR5" i="11"/>
  <c r="AH6" i="90"/>
  <c r="AQ6" i="90" s="1"/>
  <c r="AN5" i="3"/>
  <c r="AI5" i="3"/>
  <c r="Y6" i="23"/>
  <c r="X6" i="23"/>
  <c r="AN6" i="93"/>
  <c r="AI6" i="93"/>
  <c r="K8" i="12"/>
  <c r="K8" i="68"/>
  <c r="AR5" i="39"/>
  <c r="K9" i="18"/>
  <c r="AR5" i="60"/>
  <c r="AH7" i="85"/>
  <c r="AQ7" i="85" s="1"/>
  <c r="K10" i="21"/>
  <c r="K8" i="60"/>
  <c r="AH6" i="26"/>
  <c r="AQ6" i="26" s="1"/>
  <c r="Z6" i="68"/>
  <c r="AR5" i="58"/>
  <c r="W7" i="32"/>
  <c r="AG6" i="32"/>
  <c r="AP6" i="32" s="1"/>
  <c r="AF6" i="32"/>
  <c r="AO6" i="32" s="1"/>
  <c r="AE6" i="32"/>
  <c r="AH6" i="35"/>
  <c r="AQ6" i="35" s="1"/>
  <c r="AH6" i="43"/>
  <c r="AQ6" i="43" s="1"/>
  <c r="AN5" i="95"/>
  <c r="AI5" i="95"/>
  <c r="K11" i="1"/>
  <c r="AR5" i="10"/>
  <c r="AH6" i="27"/>
  <c r="AQ6" i="27" s="1"/>
  <c r="X7" i="20"/>
  <c r="AH7" i="20" s="1"/>
  <c r="AQ7" i="20" s="1"/>
  <c r="Y7" i="20"/>
  <c r="AR5" i="76"/>
  <c r="AI6" i="53"/>
  <c r="AN6" i="53"/>
  <c r="Y6" i="22"/>
  <c r="X6" i="22"/>
  <c r="AN6" i="75"/>
  <c r="AI6" i="75"/>
  <c r="K17" i="14"/>
  <c r="AR5" i="8"/>
  <c r="AR5" i="5"/>
  <c r="K8" i="71"/>
  <c r="AI6" i="94"/>
  <c r="AN6" i="94"/>
  <c r="AN5" i="63"/>
  <c r="AI5" i="63"/>
  <c r="AI6" i="9"/>
  <c r="AN6" i="9"/>
  <c r="X7" i="6"/>
  <c r="Y7" i="6"/>
  <c r="AN6" i="78"/>
  <c r="AI6" i="78"/>
  <c r="AI5" i="71"/>
  <c r="AN5" i="71"/>
  <c r="AR6" i="1"/>
  <c r="W7" i="44"/>
  <c r="AG6" i="44"/>
  <c r="AP6" i="44" s="1"/>
  <c r="AE6" i="44"/>
  <c r="AF6" i="44"/>
  <c r="AO6" i="44" s="1"/>
  <c r="AN5" i="23"/>
  <c r="AI5" i="23"/>
  <c r="AR5" i="40"/>
  <c r="AG6" i="64"/>
  <c r="AP6" i="64" s="1"/>
  <c r="AF6" i="64"/>
  <c r="AO6" i="64" s="1"/>
  <c r="AE6" i="64"/>
  <c r="W7" i="64"/>
  <c r="AH7" i="1"/>
  <c r="AQ7" i="1" s="1"/>
  <c r="AR5" i="90"/>
  <c r="AF7" i="85"/>
  <c r="AO7" i="85" s="1"/>
  <c r="AE7" i="85"/>
  <c r="W8" i="85"/>
  <c r="AG7" i="85"/>
  <c r="AP7" i="85" s="1"/>
  <c r="AH6" i="16"/>
  <c r="AQ6" i="16" s="1"/>
  <c r="AH6" i="42"/>
  <c r="AQ6" i="42" s="1"/>
  <c r="AH6" i="4"/>
  <c r="AQ6" i="4" s="1"/>
  <c r="K10" i="61"/>
  <c r="AE6" i="92"/>
  <c r="AF6" i="92"/>
  <c r="AO6" i="92" s="1"/>
  <c r="W7" i="92"/>
  <c r="AG6" i="92"/>
  <c r="AP6" i="92" s="1"/>
  <c r="AN6" i="17"/>
  <c r="AI6" i="17"/>
  <c r="AH6" i="10"/>
  <c r="AQ6" i="10" s="1"/>
  <c r="K8" i="20"/>
  <c r="W7" i="28"/>
  <c r="AG6" i="28"/>
  <c r="AP6" i="28" s="1"/>
  <c r="AF6" i="28"/>
  <c r="AO6" i="28" s="1"/>
  <c r="AE6" i="28"/>
  <c r="AI5" i="48"/>
  <c r="AN5" i="48"/>
  <c r="AI6" i="88"/>
  <c r="AN6" i="88"/>
  <c r="AH6" i="89"/>
  <c r="AQ6" i="89" s="1"/>
  <c r="AR5" i="74"/>
  <c r="K10" i="53"/>
  <c r="K8" i="23"/>
  <c r="AR6" i="51"/>
  <c r="Z6" i="42"/>
  <c r="AH6" i="33"/>
  <c r="AQ6" i="33" s="1"/>
  <c r="AR5" i="34"/>
  <c r="AR5" i="26"/>
  <c r="AH6" i="45"/>
  <c r="AQ6" i="45" s="1"/>
  <c r="X7" i="53"/>
  <c r="Y7" i="53"/>
  <c r="AH6" i="87"/>
  <c r="AQ6" i="87" s="1"/>
  <c r="AH6" i="69"/>
  <c r="AQ6" i="69" s="1"/>
  <c r="AR5" i="52"/>
  <c r="Y7" i="36"/>
  <c r="Z7" i="36" s="1"/>
  <c r="X7" i="36"/>
  <c r="X7" i="21"/>
  <c r="Y7" i="21"/>
  <c r="Y6" i="13"/>
  <c r="X6" i="13"/>
  <c r="Z6" i="13" s="1"/>
  <c r="Y7" i="81"/>
  <c r="X7" i="81"/>
  <c r="AI6" i="54"/>
  <c r="AN6" i="54"/>
  <c r="AI6" i="29"/>
  <c r="AN6" i="29"/>
  <c r="AR5" i="83"/>
  <c r="AI6" i="67"/>
  <c r="AN6" i="67"/>
  <c r="AH6" i="5"/>
  <c r="AQ6" i="5" s="1"/>
  <c r="AH6" i="2"/>
  <c r="AQ6" i="2" s="1"/>
  <c r="AI5" i="15"/>
  <c r="AN5" i="15"/>
  <c r="X6" i="3"/>
  <c r="Y6" i="3"/>
  <c r="AR5" i="80"/>
  <c r="K12" i="49"/>
  <c r="AH6" i="31"/>
  <c r="AQ6" i="31" s="1"/>
  <c r="K9" i="5"/>
  <c r="K10" i="54"/>
  <c r="K8" i="72"/>
  <c r="K8" i="51"/>
  <c r="AR5" i="96"/>
  <c r="Z7" i="51"/>
  <c r="K8" i="19"/>
  <c r="Z6" i="89"/>
  <c r="Z6" i="83"/>
  <c r="K10" i="70"/>
  <c r="Z6" i="33"/>
  <c r="AR5" i="68"/>
  <c r="AH6" i="82"/>
  <c r="AQ6" i="82" s="1"/>
  <c r="X7" i="65"/>
  <c r="Y7" i="65"/>
  <c r="AR5" i="49"/>
  <c r="AR5" i="25"/>
  <c r="Z6" i="4"/>
  <c r="Z6" i="45"/>
  <c r="K12" i="58"/>
  <c r="Z6" i="87"/>
  <c r="Y7" i="59"/>
  <c r="X7" i="59"/>
  <c r="AH7" i="59" s="1"/>
  <c r="AQ7" i="59" s="1"/>
  <c r="AR5" i="41"/>
  <c r="AH6" i="80"/>
  <c r="AQ6" i="80" s="1"/>
  <c r="AN6" i="21"/>
  <c r="AI6" i="21"/>
  <c r="K12" i="3"/>
  <c r="Y7" i="17"/>
  <c r="X7" i="17"/>
  <c r="X6" i="18"/>
  <c r="Y6" i="18"/>
  <c r="AI6" i="6"/>
  <c r="AN6" i="6"/>
  <c r="AR5" i="27"/>
  <c r="X6" i="55"/>
  <c r="Y6" i="55"/>
  <c r="K10" i="6"/>
  <c r="W7" i="27"/>
  <c r="AG6" i="27"/>
  <c r="AP6" i="27" s="1"/>
  <c r="AF6" i="27"/>
  <c r="AO6" i="27" s="1"/>
  <c r="AE6" i="27"/>
  <c r="K10" i="13"/>
  <c r="Y6" i="86"/>
  <c r="X6" i="86"/>
  <c r="AN5" i="22"/>
  <c r="AI5" i="22"/>
  <c r="AN5" i="38"/>
  <c r="AI5" i="38"/>
  <c r="AR5" i="82"/>
  <c r="AH6" i="77"/>
  <c r="AQ6" i="77" s="1"/>
  <c r="Z6" i="73"/>
  <c r="AR5" i="47"/>
  <c r="AR5" i="45"/>
  <c r="K10" i="9"/>
  <c r="AH6" i="41"/>
  <c r="AQ6" i="41" s="1"/>
  <c r="AH6" i="37"/>
  <c r="AQ6" i="37" s="1"/>
  <c r="K9" i="16"/>
  <c r="AR5" i="35"/>
  <c r="AR5" i="91"/>
  <c r="AH6" i="47"/>
  <c r="AQ6" i="47" s="1"/>
  <c r="AH6" i="74"/>
  <c r="AQ6" i="74" s="1"/>
  <c r="AH6" i="91"/>
  <c r="AQ6" i="91" s="1"/>
  <c r="AI6" i="59"/>
  <c r="AN6" i="59"/>
  <c r="Z6" i="69"/>
  <c r="AN6" i="36"/>
  <c r="AI6" i="36"/>
  <c r="AR5" i="37"/>
  <c r="AI5" i="18"/>
  <c r="AN5" i="18"/>
  <c r="X7" i="84"/>
  <c r="Y7" i="84"/>
  <c r="Z7" i="84" s="1"/>
  <c r="X7" i="72"/>
  <c r="AH7" i="72" s="1"/>
  <c r="AQ7" i="72" s="1"/>
  <c r="Y7" i="72"/>
  <c r="Y7" i="54"/>
  <c r="X7" i="54"/>
  <c r="X7" i="29"/>
  <c r="Y7" i="29"/>
  <c r="Z7" i="29" s="1"/>
  <c r="AF6" i="90"/>
  <c r="AO6" i="90" s="1"/>
  <c r="AE6" i="90"/>
  <c r="W7" i="90"/>
  <c r="AG6" i="90"/>
  <c r="AP6" i="90" s="1"/>
  <c r="K10" i="65"/>
  <c r="X6" i="38"/>
  <c r="Y6" i="38"/>
  <c r="AF6" i="50"/>
  <c r="AO6" i="50" s="1"/>
  <c r="AE6" i="50"/>
  <c r="AG6" i="50"/>
  <c r="AP6" i="50" s="1"/>
  <c r="W7" i="50"/>
  <c r="AH6" i="25"/>
  <c r="AQ6" i="25" s="1"/>
  <c r="AH6" i="76"/>
  <c r="AQ6" i="76" s="1"/>
  <c r="K10" i="57"/>
  <c r="AN6" i="20"/>
  <c r="AI6" i="20"/>
  <c r="AR6" i="85"/>
  <c r="X7" i="94"/>
  <c r="Z7" i="94" s="1"/>
  <c r="Y7" i="94"/>
  <c r="AN6" i="84"/>
  <c r="AI6" i="84"/>
  <c r="AH6" i="79"/>
  <c r="AQ6" i="79" s="1"/>
  <c r="AE6" i="46"/>
  <c r="W7" i="46"/>
  <c r="AG6" i="46"/>
  <c r="AP6" i="46" s="1"/>
  <c r="AF6" i="46"/>
  <c r="AO6" i="46" s="1"/>
  <c r="X6" i="15"/>
  <c r="Z6" i="15" s="1"/>
  <c r="Y6" i="15"/>
  <c r="K9" i="78"/>
  <c r="K8" i="11"/>
  <c r="AN5" i="55"/>
  <c r="AI5" i="55"/>
  <c r="Z6" i="16"/>
  <c r="K8" i="7"/>
  <c r="AR5" i="16"/>
  <c r="K8" i="24"/>
  <c r="AH6" i="49"/>
  <c r="AQ6" i="49" s="1"/>
  <c r="AH6" i="62"/>
  <c r="AQ6" i="62" s="1"/>
  <c r="AR5" i="70"/>
  <c r="Z6" i="79"/>
  <c r="W7" i="30"/>
  <c r="AG6" i="30"/>
  <c r="AP6" i="30" s="1"/>
  <c r="AF6" i="30"/>
  <c r="AO6" i="30" s="1"/>
  <c r="AE6" i="30"/>
  <c r="Z6" i="10"/>
  <c r="AG6" i="19"/>
  <c r="AP6" i="19" s="1"/>
  <c r="AF6" i="19"/>
  <c r="AO6" i="19" s="1"/>
  <c r="W7" i="19"/>
  <c r="AE6" i="19"/>
  <c r="AH6" i="34"/>
  <c r="AQ6" i="34" s="1"/>
  <c r="K8" i="64"/>
  <c r="K9" i="22"/>
  <c r="W7" i="8"/>
  <c r="AG6" i="8"/>
  <c r="AP6" i="8" s="1"/>
  <c r="AE6" i="8"/>
  <c r="AF6" i="8"/>
  <c r="AO6" i="8" s="1"/>
  <c r="K8" i="67"/>
  <c r="K9" i="17"/>
  <c r="AR5" i="79"/>
  <c r="K8" i="59"/>
  <c r="AR5" i="62"/>
  <c r="AH6" i="70"/>
  <c r="AQ6" i="70" s="1"/>
  <c r="K12" i="4"/>
  <c r="AH6" i="61"/>
  <c r="AQ6" i="61" s="1"/>
  <c r="AH6" i="39"/>
  <c r="AQ6" i="39" s="1"/>
  <c r="AI6" i="65"/>
  <c r="AN6" i="65"/>
  <c r="AR5" i="64"/>
  <c r="K8" i="63"/>
  <c r="AR5" i="87"/>
  <c r="Z6" i="5"/>
  <c r="AR5" i="56"/>
  <c r="Y7" i="93"/>
  <c r="X7" i="93"/>
  <c r="Z7" i="93" s="1"/>
  <c r="K8" i="50"/>
  <c r="AR5" i="61"/>
  <c r="AR5" i="43"/>
  <c r="AH6" i="40"/>
  <c r="AQ6" i="40" s="1"/>
  <c r="AR5" i="33"/>
  <c r="AR5" i="24"/>
  <c r="X6" i="48"/>
  <c r="Y6" i="48"/>
  <c r="Y7" i="88"/>
  <c r="X7" i="88"/>
  <c r="K8" i="55"/>
  <c r="K8" i="8"/>
  <c r="Z6" i="60"/>
  <c r="AR5" i="42"/>
  <c r="K10" i="66"/>
  <c r="Z6" i="24"/>
  <c r="AR5" i="2"/>
  <c r="Z6" i="37"/>
  <c r="X6" i="95"/>
  <c r="Y6" i="95"/>
  <c r="Z6" i="95" s="1"/>
  <c r="AH6" i="58"/>
  <c r="AQ6" i="58" s="1"/>
  <c r="K10" i="69"/>
  <c r="K8" i="52"/>
  <c r="Z6" i="61"/>
  <c r="AR5" i="69"/>
  <c r="AR5" i="14"/>
  <c r="AR5" i="73"/>
  <c r="AI5" i="86"/>
  <c r="AN5" i="86"/>
  <c r="Z6" i="91"/>
  <c r="X7" i="75"/>
  <c r="Y7" i="75"/>
  <c r="AH6" i="92"/>
  <c r="AQ6" i="92" s="1"/>
  <c r="Y6" i="63"/>
  <c r="X6" i="63"/>
  <c r="Z6" i="63" s="1"/>
  <c r="AI5" i="13"/>
  <c r="AN5" i="13"/>
  <c r="AN6" i="81"/>
  <c r="AI6" i="81"/>
  <c r="X7" i="9"/>
  <c r="Y7" i="9"/>
  <c r="Z7" i="9" s="1"/>
  <c r="AI6" i="72"/>
  <c r="AN6" i="72"/>
  <c r="Y7" i="78"/>
  <c r="X7" i="78"/>
  <c r="Z7" i="78" s="1"/>
  <c r="Z7" i="21" l="1"/>
  <c r="Z7" i="88"/>
  <c r="AE7" i="88" s="1"/>
  <c r="AG6" i="12"/>
  <c r="AP6" i="12" s="1"/>
  <c r="Z7" i="17"/>
  <c r="Z6" i="23"/>
  <c r="Z7" i="81"/>
  <c r="AF7" i="81" s="1"/>
  <c r="AO7" i="81" s="1"/>
  <c r="Z7" i="67"/>
  <c r="Z7" i="72"/>
  <c r="Z6" i="86"/>
  <c r="Z7" i="20"/>
  <c r="AG7" i="88"/>
  <c r="AP7" i="88" s="1"/>
  <c r="AF7" i="88"/>
  <c r="AO7" i="88" s="1"/>
  <c r="W8" i="88"/>
  <c r="W7" i="95"/>
  <c r="AE6" i="95"/>
  <c r="AF6" i="95"/>
  <c r="AO6" i="95" s="1"/>
  <c r="AG6" i="95"/>
  <c r="AP6" i="95" s="1"/>
  <c r="W8" i="81"/>
  <c r="AG7" i="81"/>
  <c r="AP7" i="81" s="1"/>
  <c r="AF7" i="84"/>
  <c r="AO7" i="84" s="1"/>
  <c r="AE7" i="84"/>
  <c r="W8" i="84"/>
  <c r="AG7" i="84"/>
  <c r="AP7" i="84" s="1"/>
  <c r="AF6" i="15"/>
  <c r="AO6" i="15" s="1"/>
  <c r="AE6" i="15"/>
  <c r="W7" i="15"/>
  <c r="AG6" i="15"/>
  <c r="AP6" i="15" s="1"/>
  <c r="AG7" i="9"/>
  <c r="AP7" i="9" s="1"/>
  <c r="AF7" i="9"/>
  <c r="AO7" i="9" s="1"/>
  <c r="W8" i="9"/>
  <c r="AE7" i="9"/>
  <c r="W8" i="93"/>
  <c r="AE7" i="93"/>
  <c r="AG7" i="93"/>
  <c r="AP7" i="93" s="1"/>
  <c r="AF7" i="93"/>
  <c r="AO7" i="93" s="1"/>
  <c r="W8" i="36"/>
  <c r="AF7" i="36"/>
  <c r="AO7" i="36" s="1"/>
  <c r="AE7" i="36"/>
  <c r="AG7" i="36"/>
  <c r="AP7" i="36" s="1"/>
  <c r="AG7" i="29"/>
  <c r="AP7" i="29" s="1"/>
  <c r="AF7" i="29"/>
  <c r="AO7" i="29" s="1"/>
  <c r="AE7" i="29"/>
  <c r="W8" i="29"/>
  <c r="AG7" i="72"/>
  <c r="AP7" i="72" s="1"/>
  <c r="AF7" i="72"/>
  <c r="AO7" i="72" s="1"/>
  <c r="W8" i="72"/>
  <c r="AE7" i="72"/>
  <c r="AF6" i="86"/>
  <c r="AO6" i="86" s="1"/>
  <c r="AE6" i="86"/>
  <c r="W7" i="86"/>
  <c r="AG6" i="86"/>
  <c r="AP6" i="86" s="1"/>
  <c r="W8" i="78"/>
  <c r="AG7" i="78"/>
  <c r="AP7" i="78" s="1"/>
  <c r="AF7" i="78"/>
  <c r="AO7" i="78" s="1"/>
  <c r="AE7" i="78"/>
  <c r="AR6" i="81"/>
  <c r="K9" i="52"/>
  <c r="AF6" i="37"/>
  <c r="AO6" i="37" s="1"/>
  <c r="AE6" i="37"/>
  <c r="W7" i="37"/>
  <c r="AG6" i="37"/>
  <c r="AP6" i="37" s="1"/>
  <c r="AF6" i="5"/>
  <c r="AO6" i="5" s="1"/>
  <c r="W7" i="5"/>
  <c r="AG6" i="5"/>
  <c r="AP6" i="5" s="1"/>
  <c r="AE6" i="5"/>
  <c r="AR5" i="86"/>
  <c r="K9" i="55"/>
  <c r="K9" i="63"/>
  <c r="AR6" i="65"/>
  <c r="K13" i="4"/>
  <c r="X7" i="8"/>
  <c r="Y7" i="8"/>
  <c r="Y7" i="30"/>
  <c r="X7" i="30"/>
  <c r="K9" i="7"/>
  <c r="K11" i="57"/>
  <c r="X7" i="50"/>
  <c r="Y7" i="50"/>
  <c r="AH7" i="29"/>
  <c r="AQ7" i="29" s="1"/>
  <c r="AR5" i="18"/>
  <c r="AR5" i="38"/>
  <c r="AI6" i="27"/>
  <c r="AN6" i="27"/>
  <c r="K11" i="6"/>
  <c r="K13" i="58"/>
  <c r="K11" i="70"/>
  <c r="AH7" i="81"/>
  <c r="AQ7" i="81" s="1"/>
  <c r="AH7" i="36"/>
  <c r="AQ7" i="36" s="1"/>
  <c r="AI6" i="28"/>
  <c r="AN6" i="28"/>
  <c r="K9" i="20"/>
  <c r="AR6" i="17"/>
  <c r="AR5" i="71"/>
  <c r="AR6" i="75"/>
  <c r="AI6" i="32"/>
  <c r="AN6" i="32"/>
  <c r="K9" i="68"/>
  <c r="AR6" i="93"/>
  <c r="W7" i="96"/>
  <c r="AG6" i="96"/>
  <c r="AP6" i="96" s="1"/>
  <c r="AF6" i="96"/>
  <c r="AO6" i="96" s="1"/>
  <c r="AE6" i="96"/>
  <c r="Y7" i="66"/>
  <c r="X7" i="66"/>
  <c r="Z7" i="66" s="1"/>
  <c r="AI6" i="7"/>
  <c r="AN6" i="7"/>
  <c r="K9" i="56"/>
  <c r="X7" i="57"/>
  <c r="Y7" i="57"/>
  <c r="Y8" i="1"/>
  <c r="X8" i="1"/>
  <c r="AI6" i="11"/>
  <c r="AN6" i="11"/>
  <c r="AN6" i="80"/>
  <c r="AI6" i="80"/>
  <c r="AN6" i="58"/>
  <c r="AI6" i="58"/>
  <c r="Y7" i="76"/>
  <c r="X7" i="76"/>
  <c r="Z7" i="76" s="1"/>
  <c r="Y7" i="40"/>
  <c r="X7" i="40"/>
  <c r="Z7" i="40" s="1"/>
  <c r="Y7" i="34"/>
  <c r="X7" i="34"/>
  <c r="Y7" i="77"/>
  <c r="X7" i="77"/>
  <c r="Z7" i="77" s="1"/>
  <c r="AI6" i="52"/>
  <c r="AN6" i="52"/>
  <c r="X7" i="12"/>
  <c r="Y7" i="12"/>
  <c r="AR6" i="72"/>
  <c r="K9" i="59"/>
  <c r="K9" i="67"/>
  <c r="K9" i="24"/>
  <c r="K9" i="11"/>
  <c r="AR6" i="84"/>
  <c r="AH6" i="38"/>
  <c r="AQ6" i="38" s="1"/>
  <c r="AG6" i="69"/>
  <c r="AP6" i="69" s="1"/>
  <c r="AF6" i="69"/>
  <c r="AO6" i="69" s="1"/>
  <c r="AE6" i="69"/>
  <c r="W7" i="69"/>
  <c r="AH6" i="18"/>
  <c r="AQ6" i="18" s="1"/>
  <c r="K13" i="3"/>
  <c r="Z7" i="59"/>
  <c r="W7" i="45"/>
  <c r="AG6" i="45"/>
  <c r="AP6" i="45" s="1"/>
  <c r="AF6" i="45"/>
  <c r="AO6" i="45" s="1"/>
  <c r="AE6" i="45"/>
  <c r="AH6" i="3"/>
  <c r="AQ6" i="3" s="1"/>
  <c r="AI6" i="92"/>
  <c r="AN6" i="92"/>
  <c r="Y8" i="85"/>
  <c r="X8" i="85"/>
  <c r="Y7" i="44"/>
  <c r="X7" i="44"/>
  <c r="AR6" i="78"/>
  <c r="AR6" i="9"/>
  <c r="AR6" i="94"/>
  <c r="AR6" i="53"/>
  <c r="AG7" i="20"/>
  <c r="AP7" i="20" s="1"/>
  <c r="AF7" i="20"/>
  <c r="AO7" i="20" s="1"/>
  <c r="W8" i="20"/>
  <c r="AE7" i="20"/>
  <c r="W7" i="68"/>
  <c r="AE6" i="68"/>
  <c r="AG6" i="68"/>
  <c r="AP6" i="68" s="1"/>
  <c r="AF6" i="68"/>
  <c r="AO6" i="68" s="1"/>
  <c r="K10" i="18"/>
  <c r="AR5" i="3"/>
  <c r="AH6" i="71"/>
  <c r="AQ6" i="71" s="1"/>
  <c r="AN6" i="66"/>
  <c r="AI6" i="66"/>
  <c r="AN6" i="57"/>
  <c r="AI6" i="57"/>
  <c r="K13" i="2"/>
  <c r="Y7" i="35"/>
  <c r="X7" i="35"/>
  <c r="AN7" i="1"/>
  <c r="AI7" i="1"/>
  <c r="AI6" i="2"/>
  <c r="AN6" i="2"/>
  <c r="X7" i="41"/>
  <c r="Y7" i="41"/>
  <c r="Y7" i="25"/>
  <c r="X7" i="25"/>
  <c r="Z7" i="25" s="1"/>
  <c r="Y7" i="47"/>
  <c r="X7" i="47"/>
  <c r="AI6" i="62"/>
  <c r="AN6" i="62"/>
  <c r="AI6" i="12"/>
  <c r="AN6" i="12"/>
  <c r="Y7" i="70"/>
  <c r="X7" i="70"/>
  <c r="AN6" i="26"/>
  <c r="AI6" i="26"/>
  <c r="AH7" i="75"/>
  <c r="AQ7" i="75" s="1"/>
  <c r="W7" i="60"/>
  <c r="AF6" i="60"/>
  <c r="AO6" i="60" s="1"/>
  <c r="AE6" i="60"/>
  <c r="AG6" i="60"/>
  <c r="AP6" i="60" s="1"/>
  <c r="AG6" i="24"/>
  <c r="AP6" i="24" s="1"/>
  <c r="AF6" i="24"/>
  <c r="AO6" i="24" s="1"/>
  <c r="AE6" i="24"/>
  <c r="W7" i="24"/>
  <c r="K9" i="64"/>
  <c r="AE6" i="10"/>
  <c r="AG6" i="10"/>
  <c r="AP6" i="10" s="1"/>
  <c r="W7" i="10"/>
  <c r="AF6" i="10"/>
  <c r="AO6" i="10" s="1"/>
  <c r="AN6" i="50"/>
  <c r="AI6" i="50"/>
  <c r="Z6" i="38"/>
  <c r="X7" i="90"/>
  <c r="Z7" i="90" s="1"/>
  <c r="Y7" i="90"/>
  <c r="AH7" i="54"/>
  <c r="AQ7" i="54" s="1"/>
  <c r="AH6" i="55"/>
  <c r="AQ6" i="55" s="1"/>
  <c r="Z6" i="18"/>
  <c r="AR6" i="21"/>
  <c r="W7" i="87"/>
  <c r="AG6" i="87"/>
  <c r="AP6" i="87" s="1"/>
  <c r="AF6" i="87"/>
  <c r="AO6" i="87" s="1"/>
  <c r="AE6" i="87"/>
  <c r="W7" i="4"/>
  <c r="AG6" i="4"/>
  <c r="AP6" i="4" s="1"/>
  <c r="AF6" i="4"/>
  <c r="AO6" i="4" s="1"/>
  <c r="AE6" i="4"/>
  <c r="AH7" i="65"/>
  <c r="AQ7" i="65" s="1"/>
  <c r="W7" i="83"/>
  <c r="AG6" i="83"/>
  <c r="AP6" i="83" s="1"/>
  <c r="AF6" i="83"/>
  <c r="AO6" i="83" s="1"/>
  <c r="AE6" i="83"/>
  <c r="K9" i="19"/>
  <c r="K9" i="51"/>
  <c r="K11" i="54"/>
  <c r="K13" i="49"/>
  <c r="Z6" i="3"/>
  <c r="AR6" i="29"/>
  <c r="AH7" i="53"/>
  <c r="AQ7" i="53" s="1"/>
  <c r="K9" i="23"/>
  <c r="AN7" i="85"/>
  <c r="AI7" i="85"/>
  <c r="Y7" i="64"/>
  <c r="X7" i="64"/>
  <c r="Z7" i="64" s="1"/>
  <c r="AR5" i="23"/>
  <c r="AH6" i="22"/>
  <c r="AQ6" i="22" s="1"/>
  <c r="AR5" i="95"/>
  <c r="Z6" i="71"/>
  <c r="X7" i="7"/>
  <c r="Y7" i="7"/>
  <c r="K10" i="15"/>
  <c r="X7" i="82"/>
  <c r="Y7" i="82"/>
  <c r="Y7" i="2"/>
  <c r="X7" i="2"/>
  <c r="AN6" i="40"/>
  <c r="AI6" i="40"/>
  <c r="Y7" i="14"/>
  <c r="X7" i="14"/>
  <c r="Z7" i="14" s="1"/>
  <c r="Y7" i="52"/>
  <c r="X7" i="52"/>
  <c r="Y7" i="56"/>
  <c r="X7" i="56"/>
  <c r="Y7" i="43"/>
  <c r="X7" i="43"/>
  <c r="Y7" i="74"/>
  <c r="X7" i="74"/>
  <c r="Z7" i="74" s="1"/>
  <c r="AN6" i="70"/>
  <c r="AI6" i="70"/>
  <c r="AR5" i="13"/>
  <c r="Z7" i="75"/>
  <c r="W7" i="61"/>
  <c r="AF6" i="61"/>
  <c r="AO6" i="61" s="1"/>
  <c r="AE6" i="61"/>
  <c r="AG6" i="61"/>
  <c r="AP6" i="61" s="1"/>
  <c r="AH6" i="48"/>
  <c r="AQ6" i="48" s="1"/>
  <c r="AH7" i="78"/>
  <c r="AQ7" i="78" s="1"/>
  <c r="AH7" i="9"/>
  <c r="AQ7" i="9" s="1"/>
  <c r="AH6" i="63"/>
  <c r="AQ6" i="63" s="1"/>
  <c r="AE6" i="91"/>
  <c r="AF6" i="91"/>
  <c r="AO6" i="91" s="1"/>
  <c r="AG6" i="91"/>
  <c r="AP6" i="91" s="1"/>
  <c r="W7" i="91"/>
  <c r="AH6" i="95"/>
  <c r="AQ6" i="95" s="1"/>
  <c r="AH7" i="88"/>
  <c r="AQ7" i="88" s="1"/>
  <c r="Z6" i="48"/>
  <c r="K9" i="50"/>
  <c r="K10" i="22"/>
  <c r="AI6" i="30"/>
  <c r="AN6" i="30"/>
  <c r="AF6" i="16"/>
  <c r="AO6" i="16" s="1"/>
  <c r="AE6" i="16"/>
  <c r="W7" i="16"/>
  <c r="AG6" i="16"/>
  <c r="AP6" i="16" s="1"/>
  <c r="K10" i="78"/>
  <c r="Y7" i="46"/>
  <c r="X7" i="46"/>
  <c r="AN6" i="90"/>
  <c r="AI6" i="90"/>
  <c r="AH7" i="84"/>
  <c r="AQ7" i="84" s="1"/>
  <c r="AR6" i="59"/>
  <c r="W7" i="73"/>
  <c r="AG6" i="73"/>
  <c r="AP6" i="73" s="1"/>
  <c r="AF6" i="73"/>
  <c r="AO6" i="73" s="1"/>
  <c r="AE6" i="73"/>
  <c r="AR5" i="22"/>
  <c r="Y7" i="27"/>
  <c r="X7" i="27"/>
  <c r="Z7" i="27" s="1"/>
  <c r="Z6" i="55"/>
  <c r="AH7" i="17"/>
  <c r="AQ7" i="17" s="1"/>
  <c r="Z7" i="65"/>
  <c r="AE6" i="33"/>
  <c r="W7" i="33"/>
  <c r="AF6" i="33"/>
  <c r="AO6" i="33" s="1"/>
  <c r="AG6" i="33"/>
  <c r="AP6" i="33" s="1"/>
  <c r="AR6" i="67"/>
  <c r="AH6" i="13"/>
  <c r="AQ6" i="13" s="1"/>
  <c r="Z7" i="53"/>
  <c r="AR6" i="88"/>
  <c r="Y7" i="28"/>
  <c r="X7" i="28"/>
  <c r="K11" i="61"/>
  <c r="AN6" i="64"/>
  <c r="AI6" i="64"/>
  <c r="K9" i="71"/>
  <c r="X7" i="32"/>
  <c r="Y7" i="32"/>
  <c r="K9" i="60"/>
  <c r="AH6" i="23"/>
  <c r="AQ6" i="23" s="1"/>
  <c r="K13" i="10"/>
  <c r="Y7" i="49"/>
  <c r="X7" i="49"/>
  <c r="Z7" i="49" s="1"/>
  <c r="X7" i="39"/>
  <c r="Y7" i="39"/>
  <c r="Y7" i="80"/>
  <c r="X7" i="80"/>
  <c r="Z7" i="80" s="1"/>
  <c r="AN6" i="76"/>
  <c r="AI6" i="76"/>
  <c r="AI6" i="25"/>
  <c r="AN6" i="25"/>
  <c r="Y7" i="31"/>
  <c r="X7" i="31"/>
  <c r="Z7" i="31" s="1"/>
  <c r="AI6" i="34"/>
  <c r="AN6" i="34"/>
  <c r="AN6" i="77"/>
  <c r="AI6" i="77"/>
  <c r="AI6" i="14"/>
  <c r="AN6" i="14"/>
  <c r="AN6" i="56"/>
  <c r="AI6" i="56"/>
  <c r="X7" i="62"/>
  <c r="Y7" i="62"/>
  <c r="K11" i="69"/>
  <c r="K11" i="66"/>
  <c r="K9" i="8"/>
  <c r="AH7" i="93"/>
  <c r="AQ7" i="93" s="1"/>
  <c r="K10" i="17"/>
  <c r="AI6" i="8"/>
  <c r="AN6" i="8"/>
  <c r="AN6" i="19"/>
  <c r="AI6" i="19"/>
  <c r="AF6" i="79"/>
  <c r="AO6" i="79" s="1"/>
  <c r="AE6" i="79"/>
  <c r="AG6" i="79"/>
  <c r="AP6" i="79" s="1"/>
  <c r="W7" i="79"/>
  <c r="AR5" i="55"/>
  <c r="AH7" i="94"/>
  <c r="AQ7" i="94" s="1"/>
  <c r="AR6" i="20"/>
  <c r="Z7" i="54"/>
  <c r="AR6" i="36"/>
  <c r="AR6" i="6"/>
  <c r="AE6" i="89"/>
  <c r="AF6" i="89"/>
  <c r="AO6" i="89" s="1"/>
  <c r="AG6" i="89"/>
  <c r="AP6" i="89" s="1"/>
  <c r="W7" i="89"/>
  <c r="AG7" i="51"/>
  <c r="AP7" i="51" s="1"/>
  <c r="AF7" i="51"/>
  <c r="AO7" i="51" s="1"/>
  <c r="W8" i="51"/>
  <c r="AE7" i="51"/>
  <c r="AR5" i="15"/>
  <c r="AR6" i="54"/>
  <c r="AH7" i="21"/>
  <c r="AQ7" i="21" s="1"/>
  <c r="W7" i="42"/>
  <c r="AG6" i="42"/>
  <c r="AP6" i="42" s="1"/>
  <c r="AE6" i="42"/>
  <c r="AF6" i="42"/>
  <c r="AO6" i="42" s="1"/>
  <c r="X7" i="92"/>
  <c r="Y7" i="92"/>
  <c r="AH7" i="6"/>
  <c r="AQ7" i="6" s="1"/>
  <c r="AR5" i="63"/>
  <c r="K18" i="14"/>
  <c r="Z6" i="22"/>
  <c r="K11" i="62"/>
  <c r="AI6" i="49"/>
  <c r="AN6" i="49"/>
  <c r="AI6" i="39"/>
  <c r="AN6" i="39"/>
  <c r="X7" i="58"/>
  <c r="Y7" i="58"/>
  <c r="AN6" i="47"/>
  <c r="AI6" i="47"/>
  <c r="AI6" i="43"/>
  <c r="AN6" i="43"/>
  <c r="Y7" i="26"/>
  <c r="X7" i="26"/>
  <c r="Z7" i="26" s="1"/>
  <c r="AG6" i="63"/>
  <c r="AP6" i="63" s="1"/>
  <c r="AF6" i="63"/>
  <c r="AO6" i="63" s="1"/>
  <c r="W7" i="63"/>
  <c r="AE6" i="63"/>
  <c r="X7" i="19"/>
  <c r="Y7" i="19"/>
  <c r="Z7" i="19" s="1"/>
  <c r="AH6" i="15"/>
  <c r="AQ6" i="15" s="1"/>
  <c r="AI6" i="46"/>
  <c r="AN6" i="46"/>
  <c r="AG7" i="94"/>
  <c r="AP7" i="94" s="1"/>
  <c r="AF7" i="94"/>
  <c r="AO7" i="94" s="1"/>
  <c r="W8" i="94"/>
  <c r="AE7" i="94"/>
  <c r="K11" i="65"/>
  <c r="K10" i="16"/>
  <c r="K11" i="9"/>
  <c r="AH6" i="86"/>
  <c r="AQ6" i="86" s="1"/>
  <c r="K11" i="13"/>
  <c r="W8" i="17"/>
  <c r="AE7" i="17"/>
  <c r="AG7" i="17"/>
  <c r="AP7" i="17" s="1"/>
  <c r="AF7" i="17"/>
  <c r="AO7" i="17" s="1"/>
  <c r="K9" i="72"/>
  <c r="K10" i="5"/>
  <c r="AF6" i="13"/>
  <c r="AO6" i="13" s="1"/>
  <c r="AE6" i="13"/>
  <c r="W7" i="13"/>
  <c r="AG6" i="13"/>
  <c r="AP6" i="13" s="1"/>
  <c r="AG7" i="21"/>
  <c r="AP7" i="21" s="1"/>
  <c r="W8" i="21"/>
  <c r="AE7" i="21"/>
  <c r="AF7" i="21"/>
  <c r="AO7" i="21" s="1"/>
  <c r="K11" i="53"/>
  <c r="AR5" i="48"/>
  <c r="AI6" i="44"/>
  <c r="AN6" i="44"/>
  <c r="Z7" i="6"/>
  <c r="K12" i="1"/>
  <c r="K11" i="21"/>
  <c r="K9" i="12"/>
  <c r="AG6" i="23"/>
  <c r="AP6" i="23" s="1"/>
  <c r="AF6" i="23"/>
  <c r="AO6" i="23" s="1"/>
  <c r="AE6" i="23"/>
  <c r="W7" i="23"/>
  <c r="W8" i="67"/>
  <c r="AE7" i="67"/>
  <c r="AF7" i="67"/>
  <c r="AO7" i="67" s="1"/>
  <c r="AG7" i="67"/>
  <c r="AP7" i="67" s="1"/>
  <c r="AI6" i="82"/>
  <c r="AN6" i="82"/>
  <c r="AN6" i="35"/>
  <c r="AI6" i="35"/>
  <c r="Y7" i="11"/>
  <c r="X7" i="11"/>
  <c r="Z7" i="11" s="1"/>
  <c r="AI6" i="41"/>
  <c r="AN6" i="41"/>
  <c r="AN6" i="31"/>
  <c r="AI6" i="31"/>
  <c r="AN6" i="74"/>
  <c r="AI6" i="74"/>
  <c r="Z7" i="62" l="1"/>
  <c r="Z7" i="7"/>
  <c r="Z8" i="85"/>
  <c r="Z7" i="32"/>
  <c r="Z7" i="52"/>
  <c r="Z7" i="47"/>
  <c r="AE7" i="47" s="1"/>
  <c r="Z7" i="30"/>
  <c r="Z7" i="43"/>
  <c r="Z7" i="82"/>
  <c r="AE7" i="81"/>
  <c r="Z7" i="56"/>
  <c r="Z7" i="34"/>
  <c r="Z7" i="41"/>
  <c r="Z7" i="57"/>
  <c r="AG7" i="32"/>
  <c r="AP7" i="32" s="1"/>
  <c r="AF7" i="32"/>
  <c r="AO7" i="32" s="1"/>
  <c r="AE7" i="32"/>
  <c r="W8" i="32"/>
  <c r="AE7" i="19"/>
  <c r="W8" i="19"/>
  <c r="AG7" i="19"/>
  <c r="AP7" i="19" s="1"/>
  <c r="AF7" i="19"/>
  <c r="AO7" i="19" s="1"/>
  <c r="W8" i="41"/>
  <c r="AG7" i="41"/>
  <c r="AP7" i="41" s="1"/>
  <c r="AF7" i="41"/>
  <c r="AO7" i="41" s="1"/>
  <c r="AE7" i="41"/>
  <c r="AG7" i="57"/>
  <c r="AP7" i="57" s="1"/>
  <c r="W8" i="57"/>
  <c r="AE7" i="57"/>
  <c r="AF7" i="57"/>
  <c r="AO7" i="57" s="1"/>
  <c r="AG7" i="47"/>
  <c r="AP7" i="47" s="1"/>
  <c r="AF7" i="47"/>
  <c r="AO7" i="47" s="1"/>
  <c r="AR6" i="49"/>
  <c r="AN6" i="23"/>
  <c r="AI6" i="23"/>
  <c r="AF7" i="6"/>
  <c r="AO7" i="6" s="1"/>
  <c r="W8" i="6"/>
  <c r="AE7" i="6"/>
  <c r="AG7" i="6"/>
  <c r="AP7" i="6" s="1"/>
  <c r="K11" i="5"/>
  <c r="K12" i="13"/>
  <c r="K12" i="65"/>
  <c r="AN6" i="63"/>
  <c r="AI6" i="63"/>
  <c r="AE7" i="26"/>
  <c r="W8" i="26"/>
  <c r="AF7" i="26"/>
  <c r="AO7" i="26" s="1"/>
  <c r="AG7" i="26"/>
  <c r="AP7" i="26" s="1"/>
  <c r="Y8" i="51"/>
  <c r="X8" i="51"/>
  <c r="Z8" i="51" s="1"/>
  <c r="X7" i="79"/>
  <c r="Y7" i="79"/>
  <c r="AR6" i="19"/>
  <c r="K12" i="69"/>
  <c r="AH7" i="62"/>
  <c r="AQ7" i="62" s="1"/>
  <c r="AR6" i="77"/>
  <c r="AF7" i="31"/>
  <c r="AO7" i="31" s="1"/>
  <c r="AE7" i="31"/>
  <c r="AG7" i="31"/>
  <c r="AP7" i="31" s="1"/>
  <c r="W8" i="31"/>
  <c r="K12" i="61"/>
  <c r="AG7" i="65"/>
  <c r="AP7" i="65" s="1"/>
  <c r="AF7" i="65"/>
  <c r="AO7" i="65" s="1"/>
  <c r="AE7" i="65"/>
  <c r="W8" i="65"/>
  <c r="AR6" i="70"/>
  <c r="W8" i="82"/>
  <c r="AG7" i="82"/>
  <c r="AP7" i="82" s="1"/>
  <c r="AF7" i="82"/>
  <c r="AO7" i="82" s="1"/>
  <c r="AE7" i="82"/>
  <c r="AF7" i="7"/>
  <c r="AO7" i="7" s="1"/>
  <c r="W8" i="7"/>
  <c r="AE7" i="7"/>
  <c r="AG7" i="7"/>
  <c r="AP7" i="7" s="1"/>
  <c r="Y7" i="83"/>
  <c r="Z7" i="83" s="1"/>
  <c r="X7" i="83"/>
  <c r="Y7" i="87"/>
  <c r="X7" i="87"/>
  <c r="W8" i="90"/>
  <c r="AG7" i="90"/>
  <c r="AP7" i="90" s="1"/>
  <c r="AF7" i="90"/>
  <c r="AO7" i="90" s="1"/>
  <c r="AE7" i="90"/>
  <c r="Y7" i="10"/>
  <c r="X7" i="10"/>
  <c r="AI6" i="60"/>
  <c r="AN6" i="60"/>
  <c r="AH7" i="70"/>
  <c r="AQ7" i="70" s="1"/>
  <c r="AR6" i="62"/>
  <c r="W8" i="25"/>
  <c r="AG7" i="25"/>
  <c r="AP7" i="25" s="1"/>
  <c r="AE7" i="25"/>
  <c r="AF7" i="25"/>
  <c r="AO7" i="25" s="1"/>
  <c r="AR6" i="2"/>
  <c r="AR6" i="66"/>
  <c r="AI6" i="68"/>
  <c r="AN6" i="68"/>
  <c r="AR6" i="92"/>
  <c r="AI6" i="45"/>
  <c r="AN6" i="45"/>
  <c r="K14" i="58"/>
  <c r="K14" i="4"/>
  <c r="AI6" i="5"/>
  <c r="AN6" i="5"/>
  <c r="K10" i="52"/>
  <c r="AN6" i="86"/>
  <c r="AI6" i="86"/>
  <c r="X8" i="9"/>
  <c r="Y8" i="9"/>
  <c r="AI7" i="81"/>
  <c r="AN7" i="81"/>
  <c r="AG7" i="11"/>
  <c r="AP7" i="11" s="1"/>
  <c r="AF7" i="11"/>
  <c r="AO7" i="11" s="1"/>
  <c r="W8" i="11"/>
  <c r="AE7" i="11"/>
  <c r="AH7" i="28"/>
  <c r="AQ7" i="28" s="1"/>
  <c r="AH7" i="2"/>
  <c r="AQ7" i="2" s="1"/>
  <c r="K10" i="23"/>
  <c r="Y7" i="24"/>
  <c r="X7" i="24"/>
  <c r="AG7" i="34"/>
  <c r="AP7" i="34" s="1"/>
  <c r="AF7" i="34"/>
  <c r="AO7" i="34" s="1"/>
  <c r="AE7" i="34"/>
  <c r="W8" i="34"/>
  <c r="X7" i="37"/>
  <c r="Z7" i="37" s="1"/>
  <c r="Y7" i="37"/>
  <c r="K12" i="53"/>
  <c r="AI7" i="17"/>
  <c r="AN7" i="17"/>
  <c r="AR6" i="46"/>
  <c r="AH7" i="58"/>
  <c r="AQ7" i="58" s="1"/>
  <c r="AH7" i="92"/>
  <c r="AQ7" i="92" s="1"/>
  <c r="K10" i="8"/>
  <c r="AR6" i="56"/>
  <c r="AR6" i="25"/>
  <c r="Y7" i="73"/>
  <c r="X7" i="73"/>
  <c r="AI6" i="91"/>
  <c r="AN6" i="91"/>
  <c r="AH7" i="74"/>
  <c r="AQ7" i="74" s="1"/>
  <c r="AH7" i="56"/>
  <c r="AQ7" i="56" s="1"/>
  <c r="AH7" i="14"/>
  <c r="AQ7" i="14" s="1"/>
  <c r="K11" i="15"/>
  <c r="AR7" i="85"/>
  <c r="W7" i="3"/>
  <c r="AG6" i="3"/>
  <c r="AP6" i="3" s="1"/>
  <c r="AE6" i="3"/>
  <c r="AF6" i="3"/>
  <c r="AO6" i="3" s="1"/>
  <c r="K12" i="54"/>
  <c r="K10" i="19"/>
  <c r="AR6" i="50"/>
  <c r="AI6" i="10"/>
  <c r="AN6" i="10"/>
  <c r="AN6" i="24"/>
  <c r="AI6" i="24"/>
  <c r="Y7" i="60"/>
  <c r="X7" i="60"/>
  <c r="Z7" i="70"/>
  <c r="AH7" i="41"/>
  <c r="AQ7" i="41" s="1"/>
  <c r="K14" i="2"/>
  <c r="AI7" i="20"/>
  <c r="AN7" i="20"/>
  <c r="AH8" i="85"/>
  <c r="AQ8" i="85" s="1"/>
  <c r="AN6" i="69"/>
  <c r="AI6" i="69"/>
  <c r="K10" i="11"/>
  <c r="K10" i="67"/>
  <c r="AH7" i="77"/>
  <c r="AQ7" i="77" s="1"/>
  <c r="AH7" i="40"/>
  <c r="AQ7" i="40" s="1"/>
  <c r="AR6" i="58"/>
  <c r="AR6" i="11"/>
  <c r="AH7" i="57"/>
  <c r="AQ7" i="57" s="1"/>
  <c r="AH7" i="66"/>
  <c r="AQ7" i="66" s="1"/>
  <c r="Y7" i="96"/>
  <c r="X7" i="96"/>
  <c r="Z7" i="96" s="1"/>
  <c r="K12" i="70"/>
  <c r="K12" i="6"/>
  <c r="Y7" i="5"/>
  <c r="X7" i="5"/>
  <c r="Z7" i="5" s="1"/>
  <c r="AN7" i="72"/>
  <c r="AI7" i="72"/>
  <c r="AI7" i="36"/>
  <c r="AN7" i="36"/>
  <c r="AI7" i="93"/>
  <c r="AN7" i="93"/>
  <c r="K12" i="21"/>
  <c r="Y7" i="63"/>
  <c r="X7" i="63"/>
  <c r="Z7" i="63" s="1"/>
  <c r="AI6" i="42"/>
  <c r="AN6" i="42"/>
  <c r="AI6" i="89"/>
  <c r="AN6" i="89"/>
  <c r="AF7" i="80"/>
  <c r="AO7" i="80" s="1"/>
  <c r="AE7" i="80"/>
  <c r="W8" i="80"/>
  <c r="AG7" i="80"/>
  <c r="AP7" i="80" s="1"/>
  <c r="AF7" i="52"/>
  <c r="AO7" i="52" s="1"/>
  <c r="W8" i="52"/>
  <c r="AE7" i="52"/>
  <c r="AG7" i="52"/>
  <c r="AP7" i="52" s="1"/>
  <c r="AG7" i="64"/>
  <c r="AP7" i="64" s="1"/>
  <c r="W8" i="64"/>
  <c r="AE7" i="64"/>
  <c r="AF7" i="64"/>
  <c r="AO7" i="64" s="1"/>
  <c r="Y7" i="4"/>
  <c r="X7" i="4"/>
  <c r="Z7" i="4" s="1"/>
  <c r="AE6" i="38"/>
  <c r="AF6" i="38"/>
  <c r="AO6" i="38" s="1"/>
  <c r="AG6" i="38"/>
  <c r="AP6" i="38" s="1"/>
  <c r="W7" i="38"/>
  <c r="AR7" i="1"/>
  <c r="AI7" i="67"/>
  <c r="AN7" i="67"/>
  <c r="AR6" i="44"/>
  <c r="AI6" i="13"/>
  <c r="AN6" i="13"/>
  <c r="Y8" i="17"/>
  <c r="X8" i="17"/>
  <c r="Z8" i="17" s="1"/>
  <c r="K11" i="16"/>
  <c r="AN7" i="94"/>
  <c r="AI7" i="94"/>
  <c r="AH7" i="19"/>
  <c r="AQ7" i="19" s="1"/>
  <c r="AR6" i="43"/>
  <c r="Z7" i="58"/>
  <c r="AG6" i="22"/>
  <c r="AP6" i="22" s="1"/>
  <c r="AF6" i="22"/>
  <c r="AO6" i="22" s="1"/>
  <c r="AE6" i="22"/>
  <c r="W7" i="22"/>
  <c r="Z7" i="92"/>
  <c r="Y7" i="42"/>
  <c r="X7" i="42"/>
  <c r="X7" i="89"/>
  <c r="Y7" i="89"/>
  <c r="AI6" i="79"/>
  <c r="AN6" i="79"/>
  <c r="AR6" i="8"/>
  <c r="AR6" i="34"/>
  <c r="AR6" i="76"/>
  <c r="AH7" i="39"/>
  <c r="AQ7" i="39" s="1"/>
  <c r="AR6" i="64"/>
  <c r="Z7" i="28"/>
  <c r="X7" i="33"/>
  <c r="Z7" i="33" s="1"/>
  <c r="Y7" i="33"/>
  <c r="AH7" i="46"/>
  <c r="AQ7" i="46" s="1"/>
  <c r="Y7" i="16"/>
  <c r="X7" i="16"/>
  <c r="K11" i="22"/>
  <c r="AF7" i="75"/>
  <c r="AO7" i="75" s="1"/>
  <c r="AG7" i="75"/>
  <c r="AP7" i="75" s="1"/>
  <c r="W8" i="75"/>
  <c r="AE7" i="75"/>
  <c r="Z7" i="2"/>
  <c r="AI6" i="83"/>
  <c r="AN6" i="83"/>
  <c r="AN6" i="87"/>
  <c r="AI6" i="87"/>
  <c r="AH7" i="35"/>
  <c r="AQ7" i="35" s="1"/>
  <c r="AR6" i="57"/>
  <c r="K11" i="18"/>
  <c r="X8" i="20"/>
  <c r="Z8" i="20" s="1"/>
  <c r="Y8" i="20"/>
  <c r="AH7" i="44"/>
  <c r="AQ7" i="44" s="1"/>
  <c r="X7" i="45"/>
  <c r="Y7" i="45"/>
  <c r="AH8" i="1"/>
  <c r="AQ8" i="1" s="1"/>
  <c r="K10" i="68"/>
  <c r="AH7" i="8"/>
  <c r="AQ7" i="8" s="1"/>
  <c r="K10" i="55"/>
  <c r="AI6" i="37"/>
  <c r="AN6" i="37"/>
  <c r="AI7" i="78"/>
  <c r="AN7" i="78"/>
  <c r="X8" i="72"/>
  <c r="Y8" i="72"/>
  <c r="X8" i="29"/>
  <c r="Y8" i="29"/>
  <c r="AN7" i="88"/>
  <c r="AI7" i="88"/>
  <c r="AR6" i="31"/>
  <c r="K12" i="9"/>
  <c r="W8" i="54"/>
  <c r="AE7" i="54"/>
  <c r="AG7" i="54"/>
  <c r="AP7" i="54" s="1"/>
  <c r="AF7" i="54"/>
  <c r="AO7" i="54" s="1"/>
  <c r="K10" i="71"/>
  <c r="W8" i="43"/>
  <c r="AG7" i="43"/>
  <c r="AP7" i="43" s="1"/>
  <c r="AE7" i="43"/>
  <c r="AF7" i="43"/>
  <c r="AO7" i="43" s="1"/>
  <c r="Y7" i="68"/>
  <c r="X7" i="68"/>
  <c r="AE7" i="76"/>
  <c r="W8" i="76"/>
  <c r="AG7" i="76"/>
  <c r="AP7" i="76" s="1"/>
  <c r="AF7" i="76"/>
  <c r="AO7" i="76" s="1"/>
  <c r="AR6" i="7"/>
  <c r="AR6" i="32"/>
  <c r="AR6" i="28"/>
  <c r="AG7" i="30"/>
  <c r="AP7" i="30" s="1"/>
  <c r="AF7" i="30"/>
  <c r="AO7" i="30" s="1"/>
  <c r="AE7" i="30"/>
  <c r="W8" i="30"/>
  <c r="AR6" i="74"/>
  <c r="K13" i="1"/>
  <c r="AI7" i="21"/>
  <c r="AN7" i="21"/>
  <c r="X8" i="94"/>
  <c r="Z8" i="94" s="1"/>
  <c r="Y8" i="94"/>
  <c r="AH7" i="26"/>
  <c r="AQ7" i="26" s="1"/>
  <c r="K12" i="62"/>
  <c r="K12" i="66"/>
  <c r="AH7" i="31"/>
  <c r="AQ7" i="31" s="1"/>
  <c r="Z7" i="39"/>
  <c r="AI6" i="33"/>
  <c r="AN6" i="33"/>
  <c r="AG6" i="55"/>
  <c r="AP6" i="55" s="1"/>
  <c r="AF6" i="55"/>
  <c r="AO6" i="55" s="1"/>
  <c r="W7" i="55"/>
  <c r="AE6" i="55"/>
  <c r="AI6" i="16"/>
  <c r="AN6" i="16"/>
  <c r="K10" i="50"/>
  <c r="AF7" i="74"/>
  <c r="AO7" i="74" s="1"/>
  <c r="W8" i="74"/>
  <c r="AG7" i="74"/>
  <c r="AP7" i="74" s="1"/>
  <c r="AE7" i="74"/>
  <c r="AG7" i="56"/>
  <c r="AP7" i="56" s="1"/>
  <c r="W8" i="56"/>
  <c r="AE7" i="56"/>
  <c r="AF7" i="56"/>
  <c r="AO7" i="56" s="1"/>
  <c r="AG7" i="14"/>
  <c r="AP7" i="14" s="1"/>
  <c r="AF7" i="14"/>
  <c r="AO7" i="14" s="1"/>
  <c r="W8" i="14"/>
  <c r="AE7" i="14"/>
  <c r="AI6" i="4"/>
  <c r="AN6" i="4"/>
  <c r="AG6" i="18"/>
  <c r="AP6" i="18" s="1"/>
  <c r="AF6" i="18"/>
  <c r="AO6" i="18" s="1"/>
  <c r="W7" i="18"/>
  <c r="AE6" i="18"/>
  <c r="K10" i="64"/>
  <c r="AR6" i="26"/>
  <c r="AR6" i="12"/>
  <c r="AH7" i="25"/>
  <c r="AQ7" i="25" s="1"/>
  <c r="W9" i="85"/>
  <c r="AG8" i="85"/>
  <c r="AP8" i="85" s="1"/>
  <c r="AF8" i="85"/>
  <c r="AO8" i="85" s="1"/>
  <c r="AE8" i="85"/>
  <c r="K10" i="24"/>
  <c r="K10" i="59"/>
  <c r="AH7" i="12"/>
  <c r="AQ7" i="12" s="1"/>
  <c r="AE7" i="77"/>
  <c r="W8" i="77"/>
  <c r="AG7" i="77"/>
  <c r="AP7" i="77" s="1"/>
  <c r="AF7" i="77"/>
  <c r="AO7" i="77" s="1"/>
  <c r="W8" i="40"/>
  <c r="AG7" i="40"/>
  <c r="AP7" i="40" s="1"/>
  <c r="AF7" i="40"/>
  <c r="AO7" i="40" s="1"/>
  <c r="AE7" i="40"/>
  <c r="AR6" i="80"/>
  <c r="AF7" i="66"/>
  <c r="AO7" i="66" s="1"/>
  <c r="AG7" i="66"/>
  <c r="AP7" i="66" s="1"/>
  <c r="AE7" i="66"/>
  <c r="W8" i="66"/>
  <c r="AR6" i="27"/>
  <c r="AH7" i="50"/>
  <c r="AQ7" i="50" s="1"/>
  <c r="K10" i="7"/>
  <c r="Z7" i="8"/>
  <c r="AN7" i="29"/>
  <c r="AI7" i="29"/>
  <c r="Y8" i="93"/>
  <c r="X8" i="93"/>
  <c r="Z8" i="93" s="1"/>
  <c r="Y7" i="15"/>
  <c r="X7" i="15"/>
  <c r="Z7" i="15" s="1"/>
  <c r="Y8" i="84"/>
  <c r="X8" i="84"/>
  <c r="Z8" i="84" s="1"/>
  <c r="AI6" i="95"/>
  <c r="AN6" i="95"/>
  <c r="W8" i="62"/>
  <c r="AE7" i="62"/>
  <c r="AG7" i="62"/>
  <c r="AP7" i="62" s="1"/>
  <c r="AF7" i="62"/>
  <c r="AO7" i="62" s="1"/>
  <c r="AG7" i="49"/>
  <c r="AP7" i="49" s="1"/>
  <c r="AF7" i="49"/>
  <c r="AO7" i="49" s="1"/>
  <c r="W8" i="49"/>
  <c r="AE7" i="49"/>
  <c r="AH7" i="32"/>
  <c r="AQ7" i="32" s="1"/>
  <c r="AF7" i="53"/>
  <c r="AO7" i="53" s="1"/>
  <c r="W8" i="53"/>
  <c r="AE7" i="53"/>
  <c r="AG7" i="53"/>
  <c r="AP7" i="53" s="1"/>
  <c r="AG7" i="27"/>
  <c r="AP7" i="27" s="1"/>
  <c r="AF7" i="27"/>
  <c r="AO7" i="27" s="1"/>
  <c r="AE7" i="27"/>
  <c r="W8" i="27"/>
  <c r="AR6" i="90"/>
  <c r="K11" i="78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AR6" i="30"/>
  <c r="X7" i="61"/>
  <c r="Y7" i="61"/>
  <c r="AF6" i="71"/>
  <c r="AO6" i="71" s="1"/>
  <c r="AE6" i="71"/>
  <c r="W7" i="71"/>
  <c r="AG6" i="71"/>
  <c r="AP6" i="71" s="1"/>
  <c r="AH7" i="47"/>
  <c r="AQ7" i="47" s="1"/>
  <c r="K14" i="3"/>
  <c r="X7" i="69"/>
  <c r="Y7" i="69"/>
  <c r="AR6" i="52"/>
  <c r="K12" i="57"/>
  <c r="X8" i="78"/>
  <c r="Y8" i="78"/>
  <c r="X8" i="88"/>
  <c r="Y8" i="88"/>
  <c r="AR6" i="35"/>
  <c r="Y7" i="13"/>
  <c r="X7" i="13"/>
  <c r="Z7" i="13" s="1"/>
  <c r="AR6" i="41"/>
  <c r="Y8" i="67"/>
  <c r="X8" i="67"/>
  <c r="K10" i="12"/>
  <c r="K10" i="72"/>
  <c r="AH7" i="11"/>
  <c r="AQ7" i="11" s="1"/>
  <c r="AR6" i="82"/>
  <c r="Y7" i="23"/>
  <c r="X7" i="23"/>
  <c r="Z7" i="23" s="1"/>
  <c r="X8" i="21"/>
  <c r="Y8" i="21"/>
  <c r="AR6" i="47"/>
  <c r="AR6" i="39"/>
  <c r="K19" i="14"/>
  <c r="AN7" i="51"/>
  <c r="AI7" i="51"/>
  <c r="K11" i="17"/>
  <c r="AR6" i="14"/>
  <c r="AH7" i="80"/>
  <c r="AQ7" i="80" s="1"/>
  <c r="AH7" i="49"/>
  <c r="AQ7" i="49" s="1"/>
  <c r="K14" i="10"/>
  <c r="K10" i="60"/>
  <c r="AH7" i="27"/>
  <c r="AQ7" i="27" s="1"/>
  <c r="AI6" i="73"/>
  <c r="AN6" i="73"/>
  <c r="Z7" i="46"/>
  <c r="W7" i="48"/>
  <c r="AG6" i="48"/>
  <c r="AP6" i="48" s="1"/>
  <c r="AF6" i="48"/>
  <c r="AO6" i="48" s="1"/>
  <c r="AE6" i="48"/>
  <c r="X7" i="91"/>
  <c r="Y7" i="91"/>
  <c r="AI6" i="61"/>
  <c r="AN6" i="61"/>
  <c r="AH7" i="43"/>
  <c r="AQ7" i="43" s="1"/>
  <c r="AH7" i="52"/>
  <c r="AQ7" i="52" s="1"/>
  <c r="AR6" i="40"/>
  <c r="AH7" i="82"/>
  <c r="AQ7" i="82" s="1"/>
  <c r="AH7" i="7"/>
  <c r="AQ7" i="7" s="1"/>
  <c r="AH7" i="64"/>
  <c r="AQ7" i="64" s="1"/>
  <c r="K14" i="49"/>
  <c r="K10" i="51"/>
  <c r="AH7" i="90"/>
  <c r="AQ7" i="90" s="1"/>
  <c r="Z7" i="35"/>
  <c r="Z7" i="44"/>
  <c r="AG7" i="59"/>
  <c r="AP7" i="59" s="1"/>
  <c r="AF7" i="59"/>
  <c r="AO7" i="59" s="1"/>
  <c r="W8" i="59"/>
  <c r="AE7" i="59"/>
  <c r="Z7" i="12"/>
  <c r="AH7" i="34"/>
  <c r="AQ7" i="34" s="1"/>
  <c r="AH7" i="76"/>
  <c r="AQ7" i="76" s="1"/>
  <c r="Z8" i="1"/>
  <c r="K10" i="56"/>
  <c r="AI6" i="96"/>
  <c r="AN6" i="96"/>
  <c r="K10" i="20"/>
  <c r="Z7" i="50"/>
  <c r="AH7" i="30"/>
  <c r="AQ7" i="30" s="1"/>
  <c r="K10" i="63"/>
  <c r="Z7" i="86"/>
  <c r="Y7" i="86"/>
  <c r="X7" i="86"/>
  <c r="Y8" i="36"/>
  <c r="X8" i="36"/>
  <c r="AN7" i="9"/>
  <c r="AI7" i="9"/>
  <c r="AI6" i="15"/>
  <c r="AN6" i="15"/>
  <c r="AI7" i="84"/>
  <c r="AN7" i="84"/>
  <c r="Y8" i="81"/>
  <c r="Z8" i="81" s="1"/>
  <c r="X8" i="81"/>
  <c r="X7" i="95"/>
  <c r="Y7" i="95"/>
  <c r="Z8" i="78" l="1"/>
  <c r="Z7" i="61"/>
  <c r="Z7" i="95"/>
  <c r="W8" i="47"/>
  <c r="Z8" i="36"/>
  <c r="Z7" i="24"/>
  <c r="AG7" i="24" s="1"/>
  <c r="AP7" i="24" s="1"/>
  <c r="Z8" i="9"/>
  <c r="Z7" i="42"/>
  <c r="Z7" i="73"/>
  <c r="Z8" i="21"/>
  <c r="AF8" i="21" s="1"/>
  <c r="AO8" i="21" s="1"/>
  <c r="Z7" i="16"/>
  <c r="AG7" i="16" s="1"/>
  <c r="AP7" i="16" s="1"/>
  <c r="AF7" i="23"/>
  <c r="AO7" i="23" s="1"/>
  <c r="AG7" i="23"/>
  <c r="AP7" i="23" s="1"/>
  <c r="W8" i="23"/>
  <c r="AE7" i="23"/>
  <c r="W8" i="16"/>
  <c r="AG7" i="96"/>
  <c r="AP7" i="96" s="1"/>
  <c r="AF7" i="96"/>
  <c r="AO7" i="96" s="1"/>
  <c r="AE7" i="96"/>
  <c r="W8" i="96"/>
  <c r="AG7" i="42"/>
  <c r="AP7" i="42" s="1"/>
  <c r="AF7" i="42"/>
  <c r="AO7" i="42" s="1"/>
  <c r="AE7" i="42"/>
  <c r="W8" i="42"/>
  <c r="AF7" i="5"/>
  <c r="AO7" i="5" s="1"/>
  <c r="W8" i="5"/>
  <c r="AE7" i="5"/>
  <c r="AG7" i="5"/>
  <c r="AP7" i="5" s="1"/>
  <c r="W8" i="24"/>
  <c r="AE7" i="24"/>
  <c r="W9" i="21"/>
  <c r="AG8" i="21"/>
  <c r="AP8" i="21" s="1"/>
  <c r="AE8" i="20"/>
  <c r="AG8" i="20"/>
  <c r="AP8" i="20" s="1"/>
  <c r="AF8" i="20"/>
  <c r="AO8" i="20" s="1"/>
  <c r="W9" i="20"/>
  <c r="AG7" i="33"/>
  <c r="AP7" i="33" s="1"/>
  <c r="AF7" i="33"/>
  <c r="AO7" i="33" s="1"/>
  <c r="AE7" i="33"/>
  <c r="W8" i="33"/>
  <c r="AG8" i="17"/>
  <c r="AP8" i="17" s="1"/>
  <c r="AF8" i="17"/>
  <c r="AO8" i="17" s="1"/>
  <c r="W9" i="17"/>
  <c r="AE8" i="17"/>
  <c r="AG7" i="73"/>
  <c r="AP7" i="73" s="1"/>
  <c r="AE7" i="73"/>
  <c r="W8" i="73"/>
  <c r="AF7" i="73"/>
  <c r="AO7" i="73" s="1"/>
  <c r="AG7" i="95"/>
  <c r="AP7" i="95" s="1"/>
  <c r="AF7" i="95"/>
  <c r="AO7" i="95" s="1"/>
  <c r="W8" i="95"/>
  <c r="AE7" i="95"/>
  <c r="K11" i="60"/>
  <c r="AR6" i="95"/>
  <c r="AR6" i="4"/>
  <c r="K11" i="50"/>
  <c r="Y8" i="76"/>
  <c r="X8" i="76"/>
  <c r="K11" i="71"/>
  <c r="AH8" i="29"/>
  <c r="AQ8" i="29" s="1"/>
  <c r="AR7" i="78"/>
  <c r="AR6" i="87"/>
  <c r="AR6" i="79"/>
  <c r="K13" i="54"/>
  <c r="AH7" i="95"/>
  <c r="AQ7" i="95" s="1"/>
  <c r="AR7" i="84"/>
  <c r="K11" i="63"/>
  <c r="AG7" i="50"/>
  <c r="AP7" i="50" s="1"/>
  <c r="AF7" i="50"/>
  <c r="AO7" i="50" s="1"/>
  <c r="W8" i="50"/>
  <c r="AE7" i="50"/>
  <c r="K11" i="51"/>
  <c r="K11" i="72"/>
  <c r="AH8" i="78"/>
  <c r="AQ8" i="78" s="1"/>
  <c r="AH7" i="61"/>
  <c r="AQ7" i="61" s="1"/>
  <c r="X8" i="40"/>
  <c r="Y8" i="40"/>
  <c r="AN8" i="85"/>
  <c r="AI8" i="85"/>
  <c r="K13" i="66"/>
  <c r="AR7" i="21"/>
  <c r="Y8" i="30"/>
  <c r="Z8" i="30" s="1"/>
  <c r="X8" i="30"/>
  <c r="K13" i="9"/>
  <c r="W8" i="2"/>
  <c r="AE7" i="2"/>
  <c r="AG7" i="2"/>
  <c r="AP7" i="2" s="1"/>
  <c r="AF7" i="2"/>
  <c r="AO7" i="2" s="1"/>
  <c r="AN6" i="22"/>
  <c r="AI6" i="22"/>
  <c r="K12" i="16"/>
  <c r="Y7" i="38"/>
  <c r="X7" i="38"/>
  <c r="Z7" i="38" s="1"/>
  <c r="AR6" i="42"/>
  <c r="AH7" i="60"/>
  <c r="AQ7" i="60" s="1"/>
  <c r="AR6" i="10"/>
  <c r="AH7" i="37"/>
  <c r="AQ7" i="37" s="1"/>
  <c r="AH7" i="10"/>
  <c r="AQ7" i="10" s="1"/>
  <c r="AH7" i="83"/>
  <c r="AQ7" i="83" s="1"/>
  <c r="AN7" i="65"/>
  <c r="AI7" i="65"/>
  <c r="AI7" i="26"/>
  <c r="AN7" i="26"/>
  <c r="K13" i="13"/>
  <c r="AI7" i="57"/>
  <c r="AN7" i="57"/>
  <c r="AH7" i="91"/>
  <c r="AQ7" i="91" s="1"/>
  <c r="Y7" i="48"/>
  <c r="X7" i="48"/>
  <c r="Z7" i="48" s="1"/>
  <c r="K20" i="14"/>
  <c r="AE8" i="78"/>
  <c r="AG8" i="78"/>
  <c r="AP8" i="78" s="1"/>
  <c r="W9" i="78"/>
  <c r="AF8" i="78"/>
  <c r="AO8" i="78" s="1"/>
  <c r="W8" i="4"/>
  <c r="AE7" i="4"/>
  <c r="AG7" i="4"/>
  <c r="AP7" i="4" s="1"/>
  <c r="AF7" i="4"/>
  <c r="AO7" i="4" s="1"/>
  <c r="K11" i="67"/>
  <c r="X8" i="90"/>
  <c r="Y8" i="90"/>
  <c r="AI7" i="82"/>
  <c r="AN7" i="82"/>
  <c r="AG8" i="51"/>
  <c r="AP8" i="51" s="1"/>
  <c r="AF8" i="51"/>
  <c r="AO8" i="51" s="1"/>
  <c r="AE8" i="51"/>
  <c r="W9" i="51"/>
  <c r="AR6" i="63"/>
  <c r="AR6" i="23"/>
  <c r="X8" i="41"/>
  <c r="Z8" i="41" s="1"/>
  <c r="Y8" i="41"/>
  <c r="AH8" i="81"/>
  <c r="AQ8" i="81" s="1"/>
  <c r="AR6" i="15"/>
  <c r="AH7" i="86"/>
  <c r="AQ7" i="86" s="1"/>
  <c r="K11" i="56"/>
  <c r="AG7" i="44"/>
  <c r="AP7" i="44" s="1"/>
  <c r="AF7" i="44"/>
  <c r="AO7" i="44" s="1"/>
  <c r="AE7" i="44"/>
  <c r="W8" i="44"/>
  <c r="K15" i="49"/>
  <c r="Z7" i="91"/>
  <c r="W8" i="46"/>
  <c r="AG7" i="46"/>
  <c r="AP7" i="46" s="1"/>
  <c r="AF7" i="46"/>
  <c r="AO7" i="46" s="1"/>
  <c r="AE7" i="46"/>
  <c r="K12" i="17"/>
  <c r="K11" i="12"/>
  <c r="AH7" i="13"/>
  <c r="AQ7" i="13" s="1"/>
  <c r="AH8" i="88"/>
  <c r="AQ8" i="88" s="1"/>
  <c r="AH7" i="69"/>
  <c r="AQ7" i="69" s="1"/>
  <c r="Z7" i="71"/>
  <c r="Y7" i="71"/>
  <c r="X7" i="71"/>
  <c r="AN7" i="53"/>
  <c r="AI7" i="53"/>
  <c r="AH8" i="84"/>
  <c r="AQ8" i="84" s="1"/>
  <c r="AH8" i="93"/>
  <c r="AQ8" i="93" s="1"/>
  <c r="Y8" i="66"/>
  <c r="X8" i="66"/>
  <c r="AI7" i="40"/>
  <c r="AN7" i="40"/>
  <c r="AN6" i="18"/>
  <c r="AI6" i="18"/>
  <c r="AI7" i="56"/>
  <c r="AN7" i="56"/>
  <c r="Y8" i="74"/>
  <c r="X8" i="74"/>
  <c r="K13" i="62"/>
  <c r="K14" i="1"/>
  <c r="AI7" i="76"/>
  <c r="AN7" i="76"/>
  <c r="AI7" i="43"/>
  <c r="AN7" i="43"/>
  <c r="Z8" i="29"/>
  <c r="Y8" i="75"/>
  <c r="X8" i="75"/>
  <c r="AR7" i="94"/>
  <c r="X8" i="52"/>
  <c r="Y8" i="52"/>
  <c r="Z8" i="52" s="1"/>
  <c r="AH7" i="63"/>
  <c r="AQ7" i="63" s="1"/>
  <c r="AR7" i="93"/>
  <c r="Z7" i="60"/>
  <c r="AR6" i="91"/>
  <c r="AN7" i="11"/>
  <c r="AI7" i="11"/>
  <c r="AR6" i="68"/>
  <c r="AI7" i="25"/>
  <c r="AN7" i="25"/>
  <c r="Z7" i="10"/>
  <c r="AN7" i="31"/>
  <c r="AI7" i="31"/>
  <c r="AH7" i="79"/>
  <c r="AQ7" i="79" s="1"/>
  <c r="K12" i="5"/>
  <c r="Y8" i="32"/>
  <c r="X8" i="32"/>
  <c r="AF7" i="61"/>
  <c r="AO7" i="61" s="1"/>
  <c r="W8" i="61"/>
  <c r="AE7" i="61"/>
  <c r="AG7" i="61"/>
  <c r="AP7" i="61" s="1"/>
  <c r="AF7" i="8"/>
  <c r="AO7" i="8" s="1"/>
  <c r="W8" i="8"/>
  <c r="AE7" i="8"/>
  <c r="AG7" i="8"/>
  <c r="AP7" i="8" s="1"/>
  <c r="K11" i="64"/>
  <c r="AN7" i="30"/>
  <c r="AI7" i="30"/>
  <c r="AR7" i="17"/>
  <c r="AR7" i="81"/>
  <c r="K15" i="4"/>
  <c r="AG7" i="83"/>
  <c r="AP7" i="83" s="1"/>
  <c r="AF7" i="83"/>
  <c r="AO7" i="83" s="1"/>
  <c r="AE7" i="83"/>
  <c r="W8" i="83"/>
  <c r="AR7" i="9"/>
  <c r="K11" i="20"/>
  <c r="AE8" i="1"/>
  <c r="AG8" i="1"/>
  <c r="AP8" i="1" s="1"/>
  <c r="AF8" i="1"/>
  <c r="AO8" i="1" s="1"/>
  <c r="W9" i="1"/>
  <c r="AG7" i="12"/>
  <c r="AP7" i="12" s="1"/>
  <c r="AF7" i="12"/>
  <c r="AO7" i="12" s="1"/>
  <c r="W8" i="12"/>
  <c r="AE7" i="12"/>
  <c r="K15" i="10"/>
  <c r="AR7" i="51"/>
  <c r="AH8" i="67"/>
  <c r="AQ8" i="67" s="1"/>
  <c r="Z8" i="88"/>
  <c r="Z7" i="69"/>
  <c r="AI6" i="71"/>
  <c r="AN6" i="71"/>
  <c r="Y8" i="27"/>
  <c r="X8" i="27"/>
  <c r="X8" i="53"/>
  <c r="Z8" i="53" s="1"/>
  <c r="Y8" i="53"/>
  <c r="K11" i="7"/>
  <c r="AN7" i="66"/>
  <c r="AI7" i="66"/>
  <c r="K11" i="59"/>
  <c r="X7" i="18"/>
  <c r="Y7" i="18"/>
  <c r="AN7" i="14"/>
  <c r="AI7" i="14"/>
  <c r="X8" i="56"/>
  <c r="Y8" i="56"/>
  <c r="Z8" i="56" s="1"/>
  <c r="AR6" i="16"/>
  <c r="AR6" i="33"/>
  <c r="AH8" i="94"/>
  <c r="AQ8" i="94" s="1"/>
  <c r="AH7" i="68"/>
  <c r="AQ7" i="68" s="1"/>
  <c r="AR6" i="37"/>
  <c r="K12" i="22"/>
  <c r="AG7" i="58"/>
  <c r="AP7" i="58" s="1"/>
  <c r="AF7" i="58"/>
  <c r="AO7" i="58" s="1"/>
  <c r="W8" i="58"/>
  <c r="AE7" i="58"/>
  <c r="AR7" i="67"/>
  <c r="AI7" i="64"/>
  <c r="AN7" i="64"/>
  <c r="K11" i="11"/>
  <c r="AR7" i="20"/>
  <c r="AR6" i="24"/>
  <c r="AI6" i="3"/>
  <c r="AN6" i="3"/>
  <c r="K12" i="15"/>
  <c r="AH7" i="73"/>
  <c r="AQ7" i="73" s="1"/>
  <c r="K13" i="53"/>
  <c r="Y8" i="34"/>
  <c r="X8" i="34"/>
  <c r="Z8" i="34" s="1"/>
  <c r="Y8" i="11"/>
  <c r="X8" i="11"/>
  <c r="AH8" i="9"/>
  <c r="AQ8" i="9" s="1"/>
  <c r="K11" i="52"/>
  <c r="K15" i="58"/>
  <c r="AR6" i="45"/>
  <c r="AI7" i="90"/>
  <c r="AN7" i="90"/>
  <c r="AH7" i="87"/>
  <c r="AQ7" i="87" s="1"/>
  <c r="K13" i="69"/>
  <c r="Z7" i="79"/>
  <c r="X8" i="47"/>
  <c r="Y8" i="47"/>
  <c r="AI7" i="41"/>
  <c r="AN7" i="41"/>
  <c r="AN7" i="32"/>
  <c r="AI7" i="32"/>
  <c r="AE8" i="36"/>
  <c r="W9" i="36"/>
  <c r="AF8" i="36"/>
  <c r="AO8" i="36" s="1"/>
  <c r="AG8" i="36"/>
  <c r="AP8" i="36" s="1"/>
  <c r="AG7" i="15"/>
  <c r="AP7" i="15" s="1"/>
  <c r="AF7" i="15"/>
  <c r="AO7" i="15" s="1"/>
  <c r="W8" i="15"/>
  <c r="AE7" i="15"/>
  <c r="W8" i="37"/>
  <c r="AG7" i="37"/>
  <c r="AP7" i="37" s="1"/>
  <c r="AE7" i="37"/>
  <c r="AF7" i="37"/>
  <c r="AO7" i="37" s="1"/>
  <c r="W8" i="86"/>
  <c r="AE7" i="86"/>
  <c r="AG7" i="86"/>
  <c r="AP7" i="86" s="1"/>
  <c r="AF7" i="86"/>
  <c r="AO7" i="86" s="1"/>
  <c r="AH7" i="23"/>
  <c r="AQ7" i="23" s="1"/>
  <c r="AG7" i="13"/>
  <c r="AP7" i="13" s="1"/>
  <c r="AF7" i="13"/>
  <c r="AO7" i="13" s="1"/>
  <c r="W8" i="13"/>
  <c r="AE7" i="13"/>
  <c r="K13" i="57"/>
  <c r="AN7" i="27"/>
  <c r="AI7" i="27"/>
  <c r="AN7" i="49"/>
  <c r="AI7" i="49"/>
  <c r="AI7" i="62"/>
  <c r="AN7" i="62"/>
  <c r="W9" i="84"/>
  <c r="AG8" i="84"/>
  <c r="AP8" i="84" s="1"/>
  <c r="AF8" i="84"/>
  <c r="AO8" i="84" s="1"/>
  <c r="AE8" i="84"/>
  <c r="AE8" i="93"/>
  <c r="AG8" i="93"/>
  <c r="AP8" i="93" s="1"/>
  <c r="W9" i="93"/>
  <c r="AF8" i="93"/>
  <c r="AO8" i="93" s="1"/>
  <c r="Y8" i="77"/>
  <c r="X8" i="77"/>
  <c r="Z8" i="77" s="1"/>
  <c r="Y9" i="85"/>
  <c r="X9" i="85"/>
  <c r="Y8" i="14"/>
  <c r="X8" i="14"/>
  <c r="AN6" i="55"/>
  <c r="AI6" i="55"/>
  <c r="W9" i="94"/>
  <c r="AG8" i="94"/>
  <c r="AP8" i="94" s="1"/>
  <c r="AF8" i="94"/>
  <c r="AO8" i="94" s="1"/>
  <c r="AE8" i="94"/>
  <c r="AI7" i="54"/>
  <c r="AN7" i="54"/>
  <c r="AR7" i="88"/>
  <c r="AH8" i="72"/>
  <c r="AQ8" i="72" s="1"/>
  <c r="K11" i="68"/>
  <c r="AH7" i="45"/>
  <c r="AQ7" i="45" s="1"/>
  <c r="K12" i="18"/>
  <c r="AR6" i="83"/>
  <c r="AH7" i="16"/>
  <c r="AQ7" i="16" s="1"/>
  <c r="AG7" i="28"/>
  <c r="AP7" i="28" s="1"/>
  <c r="AF7" i="28"/>
  <c r="AO7" i="28" s="1"/>
  <c r="AE7" i="28"/>
  <c r="W8" i="28"/>
  <c r="AH7" i="89"/>
  <c r="AQ7" i="89" s="1"/>
  <c r="W8" i="92"/>
  <c r="AG7" i="92"/>
  <c r="AP7" i="92" s="1"/>
  <c r="AF7" i="92"/>
  <c r="AO7" i="92" s="1"/>
  <c r="AE7" i="92"/>
  <c r="AI6" i="38"/>
  <c r="AN6" i="38"/>
  <c r="Y8" i="64"/>
  <c r="X8" i="64"/>
  <c r="AR6" i="89"/>
  <c r="AF7" i="63"/>
  <c r="AO7" i="63" s="1"/>
  <c r="W8" i="63"/>
  <c r="AE7" i="63"/>
  <c r="AG7" i="63"/>
  <c r="AP7" i="63" s="1"/>
  <c r="AR7" i="36"/>
  <c r="K13" i="70"/>
  <c r="AN7" i="34"/>
  <c r="AI7" i="34"/>
  <c r="AG8" i="9"/>
  <c r="AP8" i="9" s="1"/>
  <c r="AF8" i="9"/>
  <c r="AO8" i="9" s="1"/>
  <c r="AE8" i="9"/>
  <c r="W9" i="9"/>
  <c r="Y8" i="25"/>
  <c r="X8" i="25"/>
  <c r="Z8" i="25" s="1"/>
  <c r="AI7" i="7"/>
  <c r="AN7" i="7"/>
  <c r="K13" i="61"/>
  <c r="K13" i="65"/>
  <c r="AI7" i="6"/>
  <c r="AN7" i="6"/>
  <c r="AI7" i="47"/>
  <c r="AN7" i="47"/>
  <c r="X8" i="19"/>
  <c r="Y8" i="19"/>
  <c r="Z8" i="19" s="1"/>
  <c r="AH8" i="21"/>
  <c r="AQ8" i="21" s="1"/>
  <c r="AH8" i="20"/>
  <c r="AQ8" i="20" s="1"/>
  <c r="AI7" i="75"/>
  <c r="AN7" i="75"/>
  <c r="AH7" i="33"/>
  <c r="AQ7" i="33" s="1"/>
  <c r="AH7" i="42"/>
  <c r="AQ7" i="42" s="1"/>
  <c r="AH8" i="17"/>
  <c r="AQ8" i="17" s="1"/>
  <c r="AN7" i="52"/>
  <c r="AI7" i="52"/>
  <c r="AN7" i="80"/>
  <c r="AI7" i="80"/>
  <c r="AH7" i="5"/>
  <c r="AQ7" i="5" s="1"/>
  <c r="K13" i="6"/>
  <c r="AH7" i="96"/>
  <c r="AQ7" i="96" s="1"/>
  <c r="K11" i="8"/>
  <c r="AH7" i="24"/>
  <c r="AQ7" i="24" s="1"/>
  <c r="Y8" i="57"/>
  <c r="X8" i="57"/>
  <c r="Z8" i="57" s="1"/>
  <c r="W9" i="81"/>
  <c r="AG8" i="81"/>
  <c r="AP8" i="81" s="1"/>
  <c r="AF8" i="81"/>
  <c r="AO8" i="81" s="1"/>
  <c r="AE8" i="81"/>
  <c r="AN7" i="59"/>
  <c r="AI7" i="59"/>
  <c r="W8" i="35"/>
  <c r="AG7" i="35"/>
  <c r="AP7" i="35" s="1"/>
  <c r="AF7" i="35"/>
  <c r="AO7" i="35" s="1"/>
  <c r="AE7" i="35"/>
  <c r="AR6" i="61"/>
  <c r="AN6" i="48"/>
  <c r="AI6" i="48"/>
  <c r="AR6" i="73"/>
  <c r="AH8" i="36"/>
  <c r="AQ8" i="36" s="1"/>
  <c r="AR6" i="96"/>
  <c r="Y8" i="59"/>
  <c r="X8" i="59"/>
  <c r="Z8" i="59" s="1"/>
  <c r="Z8" i="67"/>
  <c r="K15" i="3"/>
  <c r="Y8" i="49"/>
  <c r="X8" i="49"/>
  <c r="X8" i="62"/>
  <c r="Y8" i="62"/>
  <c r="AH7" i="15"/>
  <c r="AQ7" i="15" s="1"/>
  <c r="AR7" i="29"/>
  <c r="AI7" i="77"/>
  <c r="AN7" i="77"/>
  <c r="K11" i="24"/>
  <c r="AI7" i="74"/>
  <c r="AN7" i="74"/>
  <c r="Y7" i="55"/>
  <c r="X7" i="55"/>
  <c r="Z7" i="55" s="1"/>
  <c r="W8" i="39"/>
  <c r="AF7" i="39"/>
  <c r="AO7" i="39" s="1"/>
  <c r="AE7" i="39"/>
  <c r="AG7" i="39"/>
  <c r="AP7" i="39" s="1"/>
  <c r="Z7" i="68"/>
  <c r="Y8" i="43"/>
  <c r="X8" i="43"/>
  <c r="Z8" i="43" s="1"/>
  <c r="X8" i="54"/>
  <c r="Z8" i="54" s="1"/>
  <c r="Y8" i="54"/>
  <c r="Z8" i="72"/>
  <c r="K11" i="55"/>
  <c r="Z7" i="45"/>
  <c r="Z7" i="89"/>
  <c r="Y7" i="22"/>
  <c r="X7" i="22"/>
  <c r="AR6" i="13"/>
  <c r="AH7" i="4"/>
  <c r="AQ7" i="4" s="1"/>
  <c r="Y8" i="80"/>
  <c r="X8" i="80"/>
  <c r="K13" i="21"/>
  <c r="AR7" i="72"/>
  <c r="AR6" i="69"/>
  <c r="K15" i="2"/>
  <c r="AG7" i="70"/>
  <c r="AP7" i="70" s="1"/>
  <c r="AF7" i="70"/>
  <c r="AO7" i="70" s="1"/>
  <c r="W8" i="70"/>
  <c r="AE7" i="70"/>
  <c r="K11" i="19"/>
  <c r="Y7" i="3"/>
  <c r="X7" i="3"/>
  <c r="Z7" i="3" s="1"/>
  <c r="K11" i="23"/>
  <c r="AR6" i="86"/>
  <c r="AR6" i="5"/>
  <c r="AR6" i="60"/>
  <c r="Z7" i="87"/>
  <c r="X8" i="7"/>
  <c r="Z8" i="7" s="1"/>
  <c r="Y8" i="7"/>
  <c r="Y8" i="82"/>
  <c r="X8" i="82"/>
  <c r="Z8" i="82" s="1"/>
  <c r="X8" i="65"/>
  <c r="Z8" i="65" s="1"/>
  <c r="Y8" i="65"/>
  <c r="X8" i="31"/>
  <c r="Z8" i="31" s="1"/>
  <c r="Y8" i="31"/>
  <c r="AH8" i="51"/>
  <c r="AQ8" i="51" s="1"/>
  <c r="Y8" i="26"/>
  <c r="X8" i="26"/>
  <c r="Z8" i="26" s="1"/>
  <c r="X8" i="6"/>
  <c r="Y8" i="6"/>
  <c r="AI7" i="19"/>
  <c r="AN7" i="19"/>
  <c r="AE7" i="16" l="1"/>
  <c r="Z7" i="18"/>
  <c r="Z8" i="6"/>
  <c r="AF7" i="16"/>
  <c r="AO7" i="16" s="1"/>
  <c r="Z8" i="76"/>
  <c r="AF7" i="24"/>
  <c r="AO7" i="24" s="1"/>
  <c r="Z7" i="22"/>
  <c r="Z8" i="14"/>
  <c r="AE8" i="21"/>
  <c r="Z8" i="47"/>
  <c r="Z9" i="85"/>
  <c r="AE9" i="85" s="1"/>
  <c r="Z8" i="80"/>
  <c r="W9" i="80" s="1"/>
  <c r="Z8" i="66"/>
  <c r="AE8" i="66" s="1"/>
  <c r="W9" i="34"/>
  <c r="AG8" i="34"/>
  <c r="AP8" i="34" s="1"/>
  <c r="AF8" i="34"/>
  <c r="AO8" i="34" s="1"/>
  <c r="AE8" i="34"/>
  <c r="AF8" i="52"/>
  <c r="AO8" i="52" s="1"/>
  <c r="AE8" i="52"/>
  <c r="W9" i="52"/>
  <c r="AG8" i="52"/>
  <c r="AP8" i="52" s="1"/>
  <c r="AG8" i="80"/>
  <c r="AP8" i="80" s="1"/>
  <c r="AE8" i="80"/>
  <c r="AF8" i="80"/>
  <c r="AO8" i="80" s="1"/>
  <c r="AG8" i="66"/>
  <c r="AP8" i="66" s="1"/>
  <c r="AE7" i="18"/>
  <c r="AG7" i="18"/>
  <c r="AP7" i="18" s="1"/>
  <c r="AF7" i="18"/>
  <c r="AO7" i="18" s="1"/>
  <c r="W8" i="18"/>
  <c r="AG9" i="85"/>
  <c r="AP9" i="85" s="1"/>
  <c r="W10" i="85"/>
  <c r="W8" i="3"/>
  <c r="AE7" i="3"/>
  <c r="AF7" i="3"/>
  <c r="AO7" i="3" s="1"/>
  <c r="AG7" i="3"/>
  <c r="AP7" i="3" s="1"/>
  <c r="W9" i="25"/>
  <c r="AG8" i="25"/>
  <c r="AP8" i="25" s="1"/>
  <c r="AF8" i="25"/>
  <c r="AO8" i="25" s="1"/>
  <c r="AE8" i="25"/>
  <c r="AG8" i="59"/>
  <c r="AP8" i="59" s="1"/>
  <c r="AF8" i="59"/>
  <c r="AO8" i="59" s="1"/>
  <c r="AE8" i="59"/>
  <c r="W9" i="59"/>
  <c r="AG8" i="57"/>
  <c r="AP8" i="57" s="1"/>
  <c r="AE8" i="57"/>
  <c r="W9" i="57"/>
  <c r="AF8" i="57"/>
  <c r="AO8" i="57" s="1"/>
  <c r="AG8" i="47"/>
  <c r="AP8" i="47" s="1"/>
  <c r="AF8" i="47"/>
  <c r="AO8" i="47" s="1"/>
  <c r="AE8" i="47"/>
  <c r="W9" i="47"/>
  <c r="AH8" i="31"/>
  <c r="AQ8" i="31" s="1"/>
  <c r="AG7" i="45"/>
  <c r="AP7" i="45" s="1"/>
  <c r="AF7" i="45"/>
  <c r="AO7" i="45" s="1"/>
  <c r="W8" i="45"/>
  <c r="AE7" i="45"/>
  <c r="AH8" i="54"/>
  <c r="AQ8" i="54" s="1"/>
  <c r="AR6" i="48"/>
  <c r="AN8" i="81"/>
  <c r="AI8" i="81"/>
  <c r="AR7" i="47"/>
  <c r="AR7" i="34"/>
  <c r="AI7" i="92"/>
  <c r="AN7" i="92"/>
  <c r="AN7" i="28"/>
  <c r="AI7" i="28"/>
  <c r="AR6" i="55"/>
  <c r="Y8" i="13"/>
  <c r="X8" i="13"/>
  <c r="AR7" i="32"/>
  <c r="AR6" i="3"/>
  <c r="K12" i="11"/>
  <c r="Y8" i="58"/>
  <c r="Z8" i="58" s="1"/>
  <c r="X8" i="58"/>
  <c r="AR7" i="66"/>
  <c r="AH8" i="53"/>
  <c r="AQ8" i="53" s="1"/>
  <c r="AR6" i="71"/>
  <c r="AN7" i="12"/>
  <c r="AI7" i="12"/>
  <c r="Y8" i="83"/>
  <c r="X8" i="83"/>
  <c r="AI7" i="8"/>
  <c r="AN7" i="8"/>
  <c r="AR7" i="11"/>
  <c r="W9" i="29"/>
  <c r="AG8" i="29"/>
  <c r="AP8" i="29" s="1"/>
  <c r="AE8" i="29"/>
  <c r="AF8" i="29"/>
  <c r="AO8" i="29" s="1"/>
  <c r="AH8" i="66"/>
  <c r="AQ8" i="66" s="1"/>
  <c r="AG7" i="71"/>
  <c r="AP7" i="71" s="1"/>
  <c r="AF7" i="71"/>
  <c r="AO7" i="71" s="1"/>
  <c r="W8" i="71"/>
  <c r="AE7" i="71"/>
  <c r="K12" i="12"/>
  <c r="K12" i="56"/>
  <c r="AR7" i="82"/>
  <c r="K12" i="67"/>
  <c r="Y9" i="78"/>
  <c r="X9" i="78"/>
  <c r="Z9" i="78" s="1"/>
  <c r="AH7" i="48"/>
  <c r="AQ7" i="48" s="1"/>
  <c r="K14" i="13"/>
  <c r="W8" i="38"/>
  <c r="AG7" i="38"/>
  <c r="AP7" i="38" s="1"/>
  <c r="AF7" i="38"/>
  <c r="AO7" i="38" s="1"/>
  <c r="AE7" i="38"/>
  <c r="AH8" i="30"/>
  <c r="AQ8" i="30" s="1"/>
  <c r="K14" i="66"/>
  <c r="K12" i="72"/>
  <c r="AG8" i="76"/>
  <c r="AP8" i="76" s="1"/>
  <c r="AF8" i="76"/>
  <c r="AO8" i="76" s="1"/>
  <c r="AE8" i="76"/>
  <c r="W9" i="76"/>
  <c r="X8" i="73"/>
  <c r="Y8" i="73"/>
  <c r="X8" i="42"/>
  <c r="Z8" i="42" s="1"/>
  <c r="Y8" i="42"/>
  <c r="AN7" i="96"/>
  <c r="AI7" i="96"/>
  <c r="AG8" i="26"/>
  <c r="AP8" i="26" s="1"/>
  <c r="AF8" i="26"/>
  <c r="AO8" i="26" s="1"/>
  <c r="AE8" i="26"/>
  <c r="W9" i="26"/>
  <c r="AE8" i="54"/>
  <c r="W9" i="54"/>
  <c r="AG8" i="54"/>
  <c r="AP8" i="54" s="1"/>
  <c r="AF8" i="54"/>
  <c r="AO8" i="54" s="1"/>
  <c r="AI7" i="39"/>
  <c r="AN7" i="39"/>
  <c r="AF7" i="55"/>
  <c r="AO7" i="55" s="1"/>
  <c r="W8" i="55"/>
  <c r="AE7" i="55"/>
  <c r="AG7" i="55"/>
  <c r="AP7" i="55" s="1"/>
  <c r="AR7" i="77"/>
  <c r="AH8" i="64"/>
  <c r="AQ8" i="64" s="1"/>
  <c r="AI8" i="94"/>
  <c r="AN8" i="94"/>
  <c r="Y9" i="93"/>
  <c r="X9" i="93"/>
  <c r="Z9" i="93" s="1"/>
  <c r="AR7" i="27"/>
  <c r="AI7" i="86"/>
  <c r="AN7" i="86"/>
  <c r="W8" i="79"/>
  <c r="AG7" i="79"/>
  <c r="AP7" i="79" s="1"/>
  <c r="AF7" i="79"/>
  <c r="AO7" i="79" s="1"/>
  <c r="AE7" i="79"/>
  <c r="AH8" i="11"/>
  <c r="AQ8" i="11" s="1"/>
  <c r="K14" i="53"/>
  <c r="AF8" i="53"/>
  <c r="AO8" i="53" s="1"/>
  <c r="AE8" i="53"/>
  <c r="W9" i="53"/>
  <c r="AG8" i="53"/>
  <c r="AP8" i="53" s="1"/>
  <c r="AG7" i="69"/>
  <c r="AP7" i="69" s="1"/>
  <c r="W8" i="69"/>
  <c r="AE7" i="69"/>
  <c r="AF7" i="69"/>
  <c r="AO7" i="69" s="1"/>
  <c r="Y8" i="12"/>
  <c r="X8" i="12"/>
  <c r="Z8" i="12" s="1"/>
  <c r="AI8" i="1"/>
  <c r="AN8" i="1"/>
  <c r="K16" i="4"/>
  <c r="AR7" i="30"/>
  <c r="X8" i="8"/>
  <c r="Y8" i="8"/>
  <c r="AH8" i="32"/>
  <c r="AQ8" i="32" s="1"/>
  <c r="AG7" i="10"/>
  <c r="AP7" i="10" s="1"/>
  <c r="AF7" i="10"/>
  <c r="AO7" i="10" s="1"/>
  <c r="W8" i="10"/>
  <c r="AE7" i="10"/>
  <c r="AR7" i="56"/>
  <c r="Y8" i="44"/>
  <c r="X8" i="44"/>
  <c r="Z8" i="44" s="1"/>
  <c r="AH8" i="41"/>
  <c r="AQ8" i="41" s="1"/>
  <c r="Y9" i="51"/>
  <c r="X9" i="51"/>
  <c r="Z9" i="51" s="1"/>
  <c r="AR8" i="85"/>
  <c r="K14" i="54"/>
  <c r="AN7" i="95"/>
  <c r="AI7" i="95"/>
  <c r="Y9" i="20"/>
  <c r="X9" i="20"/>
  <c r="Z9" i="20" s="1"/>
  <c r="AN7" i="42"/>
  <c r="AI7" i="42"/>
  <c r="AR7" i="19"/>
  <c r="W9" i="31"/>
  <c r="AG8" i="31"/>
  <c r="AP8" i="31" s="1"/>
  <c r="AF8" i="31"/>
  <c r="AO8" i="31" s="1"/>
  <c r="AE8" i="31"/>
  <c r="AF8" i="82"/>
  <c r="AO8" i="82" s="1"/>
  <c r="AE8" i="82"/>
  <c r="W9" i="82"/>
  <c r="AG8" i="82"/>
  <c r="AP8" i="82" s="1"/>
  <c r="AF7" i="22"/>
  <c r="AO7" i="22" s="1"/>
  <c r="AG7" i="22"/>
  <c r="AP7" i="22" s="1"/>
  <c r="W8" i="22"/>
  <c r="AE7" i="22"/>
  <c r="AH8" i="62"/>
  <c r="AQ8" i="62" s="1"/>
  <c r="K12" i="23"/>
  <c r="W8" i="89"/>
  <c r="AG7" i="89"/>
  <c r="AP7" i="89" s="1"/>
  <c r="AF7" i="89"/>
  <c r="AO7" i="89" s="1"/>
  <c r="AE7" i="89"/>
  <c r="AH8" i="43"/>
  <c r="AQ8" i="43" s="1"/>
  <c r="Z8" i="62"/>
  <c r="K16" i="3"/>
  <c r="Y8" i="35"/>
  <c r="Z8" i="35" s="1"/>
  <c r="X8" i="35"/>
  <c r="AR7" i="6"/>
  <c r="AR7" i="7"/>
  <c r="Y9" i="9"/>
  <c r="X9" i="9"/>
  <c r="AI7" i="63"/>
  <c r="AN7" i="63"/>
  <c r="AH8" i="14"/>
  <c r="AQ8" i="14" s="1"/>
  <c r="AH8" i="77"/>
  <c r="AQ8" i="77" s="1"/>
  <c r="Y9" i="84"/>
  <c r="X9" i="84"/>
  <c r="X8" i="37"/>
  <c r="Y8" i="37"/>
  <c r="K16" i="58"/>
  <c r="AR7" i="64"/>
  <c r="AH7" i="18"/>
  <c r="AQ7" i="18" s="1"/>
  <c r="AH8" i="27"/>
  <c r="AQ8" i="27" s="1"/>
  <c r="W9" i="88"/>
  <c r="AG8" i="88"/>
  <c r="AP8" i="88" s="1"/>
  <c r="AF8" i="88"/>
  <c r="AO8" i="88" s="1"/>
  <c r="AE8" i="88"/>
  <c r="K12" i="20"/>
  <c r="AN7" i="83"/>
  <c r="AI7" i="83"/>
  <c r="AH8" i="75"/>
  <c r="AQ8" i="75" s="1"/>
  <c r="AR7" i="43"/>
  <c r="K14" i="62"/>
  <c r="AR6" i="18"/>
  <c r="AR7" i="53"/>
  <c r="Y8" i="46"/>
  <c r="X8" i="46"/>
  <c r="AN7" i="44"/>
  <c r="AI7" i="44"/>
  <c r="AE8" i="41"/>
  <c r="W9" i="41"/>
  <c r="AF8" i="41"/>
  <c r="AO8" i="41" s="1"/>
  <c r="AG8" i="41"/>
  <c r="AP8" i="41" s="1"/>
  <c r="AN8" i="51"/>
  <c r="AI8" i="51"/>
  <c r="AH8" i="90"/>
  <c r="AQ8" i="90" s="1"/>
  <c r="AE7" i="48"/>
  <c r="W8" i="48"/>
  <c r="AG7" i="48"/>
  <c r="AP7" i="48" s="1"/>
  <c r="AF7" i="48"/>
  <c r="AO7" i="48" s="1"/>
  <c r="AR7" i="26"/>
  <c r="AI7" i="2"/>
  <c r="AN7" i="2"/>
  <c r="W9" i="30"/>
  <c r="AG8" i="30"/>
  <c r="AP8" i="30" s="1"/>
  <c r="AF8" i="30"/>
  <c r="AO8" i="30" s="1"/>
  <c r="AE8" i="30"/>
  <c r="X8" i="95"/>
  <c r="Y8" i="95"/>
  <c r="AN7" i="73"/>
  <c r="AI7" i="73"/>
  <c r="Y9" i="21"/>
  <c r="X9" i="21"/>
  <c r="Z9" i="21" s="1"/>
  <c r="AI7" i="5"/>
  <c r="AN7" i="5"/>
  <c r="AI7" i="23"/>
  <c r="AN7" i="23"/>
  <c r="AH8" i="6"/>
  <c r="AQ8" i="6" s="1"/>
  <c r="AH8" i="65"/>
  <c r="AQ8" i="65" s="1"/>
  <c r="AH8" i="7"/>
  <c r="AQ8" i="7" s="1"/>
  <c r="K12" i="19"/>
  <c r="K16" i="2"/>
  <c r="K14" i="21"/>
  <c r="K12" i="55"/>
  <c r="AR7" i="74"/>
  <c r="AH8" i="49"/>
  <c r="AQ8" i="49" s="1"/>
  <c r="AE8" i="67"/>
  <c r="AF8" i="67"/>
  <c r="AO8" i="67" s="1"/>
  <c r="AG8" i="67"/>
  <c r="AP8" i="67" s="1"/>
  <c r="W9" i="67"/>
  <c r="AR7" i="59"/>
  <c r="Y9" i="81"/>
  <c r="X9" i="81"/>
  <c r="AR7" i="80"/>
  <c r="AR7" i="75"/>
  <c r="AH8" i="19"/>
  <c r="AQ8" i="19" s="1"/>
  <c r="AN8" i="9"/>
  <c r="AI8" i="9"/>
  <c r="Y8" i="63"/>
  <c r="X8" i="63"/>
  <c r="Z8" i="63" s="1"/>
  <c r="Z8" i="64"/>
  <c r="K13" i="18"/>
  <c r="AN8" i="93"/>
  <c r="AI8" i="93"/>
  <c r="Y8" i="86"/>
  <c r="X8" i="86"/>
  <c r="AN7" i="15"/>
  <c r="AI7" i="15"/>
  <c r="AR7" i="41"/>
  <c r="K14" i="69"/>
  <c r="Z8" i="11"/>
  <c r="AH8" i="56"/>
  <c r="AQ8" i="56" s="1"/>
  <c r="K16" i="10"/>
  <c r="Z8" i="32"/>
  <c r="AR7" i="25"/>
  <c r="AH8" i="74"/>
  <c r="AQ8" i="74" s="1"/>
  <c r="K13" i="17"/>
  <c r="AG7" i="91"/>
  <c r="AP7" i="91" s="1"/>
  <c r="AF7" i="91"/>
  <c r="AO7" i="91" s="1"/>
  <c r="W8" i="91"/>
  <c r="AE7" i="91"/>
  <c r="Z8" i="90"/>
  <c r="AI7" i="4"/>
  <c r="AN7" i="4"/>
  <c r="AI8" i="78"/>
  <c r="AN8" i="78"/>
  <c r="AR7" i="65"/>
  <c r="K13" i="16"/>
  <c r="Y8" i="2"/>
  <c r="X8" i="2"/>
  <c r="Z8" i="2" s="1"/>
  <c r="K12" i="51"/>
  <c r="K12" i="71"/>
  <c r="K12" i="50"/>
  <c r="X8" i="33"/>
  <c r="Y8" i="33"/>
  <c r="AI7" i="24"/>
  <c r="AN7" i="24"/>
  <c r="X8" i="5"/>
  <c r="Y8" i="5"/>
  <c r="X8" i="23"/>
  <c r="Y8" i="23"/>
  <c r="AF8" i="6"/>
  <c r="AO8" i="6" s="1"/>
  <c r="AE8" i="6"/>
  <c r="W9" i="6"/>
  <c r="AG8" i="6"/>
  <c r="AP8" i="6" s="1"/>
  <c r="AG8" i="65"/>
  <c r="AP8" i="65" s="1"/>
  <c r="W9" i="65"/>
  <c r="AF8" i="65"/>
  <c r="AO8" i="65" s="1"/>
  <c r="AE8" i="65"/>
  <c r="AF8" i="7"/>
  <c r="AO8" i="7" s="1"/>
  <c r="AE8" i="7"/>
  <c r="W9" i="7"/>
  <c r="AG8" i="7"/>
  <c r="AP8" i="7" s="1"/>
  <c r="AH7" i="3"/>
  <c r="AQ7" i="3" s="1"/>
  <c r="AI7" i="70"/>
  <c r="AN7" i="70"/>
  <c r="AH8" i="80"/>
  <c r="AQ8" i="80" s="1"/>
  <c r="AG8" i="72"/>
  <c r="AP8" i="72" s="1"/>
  <c r="AF8" i="72"/>
  <c r="AO8" i="72" s="1"/>
  <c r="AE8" i="72"/>
  <c r="W9" i="72"/>
  <c r="AF8" i="43"/>
  <c r="AO8" i="43" s="1"/>
  <c r="AE8" i="43"/>
  <c r="AG8" i="43"/>
  <c r="AP8" i="43" s="1"/>
  <c r="W9" i="43"/>
  <c r="Y8" i="39"/>
  <c r="X8" i="39"/>
  <c r="AH8" i="59"/>
  <c r="AQ8" i="59" s="1"/>
  <c r="AI7" i="35"/>
  <c r="AN7" i="35"/>
  <c r="AH8" i="57"/>
  <c r="AQ8" i="57" s="1"/>
  <c r="K12" i="8"/>
  <c r="AG8" i="19"/>
  <c r="AP8" i="19" s="1"/>
  <c r="AF8" i="19"/>
  <c r="AO8" i="19" s="1"/>
  <c r="AE8" i="19"/>
  <c r="W9" i="19"/>
  <c r="K14" i="65"/>
  <c r="AH8" i="25"/>
  <c r="AQ8" i="25" s="1"/>
  <c r="K14" i="70"/>
  <c r="Y8" i="92"/>
  <c r="X8" i="92"/>
  <c r="Y9" i="94"/>
  <c r="X9" i="94"/>
  <c r="W9" i="14"/>
  <c r="AG8" i="14"/>
  <c r="AP8" i="14" s="1"/>
  <c r="AF8" i="14"/>
  <c r="AO8" i="14" s="1"/>
  <c r="AE8" i="14"/>
  <c r="AG8" i="77"/>
  <c r="AP8" i="77" s="1"/>
  <c r="AF8" i="77"/>
  <c r="AO8" i="77" s="1"/>
  <c r="AE8" i="77"/>
  <c r="W9" i="77"/>
  <c r="AR7" i="62"/>
  <c r="K14" i="57"/>
  <c r="Y8" i="15"/>
  <c r="X8" i="15"/>
  <c r="Z8" i="15" s="1"/>
  <c r="Y9" i="36"/>
  <c r="X9" i="36"/>
  <c r="Z9" i="36" s="1"/>
  <c r="AR7" i="90"/>
  <c r="K12" i="52"/>
  <c r="AH8" i="34"/>
  <c r="AQ8" i="34" s="1"/>
  <c r="K13" i="15"/>
  <c r="K13" i="22"/>
  <c r="AG8" i="56"/>
  <c r="AP8" i="56" s="1"/>
  <c r="AE8" i="56"/>
  <c r="W9" i="56"/>
  <c r="AF8" i="56"/>
  <c r="AO8" i="56" s="1"/>
  <c r="K12" i="7"/>
  <c r="Z8" i="27"/>
  <c r="Y9" i="1"/>
  <c r="X9" i="1"/>
  <c r="K12" i="64"/>
  <c r="AN7" i="61"/>
  <c r="AI7" i="61"/>
  <c r="AF7" i="60"/>
  <c r="AO7" i="60" s="1"/>
  <c r="W8" i="60"/>
  <c r="AE7" i="60"/>
  <c r="AG7" i="60"/>
  <c r="AP7" i="60" s="1"/>
  <c r="AH8" i="52"/>
  <c r="AQ8" i="52" s="1"/>
  <c r="Z8" i="75"/>
  <c r="AR7" i="76"/>
  <c r="AH7" i="71"/>
  <c r="AQ7" i="71" s="1"/>
  <c r="AI7" i="46"/>
  <c r="AN7" i="46"/>
  <c r="K16" i="49"/>
  <c r="Y8" i="4"/>
  <c r="X8" i="4"/>
  <c r="Z8" i="4" s="1"/>
  <c r="AR7" i="57"/>
  <c r="AH7" i="38"/>
  <c r="AQ7" i="38" s="1"/>
  <c r="AR6" i="22"/>
  <c r="K14" i="9"/>
  <c r="AH8" i="40"/>
  <c r="AQ8" i="40" s="1"/>
  <c r="AN7" i="50"/>
  <c r="AI7" i="50"/>
  <c r="K12" i="63"/>
  <c r="AH8" i="76"/>
  <c r="AQ8" i="76" s="1"/>
  <c r="K12" i="60"/>
  <c r="AI8" i="17"/>
  <c r="AN8" i="17"/>
  <c r="AN7" i="33"/>
  <c r="AI7" i="33"/>
  <c r="AI8" i="20"/>
  <c r="AN8" i="20"/>
  <c r="Y8" i="24"/>
  <c r="X8" i="24"/>
  <c r="AN7" i="16"/>
  <c r="AI7" i="16"/>
  <c r="AH8" i="26"/>
  <c r="AQ8" i="26" s="1"/>
  <c r="AH8" i="82"/>
  <c r="AQ8" i="82" s="1"/>
  <c r="AE7" i="87"/>
  <c r="W8" i="87"/>
  <c r="AF7" i="87"/>
  <c r="AO7" i="87" s="1"/>
  <c r="AG7" i="87"/>
  <c r="AP7" i="87" s="1"/>
  <c r="Y8" i="70"/>
  <c r="X8" i="70"/>
  <c r="Z8" i="70" s="1"/>
  <c r="AH7" i="22"/>
  <c r="AQ7" i="22" s="1"/>
  <c r="W8" i="68"/>
  <c r="AE7" i="68"/>
  <c r="AG7" i="68"/>
  <c r="AP7" i="68" s="1"/>
  <c r="AF7" i="68"/>
  <c r="AO7" i="68" s="1"/>
  <c r="AH7" i="55"/>
  <c r="AQ7" i="55" s="1"/>
  <c r="K12" i="24"/>
  <c r="Z8" i="49"/>
  <c r="K14" i="6"/>
  <c r="AR7" i="52"/>
  <c r="K14" i="61"/>
  <c r="AR6" i="38"/>
  <c r="Y8" i="28"/>
  <c r="X8" i="28"/>
  <c r="K12" i="68"/>
  <c r="AR7" i="54"/>
  <c r="AH9" i="85"/>
  <c r="AQ9" i="85" s="1"/>
  <c r="AN8" i="84"/>
  <c r="AI8" i="84"/>
  <c r="AR7" i="49"/>
  <c r="AN7" i="13"/>
  <c r="AI7" i="13"/>
  <c r="AI7" i="37"/>
  <c r="AN7" i="37"/>
  <c r="AN8" i="36"/>
  <c r="AI8" i="36"/>
  <c r="AH8" i="47"/>
  <c r="AQ8" i="47" s="1"/>
  <c r="AN7" i="58"/>
  <c r="AI7" i="58"/>
  <c r="AR7" i="14"/>
  <c r="K12" i="59"/>
  <c r="X8" i="61"/>
  <c r="Z8" i="61" s="1"/>
  <c r="Y8" i="61"/>
  <c r="K13" i="5"/>
  <c r="AR7" i="31"/>
  <c r="K15" i="1"/>
  <c r="Z8" i="74"/>
  <c r="AR7" i="40"/>
  <c r="K21" i="14"/>
  <c r="Z8" i="40"/>
  <c r="Y8" i="50"/>
  <c r="X8" i="50"/>
  <c r="Y9" i="17"/>
  <c r="X9" i="17"/>
  <c r="Z9" i="17" s="1"/>
  <c r="AI8" i="21"/>
  <c r="AN8" i="21"/>
  <c r="Y8" i="96"/>
  <c r="X8" i="96"/>
  <c r="Z8" i="96" s="1"/>
  <c r="Y8" i="16"/>
  <c r="X8" i="16"/>
  <c r="Z8" i="16" s="1"/>
  <c r="Z8" i="28" l="1"/>
  <c r="Z8" i="39"/>
  <c r="Z9" i="94"/>
  <c r="AF9" i="94" s="1"/>
  <c r="AO9" i="94" s="1"/>
  <c r="Z8" i="33"/>
  <c r="AF9" i="85"/>
  <c r="AO9" i="85" s="1"/>
  <c r="Z9" i="1"/>
  <c r="AF9" i="1" s="1"/>
  <c r="AO9" i="1" s="1"/>
  <c r="Z8" i="13"/>
  <c r="AF8" i="66"/>
  <c r="AO8" i="66" s="1"/>
  <c r="Z8" i="24"/>
  <c r="AE8" i="24" s="1"/>
  <c r="Z8" i="23"/>
  <c r="Z8" i="50"/>
  <c r="AG8" i="50" s="1"/>
  <c r="AP8" i="50" s="1"/>
  <c r="Z8" i="37"/>
  <c r="W9" i="66"/>
  <c r="AE9" i="94"/>
  <c r="AG9" i="94"/>
  <c r="AP9" i="94" s="1"/>
  <c r="W10" i="94"/>
  <c r="AG8" i="12"/>
  <c r="AP8" i="12" s="1"/>
  <c r="AF8" i="12"/>
  <c r="AO8" i="12" s="1"/>
  <c r="AE8" i="12"/>
  <c r="W9" i="12"/>
  <c r="W9" i="42"/>
  <c r="AG8" i="42"/>
  <c r="AP8" i="42" s="1"/>
  <c r="AE8" i="42"/>
  <c r="AF8" i="42"/>
  <c r="AO8" i="42" s="1"/>
  <c r="AG8" i="58"/>
  <c r="AP8" i="58" s="1"/>
  <c r="AF8" i="58"/>
  <c r="AO8" i="58" s="1"/>
  <c r="W9" i="58"/>
  <c r="AE8" i="58"/>
  <c r="W10" i="1"/>
  <c r="AE9" i="1"/>
  <c r="W9" i="24"/>
  <c r="AG8" i="24"/>
  <c r="AP8" i="24" s="1"/>
  <c r="AF8" i="24"/>
  <c r="AO8" i="24" s="1"/>
  <c r="AG8" i="70"/>
  <c r="AP8" i="70" s="1"/>
  <c r="AF8" i="70"/>
  <c r="AO8" i="70" s="1"/>
  <c r="W9" i="70"/>
  <c r="AE8" i="70"/>
  <c r="W10" i="93"/>
  <c r="AG9" i="93"/>
  <c r="AP9" i="93" s="1"/>
  <c r="AF9" i="93"/>
  <c r="AO9" i="93" s="1"/>
  <c r="AE9" i="93"/>
  <c r="W9" i="28"/>
  <c r="AG8" i="28"/>
  <c r="AP8" i="28" s="1"/>
  <c r="AF8" i="28"/>
  <c r="AO8" i="28" s="1"/>
  <c r="AE8" i="28"/>
  <c r="W9" i="44"/>
  <c r="AG8" i="44"/>
  <c r="AP8" i="44" s="1"/>
  <c r="AE8" i="44"/>
  <c r="AF8" i="44"/>
  <c r="AO8" i="44" s="1"/>
  <c r="W10" i="78"/>
  <c r="AG9" i="78"/>
  <c r="AP9" i="78" s="1"/>
  <c r="AF9" i="78"/>
  <c r="AO9" i="78" s="1"/>
  <c r="AE9" i="78"/>
  <c r="W9" i="23"/>
  <c r="AG8" i="23"/>
  <c r="AP8" i="23" s="1"/>
  <c r="AF8" i="23"/>
  <c r="AO8" i="23" s="1"/>
  <c r="AE8" i="23"/>
  <c r="AF8" i="50"/>
  <c r="AO8" i="50" s="1"/>
  <c r="W9" i="50"/>
  <c r="AE8" i="50"/>
  <c r="AF8" i="37"/>
  <c r="AO8" i="37" s="1"/>
  <c r="AE8" i="37"/>
  <c r="AG8" i="37"/>
  <c r="AP8" i="37" s="1"/>
  <c r="W9" i="37"/>
  <c r="AG8" i="13"/>
  <c r="AP8" i="13" s="1"/>
  <c r="W9" i="13"/>
  <c r="AF8" i="13"/>
  <c r="AO8" i="13" s="1"/>
  <c r="AE8" i="13"/>
  <c r="W10" i="17"/>
  <c r="AF9" i="17"/>
  <c r="AO9" i="17" s="1"/>
  <c r="AG9" i="17"/>
  <c r="AP9" i="17" s="1"/>
  <c r="AE9" i="17"/>
  <c r="K22" i="14"/>
  <c r="K16" i="1"/>
  <c r="AH8" i="61"/>
  <c r="AQ8" i="61" s="1"/>
  <c r="AR7" i="13"/>
  <c r="AR8" i="17"/>
  <c r="AR7" i="61"/>
  <c r="AI8" i="56"/>
  <c r="AN8" i="56"/>
  <c r="Y9" i="77"/>
  <c r="X9" i="77"/>
  <c r="AH8" i="92"/>
  <c r="AQ8" i="92" s="1"/>
  <c r="K15" i="65"/>
  <c r="K13" i="8"/>
  <c r="X9" i="65"/>
  <c r="Y9" i="65"/>
  <c r="K13" i="50"/>
  <c r="W9" i="32"/>
  <c r="AG8" i="32"/>
  <c r="AP8" i="32" s="1"/>
  <c r="AF8" i="32"/>
  <c r="AO8" i="32" s="1"/>
  <c r="AE8" i="32"/>
  <c r="AH8" i="86"/>
  <c r="AQ8" i="86" s="1"/>
  <c r="K14" i="18"/>
  <c r="Y9" i="67"/>
  <c r="X9" i="67"/>
  <c r="AR7" i="63"/>
  <c r="X8" i="89"/>
  <c r="Y8" i="89"/>
  <c r="X8" i="22"/>
  <c r="Y8" i="22"/>
  <c r="Z8" i="22" s="1"/>
  <c r="AI8" i="82"/>
  <c r="AN8" i="82"/>
  <c r="Y9" i="31"/>
  <c r="X9" i="31"/>
  <c r="Z9" i="31" s="1"/>
  <c r="Y9" i="53"/>
  <c r="X9" i="53"/>
  <c r="AR7" i="39"/>
  <c r="Y9" i="26"/>
  <c r="X9" i="26"/>
  <c r="Y9" i="76"/>
  <c r="X9" i="76"/>
  <c r="K13" i="72"/>
  <c r="AR7" i="8"/>
  <c r="AH8" i="58"/>
  <c r="AQ8" i="58" s="1"/>
  <c r="X8" i="45"/>
  <c r="Y8" i="45"/>
  <c r="Y9" i="59"/>
  <c r="X9" i="59"/>
  <c r="X8" i="3"/>
  <c r="Y8" i="3"/>
  <c r="X8" i="18"/>
  <c r="Y8" i="18"/>
  <c r="Z8" i="18" s="1"/>
  <c r="AN8" i="66"/>
  <c r="AI8" i="66"/>
  <c r="AF8" i="61"/>
  <c r="AO8" i="61" s="1"/>
  <c r="AE8" i="61"/>
  <c r="W9" i="61"/>
  <c r="AG8" i="61"/>
  <c r="AP8" i="61" s="1"/>
  <c r="AG8" i="15"/>
  <c r="AP8" i="15" s="1"/>
  <c r="AF8" i="15"/>
  <c r="AO8" i="15" s="1"/>
  <c r="W9" i="15"/>
  <c r="AE8" i="15"/>
  <c r="AR7" i="24"/>
  <c r="AE8" i="2"/>
  <c r="AG8" i="2"/>
  <c r="AP8" i="2" s="1"/>
  <c r="W9" i="2"/>
  <c r="AF8" i="2"/>
  <c r="AO8" i="2" s="1"/>
  <c r="X8" i="91"/>
  <c r="Y8" i="91"/>
  <c r="AR7" i="83"/>
  <c r="AH9" i="9"/>
  <c r="AQ9" i="9" s="1"/>
  <c r="K17" i="3"/>
  <c r="W10" i="20"/>
  <c r="AF9" i="20"/>
  <c r="AO9" i="20" s="1"/>
  <c r="AG9" i="20"/>
  <c r="AP9" i="20" s="1"/>
  <c r="AE9" i="20"/>
  <c r="Y8" i="38"/>
  <c r="X8" i="38"/>
  <c r="Z8" i="38" s="1"/>
  <c r="Y9" i="29"/>
  <c r="X9" i="29"/>
  <c r="AH8" i="83"/>
  <c r="AQ8" i="83" s="1"/>
  <c r="AN8" i="59"/>
  <c r="AI8" i="59"/>
  <c r="X10" i="85"/>
  <c r="Y10" i="85"/>
  <c r="Y9" i="80"/>
  <c r="X9" i="80"/>
  <c r="Z9" i="80" s="1"/>
  <c r="K13" i="68"/>
  <c r="AI7" i="87"/>
  <c r="AN7" i="87"/>
  <c r="AR7" i="16"/>
  <c r="AR8" i="20"/>
  <c r="K13" i="60"/>
  <c r="K15" i="9"/>
  <c r="AN7" i="60"/>
  <c r="AI7" i="60"/>
  <c r="K14" i="22"/>
  <c r="AH9" i="36"/>
  <c r="AQ9" i="36" s="1"/>
  <c r="AN8" i="77"/>
  <c r="AI8" i="77"/>
  <c r="Y9" i="14"/>
  <c r="X9" i="14"/>
  <c r="Z8" i="92"/>
  <c r="AI8" i="19"/>
  <c r="AN8" i="19"/>
  <c r="AH8" i="39"/>
  <c r="AQ8" i="39" s="1"/>
  <c r="AI8" i="43"/>
  <c r="AN8" i="43"/>
  <c r="AI8" i="7"/>
  <c r="AN8" i="7"/>
  <c r="K13" i="71"/>
  <c r="K17" i="10"/>
  <c r="Z8" i="86"/>
  <c r="AH8" i="63"/>
  <c r="AQ8" i="63" s="1"/>
  <c r="AH9" i="21"/>
  <c r="AQ9" i="21" s="1"/>
  <c r="AH8" i="95"/>
  <c r="AQ8" i="95" s="1"/>
  <c r="X9" i="41"/>
  <c r="Y9" i="41"/>
  <c r="Y9" i="88"/>
  <c r="X9" i="88"/>
  <c r="AH8" i="35"/>
  <c r="AQ8" i="35" s="1"/>
  <c r="AE8" i="62"/>
  <c r="W9" i="62"/>
  <c r="AG8" i="62"/>
  <c r="AP8" i="62" s="1"/>
  <c r="AF8" i="62"/>
  <c r="AO8" i="62" s="1"/>
  <c r="AI7" i="89"/>
  <c r="AN7" i="89"/>
  <c r="K13" i="23"/>
  <c r="AR7" i="95"/>
  <c r="AH9" i="51"/>
  <c r="AQ9" i="51" s="1"/>
  <c r="AH8" i="8"/>
  <c r="AQ8" i="8" s="1"/>
  <c r="AI7" i="69"/>
  <c r="AN7" i="69"/>
  <c r="AR8" i="94"/>
  <c r="AI7" i="55"/>
  <c r="AN7" i="55"/>
  <c r="AN8" i="76"/>
  <c r="AI8" i="76"/>
  <c r="K15" i="66"/>
  <c r="K13" i="67"/>
  <c r="AR7" i="28"/>
  <c r="Y9" i="25"/>
  <c r="X9" i="25"/>
  <c r="Z9" i="25" s="1"/>
  <c r="W9" i="27"/>
  <c r="AG8" i="27"/>
  <c r="AP8" i="27" s="1"/>
  <c r="AF8" i="27"/>
  <c r="AO8" i="27" s="1"/>
  <c r="AE8" i="27"/>
  <c r="K15" i="69"/>
  <c r="AG8" i="64"/>
  <c r="AP8" i="64" s="1"/>
  <c r="AE8" i="64"/>
  <c r="W9" i="64"/>
  <c r="AF8" i="64"/>
  <c r="AO8" i="64" s="1"/>
  <c r="AH9" i="81"/>
  <c r="AQ9" i="81" s="1"/>
  <c r="K17" i="2"/>
  <c r="AR7" i="5"/>
  <c r="Y9" i="30"/>
  <c r="X9" i="30"/>
  <c r="AH8" i="46"/>
  <c r="AQ8" i="46" s="1"/>
  <c r="AH9" i="84"/>
  <c r="AQ9" i="84" s="1"/>
  <c r="K17" i="4"/>
  <c r="AN8" i="53"/>
  <c r="AI8" i="53"/>
  <c r="AI7" i="79"/>
  <c r="AN7" i="79"/>
  <c r="AR7" i="86"/>
  <c r="AN8" i="26"/>
  <c r="AI8" i="26"/>
  <c r="AH8" i="42"/>
  <c r="AQ8" i="42" s="1"/>
  <c r="K13" i="56"/>
  <c r="AI8" i="34"/>
  <c r="AN8" i="34"/>
  <c r="AH8" i="16"/>
  <c r="AQ8" i="16" s="1"/>
  <c r="AR8" i="36"/>
  <c r="AG8" i="49"/>
  <c r="AP8" i="49" s="1"/>
  <c r="AF8" i="49"/>
  <c r="AO8" i="49" s="1"/>
  <c r="AE8" i="49"/>
  <c r="W9" i="49"/>
  <c r="AR8" i="21"/>
  <c r="K14" i="5"/>
  <c r="AH8" i="28"/>
  <c r="AQ8" i="28" s="1"/>
  <c r="K15" i="61"/>
  <c r="AN7" i="68"/>
  <c r="AI7" i="68"/>
  <c r="AR7" i="33"/>
  <c r="K13" i="63"/>
  <c r="K17" i="49"/>
  <c r="X8" i="60"/>
  <c r="Y8" i="60"/>
  <c r="K13" i="64"/>
  <c r="K13" i="7"/>
  <c r="K15" i="57"/>
  <c r="AH9" i="94"/>
  <c r="AQ9" i="94" s="1"/>
  <c r="AR7" i="70"/>
  <c r="Y9" i="6"/>
  <c r="X9" i="6"/>
  <c r="Z9" i="6" s="1"/>
  <c r="AH8" i="33"/>
  <c r="AQ8" i="33" s="1"/>
  <c r="K14" i="16"/>
  <c r="AR7" i="4"/>
  <c r="AR8" i="93"/>
  <c r="Z9" i="81"/>
  <c r="AN8" i="67"/>
  <c r="AI8" i="67"/>
  <c r="K13" i="55"/>
  <c r="K13" i="19"/>
  <c r="Z8" i="95"/>
  <c r="Z8" i="46"/>
  <c r="K15" i="62"/>
  <c r="K17" i="58"/>
  <c r="Z9" i="84"/>
  <c r="Z9" i="9"/>
  <c r="AN8" i="31"/>
  <c r="AI8" i="31"/>
  <c r="AR7" i="42"/>
  <c r="AN7" i="10"/>
  <c r="AI7" i="10"/>
  <c r="Z8" i="8"/>
  <c r="AR8" i="1"/>
  <c r="X8" i="69"/>
  <c r="Y8" i="69"/>
  <c r="Y8" i="55"/>
  <c r="X8" i="55"/>
  <c r="Y9" i="54"/>
  <c r="X9" i="54"/>
  <c r="AI7" i="38"/>
  <c r="AN7" i="38"/>
  <c r="K15" i="13"/>
  <c r="K13" i="12"/>
  <c r="Z8" i="83"/>
  <c r="AH8" i="13"/>
  <c r="AQ8" i="13" s="1"/>
  <c r="Y9" i="47"/>
  <c r="X9" i="47"/>
  <c r="Y9" i="57"/>
  <c r="X9" i="57"/>
  <c r="AI7" i="18"/>
  <c r="AN7" i="18"/>
  <c r="W9" i="96"/>
  <c r="AG8" i="96"/>
  <c r="AP8" i="96" s="1"/>
  <c r="AF8" i="96"/>
  <c r="AO8" i="96" s="1"/>
  <c r="AE8" i="96"/>
  <c r="AH8" i="50"/>
  <c r="AQ8" i="50" s="1"/>
  <c r="AR7" i="58"/>
  <c r="K15" i="6"/>
  <c r="AE8" i="40"/>
  <c r="AG8" i="40"/>
  <c r="AP8" i="40" s="1"/>
  <c r="W9" i="40"/>
  <c r="AF8" i="40"/>
  <c r="AO8" i="40" s="1"/>
  <c r="W9" i="74"/>
  <c r="AF8" i="74"/>
  <c r="AO8" i="74" s="1"/>
  <c r="AE8" i="74"/>
  <c r="AG8" i="74"/>
  <c r="AP8" i="74" s="1"/>
  <c r="K13" i="59"/>
  <c r="AR8" i="84"/>
  <c r="AH8" i="24"/>
  <c r="AQ8" i="24" s="1"/>
  <c r="W9" i="75"/>
  <c r="AE8" i="75"/>
  <c r="AF8" i="75"/>
  <c r="AO8" i="75" s="1"/>
  <c r="AG8" i="75"/>
  <c r="AP8" i="75" s="1"/>
  <c r="AH9" i="1"/>
  <c r="AQ9" i="1" s="1"/>
  <c r="W10" i="36"/>
  <c r="AG9" i="36"/>
  <c r="AP9" i="36" s="1"/>
  <c r="AE9" i="36"/>
  <c r="AF9" i="36"/>
  <c r="AO9" i="36" s="1"/>
  <c r="K15" i="70"/>
  <c r="AR7" i="35"/>
  <c r="AE8" i="39"/>
  <c r="AG8" i="39"/>
  <c r="AP8" i="39" s="1"/>
  <c r="AF8" i="39"/>
  <c r="AO8" i="39" s="1"/>
  <c r="W9" i="39"/>
  <c r="Y9" i="72"/>
  <c r="X9" i="72"/>
  <c r="AN8" i="65"/>
  <c r="AI8" i="65"/>
  <c r="AI8" i="6"/>
  <c r="AN8" i="6"/>
  <c r="AH8" i="5"/>
  <c r="AQ8" i="5" s="1"/>
  <c r="W9" i="33"/>
  <c r="AG8" i="33"/>
  <c r="AP8" i="33" s="1"/>
  <c r="AF8" i="33"/>
  <c r="AO8" i="33" s="1"/>
  <c r="AE8" i="33"/>
  <c r="K13" i="51"/>
  <c r="AF8" i="90"/>
  <c r="AO8" i="90" s="1"/>
  <c r="W9" i="90"/>
  <c r="AE8" i="90"/>
  <c r="AG8" i="90"/>
  <c r="AP8" i="90" s="1"/>
  <c r="AR7" i="15"/>
  <c r="W9" i="63"/>
  <c r="AF8" i="63"/>
  <c r="AO8" i="63" s="1"/>
  <c r="AE8" i="63"/>
  <c r="AG8" i="63"/>
  <c r="AP8" i="63" s="1"/>
  <c r="AE9" i="21"/>
  <c r="W10" i="21"/>
  <c r="AG9" i="21"/>
  <c r="AP9" i="21" s="1"/>
  <c r="AF9" i="21"/>
  <c r="AO9" i="21" s="1"/>
  <c r="AI8" i="30"/>
  <c r="AN8" i="30"/>
  <c r="AR7" i="2"/>
  <c r="X8" i="48"/>
  <c r="Z8" i="48" s="1"/>
  <c r="Y8" i="48"/>
  <c r="AR8" i="51"/>
  <c r="AI8" i="41"/>
  <c r="AN8" i="41"/>
  <c r="K13" i="20"/>
  <c r="AE8" i="35"/>
  <c r="W9" i="35"/>
  <c r="AF8" i="35"/>
  <c r="AO8" i="35" s="1"/>
  <c r="AG8" i="35"/>
  <c r="AP8" i="35" s="1"/>
  <c r="Y9" i="82"/>
  <c r="X9" i="82"/>
  <c r="Z9" i="82" s="1"/>
  <c r="AG9" i="51"/>
  <c r="AP9" i="51" s="1"/>
  <c r="AF9" i="51"/>
  <c r="AO9" i="51" s="1"/>
  <c r="W10" i="51"/>
  <c r="AE9" i="51"/>
  <c r="AH8" i="44"/>
  <c r="AQ8" i="44" s="1"/>
  <c r="X8" i="10"/>
  <c r="Y8" i="10"/>
  <c r="AH8" i="12"/>
  <c r="AQ8" i="12" s="1"/>
  <c r="K15" i="53"/>
  <c r="AH9" i="93"/>
  <c r="AQ9" i="93" s="1"/>
  <c r="AI8" i="54"/>
  <c r="AN8" i="54"/>
  <c r="AR7" i="96"/>
  <c r="AH8" i="73"/>
  <c r="AQ8" i="73" s="1"/>
  <c r="AH9" i="78"/>
  <c r="AQ9" i="78" s="1"/>
  <c r="AN7" i="71"/>
  <c r="AI7" i="71"/>
  <c r="AR7" i="12"/>
  <c r="K13" i="11"/>
  <c r="AR8" i="81"/>
  <c r="AN7" i="45"/>
  <c r="AI7" i="45"/>
  <c r="AI8" i="57"/>
  <c r="AN8" i="57"/>
  <c r="AN9" i="85"/>
  <c r="AI9" i="85"/>
  <c r="X9" i="52"/>
  <c r="Y9" i="52"/>
  <c r="Y9" i="34"/>
  <c r="X9" i="34"/>
  <c r="AH8" i="70"/>
  <c r="AQ8" i="70" s="1"/>
  <c r="Y8" i="87"/>
  <c r="X8" i="87"/>
  <c r="AE8" i="4"/>
  <c r="W9" i="4"/>
  <c r="AG8" i="4"/>
  <c r="AP8" i="4" s="1"/>
  <c r="AF8" i="4"/>
  <c r="AO8" i="4" s="1"/>
  <c r="Y9" i="19"/>
  <c r="X9" i="19"/>
  <c r="Y9" i="7"/>
  <c r="X9" i="7"/>
  <c r="AH8" i="23"/>
  <c r="AQ8" i="23" s="1"/>
  <c r="AR8" i="78"/>
  <c r="AG8" i="16"/>
  <c r="AP8" i="16" s="1"/>
  <c r="AF8" i="16"/>
  <c r="AO8" i="16" s="1"/>
  <c r="AE8" i="16"/>
  <c r="W9" i="16"/>
  <c r="AH9" i="17"/>
  <c r="AQ9" i="17" s="1"/>
  <c r="K13" i="24"/>
  <c r="X8" i="68"/>
  <c r="Y8" i="68"/>
  <c r="AR7" i="50"/>
  <c r="AH8" i="96"/>
  <c r="AQ8" i="96" s="1"/>
  <c r="AR7" i="37"/>
  <c r="AH8" i="4"/>
  <c r="AQ8" i="4" s="1"/>
  <c r="AR7" i="46"/>
  <c r="Y9" i="56"/>
  <c r="X9" i="56"/>
  <c r="K14" i="15"/>
  <c r="K13" i="52"/>
  <c r="AH8" i="15"/>
  <c r="AQ8" i="15" s="1"/>
  <c r="AN8" i="14"/>
  <c r="AI8" i="14"/>
  <c r="Y9" i="43"/>
  <c r="X9" i="43"/>
  <c r="AN8" i="72"/>
  <c r="AI8" i="72"/>
  <c r="Z8" i="5"/>
  <c r="AH8" i="2"/>
  <c r="AQ8" i="2" s="1"/>
  <c r="AN7" i="91"/>
  <c r="AI7" i="91"/>
  <c r="K14" i="17"/>
  <c r="AG8" i="11"/>
  <c r="AP8" i="11" s="1"/>
  <c r="AF8" i="11"/>
  <c r="AO8" i="11" s="1"/>
  <c r="AE8" i="11"/>
  <c r="W9" i="11"/>
  <c r="AR8" i="9"/>
  <c r="K15" i="21"/>
  <c r="AR7" i="23"/>
  <c r="AR7" i="73"/>
  <c r="AI7" i="48"/>
  <c r="AN7" i="48"/>
  <c r="AR7" i="44"/>
  <c r="AI8" i="88"/>
  <c r="AN8" i="88"/>
  <c r="AH8" i="37"/>
  <c r="AQ8" i="37" s="1"/>
  <c r="AI7" i="22"/>
  <c r="AN7" i="22"/>
  <c r="AH9" i="20"/>
  <c r="AQ9" i="20" s="1"/>
  <c r="K15" i="54"/>
  <c r="X8" i="79"/>
  <c r="Y8" i="79"/>
  <c r="Z8" i="73"/>
  <c r="Y8" i="71"/>
  <c r="Z8" i="71" s="1"/>
  <c r="X8" i="71"/>
  <c r="AI8" i="29"/>
  <c r="AN8" i="29"/>
  <c r="AR7" i="92"/>
  <c r="AN8" i="47"/>
  <c r="AI8" i="47"/>
  <c r="AN8" i="25"/>
  <c r="AI8" i="25"/>
  <c r="AN7" i="3"/>
  <c r="AI7" i="3"/>
  <c r="Y9" i="66"/>
  <c r="X9" i="66"/>
  <c r="AN8" i="80"/>
  <c r="AI8" i="80"/>
  <c r="AN8" i="52"/>
  <c r="AI8" i="52"/>
  <c r="Z9" i="88" l="1"/>
  <c r="Z8" i="68"/>
  <c r="Z9" i="19"/>
  <c r="Z9" i="53"/>
  <c r="Z8" i="79"/>
  <c r="AG9" i="1"/>
  <c r="AP9" i="1" s="1"/>
  <c r="Z9" i="43"/>
  <c r="Z9" i="7"/>
  <c r="Z9" i="30"/>
  <c r="Z10" i="85"/>
  <c r="W11" i="85" s="1"/>
  <c r="Z9" i="29"/>
  <c r="AE9" i="29" s="1"/>
  <c r="Z8" i="87"/>
  <c r="AE8" i="87" s="1"/>
  <c r="Z9" i="54"/>
  <c r="Z9" i="26"/>
  <c r="AF9" i="26" s="1"/>
  <c r="AO9" i="26" s="1"/>
  <c r="Z9" i="56"/>
  <c r="Z9" i="47"/>
  <c r="W10" i="47" s="1"/>
  <c r="Z9" i="41"/>
  <c r="AF9" i="41" s="1"/>
  <c r="AO9" i="41" s="1"/>
  <c r="W10" i="43"/>
  <c r="AG9" i="43"/>
  <c r="AP9" i="43" s="1"/>
  <c r="AF9" i="43"/>
  <c r="AO9" i="43" s="1"/>
  <c r="AE9" i="43"/>
  <c r="AG8" i="87"/>
  <c r="AP8" i="87" s="1"/>
  <c r="AF8" i="87"/>
  <c r="AO8" i="87" s="1"/>
  <c r="W9" i="87"/>
  <c r="AF9" i="54"/>
  <c r="AO9" i="54" s="1"/>
  <c r="AE9" i="54"/>
  <c r="W10" i="54"/>
  <c r="AG9" i="54"/>
  <c r="AP9" i="54" s="1"/>
  <c r="AE8" i="18"/>
  <c r="AG8" i="18"/>
  <c r="AP8" i="18" s="1"/>
  <c r="AF8" i="18"/>
  <c r="AO8" i="18" s="1"/>
  <c r="W9" i="18"/>
  <c r="W10" i="26"/>
  <c r="AG9" i="26"/>
  <c r="AP9" i="26" s="1"/>
  <c r="AE9" i="26"/>
  <c r="AF9" i="88"/>
  <c r="AO9" i="88" s="1"/>
  <c r="AE9" i="88"/>
  <c r="AG9" i="88"/>
  <c r="AP9" i="88" s="1"/>
  <c r="W10" i="88"/>
  <c r="AG10" i="85"/>
  <c r="AP10" i="85" s="1"/>
  <c r="AF10" i="85"/>
  <c r="AO10" i="85" s="1"/>
  <c r="AE10" i="85"/>
  <c r="AG9" i="29"/>
  <c r="AP9" i="29" s="1"/>
  <c r="AF9" i="29"/>
  <c r="AO9" i="29" s="1"/>
  <c r="W10" i="29"/>
  <c r="W10" i="56"/>
  <c r="AF9" i="56"/>
  <c r="AO9" i="56" s="1"/>
  <c r="AE9" i="56"/>
  <c r="AG9" i="56"/>
  <c r="AP9" i="56" s="1"/>
  <c r="AE9" i="25"/>
  <c r="W10" i="25"/>
  <c r="AG9" i="25"/>
  <c r="AP9" i="25" s="1"/>
  <c r="AF9" i="25"/>
  <c r="AO9" i="25" s="1"/>
  <c r="K14" i="24"/>
  <c r="AG9" i="7"/>
  <c r="AP9" i="7" s="1"/>
  <c r="AF9" i="7"/>
  <c r="AO9" i="7" s="1"/>
  <c r="AE9" i="7"/>
  <c r="W10" i="7"/>
  <c r="AH9" i="52"/>
  <c r="AQ9" i="52" s="1"/>
  <c r="AR7" i="45"/>
  <c r="AH8" i="10"/>
  <c r="AQ8" i="10" s="1"/>
  <c r="AH9" i="82"/>
  <c r="AQ9" i="82" s="1"/>
  <c r="Y9" i="35"/>
  <c r="X9" i="35"/>
  <c r="AI9" i="21"/>
  <c r="AN9" i="21"/>
  <c r="K16" i="70"/>
  <c r="Y9" i="75"/>
  <c r="X9" i="75"/>
  <c r="K14" i="59"/>
  <c r="K16" i="6"/>
  <c r="AH9" i="57"/>
  <c r="AQ9" i="57" s="1"/>
  <c r="K16" i="13"/>
  <c r="AH8" i="55"/>
  <c r="AQ8" i="55" s="1"/>
  <c r="K18" i="58"/>
  <c r="AE9" i="81"/>
  <c r="W10" i="81"/>
  <c r="AG9" i="81"/>
  <c r="AP9" i="81" s="1"/>
  <c r="AF9" i="81"/>
  <c r="AO9" i="81" s="1"/>
  <c r="K15" i="16"/>
  <c r="K16" i="57"/>
  <c r="K14" i="64"/>
  <c r="Y9" i="49"/>
  <c r="X9" i="49"/>
  <c r="Z9" i="49" s="1"/>
  <c r="AF9" i="30"/>
  <c r="AO9" i="30" s="1"/>
  <c r="AE9" i="30"/>
  <c r="AG9" i="30"/>
  <c r="AP9" i="30" s="1"/>
  <c r="W10" i="30"/>
  <c r="AI8" i="27"/>
  <c r="AN8" i="27"/>
  <c r="AH9" i="14"/>
  <c r="AQ9" i="14" s="1"/>
  <c r="AR7" i="60"/>
  <c r="AH8" i="38"/>
  <c r="AQ8" i="38" s="1"/>
  <c r="X10" i="20"/>
  <c r="Z10" i="20" s="1"/>
  <c r="Y10" i="20"/>
  <c r="AR8" i="66"/>
  <c r="AH8" i="3"/>
  <c r="AQ8" i="3" s="1"/>
  <c r="AH8" i="45"/>
  <c r="AQ8" i="45" s="1"/>
  <c r="AG9" i="53"/>
  <c r="AP9" i="53" s="1"/>
  <c r="AF9" i="53"/>
  <c r="AO9" i="53" s="1"/>
  <c r="AE9" i="53"/>
  <c r="W10" i="53"/>
  <c r="K15" i="18"/>
  <c r="AI8" i="32"/>
  <c r="AN8" i="32"/>
  <c r="K14" i="50"/>
  <c r="K16" i="65"/>
  <c r="AR8" i="56"/>
  <c r="K23" i="14"/>
  <c r="AI8" i="37"/>
  <c r="AN8" i="37"/>
  <c r="AI8" i="23"/>
  <c r="AN8" i="23"/>
  <c r="Y9" i="44"/>
  <c r="X9" i="44"/>
  <c r="AI8" i="70"/>
  <c r="AN8" i="70"/>
  <c r="AN8" i="58"/>
  <c r="AI8" i="58"/>
  <c r="AR8" i="80"/>
  <c r="AG8" i="73"/>
  <c r="AP8" i="73" s="1"/>
  <c r="AF8" i="73"/>
  <c r="AO8" i="73" s="1"/>
  <c r="AE8" i="73"/>
  <c r="W9" i="73"/>
  <c r="AR8" i="25"/>
  <c r="AR7" i="48"/>
  <c r="K14" i="52"/>
  <c r="AH9" i="66"/>
  <c r="AQ9" i="66" s="1"/>
  <c r="AR8" i="29"/>
  <c r="AH8" i="79"/>
  <c r="AQ8" i="79" s="1"/>
  <c r="K15" i="17"/>
  <c r="AF8" i="5"/>
  <c r="AO8" i="5" s="1"/>
  <c r="AE8" i="5"/>
  <c r="W9" i="5"/>
  <c r="AG8" i="5"/>
  <c r="AP8" i="5" s="1"/>
  <c r="AR8" i="14"/>
  <c r="Y9" i="4"/>
  <c r="X9" i="4"/>
  <c r="Z9" i="52"/>
  <c r="AR8" i="54"/>
  <c r="Z8" i="10"/>
  <c r="AI8" i="35"/>
  <c r="AN8" i="35"/>
  <c r="K14" i="51"/>
  <c r="AH9" i="72"/>
  <c r="AQ9" i="72" s="1"/>
  <c r="Y9" i="40"/>
  <c r="X9" i="40"/>
  <c r="AR8" i="31"/>
  <c r="K14" i="19"/>
  <c r="AH9" i="6"/>
  <c r="AQ9" i="6" s="1"/>
  <c r="K14" i="63"/>
  <c r="K16" i="61"/>
  <c r="AN8" i="49"/>
  <c r="AI8" i="49"/>
  <c r="Y9" i="64"/>
  <c r="X9" i="64"/>
  <c r="K16" i="66"/>
  <c r="AR7" i="89"/>
  <c r="AF8" i="86"/>
  <c r="AO8" i="86" s="1"/>
  <c r="AE8" i="86"/>
  <c r="AG8" i="86"/>
  <c r="AP8" i="86" s="1"/>
  <c r="W9" i="86"/>
  <c r="AR8" i="7"/>
  <c r="AH10" i="85"/>
  <c r="AQ10" i="85" s="1"/>
  <c r="AI8" i="2"/>
  <c r="AN8" i="2"/>
  <c r="Z8" i="3"/>
  <c r="Z8" i="45"/>
  <c r="K14" i="72"/>
  <c r="AH9" i="31"/>
  <c r="AQ9" i="31" s="1"/>
  <c r="AH8" i="22"/>
  <c r="AQ8" i="22" s="1"/>
  <c r="AI9" i="17"/>
  <c r="AN9" i="17"/>
  <c r="Y9" i="13"/>
  <c r="X9" i="13"/>
  <c r="Z9" i="13" s="1"/>
  <c r="AI9" i="93"/>
  <c r="AN9" i="93"/>
  <c r="Y9" i="70"/>
  <c r="Z9" i="70" s="1"/>
  <c r="X9" i="70"/>
  <c r="Y9" i="24"/>
  <c r="X9" i="24"/>
  <c r="Y9" i="58"/>
  <c r="X9" i="58"/>
  <c r="Z9" i="58" s="1"/>
  <c r="Y9" i="42"/>
  <c r="X9" i="42"/>
  <c r="Y10" i="94"/>
  <c r="X10" i="94"/>
  <c r="Z10" i="94" s="1"/>
  <c r="AN8" i="11"/>
  <c r="AI8" i="11"/>
  <c r="AH8" i="71"/>
  <c r="AQ8" i="71" s="1"/>
  <c r="AR7" i="22"/>
  <c r="AR8" i="72"/>
  <c r="K15" i="15"/>
  <c r="AI8" i="4"/>
  <c r="AN8" i="4"/>
  <c r="AH9" i="34"/>
  <c r="AQ9" i="34" s="1"/>
  <c r="AR9" i="85"/>
  <c r="K16" i="53"/>
  <c r="AN9" i="51"/>
  <c r="AI9" i="51"/>
  <c r="W10" i="82"/>
  <c r="AG9" i="82"/>
  <c r="AP9" i="82" s="1"/>
  <c r="AF9" i="82"/>
  <c r="AO9" i="82" s="1"/>
  <c r="AE9" i="82"/>
  <c r="AR8" i="30"/>
  <c r="AI8" i="63"/>
  <c r="AN8" i="63"/>
  <c r="AI8" i="33"/>
  <c r="AN8" i="33"/>
  <c r="AN8" i="39"/>
  <c r="AI8" i="39"/>
  <c r="Y9" i="96"/>
  <c r="X9" i="96"/>
  <c r="Z9" i="57"/>
  <c r="W9" i="83"/>
  <c r="AG8" i="83"/>
  <c r="AP8" i="83" s="1"/>
  <c r="AF8" i="83"/>
  <c r="AO8" i="83" s="1"/>
  <c r="AE8" i="83"/>
  <c r="AR7" i="38"/>
  <c r="Z8" i="55"/>
  <c r="AF8" i="8"/>
  <c r="AO8" i="8" s="1"/>
  <c r="AE8" i="8"/>
  <c r="W9" i="8"/>
  <c r="AG8" i="8"/>
  <c r="AP8" i="8" s="1"/>
  <c r="K16" i="62"/>
  <c r="AG9" i="6"/>
  <c r="AP9" i="6" s="1"/>
  <c r="AF9" i="6"/>
  <c r="AO9" i="6" s="1"/>
  <c r="AE9" i="6"/>
  <c r="W10" i="6"/>
  <c r="AH8" i="60"/>
  <c r="AQ8" i="60" s="1"/>
  <c r="K18" i="4"/>
  <c r="AI8" i="64"/>
  <c r="AN8" i="64"/>
  <c r="AR8" i="76"/>
  <c r="Z9" i="14"/>
  <c r="K14" i="68"/>
  <c r="AE8" i="38"/>
  <c r="W9" i="38"/>
  <c r="AF8" i="38"/>
  <c r="AO8" i="38" s="1"/>
  <c r="AG8" i="38"/>
  <c r="AP8" i="38" s="1"/>
  <c r="K18" i="3"/>
  <c r="AH8" i="91"/>
  <c r="AQ8" i="91" s="1"/>
  <c r="AH9" i="59"/>
  <c r="AQ9" i="59" s="1"/>
  <c r="AH9" i="76"/>
  <c r="AQ9" i="76" s="1"/>
  <c r="AE9" i="31"/>
  <c r="W10" i="31"/>
  <c r="AG9" i="31"/>
  <c r="AP9" i="31" s="1"/>
  <c r="AF9" i="31"/>
  <c r="AO9" i="31" s="1"/>
  <c r="W9" i="22"/>
  <c r="AF8" i="22"/>
  <c r="AO8" i="22" s="1"/>
  <c r="AG8" i="22"/>
  <c r="AP8" i="22" s="1"/>
  <c r="AE8" i="22"/>
  <c r="AH9" i="67"/>
  <c r="AQ9" i="67" s="1"/>
  <c r="AH9" i="65"/>
  <c r="AQ9" i="65" s="1"/>
  <c r="AH9" i="77"/>
  <c r="AQ9" i="77" s="1"/>
  <c r="AN8" i="50"/>
  <c r="AI8" i="50"/>
  <c r="X10" i="78"/>
  <c r="Y10" i="78"/>
  <c r="AI8" i="28"/>
  <c r="AN8" i="28"/>
  <c r="AI9" i="1"/>
  <c r="AN9" i="1"/>
  <c r="AR7" i="3"/>
  <c r="K16" i="54"/>
  <c r="W9" i="68"/>
  <c r="AE8" i="68"/>
  <c r="AG8" i="68"/>
  <c r="AP8" i="68" s="1"/>
  <c r="AF8" i="68"/>
  <c r="AO8" i="68" s="1"/>
  <c r="AR8" i="47"/>
  <c r="AF8" i="79"/>
  <c r="AO8" i="79" s="1"/>
  <c r="AE8" i="79"/>
  <c r="W9" i="79"/>
  <c r="AG8" i="79"/>
  <c r="AP8" i="79" s="1"/>
  <c r="AR8" i="88"/>
  <c r="AH9" i="19"/>
  <c r="AQ9" i="19" s="1"/>
  <c r="AR7" i="71"/>
  <c r="AR8" i="52"/>
  <c r="Z9" i="66"/>
  <c r="Y9" i="11"/>
  <c r="X9" i="11"/>
  <c r="AR7" i="91"/>
  <c r="AH9" i="56"/>
  <c r="AQ9" i="56" s="1"/>
  <c r="AH8" i="68"/>
  <c r="AQ8" i="68" s="1"/>
  <c r="Y9" i="16"/>
  <c r="X9" i="16"/>
  <c r="AH8" i="87"/>
  <c r="AQ8" i="87" s="1"/>
  <c r="Z9" i="34"/>
  <c r="X10" i="51"/>
  <c r="Y10" i="51"/>
  <c r="K14" i="20"/>
  <c r="AH8" i="48"/>
  <c r="AQ8" i="48" s="1"/>
  <c r="AI8" i="90"/>
  <c r="AN8" i="90"/>
  <c r="Z9" i="72"/>
  <c r="AN9" i="36"/>
  <c r="AI9" i="36"/>
  <c r="AN8" i="74"/>
  <c r="AI8" i="74"/>
  <c r="AH9" i="47"/>
  <c r="AQ9" i="47" s="1"/>
  <c r="AH9" i="54"/>
  <c r="AQ9" i="54" s="1"/>
  <c r="AR7" i="10"/>
  <c r="AG9" i="9"/>
  <c r="AP9" i="9" s="1"/>
  <c r="W10" i="9"/>
  <c r="AF9" i="9"/>
  <c r="AO9" i="9" s="1"/>
  <c r="AE9" i="9"/>
  <c r="AE8" i="46"/>
  <c r="W9" i="46"/>
  <c r="AG8" i="46"/>
  <c r="AP8" i="46" s="1"/>
  <c r="AF8" i="46"/>
  <c r="AO8" i="46" s="1"/>
  <c r="K14" i="55"/>
  <c r="K14" i="7"/>
  <c r="Z8" i="60"/>
  <c r="K15" i="5"/>
  <c r="AR8" i="34"/>
  <c r="Y9" i="27"/>
  <c r="Z9" i="27" s="1"/>
  <c r="X9" i="27"/>
  <c r="AR7" i="69"/>
  <c r="AH9" i="41"/>
  <c r="AQ9" i="41" s="1"/>
  <c r="K18" i="10"/>
  <c r="AR8" i="43"/>
  <c r="AR8" i="77"/>
  <c r="K16" i="9"/>
  <c r="AH9" i="80"/>
  <c r="AQ9" i="80" s="1"/>
  <c r="AR8" i="59"/>
  <c r="AH9" i="29"/>
  <c r="AQ9" i="29" s="1"/>
  <c r="AI9" i="20"/>
  <c r="AN9" i="20"/>
  <c r="Z8" i="91"/>
  <c r="Y9" i="61"/>
  <c r="X9" i="61"/>
  <c r="AH8" i="18"/>
  <c r="AQ8" i="18" s="1"/>
  <c r="Y9" i="32"/>
  <c r="X9" i="32"/>
  <c r="Z9" i="65"/>
  <c r="Y9" i="37"/>
  <c r="X9" i="37"/>
  <c r="Z9" i="37" s="1"/>
  <c r="Y9" i="50"/>
  <c r="X9" i="50"/>
  <c r="Y9" i="23"/>
  <c r="X9" i="23"/>
  <c r="Y9" i="12"/>
  <c r="X9" i="12"/>
  <c r="AG8" i="71"/>
  <c r="AP8" i="71" s="1"/>
  <c r="AF8" i="71"/>
  <c r="AO8" i="71" s="1"/>
  <c r="AE8" i="71"/>
  <c r="W9" i="71"/>
  <c r="AH9" i="43"/>
  <c r="AQ9" i="43" s="1"/>
  <c r="AN8" i="16"/>
  <c r="AI8" i="16"/>
  <c r="W10" i="19"/>
  <c r="AF9" i="19"/>
  <c r="AO9" i="19" s="1"/>
  <c r="AG9" i="19"/>
  <c r="AP9" i="19" s="1"/>
  <c r="AE9" i="19"/>
  <c r="AG8" i="48"/>
  <c r="AP8" i="48" s="1"/>
  <c r="AF8" i="48"/>
  <c r="AO8" i="48" s="1"/>
  <c r="AE8" i="48"/>
  <c r="W9" i="48"/>
  <c r="X9" i="63"/>
  <c r="Y9" i="63"/>
  <c r="Y9" i="90"/>
  <c r="Z9" i="90" s="1"/>
  <c r="X9" i="90"/>
  <c r="AR8" i="6"/>
  <c r="X9" i="39"/>
  <c r="Y9" i="39"/>
  <c r="AI8" i="40"/>
  <c r="AN8" i="40"/>
  <c r="K14" i="12"/>
  <c r="AH8" i="69"/>
  <c r="AQ8" i="69" s="1"/>
  <c r="AE9" i="84"/>
  <c r="W10" i="84"/>
  <c r="AF9" i="84"/>
  <c r="AO9" i="84" s="1"/>
  <c r="AG9" i="84"/>
  <c r="AP9" i="84" s="1"/>
  <c r="AG8" i="95"/>
  <c r="AP8" i="95" s="1"/>
  <c r="W9" i="95"/>
  <c r="AF8" i="95"/>
  <c r="AO8" i="95" s="1"/>
  <c r="AE8" i="95"/>
  <c r="AR8" i="67"/>
  <c r="AR7" i="68"/>
  <c r="AR7" i="79"/>
  <c r="K14" i="23"/>
  <c r="Y9" i="62"/>
  <c r="X9" i="62"/>
  <c r="AR8" i="19"/>
  <c r="AN8" i="15"/>
  <c r="AI8" i="15"/>
  <c r="AN8" i="61"/>
  <c r="AI8" i="61"/>
  <c r="Z9" i="59"/>
  <c r="Z9" i="76"/>
  <c r="AH9" i="53"/>
  <c r="AQ9" i="53" s="1"/>
  <c r="AH8" i="89"/>
  <c r="AQ8" i="89" s="1"/>
  <c r="Z9" i="67"/>
  <c r="K14" i="8"/>
  <c r="Z9" i="77"/>
  <c r="K17" i="1"/>
  <c r="X10" i="17"/>
  <c r="Y10" i="17"/>
  <c r="AN9" i="78"/>
  <c r="AI9" i="78"/>
  <c r="AI8" i="44"/>
  <c r="AN8" i="44"/>
  <c r="AI8" i="24"/>
  <c r="AN8" i="24"/>
  <c r="AN8" i="12"/>
  <c r="AI8" i="12"/>
  <c r="AI9" i="94"/>
  <c r="AN9" i="94"/>
  <c r="K16" i="21"/>
  <c r="AH9" i="7"/>
  <c r="AQ9" i="7" s="1"/>
  <c r="AR8" i="57"/>
  <c r="K14" i="11"/>
  <c r="AR8" i="41"/>
  <c r="X10" i="21"/>
  <c r="Y10" i="21"/>
  <c r="Y9" i="33"/>
  <c r="Z9" i="33" s="1"/>
  <c r="X9" i="33"/>
  <c r="AR8" i="65"/>
  <c r="X10" i="36"/>
  <c r="Z10" i="36" s="1"/>
  <c r="Y10" i="36"/>
  <c r="AI8" i="75"/>
  <c r="AN8" i="75"/>
  <c r="Y9" i="74"/>
  <c r="X9" i="74"/>
  <c r="AI8" i="96"/>
  <c r="AN8" i="96"/>
  <c r="AR7" i="18"/>
  <c r="Z8" i="69"/>
  <c r="K18" i="49"/>
  <c r="K14" i="56"/>
  <c r="AR8" i="26"/>
  <c r="AR8" i="53"/>
  <c r="AH9" i="30"/>
  <c r="AQ9" i="30" s="1"/>
  <c r="K18" i="2"/>
  <c r="K16" i="69"/>
  <c r="AH9" i="25"/>
  <c r="AQ9" i="25" s="1"/>
  <c r="K14" i="67"/>
  <c r="AR7" i="55"/>
  <c r="AI8" i="62"/>
  <c r="AN8" i="62"/>
  <c r="AH9" i="88"/>
  <c r="AQ9" i="88" s="1"/>
  <c r="K14" i="71"/>
  <c r="AE8" i="92"/>
  <c r="AG8" i="92"/>
  <c r="AP8" i="92" s="1"/>
  <c r="W9" i="92"/>
  <c r="AF8" i="92"/>
  <c r="AO8" i="92" s="1"/>
  <c r="K15" i="22"/>
  <c r="K14" i="60"/>
  <c r="AR7" i="87"/>
  <c r="AE9" i="80"/>
  <c r="W10" i="80"/>
  <c r="AG9" i="80"/>
  <c r="AP9" i="80" s="1"/>
  <c r="AF9" i="80"/>
  <c r="AO9" i="80" s="1"/>
  <c r="Y9" i="2"/>
  <c r="X9" i="2"/>
  <c r="Y9" i="15"/>
  <c r="X9" i="15"/>
  <c r="AH9" i="26"/>
  <c r="AQ9" i="26" s="1"/>
  <c r="AR8" i="82"/>
  <c r="Z8" i="89"/>
  <c r="AN8" i="13"/>
  <c r="AI8" i="13"/>
  <c r="Y9" i="28"/>
  <c r="Z9" i="28" s="1"/>
  <c r="X9" i="28"/>
  <c r="Y10" i="93"/>
  <c r="X10" i="93"/>
  <c r="X10" i="1"/>
  <c r="Z10" i="1" s="1"/>
  <c r="Y10" i="1"/>
  <c r="AI8" i="42"/>
  <c r="AN8" i="42"/>
  <c r="AG9" i="41" l="1"/>
  <c r="AP9" i="41" s="1"/>
  <c r="Z9" i="16"/>
  <c r="Z9" i="40"/>
  <c r="Z9" i="35"/>
  <c r="Z9" i="63"/>
  <c r="Z9" i="75"/>
  <c r="AF9" i="75" s="1"/>
  <c r="AO9" i="75" s="1"/>
  <c r="W10" i="41"/>
  <c r="Z9" i="44"/>
  <c r="AE9" i="47"/>
  <c r="Z9" i="39"/>
  <c r="W10" i="39" s="1"/>
  <c r="AF9" i="47"/>
  <c r="AO9" i="47" s="1"/>
  <c r="Z9" i="62"/>
  <c r="W10" i="62" s="1"/>
  <c r="Z10" i="78"/>
  <c r="Z9" i="4"/>
  <c r="AE9" i="41"/>
  <c r="AG9" i="47"/>
  <c r="AP9" i="47" s="1"/>
  <c r="Z10" i="17"/>
  <c r="AE10" i="17" s="1"/>
  <c r="Z9" i="24"/>
  <c r="AG9" i="24" s="1"/>
  <c r="AP9" i="24" s="1"/>
  <c r="AF9" i="28"/>
  <c r="AO9" i="28" s="1"/>
  <c r="AE9" i="28"/>
  <c r="AG9" i="28"/>
  <c r="AP9" i="28" s="1"/>
  <c r="W10" i="28"/>
  <c r="AE10" i="36"/>
  <c r="W11" i="36"/>
  <c r="AF10" i="36"/>
  <c r="AO10" i="36" s="1"/>
  <c r="AG10" i="36"/>
  <c r="AP10" i="36" s="1"/>
  <c r="AE9" i="63"/>
  <c r="W10" i="63"/>
  <c r="AG9" i="63"/>
  <c r="AP9" i="63" s="1"/>
  <c r="AF9" i="63"/>
  <c r="AO9" i="63" s="1"/>
  <c r="AF9" i="44"/>
  <c r="AO9" i="44" s="1"/>
  <c r="AE9" i="44"/>
  <c r="AG9" i="44"/>
  <c r="AP9" i="44" s="1"/>
  <c r="W10" i="44"/>
  <c r="AF9" i="62"/>
  <c r="AO9" i="62" s="1"/>
  <c r="AE9" i="62"/>
  <c r="AG9" i="39"/>
  <c r="AP9" i="39" s="1"/>
  <c r="AE9" i="39"/>
  <c r="AF9" i="39"/>
  <c r="AO9" i="39" s="1"/>
  <c r="AE9" i="75"/>
  <c r="AG9" i="75"/>
  <c r="AP9" i="75" s="1"/>
  <c r="W10" i="75"/>
  <c r="AE10" i="78"/>
  <c r="AG10" i="78"/>
  <c r="AP10" i="78" s="1"/>
  <c r="W11" i="78"/>
  <c r="AF10" i="78"/>
  <c r="AO10" i="78" s="1"/>
  <c r="AF9" i="4"/>
  <c r="AO9" i="4" s="1"/>
  <c r="AE9" i="4"/>
  <c r="W10" i="4"/>
  <c r="AG9" i="4"/>
  <c r="AP9" i="4" s="1"/>
  <c r="W10" i="35"/>
  <c r="AG9" i="35"/>
  <c r="AP9" i="35" s="1"/>
  <c r="AF9" i="35"/>
  <c r="AO9" i="35" s="1"/>
  <c r="AE9" i="35"/>
  <c r="AG9" i="33"/>
  <c r="AP9" i="33" s="1"/>
  <c r="AF9" i="33"/>
  <c r="AO9" i="33" s="1"/>
  <c r="AE9" i="33"/>
  <c r="W10" i="33"/>
  <c r="AG10" i="17"/>
  <c r="AP10" i="17" s="1"/>
  <c r="AF10" i="17"/>
  <c r="AO10" i="17" s="1"/>
  <c r="AF9" i="27"/>
  <c r="AO9" i="27" s="1"/>
  <c r="AE9" i="27"/>
  <c r="AG9" i="27"/>
  <c r="AP9" i="27" s="1"/>
  <c r="W10" i="27"/>
  <c r="AE9" i="24"/>
  <c r="W10" i="24"/>
  <c r="AF9" i="24"/>
  <c r="AO9" i="24" s="1"/>
  <c r="X10" i="19"/>
  <c r="Y10" i="19"/>
  <c r="AH10" i="51"/>
  <c r="AQ10" i="51" s="1"/>
  <c r="AH10" i="1"/>
  <c r="AQ10" i="1" s="1"/>
  <c r="AH9" i="15"/>
  <c r="AQ9" i="15" s="1"/>
  <c r="Y9" i="92"/>
  <c r="X9" i="92"/>
  <c r="AR8" i="62"/>
  <c r="K15" i="56"/>
  <c r="AR8" i="75"/>
  <c r="AH9" i="33"/>
  <c r="AQ9" i="33" s="1"/>
  <c r="AR8" i="12"/>
  <c r="AR9" i="78"/>
  <c r="W10" i="37"/>
  <c r="AG9" i="37"/>
  <c r="AP9" i="37" s="1"/>
  <c r="AF9" i="37"/>
  <c r="AO9" i="37" s="1"/>
  <c r="AE9" i="37"/>
  <c r="AR9" i="20"/>
  <c r="Y9" i="46"/>
  <c r="X9" i="46"/>
  <c r="AR9" i="36"/>
  <c r="AE9" i="16"/>
  <c r="AG9" i="16"/>
  <c r="AP9" i="16" s="1"/>
  <c r="AF9" i="16"/>
  <c r="AO9" i="16" s="1"/>
  <c r="W10" i="16"/>
  <c r="AN9" i="31"/>
  <c r="AI9" i="31"/>
  <c r="K17" i="62"/>
  <c r="AR9" i="51"/>
  <c r="AR8" i="4"/>
  <c r="AE9" i="13"/>
  <c r="AG9" i="13"/>
  <c r="AP9" i="13" s="1"/>
  <c r="AF9" i="13"/>
  <c r="AO9" i="13" s="1"/>
  <c r="W10" i="13"/>
  <c r="W9" i="45"/>
  <c r="AG8" i="45"/>
  <c r="AP8" i="45" s="1"/>
  <c r="AE8" i="45"/>
  <c r="AF8" i="45"/>
  <c r="AO8" i="45" s="1"/>
  <c r="AH9" i="4"/>
  <c r="AQ9" i="4" s="1"/>
  <c r="Y9" i="5"/>
  <c r="X9" i="5"/>
  <c r="AR8" i="70"/>
  <c r="AE10" i="20"/>
  <c r="W11" i="20"/>
  <c r="AG10" i="20"/>
  <c r="AP10" i="20" s="1"/>
  <c r="AF10" i="20"/>
  <c r="AO10" i="20" s="1"/>
  <c r="AG9" i="49"/>
  <c r="AP9" i="49" s="1"/>
  <c r="AF9" i="49"/>
  <c r="AO9" i="49" s="1"/>
  <c r="W10" i="49"/>
  <c r="AE9" i="49"/>
  <c r="K16" i="16"/>
  <c r="AH9" i="75"/>
  <c r="AQ9" i="75" s="1"/>
  <c r="AR9" i="21"/>
  <c r="Y10" i="26"/>
  <c r="X10" i="26"/>
  <c r="Z10" i="26" s="1"/>
  <c r="AN8" i="87"/>
  <c r="AI8" i="87"/>
  <c r="Y10" i="43"/>
  <c r="X10" i="43"/>
  <c r="X10" i="41"/>
  <c r="Y10" i="41"/>
  <c r="Z10" i="41" s="1"/>
  <c r="AF10" i="1"/>
  <c r="AO10" i="1" s="1"/>
  <c r="AE10" i="1"/>
  <c r="W11" i="1"/>
  <c r="AG10" i="1"/>
  <c r="AP10" i="1" s="1"/>
  <c r="AH9" i="12"/>
  <c r="AQ9" i="12" s="1"/>
  <c r="AH9" i="50"/>
  <c r="AQ9" i="50" s="1"/>
  <c r="AG9" i="65"/>
  <c r="AP9" i="65" s="1"/>
  <c r="W10" i="65"/>
  <c r="AF9" i="65"/>
  <c r="AO9" i="65" s="1"/>
  <c r="AE9" i="65"/>
  <c r="AH9" i="61"/>
  <c r="AQ9" i="61" s="1"/>
  <c r="K15" i="7"/>
  <c r="AH9" i="11"/>
  <c r="AQ9" i="11" s="1"/>
  <c r="K17" i="54"/>
  <c r="AR8" i="28"/>
  <c r="AE8" i="3"/>
  <c r="AG8" i="3"/>
  <c r="AP8" i="3" s="1"/>
  <c r="W9" i="3"/>
  <c r="AF8" i="3"/>
  <c r="AO8" i="3" s="1"/>
  <c r="K15" i="19"/>
  <c r="X10" i="29"/>
  <c r="Y10" i="29"/>
  <c r="Y10" i="54"/>
  <c r="X10" i="54"/>
  <c r="Z10" i="54" s="1"/>
  <c r="AI9" i="47"/>
  <c r="AN9" i="47"/>
  <c r="AH10" i="93"/>
  <c r="AQ10" i="93" s="1"/>
  <c r="AR8" i="13"/>
  <c r="Z9" i="15"/>
  <c r="AR8" i="16"/>
  <c r="AH9" i="32"/>
  <c r="AQ9" i="32" s="1"/>
  <c r="AI8" i="46"/>
  <c r="AN8" i="46"/>
  <c r="Z10" i="51"/>
  <c r="Y9" i="79"/>
  <c r="X9" i="79"/>
  <c r="Z9" i="79" s="1"/>
  <c r="K19" i="3"/>
  <c r="AR8" i="64"/>
  <c r="AN9" i="6"/>
  <c r="AI9" i="6"/>
  <c r="Y9" i="8"/>
  <c r="X9" i="8"/>
  <c r="AI8" i="83"/>
  <c r="AN8" i="83"/>
  <c r="AH9" i="96"/>
  <c r="AQ9" i="96" s="1"/>
  <c r="AR8" i="33"/>
  <c r="K17" i="53"/>
  <c r="K16" i="15"/>
  <c r="AH9" i="42"/>
  <c r="AQ9" i="42" s="1"/>
  <c r="AR9" i="17"/>
  <c r="AN8" i="86"/>
  <c r="AI8" i="86"/>
  <c r="AH9" i="64"/>
  <c r="AQ9" i="64" s="1"/>
  <c r="Y9" i="73"/>
  <c r="X9" i="73"/>
  <c r="AI9" i="30"/>
  <c r="AN9" i="30"/>
  <c r="K15" i="64"/>
  <c r="K15" i="24"/>
  <c r="AN9" i="29"/>
  <c r="AI9" i="29"/>
  <c r="Y9" i="18"/>
  <c r="X9" i="18"/>
  <c r="Z9" i="18" s="1"/>
  <c r="AN9" i="54"/>
  <c r="AI9" i="54"/>
  <c r="AH9" i="2"/>
  <c r="AQ9" i="2" s="1"/>
  <c r="Y10" i="80"/>
  <c r="X10" i="80"/>
  <c r="Z10" i="80" s="1"/>
  <c r="AI8" i="92"/>
  <c r="AN8" i="92"/>
  <c r="W9" i="69"/>
  <c r="AG8" i="69"/>
  <c r="AP8" i="69" s="1"/>
  <c r="AE8" i="69"/>
  <c r="AF8" i="69"/>
  <c r="AO8" i="69" s="1"/>
  <c r="K15" i="11"/>
  <c r="K17" i="21"/>
  <c r="AR8" i="24"/>
  <c r="AH10" i="17"/>
  <c r="AQ10" i="17" s="1"/>
  <c r="K15" i="8"/>
  <c r="AR8" i="61"/>
  <c r="AH9" i="62"/>
  <c r="AQ9" i="62" s="1"/>
  <c r="X10" i="84"/>
  <c r="Y10" i="84"/>
  <c r="K15" i="12"/>
  <c r="AH9" i="63"/>
  <c r="AQ9" i="63" s="1"/>
  <c r="Y9" i="71"/>
  <c r="X9" i="71"/>
  <c r="Z9" i="71" s="1"/>
  <c r="Z9" i="12"/>
  <c r="Z9" i="50"/>
  <c r="Z9" i="32"/>
  <c r="Z9" i="61"/>
  <c r="K15" i="55"/>
  <c r="AN9" i="9"/>
  <c r="AI9" i="9"/>
  <c r="AF9" i="34"/>
  <c r="AO9" i="34" s="1"/>
  <c r="AE9" i="34"/>
  <c r="AG9" i="34"/>
  <c r="AP9" i="34" s="1"/>
  <c r="W10" i="34"/>
  <c r="Z9" i="11"/>
  <c r="K15" i="68"/>
  <c r="AI8" i="8"/>
  <c r="AN8" i="8"/>
  <c r="Z9" i="96"/>
  <c r="AR8" i="11"/>
  <c r="AR9" i="93"/>
  <c r="AR8" i="2"/>
  <c r="K16" i="17"/>
  <c r="K15" i="52"/>
  <c r="AI8" i="73"/>
  <c r="AN8" i="73"/>
  <c r="AR8" i="58"/>
  <c r="K15" i="50"/>
  <c r="AN9" i="53"/>
  <c r="AI9" i="53"/>
  <c r="X10" i="81"/>
  <c r="Z10" i="81" s="1"/>
  <c r="Y10" i="81"/>
  <c r="K17" i="6"/>
  <c r="X10" i="7"/>
  <c r="Z10" i="7" s="1"/>
  <c r="Y10" i="7"/>
  <c r="AI9" i="56"/>
  <c r="AN9" i="56"/>
  <c r="Y11" i="85"/>
  <c r="X11" i="85"/>
  <c r="AI9" i="26"/>
  <c r="AN9" i="26"/>
  <c r="AI9" i="43"/>
  <c r="AN9" i="43"/>
  <c r="AN9" i="41"/>
  <c r="AI9" i="41"/>
  <c r="Y9" i="22"/>
  <c r="X9" i="22"/>
  <c r="Y10" i="6"/>
  <c r="Z10" i="6" s="1"/>
  <c r="X10" i="6"/>
  <c r="W11" i="94"/>
  <c r="AE10" i="94"/>
  <c r="AF10" i="94"/>
  <c r="AO10" i="94" s="1"/>
  <c r="AG10" i="94"/>
  <c r="AP10" i="94" s="1"/>
  <c r="AG9" i="58"/>
  <c r="AP9" i="58" s="1"/>
  <c r="AE9" i="58"/>
  <c r="W10" i="58"/>
  <c r="AF9" i="58"/>
  <c r="AO9" i="58" s="1"/>
  <c r="W10" i="70"/>
  <c r="AG9" i="70"/>
  <c r="AP9" i="70" s="1"/>
  <c r="AE9" i="70"/>
  <c r="AF9" i="70"/>
  <c r="AO9" i="70" s="1"/>
  <c r="AI9" i="88"/>
  <c r="AN9" i="88"/>
  <c r="K15" i="60"/>
  <c r="AH10" i="36"/>
  <c r="AQ10" i="36" s="1"/>
  <c r="AG9" i="59"/>
  <c r="AP9" i="59" s="1"/>
  <c r="AF9" i="59"/>
  <c r="AO9" i="59" s="1"/>
  <c r="W10" i="59"/>
  <c r="AE9" i="59"/>
  <c r="K19" i="10"/>
  <c r="AH9" i="27"/>
  <c r="AQ9" i="27" s="1"/>
  <c r="K16" i="5"/>
  <c r="AR8" i="74"/>
  <c r="AR8" i="90"/>
  <c r="AH9" i="16"/>
  <c r="AQ9" i="16" s="1"/>
  <c r="AG9" i="66"/>
  <c r="AP9" i="66" s="1"/>
  <c r="W10" i="66"/>
  <c r="AF9" i="66"/>
  <c r="AO9" i="66" s="1"/>
  <c r="AE9" i="66"/>
  <c r="AI8" i="79"/>
  <c r="AN8" i="79"/>
  <c r="AN8" i="68"/>
  <c r="AI8" i="68"/>
  <c r="AH10" i="78"/>
  <c r="AQ10" i="78" s="1"/>
  <c r="AI8" i="22"/>
  <c r="AN8" i="22"/>
  <c r="AG9" i="14"/>
  <c r="AP9" i="14" s="1"/>
  <c r="AF9" i="14"/>
  <c r="AO9" i="14" s="1"/>
  <c r="W10" i="14"/>
  <c r="AE9" i="14"/>
  <c r="K19" i="4"/>
  <c r="AR8" i="63"/>
  <c r="X10" i="82"/>
  <c r="Z10" i="82" s="1"/>
  <c r="Y10" i="82"/>
  <c r="Z9" i="42"/>
  <c r="AH9" i="13"/>
  <c r="AQ9" i="13" s="1"/>
  <c r="Z9" i="64"/>
  <c r="K15" i="63"/>
  <c r="AR8" i="27"/>
  <c r="AH9" i="49"/>
  <c r="AQ9" i="49" s="1"/>
  <c r="K17" i="57"/>
  <c r="K17" i="13"/>
  <c r="K17" i="70"/>
  <c r="AN9" i="7"/>
  <c r="AI9" i="7"/>
  <c r="Y10" i="88"/>
  <c r="X10" i="88"/>
  <c r="X10" i="47"/>
  <c r="Y10" i="47"/>
  <c r="K19" i="2"/>
  <c r="K19" i="49"/>
  <c r="AR8" i="96"/>
  <c r="W10" i="77"/>
  <c r="AF9" i="77"/>
  <c r="AO9" i="77" s="1"/>
  <c r="AE9" i="77"/>
  <c r="AG9" i="77"/>
  <c r="AP9" i="77" s="1"/>
  <c r="W10" i="76"/>
  <c r="AF9" i="76"/>
  <c r="AO9" i="76" s="1"/>
  <c r="AE9" i="76"/>
  <c r="AG9" i="76"/>
  <c r="AP9" i="76" s="1"/>
  <c r="K15" i="23"/>
  <c r="AH9" i="39"/>
  <c r="AQ9" i="39" s="1"/>
  <c r="AG9" i="90"/>
  <c r="AP9" i="90" s="1"/>
  <c r="W10" i="90"/>
  <c r="AF9" i="90"/>
  <c r="AO9" i="90" s="1"/>
  <c r="AE9" i="90"/>
  <c r="AN8" i="48"/>
  <c r="AI8" i="48"/>
  <c r="K17" i="9"/>
  <c r="AI8" i="38"/>
  <c r="AN8" i="38"/>
  <c r="W10" i="57"/>
  <c r="AF9" i="57"/>
  <c r="AO9" i="57" s="1"/>
  <c r="AE9" i="57"/>
  <c r="AG9" i="57"/>
  <c r="AP9" i="57" s="1"/>
  <c r="AI9" i="82"/>
  <c r="AN9" i="82"/>
  <c r="K17" i="66"/>
  <c r="K17" i="61"/>
  <c r="AG9" i="40"/>
  <c r="AP9" i="40" s="1"/>
  <c r="W10" i="40"/>
  <c r="AE9" i="40"/>
  <c r="AF9" i="40"/>
  <c r="AO9" i="40" s="1"/>
  <c r="AR8" i="35"/>
  <c r="AI8" i="5"/>
  <c r="AN8" i="5"/>
  <c r="AH9" i="44"/>
  <c r="AQ9" i="44" s="1"/>
  <c r="AR8" i="37"/>
  <c r="K17" i="65"/>
  <c r="K16" i="18"/>
  <c r="K19" i="58"/>
  <c r="AH9" i="35"/>
  <c r="AQ9" i="35" s="1"/>
  <c r="AN9" i="25"/>
  <c r="AI9" i="25"/>
  <c r="AH9" i="74"/>
  <c r="AQ9" i="74" s="1"/>
  <c r="AI8" i="95"/>
  <c r="AN8" i="95"/>
  <c r="AG9" i="72"/>
  <c r="AP9" i="72" s="1"/>
  <c r="AF9" i="72"/>
  <c r="AO9" i="72" s="1"/>
  <c r="AE9" i="72"/>
  <c r="W10" i="72"/>
  <c r="AH9" i="24"/>
  <c r="AQ9" i="24" s="1"/>
  <c r="AG8" i="10"/>
  <c r="AP8" i="10" s="1"/>
  <c r="AF8" i="10"/>
  <c r="AO8" i="10" s="1"/>
  <c r="AE8" i="10"/>
  <c r="W9" i="10"/>
  <c r="X10" i="53"/>
  <c r="Y10" i="53"/>
  <c r="AR8" i="42"/>
  <c r="Z10" i="93"/>
  <c r="AE8" i="89"/>
  <c r="W9" i="89"/>
  <c r="AF8" i="89"/>
  <c r="AO8" i="89" s="1"/>
  <c r="AG8" i="89"/>
  <c r="AP8" i="89" s="1"/>
  <c r="AN9" i="80"/>
  <c r="AI9" i="80"/>
  <c r="K16" i="22"/>
  <c r="K15" i="67"/>
  <c r="Z9" i="74"/>
  <c r="AH10" i="21"/>
  <c r="AQ10" i="21" s="1"/>
  <c r="AF9" i="67"/>
  <c r="AO9" i="67" s="1"/>
  <c r="AG9" i="67"/>
  <c r="AP9" i="67" s="1"/>
  <c r="W10" i="67"/>
  <c r="AE9" i="67"/>
  <c r="Y9" i="95"/>
  <c r="Z9" i="95" s="1"/>
  <c r="X9" i="95"/>
  <c r="AI9" i="19"/>
  <c r="AN9" i="19"/>
  <c r="AN8" i="71"/>
  <c r="AI8" i="71"/>
  <c r="AH9" i="23"/>
  <c r="AQ9" i="23" s="1"/>
  <c r="AH9" i="37"/>
  <c r="AQ9" i="37" s="1"/>
  <c r="W9" i="91"/>
  <c r="AG8" i="91"/>
  <c r="AP8" i="91" s="1"/>
  <c r="AF8" i="91"/>
  <c r="AO8" i="91" s="1"/>
  <c r="AE8" i="91"/>
  <c r="AH9" i="28"/>
  <c r="AQ9" i="28" s="1"/>
  <c r="Z9" i="2"/>
  <c r="K15" i="71"/>
  <c r="K17" i="69"/>
  <c r="Z10" i="21"/>
  <c r="AR9" i="94"/>
  <c r="AR8" i="44"/>
  <c r="K18" i="1"/>
  <c r="AR8" i="15"/>
  <c r="AI9" i="84"/>
  <c r="AN9" i="84"/>
  <c r="AR8" i="40"/>
  <c r="AH9" i="90"/>
  <c r="AQ9" i="90" s="1"/>
  <c r="Y9" i="48"/>
  <c r="X9" i="48"/>
  <c r="Z9" i="23"/>
  <c r="AF8" i="60"/>
  <c r="AO8" i="60" s="1"/>
  <c r="AE8" i="60"/>
  <c r="W9" i="60"/>
  <c r="AG8" i="60"/>
  <c r="AP8" i="60" s="1"/>
  <c r="X10" i="9"/>
  <c r="Y10" i="9"/>
  <c r="K15" i="20"/>
  <c r="Y9" i="68"/>
  <c r="X9" i="68"/>
  <c r="AR9" i="1"/>
  <c r="AR8" i="50"/>
  <c r="Y10" i="31"/>
  <c r="X10" i="31"/>
  <c r="Z10" i="31" s="1"/>
  <c r="X9" i="38"/>
  <c r="Y9" i="38"/>
  <c r="W9" i="55"/>
  <c r="AF8" i="55"/>
  <c r="AO8" i="55" s="1"/>
  <c r="AE8" i="55"/>
  <c r="AG8" i="55"/>
  <c r="AP8" i="55" s="1"/>
  <c r="Y9" i="83"/>
  <c r="X9" i="83"/>
  <c r="AR8" i="39"/>
  <c r="AH10" i="94"/>
  <c r="AQ10" i="94" s="1"/>
  <c r="AH9" i="58"/>
  <c r="AQ9" i="58" s="1"/>
  <c r="AH9" i="70"/>
  <c r="AQ9" i="70" s="1"/>
  <c r="K15" i="72"/>
  <c r="Y9" i="86"/>
  <c r="X9" i="86"/>
  <c r="Z9" i="86" s="1"/>
  <c r="AR8" i="49"/>
  <c r="AH9" i="40"/>
  <c r="AQ9" i="40" s="1"/>
  <c r="K15" i="51"/>
  <c r="AG9" i="52"/>
  <c r="AP9" i="52" s="1"/>
  <c r="AF9" i="52"/>
  <c r="AO9" i="52" s="1"/>
  <c r="AE9" i="52"/>
  <c r="W10" i="52"/>
  <c r="AR8" i="23"/>
  <c r="AR8" i="32"/>
  <c r="AH10" i="20"/>
  <c r="AQ10" i="20" s="1"/>
  <c r="Y10" i="30"/>
  <c r="X10" i="30"/>
  <c r="AI9" i="81"/>
  <c r="AN9" i="81"/>
  <c r="K15" i="59"/>
  <c r="Y10" i="25"/>
  <c r="Z10" i="25" s="1"/>
  <c r="X10" i="25"/>
  <c r="X10" i="56"/>
  <c r="Y10" i="56"/>
  <c r="AN10" i="85"/>
  <c r="AI10" i="85"/>
  <c r="AI8" i="18"/>
  <c r="AN8" i="18"/>
  <c r="Y9" i="87"/>
  <c r="X9" i="87"/>
  <c r="Z9" i="87" s="1"/>
  <c r="Z9" i="22" l="1"/>
  <c r="Z10" i="84"/>
  <c r="Z10" i="43"/>
  <c r="Z10" i="9"/>
  <c r="AE10" i="9" s="1"/>
  <c r="Z10" i="47"/>
  <c r="W11" i="17"/>
  <c r="Z9" i="83"/>
  <c r="Z9" i="38"/>
  <c r="Z9" i="68"/>
  <c r="Z10" i="19"/>
  <c r="Z9" i="48"/>
  <c r="Z11" i="85"/>
  <c r="AF11" i="85" s="1"/>
  <c r="AO11" i="85" s="1"/>
  <c r="Z10" i="56"/>
  <c r="Z10" i="30"/>
  <c r="Z10" i="88"/>
  <c r="AG9" i="62"/>
  <c r="AP9" i="62" s="1"/>
  <c r="Z9" i="73"/>
  <c r="Z9" i="5"/>
  <c r="W11" i="25"/>
  <c r="AE10" i="25"/>
  <c r="AG10" i="25"/>
  <c r="AP10" i="25" s="1"/>
  <c r="AF10" i="25"/>
  <c r="AO10" i="25" s="1"/>
  <c r="AG10" i="9"/>
  <c r="AP10" i="9" s="1"/>
  <c r="AF10" i="9"/>
  <c r="AO10" i="9" s="1"/>
  <c r="W10" i="79"/>
  <c r="AG9" i="79"/>
  <c r="AP9" i="79" s="1"/>
  <c r="AF9" i="79"/>
  <c r="AO9" i="79" s="1"/>
  <c r="AE9" i="79"/>
  <c r="W10" i="38"/>
  <c r="AG9" i="38"/>
  <c r="AP9" i="38" s="1"/>
  <c r="AF9" i="38"/>
  <c r="AO9" i="38" s="1"/>
  <c r="AE9" i="38"/>
  <c r="AG11" i="85"/>
  <c r="AP11" i="85" s="1"/>
  <c r="AE11" i="85"/>
  <c r="AG9" i="71"/>
  <c r="AP9" i="71" s="1"/>
  <c r="AF9" i="71"/>
  <c r="AO9" i="71" s="1"/>
  <c r="W10" i="71"/>
  <c r="AE9" i="71"/>
  <c r="AE10" i="41"/>
  <c r="W11" i="41"/>
  <c r="AF10" i="41"/>
  <c r="AO10" i="41" s="1"/>
  <c r="AG10" i="41"/>
  <c r="AP10" i="41" s="1"/>
  <c r="AG9" i="95"/>
  <c r="AP9" i="95" s="1"/>
  <c r="AF9" i="95"/>
  <c r="AO9" i="95" s="1"/>
  <c r="W10" i="95"/>
  <c r="AE9" i="95"/>
  <c r="W10" i="48"/>
  <c r="AG9" i="48"/>
  <c r="AP9" i="48" s="1"/>
  <c r="AF9" i="48"/>
  <c r="AO9" i="48" s="1"/>
  <c r="AE9" i="48"/>
  <c r="W11" i="31"/>
  <c r="AG10" i="31"/>
  <c r="AP10" i="31" s="1"/>
  <c r="AF10" i="31"/>
  <c r="AO10" i="31" s="1"/>
  <c r="AE10" i="31"/>
  <c r="AG10" i="6"/>
  <c r="AP10" i="6" s="1"/>
  <c r="AF10" i="6"/>
  <c r="AO10" i="6" s="1"/>
  <c r="AE10" i="6"/>
  <c r="W11" i="6"/>
  <c r="W11" i="81"/>
  <c r="AG10" i="81"/>
  <c r="AP10" i="81" s="1"/>
  <c r="AF10" i="81"/>
  <c r="AO10" i="81" s="1"/>
  <c r="AE10" i="81"/>
  <c r="W11" i="80"/>
  <c r="AG10" i="80"/>
  <c r="AP10" i="80" s="1"/>
  <c r="AF10" i="80"/>
  <c r="AO10" i="80" s="1"/>
  <c r="AE10" i="80"/>
  <c r="AF10" i="43"/>
  <c r="AO10" i="43" s="1"/>
  <c r="AE10" i="43"/>
  <c r="AG10" i="43"/>
  <c r="AP10" i="43" s="1"/>
  <c r="W11" i="43"/>
  <c r="AE10" i="56"/>
  <c r="W11" i="56"/>
  <c r="AG10" i="56"/>
  <c r="AP10" i="56" s="1"/>
  <c r="AF10" i="56"/>
  <c r="AO10" i="56" s="1"/>
  <c r="W11" i="30"/>
  <c r="AG10" i="30"/>
  <c r="AP10" i="30" s="1"/>
  <c r="AF10" i="30"/>
  <c r="AO10" i="30" s="1"/>
  <c r="AE10" i="30"/>
  <c r="W11" i="88"/>
  <c r="AG10" i="88"/>
  <c r="AP10" i="88" s="1"/>
  <c r="AF10" i="88"/>
  <c r="AO10" i="88" s="1"/>
  <c r="AE10" i="88"/>
  <c r="AE9" i="22"/>
  <c r="W10" i="22"/>
  <c r="AF9" i="22"/>
  <c r="AO9" i="22" s="1"/>
  <c r="AG9" i="22"/>
  <c r="AP9" i="22" s="1"/>
  <c r="AF9" i="73"/>
  <c r="AO9" i="73" s="1"/>
  <c r="AG9" i="73"/>
  <c r="AP9" i="73" s="1"/>
  <c r="AE9" i="73"/>
  <c r="W10" i="73"/>
  <c r="AG9" i="5"/>
  <c r="AP9" i="5" s="1"/>
  <c r="AF9" i="5"/>
  <c r="AO9" i="5" s="1"/>
  <c r="AE9" i="5"/>
  <c r="W10" i="5"/>
  <c r="AF9" i="83"/>
  <c r="AO9" i="83" s="1"/>
  <c r="AE9" i="83"/>
  <c r="AG9" i="83"/>
  <c r="AP9" i="83" s="1"/>
  <c r="W10" i="83"/>
  <c r="AH9" i="87"/>
  <c r="AQ9" i="87" s="1"/>
  <c r="AR9" i="84"/>
  <c r="Y9" i="91"/>
  <c r="Z9" i="91" s="1"/>
  <c r="X9" i="91"/>
  <c r="AR9" i="19"/>
  <c r="K16" i="67"/>
  <c r="AR8" i="5"/>
  <c r="X10" i="40"/>
  <c r="Y10" i="40"/>
  <c r="AI9" i="90"/>
  <c r="AN9" i="90"/>
  <c r="AI9" i="77"/>
  <c r="AN9" i="77"/>
  <c r="AG10" i="47"/>
  <c r="AP10" i="47" s="1"/>
  <c r="AF10" i="47"/>
  <c r="AO10" i="47" s="1"/>
  <c r="AE10" i="47"/>
  <c r="W11" i="47"/>
  <c r="W10" i="64"/>
  <c r="AF9" i="64"/>
  <c r="AO9" i="64" s="1"/>
  <c r="AE9" i="64"/>
  <c r="AG9" i="64"/>
  <c r="AP9" i="64" s="1"/>
  <c r="AF10" i="82"/>
  <c r="AO10" i="82" s="1"/>
  <c r="AE10" i="82"/>
  <c r="W11" i="82"/>
  <c r="AG10" i="82"/>
  <c r="AP10" i="82" s="1"/>
  <c r="Y10" i="14"/>
  <c r="X10" i="14"/>
  <c r="AR8" i="68"/>
  <c r="X10" i="66"/>
  <c r="Y10" i="66"/>
  <c r="K16" i="51"/>
  <c r="K16" i="72"/>
  <c r="AH9" i="83"/>
  <c r="AQ9" i="83" s="1"/>
  <c r="Y9" i="55"/>
  <c r="X9" i="55"/>
  <c r="AH9" i="48"/>
  <c r="AQ9" i="48" s="1"/>
  <c r="K16" i="71"/>
  <c r="AH9" i="95"/>
  <c r="AQ9" i="95" s="1"/>
  <c r="Y9" i="89"/>
  <c r="X9" i="89"/>
  <c r="K17" i="18"/>
  <c r="AR9" i="82"/>
  <c r="AR8" i="38"/>
  <c r="AI9" i="76"/>
  <c r="AN9" i="76"/>
  <c r="K20" i="49"/>
  <c r="AH10" i="88"/>
  <c r="AQ10" i="88" s="1"/>
  <c r="K18" i="70"/>
  <c r="AI9" i="70"/>
  <c r="AN9" i="70"/>
  <c r="AH10" i="6"/>
  <c r="AQ10" i="6" s="1"/>
  <c r="AR9" i="41"/>
  <c r="AH11" i="85"/>
  <c r="AQ11" i="85" s="1"/>
  <c r="AH10" i="7"/>
  <c r="AQ10" i="7" s="1"/>
  <c r="K16" i="52"/>
  <c r="AN9" i="34"/>
  <c r="AI9" i="34"/>
  <c r="AG9" i="61"/>
  <c r="AP9" i="61" s="1"/>
  <c r="AF9" i="61"/>
  <c r="AO9" i="61" s="1"/>
  <c r="AE9" i="61"/>
  <c r="W10" i="61"/>
  <c r="AH10" i="84"/>
  <c r="AQ10" i="84" s="1"/>
  <c r="AR8" i="83"/>
  <c r="Y9" i="3"/>
  <c r="X9" i="3"/>
  <c r="K18" i="54"/>
  <c r="Y10" i="13"/>
  <c r="X10" i="13"/>
  <c r="Z10" i="13" s="1"/>
  <c r="Y10" i="16"/>
  <c r="X10" i="16"/>
  <c r="AH9" i="46"/>
  <c r="AQ9" i="46" s="1"/>
  <c r="AE10" i="19"/>
  <c r="W11" i="19"/>
  <c r="AG10" i="19"/>
  <c r="AP10" i="19" s="1"/>
  <c r="AF10" i="19"/>
  <c r="AO10" i="19" s="1"/>
  <c r="Y11" i="17"/>
  <c r="X11" i="17"/>
  <c r="X11" i="78"/>
  <c r="Z11" i="78" s="1"/>
  <c r="Y11" i="78"/>
  <c r="Y10" i="39"/>
  <c r="X10" i="39"/>
  <c r="Z10" i="39" s="1"/>
  <c r="Z10" i="63"/>
  <c r="X10" i="63"/>
  <c r="Y10" i="63"/>
  <c r="AI10" i="36"/>
  <c r="AN10" i="36"/>
  <c r="W10" i="87"/>
  <c r="AE9" i="87"/>
  <c r="AF9" i="87"/>
  <c r="AO9" i="87" s="1"/>
  <c r="AG9" i="87"/>
  <c r="AP9" i="87" s="1"/>
  <c r="K16" i="59"/>
  <c r="AH10" i="53"/>
  <c r="AQ10" i="53" s="1"/>
  <c r="X10" i="90"/>
  <c r="Z10" i="90" s="1"/>
  <c r="Y10" i="90"/>
  <c r="Y10" i="77"/>
  <c r="X10" i="77"/>
  <c r="W11" i="7"/>
  <c r="AG10" i="7"/>
  <c r="AP10" i="7" s="1"/>
  <c r="AF10" i="7"/>
  <c r="AO10" i="7" s="1"/>
  <c r="AE10" i="7"/>
  <c r="AR9" i="53"/>
  <c r="K16" i="68"/>
  <c r="W11" i="84"/>
  <c r="AG10" i="84"/>
  <c r="AP10" i="84" s="1"/>
  <c r="AF10" i="84"/>
  <c r="AO10" i="84" s="1"/>
  <c r="AE10" i="84"/>
  <c r="K16" i="8"/>
  <c r="K18" i="21"/>
  <c r="Y9" i="69"/>
  <c r="X9" i="69"/>
  <c r="W10" i="18"/>
  <c r="AF9" i="18"/>
  <c r="AO9" i="18" s="1"/>
  <c r="AG9" i="18"/>
  <c r="AP9" i="18" s="1"/>
  <c r="AE9" i="18"/>
  <c r="K16" i="64"/>
  <c r="K17" i="15"/>
  <c r="AH9" i="8"/>
  <c r="AQ9" i="8" s="1"/>
  <c r="AG10" i="51"/>
  <c r="AP10" i="51" s="1"/>
  <c r="AE10" i="51"/>
  <c r="W11" i="51"/>
  <c r="AF10" i="51"/>
  <c r="AO10" i="51" s="1"/>
  <c r="AH10" i="29"/>
  <c r="AQ10" i="29" s="1"/>
  <c r="AI9" i="65"/>
  <c r="AN9" i="65"/>
  <c r="AR8" i="87"/>
  <c r="AH9" i="92"/>
  <c r="AQ9" i="92" s="1"/>
  <c r="AI10" i="17"/>
  <c r="AN10" i="17"/>
  <c r="Y10" i="28"/>
  <c r="X10" i="28"/>
  <c r="AN9" i="52"/>
  <c r="AI9" i="52"/>
  <c r="AH9" i="86"/>
  <c r="AQ9" i="86" s="1"/>
  <c r="AH9" i="38"/>
  <c r="AQ9" i="38" s="1"/>
  <c r="Y9" i="60"/>
  <c r="Z9" i="60" s="1"/>
  <c r="X9" i="60"/>
  <c r="AF10" i="21"/>
  <c r="AO10" i="21" s="1"/>
  <c r="AE10" i="21"/>
  <c r="W11" i="21"/>
  <c r="AG10" i="21"/>
  <c r="AP10" i="21" s="1"/>
  <c r="AI8" i="91"/>
  <c r="AN8" i="91"/>
  <c r="AR8" i="71"/>
  <c r="AR9" i="80"/>
  <c r="AI8" i="89"/>
  <c r="AN8" i="89"/>
  <c r="Z10" i="53"/>
  <c r="AR8" i="95"/>
  <c r="AR9" i="25"/>
  <c r="K18" i="65"/>
  <c r="K18" i="61"/>
  <c r="AI9" i="57"/>
  <c r="AN9" i="57"/>
  <c r="K18" i="9"/>
  <c r="Y10" i="76"/>
  <c r="X10" i="76"/>
  <c r="K20" i="2"/>
  <c r="K18" i="13"/>
  <c r="AG9" i="42"/>
  <c r="AP9" i="42" s="1"/>
  <c r="AF9" i="42"/>
  <c r="AO9" i="42" s="1"/>
  <c r="AE9" i="42"/>
  <c r="W10" i="42"/>
  <c r="AR8" i="79"/>
  <c r="K17" i="5"/>
  <c r="K16" i="60"/>
  <c r="Y10" i="70"/>
  <c r="X10" i="70"/>
  <c r="K17" i="17"/>
  <c r="AG9" i="11"/>
  <c r="AP9" i="11" s="1"/>
  <c r="W10" i="11"/>
  <c r="AF9" i="11"/>
  <c r="AO9" i="11" s="1"/>
  <c r="AE9" i="11"/>
  <c r="AR9" i="9"/>
  <c r="AG9" i="50"/>
  <c r="AP9" i="50" s="1"/>
  <c r="AE9" i="50"/>
  <c r="W10" i="50"/>
  <c r="AF9" i="50"/>
  <c r="AO9" i="50" s="1"/>
  <c r="AR9" i="29"/>
  <c r="Z9" i="8"/>
  <c r="AR9" i="47"/>
  <c r="Z10" i="29"/>
  <c r="AI8" i="3"/>
  <c r="AN8" i="3"/>
  <c r="AH10" i="41"/>
  <c r="AQ10" i="41" s="1"/>
  <c r="AH9" i="5"/>
  <c r="AQ9" i="5" s="1"/>
  <c r="AI8" i="45"/>
  <c r="AN8" i="45"/>
  <c r="Z9" i="46"/>
  <c r="Z10" i="37"/>
  <c r="Y10" i="37"/>
  <c r="X10" i="37"/>
  <c r="AI9" i="27"/>
  <c r="AN9" i="27"/>
  <c r="X10" i="33"/>
  <c r="Y10" i="33"/>
  <c r="AI9" i="4"/>
  <c r="AN9" i="4"/>
  <c r="AN10" i="78"/>
  <c r="AI10" i="78"/>
  <c r="X10" i="62"/>
  <c r="Y10" i="62"/>
  <c r="AN9" i="44"/>
  <c r="AI9" i="44"/>
  <c r="AN9" i="35"/>
  <c r="AI9" i="35"/>
  <c r="X10" i="4"/>
  <c r="Y10" i="4"/>
  <c r="AN9" i="75"/>
  <c r="AI9" i="75"/>
  <c r="AI9" i="63"/>
  <c r="AN9" i="63"/>
  <c r="AR8" i="18"/>
  <c r="AH10" i="25"/>
  <c r="AQ10" i="25" s="1"/>
  <c r="AR9" i="81"/>
  <c r="K16" i="20"/>
  <c r="AN8" i="60"/>
  <c r="AI8" i="60"/>
  <c r="K19" i="1"/>
  <c r="AN9" i="67"/>
  <c r="AI9" i="67"/>
  <c r="AE9" i="74"/>
  <c r="W10" i="74"/>
  <c r="AG9" i="74"/>
  <c r="AP9" i="74" s="1"/>
  <c r="AF9" i="74"/>
  <c r="AO9" i="74" s="1"/>
  <c r="AE10" i="93"/>
  <c r="AG10" i="93"/>
  <c r="AP10" i="93" s="1"/>
  <c r="AF10" i="93"/>
  <c r="AO10" i="93" s="1"/>
  <c r="W11" i="93"/>
  <c r="Y9" i="10"/>
  <c r="X9" i="10"/>
  <c r="X10" i="72"/>
  <c r="Y10" i="72"/>
  <c r="AR8" i="48"/>
  <c r="AR9" i="7"/>
  <c r="K20" i="4"/>
  <c r="AR8" i="22"/>
  <c r="AN9" i="66"/>
  <c r="AI9" i="66"/>
  <c r="K20" i="10"/>
  <c r="AI10" i="94"/>
  <c r="AN10" i="94"/>
  <c r="AH9" i="22"/>
  <c r="AQ9" i="22" s="1"/>
  <c r="AR9" i="43"/>
  <c r="K18" i="6"/>
  <c r="AG9" i="96"/>
  <c r="AP9" i="96" s="1"/>
  <c r="AF9" i="96"/>
  <c r="AO9" i="96" s="1"/>
  <c r="AE9" i="96"/>
  <c r="W10" i="96"/>
  <c r="Y10" i="34"/>
  <c r="X10" i="34"/>
  <c r="W10" i="12"/>
  <c r="AG9" i="12"/>
  <c r="AP9" i="12" s="1"/>
  <c r="AF9" i="12"/>
  <c r="AO9" i="12" s="1"/>
  <c r="AE9" i="12"/>
  <c r="K16" i="11"/>
  <c r="AR8" i="92"/>
  <c r="AR9" i="54"/>
  <c r="AR9" i="30"/>
  <c r="AR8" i="86"/>
  <c r="K18" i="53"/>
  <c r="K20" i="3"/>
  <c r="AR8" i="46"/>
  <c r="AH10" i="54"/>
  <c r="AQ10" i="54" s="1"/>
  <c r="X10" i="65"/>
  <c r="Y10" i="65"/>
  <c r="AH10" i="26"/>
  <c r="AQ10" i="26" s="1"/>
  <c r="K17" i="16"/>
  <c r="AI9" i="13"/>
  <c r="AN9" i="13"/>
  <c r="K18" i="62"/>
  <c r="AI9" i="16"/>
  <c r="AN9" i="16"/>
  <c r="Z9" i="92"/>
  <c r="Y10" i="24"/>
  <c r="X10" i="24"/>
  <c r="Y10" i="75"/>
  <c r="X10" i="75"/>
  <c r="AN9" i="62"/>
  <c r="AI9" i="62"/>
  <c r="AH10" i="56"/>
  <c r="AQ10" i="56" s="1"/>
  <c r="Y10" i="52"/>
  <c r="X10" i="52"/>
  <c r="AE9" i="68"/>
  <c r="W10" i="68"/>
  <c r="AF9" i="68"/>
  <c r="AO9" i="68" s="1"/>
  <c r="AG9" i="68"/>
  <c r="AP9" i="68" s="1"/>
  <c r="AR10" i="85"/>
  <c r="AH10" i="30"/>
  <c r="AQ10" i="30" s="1"/>
  <c r="W10" i="86"/>
  <c r="AG9" i="86"/>
  <c r="AP9" i="86" s="1"/>
  <c r="AE9" i="86"/>
  <c r="AF9" i="86"/>
  <c r="AO9" i="86" s="1"/>
  <c r="AI8" i="55"/>
  <c r="AN8" i="55"/>
  <c r="AH10" i="31"/>
  <c r="AQ10" i="31" s="1"/>
  <c r="K18" i="69"/>
  <c r="Y10" i="67"/>
  <c r="X10" i="67"/>
  <c r="AN8" i="10"/>
  <c r="AI8" i="10"/>
  <c r="AN9" i="72"/>
  <c r="AI9" i="72"/>
  <c r="K20" i="58"/>
  <c r="AN9" i="40"/>
  <c r="AI9" i="40"/>
  <c r="K18" i="66"/>
  <c r="X10" i="57"/>
  <c r="Y10" i="57"/>
  <c r="K16" i="23"/>
  <c r="AH10" i="47"/>
  <c r="AQ10" i="47" s="1"/>
  <c r="K18" i="57"/>
  <c r="K16" i="63"/>
  <c r="AH10" i="82"/>
  <c r="AQ10" i="82" s="1"/>
  <c r="AI9" i="14"/>
  <c r="AN9" i="14"/>
  <c r="AN9" i="59"/>
  <c r="AI9" i="59"/>
  <c r="AR9" i="88"/>
  <c r="X10" i="58"/>
  <c r="Y10" i="58"/>
  <c r="X11" i="94"/>
  <c r="Y11" i="94"/>
  <c r="AR9" i="56"/>
  <c r="K16" i="50"/>
  <c r="AR8" i="73"/>
  <c r="AH9" i="71"/>
  <c r="AQ9" i="71" s="1"/>
  <c r="K16" i="12"/>
  <c r="AH10" i="80"/>
  <c r="AQ10" i="80" s="1"/>
  <c r="AH9" i="73"/>
  <c r="AQ9" i="73" s="1"/>
  <c r="AR9" i="6"/>
  <c r="AH9" i="79"/>
  <c r="AQ9" i="79" s="1"/>
  <c r="K16" i="19"/>
  <c r="K16" i="7"/>
  <c r="Y11" i="1"/>
  <c r="Z11" i="1" s="1"/>
  <c r="X11" i="1"/>
  <c r="AH10" i="43"/>
  <c r="AQ10" i="43" s="1"/>
  <c r="AN9" i="49"/>
  <c r="AI9" i="49"/>
  <c r="X11" i="20"/>
  <c r="Y11" i="20"/>
  <c r="Y9" i="45"/>
  <c r="X9" i="45"/>
  <c r="Z9" i="45" s="1"/>
  <c r="AR9" i="31"/>
  <c r="K16" i="56"/>
  <c r="AI9" i="24"/>
  <c r="AN9" i="24"/>
  <c r="AN9" i="33"/>
  <c r="AI9" i="33"/>
  <c r="AI9" i="39"/>
  <c r="AN9" i="39"/>
  <c r="Y11" i="36"/>
  <c r="X11" i="36"/>
  <c r="AI9" i="28"/>
  <c r="AN9" i="28"/>
  <c r="AF9" i="2"/>
  <c r="AO9" i="2" s="1"/>
  <c r="AE9" i="2"/>
  <c r="W10" i="2"/>
  <c r="AG9" i="2"/>
  <c r="AP9" i="2" s="1"/>
  <c r="K17" i="22"/>
  <c r="AF9" i="32"/>
  <c r="AO9" i="32" s="1"/>
  <c r="AE9" i="32"/>
  <c r="W10" i="32"/>
  <c r="AG9" i="32"/>
  <c r="AP9" i="32" s="1"/>
  <c r="AH9" i="68"/>
  <c r="AQ9" i="68" s="1"/>
  <c r="AH10" i="9"/>
  <c r="AQ10" i="9" s="1"/>
  <c r="AE9" i="23"/>
  <c r="W10" i="23"/>
  <c r="AG9" i="23"/>
  <c r="AP9" i="23" s="1"/>
  <c r="AF9" i="23"/>
  <c r="AO9" i="23" s="1"/>
  <c r="X10" i="59"/>
  <c r="Y10" i="59"/>
  <c r="AI9" i="58"/>
  <c r="AN9" i="58"/>
  <c r="AR9" i="26"/>
  <c r="AH10" i="81"/>
  <c r="AQ10" i="81" s="1"/>
  <c r="AR8" i="8"/>
  <c r="K16" i="55"/>
  <c r="AI8" i="69"/>
  <c r="AN8" i="69"/>
  <c r="AH9" i="18"/>
  <c r="AQ9" i="18" s="1"/>
  <c r="K16" i="24"/>
  <c r="AE9" i="15"/>
  <c r="AG9" i="15"/>
  <c r="AP9" i="15" s="1"/>
  <c r="AF9" i="15"/>
  <c r="AO9" i="15" s="1"/>
  <c r="W10" i="15"/>
  <c r="AG10" i="54"/>
  <c r="AP10" i="54" s="1"/>
  <c r="AF10" i="54"/>
  <c r="AO10" i="54" s="1"/>
  <c r="AE10" i="54"/>
  <c r="W11" i="54"/>
  <c r="AI10" i="1"/>
  <c r="AN10" i="1"/>
  <c r="AG10" i="26"/>
  <c r="AP10" i="26" s="1"/>
  <c r="AF10" i="26"/>
  <c r="AO10" i="26" s="1"/>
  <c r="AE10" i="26"/>
  <c r="W11" i="26"/>
  <c r="Y10" i="49"/>
  <c r="X10" i="49"/>
  <c r="AI10" i="20"/>
  <c r="AN10" i="20"/>
  <c r="AI9" i="37"/>
  <c r="AN9" i="37"/>
  <c r="AH10" i="19"/>
  <c r="AQ10" i="19" s="1"/>
  <c r="Y10" i="27"/>
  <c r="X10" i="27"/>
  <c r="X10" i="35"/>
  <c r="Y10" i="35"/>
  <c r="Y10" i="44"/>
  <c r="X10" i="44"/>
  <c r="Z10" i="67" l="1"/>
  <c r="Z10" i="72"/>
  <c r="Z10" i="62"/>
  <c r="Z9" i="89"/>
  <c r="Z10" i="27"/>
  <c r="W11" i="27" s="1"/>
  <c r="Z10" i="52"/>
  <c r="Z10" i="14"/>
  <c r="W12" i="85"/>
  <c r="W11" i="9"/>
  <c r="Z10" i="58"/>
  <c r="Z10" i="24"/>
  <c r="Z9" i="10"/>
  <c r="AF9" i="10" s="1"/>
  <c r="AO9" i="10" s="1"/>
  <c r="Z10" i="33"/>
  <c r="Z9" i="69"/>
  <c r="AE9" i="69" s="1"/>
  <c r="Z9" i="3"/>
  <c r="Z10" i="44"/>
  <c r="AF10" i="44" s="1"/>
  <c r="AO10" i="44" s="1"/>
  <c r="Z10" i="57"/>
  <c r="AG10" i="57" s="1"/>
  <c r="AP10" i="57" s="1"/>
  <c r="AG10" i="72"/>
  <c r="AP10" i="72" s="1"/>
  <c r="AF10" i="72"/>
  <c r="AO10" i="72" s="1"/>
  <c r="W11" i="72"/>
  <c r="AE10" i="72"/>
  <c r="AG9" i="10"/>
  <c r="AP9" i="10" s="1"/>
  <c r="W10" i="10"/>
  <c r="W11" i="33"/>
  <c r="AG10" i="33"/>
  <c r="AP10" i="33" s="1"/>
  <c r="AF10" i="33"/>
  <c r="AO10" i="33" s="1"/>
  <c r="AE10" i="33"/>
  <c r="AF10" i="27"/>
  <c r="AO10" i="27" s="1"/>
  <c r="AE10" i="27"/>
  <c r="AG10" i="67"/>
  <c r="AP10" i="67" s="1"/>
  <c r="W11" i="67"/>
  <c r="AF10" i="67"/>
  <c r="AO10" i="67" s="1"/>
  <c r="AE10" i="67"/>
  <c r="W10" i="69"/>
  <c r="AF9" i="69"/>
  <c r="AO9" i="69" s="1"/>
  <c r="AG9" i="69"/>
  <c r="AP9" i="69" s="1"/>
  <c r="W11" i="44"/>
  <c r="AG9" i="60"/>
  <c r="AP9" i="60" s="1"/>
  <c r="AF9" i="60"/>
  <c r="AO9" i="60" s="1"/>
  <c r="AE9" i="60"/>
  <c r="W10" i="60"/>
  <c r="AF9" i="3"/>
  <c r="AO9" i="3" s="1"/>
  <c r="AE9" i="3"/>
  <c r="W10" i="3"/>
  <c r="AG9" i="3"/>
  <c r="AP9" i="3" s="1"/>
  <c r="AH10" i="49"/>
  <c r="AQ10" i="49" s="1"/>
  <c r="AR9" i="58"/>
  <c r="AR9" i="28"/>
  <c r="AH11" i="20"/>
  <c r="AQ11" i="20" s="1"/>
  <c r="X11" i="93"/>
  <c r="Y11" i="93"/>
  <c r="AR10" i="20"/>
  <c r="AN10" i="26"/>
  <c r="AI10" i="26"/>
  <c r="AN10" i="54"/>
  <c r="AI10" i="54"/>
  <c r="AI9" i="15"/>
  <c r="AN9" i="15"/>
  <c r="AR8" i="69"/>
  <c r="AR9" i="39"/>
  <c r="K17" i="56"/>
  <c r="AH10" i="58"/>
  <c r="AQ10" i="58" s="1"/>
  <c r="AR8" i="55"/>
  <c r="AH10" i="75"/>
  <c r="AQ10" i="75" s="1"/>
  <c r="W10" i="92"/>
  <c r="AF9" i="92"/>
  <c r="AO9" i="92" s="1"/>
  <c r="AE9" i="92"/>
  <c r="AG9" i="92"/>
  <c r="AP9" i="92" s="1"/>
  <c r="AR9" i="13"/>
  <c r="K19" i="53"/>
  <c r="Y10" i="96"/>
  <c r="X10" i="96"/>
  <c r="K19" i="6"/>
  <c r="AR10" i="94"/>
  <c r="K17" i="20"/>
  <c r="AR9" i="75"/>
  <c r="AR10" i="78"/>
  <c r="W10" i="46"/>
  <c r="AG9" i="46"/>
  <c r="AP9" i="46" s="1"/>
  <c r="AF9" i="46"/>
  <c r="AO9" i="46" s="1"/>
  <c r="AE9" i="46"/>
  <c r="W11" i="29"/>
  <c r="AG10" i="29"/>
  <c r="AP10" i="29" s="1"/>
  <c r="AE10" i="29"/>
  <c r="AF10" i="29"/>
  <c r="AO10" i="29" s="1"/>
  <c r="AN9" i="11"/>
  <c r="AI9" i="11"/>
  <c r="AH10" i="70"/>
  <c r="AQ10" i="70" s="1"/>
  <c r="K18" i="5"/>
  <c r="AH10" i="76"/>
  <c r="AQ10" i="76" s="1"/>
  <c r="AR9" i="57"/>
  <c r="AI9" i="18"/>
  <c r="AN9" i="18"/>
  <c r="AN10" i="84"/>
  <c r="AI10" i="84"/>
  <c r="AH10" i="77"/>
  <c r="AQ10" i="77" s="1"/>
  <c r="AI9" i="87"/>
  <c r="AN9" i="87"/>
  <c r="AH10" i="63"/>
  <c r="AQ10" i="63" s="1"/>
  <c r="AH11" i="78"/>
  <c r="AQ11" i="78" s="1"/>
  <c r="AR9" i="34"/>
  <c r="K19" i="70"/>
  <c r="W10" i="89"/>
  <c r="AG9" i="89"/>
  <c r="AP9" i="89" s="1"/>
  <c r="AF9" i="89"/>
  <c r="AO9" i="89" s="1"/>
  <c r="AE9" i="89"/>
  <c r="AI9" i="83"/>
  <c r="AN9" i="83"/>
  <c r="Y10" i="73"/>
  <c r="X10" i="73"/>
  <c r="Z10" i="73" s="1"/>
  <c r="Y11" i="88"/>
  <c r="X11" i="88"/>
  <c r="X10" i="95"/>
  <c r="Z10" i="95" s="1"/>
  <c r="Y10" i="95"/>
  <c r="X12" i="85"/>
  <c r="Y12" i="85"/>
  <c r="AN9" i="38"/>
  <c r="AI9" i="38"/>
  <c r="AG10" i="52"/>
  <c r="AP10" i="52" s="1"/>
  <c r="AF10" i="52"/>
  <c r="AO10" i="52" s="1"/>
  <c r="W11" i="52"/>
  <c r="AE10" i="52"/>
  <c r="AR9" i="44"/>
  <c r="AH10" i="28"/>
  <c r="AQ10" i="28" s="1"/>
  <c r="K19" i="21"/>
  <c r="AF10" i="63"/>
  <c r="AO10" i="63" s="1"/>
  <c r="AE10" i="63"/>
  <c r="W11" i="63"/>
  <c r="AG10" i="63"/>
  <c r="AP10" i="63" s="1"/>
  <c r="W12" i="78"/>
  <c r="AG11" i="78"/>
  <c r="AP11" i="78" s="1"/>
  <c r="AF11" i="78"/>
  <c r="AO11" i="78" s="1"/>
  <c r="AE11" i="78"/>
  <c r="X11" i="19"/>
  <c r="Y11" i="19"/>
  <c r="W11" i="13"/>
  <c r="AF10" i="13"/>
  <c r="AO10" i="13" s="1"/>
  <c r="AG10" i="13"/>
  <c r="AP10" i="13" s="1"/>
  <c r="AE10" i="13"/>
  <c r="K21" i="49"/>
  <c r="K17" i="71"/>
  <c r="AH9" i="55"/>
  <c r="AQ9" i="55" s="1"/>
  <c r="AH10" i="66"/>
  <c r="AQ10" i="66" s="1"/>
  <c r="AI9" i="73"/>
  <c r="AN9" i="73"/>
  <c r="X10" i="22"/>
  <c r="Y10" i="22"/>
  <c r="X11" i="81"/>
  <c r="Y11" i="81"/>
  <c r="AN10" i="31"/>
  <c r="AI10" i="31"/>
  <c r="Y10" i="79"/>
  <c r="X10" i="79"/>
  <c r="AH10" i="35"/>
  <c r="AQ10" i="35" s="1"/>
  <c r="K17" i="24"/>
  <c r="K17" i="55"/>
  <c r="AN9" i="23"/>
  <c r="AI9" i="23"/>
  <c r="AH11" i="36"/>
  <c r="AQ11" i="36" s="1"/>
  <c r="Z11" i="20"/>
  <c r="K17" i="7"/>
  <c r="K17" i="63"/>
  <c r="K21" i="58"/>
  <c r="AI9" i="86"/>
  <c r="AN9" i="86"/>
  <c r="Z10" i="75"/>
  <c r="AR9" i="16"/>
  <c r="K18" i="16"/>
  <c r="Y10" i="12"/>
  <c r="X10" i="12"/>
  <c r="AN9" i="96"/>
  <c r="AI9" i="96"/>
  <c r="K21" i="10"/>
  <c r="K21" i="4"/>
  <c r="AH10" i="72"/>
  <c r="AQ10" i="72" s="1"/>
  <c r="Y10" i="74"/>
  <c r="X10" i="74"/>
  <c r="K20" i="1"/>
  <c r="AR9" i="27"/>
  <c r="AR8" i="45"/>
  <c r="AI9" i="50"/>
  <c r="AN9" i="50"/>
  <c r="Y10" i="11"/>
  <c r="X10" i="11"/>
  <c r="Z10" i="70"/>
  <c r="Z10" i="76"/>
  <c r="K19" i="61"/>
  <c r="AI10" i="21"/>
  <c r="AN10" i="21"/>
  <c r="AR9" i="65"/>
  <c r="AN10" i="7"/>
  <c r="AI10" i="7"/>
  <c r="Z10" i="77"/>
  <c r="AH10" i="39"/>
  <c r="AQ10" i="39" s="1"/>
  <c r="AH11" i="17"/>
  <c r="AQ11" i="17" s="1"/>
  <c r="AI10" i="19"/>
  <c r="AN10" i="19"/>
  <c r="AH10" i="16"/>
  <c r="AQ10" i="16" s="1"/>
  <c r="X10" i="61"/>
  <c r="Y10" i="61"/>
  <c r="Z10" i="66"/>
  <c r="AI9" i="64"/>
  <c r="AN9" i="64"/>
  <c r="K17" i="67"/>
  <c r="Y10" i="5"/>
  <c r="X10" i="5"/>
  <c r="AI9" i="22"/>
  <c r="AN9" i="22"/>
  <c r="AI10" i="30"/>
  <c r="AN10" i="30"/>
  <c r="AI10" i="43"/>
  <c r="AN10" i="43"/>
  <c r="X11" i="80"/>
  <c r="Y11" i="80"/>
  <c r="X11" i="6"/>
  <c r="Z11" i="6" s="1"/>
  <c r="Y11" i="6"/>
  <c r="Y10" i="48"/>
  <c r="X10" i="48"/>
  <c r="AI9" i="71"/>
  <c r="AN9" i="71"/>
  <c r="W11" i="58"/>
  <c r="AF10" i="58"/>
  <c r="AO10" i="58" s="1"/>
  <c r="AE10" i="58"/>
  <c r="AG10" i="58"/>
  <c r="AP10" i="58" s="1"/>
  <c r="AR9" i="14"/>
  <c r="AH10" i="57"/>
  <c r="AQ10" i="57" s="1"/>
  <c r="X10" i="50"/>
  <c r="Y10" i="50"/>
  <c r="Y10" i="87"/>
  <c r="X10" i="87"/>
  <c r="Y10" i="15"/>
  <c r="X10" i="15"/>
  <c r="Y10" i="32"/>
  <c r="X10" i="32"/>
  <c r="X10" i="2"/>
  <c r="Y10" i="2"/>
  <c r="AH9" i="45"/>
  <c r="AQ9" i="45" s="1"/>
  <c r="AR9" i="49"/>
  <c r="AH11" i="94"/>
  <c r="AQ11" i="94" s="1"/>
  <c r="AH10" i="65"/>
  <c r="AQ10" i="65" s="1"/>
  <c r="AH10" i="34"/>
  <c r="AQ10" i="34" s="1"/>
  <c r="AR9" i="66"/>
  <c r="AR8" i="60"/>
  <c r="AH10" i="4"/>
  <c r="AQ10" i="4" s="1"/>
  <c r="AR9" i="4"/>
  <c r="AH10" i="37"/>
  <c r="AQ10" i="37" s="1"/>
  <c r="AG9" i="8"/>
  <c r="AP9" i="8" s="1"/>
  <c r="AF9" i="8"/>
  <c r="AO9" i="8" s="1"/>
  <c r="AE9" i="8"/>
  <c r="W10" i="8"/>
  <c r="K19" i="13"/>
  <c r="AG10" i="53"/>
  <c r="AP10" i="53" s="1"/>
  <c r="AF10" i="53"/>
  <c r="AO10" i="53" s="1"/>
  <c r="W11" i="53"/>
  <c r="AE10" i="53"/>
  <c r="Z10" i="28"/>
  <c r="Y11" i="51"/>
  <c r="Z11" i="51" s="1"/>
  <c r="X11" i="51"/>
  <c r="K18" i="15"/>
  <c r="Y10" i="18"/>
  <c r="X10" i="18"/>
  <c r="Z10" i="18" s="1"/>
  <c r="X11" i="84"/>
  <c r="Y11" i="84"/>
  <c r="K17" i="59"/>
  <c r="AE10" i="39"/>
  <c r="AG10" i="39"/>
  <c r="AP10" i="39" s="1"/>
  <c r="AF10" i="39"/>
  <c r="AO10" i="39" s="1"/>
  <c r="W11" i="39"/>
  <c r="K19" i="54"/>
  <c r="AN9" i="61"/>
  <c r="AI9" i="61"/>
  <c r="K17" i="52"/>
  <c r="AR9" i="76"/>
  <c r="K18" i="18"/>
  <c r="Z9" i="55"/>
  <c r="K17" i="72"/>
  <c r="Y11" i="82"/>
  <c r="X11" i="82"/>
  <c r="Z11" i="82" s="1"/>
  <c r="AH10" i="40"/>
  <c r="AQ10" i="40" s="1"/>
  <c r="Y10" i="83"/>
  <c r="X10" i="83"/>
  <c r="AN9" i="5"/>
  <c r="AI9" i="5"/>
  <c r="AI10" i="88"/>
  <c r="AN10" i="88"/>
  <c r="X11" i="56"/>
  <c r="Y11" i="56"/>
  <c r="AN10" i="6"/>
  <c r="AI10" i="6"/>
  <c r="X10" i="71"/>
  <c r="Y10" i="71"/>
  <c r="Z10" i="71" s="1"/>
  <c r="AN11" i="85"/>
  <c r="AI11" i="85"/>
  <c r="X10" i="38"/>
  <c r="Y10" i="38"/>
  <c r="X11" i="9"/>
  <c r="Y11" i="9"/>
  <c r="AI10" i="25"/>
  <c r="AN10" i="25"/>
  <c r="W11" i="14"/>
  <c r="AF10" i="14"/>
  <c r="AO10" i="14" s="1"/>
  <c r="AG10" i="14"/>
  <c r="AP10" i="14" s="1"/>
  <c r="AE10" i="14"/>
  <c r="AN10" i="47"/>
  <c r="AI10" i="47"/>
  <c r="AR9" i="90"/>
  <c r="AG9" i="91"/>
  <c r="AP9" i="91" s="1"/>
  <c r="AF9" i="91"/>
  <c r="AO9" i="91" s="1"/>
  <c r="AE9" i="91"/>
  <c r="W10" i="91"/>
  <c r="AI10" i="41"/>
  <c r="AN10" i="41"/>
  <c r="Z10" i="35"/>
  <c r="Z10" i="49"/>
  <c r="AH10" i="59"/>
  <c r="AQ10" i="59" s="1"/>
  <c r="K19" i="57"/>
  <c r="AR9" i="72"/>
  <c r="X10" i="68"/>
  <c r="Y10" i="68"/>
  <c r="AH10" i="24"/>
  <c r="AQ10" i="24" s="1"/>
  <c r="AH10" i="44"/>
  <c r="AQ10" i="44" s="1"/>
  <c r="AH10" i="27"/>
  <c r="AQ10" i="27" s="1"/>
  <c r="AR9" i="37"/>
  <c r="Y11" i="26"/>
  <c r="X11" i="26"/>
  <c r="AR10" i="1"/>
  <c r="Z10" i="59"/>
  <c r="AN9" i="32"/>
  <c r="AI9" i="32"/>
  <c r="AI9" i="2"/>
  <c r="AN9" i="2"/>
  <c r="Z11" i="36"/>
  <c r="AR9" i="24"/>
  <c r="AH11" i="1"/>
  <c r="AQ11" i="1" s="1"/>
  <c r="K17" i="19"/>
  <c r="Z11" i="94"/>
  <c r="AR9" i="59"/>
  <c r="K19" i="66"/>
  <c r="Y10" i="86"/>
  <c r="Z10" i="86" s="1"/>
  <c r="X10" i="86"/>
  <c r="AN9" i="68"/>
  <c r="AI9" i="68"/>
  <c r="AR9" i="62"/>
  <c r="K19" i="62"/>
  <c r="Z10" i="65"/>
  <c r="K21" i="3"/>
  <c r="K17" i="11"/>
  <c r="AH9" i="10"/>
  <c r="AQ9" i="10" s="1"/>
  <c r="AI9" i="74"/>
  <c r="AN9" i="74"/>
  <c r="Z10" i="4"/>
  <c r="AH10" i="62"/>
  <c r="AQ10" i="62" s="1"/>
  <c r="K17" i="60"/>
  <c r="Y10" i="42"/>
  <c r="X10" i="42"/>
  <c r="K19" i="9"/>
  <c r="K19" i="65"/>
  <c r="AH9" i="60"/>
  <c r="AQ9" i="60" s="1"/>
  <c r="AI10" i="51"/>
  <c r="AN10" i="51"/>
  <c r="AH9" i="69"/>
  <c r="AQ9" i="69" s="1"/>
  <c r="K17" i="8"/>
  <c r="AH10" i="90"/>
  <c r="AQ10" i="90" s="1"/>
  <c r="AR10" i="36"/>
  <c r="Z11" i="17"/>
  <c r="Z10" i="16"/>
  <c r="AH9" i="3"/>
  <c r="AQ9" i="3" s="1"/>
  <c r="AR9" i="70"/>
  <c r="AH9" i="89"/>
  <c r="AQ9" i="89" s="1"/>
  <c r="Y10" i="64"/>
  <c r="X10" i="64"/>
  <c r="Z10" i="40"/>
  <c r="AI10" i="56"/>
  <c r="AN10" i="56"/>
  <c r="AN10" i="81"/>
  <c r="AI10" i="81"/>
  <c r="X11" i="31"/>
  <c r="Y11" i="31"/>
  <c r="AN9" i="95"/>
  <c r="AI9" i="95"/>
  <c r="AI9" i="79"/>
  <c r="AN9" i="79"/>
  <c r="AI10" i="9"/>
  <c r="AN10" i="9"/>
  <c r="Y11" i="25"/>
  <c r="X11" i="25"/>
  <c r="Z11" i="25" s="1"/>
  <c r="Y10" i="23"/>
  <c r="X10" i="23"/>
  <c r="K18" i="22"/>
  <c r="AR9" i="33"/>
  <c r="AH10" i="67"/>
  <c r="AQ10" i="67" s="1"/>
  <c r="X11" i="21"/>
  <c r="Y11" i="21"/>
  <c r="Y11" i="54"/>
  <c r="X11" i="54"/>
  <c r="AG9" i="45"/>
  <c r="AP9" i="45" s="1"/>
  <c r="AF9" i="45"/>
  <c r="AO9" i="45" s="1"/>
  <c r="AE9" i="45"/>
  <c r="W10" i="45"/>
  <c r="AG11" i="1"/>
  <c r="AP11" i="1" s="1"/>
  <c r="AF11" i="1"/>
  <c r="AO11" i="1" s="1"/>
  <c r="W12" i="1"/>
  <c r="AE11" i="1"/>
  <c r="K17" i="12"/>
  <c r="K17" i="50"/>
  <c r="K17" i="23"/>
  <c r="AR9" i="40"/>
  <c r="AR8" i="10"/>
  <c r="K19" i="69"/>
  <c r="AH10" i="52"/>
  <c r="AQ10" i="52" s="1"/>
  <c r="AF10" i="24"/>
  <c r="AO10" i="24" s="1"/>
  <c r="AE10" i="24"/>
  <c r="W11" i="24"/>
  <c r="AG10" i="24"/>
  <c r="AP10" i="24" s="1"/>
  <c r="AN9" i="12"/>
  <c r="AI9" i="12"/>
  <c r="Z10" i="34"/>
  <c r="AN10" i="93"/>
  <c r="AI10" i="93"/>
  <c r="AR9" i="67"/>
  <c r="AR9" i="63"/>
  <c r="AR9" i="35"/>
  <c r="AG10" i="62"/>
  <c r="AP10" i="62" s="1"/>
  <c r="AF10" i="62"/>
  <c r="AO10" i="62" s="1"/>
  <c r="AE10" i="62"/>
  <c r="W11" i="62"/>
  <c r="AH10" i="33"/>
  <c r="AQ10" i="33" s="1"/>
  <c r="AF10" i="37"/>
  <c r="AO10" i="37" s="1"/>
  <c r="AE10" i="37"/>
  <c r="AG10" i="37"/>
  <c r="AP10" i="37" s="1"/>
  <c r="W11" i="37"/>
  <c r="AR8" i="3"/>
  <c r="K18" i="17"/>
  <c r="AN9" i="42"/>
  <c r="AI9" i="42"/>
  <c r="K21" i="2"/>
  <c r="AR8" i="89"/>
  <c r="AR8" i="91"/>
  <c r="AR9" i="52"/>
  <c r="AR10" i="17"/>
  <c r="K17" i="64"/>
  <c r="K17" i="68"/>
  <c r="Z11" i="7"/>
  <c r="X11" i="7"/>
  <c r="Y11" i="7"/>
  <c r="AF10" i="90"/>
  <c r="AO10" i="90" s="1"/>
  <c r="AG10" i="90"/>
  <c r="AP10" i="90" s="1"/>
  <c r="W11" i="90"/>
  <c r="AE10" i="90"/>
  <c r="AH10" i="13"/>
  <c r="AQ10" i="13" s="1"/>
  <c r="K17" i="51"/>
  <c r="AH10" i="14"/>
  <c r="AQ10" i="14" s="1"/>
  <c r="AI10" i="82"/>
  <c r="AN10" i="82"/>
  <c r="Y11" i="47"/>
  <c r="Z11" i="47" s="1"/>
  <c r="X11" i="47"/>
  <c r="AR9" i="77"/>
  <c r="AH9" i="91"/>
  <c r="AQ9" i="91" s="1"/>
  <c r="Y11" i="30"/>
  <c r="X11" i="30"/>
  <c r="Z11" i="43"/>
  <c r="Y11" i="43"/>
  <c r="X11" i="43"/>
  <c r="AN10" i="80"/>
  <c r="AI10" i="80"/>
  <c r="AI9" i="48"/>
  <c r="AN9" i="48"/>
  <c r="X11" i="41"/>
  <c r="Y11" i="41"/>
  <c r="Z10" i="32" l="1"/>
  <c r="Z11" i="56"/>
  <c r="W11" i="57"/>
  <c r="Z11" i="21"/>
  <c r="Z11" i="9"/>
  <c r="Z10" i="22"/>
  <c r="AF10" i="22" s="1"/>
  <c r="AO10" i="22" s="1"/>
  <c r="Z11" i="19"/>
  <c r="AG10" i="27"/>
  <c r="AP10" i="27" s="1"/>
  <c r="AE9" i="10"/>
  <c r="Z10" i="42"/>
  <c r="Z10" i="68"/>
  <c r="Z10" i="87"/>
  <c r="AG10" i="44"/>
  <c r="AP10" i="44" s="1"/>
  <c r="Z11" i="88"/>
  <c r="AE10" i="57"/>
  <c r="Z10" i="83"/>
  <c r="AE10" i="83" s="1"/>
  <c r="Z11" i="80"/>
  <c r="W12" i="80" s="1"/>
  <c r="AE10" i="44"/>
  <c r="AF10" i="57"/>
  <c r="AO10" i="57" s="1"/>
  <c r="Z10" i="79"/>
  <c r="Z10" i="96"/>
  <c r="W11" i="71"/>
  <c r="AG10" i="71"/>
  <c r="AP10" i="71" s="1"/>
  <c r="AE10" i="71"/>
  <c r="AF10" i="71"/>
  <c r="AO10" i="71" s="1"/>
  <c r="W11" i="22"/>
  <c r="AG10" i="22"/>
  <c r="AP10" i="22" s="1"/>
  <c r="W12" i="47"/>
  <c r="AG11" i="47"/>
  <c r="AP11" i="47" s="1"/>
  <c r="AF11" i="47"/>
  <c r="AO11" i="47" s="1"/>
  <c r="AE11" i="47"/>
  <c r="AF11" i="88"/>
  <c r="AO11" i="88" s="1"/>
  <c r="AE11" i="88"/>
  <c r="AG11" i="88"/>
  <c r="AP11" i="88" s="1"/>
  <c r="W12" i="88"/>
  <c r="AF10" i="68"/>
  <c r="AO10" i="68" s="1"/>
  <c r="AE10" i="68"/>
  <c r="W11" i="68"/>
  <c r="AG10" i="68"/>
  <c r="AP10" i="68" s="1"/>
  <c r="AE11" i="6"/>
  <c r="AG11" i="6"/>
  <c r="AP11" i="6" s="1"/>
  <c r="AF11" i="6"/>
  <c r="AO11" i="6" s="1"/>
  <c r="W12" i="6"/>
  <c r="W11" i="83"/>
  <c r="AG10" i="83"/>
  <c r="AP10" i="83" s="1"/>
  <c r="AF10" i="83"/>
  <c r="AO10" i="83" s="1"/>
  <c r="AE11" i="80"/>
  <c r="AG11" i="80"/>
  <c r="AP11" i="80" s="1"/>
  <c r="AF11" i="80"/>
  <c r="AO11" i="80" s="1"/>
  <c r="AF10" i="86"/>
  <c r="AO10" i="86" s="1"/>
  <c r="AE10" i="86"/>
  <c r="AG10" i="86"/>
  <c r="AP10" i="86" s="1"/>
  <c r="W11" i="86"/>
  <c r="AF11" i="56"/>
  <c r="AO11" i="56" s="1"/>
  <c r="AE11" i="56"/>
  <c r="W12" i="56"/>
  <c r="AG11" i="56"/>
  <c r="AP11" i="56" s="1"/>
  <c r="AF10" i="79"/>
  <c r="AO10" i="79" s="1"/>
  <c r="AE10" i="79"/>
  <c r="W11" i="79"/>
  <c r="AG10" i="79"/>
  <c r="AP10" i="79" s="1"/>
  <c r="W11" i="96"/>
  <c r="AG10" i="96"/>
  <c r="AP10" i="96" s="1"/>
  <c r="AF10" i="96"/>
  <c r="AO10" i="96" s="1"/>
  <c r="AE10" i="96"/>
  <c r="K18" i="51"/>
  <c r="K18" i="68"/>
  <c r="K22" i="2"/>
  <c r="AN10" i="62"/>
  <c r="AI10" i="62"/>
  <c r="AR9" i="12"/>
  <c r="Y10" i="45"/>
  <c r="X10" i="45"/>
  <c r="AH11" i="31"/>
  <c r="AQ11" i="31" s="1"/>
  <c r="W11" i="42"/>
  <c r="AG10" i="42"/>
  <c r="AP10" i="42" s="1"/>
  <c r="AE10" i="42"/>
  <c r="AF10" i="42"/>
  <c r="AO10" i="42" s="1"/>
  <c r="AR9" i="48"/>
  <c r="AH11" i="30"/>
  <c r="AQ11" i="30" s="1"/>
  <c r="Y11" i="90"/>
  <c r="X11" i="90"/>
  <c r="Y11" i="62"/>
  <c r="X11" i="62"/>
  <c r="W11" i="34"/>
  <c r="AG10" i="34"/>
  <c r="AP10" i="34" s="1"/>
  <c r="AE10" i="34"/>
  <c r="AF10" i="34"/>
  <c r="AO10" i="34" s="1"/>
  <c r="K18" i="50"/>
  <c r="AH11" i="54"/>
  <c r="AQ11" i="54" s="1"/>
  <c r="AH10" i="23"/>
  <c r="AQ10" i="23" s="1"/>
  <c r="AR10" i="56"/>
  <c r="K18" i="8"/>
  <c r="AG10" i="4"/>
  <c r="AP10" i="4" s="1"/>
  <c r="AF10" i="4"/>
  <c r="AO10" i="4" s="1"/>
  <c r="AE10" i="4"/>
  <c r="W11" i="4"/>
  <c r="K18" i="11"/>
  <c r="W12" i="36"/>
  <c r="AG11" i="36"/>
  <c r="AP11" i="36" s="1"/>
  <c r="AF11" i="36"/>
  <c r="AO11" i="36" s="1"/>
  <c r="AE11" i="36"/>
  <c r="AH11" i="9"/>
  <c r="AQ11" i="9" s="1"/>
  <c r="K20" i="54"/>
  <c r="W12" i="51"/>
  <c r="AF11" i="51"/>
  <c r="AO11" i="51" s="1"/>
  <c r="AE11" i="51"/>
  <c r="AG11" i="51"/>
  <c r="AP11" i="51" s="1"/>
  <c r="K20" i="13"/>
  <c r="X11" i="58"/>
  <c r="Y11" i="58"/>
  <c r="AH10" i="5"/>
  <c r="AQ10" i="5" s="1"/>
  <c r="AR9" i="64"/>
  <c r="K21" i="1"/>
  <c r="K22" i="58"/>
  <c r="AH11" i="19"/>
  <c r="AQ11" i="19" s="1"/>
  <c r="X12" i="78"/>
  <c r="Y12" i="78"/>
  <c r="K20" i="21"/>
  <c r="AR9" i="38"/>
  <c r="AH10" i="95"/>
  <c r="AQ10" i="95" s="1"/>
  <c r="AR9" i="87"/>
  <c r="AR10" i="84"/>
  <c r="K19" i="5"/>
  <c r="AI10" i="29"/>
  <c r="AN10" i="29"/>
  <c r="K20" i="6"/>
  <c r="X10" i="92"/>
  <c r="Y10" i="92"/>
  <c r="AR10" i="54"/>
  <c r="Y10" i="3"/>
  <c r="X10" i="3"/>
  <c r="Z10" i="3" s="1"/>
  <c r="X11" i="67"/>
  <c r="Y11" i="67"/>
  <c r="AN9" i="10"/>
  <c r="AI9" i="10"/>
  <c r="X11" i="57"/>
  <c r="Y11" i="57"/>
  <c r="AE10" i="40"/>
  <c r="AG10" i="40"/>
  <c r="AP10" i="40" s="1"/>
  <c r="W11" i="40"/>
  <c r="AF10" i="40"/>
  <c r="AO10" i="40" s="1"/>
  <c r="AR9" i="50"/>
  <c r="AF11" i="19"/>
  <c r="AO11" i="19" s="1"/>
  <c r="AE11" i="19"/>
  <c r="W12" i="19"/>
  <c r="AG11" i="19"/>
  <c r="AP11" i="19" s="1"/>
  <c r="W11" i="73"/>
  <c r="AG10" i="73"/>
  <c r="AP10" i="73" s="1"/>
  <c r="AF10" i="73"/>
  <c r="AO10" i="73" s="1"/>
  <c r="AE10" i="73"/>
  <c r="AH11" i="93"/>
  <c r="AQ11" i="93" s="1"/>
  <c r="AI9" i="3"/>
  <c r="AN9" i="3"/>
  <c r="AI10" i="44"/>
  <c r="AN10" i="44"/>
  <c r="AI10" i="57"/>
  <c r="AN10" i="57"/>
  <c r="Z11" i="30"/>
  <c r="AR10" i="82"/>
  <c r="AR9" i="42"/>
  <c r="X11" i="37"/>
  <c r="Y11" i="37"/>
  <c r="K18" i="12"/>
  <c r="Z11" i="54"/>
  <c r="Z10" i="23"/>
  <c r="Z11" i="31"/>
  <c r="AH10" i="64"/>
  <c r="AQ10" i="64" s="1"/>
  <c r="W11" i="16"/>
  <c r="AF10" i="16"/>
  <c r="AO10" i="16" s="1"/>
  <c r="AG10" i="16"/>
  <c r="AP10" i="16" s="1"/>
  <c r="AE10" i="16"/>
  <c r="K20" i="65"/>
  <c r="AR9" i="74"/>
  <c r="K22" i="3"/>
  <c r="AR9" i="68"/>
  <c r="K20" i="66"/>
  <c r="AR9" i="2"/>
  <c r="AH11" i="26"/>
  <c r="AQ11" i="26" s="1"/>
  <c r="AH10" i="68"/>
  <c r="AQ10" i="68" s="1"/>
  <c r="Y11" i="14"/>
  <c r="X11" i="14"/>
  <c r="AH10" i="71"/>
  <c r="AQ10" i="71" s="1"/>
  <c r="AE9" i="55"/>
  <c r="W10" i="55"/>
  <c r="AG9" i="55"/>
  <c r="AP9" i="55" s="1"/>
  <c r="AF9" i="55"/>
  <c r="AO9" i="55" s="1"/>
  <c r="K18" i="52"/>
  <c r="AN10" i="53"/>
  <c r="AI10" i="53"/>
  <c r="Y10" i="8"/>
  <c r="X10" i="8"/>
  <c r="AH10" i="15"/>
  <c r="AQ10" i="15" s="1"/>
  <c r="AR9" i="71"/>
  <c r="Z10" i="5"/>
  <c r="AR10" i="19"/>
  <c r="AE10" i="70"/>
  <c r="W11" i="70"/>
  <c r="AF10" i="70"/>
  <c r="AO10" i="70" s="1"/>
  <c r="AG10" i="70"/>
  <c r="AP10" i="70" s="1"/>
  <c r="AH10" i="74"/>
  <c r="AQ10" i="74" s="1"/>
  <c r="K22" i="4"/>
  <c r="W11" i="75"/>
  <c r="AG10" i="75"/>
  <c r="AP10" i="75" s="1"/>
  <c r="AE10" i="75"/>
  <c r="AF10" i="75"/>
  <c r="AO10" i="75" s="1"/>
  <c r="K18" i="63"/>
  <c r="K18" i="55"/>
  <c r="AN11" i="78"/>
  <c r="AI11" i="78"/>
  <c r="Y11" i="63"/>
  <c r="X11" i="63"/>
  <c r="AN10" i="52"/>
  <c r="AI10" i="52"/>
  <c r="AH11" i="88"/>
  <c r="AQ11" i="88" s="1"/>
  <c r="Y10" i="89"/>
  <c r="X10" i="89"/>
  <c r="X11" i="29"/>
  <c r="Y11" i="29"/>
  <c r="Y10" i="46"/>
  <c r="X10" i="46"/>
  <c r="AR10" i="26"/>
  <c r="Z11" i="93"/>
  <c r="Y10" i="69"/>
  <c r="Z10" i="69" s="1"/>
  <c r="X10" i="69"/>
  <c r="AI10" i="27"/>
  <c r="AN10" i="27"/>
  <c r="X10" i="10"/>
  <c r="Y10" i="10"/>
  <c r="Z10" i="10" s="1"/>
  <c r="AI10" i="72"/>
  <c r="AN10" i="72"/>
  <c r="AR10" i="80"/>
  <c r="K20" i="57"/>
  <c r="W12" i="9"/>
  <c r="AG11" i="9"/>
  <c r="AP11" i="9" s="1"/>
  <c r="AE11" i="9"/>
  <c r="AF11" i="9"/>
  <c r="AO11" i="9" s="1"/>
  <c r="AH11" i="56"/>
  <c r="AQ11" i="56" s="1"/>
  <c r="Y11" i="39"/>
  <c r="X11" i="39"/>
  <c r="K18" i="59"/>
  <c r="AE10" i="18"/>
  <c r="W11" i="18"/>
  <c r="AG10" i="18"/>
  <c r="AP10" i="18" s="1"/>
  <c r="AF10" i="18"/>
  <c r="AO10" i="18" s="1"/>
  <c r="W11" i="28"/>
  <c r="AG10" i="28"/>
  <c r="AP10" i="28" s="1"/>
  <c r="AF10" i="28"/>
  <c r="AO10" i="28" s="1"/>
  <c r="AE10" i="28"/>
  <c r="AG10" i="87"/>
  <c r="AP10" i="87" s="1"/>
  <c r="AF10" i="87"/>
  <c r="AO10" i="87" s="1"/>
  <c r="AE10" i="87"/>
  <c r="W11" i="87"/>
  <c r="AR10" i="43"/>
  <c r="AG10" i="76"/>
  <c r="AP10" i="76" s="1"/>
  <c r="AF10" i="76"/>
  <c r="AO10" i="76" s="1"/>
  <c r="AE10" i="76"/>
  <c r="W11" i="76"/>
  <c r="AH10" i="12"/>
  <c r="AQ10" i="12" s="1"/>
  <c r="AG10" i="95"/>
  <c r="AP10" i="95" s="1"/>
  <c r="AF10" i="95"/>
  <c r="AO10" i="95" s="1"/>
  <c r="W11" i="95"/>
  <c r="AE10" i="95"/>
  <c r="K18" i="20"/>
  <c r="AI10" i="33"/>
  <c r="AN10" i="33"/>
  <c r="AH11" i="41"/>
  <c r="AQ11" i="41" s="1"/>
  <c r="AH11" i="43"/>
  <c r="AQ11" i="43" s="1"/>
  <c r="AN11" i="1"/>
  <c r="AI11" i="1"/>
  <c r="AN9" i="45"/>
  <c r="AI9" i="45"/>
  <c r="AH11" i="25"/>
  <c r="AQ11" i="25" s="1"/>
  <c r="AR9" i="79"/>
  <c r="AR10" i="81"/>
  <c r="AF11" i="17"/>
  <c r="AO11" i="17" s="1"/>
  <c r="AE11" i="17"/>
  <c r="W12" i="17"/>
  <c r="AG11" i="17"/>
  <c r="AP11" i="17" s="1"/>
  <c r="K20" i="9"/>
  <c r="K18" i="60"/>
  <c r="W11" i="65"/>
  <c r="AG10" i="65"/>
  <c r="AP10" i="65" s="1"/>
  <c r="AF10" i="65"/>
  <c r="AO10" i="65" s="1"/>
  <c r="AE10" i="65"/>
  <c r="AR9" i="32"/>
  <c r="Y10" i="91"/>
  <c r="X10" i="91"/>
  <c r="AR10" i="47"/>
  <c r="AH10" i="38"/>
  <c r="AQ10" i="38" s="1"/>
  <c r="AH11" i="82"/>
  <c r="AQ11" i="82" s="1"/>
  <c r="AR9" i="61"/>
  <c r="AH11" i="84"/>
  <c r="AQ11" i="84" s="1"/>
  <c r="K19" i="15"/>
  <c r="X11" i="53"/>
  <c r="Y11" i="53"/>
  <c r="AN9" i="8"/>
  <c r="AI9" i="8"/>
  <c r="AH10" i="2"/>
  <c r="AQ10" i="2" s="1"/>
  <c r="AH10" i="50"/>
  <c r="AQ10" i="50" s="1"/>
  <c r="AH10" i="48"/>
  <c r="AQ10" i="48" s="1"/>
  <c r="AR10" i="30"/>
  <c r="AH10" i="61"/>
  <c r="AQ10" i="61" s="1"/>
  <c r="AH10" i="11"/>
  <c r="AQ10" i="11" s="1"/>
  <c r="Z10" i="12"/>
  <c r="AN10" i="63"/>
  <c r="AI10" i="63"/>
  <c r="X11" i="52"/>
  <c r="Z11" i="52" s="1"/>
  <c r="Y11" i="52"/>
  <c r="AH12" i="85"/>
  <c r="AQ12" i="85" s="1"/>
  <c r="AR9" i="83"/>
  <c r="AR9" i="18"/>
  <c r="AR9" i="11"/>
  <c r="X10" i="60"/>
  <c r="Z10" i="60" s="1"/>
  <c r="Y10" i="60"/>
  <c r="AI9" i="69"/>
  <c r="AN9" i="69"/>
  <c r="X11" i="72"/>
  <c r="Y11" i="72"/>
  <c r="AR10" i="41"/>
  <c r="AH10" i="83"/>
  <c r="AQ10" i="83" s="1"/>
  <c r="K18" i="72"/>
  <c r="W11" i="32"/>
  <c r="AG10" i="32"/>
  <c r="AP10" i="32" s="1"/>
  <c r="AF10" i="32"/>
  <c r="AO10" i="32" s="1"/>
  <c r="AE10" i="32"/>
  <c r="AH11" i="6"/>
  <c r="AQ11" i="6" s="1"/>
  <c r="AG10" i="66"/>
  <c r="AP10" i="66" s="1"/>
  <c r="W11" i="66"/>
  <c r="AF10" i="66"/>
  <c r="AO10" i="66" s="1"/>
  <c r="AE10" i="66"/>
  <c r="AR10" i="31"/>
  <c r="AH10" i="22"/>
  <c r="AQ10" i="22" s="1"/>
  <c r="AI10" i="13"/>
  <c r="AN10" i="13"/>
  <c r="AH10" i="96"/>
  <c r="AQ10" i="96" s="1"/>
  <c r="K18" i="64"/>
  <c r="Z11" i="41"/>
  <c r="AH11" i="47"/>
  <c r="AQ11" i="47" s="1"/>
  <c r="AH11" i="7"/>
  <c r="AQ11" i="7" s="1"/>
  <c r="K19" i="17"/>
  <c r="AR10" i="93"/>
  <c r="X11" i="24"/>
  <c r="Y11" i="24"/>
  <c r="K20" i="69"/>
  <c r="K18" i="23"/>
  <c r="Y12" i="1"/>
  <c r="X12" i="1"/>
  <c r="Z12" i="1" s="1"/>
  <c r="AH11" i="21"/>
  <c r="AQ11" i="21" s="1"/>
  <c r="AR9" i="95"/>
  <c r="Z10" i="64"/>
  <c r="AR10" i="51"/>
  <c r="AH10" i="86"/>
  <c r="AQ10" i="86" s="1"/>
  <c r="Z11" i="26"/>
  <c r="W11" i="49"/>
  <c r="AF10" i="49"/>
  <c r="AO10" i="49" s="1"/>
  <c r="AE10" i="49"/>
  <c r="AG10" i="49"/>
  <c r="AP10" i="49" s="1"/>
  <c r="AN9" i="91"/>
  <c r="AI9" i="91"/>
  <c r="AR10" i="25"/>
  <c r="Z10" i="38"/>
  <c r="AR10" i="6"/>
  <c r="AR10" i="88"/>
  <c r="K19" i="18"/>
  <c r="Z11" i="84"/>
  <c r="AH11" i="51"/>
  <c r="AQ11" i="51" s="1"/>
  <c r="Z10" i="2"/>
  <c r="Z10" i="15"/>
  <c r="Z10" i="50"/>
  <c r="AI10" i="58"/>
  <c r="AN10" i="58"/>
  <c r="AH11" i="80"/>
  <c r="AQ11" i="80" s="1"/>
  <c r="K18" i="67"/>
  <c r="Z10" i="61"/>
  <c r="AG10" i="77"/>
  <c r="AP10" i="77" s="1"/>
  <c r="AF10" i="77"/>
  <c r="AO10" i="77" s="1"/>
  <c r="AE10" i="77"/>
  <c r="W11" i="77"/>
  <c r="AR10" i="21"/>
  <c r="Z10" i="74"/>
  <c r="K22" i="10"/>
  <c r="AR9" i="86"/>
  <c r="K18" i="7"/>
  <c r="K18" i="24"/>
  <c r="AH10" i="79"/>
  <c r="AQ10" i="79" s="1"/>
  <c r="AH11" i="81"/>
  <c r="AQ11" i="81" s="1"/>
  <c r="AR9" i="73"/>
  <c r="K18" i="71"/>
  <c r="Y11" i="13"/>
  <c r="X11" i="13"/>
  <c r="Z12" i="85"/>
  <c r="K20" i="70"/>
  <c r="K20" i="53"/>
  <c r="AN9" i="92"/>
  <c r="AI9" i="92"/>
  <c r="AN9" i="60"/>
  <c r="AI9" i="60"/>
  <c r="X11" i="44"/>
  <c r="Y11" i="44"/>
  <c r="AN10" i="67"/>
  <c r="AI10" i="67"/>
  <c r="Y11" i="33"/>
  <c r="X11" i="33"/>
  <c r="AR10" i="9"/>
  <c r="K18" i="19"/>
  <c r="W12" i="43"/>
  <c r="AG11" i="43"/>
  <c r="AP11" i="43" s="1"/>
  <c r="AF11" i="43"/>
  <c r="AO11" i="43" s="1"/>
  <c r="AE11" i="43"/>
  <c r="AN10" i="90"/>
  <c r="AI10" i="90"/>
  <c r="AE11" i="7"/>
  <c r="AG11" i="7"/>
  <c r="AP11" i="7" s="1"/>
  <c r="AF11" i="7"/>
  <c r="AO11" i="7" s="1"/>
  <c r="W12" i="7"/>
  <c r="AI10" i="37"/>
  <c r="AN10" i="37"/>
  <c r="AI10" i="24"/>
  <c r="AN10" i="24"/>
  <c r="AG11" i="21"/>
  <c r="AP11" i="21" s="1"/>
  <c r="AF11" i="21"/>
  <c r="AO11" i="21" s="1"/>
  <c r="AE11" i="21"/>
  <c r="W12" i="21"/>
  <c r="K19" i="22"/>
  <c r="AF11" i="25"/>
  <c r="AO11" i="25" s="1"/>
  <c r="AE11" i="25"/>
  <c r="W12" i="25"/>
  <c r="AG11" i="25"/>
  <c r="AP11" i="25" s="1"/>
  <c r="AH10" i="42"/>
  <c r="AQ10" i="42" s="1"/>
  <c r="K20" i="62"/>
  <c r="AF11" i="94"/>
  <c r="AO11" i="94" s="1"/>
  <c r="AE11" i="94"/>
  <c r="AG11" i="94"/>
  <c r="AP11" i="94" s="1"/>
  <c r="W12" i="94"/>
  <c r="AG10" i="59"/>
  <c r="AP10" i="59" s="1"/>
  <c r="AE10" i="59"/>
  <c r="W11" i="59"/>
  <c r="AF10" i="59"/>
  <c r="AO10" i="59" s="1"/>
  <c r="AE10" i="35"/>
  <c r="W11" i="35"/>
  <c r="AG10" i="35"/>
  <c r="AP10" i="35" s="1"/>
  <c r="AF10" i="35"/>
  <c r="AO10" i="35" s="1"/>
  <c r="AI10" i="14"/>
  <c r="AN10" i="14"/>
  <c r="AR11" i="85"/>
  <c r="AR9" i="5"/>
  <c r="AE11" i="82"/>
  <c r="W12" i="82"/>
  <c r="AG11" i="82"/>
  <c r="AP11" i="82" s="1"/>
  <c r="AF11" i="82"/>
  <c r="AO11" i="82" s="1"/>
  <c r="AN10" i="39"/>
  <c r="AI10" i="39"/>
  <c r="AH10" i="18"/>
  <c r="AQ10" i="18" s="1"/>
  <c r="AH10" i="32"/>
  <c r="AQ10" i="32" s="1"/>
  <c r="AH10" i="87"/>
  <c r="AQ10" i="87" s="1"/>
  <c r="Z10" i="48"/>
  <c r="AR9" i="22"/>
  <c r="AR10" i="7"/>
  <c r="K20" i="61"/>
  <c r="Z10" i="11"/>
  <c r="AR9" i="96"/>
  <c r="K19" i="16"/>
  <c r="AF11" i="20"/>
  <c r="AO11" i="20" s="1"/>
  <c r="AE11" i="20"/>
  <c r="W12" i="20"/>
  <c r="AG11" i="20"/>
  <c r="AP11" i="20" s="1"/>
  <c r="AR9" i="23"/>
  <c r="Z11" i="81"/>
  <c r="K22" i="49"/>
  <c r="AH10" i="73"/>
  <c r="AQ10" i="73" s="1"/>
  <c r="AN9" i="89"/>
  <c r="AI9" i="89"/>
  <c r="AN9" i="46"/>
  <c r="AI9" i="46"/>
  <c r="K18" i="56"/>
  <c r="AR9" i="15"/>
  <c r="X11" i="27"/>
  <c r="Y11" i="27"/>
  <c r="Z10" i="8" l="1"/>
  <c r="Z10" i="45"/>
  <c r="AE10" i="22"/>
  <c r="Z11" i="62"/>
  <c r="W12" i="62" s="1"/>
  <c r="Z10" i="89"/>
  <c r="AG10" i="89" s="1"/>
  <c r="AP10" i="89" s="1"/>
  <c r="Z10" i="46"/>
  <c r="AE10" i="46" s="1"/>
  <c r="Z11" i="13"/>
  <c r="AF11" i="13" s="1"/>
  <c r="AO11" i="13" s="1"/>
  <c r="W12" i="13"/>
  <c r="AG10" i="10"/>
  <c r="AP10" i="10" s="1"/>
  <c r="AE10" i="10"/>
  <c r="AF10" i="10"/>
  <c r="AO10" i="10" s="1"/>
  <c r="W11" i="10"/>
  <c r="AG10" i="8"/>
  <c r="AP10" i="8" s="1"/>
  <c r="AF10" i="8"/>
  <c r="AO10" i="8" s="1"/>
  <c r="W11" i="8"/>
  <c r="AE10" i="8"/>
  <c r="AF10" i="69"/>
  <c r="AO10" i="69" s="1"/>
  <c r="AE10" i="69"/>
  <c r="W11" i="69"/>
  <c r="AG10" i="69"/>
  <c r="AP10" i="69" s="1"/>
  <c r="AE10" i="89"/>
  <c r="W11" i="89"/>
  <c r="AF10" i="89"/>
  <c r="AO10" i="89" s="1"/>
  <c r="AG10" i="46"/>
  <c r="AP10" i="46" s="1"/>
  <c r="AF10" i="46"/>
  <c r="AO10" i="46" s="1"/>
  <c r="AG11" i="62"/>
  <c r="AP11" i="62" s="1"/>
  <c r="AF11" i="62"/>
  <c r="AO11" i="62" s="1"/>
  <c r="AE11" i="62"/>
  <c r="K21" i="62"/>
  <c r="K19" i="56"/>
  <c r="AR9" i="89"/>
  <c r="AI10" i="59"/>
  <c r="AN10" i="59"/>
  <c r="AR9" i="92"/>
  <c r="W13" i="85"/>
  <c r="AG12" i="85"/>
  <c r="AP12" i="85" s="1"/>
  <c r="AF12" i="85"/>
  <c r="AO12" i="85" s="1"/>
  <c r="AE12" i="85"/>
  <c r="K19" i="67"/>
  <c r="AH12" i="1"/>
  <c r="AQ12" i="1" s="1"/>
  <c r="K21" i="69"/>
  <c r="AR10" i="13"/>
  <c r="AI10" i="65"/>
  <c r="AN10" i="65"/>
  <c r="AR10" i="33"/>
  <c r="AN10" i="76"/>
  <c r="AI10" i="76"/>
  <c r="X11" i="87"/>
  <c r="Y11" i="87"/>
  <c r="AN10" i="18"/>
  <c r="AI10" i="18"/>
  <c r="AR11" i="78"/>
  <c r="K23" i="4"/>
  <c r="AG10" i="5"/>
  <c r="AP10" i="5" s="1"/>
  <c r="AF10" i="5"/>
  <c r="AO10" i="5" s="1"/>
  <c r="W11" i="5"/>
  <c r="AE10" i="5"/>
  <c r="AH11" i="14"/>
  <c r="AQ11" i="14" s="1"/>
  <c r="AG11" i="54"/>
  <c r="AP11" i="54" s="1"/>
  <c r="AF11" i="54"/>
  <c r="AO11" i="54" s="1"/>
  <c r="W12" i="54"/>
  <c r="AE11" i="54"/>
  <c r="AR10" i="57"/>
  <c r="AG10" i="3"/>
  <c r="AP10" i="3" s="1"/>
  <c r="AF10" i="3"/>
  <c r="AO10" i="3" s="1"/>
  <c r="AE10" i="3"/>
  <c r="W11" i="3"/>
  <c r="K21" i="21"/>
  <c r="K21" i="13"/>
  <c r="K21" i="54"/>
  <c r="W11" i="45"/>
  <c r="AF10" i="45"/>
  <c r="AO10" i="45" s="1"/>
  <c r="AE10" i="45"/>
  <c r="AG10" i="45"/>
  <c r="AP10" i="45" s="1"/>
  <c r="K23" i="2"/>
  <c r="Y12" i="88"/>
  <c r="X12" i="88"/>
  <c r="Z12" i="88" s="1"/>
  <c r="AI10" i="22"/>
  <c r="AN10" i="22"/>
  <c r="AI11" i="20"/>
  <c r="AN11" i="20"/>
  <c r="AG10" i="11"/>
  <c r="AP10" i="11" s="1"/>
  <c r="AF10" i="11"/>
  <c r="AO10" i="11" s="1"/>
  <c r="W11" i="11"/>
  <c r="AE10" i="11"/>
  <c r="X12" i="20"/>
  <c r="Y12" i="20"/>
  <c r="AH11" i="13"/>
  <c r="AQ11" i="13" s="1"/>
  <c r="K19" i="24"/>
  <c r="K23" i="10"/>
  <c r="AN10" i="77"/>
  <c r="AI10" i="77"/>
  <c r="AR10" i="58"/>
  <c r="AE11" i="84"/>
  <c r="W12" i="84"/>
  <c r="AF11" i="84"/>
  <c r="AO11" i="84" s="1"/>
  <c r="AG11" i="84"/>
  <c r="AP11" i="84" s="1"/>
  <c r="AE10" i="64"/>
  <c r="W11" i="64"/>
  <c r="AG10" i="64"/>
  <c r="AP10" i="64" s="1"/>
  <c r="AF10" i="64"/>
  <c r="AO10" i="64" s="1"/>
  <c r="K20" i="17"/>
  <c r="X11" i="66"/>
  <c r="Y11" i="66"/>
  <c r="AH10" i="60"/>
  <c r="AQ10" i="60" s="1"/>
  <c r="AE10" i="12"/>
  <c r="AG10" i="12"/>
  <c r="AP10" i="12" s="1"/>
  <c r="AF10" i="12"/>
  <c r="AO10" i="12" s="1"/>
  <c r="W11" i="12"/>
  <c r="AH10" i="91"/>
  <c r="AQ10" i="91" s="1"/>
  <c r="K21" i="9"/>
  <c r="AN10" i="87"/>
  <c r="AI10" i="87"/>
  <c r="X11" i="28"/>
  <c r="Y11" i="28"/>
  <c r="Z11" i="28" s="1"/>
  <c r="K21" i="57"/>
  <c r="AH10" i="10"/>
  <c r="AQ10" i="10" s="1"/>
  <c r="AR10" i="52"/>
  <c r="K21" i="66"/>
  <c r="Y11" i="16"/>
  <c r="X11" i="16"/>
  <c r="Z11" i="16" s="1"/>
  <c r="AN10" i="40"/>
  <c r="AI10" i="40"/>
  <c r="K21" i="6"/>
  <c r="K23" i="58"/>
  <c r="X12" i="36"/>
  <c r="Y12" i="36"/>
  <c r="AI10" i="34"/>
  <c r="AN10" i="34"/>
  <c r="AI10" i="42"/>
  <c r="AN10" i="42"/>
  <c r="AI10" i="79"/>
  <c r="AN10" i="79"/>
  <c r="AI11" i="6"/>
  <c r="AN11" i="6"/>
  <c r="X11" i="35"/>
  <c r="Y11" i="35"/>
  <c r="K20" i="22"/>
  <c r="AR10" i="24"/>
  <c r="AI11" i="7"/>
  <c r="AN11" i="7"/>
  <c r="Y12" i="43"/>
  <c r="X12" i="43"/>
  <c r="Z12" i="43" s="1"/>
  <c r="AH11" i="33"/>
  <c r="AQ11" i="33" s="1"/>
  <c r="AH11" i="44"/>
  <c r="AQ11" i="44" s="1"/>
  <c r="W11" i="74"/>
  <c r="AF10" i="74"/>
  <c r="AO10" i="74" s="1"/>
  <c r="AE10" i="74"/>
  <c r="AG10" i="74"/>
  <c r="AP10" i="74" s="1"/>
  <c r="W11" i="50"/>
  <c r="AF10" i="50"/>
  <c r="AO10" i="50" s="1"/>
  <c r="AE10" i="50"/>
  <c r="AG10" i="50"/>
  <c r="AP10" i="50" s="1"/>
  <c r="AE10" i="38"/>
  <c r="W11" i="38"/>
  <c r="AF10" i="38"/>
  <c r="AO10" i="38" s="1"/>
  <c r="AG10" i="38"/>
  <c r="AP10" i="38" s="1"/>
  <c r="AI10" i="49"/>
  <c r="AN10" i="49"/>
  <c r="W13" i="1"/>
  <c r="AG12" i="1"/>
  <c r="AP12" i="1" s="1"/>
  <c r="AE12" i="1"/>
  <c r="AF12" i="1"/>
  <c r="AO12" i="1" s="1"/>
  <c r="AH11" i="24"/>
  <c r="AQ11" i="24" s="1"/>
  <c r="X11" i="32"/>
  <c r="Y11" i="32"/>
  <c r="Z11" i="32" s="1"/>
  <c r="AH11" i="72"/>
  <c r="AQ11" i="72" s="1"/>
  <c r="AG10" i="60"/>
  <c r="AP10" i="60" s="1"/>
  <c r="AF10" i="60"/>
  <c r="AO10" i="60" s="1"/>
  <c r="W11" i="60"/>
  <c r="AE10" i="60"/>
  <c r="AH11" i="53"/>
  <c r="AQ11" i="53" s="1"/>
  <c r="K19" i="20"/>
  <c r="K19" i="59"/>
  <c r="W12" i="93"/>
  <c r="AE11" i="93"/>
  <c r="AF11" i="93"/>
  <c r="AO11" i="93" s="1"/>
  <c r="AG11" i="93"/>
  <c r="AP11" i="93" s="1"/>
  <c r="AI10" i="75"/>
  <c r="AN10" i="75"/>
  <c r="Y11" i="70"/>
  <c r="X11" i="70"/>
  <c r="AR10" i="53"/>
  <c r="Y10" i="55"/>
  <c r="X10" i="55"/>
  <c r="Z11" i="14"/>
  <c r="K19" i="12"/>
  <c r="AR10" i="44"/>
  <c r="Y11" i="73"/>
  <c r="X11" i="73"/>
  <c r="AH11" i="67"/>
  <c r="AQ11" i="67" s="1"/>
  <c r="AH12" i="78"/>
  <c r="AQ12" i="78" s="1"/>
  <c r="AI11" i="51"/>
  <c r="AN11" i="51"/>
  <c r="AH11" i="90"/>
  <c r="AQ11" i="90" s="1"/>
  <c r="K19" i="68"/>
  <c r="Y11" i="96"/>
  <c r="X11" i="96"/>
  <c r="Z11" i="96" s="1"/>
  <c r="X11" i="86"/>
  <c r="Y11" i="86"/>
  <c r="Y11" i="83"/>
  <c r="X11" i="83"/>
  <c r="Y12" i="47"/>
  <c r="X12" i="47"/>
  <c r="Z12" i="47" s="1"/>
  <c r="AE11" i="81"/>
  <c r="W12" i="81"/>
  <c r="AG11" i="81"/>
  <c r="AP11" i="81" s="1"/>
  <c r="AF11" i="81"/>
  <c r="AO11" i="81" s="1"/>
  <c r="AG10" i="48"/>
  <c r="AP10" i="48" s="1"/>
  <c r="AF10" i="48"/>
  <c r="AO10" i="48" s="1"/>
  <c r="AE10" i="48"/>
  <c r="W11" i="48"/>
  <c r="Y12" i="82"/>
  <c r="X12" i="82"/>
  <c r="AI10" i="35"/>
  <c r="AN10" i="35"/>
  <c r="X12" i="94"/>
  <c r="Y12" i="94"/>
  <c r="Y12" i="21"/>
  <c r="X12" i="21"/>
  <c r="Z12" i="21" s="1"/>
  <c r="AR10" i="90"/>
  <c r="Z11" i="44"/>
  <c r="K21" i="53"/>
  <c r="K19" i="7"/>
  <c r="W11" i="15"/>
  <c r="AG10" i="15"/>
  <c r="AP10" i="15" s="1"/>
  <c r="AE10" i="15"/>
  <c r="AF10" i="15"/>
  <c r="AO10" i="15" s="1"/>
  <c r="K20" i="18"/>
  <c r="Z11" i="24"/>
  <c r="W12" i="41"/>
  <c r="AG11" i="41"/>
  <c r="AP11" i="41" s="1"/>
  <c r="AF11" i="41"/>
  <c r="AO11" i="41" s="1"/>
  <c r="AE11" i="41"/>
  <c r="Z11" i="72"/>
  <c r="AH11" i="52"/>
  <c r="AQ11" i="52" s="1"/>
  <c r="Z11" i="53"/>
  <c r="Z10" i="91"/>
  <c r="X11" i="65"/>
  <c r="Y11" i="65"/>
  <c r="X12" i="17"/>
  <c r="Y12" i="17"/>
  <c r="AR9" i="45"/>
  <c r="AI10" i="95"/>
  <c r="AN10" i="95"/>
  <c r="AH11" i="39"/>
  <c r="AQ11" i="39" s="1"/>
  <c r="AI11" i="9"/>
  <c r="AN11" i="9"/>
  <c r="AH11" i="29"/>
  <c r="AQ11" i="29" s="1"/>
  <c r="AH11" i="63"/>
  <c r="AQ11" i="63" s="1"/>
  <c r="K19" i="55"/>
  <c r="AI10" i="70"/>
  <c r="AN10" i="70"/>
  <c r="AI9" i="55"/>
  <c r="AN9" i="55"/>
  <c r="K21" i="65"/>
  <c r="AH11" i="57"/>
  <c r="AQ11" i="57" s="1"/>
  <c r="Z11" i="67"/>
  <c r="AR10" i="29"/>
  <c r="Z12" i="78"/>
  <c r="K22" i="1"/>
  <c r="AH11" i="58"/>
  <c r="AQ11" i="58" s="1"/>
  <c r="K19" i="11"/>
  <c r="K19" i="8"/>
  <c r="X11" i="34"/>
  <c r="Y11" i="34"/>
  <c r="X11" i="42"/>
  <c r="Y11" i="42"/>
  <c r="AR10" i="62"/>
  <c r="Y12" i="80"/>
  <c r="X12" i="80"/>
  <c r="Y11" i="68"/>
  <c r="X11" i="68"/>
  <c r="Z11" i="68" s="1"/>
  <c r="AI11" i="88"/>
  <c r="AN11" i="88"/>
  <c r="AI10" i="71"/>
  <c r="AN10" i="71"/>
  <c r="K23" i="49"/>
  <c r="AN11" i="21"/>
  <c r="AI11" i="21"/>
  <c r="AR10" i="37"/>
  <c r="Z11" i="33"/>
  <c r="AR9" i="60"/>
  <c r="AG10" i="61"/>
  <c r="AP10" i="61" s="1"/>
  <c r="AF10" i="61"/>
  <c r="AO10" i="61" s="1"/>
  <c r="W11" i="61"/>
  <c r="AE10" i="61"/>
  <c r="AG10" i="2"/>
  <c r="AP10" i="2" s="1"/>
  <c r="AF10" i="2"/>
  <c r="AO10" i="2" s="1"/>
  <c r="AE10" i="2"/>
  <c r="W11" i="2"/>
  <c r="Y11" i="49"/>
  <c r="X11" i="49"/>
  <c r="Z11" i="49" s="1"/>
  <c r="K19" i="23"/>
  <c r="AG11" i="52"/>
  <c r="AP11" i="52" s="1"/>
  <c r="AE11" i="52"/>
  <c r="W12" i="52"/>
  <c r="AF11" i="52"/>
  <c r="AO11" i="52" s="1"/>
  <c r="AI11" i="17"/>
  <c r="AN11" i="17"/>
  <c r="Y11" i="95"/>
  <c r="X11" i="95"/>
  <c r="Z11" i="95" s="1"/>
  <c r="Y11" i="76"/>
  <c r="X11" i="76"/>
  <c r="AI10" i="28"/>
  <c r="AN10" i="28"/>
  <c r="AR10" i="27"/>
  <c r="Z11" i="29"/>
  <c r="Y11" i="75"/>
  <c r="X11" i="75"/>
  <c r="Z11" i="75" s="1"/>
  <c r="AI10" i="16"/>
  <c r="AN10" i="16"/>
  <c r="AE11" i="31"/>
  <c r="AF11" i="31"/>
  <c r="AO11" i="31" s="1"/>
  <c r="W12" i="31"/>
  <c r="AG11" i="31"/>
  <c r="AP11" i="31" s="1"/>
  <c r="AH11" i="37"/>
  <c r="AQ11" i="37" s="1"/>
  <c r="AF11" i="30"/>
  <c r="AO11" i="30" s="1"/>
  <c r="AE11" i="30"/>
  <c r="AG11" i="30"/>
  <c r="AP11" i="30" s="1"/>
  <c r="W12" i="30"/>
  <c r="AR9" i="3"/>
  <c r="Y12" i="19"/>
  <c r="X12" i="19"/>
  <c r="Z11" i="57"/>
  <c r="AH10" i="3"/>
  <c r="AQ10" i="3" s="1"/>
  <c r="AH10" i="92"/>
  <c r="AQ10" i="92" s="1"/>
  <c r="Z11" i="58"/>
  <c r="X12" i="51"/>
  <c r="Y12" i="51"/>
  <c r="AN11" i="36"/>
  <c r="AI11" i="36"/>
  <c r="Y11" i="4"/>
  <c r="X11" i="4"/>
  <c r="Z11" i="90"/>
  <c r="AH10" i="45"/>
  <c r="AQ10" i="45" s="1"/>
  <c r="K19" i="51"/>
  <c r="Y12" i="56"/>
  <c r="X12" i="56"/>
  <c r="AN10" i="86"/>
  <c r="AI10" i="86"/>
  <c r="AI11" i="80"/>
  <c r="AN11" i="80"/>
  <c r="X12" i="6"/>
  <c r="Y12" i="6"/>
  <c r="AN10" i="68"/>
  <c r="AI10" i="68"/>
  <c r="AH11" i="27"/>
  <c r="AQ11" i="27" s="1"/>
  <c r="AR9" i="46"/>
  <c r="K21" i="61"/>
  <c r="AR10" i="39"/>
  <c r="AI11" i="82"/>
  <c r="AN11" i="82"/>
  <c r="AR10" i="14"/>
  <c r="Y12" i="25"/>
  <c r="X12" i="25"/>
  <c r="Z12" i="25" s="1"/>
  <c r="Z11" i="27"/>
  <c r="K20" i="16"/>
  <c r="Y11" i="59"/>
  <c r="X11" i="59"/>
  <c r="AN11" i="94"/>
  <c r="AI11" i="94"/>
  <c r="AI11" i="25"/>
  <c r="AN11" i="25"/>
  <c r="Y12" i="7"/>
  <c r="X12" i="7"/>
  <c r="AI11" i="43"/>
  <c r="AN11" i="43"/>
  <c r="K19" i="19"/>
  <c r="AR10" i="67"/>
  <c r="K21" i="70"/>
  <c r="K19" i="71"/>
  <c r="X11" i="77"/>
  <c r="Y11" i="77"/>
  <c r="AR9" i="91"/>
  <c r="W12" i="26"/>
  <c r="AE11" i="26"/>
  <c r="AG11" i="26"/>
  <c r="AP11" i="26" s="1"/>
  <c r="AF11" i="26"/>
  <c r="AO11" i="26" s="1"/>
  <c r="K19" i="64"/>
  <c r="AI10" i="66"/>
  <c r="AN10" i="66"/>
  <c r="AI10" i="32"/>
  <c r="AN10" i="32"/>
  <c r="K19" i="72"/>
  <c r="AR9" i="69"/>
  <c r="AR10" i="63"/>
  <c r="AR9" i="8"/>
  <c r="K20" i="15"/>
  <c r="K19" i="60"/>
  <c r="AR11" i="1"/>
  <c r="Y11" i="18"/>
  <c r="X11" i="18"/>
  <c r="Z11" i="18" s="1"/>
  <c r="Z11" i="39"/>
  <c r="X12" i="9"/>
  <c r="Y12" i="9"/>
  <c r="AR10" i="72"/>
  <c r="AH10" i="69"/>
  <c r="AQ10" i="69" s="1"/>
  <c r="AH10" i="46"/>
  <c r="AQ10" i="46" s="1"/>
  <c r="AH10" i="89"/>
  <c r="AQ10" i="89" s="1"/>
  <c r="Z11" i="63"/>
  <c r="K19" i="63"/>
  <c r="AH10" i="8"/>
  <c r="AQ10" i="8" s="1"/>
  <c r="K19" i="52"/>
  <c r="K23" i="3"/>
  <c r="AF10" i="23"/>
  <c r="AO10" i="23" s="1"/>
  <c r="AE10" i="23"/>
  <c r="W11" i="23"/>
  <c r="AG10" i="23"/>
  <c r="AP10" i="23" s="1"/>
  <c r="Z11" i="37"/>
  <c r="AN10" i="73"/>
  <c r="AI10" i="73"/>
  <c r="AI11" i="19"/>
  <c r="AN11" i="19"/>
  <c r="Y11" i="40"/>
  <c r="X11" i="40"/>
  <c r="AR9" i="10"/>
  <c r="Z10" i="92"/>
  <c r="K20" i="5"/>
  <c r="AN10" i="4"/>
  <c r="AI10" i="4"/>
  <c r="K19" i="50"/>
  <c r="AH11" i="62"/>
  <c r="AQ11" i="62" s="1"/>
  <c r="AI10" i="96"/>
  <c r="AN10" i="96"/>
  <c r="Y11" i="79"/>
  <c r="X11" i="79"/>
  <c r="Z11" i="79" s="1"/>
  <c r="AN11" i="56"/>
  <c r="AI11" i="56"/>
  <c r="AI10" i="83"/>
  <c r="AN10" i="83"/>
  <c r="AI11" i="47"/>
  <c r="AN11" i="47"/>
  <c r="X11" i="22"/>
  <c r="Y11" i="22"/>
  <c r="Y11" i="71"/>
  <c r="Z11" i="71" s="1"/>
  <c r="X11" i="71"/>
  <c r="Z11" i="87" l="1"/>
  <c r="Z12" i="56"/>
  <c r="Z11" i="77"/>
  <c r="Z12" i="82"/>
  <c r="Z11" i="83"/>
  <c r="W11" i="46"/>
  <c r="Z12" i="17"/>
  <c r="AG11" i="13"/>
  <c r="AP11" i="13" s="1"/>
  <c r="Z11" i="70"/>
  <c r="Z12" i="9"/>
  <c r="AG12" i="9" s="1"/>
  <c r="AP12" i="9" s="1"/>
  <c r="Z12" i="36"/>
  <c r="Z11" i="66"/>
  <c r="Z11" i="73"/>
  <c r="AE11" i="13"/>
  <c r="Z12" i="6"/>
  <c r="AG12" i="6" s="1"/>
  <c r="AP12" i="6" s="1"/>
  <c r="Z12" i="20"/>
  <c r="AG12" i="20" s="1"/>
  <c r="AP12" i="20" s="1"/>
  <c r="W13" i="47"/>
  <c r="AG12" i="47"/>
  <c r="AP12" i="47" s="1"/>
  <c r="AF12" i="47"/>
  <c r="AO12" i="47" s="1"/>
  <c r="AE12" i="47"/>
  <c r="AF11" i="70"/>
  <c r="AO11" i="70" s="1"/>
  <c r="AE11" i="70"/>
  <c r="W12" i="70"/>
  <c r="AG11" i="70"/>
  <c r="AP11" i="70" s="1"/>
  <c r="W13" i="88"/>
  <c r="AG12" i="88"/>
  <c r="AP12" i="88" s="1"/>
  <c r="AF12" i="88"/>
  <c r="AO12" i="88" s="1"/>
  <c r="AE12" i="88"/>
  <c r="W13" i="25"/>
  <c r="AG12" i="25"/>
  <c r="AP12" i="25" s="1"/>
  <c r="AE12" i="25"/>
  <c r="AF12" i="25"/>
  <c r="AO12" i="25" s="1"/>
  <c r="AE12" i="82"/>
  <c r="AG12" i="82"/>
  <c r="AP12" i="82" s="1"/>
  <c r="AF12" i="82"/>
  <c r="AO12" i="82" s="1"/>
  <c r="W13" i="82"/>
  <c r="AE12" i="20"/>
  <c r="W13" i="20"/>
  <c r="AE12" i="9"/>
  <c r="W13" i="9"/>
  <c r="AE12" i="36"/>
  <c r="AF12" i="36"/>
  <c r="AO12" i="36" s="1"/>
  <c r="W13" i="36"/>
  <c r="AG12" i="36"/>
  <c r="AP12" i="36" s="1"/>
  <c r="AF11" i="28"/>
  <c r="AO11" i="28" s="1"/>
  <c r="AE11" i="28"/>
  <c r="AG11" i="28"/>
  <c r="AP11" i="28" s="1"/>
  <c r="W12" i="28"/>
  <c r="W12" i="66"/>
  <c r="AG11" i="66"/>
  <c r="AP11" i="66" s="1"/>
  <c r="AF11" i="66"/>
  <c r="AO11" i="66" s="1"/>
  <c r="AE11" i="66"/>
  <c r="W13" i="6"/>
  <c r="AF12" i="6"/>
  <c r="AO12" i="6" s="1"/>
  <c r="AG11" i="73"/>
  <c r="AP11" i="73" s="1"/>
  <c r="AE11" i="73"/>
  <c r="AF11" i="73"/>
  <c r="AO11" i="73" s="1"/>
  <c r="W12" i="73"/>
  <c r="AR10" i="83"/>
  <c r="AR10" i="73"/>
  <c r="AF11" i="18"/>
  <c r="AO11" i="18" s="1"/>
  <c r="AE11" i="18"/>
  <c r="W12" i="18"/>
  <c r="AG11" i="18"/>
  <c r="AP11" i="18" s="1"/>
  <c r="AR10" i="66"/>
  <c r="Y12" i="26"/>
  <c r="Z12" i="26" s="1"/>
  <c r="X12" i="26"/>
  <c r="AR11" i="82"/>
  <c r="AR11" i="80"/>
  <c r="AF11" i="57"/>
  <c r="AO11" i="57" s="1"/>
  <c r="AE11" i="57"/>
  <c r="W12" i="57"/>
  <c r="AG11" i="57"/>
  <c r="AP11" i="57" s="1"/>
  <c r="AE11" i="75"/>
  <c r="AG11" i="75"/>
  <c r="AP11" i="75" s="1"/>
  <c r="AF11" i="75"/>
  <c r="AO11" i="75" s="1"/>
  <c r="W12" i="75"/>
  <c r="AR10" i="70"/>
  <c r="AE11" i="71"/>
  <c r="W12" i="71"/>
  <c r="AF11" i="71"/>
  <c r="AO11" i="71" s="1"/>
  <c r="AG11" i="71"/>
  <c r="AP11" i="71" s="1"/>
  <c r="W12" i="79"/>
  <c r="AG11" i="79"/>
  <c r="AP11" i="79" s="1"/>
  <c r="AF11" i="79"/>
  <c r="AO11" i="79" s="1"/>
  <c r="AE11" i="79"/>
  <c r="K20" i="50"/>
  <c r="AR11" i="19"/>
  <c r="AI10" i="23"/>
  <c r="AN10" i="23"/>
  <c r="AI11" i="26"/>
  <c r="AN11" i="26"/>
  <c r="AH11" i="77"/>
  <c r="AQ11" i="77" s="1"/>
  <c r="AH12" i="7"/>
  <c r="AQ12" i="7" s="1"/>
  <c r="AF11" i="27"/>
  <c r="AO11" i="27" s="1"/>
  <c r="AE11" i="27"/>
  <c r="AG11" i="27"/>
  <c r="AP11" i="27" s="1"/>
  <c r="W12" i="27"/>
  <c r="AG12" i="56"/>
  <c r="AP12" i="56" s="1"/>
  <c r="AF12" i="56"/>
  <c r="AO12" i="56" s="1"/>
  <c r="AE12" i="56"/>
  <c r="W13" i="56"/>
  <c r="AR11" i="36"/>
  <c r="Y12" i="31"/>
  <c r="Z12" i="31" s="1"/>
  <c r="X12" i="31"/>
  <c r="AH11" i="75"/>
  <c r="AQ11" i="75" s="1"/>
  <c r="AI11" i="52"/>
  <c r="AN11" i="52"/>
  <c r="AE11" i="49"/>
  <c r="W12" i="49"/>
  <c r="AG11" i="49"/>
  <c r="AP11" i="49" s="1"/>
  <c r="AF11" i="49"/>
  <c r="AO11" i="49" s="1"/>
  <c r="Y11" i="61"/>
  <c r="X11" i="61"/>
  <c r="AG11" i="68"/>
  <c r="AP11" i="68" s="1"/>
  <c r="AF11" i="68"/>
  <c r="AO11" i="68" s="1"/>
  <c r="AE11" i="68"/>
  <c r="W12" i="68"/>
  <c r="K23" i="1"/>
  <c r="AR11" i="9"/>
  <c r="AG12" i="17"/>
  <c r="AP12" i="17" s="1"/>
  <c r="AF12" i="17"/>
  <c r="AO12" i="17" s="1"/>
  <c r="AE12" i="17"/>
  <c r="W13" i="17"/>
  <c r="AI10" i="15"/>
  <c r="AN10" i="15"/>
  <c r="K22" i="53"/>
  <c r="AG12" i="21"/>
  <c r="AP12" i="21" s="1"/>
  <c r="AF12" i="21"/>
  <c r="AO12" i="21" s="1"/>
  <c r="AE12" i="21"/>
  <c r="W13" i="21"/>
  <c r="AH12" i="82"/>
  <c r="AQ12" i="82" s="1"/>
  <c r="AI11" i="81"/>
  <c r="AN11" i="81"/>
  <c r="AF11" i="83"/>
  <c r="AO11" i="83" s="1"/>
  <c r="AE11" i="83"/>
  <c r="AG11" i="83"/>
  <c r="AP11" i="83" s="1"/>
  <c r="W12" i="83"/>
  <c r="AG11" i="96"/>
  <c r="AP11" i="96" s="1"/>
  <c r="AF11" i="96"/>
  <c r="AO11" i="96" s="1"/>
  <c r="AE11" i="96"/>
  <c r="W12" i="96"/>
  <c r="AH11" i="73"/>
  <c r="AQ11" i="73" s="1"/>
  <c r="K20" i="12"/>
  <c r="K20" i="59"/>
  <c r="X11" i="60"/>
  <c r="Y11" i="60"/>
  <c r="AH11" i="32"/>
  <c r="AQ11" i="32" s="1"/>
  <c r="X11" i="38"/>
  <c r="Y11" i="38"/>
  <c r="X11" i="50"/>
  <c r="Y11" i="50"/>
  <c r="AF12" i="43"/>
  <c r="AO12" i="43" s="1"/>
  <c r="AE12" i="43"/>
  <c r="W13" i="43"/>
  <c r="AG12" i="43"/>
  <c r="AP12" i="43" s="1"/>
  <c r="K21" i="22"/>
  <c r="K22" i="6"/>
  <c r="K22" i="57"/>
  <c r="K21" i="17"/>
  <c r="AR10" i="77"/>
  <c r="Y11" i="11"/>
  <c r="X11" i="11"/>
  <c r="AR10" i="22"/>
  <c r="K22" i="54"/>
  <c r="AN10" i="3"/>
  <c r="AI10" i="3"/>
  <c r="X12" i="54"/>
  <c r="Y12" i="54"/>
  <c r="AN10" i="5"/>
  <c r="AI10" i="5"/>
  <c r="W12" i="87"/>
  <c r="AE11" i="87"/>
  <c r="AF11" i="87"/>
  <c r="AO11" i="87" s="1"/>
  <c r="AG11" i="87"/>
  <c r="AP11" i="87" s="1"/>
  <c r="AR10" i="65"/>
  <c r="Y13" i="85"/>
  <c r="X13" i="85"/>
  <c r="AN11" i="62"/>
  <c r="AI11" i="62"/>
  <c r="X11" i="46"/>
  <c r="Z11" i="46" s="1"/>
  <c r="Y11" i="46"/>
  <c r="AN10" i="8"/>
  <c r="AI10" i="8"/>
  <c r="AI10" i="10"/>
  <c r="AN10" i="10"/>
  <c r="K21" i="15"/>
  <c r="Y11" i="2"/>
  <c r="X11" i="2"/>
  <c r="AR10" i="71"/>
  <c r="AH11" i="42"/>
  <c r="AQ11" i="42" s="1"/>
  <c r="K20" i="8"/>
  <c r="AR10" i="86"/>
  <c r="K20" i="51"/>
  <c r="AG11" i="90"/>
  <c r="AP11" i="90" s="1"/>
  <c r="AF11" i="90"/>
  <c r="AO11" i="90" s="1"/>
  <c r="W12" i="90"/>
  <c r="AE11" i="90"/>
  <c r="AH12" i="19"/>
  <c r="AQ12" i="19" s="1"/>
  <c r="AH11" i="76"/>
  <c r="AQ11" i="76" s="1"/>
  <c r="AN10" i="2"/>
  <c r="AI10" i="2"/>
  <c r="AR11" i="21"/>
  <c r="Z11" i="42"/>
  <c r="AE12" i="78"/>
  <c r="W13" i="78"/>
  <c r="AG12" i="78"/>
  <c r="AP12" i="78" s="1"/>
  <c r="AF12" i="78"/>
  <c r="AO12" i="78" s="1"/>
  <c r="K22" i="65"/>
  <c r="AH11" i="65"/>
  <c r="AQ11" i="65" s="1"/>
  <c r="W12" i="72"/>
  <c r="AG11" i="72"/>
  <c r="AP11" i="72" s="1"/>
  <c r="AE11" i="72"/>
  <c r="AF11" i="72"/>
  <c r="AO11" i="72" s="1"/>
  <c r="AG11" i="24"/>
  <c r="AP11" i="24" s="1"/>
  <c r="AF11" i="24"/>
  <c r="AO11" i="24" s="1"/>
  <c r="AE11" i="24"/>
  <c r="W12" i="24"/>
  <c r="Y11" i="15"/>
  <c r="X11" i="15"/>
  <c r="Z11" i="15" s="1"/>
  <c r="AH12" i="94"/>
  <c r="AQ12" i="94" s="1"/>
  <c r="AH11" i="86"/>
  <c r="AQ11" i="86" s="1"/>
  <c r="K20" i="68"/>
  <c r="AH10" i="55"/>
  <c r="AQ10" i="55" s="1"/>
  <c r="K20" i="20"/>
  <c r="AI10" i="38"/>
  <c r="AN10" i="38"/>
  <c r="AR11" i="7"/>
  <c r="AH11" i="35"/>
  <c r="AQ11" i="35" s="1"/>
  <c r="K22" i="9"/>
  <c r="Y11" i="12"/>
  <c r="X11" i="12"/>
  <c r="K22" i="13"/>
  <c r="AR10" i="18"/>
  <c r="K20" i="67"/>
  <c r="AI10" i="46"/>
  <c r="AN10" i="46"/>
  <c r="AR10" i="4"/>
  <c r="W12" i="77"/>
  <c r="AF11" i="77"/>
  <c r="AO11" i="77" s="1"/>
  <c r="AE11" i="77"/>
  <c r="AG11" i="77"/>
  <c r="AP11" i="77" s="1"/>
  <c r="AH11" i="59"/>
  <c r="AQ11" i="59" s="1"/>
  <c r="Y12" i="30"/>
  <c r="X12" i="30"/>
  <c r="AG11" i="95"/>
  <c r="AP11" i="95" s="1"/>
  <c r="AF11" i="95"/>
  <c r="AO11" i="95" s="1"/>
  <c r="W12" i="95"/>
  <c r="AE11" i="95"/>
  <c r="AH12" i="80"/>
  <c r="AQ12" i="80" s="1"/>
  <c r="AF11" i="32"/>
  <c r="AO11" i="32" s="1"/>
  <c r="AE11" i="32"/>
  <c r="W12" i="32"/>
  <c r="AG11" i="32"/>
  <c r="AP11" i="32" s="1"/>
  <c r="Y13" i="1"/>
  <c r="X13" i="1"/>
  <c r="AH12" i="36"/>
  <c r="AQ12" i="36" s="1"/>
  <c r="X11" i="5"/>
  <c r="Y11" i="5"/>
  <c r="AR10" i="76"/>
  <c r="X11" i="8"/>
  <c r="Y11" i="8"/>
  <c r="AH11" i="22"/>
  <c r="AQ11" i="22" s="1"/>
  <c r="AR10" i="96"/>
  <c r="AH11" i="40"/>
  <c r="AQ11" i="40" s="1"/>
  <c r="Z12" i="7"/>
  <c r="Z11" i="22"/>
  <c r="W12" i="37"/>
  <c r="AG11" i="37"/>
  <c r="AP11" i="37" s="1"/>
  <c r="AF11" i="37"/>
  <c r="AO11" i="37" s="1"/>
  <c r="AE11" i="37"/>
  <c r="K20" i="63"/>
  <c r="K20" i="72"/>
  <c r="K20" i="64"/>
  <c r="K20" i="71"/>
  <c r="K20" i="19"/>
  <c r="Z11" i="59"/>
  <c r="AH11" i="4"/>
  <c r="AQ11" i="4" s="1"/>
  <c r="AH12" i="51"/>
  <c r="AQ12" i="51" s="1"/>
  <c r="AN11" i="31"/>
  <c r="AI11" i="31"/>
  <c r="AG11" i="29"/>
  <c r="AP11" i="29" s="1"/>
  <c r="AF11" i="29"/>
  <c r="AO11" i="29" s="1"/>
  <c r="AE11" i="29"/>
  <c r="W12" i="29"/>
  <c r="AR11" i="17"/>
  <c r="K20" i="23"/>
  <c r="AR11" i="88"/>
  <c r="Z12" i="80"/>
  <c r="K20" i="11"/>
  <c r="K20" i="55"/>
  <c r="Z11" i="65"/>
  <c r="Z12" i="94"/>
  <c r="Y11" i="48"/>
  <c r="X11" i="48"/>
  <c r="Z11" i="86"/>
  <c r="AR11" i="51"/>
  <c r="AN11" i="93"/>
  <c r="AI11" i="93"/>
  <c r="AR10" i="49"/>
  <c r="AN10" i="74"/>
  <c r="AI10" i="74"/>
  <c r="Z11" i="35"/>
  <c r="AR10" i="42"/>
  <c r="AH11" i="16"/>
  <c r="AQ11" i="16" s="1"/>
  <c r="AH11" i="28"/>
  <c r="AQ11" i="28" s="1"/>
  <c r="X11" i="64"/>
  <c r="Z11" i="64" s="1"/>
  <c r="Y11" i="64"/>
  <c r="AI11" i="84"/>
  <c r="AN11" i="84"/>
  <c r="AH12" i="20"/>
  <c r="AQ12" i="20" s="1"/>
  <c r="Y11" i="45"/>
  <c r="X11" i="45"/>
  <c r="K22" i="21"/>
  <c r="AN12" i="85"/>
  <c r="AI12" i="85"/>
  <c r="K20" i="56"/>
  <c r="Y11" i="69"/>
  <c r="X11" i="69"/>
  <c r="Y12" i="13"/>
  <c r="X12" i="13"/>
  <c r="AH12" i="25"/>
  <c r="AQ12" i="25" s="1"/>
  <c r="AR10" i="68"/>
  <c r="AR10" i="95"/>
  <c r="Y12" i="41"/>
  <c r="X12" i="41"/>
  <c r="AF11" i="44"/>
  <c r="AO11" i="44" s="1"/>
  <c r="AE11" i="44"/>
  <c r="W12" i="44"/>
  <c r="AG11" i="44"/>
  <c r="AP11" i="44" s="1"/>
  <c r="AE11" i="14"/>
  <c r="W12" i="14"/>
  <c r="AG11" i="14"/>
  <c r="AP11" i="14" s="1"/>
  <c r="AF11" i="14"/>
  <c r="AO11" i="14" s="1"/>
  <c r="AH11" i="70"/>
  <c r="AQ11" i="70" s="1"/>
  <c r="AR10" i="79"/>
  <c r="AR10" i="40"/>
  <c r="Y12" i="84"/>
  <c r="X12" i="84"/>
  <c r="AH12" i="88"/>
  <c r="AQ12" i="88" s="1"/>
  <c r="AI10" i="45"/>
  <c r="AN10" i="45"/>
  <c r="X12" i="62"/>
  <c r="Z12" i="62" s="1"/>
  <c r="Y12" i="62"/>
  <c r="AI10" i="89"/>
  <c r="AN10" i="89"/>
  <c r="AH12" i="9"/>
  <c r="AQ12" i="9" s="1"/>
  <c r="AH11" i="71"/>
  <c r="AQ11" i="71" s="1"/>
  <c r="AH11" i="79"/>
  <c r="AQ11" i="79" s="1"/>
  <c r="K21" i="5"/>
  <c r="Z11" i="40"/>
  <c r="AG11" i="63"/>
  <c r="AP11" i="63" s="1"/>
  <c r="AF11" i="63"/>
  <c r="AO11" i="63" s="1"/>
  <c r="AE11" i="63"/>
  <c r="W12" i="63"/>
  <c r="W12" i="39"/>
  <c r="AG11" i="39"/>
  <c r="AP11" i="39" s="1"/>
  <c r="AF11" i="39"/>
  <c r="AO11" i="39" s="1"/>
  <c r="AE11" i="39"/>
  <c r="AR11" i="25"/>
  <c r="AH12" i="6"/>
  <c r="AQ12" i="6" s="1"/>
  <c r="AH12" i="56"/>
  <c r="AQ12" i="56" s="1"/>
  <c r="Z12" i="51"/>
  <c r="Z12" i="19"/>
  <c r="AI11" i="30"/>
  <c r="AN11" i="30"/>
  <c r="Z11" i="76"/>
  <c r="AH11" i="49"/>
  <c r="AQ11" i="49" s="1"/>
  <c r="AH11" i="68"/>
  <c r="AQ11" i="68" s="1"/>
  <c r="AH11" i="34"/>
  <c r="AQ11" i="34" s="1"/>
  <c r="W11" i="91"/>
  <c r="AE10" i="91"/>
  <c r="AF10" i="91"/>
  <c r="AO10" i="91" s="1"/>
  <c r="AG10" i="91"/>
  <c r="AP10" i="91" s="1"/>
  <c r="AN11" i="41"/>
  <c r="AI11" i="41"/>
  <c r="K21" i="18"/>
  <c r="K20" i="7"/>
  <c r="AH12" i="21"/>
  <c r="AQ12" i="21" s="1"/>
  <c r="Y12" i="81"/>
  <c r="X12" i="81"/>
  <c r="Z12" i="81" s="1"/>
  <c r="AH11" i="83"/>
  <c r="AQ11" i="83" s="1"/>
  <c r="AH11" i="96"/>
  <c r="AQ11" i="96" s="1"/>
  <c r="Z10" i="55"/>
  <c r="Y12" i="93"/>
  <c r="X12" i="93"/>
  <c r="AI10" i="50"/>
  <c r="AN10" i="50"/>
  <c r="AH12" i="43"/>
  <c r="AQ12" i="43" s="1"/>
  <c r="AE11" i="16"/>
  <c r="W12" i="16"/>
  <c r="AG11" i="16"/>
  <c r="AP11" i="16" s="1"/>
  <c r="AF11" i="16"/>
  <c r="AO11" i="16" s="1"/>
  <c r="AH11" i="66"/>
  <c r="AQ11" i="66" s="1"/>
  <c r="AI10" i="64"/>
  <c r="AN10" i="64"/>
  <c r="AR11" i="20"/>
  <c r="K22" i="69"/>
  <c r="AI10" i="69"/>
  <c r="AN10" i="69"/>
  <c r="Y11" i="10"/>
  <c r="X11" i="10"/>
  <c r="Z11" i="10" s="1"/>
  <c r="AR10" i="28"/>
  <c r="AH12" i="47"/>
  <c r="AQ12" i="47" s="1"/>
  <c r="K22" i="66"/>
  <c r="AR11" i="56"/>
  <c r="AR11" i="47"/>
  <c r="AE10" i="92"/>
  <c r="AG10" i="92"/>
  <c r="AP10" i="92" s="1"/>
  <c r="W11" i="92"/>
  <c r="AF10" i="92"/>
  <c r="AO10" i="92" s="1"/>
  <c r="X11" i="23"/>
  <c r="Y11" i="23"/>
  <c r="K20" i="52"/>
  <c r="AH11" i="18"/>
  <c r="AQ11" i="18" s="1"/>
  <c r="K20" i="60"/>
  <c r="AR10" i="32"/>
  <c r="K22" i="70"/>
  <c r="AR11" i="43"/>
  <c r="AR11" i="94"/>
  <c r="K21" i="16"/>
  <c r="K22" i="61"/>
  <c r="Z11" i="4"/>
  <c r="AE11" i="58"/>
  <c r="W12" i="58"/>
  <c r="AG11" i="58"/>
  <c r="AP11" i="58" s="1"/>
  <c r="AF11" i="58"/>
  <c r="AO11" i="58" s="1"/>
  <c r="AR10" i="16"/>
  <c r="AH11" i="95"/>
  <c r="AQ11" i="95" s="1"/>
  <c r="Y12" i="52"/>
  <c r="X12" i="52"/>
  <c r="Z12" i="52" s="1"/>
  <c r="AN10" i="61"/>
  <c r="AI10" i="61"/>
  <c r="AG11" i="33"/>
  <c r="AP11" i="33" s="1"/>
  <c r="AF11" i="33"/>
  <c r="AO11" i="33" s="1"/>
  <c r="AE11" i="33"/>
  <c r="W12" i="33"/>
  <c r="Z11" i="34"/>
  <c r="AG11" i="67"/>
  <c r="AP11" i="67" s="1"/>
  <c r="W12" i="67"/>
  <c r="AF11" i="67"/>
  <c r="AO11" i="67" s="1"/>
  <c r="AE11" i="67"/>
  <c r="AR9" i="55"/>
  <c r="AH12" i="17"/>
  <c r="AQ12" i="17" s="1"/>
  <c r="AG11" i="53"/>
  <c r="AP11" i="53" s="1"/>
  <c r="AE11" i="53"/>
  <c r="W12" i="53"/>
  <c r="AF11" i="53"/>
  <c r="AO11" i="53" s="1"/>
  <c r="AR10" i="35"/>
  <c r="AN10" i="48"/>
  <c r="AI10" i="48"/>
  <c r="AR10" i="75"/>
  <c r="AN10" i="60"/>
  <c r="AI10" i="60"/>
  <c r="AI12" i="1"/>
  <c r="AN12" i="1"/>
  <c r="Y11" i="74"/>
  <c r="Z11" i="74" s="1"/>
  <c r="X11" i="74"/>
  <c r="AR11" i="6"/>
  <c r="AR10" i="34"/>
  <c r="AR10" i="87"/>
  <c r="AI10" i="12"/>
  <c r="AN10" i="12"/>
  <c r="K20" i="24"/>
  <c r="AI10" i="11"/>
  <c r="AN10" i="11"/>
  <c r="Y11" i="3"/>
  <c r="X11" i="3"/>
  <c r="AN11" i="54"/>
  <c r="AI11" i="54"/>
  <c r="AH11" i="87"/>
  <c r="AQ11" i="87" s="1"/>
  <c r="AR10" i="59"/>
  <c r="K22" i="62"/>
  <c r="Y11" i="89"/>
  <c r="Z11" i="89" s="1"/>
  <c r="X11" i="89"/>
  <c r="AN11" i="13"/>
  <c r="AI11" i="13"/>
  <c r="Z11" i="69" l="1"/>
  <c r="Z11" i="50"/>
  <c r="Z11" i="12"/>
  <c r="W12" i="12" s="1"/>
  <c r="AF12" i="9"/>
  <c r="AO12" i="9" s="1"/>
  <c r="AF12" i="20"/>
  <c r="AO12" i="20" s="1"/>
  <c r="Z11" i="2"/>
  <c r="Z12" i="84"/>
  <c r="Z12" i="13"/>
  <c r="Z12" i="54"/>
  <c r="Z12" i="41"/>
  <c r="AG12" i="41" s="1"/>
  <c r="AP12" i="41" s="1"/>
  <c r="Z11" i="38"/>
  <c r="AG11" i="38" s="1"/>
  <c r="AP11" i="38" s="1"/>
  <c r="Z11" i="23"/>
  <c r="Z11" i="45"/>
  <c r="Z11" i="5"/>
  <c r="AE12" i="6"/>
  <c r="W13" i="84"/>
  <c r="AG12" i="84"/>
  <c r="AP12" i="84" s="1"/>
  <c r="AF12" i="84"/>
  <c r="AO12" i="84" s="1"/>
  <c r="AE12" i="84"/>
  <c r="AE11" i="74"/>
  <c r="W12" i="74"/>
  <c r="AF11" i="74"/>
  <c r="AO11" i="74" s="1"/>
  <c r="AG11" i="74"/>
  <c r="AP11" i="74" s="1"/>
  <c r="W13" i="62"/>
  <c r="AG12" i="62"/>
  <c r="AP12" i="62" s="1"/>
  <c r="AE12" i="62"/>
  <c r="AF12" i="62"/>
  <c r="AO12" i="62" s="1"/>
  <c r="AE12" i="41"/>
  <c r="AF12" i="41"/>
  <c r="AO12" i="41" s="1"/>
  <c r="W13" i="41"/>
  <c r="AF11" i="12"/>
  <c r="AO11" i="12" s="1"/>
  <c r="AG11" i="12"/>
  <c r="AP11" i="12" s="1"/>
  <c r="AE11" i="12"/>
  <c r="W12" i="38"/>
  <c r="AE11" i="38"/>
  <c r="AE11" i="50"/>
  <c r="W12" i="50"/>
  <c r="AG11" i="50"/>
  <c r="AP11" i="50" s="1"/>
  <c r="AF11" i="50"/>
  <c r="AO11" i="50" s="1"/>
  <c r="W13" i="81"/>
  <c r="AG12" i="81"/>
  <c r="AP12" i="81" s="1"/>
  <c r="AF12" i="81"/>
  <c r="AO12" i="81" s="1"/>
  <c r="AE12" i="81"/>
  <c r="W13" i="31"/>
  <c r="AG12" i="31"/>
  <c r="AP12" i="31" s="1"/>
  <c r="AE12" i="31"/>
  <c r="AF12" i="31"/>
  <c r="AO12" i="31" s="1"/>
  <c r="AF12" i="13"/>
  <c r="AO12" i="13" s="1"/>
  <c r="AE12" i="13"/>
  <c r="W13" i="13"/>
  <c r="AG12" i="13"/>
  <c r="AP12" i="13" s="1"/>
  <c r="W13" i="54"/>
  <c r="AG12" i="54"/>
  <c r="AP12" i="54" s="1"/>
  <c r="AE12" i="54"/>
  <c r="AF12" i="54"/>
  <c r="AO12" i="54" s="1"/>
  <c r="AG11" i="23"/>
  <c r="AP11" i="23" s="1"/>
  <c r="AF11" i="23"/>
  <c r="AO11" i="23" s="1"/>
  <c r="AE11" i="23"/>
  <c r="W12" i="23"/>
  <c r="AG11" i="45"/>
  <c r="AP11" i="45" s="1"/>
  <c r="AF11" i="45"/>
  <c r="AO11" i="45" s="1"/>
  <c r="AE11" i="45"/>
  <c r="W12" i="45"/>
  <c r="AE11" i="5"/>
  <c r="AG11" i="5"/>
  <c r="AP11" i="5" s="1"/>
  <c r="AF11" i="5"/>
  <c r="AO11" i="5" s="1"/>
  <c r="W12" i="5"/>
  <c r="AR12" i="1"/>
  <c r="X12" i="33"/>
  <c r="Y12" i="33"/>
  <c r="AF10" i="55"/>
  <c r="AO10" i="55" s="1"/>
  <c r="AE10" i="55"/>
  <c r="W11" i="55"/>
  <c r="AG10" i="55"/>
  <c r="AP10" i="55" s="1"/>
  <c r="AI10" i="91"/>
  <c r="AN10" i="91"/>
  <c r="W12" i="76"/>
  <c r="AF11" i="76"/>
  <c r="AO11" i="76" s="1"/>
  <c r="AE11" i="76"/>
  <c r="AG11" i="76"/>
  <c r="AP11" i="76" s="1"/>
  <c r="AI11" i="44"/>
  <c r="AN11" i="44"/>
  <c r="AH11" i="64"/>
  <c r="AQ11" i="64" s="1"/>
  <c r="AR10" i="74"/>
  <c r="AG12" i="94"/>
  <c r="AP12" i="94" s="1"/>
  <c r="AF12" i="94"/>
  <c r="AO12" i="94" s="1"/>
  <c r="AE12" i="94"/>
  <c r="W13" i="94"/>
  <c r="W13" i="80"/>
  <c r="AG12" i="80"/>
  <c r="AP12" i="80" s="1"/>
  <c r="AF12" i="80"/>
  <c r="AO12" i="80" s="1"/>
  <c r="AE12" i="80"/>
  <c r="AR11" i="31"/>
  <c r="W12" i="59"/>
  <c r="AF11" i="59"/>
  <c r="AO11" i="59" s="1"/>
  <c r="AE11" i="59"/>
  <c r="AG11" i="59"/>
  <c r="AP11" i="59" s="1"/>
  <c r="K21" i="64"/>
  <c r="AG11" i="22"/>
  <c r="AP11" i="22" s="1"/>
  <c r="AF11" i="22"/>
  <c r="AO11" i="22" s="1"/>
  <c r="AE11" i="22"/>
  <c r="W12" i="22"/>
  <c r="AH11" i="8"/>
  <c r="AQ11" i="8" s="1"/>
  <c r="AH13" i="1"/>
  <c r="AQ13" i="1" s="1"/>
  <c r="AN11" i="32"/>
  <c r="AI11" i="32"/>
  <c r="AH12" i="30"/>
  <c r="AQ12" i="30" s="1"/>
  <c r="AI11" i="77"/>
  <c r="AN11" i="77"/>
  <c r="K23" i="13"/>
  <c r="AN11" i="24"/>
  <c r="AI11" i="24"/>
  <c r="X12" i="72"/>
  <c r="Y12" i="72"/>
  <c r="AG11" i="2"/>
  <c r="AP11" i="2" s="1"/>
  <c r="AF11" i="2"/>
  <c r="AO11" i="2" s="1"/>
  <c r="AE11" i="2"/>
  <c r="W12" i="2"/>
  <c r="AH13" i="85"/>
  <c r="AQ13" i="85" s="1"/>
  <c r="K23" i="54"/>
  <c r="K21" i="59"/>
  <c r="AN11" i="68"/>
  <c r="AI11" i="68"/>
  <c r="AI11" i="71"/>
  <c r="AN11" i="71"/>
  <c r="W13" i="26"/>
  <c r="AG12" i="26"/>
  <c r="AP12" i="26" s="1"/>
  <c r="AF12" i="26"/>
  <c r="AO12" i="26" s="1"/>
  <c r="AE12" i="26"/>
  <c r="Y12" i="73"/>
  <c r="X12" i="73"/>
  <c r="Z12" i="73" s="1"/>
  <c r="Y12" i="28"/>
  <c r="X12" i="28"/>
  <c r="Z12" i="28" s="1"/>
  <c r="X13" i="36"/>
  <c r="Z13" i="36" s="1"/>
  <c r="Y13" i="36"/>
  <c r="X13" i="9"/>
  <c r="Y13" i="9"/>
  <c r="Z13" i="9" s="1"/>
  <c r="X13" i="82"/>
  <c r="Y13" i="82"/>
  <c r="AI12" i="25"/>
  <c r="AN12" i="25"/>
  <c r="W12" i="89"/>
  <c r="AG11" i="89"/>
  <c r="AP11" i="89" s="1"/>
  <c r="AF11" i="89"/>
  <c r="AO11" i="89" s="1"/>
  <c r="AE11" i="89"/>
  <c r="AR10" i="12"/>
  <c r="X12" i="58"/>
  <c r="Y12" i="58"/>
  <c r="K22" i="16"/>
  <c r="K23" i="70"/>
  <c r="AH11" i="10"/>
  <c r="AQ11" i="10" s="1"/>
  <c r="K23" i="69"/>
  <c r="K22" i="18"/>
  <c r="Y11" i="91"/>
  <c r="X11" i="91"/>
  <c r="Y12" i="14"/>
  <c r="X12" i="14"/>
  <c r="AG11" i="69"/>
  <c r="AP11" i="69" s="1"/>
  <c r="AF11" i="69"/>
  <c r="AO11" i="69" s="1"/>
  <c r="AE11" i="69"/>
  <c r="W12" i="69"/>
  <c r="K23" i="21"/>
  <c r="AF11" i="64"/>
  <c r="AO11" i="64" s="1"/>
  <c r="AE11" i="64"/>
  <c r="W12" i="64"/>
  <c r="AG11" i="64"/>
  <c r="AP11" i="64" s="1"/>
  <c r="W12" i="65"/>
  <c r="AE11" i="65"/>
  <c r="AG11" i="65"/>
  <c r="AP11" i="65" s="1"/>
  <c r="AF11" i="65"/>
  <c r="AO11" i="65" s="1"/>
  <c r="AI11" i="37"/>
  <c r="AN11" i="37"/>
  <c r="W13" i="7"/>
  <c r="AF12" i="7"/>
  <c r="AO12" i="7" s="1"/>
  <c r="AG12" i="7"/>
  <c r="AP12" i="7" s="1"/>
  <c r="AE12" i="7"/>
  <c r="Z11" i="8"/>
  <c r="AN11" i="95"/>
  <c r="AI11" i="95"/>
  <c r="AR10" i="46"/>
  <c r="AR10" i="2"/>
  <c r="AI11" i="87"/>
  <c r="AN11" i="87"/>
  <c r="AH12" i="54"/>
  <c r="AQ12" i="54" s="1"/>
  <c r="K23" i="6"/>
  <c r="AI12" i="43"/>
  <c r="AN12" i="43"/>
  <c r="AH11" i="38"/>
  <c r="AQ11" i="38" s="1"/>
  <c r="Y12" i="83"/>
  <c r="X12" i="83"/>
  <c r="Z12" i="83" s="1"/>
  <c r="AR11" i="81"/>
  <c r="X13" i="21"/>
  <c r="Y13" i="21"/>
  <c r="Y12" i="79"/>
  <c r="X12" i="79"/>
  <c r="AN11" i="75"/>
  <c r="AI11" i="75"/>
  <c r="X13" i="6"/>
  <c r="Y13" i="6"/>
  <c r="AI12" i="9"/>
  <c r="AN12" i="9"/>
  <c r="X13" i="88"/>
  <c r="Y13" i="88"/>
  <c r="AR11" i="54"/>
  <c r="AR10" i="60"/>
  <c r="X12" i="67"/>
  <c r="Y12" i="67"/>
  <c r="AH12" i="52"/>
  <c r="AQ12" i="52" s="1"/>
  <c r="AH11" i="74"/>
  <c r="AQ11" i="74" s="1"/>
  <c r="AN11" i="33"/>
  <c r="AI11" i="33"/>
  <c r="AI11" i="58"/>
  <c r="AN11" i="58"/>
  <c r="Y11" i="92"/>
  <c r="X11" i="92"/>
  <c r="AR10" i="50"/>
  <c r="AR11" i="41"/>
  <c r="AR11" i="30"/>
  <c r="AG11" i="40"/>
  <c r="AP11" i="40" s="1"/>
  <c r="W12" i="40"/>
  <c r="AF11" i="40"/>
  <c r="AO11" i="40" s="1"/>
  <c r="AE11" i="40"/>
  <c r="AR10" i="45"/>
  <c r="AH12" i="84"/>
  <c r="AQ12" i="84" s="1"/>
  <c r="AI11" i="14"/>
  <c r="AN11" i="14"/>
  <c r="AH12" i="41"/>
  <c r="AQ12" i="41" s="1"/>
  <c r="AH12" i="13"/>
  <c r="AQ12" i="13" s="1"/>
  <c r="AH11" i="45"/>
  <c r="AQ11" i="45" s="1"/>
  <c r="W12" i="86"/>
  <c r="AG11" i="86"/>
  <c r="AP11" i="86" s="1"/>
  <c r="AE11" i="86"/>
  <c r="AF11" i="86"/>
  <c r="AO11" i="86" s="1"/>
  <c r="X12" i="29"/>
  <c r="Y12" i="29"/>
  <c r="K21" i="19"/>
  <c r="K21" i="72"/>
  <c r="Z13" i="1"/>
  <c r="Z12" i="30"/>
  <c r="Y12" i="77"/>
  <c r="X12" i="77"/>
  <c r="AH11" i="12"/>
  <c r="AQ11" i="12" s="1"/>
  <c r="AH11" i="15"/>
  <c r="AQ11" i="15" s="1"/>
  <c r="X13" i="78"/>
  <c r="Y13" i="78"/>
  <c r="K21" i="8"/>
  <c r="K22" i="15"/>
  <c r="AH11" i="46"/>
  <c r="AQ11" i="46" s="1"/>
  <c r="Z13" i="85"/>
  <c r="X12" i="87"/>
  <c r="Y12" i="87"/>
  <c r="K22" i="17"/>
  <c r="K21" i="12"/>
  <c r="Y12" i="96"/>
  <c r="X12" i="96"/>
  <c r="AN12" i="21"/>
  <c r="AI12" i="21"/>
  <c r="AR10" i="15"/>
  <c r="Y12" i="49"/>
  <c r="X12" i="49"/>
  <c r="X12" i="27"/>
  <c r="Y12" i="27"/>
  <c r="AN11" i="73"/>
  <c r="AI11" i="73"/>
  <c r="AI11" i="66"/>
  <c r="AN11" i="66"/>
  <c r="X13" i="20"/>
  <c r="Y13" i="20"/>
  <c r="Y13" i="25"/>
  <c r="X13" i="25"/>
  <c r="AN12" i="47"/>
  <c r="AI12" i="47"/>
  <c r="K23" i="62"/>
  <c r="AH11" i="3"/>
  <c r="AQ11" i="3" s="1"/>
  <c r="AR10" i="11"/>
  <c r="AF11" i="34"/>
  <c r="AO11" i="34" s="1"/>
  <c r="AE11" i="34"/>
  <c r="AG11" i="34"/>
  <c r="AP11" i="34" s="1"/>
  <c r="W12" i="34"/>
  <c r="W13" i="52"/>
  <c r="AF12" i="52"/>
  <c r="AO12" i="52" s="1"/>
  <c r="AE12" i="52"/>
  <c r="AG12" i="52"/>
  <c r="AP12" i="52" s="1"/>
  <c r="W12" i="4"/>
  <c r="AG11" i="4"/>
  <c r="AP11" i="4" s="1"/>
  <c r="AF11" i="4"/>
  <c r="AO11" i="4" s="1"/>
  <c r="AE11" i="4"/>
  <c r="K21" i="52"/>
  <c r="W12" i="10"/>
  <c r="AF11" i="10"/>
  <c r="AO11" i="10" s="1"/>
  <c r="AG11" i="10"/>
  <c r="AP11" i="10" s="1"/>
  <c r="AE11" i="10"/>
  <c r="AH12" i="93"/>
  <c r="AQ12" i="93" s="1"/>
  <c r="AG12" i="19"/>
  <c r="AP12" i="19" s="1"/>
  <c r="AF12" i="19"/>
  <c r="AO12" i="19" s="1"/>
  <c r="AE12" i="19"/>
  <c r="W13" i="19"/>
  <c r="Y12" i="39"/>
  <c r="X12" i="39"/>
  <c r="AR10" i="89"/>
  <c r="K21" i="56"/>
  <c r="AH11" i="48"/>
  <c r="AQ11" i="48" s="1"/>
  <c r="K21" i="55"/>
  <c r="AN11" i="29"/>
  <c r="AI11" i="29"/>
  <c r="X12" i="95"/>
  <c r="Y12" i="95"/>
  <c r="K21" i="67"/>
  <c r="AR10" i="38"/>
  <c r="K21" i="68"/>
  <c r="AE11" i="15"/>
  <c r="W12" i="15"/>
  <c r="AF11" i="15"/>
  <c r="AO11" i="15" s="1"/>
  <c r="AG11" i="15"/>
  <c r="AP11" i="15" s="1"/>
  <c r="AN12" i="78"/>
  <c r="AI12" i="78"/>
  <c r="W12" i="46"/>
  <c r="AG11" i="46"/>
  <c r="AP11" i="46" s="1"/>
  <c r="AF11" i="46"/>
  <c r="AO11" i="46" s="1"/>
  <c r="AE11" i="46"/>
  <c r="AR10" i="3"/>
  <c r="AH11" i="11"/>
  <c r="AQ11" i="11" s="1"/>
  <c r="K22" i="22"/>
  <c r="AH11" i="60"/>
  <c r="AQ11" i="60" s="1"/>
  <c r="Y13" i="17"/>
  <c r="X13" i="17"/>
  <c r="AH11" i="61"/>
  <c r="AQ11" i="61" s="1"/>
  <c r="AI11" i="49"/>
  <c r="AN11" i="49"/>
  <c r="AR11" i="26"/>
  <c r="K21" i="50"/>
  <c r="X12" i="75"/>
  <c r="Y12" i="75"/>
  <c r="Y12" i="57"/>
  <c r="X12" i="57"/>
  <c r="AI11" i="28"/>
  <c r="AN11" i="28"/>
  <c r="AI12" i="36"/>
  <c r="AN12" i="36"/>
  <c r="AN12" i="20"/>
  <c r="AI12" i="20"/>
  <c r="AR11" i="13"/>
  <c r="X12" i="53"/>
  <c r="Y12" i="53"/>
  <c r="K23" i="61"/>
  <c r="X12" i="16"/>
  <c r="Y12" i="16"/>
  <c r="AE12" i="51"/>
  <c r="W13" i="51"/>
  <c r="AG12" i="51"/>
  <c r="AP12" i="51" s="1"/>
  <c r="AF12" i="51"/>
  <c r="AO12" i="51" s="1"/>
  <c r="Y12" i="63"/>
  <c r="X12" i="63"/>
  <c r="Z12" i="63" s="1"/>
  <c r="K22" i="5"/>
  <c r="AR12" i="85"/>
  <c r="AR11" i="84"/>
  <c r="AR11" i="93"/>
  <c r="K21" i="23"/>
  <c r="K21" i="71"/>
  <c r="K21" i="63"/>
  <c r="X12" i="37"/>
  <c r="Y12" i="37"/>
  <c r="K21" i="20"/>
  <c r="AI11" i="72"/>
  <c r="AN11" i="72"/>
  <c r="K23" i="65"/>
  <c r="AG11" i="42"/>
  <c r="AP11" i="42" s="1"/>
  <c r="AF11" i="42"/>
  <c r="AO11" i="42" s="1"/>
  <c r="AE11" i="42"/>
  <c r="W12" i="42"/>
  <c r="AI11" i="90"/>
  <c r="AN11" i="90"/>
  <c r="K21" i="51"/>
  <c r="AH11" i="2"/>
  <c r="AQ11" i="2" s="1"/>
  <c r="AR10" i="10"/>
  <c r="AR11" i="62"/>
  <c r="AR10" i="5"/>
  <c r="AH11" i="50"/>
  <c r="AQ11" i="50" s="1"/>
  <c r="Z11" i="60"/>
  <c r="AN11" i="96"/>
  <c r="AI11" i="96"/>
  <c r="AI11" i="83"/>
  <c r="AN11" i="83"/>
  <c r="AN12" i="17"/>
  <c r="AI12" i="17"/>
  <c r="Y13" i="56"/>
  <c r="X13" i="56"/>
  <c r="AI11" i="79"/>
  <c r="AN11" i="79"/>
  <c r="AN11" i="57"/>
  <c r="AI11" i="57"/>
  <c r="AH12" i="26"/>
  <c r="AQ12" i="26" s="1"/>
  <c r="X12" i="18"/>
  <c r="Y12" i="18"/>
  <c r="AN12" i="82"/>
  <c r="AI12" i="82"/>
  <c r="AI12" i="88"/>
  <c r="AN12" i="88"/>
  <c r="Y12" i="70"/>
  <c r="X12" i="70"/>
  <c r="AH11" i="89"/>
  <c r="AQ11" i="89" s="1"/>
  <c r="Z11" i="3"/>
  <c r="K21" i="24"/>
  <c r="AR10" i="48"/>
  <c r="AI11" i="53"/>
  <c r="AN11" i="53"/>
  <c r="AI11" i="67"/>
  <c r="AN11" i="67"/>
  <c r="AR10" i="61"/>
  <c r="K21" i="60"/>
  <c r="AH11" i="23"/>
  <c r="AQ11" i="23" s="1"/>
  <c r="AI10" i="92"/>
  <c r="AN10" i="92"/>
  <c r="K23" i="66"/>
  <c r="AR10" i="69"/>
  <c r="AR10" i="64"/>
  <c r="AI11" i="16"/>
  <c r="AN11" i="16"/>
  <c r="Z12" i="93"/>
  <c r="AH12" i="81"/>
  <c r="AQ12" i="81" s="1"/>
  <c r="K21" i="7"/>
  <c r="AI11" i="39"/>
  <c r="AN11" i="39"/>
  <c r="AN11" i="63"/>
  <c r="AI11" i="63"/>
  <c r="AH12" i="62"/>
  <c r="AQ12" i="62" s="1"/>
  <c r="Y12" i="44"/>
  <c r="X12" i="44"/>
  <c r="Z12" i="44" s="1"/>
  <c r="AH11" i="69"/>
  <c r="AQ11" i="69" s="1"/>
  <c r="W12" i="35"/>
  <c r="AF11" i="35"/>
  <c r="AO11" i="35" s="1"/>
  <c r="AE11" i="35"/>
  <c r="AG11" i="35"/>
  <c r="AP11" i="35" s="1"/>
  <c r="Z11" i="48"/>
  <c r="K21" i="11"/>
  <c r="AH11" i="5"/>
  <c r="AQ11" i="5" s="1"/>
  <c r="Y12" i="32"/>
  <c r="X12" i="32"/>
  <c r="K23" i="9"/>
  <c r="X12" i="24"/>
  <c r="Y12" i="24"/>
  <c r="X12" i="90"/>
  <c r="Y12" i="90"/>
  <c r="Z12" i="90" s="1"/>
  <c r="AR10" i="8"/>
  <c r="Z11" i="11"/>
  <c r="K23" i="57"/>
  <c r="Y13" i="43"/>
  <c r="X13" i="43"/>
  <c r="Z13" i="43" s="1"/>
  <c r="K23" i="53"/>
  <c r="Y12" i="68"/>
  <c r="X12" i="68"/>
  <c r="Z11" i="61"/>
  <c r="AR11" i="52"/>
  <c r="AH12" i="31"/>
  <c r="AQ12" i="31" s="1"/>
  <c r="AN12" i="56"/>
  <c r="AI12" i="56"/>
  <c r="AI11" i="27"/>
  <c r="AN11" i="27"/>
  <c r="AR10" i="23"/>
  <c r="Y12" i="71"/>
  <c r="X12" i="71"/>
  <c r="AI11" i="18"/>
  <c r="AN11" i="18"/>
  <c r="AI12" i="6"/>
  <c r="AN12" i="6"/>
  <c r="X12" i="66"/>
  <c r="Y12" i="66"/>
  <c r="AI11" i="70"/>
  <c r="AN11" i="70"/>
  <c r="X13" i="47"/>
  <c r="Y13" i="47"/>
  <c r="Z12" i="16" l="1"/>
  <c r="Z13" i="78"/>
  <c r="Z13" i="88"/>
  <c r="Z12" i="70"/>
  <c r="Z12" i="27"/>
  <c r="Z12" i="33"/>
  <c r="Z12" i="53"/>
  <c r="Z12" i="24"/>
  <c r="Z12" i="77"/>
  <c r="Z13" i="21"/>
  <c r="Z12" i="72"/>
  <c r="Z12" i="37"/>
  <c r="Z13" i="20"/>
  <c r="AE13" i="20" s="1"/>
  <c r="Z12" i="87"/>
  <c r="Z12" i="14"/>
  <c r="Z13" i="82"/>
  <c r="Z13" i="47"/>
  <c r="Z12" i="95"/>
  <c r="Z13" i="25"/>
  <c r="AE13" i="25" s="1"/>
  <c r="Z12" i="79"/>
  <c r="Z12" i="58"/>
  <c r="AF11" i="38"/>
  <c r="AO11" i="38" s="1"/>
  <c r="Z12" i="68"/>
  <c r="Z12" i="66"/>
  <c r="AE12" i="66" s="1"/>
  <c r="Z12" i="57"/>
  <c r="AF12" i="57" s="1"/>
  <c r="AO12" i="57" s="1"/>
  <c r="Z12" i="39"/>
  <c r="AG12" i="39" s="1"/>
  <c r="AP12" i="39" s="1"/>
  <c r="AF12" i="66"/>
  <c r="AO12" i="66" s="1"/>
  <c r="AF12" i="90"/>
  <c r="AO12" i="90" s="1"/>
  <c r="W13" i="90"/>
  <c r="AE12" i="90"/>
  <c r="AG12" i="90"/>
  <c r="AP12" i="90" s="1"/>
  <c r="W13" i="83"/>
  <c r="AG12" i="83"/>
  <c r="AP12" i="83" s="1"/>
  <c r="AF12" i="83"/>
  <c r="AO12" i="83" s="1"/>
  <c r="AE12" i="83"/>
  <c r="AE12" i="33"/>
  <c r="W13" i="33"/>
  <c r="AF12" i="33"/>
  <c r="AO12" i="33" s="1"/>
  <c r="AG12" i="33"/>
  <c r="AP12" i="33" s="1"/>
  <c r="AF12" i="79"/>
  <c r="AO12" i="79" s="1"/>
  <c r="AE12" i="79"/>
  <c r="W13" i="79"/>
  <c r="AG12" i="79"/>
  <c r="AP12" i="79" s="1"/>
  <c r="AF12" i="16"/>
  <c r="AO12" i="16" s="1"/>
  <c r="AE12" i="16"/>
  <c r="W13" i="16"/>
  <c r="AG12" i="16"/>
  <c r="AP12" i="16" s="1"/>
  <c r="AE12" i="39"/>
  <c r="AF12" i="39"/>
  <c r="AO12" i="39" s="1"/>
  <c r="W13" i="39"/>
  <c r="AG12" i="24"/>
  <c r="AP12" i="24" s="1"/>
  <c r="AF12" i="24"/>
  <c r="AO12" i="24" s="1"/>
  <c r="AE12" i="24"/>
  <c r="W13" i="24"/>
  <c r="W13" i="44"/>
  <c r="AG12" i="44"/>
  <c r="AP12" i="44" s="1"/>
  <c r="AF12" i="44"/>
  <c r="AO12" i="44" s="1"/>
  <c r="AE12" i="44"/>
  <c r="W13" i="77"/>
  <c r="AG12" i="77"/>
  <c r="AP12" i="77" s="1"/>
  <c r="AF12" i="77"/>
  <c r="AO12" i="77" s="1"/>
  <c r="AE12" i="77"/>
  <c r="W13" i="28"/>
  <c r="AG12" i="28"/>
  <c r="AP12" i="28" s="1"/>
  <c r="AF12" i="28"/>
  <c r="AO12" i="28" s="1"/>
  <c r="AE12" i="28"/>
  <c r="AE13" i="47"/>
  <c r="W14" i="47"/>
  <c r="AG13" i="47"/>
  <c r="AP13" i="47" s="1"/>
  <c r="AF13" i="47"/>
  <c r="AO13" i="47" s="1"/>
  <c r="W13" i="95"/>
  <c r="AE12" i="95"/>
  <c r="AF12" i="95"/>
  <c r="AO12" i="95" s="1"/>
  <c r="AG12" i="95"/>
  <c r="AP12" i="95" s="1"/>
  <c r="AF12" i="58"/>
  <c r="AO12" i="58" s="1"/>
  <c r="AE12" i="58"/>
  <c r="AG12" i="58"/>
  <c r="AP12" i="58" s="1"/>
  <c r="W13" i="58"/>
  <c r="AE12" i="57"/>
  <c r="AG12" i="68"/>
  <c r="AP12" i="68" s="1"/>
  <c r="AF12" i="68"/>
  <c r="AO12" i="68" s="1"/>
  <c r="W13" i="68"/>
  <c r="AE12" i="68"/>
  <c r="AF12" i="37"/>
  <c r="AO12" i="37" s="1"/>
  <c r="AE12" i="37"/>
  <c r="W13" i="37"/>
  <c r="AG12" i="37"/>
  <c r="AP12" i="37" s="1"/>
  <c r="AG13" i="20"/>
  <c r="AP13" i="20" s="1"/>
  <c r="W13" i="87"/>
  <c r="AG12" i="87"/>
  <c r="AP12" i="87" s="1"/>
  <c r="AF12" i="87"/>
  <c r="AO12" i="87" s="1"/>
  <c r="AE12" i="87"/>
  <c r="AF12" i="14"/>
  <c r="AO12" i="14" s="1"/>
  <c r="AE12" i="14"/>
  <c r="W13" i="14"/>
  <c r="AG12" i="14"/>
  <c r="AP12" i="14" s="1"/>
  <c r="AF13" i="82"/>
  <c r="AO13" i="82" s="1"/>
  <c r="W14" i="82"/>
  <c r="AG13" i="82"/>
  <c r="AP13" i="82" s="1"/>
  <c r="AE13" i="82"/>
  <c r="AG12" i="70"/>
  <c r="AP12" i="70" s="1"/>
  <c r="AF12" i="70"/>
  <c r="AO12" i="70" s="1"/>
  <c r="AE12" i="70"/>
  <c r="W13" i="70"/>
  <c r="W14" i="36"/>
  <c r="AG13" i="36"/>
  <c r="AP13" i="36" s="1"/>
  <c r="AF13" i="36"/>
  <c r="AO13" i="36" s="1"/>
  <c r="AE13" i="36"/>
  <c r="W14" i="88"/>
  <c r="AG13" i="88"/>
  <c r="AP13" i="88" s="1"/>
  <c r="AF13" i="88"/>
  <c r="AO13" i="88" s="1"/>
  <c r="AE13" i="88"/>
  <c r="AG13" i="9"/>
  <c r="AP13" i="9" s="1"/>
  <c r="W14" i="9"/>
  <c r="AF13" i="9"/>
  <c r="AO13" i="9" s="1"/>
  <c r="AE13" i="9"/>
  <c r="W13" i="73"/>
  <c r="AG12" i="73"/>
  <c r="AP12" i="73" s="1"/>
  <c r="AE12" i="73"/>
  <c r="AF12" i="73"/>
  <c r="AO12" i="73" s="1"/>
  <c r="AH11" i="92"/>
  <c r="AQ11" i="92" s="1"/>
  <c r="K22" i="11"/>
  <c r="AR11" i="18"/>
  <c r="AH12" i="68"/>
  <c r="AQ12" i="68" s="1"/>
  <c r="AR11" i="63"/>
  <c r="AG11" i="3"/>
  <c r="AP11" i="3" s="1"/>
  <c r="AF11" i="3"/>
  <c r="AO11" i="3" s="1"/>
  <c r="AE11" i="3"/>
  <c r="W12" i="3"/>
  <c r="AH12" i="70"/>
  <c r="AQ12" i="70" s="1"/>
  <c r="AR11" i="79"/>
  <c r="AR11" i="90"/>
  <c r="K22" i="71"/>
  <c r="AH12" i="53"/>
  <c r="AQ12" i="53" s="1"/>
  <c r="AR12" i="78"/>
  <c r="K22" i="55"/>
  <c r="AH12" i="27"/>
  <c r="AQ12" i="27" s="1"/>
  <c r="AH13" i="78"/>
  <c r="AQ13" i="78" s="1"/>
  <c r="AH12" i="77"/>
  <c r="AQ12" i="77" s="1"/>
  <c r="K22" i="72"/>
  <c r="AR11" i="14"/>
  <c r="AR11" i="33"/>
  <c r="AR11" i="75"/>
  <c r="AH13" i="21"/>
  <c r="AQ13" i="21" s="1"/>
  <c r="AR11" i="95"/>
  <c r="X13" i="7"/>
  <c r="Y13" i="7"/>
  <c r="Y12" i="65"/>
  <c r="X12" i="65"/>
  <c r="AH12" i="14"/>
  <c r="AQ12" i="14" s="1"/>
  <c r="AH12" i="72"/>
  <c r="AQ12" i="72" s="1"/>
  <c r="K22" i="64"/>
  <c r="X13" i="94"/>
  <c r="Y13" i="94"/>
  <c r="AI11" i="76"/>
  <c r="AN11" i="76"/>
  <c r="AI11" i="5"/>
  <c r="AN11" i="5"/>
  <c r="X12" i="23"/>
  <c r="Y12" i="23"/>
  <c r="AN12" i="81"/>
  <c r="AI12" i="81"/>
  <c r="X12" i="50"/>
  <c r="Z12" i="50" s="1"/>
  <c r="Y12" i="50"/>
  <c r="X12" i="38"/>
  <c r="Z12" i="38" s="1"/>
  <c r="Y12" i="38"/>
  <c r="Y13" i="41"/>
  <c r="X13" i="41"/>
  <c r="Z13" i="41" s="1"/>
  <c r="AI11" i="74"/>
  <c r="AN11" i="74"/>
  <c r="AH12" i="71"/>
  <c r="AQ12" i="71" s="1"/>
  <c r="W13" i="27"/>
  <c r="AG12" i="27"/>
  <c r="AP12" i="27" s="1"/>
  <c r="AF12" i="27"/>
  <c r="AO12" i="27" s="1"/>
  <c r="AE12" i="27"/>
  <c r="AR12" i="43"/>
  <c r="AR11" i="87"/>
  <c r="K23" i="18"/>
  <c r="X12" i="89"/>
  <c r="Y12" i="89"/>
  <c r="AR11" i="71"/>
  <c r="AG12" i="72"/>
  <c r="AP12" i="72" s="1"/>
  <c r="AF12" i="72"/>
  <c r="AO12" i="72" s="1"/>
  <c r="AE12" i="72"/>
  <c r="W13" i="72"/>
  <c r="AR11" i="32"/>
  <c r="Y12" i="22"/>
  <c r="Z12" i="22" s="1"/>
  <c r="X12" i="22"/>
  <c r="AN12" i="80"/>
  <c r="AI12" i="80"/>
  <c r="AI12" i="94"/>
  <c r="AN12" i="94"/>
  <c r="Y11" i="55"/>
  <c r="X11" i="55"/>
  <c r="Z11" i="55" s="1"/>
  <c r="AN11" i="23"/>
  <c r="AI11" i="23"/>
  <c r="AH13" i="47"/>
  <c r="AQ13" i="47" s="1"/>
  <c r="AR12" i="56"/>
  <c r="AH12" i="90"/>
  <c r="AQ12" i="90" s="1"/>
  <c r="AH12" i="18"/>
  <c r="AQ12" i="18" s="1"/>
  <c r="AR11" i="96"/>
  <c r="X12" i="42"/>
  <c r="Y12" i="42"/>
  <c r="K22" i="23"/>
  <c r="AH12" i="75"/>
  <c r="AQ12" i="75" s="1"/>
  <c r="AH13" i="17"/>
  <c r="AQ13" i="17" s="1"/>
  <c r="K23" i="22"/>
  <c r="AN11" i="46"/>
  <c r="AI11" i="46"/>
  <c r="AN12" i="19"/>
  <c r="AI12" i="19"/>
  <c r="AR11" i="66"/>
  <c r="AH12" i="49"/>
  <c r="AQ12" i="49" s="1"/>
  <c r="K23" i="15"/>
  <c r="K22" i="19"/>
  <c r="AN11" i="40"/>
  <c r="AI11" i="40"/>
  <c r="AR12" i="9"/>
  <c r="AH12" i="79"/>
  <c r="AQ12" i="79" s="1"/>
  <c r="AG11" i="8"/>
  <c r="AP11" i="8" s="1"/>
  <c r="AF11" i="8"/>
  <c r="AO11" i="8" s="1"/>
  <c r="W12" i="8"/>
  <c r="AE11" i="8"/>
  <c r="AR11" i="37"/>
  <c r="X12" i="64"/>
  <c r="Y12" i="64"/>
  <c r="Y12" i="69"/>
  <c r="X12" i="69"/>
  <c r="AH13" i="9"/>
  <c r="AQ13" i="9" s="1"/>
  <c r="AN12" i="26"/>
  <c r="AI12" i="26"/>
  <c r="AR11" i="68"/>
  <c r="AN11" i="2"/>
  <c r="AI11" i="2"/>
  <c r="AR11" i="24"/>
  <c r="AN11" i="22"/>
  <c r="AI11" i="22"/>
  <c r="AI11" i="59"/>
  <c r="AN11" i="59"/>
  <c r="Y12" i="76"/>
  <c r="Z12" i="76" s="1"/>
  <c r="X12" i="76"/>
  <c r="AN10" i="55"/>
  <c r="AI10" i="55"/>
  <c r="X12" i="45"/>
  <c r="Y12" i="45"/>
  <c r="AN12" i="31"/>
  <c r="AI12" i="31"/>
  <c r="AN12" i="84"/>
  <c r="AI12" i="84"/>
  <c r="AR11" i="53"/>
  <c r="AH13" i="56"/>
  <c r="AQ13" i="56" s="1"/>
  <c r="AG12" i="63"/>
  <c r="AP12" i="63" s="1"/>
  <c r="AF12" i="63"/>
  <c r="AO12" i="63" s="1"/>
  <c r="W13" i="63"/>
  <c r="AE12" i="63"/>
  <c r="W13" i="53"/>
  <c r="AF12" i="53"/>
  <c r="AO12" i="53" s="1"/>
  <c r="AE12" i="53"/>
  <c r="AG12" i="53"/>
  <c r="AP12" i="53" s="1"/>
  <c r="K22" i="68"/>
  <c r="K22" i="56"/>
  <c r="K22" i="12"/>
  <c r="AG13" i="78"/>
  <c r="AP13" i="78" s="1"/>
  <c r="AF13" i="78"/>
  <c r="AO13" i="78" s="1"/>
  <c r="W14" i="78"/>
  <c r="AE13" i="78"/>
  <c r="AI11" i="86"/>
  <c r="AN11" i="86"/>
  <c r="AR11" i="77"/>
  <c r="AI11" i="50"/>
  <c r="AN11" i="50"/>
  <c r="Z12" i="71"/>
  <c r="AH12" i="32"/>
  <c r="AQ12" i="32" s="1"/>
  <c r="AR11" i="39"/>
  <c r="AR10" i="92"/>
  <c r="Z12" i="18"/>
  <c r="AR11" i="57"/>
  <c r="Z13" i="56"/>
  <c r="AN11" i="42"/>
  <c r="AI11" i="42"/>
  <c r="AR11" i="72"/>
  <c r="AR11" i="28"/>
  <c r="Z12" i="75"/>
  <c r="AR11" i="49"/>
  <c r="AR11" i="29"/>
  <c r="K22" i="52"/>
  <c r="AI12" i="52"/>
  <c r="AN12" i="52"/>
  <c r="AN11" i="34"/>
  <c r="AI11" i="34"/>
  <c r="AR11" i="73"/>
  <c r="AH12" i="96"/>
  <c r="AQ12" i="96" s="1"/>
  <c r="K23" i="17"/>
  <c r="W13" i="30"/>
  <c r="AG12" i="30"/>
  <c r="AP12" i="30" s="1"/>
  <c r="AF12" i="30"/>
  <c r="AO12" i="30" s="1"/>
  <c r="AE12" i="30"/>
  <c r="Y12" i="86"/>
  <c r="X12" i="86"/>
  <c r="Z11" i="92"/>
  <c r="AI12" i="7"/>
  <c r="AN12" i="7"/>
  <c r="AN11" i="64"/>
  <c r="AI11" i="64"/>
  <c r="AN11" i="69"/>
  <c r="AI11" i="69"/>
  <c r="AH11" i="91"/>
  <c r="AQ11" i="91" s="1"/>
  <c r="K23" i="16"/>
  <c r="AR12" i="25"/>
  <c r="Y12" i="5"/>
  <c r="X12" i="5"/>
  <c r="Z12" i="5" s="1"/>
  <c r="AN11" i="45"/>
  <c r="AI11" i="45"/>
  <c r="Y13" i="13"/>
  <c r="X13" i="13"/>
  <c r="Y13" i="81"/>
  <c r="X13" i="81"/>
  <c r="Z13" i="81" s="1"/>
  <c r="AN11" i="38"/>
  <c r="AI11" i="38"/>
  <c r="AI12" i="41"/>
  <c r="AN12" i="41"/>
  <c r="W14" i="43"/>
  <c r="AG13" i="43"/>
  <c r="AP13" i="43" s="1"/>
  <c r="AE13" i="43"/>
  <c r="AF13" i="43"/>
  <c r="AO13" i="43" s="1"/>
  <c r="AN11" i="35"/>
  <c r="AI11" i="35"/>
  <c r="AH12" i="44"/>
  <c r="AQ12" i="44" s="1"/>
  <c r="AR11" i="16"/>
  <c r="K22" i="60"/>
  <c r="AR11" i="83"/>
  <c r="AH12" i="95"/>
  <c r="AQ12" i="95" s="1"/>
  <c r="X13" i="19"/>
  <c r="Y13" i="19"/>
  <c r="X12" i="10"/>
  <c r="Z12" i="10" s="1"/>
  <c r="Y12" i="10"/>
  <c r="Z12" i="34"/>
  <c r="Y12" i="34"/>
  <c r="X12" i="34"/>
  <c r="AH13" i="25"/>
  <c r="AQ13" i="25" s="1"/>
  <c r="AR12" i="21"/>
  <c r="W14" i="85"/>
  <c r="AG13" i="85"/>
  <c r="AP13" i="85" s="1"/>
  <c r="AF13" i="85"/>
  <c r="AO13" i="85" s="1"/>
  <c r="AE13" i="85"/>
  <c r="AH12" i="28"/>
  <c r="AQ12" i="28" s="1"/>
  <c r="Y12" i="2"/>
  <c r="X12" i="2"/>
  <c r="X13" i="54"/>
  <c r="Y13" i="54"/>
  <c r="AI11" i="12"/>
  <c r="AN11" i="12"/>
  <c r="Y12" i="35"/>
  <c r="X12" i="35"/>
  <c r="AR12" i="88"/>
  <c r="AR12" i="17"/>
  <c r="AG11" i="60"/>
  <c r="AP11" i="60" s="1"/>
  <c r="AE11" i="60"/>
  <c r="W12" i="60"/>
  <c r="AF11" i="60"/>
  <c r="AO11" i="60" s="1"/>
  <c r="K22" i="51"/>
  <c r="K22" i="63"/>
  <c r="K23" i="5"/>
  <c r="Y13" i="51"/>
  <c r="X13" i="51"/>
  <c r="AR12" i="20"/>
  <c r="AH12" i="57"/>
  <c r="AQ12" i="57" s="1"/>
  <c r="Z13" i="17"/>
  <c r="Y12" i="15"/>
  <c r="X12" i="15"/>
  <c r="AH12" i="39"/>
  <c r="AQ12" i="39" s="1"/>
  <c r="AI11" i="10"/>
  <c r="AN11" i="10"/>
  <c r="AN11" i="4"/>
  <c r="AI11" i="4"/>
  <c r="Z12" i="49"/>
  <c r="K22" i="8"/>
  <c r="AE13" i="1"/>
  <c r="W14" i="1"/>
  <c r="AG13" i="1"/>
  <c r="AP13" i="1" s="1"/>
  <c r="AF13" i="1"/>
  <c r="AO13" i="1" s="1"/>
  <c r="AH12" i="29"/>
  <c r="AQ12" i="29" s="1"/>
  <c r="AH12" i="67"/>
  <c r="AQ12" i="67" s="1"/>
  <c r="AH13" i="6"/>
  <c r="AQ13" i="6" s="1"/>
  <c r="AH12" i="83"/>
  <c r="AQ12" i="83" s="1"/>
  <c r="AN11" i="89"/>
  <c r="AI11" i="89"/>
  <c r="AH12" i="73"/>
  <c r="AQ12" i="73" s="1"/>
  <c r="Y12" i="59"/>
  <c r="X12" i="59"/>
  <c r="Z12" i="59" s="1"/>
  <c r="AR11" i="44"/>
  <c r="AI12" i="13"/>
  <c r="AN12" i="13"/>
  <c r="Y13" i="31"/>
  <c r="X13" i="31"/>
  <c r="Z12" i="12"/>
  <c r="X12" i="12"/>
  <c r="Y12" i="12"/>
  <c r="Y12" i="74"/>
  <c r="X12" i="74"/>
  <c r="AH12" i="66"/>
  <c r="AQ12" i="66" s="1"/>
  <c r="AR11" i="27"/>
  <c r="AH12" i="37"/>
  <c r="AQ12" i="37" s="1"/>
  <c r="AH12" i="16"/>
  <c r="AQ12" i="16" s="1"/>
  <c r="AR12" i="36"/>
  <c r="Y12" i="4"/>
  <c r="X12" i="4"/>
  <c r="Z12" i="4" s="1"/>
  <c r="W14" i="21"/>
  <c r="AF13" i="21"/>
  <c r="AO13" i="21" s="1"/>
  <c r="AG13" i="21"/>
  <c r="AP13" i="21" s="1"/>
  <c r="AE13" i="21"/>
  <c r="X13" i="62"/>
  <c r="Y13" i="62"/>
  <c r="AR12" i="6"/>
  <c r="W12" i="11"/>
  <c r="AF11" i="11"/>
  <c r="AO11" i="11" s="1"/>
  <c r="AG11" i="11"/>
  <c r="AP11" i="11" s="1"/>
  <c r="AE11" i="11"/>
  <c r="AR11" i="70"/>
  <c r="AG11" i="61"/>
  <c r="AP11" i="61" s="1"/>
  <c r="AE11" i="61"/>
  <c r="W12" i="61"/>
  <c r="AF11" i="61"/>
  <c r="AO11" i="61" s="1"/>
  <c r="AH13" i="43"/>
  <c r="AQ13" i="43" s="1"/>
  <c r="AH12" i="24"/>
  <c r="AQ12" i="24" s="1"/>
  <c r="Z12" i="32"/>
  <c r="W12" i="48"/>
  <c r="AG11" i="48"/>
  <c r="AP11" i="48" s="1"/>
  <c r="AF11" i="48"/>
  <c r="AO11" i="48" s="1"/>
  <c r="AE11" i="48"/>
  <c r="K22" i="7"/>
  <c r="AE12" i="93"/>
  <c r="W13" i="93"/>
  <c r="AG12" i="93"/>
  <c r="AP12" i="93" s="1"/>
  <c r="AF12" i="93"/>
  <c r="AO12" i="93" s="1"/>
  <c r="AR11" i="67"/>
  <c r="K22" i="24"/>
  <c r="AR12" i="82"/>
  <c r="K22" i="20"/>
  <c r="AH12" i="63"/>
  <c r="AQ12" i="63" s="1"/>
  <c r="AI12" i="51"/>
  <c r="AN12" i="51"/>
  <c r="K22" i="50"/>
  <c r="Y12" i="46"/>
  <c r="X12" i="46"/>
  <c r="AI11" i="15"/>
  <c r="AN11" i="15"/>
  <c r="K22" i="67"/>
  <c r="Y13" i="52"/>
  <c r="Z13" i="52" s="1"/>
  <c r="X13" i="52"/>
  <c r="AR12" i="47"/>
  <c r="AH13" i="20"/>
  <c r="AQ13" i="20" s="1"/>
  <c r="Z12" i="96"/>
  <c r="AH12" i="87"/>
  <c r="AQ12" i="87" s="1"/>
  <c r="Z12" i="29"/>
  <c r="X12" i="40"/>
  <c r="Y12" i="40"/>
  <c r="AR11" i="58"/>
  <c r="Z12" i="67"/>
  <c r="AH13" i="88"/>
  <c r="AQ13" i="88" s="1"/>
  <c r="Z13" i="6"/>
  <c r="AI11" i="65"/>
  <c r="AN11" i="65"/>
  <c r="Z11" i="91"/>
  <c r="AH12" i="58"/>
  <c r="AQ12" i="58" s="1"/>
  <c r="AH13" i="82"/>
  <c r="AQ13" i="82" s="1"/>
  <c r="AH13" i="36"/>
  <c r="AQ13" i="36" s="1"/>
  <c r="Y13" i="26"/>
  <c r="X13" i="26"/>
  <c r="Z13" i="26" s="1"/>
  <c r="K22" i="59"/>
  <c r="Y13" i="80"/>
  <c r="X13" i="80"/>
  <c r="Z13" i="80" s="1"/>
  <c r="AR10" i="91"/>
  <c r="AH12" i="33"/>
  <c r="AQ12" i="33" s="1"/>
  <c r="AI12" i="54"/>
  <c r="AN12" i="54"/>
  <c r="AI12" i="62"/>
  <c r="AN12" i="62"/>
  <c r="X13" i="84"/>
  <c r="Z13" i="84" s="1"/>
  <c r="Y13" i="84"/>
  <c r="Z12" i="35" l="1"/>
  <c r="AG12" i="66"/>
  <c r="AP12" i="66" s="1"/>
  <c r="Z12" i="69"/>
  <c r="W13" i="66"/>
  <c r="Z12" i="15"/>
  <c r="Z13" i="19"/>
  <c r="Z12" i="86"/>
  <c r="Z12" i="45"/>
  <c r="Z12" i="42"/>
  <c r="Z12" i="89"/>
  <c r="Z12" i="46"/>
  <c r="Z13" i="94"/>
  <c r="AF13" i="25"/>
  <c r="AO13" i="25" s="1"/>
  <c r="W14" i="20"/>
  <c r="AG12" i="57"/>
  <c r="AP12" i="57" s="1"/>
  <c r="Z12" i="64"/>
  <c r="Z13" i="7"/>
  <c r="AG13" i="25"/>
  <c r="AP13" i="25" s="1"/>
  <c r="W14" i="25"/>
  <c r="AF13" i="20"/>
  <c r="AO13" i="20" s="1"/>
  <c r="W13" i="57"/>
  <c r="Z12" i="40"/>
  <c r="W13" i="40" s="1"/>
  <c r="W13" i="76"/>
  <c r="AG12" i="76"/>
  <c r="AP12" i="76" s="1"/>
  <c r="AF12" i="76"/>
  <c r="AO12" i="76" s="1"/>
  <c r="AE12" i="76"/>
  <c r="AF12" i="86"/>
  <c r="AO12" i="86" s="1"/>
  <c r="AE12" i="86"/>
  <c r="W13" i="86"/>
  <c r="AG12" i="86"/>
  <c r="AP12" i="86" s="1"/>
  <c r="AG12" i="22"/>
  <c r="AP12" i="22" s="1"/>
  <c r="AF12" i="22"/>
  <c r="AO12" i="22" s="1"/>
  <c r="AE12" i="22"/>
  <c r="W13" i="22"/>
  <c r="AE12" i="40"/>
  <c r="AF12" i="40"/>
  <c r="AO12" i="40" s="1"/>
  <c r="AF13" i="80"/>
  <c r="AO13" i="80" s="1"/>
  <c r="AE13" i="80"/>
  <c r="W14" i="80"/>
  <c r="AG13" i="80"/>
  <c r="AP13" i="80" s="1"/>
  <c r="AE12" i="10"/>
  <c r="W13" i="10"/>
  <c r="AG12" i="10"/>
  <c r="AP12" i="10" s="1"/>
  <c r="AF12" i="10"/>
  <c r="AO12" i="10" s="1"/>
  <c r="W13" i="42"/>
  <c r="AG12" i="42"/>
  <c r="AP12" i="42" s="1"/>
  <c r="AE12" i="42"/>
  <c r="AF12" i="42"/>
  <c r="AO12" i="42" s="1"/>
  <c r="AE12" i="38"/>
  <c r="AF12" i="38"/>
  <c r="AO12" i="38" s="1"/>
  <c r="AG12" i="38"/>
  <c r="AP12" i="38" s="1"/>
  <c r="W13" i="38"/>
  <c r="AG12" i="64"/>
  <c r="AP12" i="64" s="1"/>
  <c r="AF12" i="64"/>
  <c r="AO12" i="64" s="1"/>
  <c r="AE12" i="64"/>
  <c r="W13" i="64"/>
  <c r="AF13" i="7"/>
  <c r="AO13" i="7" s="1"/>
  <c r="AE13" i="7"/>
  <c r="W14" i="7"/>
  <c r="AG13" i="7"/>
  <c r="AP13" i="7" s="1"/>
  <c r="AF13" i="84"/>
  <c r="AO13" i="84" s="1"/>
  <c r="AE13" i="84"/>
  <c r="W14" i="84"/>
  <c r="AG13" i="84"/>
  <c r="AP13" i="84" s="1"/>
  <c r="K23" i="50"/>
  <c r="AH13" i="62"/>
  <c r="AQ13" i="62" s="1"/>
  <c r="AH13" i="84"/>
  <c r="AQ13" i="84" s="1"/>
  <c r="AG11" i="91"/>
  <c r="AP11" i="91" s="1"/>
  <c r="AF11" i="91"/>
  <c r="AO11" i="91" s="1"/>
  <c r="AE11" i="91"/>
  <c r="W12" i="91"/>
  <c r="K23" i="67"/>
  <c r="AN12" i="93"/>
  <c r="AI12" i="93"/>
  <c r="Y12" i="48"/>
  <c r="Z12" i="48" s="1"/>
  <c r="X12" i="48"/>
  <c r="AI11" i="61"/>
  <c r="AN11" i="61"/>
  <c r="AE12" i="12"/>
  <c r="W13" i="12"/>
  <c r="AG12" i="12"/>
  <c r="AP12" i="12" s="1"/>
  <c r="AF12" i="12"/>
  <c r="AO12" i="12" s="1"/>
  <c r="AH13" i="51"/>
  <c r="AQ13" i="51" s="1"/>
  <c r="K23" i="63"/>
  <c r="Z13" i="54"/>
  <c r="AR12" i="41"/>
  <c r="AH13" i="13"/>
  <c r="AQ13" i="13" s="1"/>
  <c r="AR12" i="7"/>
  <c r="AR12" i="52"/>
  <c r="AR11" i="42"/>
  <c r="AI13" i="78"/>
  <c r="AN13" i="78"/>
  <c r="K23" i="12"/>
  <c r="AI12" i="53"/>
  <c r="AN12" i="53"/>
  <c r="AH12" i="45"/>
  <c r="AQ12" i="45" s="1"/>
  <c r="Y12" i="8"/>
  <c r="X12" i="8"/>
  <c r="AH12" i="22"/>
  <c r="AQ12" i="22" s="1"/>
  <c r="AN12" i="72"/>
  <c r="AI12" i="72"/>
  <c r="AH12" i="89"/>
  <c r="AQ12" i="89" s="1"/>
  <c r="AR12" i="81"/>
  <c r="AR11" i="5"/>
  <c r="K23" i="72"/>
  <c r="Y12" i="3"/>
  <c r="X12" i="3"/>
  <c r="AN13" i="9"/>
  <c r="AI13" i="9"/>
  <c r="X14" i="36"/>
  <c r="Y14" i="36"/>
  <c r="Z14" i="36" s="1"/>
  <c r="AI12" i="14"/>
  <c r="AN12" i="14"/>
  <c r="Z13" i="87"/>
  <c r="Y13" i="87"/>
  <c r="X13" i="87"/>
  <c r="Z13" i="37"/>
  <c r="Y13" i="37"/>
  <c r="X13" i="37"/>
  <c r="Z13" i="58"/>
  <c r="X13" i="58"/>
  <c r="Y13" i="58"/>
  <c r="AI12" i="95"/>
  <c r="AN12" i="95"/>
  <c r="AI12" i="44"/>
  <c r="AN12" i="44"/>
  <c r="AN12" i="24"/>
  <c r="AI12" i="24"/>
  <c r="Z13" i="90"/>
  <c r="X13" i="90"/>
  <c r="Y13" i="90"/>
  <c r="Z12" i="11"/>
  <c r="Y12" i="11"/>
  <c r="X12" i="11"/>
  <c r="AE12" i="35"/>
  <c r="W13" i="35"/>
  <c r="AG12" i="35"/>
  <c r="AP12" i="35" s="1"/>
  <c r="AF12" i="35"/>
  <c r="AO12" i="35" s="1"/>
  <c r="AH12" i="2"/>
  <c r="AQ12" i="2" s="1"/>
  <c r="W13" i="5"/>
  <c r="AF12" i="5"/>
  <c r="AO12" i="5" s="1"/>
  <c r="AG12" i="5"/>
  <c r="AP12" i="5" s="1"/>
  <c r="AE12" i="5"/>
  <c r="Z14" i="78"/>
  <c r="Y14" i="78"/>
  <c r="X14" i="78"/>
  <c r="W13" i="45"/>
  <c r="AG12" i="45"/>
  <c r="AP12" i="45" s="1"/>
  <c r="AF12" i="45"/>
  <c r="AO12" i="45" s="1"/>
  <c r="AE12" i="45"/>
  <c r="AR11" i="2"/>
  <c r="Y13" i="27"/>
  <c r="X13" i="27"/>
  <c r="Z13" i="27" s="1"/>
  <c r="AH12" i="65"/>
  <c r="AQ12" i="65" s="1"/>
  <c r="AH13" i="26"/>
  <c r="AQ13" i="26" s="1"/>
  <c r="AR11" i="65"/>
  <c r="AH13" i="52"/>
  <c r="AQ13" i="52" s="1"/>
  <c r="AR11" i="15"/>
  <c r="K23" i="7"/>
  <c r="W13" i="32"/>
  <c r="AG12" i="32"/>
  <c r="AP12" i="32" s="1"/>
  <c r="AE12" i="32"/>
  <c r="AF12" i="32"/>
  <c r="AO12" i="32" s="1"/>
  <c r="Z13" i="62"/>
  <c r="X14" i="21"/>
  <c r="Y14" i="21"/>
  <c r="AH12" i="59"/>
  <c r="AQ12" i="59" s="1"/>
  <c r="AG12" i="49"/>
  <c r="AP12" i="49" s="1"/>
  <c r="AF12" i="49"/>
  <c r="AO12" i="49" s="1"/>
  <c r="AE12" i="49"/>
  <c r="W13" i="49"/>
  <c r="AR11" i="10"/>
  <c r="AH12" i="15"/>
  <c r="AQ12" i="15" s="1"/>
  <c r="Z13" i="51"/>
  <c r="K23" i="51"/>
  <c r="K23" i="60"/>
  <c r="Z13" i="13"/>
  <c r="K23" i="52"/>
  <c r="W14" i="56"/>
  <c r="AG13" i="56"/>
  <c r="AP13" i="56" s="1"/>
  <c r="AE13" i="56"/>
  <c r="AF13" i="56"/>
  <c r="AO13" i="56" s="1"/>
  <c r="K23" i="56"/>
  <c r="X13" i="53"/>
  <c r="Y13" i="53"/>
  <c r="AR10" i="55"/>
  <c r="AR11" i="59"/>
  <c r="AR11" i="74"/>
  <c r="AR11" i="76"/>
  <c r="AN12" i="73"/>
  <c r="AI12" i="73"/>
  <c r="X14" i="9"/>
  <c r="Y14" i="9"/>
  <c r="X14" i="88"/>
  <c r="Z14" i="88" s="1"/>
  <c r="Y14" i="88"/>
  <c r="X13" i="70"/>
  <c r="Y13" i="70"/>
  <c r="AI12" i="37"/>
  <c r="AN12" i="37"/>
  <c r="X13" i="57"/>
  <c r="Z13" i="57" s="1"/>
  <c r="Y13" i="57"/>
  <c r="AN12" i="58"/>
  <c r="AI12" i="58"/>
  <c r="AI12" i="28"/>
  <c r="AN12" i="28"/>
  <c r="AN12" i="77"/>
  <c r="AI12" i="77"/>
  <c r="AI12" i="33"/>
  <c r="AN12" i="33"/>
  <c r="AH13" i="80"/>
  <c r="AQ13" i="80" s="1"/>
  <c r="K23" i="59"/>
  <c r="AH12" i="74"/>
  <c r="AQ12" i="74" s="1"/>
  <c r="AH13" i="31"/>
  <c r="AQ13" i="31" s="1"/>
  <c r="K23" i="8"/>
  <c r="AH12" i="10"/>
  <c r="AQ12" i="10" s="1"/>
  <c r="AR11" i="38"/>
  <c r="AH12" i="42"/>
  <c r="AQ12" i="42" s="1"/>
  <c r="AE12" i="89"/>
  <c r="AF12" i="89"/>
  <c r="AO12" i="89" s="1"/>
  <c r="AG12" i="89"/>
  <c r="AP12" i="89" s="1"/>
  <c r="W13" i="89"/>
  <c r="AN13" i="25"/>
  <c r="AI13" i="25"/>
  <c r="Y14" i="82"/>
  <c r="X14" i="82"/>
  <c r="Y13" i="95"/>
  <c r="X13" i="95"/>
  <c r="Z13" i="95" s="1"/>
  <c r="AN12" i="39"/>
  <c r="AI12" i="39"/>
  <c r="Z13" i="83"/>
  <c r="Y13" i="83"/>
  <c r="X13" i="83"/>
  <c r="AR12" i="62"/>
  <c r="AF13" i="6"/>
  <c r="AO13" i="6" s="1"/>
  <c r="AE13" i="6"/>
  <c r="W14" i="6"/>
  <c r="AG13" i="6"/>
  <c r="AP13" i="6" s="1"/>
  <c r="W13" i="67"/>
  <c r="AG12" i="67"/>
  <c r="AP12" i="67" s="1"/>
  <c r="AE12" i="67"/>
  <c r="AF12" i="67"/>
  <c r="AO12" i="67" s="1"/>
  <c r="W13" i="29"/>
  <c r="AG12" i="29"/>
  <c r="AP12" i="29" s="1"/>
  <c r="AE12" i="29"/>
  <c r="AF12" i="29"/>
  <c r="AO12" i="29" s="1"/>
  <c r="W13" i="96"/>
  <c r="AG12" i="96"/>
  <c r="AP12" i="96" s="1"/>
  <c r="AF12" i="96"/>
  <c r="AO12" i="96" s="1"/>
  <c r="AE12" i="96"/>
  <c r="AH12" i="46"/>
  <c r="AQ12" i="46" s="1"/>
  <c r="AR12" i="51"/>
  <c r="AI11" i="48"/>
  <c r="AN11" i="48"/>
  <c r="AH12" i="4"/>
  <c r="AQ12" i="4" s="1"/>
  <c r="Z12" i="74"/>
  <c r="Z13" i="31"/>
  <c r="AR11" i="12"/>
  <c r="Z12" i="2"/>
  <c r="AH12" i="34"/>
  <c r="AQ12" i="34" s="1"/>
  <c r="Y14" i="43"/>
  <c r="X14" i="43"/>
  <c r="Z14" i="43" s="1"/>
  <c r="AH13" i="81"/>
  <c r="AQ13" i="81" s="1"/>
  <c r="AR11" i="45"/>
  <c r="AR11" i="64"/>
  <c r="W12" i="92"/>
  <c r="AF11" i="92"/>
  <c r="AO11" i="92" s="1"/>
  <c r="AG11" i="92"/>
  <c r="AP11" i="92" s="1"/>
  <c r="AE11" i="92"/>
  <c r="AR11" i="34"/>
  <c r="AF12" i="71"/>
  <c r="AO12" i="71" s="1"/>
  <c r="AE12" i="71"/>
  <c r="W13" i="71"/>
  <c r="AG12" i="71"/>
  <c r="AP12" i="71" s="1"/>
  <c r="AN12" i="63"/>
  <c r="AI12" i="63"/>
  <c r="AR12" i="31"/>
  <c r="AR11" i="22"/>
  <c r="AH12" i="69"/>
  <c r="AQ12" i="69" s="1"/>
  <c r="AR12" i="19"/>
  <c r="AR11" i="23"/>
  <c r="AR12" i="94"/>
  <c r="AH13" i="41"/>
  <c r="AQ13" i="41" s="1"/>
  <c r="AH12" i="23"/>
  <c r="AQ12" i="23" s="1"/>
  <c r="Z12" i="65"/>
  <c r="AI13" i="36"/>
  <c r="AN13" i="36"/>
  <c r="AN12" i="70"/>
  <c r="AI12" i="70"/>
  <c r="AN12" i="87"/>
  <c r="AI12" i="87"/>
  <c r="AI13" i="20"/>
  <c r="AN13" i="20"/>
  <c r="AN12" i="57"/>
  <c r="AI12" i="57"/>
  <c r="X13" i="44"/>
  <c r="Y13" i="44"/>
  <c r="Z13" i="44" s="1"/>
  <c r="Y13" i="16"/>
  <c r="Z13" i="16" s="1"/>
  <c r="X13" i="16"/>
  <c r="AI12" i="79"/>
  <c r="AN12" i="79"/>
  <c r="X14" i="85"/>
  <c r="Y14" i="85"/>
  <c r="AI13" i="43"/>
  <c r="AN13" i="43"/>
  <c r="AR11" i="69"/>
  <c r="AI12" i="30"/>
  <c r="AN12" i="30"/>
  <c r="W13" i="75"/>
  <c r="AG12" i="75"/>
  <c r="AP12" i="75" s="1"/>
  <c r="AF12" i="75"/>
  <c r="AO12" i="75" s="1"/>
  <c r="AE12" i="75"/>
  <c r="AR12" i="84"/>
  <c r="AH12" i="64"/>
  <c r="AQ12" i="64" s="1"/>
  <c r="K23" i="19"/>
  <c r="AG11" i="55"/>
  <c r="AP11" i="55" s="1"/>
  <c r="AF11" i="55"/>
  <c r="AO11" i="55" s="1"/>
  <c r="AE11" i="55"/>
  <c r="W12" i="55"/>
  <c r="AH12" i="38"/>
  <c r="AQ12" i="38" s="1"/>
  <c r="K23" i="64"/>
  <c r="AN11" i="3"/>
  <c r="AI11" i="3"/>
  <c r="AI13" i="47"/>
  <c r="AN13" i="47"/>
  <c r="X13" i="79"/>
  <c r="Y13" i="79"/>
  <c r="Y13" i="33"/>
  <c r="Z13" i="33" s="1"/>
  <c r="X13" i="33"/>
  <c r="AE13" i="26"/>
  <c r="AF13" i="26"/>
  <c r="AO13" i="26" s="1"/>
  <c r="W14" i="26"/>
  <c r="AG13" i="26"/>
  <c r="AP13" i="26" s="1"/>
  <c r="AF13" i="52"/>
  <c r="AO13" i="52" s="1"/>
  <c r="AE13" i="52"/>
  <c r="AG13" i="52"/>
  <c r="AP13" i="52" s="1"/>
  <c r="W14" i="52"/>
  <c r="AI11" i="11"/>
  <c r="AN11" i="11"/>
  <c r="AE12" i="59"/>
  <c r="W13" i="59"/>
  <c r="AG12" i="59"/>
  <c r="AP12" i="59" s="1"/>
  <c r="AF12" i="59"/>
  <c r="AO12" i="59" s="1"/>
  <c r="AR11" i="89"/>
  <c r="Y14" i="1"/>
  <c r="X14" i="1"/>
  <c r="Z14" i="1" s="1"/>
  <c r="AF12" i="15"/>
  <c r="AO12" i="15" s="1"/>
  <c r="AE12" i="15"/>
  <c r="W13" i="15"/>
  <c r="AG12" i="15"/>
  <c r="AP12" i="15" s="1"/>
  <c r="X12" i="60"/>
  <c r="Y12" i="60"/>
  <c r="AN13" i="85"/>
  <c r="AI13" i="85"/>
  <c r="AH13" i="19"/>
  <c r="AQ13" i="19" s="1"/>
  <c r="AR11" i="35"/>
  <c r="AH12" i="86"/>
  <c r="AQ12" i="86" s="1"/>
  <c r="Y13" i="30"/>
  <c r="X13" i="30"/>
  <c r="Z13" i="30" s="1"/>
  <c r="K23" i="68"/>
  <c r="X13" i="63"/>
  <c r="Y13" i="63"/>
  <c r="AH12" i="76"/>
  <c r="AQ12" i="76" s="1"/>
  <c r="AR11" i="40"/>
  <c r="AR12" i="80"/>
  <c r="AI12" i="27"/>
  <c r="AN12" i="27"/>
  <c r="AH12" i="50"/>
  <c r="AQ12" i="50" s="1"/>
  <c r="Z12" i="23"/>
  <c r="AH13" i="94"/>
  <c r="AQ13" i="94" s="1"/>
  <c r="Y14" i="25"/>
  <c r="X14" i="25"/>
  <c r="X14" i="20"/>
  <c r="Z14" i="20" s="1"/>
  <c r="Y14" i="20"/>
  <c r="AN12" i="68"/>
  <c r="AI12" i="68"/>
  <c r="AI12" i="16"/>
  <c r="AN12" i="16"/>
  <c r="AI12" i="83"/>
  <c r="AN12" i="83"/>
  <c r="AN12" i="90"/>
  <c r="AI12" i="90"/>
  <c r="X13" i="66"/>
  <c r="Z13" i="66" s="1"/>
  <c r="Y13" i="66"/>
  <c r="AH12" i="40"/>
  <c r="AQ12" i="40" s="1"/>
  <c r="K23" i="20"/>
  <c r="AR12" i="54"/>
  <c r="AE12" i="46"/>
  <c r="W13" i="46"/>
  <c r="AG12" i="46"/>
  <c r="AP12" i="46" s="1"/>
  <c r="AF12" i="46"/>
  <c r="AO12" i="46" s="1"/>
  <c r="K23" i="24"/>
  <c r="Y13" i="93"/>
  <c r="X13" i="93"/>
  <c r="Z13" i="93" s="1"/>
  <c r="X12" i="61"/>
  <c r="Z12" i="61" s="1"/>
  <c r="Y12" i="61"/>
  <c r="AI13" i="21"/>
  <c r="AN13" i="21"/>
  <c r="W13" i="4"/>
  <c r="AG12" i="4"/>
  <c r="AP12" i="4" s="1"/>
  <c r="AF12" i="4"/>
  <c r="AO12" i="4" s="1"/>
  <c r="AE12" i="4"/>
  <c r="AH12" i="12"/>
  <c r="AQ12" i="12" s="1"/>
  <c r="AR12" i="13"/>
  <c r="AN13" i="1"/>
  <c r="AI13" i="1"/>
  <c r="AR11" i="4"/>
  <c r="W14" i="17"/>
  <c r="AG13" i="17"/>
  <c r="AP13" i="17" s="1"/>
  <c r="AF13" i="17"/>
  <c r="AO13" i="17" s="1"/>
  <c r="AE13" i="17"/>
  <c r="AI11" i="60"/>
  <c r="AN11" i="60"/>
  <c r="AH12" i="35"/>
  <c r="AQ12" i="35" s="1"/>
  <c r="AH13" i="54"/>
  <c r="AQ13" i="54" s="1"/>
  <c r="W13" i="34"/>
  <c r="AG12" i="34"/>
  <c r="AP12" i="34" s="1"/>
  <c r="AF12" i="34"/>
  <c r="AO12" i="34" s="1"/>
  <c r="AE12" i="34"/>
  <c r="W14" i="19"/>
  <c r="AE13" i="19"/>
  <c r="AG13" i="19"/>
  <c r="AP13" i="19" s="1"/>
  <c r="AF13" i="19"/>
  <c r="AO13" i="19" s="1"/>
  <c r="AF13" i="81"/>
  <c r="AO13" i="81" s="1"/>
  <c r="AE13" i="81"/>
  <c r="W14" i="81"/>
  <c r="AG13" i="81"/>
  <c r="AP13" i="81" s="1"/>
  <c r="AH12" i="5"/>
  <c r="AQ12" i="5" s="1"/>
  <c r="AG12" i="18"/>
  <c r="AP12" i="18" s="1"/>
  <c r="AF12" i="18"/>
  <c r="AO12" i="18" s="1"/>
  <c r="AE12" i="18"/>
  <c r="W13" i="18"/>
  <c r="AR11" i="50"/>
  <c r="AR11" i="86"/>
  <c r="AR12" i="26"/>
  <c r="AG12" i="69"/>
  <c r="AP12" i="69" s="1"/>
  <c r="AF12" i="69"/>
  <c r="AO12" i="69" s="1"/>
  <c r="AE12" i="69"/>
  <c r="W13" i="69"/>
  <c r="AI11" i="8"/>
  <c r="AN11" i="8"/>
  <c r="AR11" i="46"/>
  <c r="K23" i="23"/>
  <c r="AH11" i="55"/>
  <c r="AQ11" i="55" s="1"/>
  <c r="X13" i="72"/>
  <c r="Y13" i="72"/>
  <c r="W14" i="41"/>
  <c r="AG13" i="41"/>
  <c r="AP13" i="41" s="1"/>
  <c r="AF13" i="41"/>
  <c r="AO13" i="41" s="1"/>
  <c r="AE13" i="41"/>
  <c r="AF12" i="50"/>
  <c r="AO12" i="50" s="1"/>
  <c r="AE12" i="50"/>
  <c r="AG12" i="50"/>
  <c r="AP12" i="50" s="1"/>
  <c r="W13" i="50"/>
  <c r="W14" i="94"/>
  <c r="AG13" i="94"/>
  <c r="AP13" i="94" s="1"/>
  <c r="AF13" i="94"/>
  <c r="AO13" i="94" s="1"/>
  <c r="AE13" i="94"/>
  <c r="AH13" i="7"/>
  <c r="AQ13" i="7" s="1"/>
  <c r="K23" i="55"/>
  <c r="K23" i="71"/>
  <c r="K23" i="11"/>
  <c r="Y13" i="73"/>
  <c r="X13" i="73"/>
  <c r="AN13" i="88"/>
  <c r="AI13" i="88"/>
  <c r="AI13" i="82"/>
  <c r="AN13" i="82"/>
  <c r="Y13" i="14"/>
  <c r="X13" i="14"/>
  <c r="Z13" i="14" s="1"/>
  <c r="X13" i="68"/>
  <c r="Y13" i="68"/>
  <c r="Z13" i="68" s="1"/>
  <c r="Y14" i="47"/>
  <c r="X14" i="47"/>
  <c r="Z14" i="47" s="1"/>
  <c r="Y13" i="28"/>
  <c r="X13" i="28"/>
  <c r="Z13" i="28" s="1"/>
  <c r="Y13" i="77"/>
  <c r="X13" i="77"/>
  <c r="Z13" i="77" s="1"/>
  <c r="X13" i="24"/>
  <c r="Z13" i="24" s="1"/>
  <c r="Y13" i="24"/>
  <c r="X13" i="39"/>
  <c r="Y13" i="39"/>
  <c r="AI12" i="66"/>
  <c r="AN12" i="66"/>
  <c r="Z13" i="53" l="1"/>
  <c r="Z13" i="39"/>
  <c r="Z13" i="63"/>
  <c r="Z13" i="79"/>
  <c r="Z14" i="85"/>
  <c r="Z14" i="25"/>
  <c r="Z14" i="9"/>
  <c r="Z12" i="60"/>
  <c r="Z13" i="70"/>
  <c r="W14" i="70" s="1"/>
  <c r="AG12" i="40"/>
  <c r="AP12" i="40" s="1"/>
  <c r="Z14" i="21"/>
  <c r="AG14" i="21" s="1"/>
  <c r="AP14" i="21" s="1"/>
  <c r="AG13" i="16"/>
  <c r="AP13" i="16" s="1"/>
  <c r="AF13" i="16"/>
  <c r="AO13" i="16" s="1"/>
  <c r="AE13" i="16"/>
  <c r="W14" i="16"/>
  <c r="W15" i="43"/>
  <c r="AG14" i="43"/>
  <c r="AP14" i="43" s="1"/>
  <c r="AF14" i="43"/>
  <c r="AO14" i="43" s="1"/>
  <c r="AE14" i="43"/>
  <c r="AG13" i="70"/>
  <c r="AP13" i="70" s="1"/>
  <c r="AF13" i="70"/>
  <c r="AO13" i="70" s="1"/>
  <c r="AE13" i="70"/>
  <c r="W14" i="44"/>
  <c r="AG13" i="44"/>
  <c r="AP13" i="44" s="1"/>
  <c r="AF13" i="44"/>
  <c r="AO13" i="44" s="1"/>
  <c r="AE13" i="44"/>
  <c r="AF14" i="21"/>
  <c r="AO14" i="21" s="1"/>
  <c r="AE14" i="21"/>
  <c r="W15" i="21"/>
  <c r="W14" i="79"/>
  <c r="AG13" i="79"/>
  <c r="AP13" i="79" s="1"/>
  <c r="AF13" i="79"/>
  <c r="AO13" i="79" s="1"/>
  <c r="AE13" i="79"/>
  <c r="AG14" i="1"/>
  <c r="AP14" i="1" s="1"/>
  <c r="AF14" i="1"/>
  <c r="AO14" i="1" s="1"/>
  <c r="AE14" i="1"/>
  <c r="W15" i="1"/>
  <c r="W14" i="27"/>
  <c r="AG13" i="27"/>
  <c r="AP13" i="27" s="1"/>
  <c r="AF13" i="27"/>
  <c r="AO13" i="27" s="1"/>
  <c r="AE13" i="27"/>
  <c r="W15" i="36"/>
  <c r="AG14" i="36"/>
  <c r="AP14" i="36" s="1"/>
  <c r="AF14" i="36"/>
  <c r="AO14" i="36" s="1"/>
  <c r="AE14" i="36"/>
  <c r="AE13" i="77"/>
  <c r="W14" i="77"/>
  <c r="AG13" i="77"/>
  <c r="AP13" i="77" s="1"/>
  <c r="AF13" i="77"/>
  <c r="AO13" i="77" s="1"/>
  <c r="W13" i="60"/>
  <c r="AF12" i="60"/>
  <c r="AO12" i="60" s="1"/>
  <c r="AE12" i="60"/>
  <c r="AG12" i="60"/>
  <c r="AP12" i="60" s="1"/>
  <c r="W15" i="9"/>
  <c r="AG14" i="9"/>
  <c r="AP14" i="9" s="1"/>
  <c r="AE14" i="9"/>
  <c r="AF14" i="9"/>
  <c r="AO14" i="9" s="1"/>
  <c r="AG13" i="14"/>
  <c r="AP13" i="14" s="1"/>
  <c r="AF13" i="14"/>
  <c r="AO13" i="14" s="1"/>
  <c r="AE13" i="14"/>
  <c r="W14" i="14"/>
  <c r="AN12" i="69"/>
  <c r="AI12" i="69"/>
  <c r="X14" i="81"/>
  <c r="Y14" i="81"/>
  <c r="AH13" i="39"/>
  <c r="AQ13" i="39" s="1"/>
  <c r="AH13" i="73"/>
  <c r="AQ13" i="73" s="1"/>
  <c r="AN13" i="94"/>
  <c r="AI13" i="94"/>
  <c r="AN12" i="50"/>
  <c r="AI12" i="50"/>
  <c r="X13" i="69"/>
  <c r="Y13" i="69"/>
  <c r="Y13" i="34"/>
  <c r="X13" i="34"/>
  <c r="Z13" i="34" s="1"/>
  <c r="AH12" i="61"/>
  <c r="AQ12" i="61" s="1"/>
  <c r="AR12" i="90"/>
  <c r="AR12" i="68"/>
  <c r="X14" i="52"/>
  <c r="Z14" i="52" s="1"/>
  <c r="Y14" i="52"/>
  <c r="AI12" i="75"/>
  <c r="AN12" i="75"/>
  <c r="AR12" i="30"/>
  <c r="AH14" i="85"/>
  <c r="AQ14" i="85" s="1"/>
  <c r="X13" i="71"/>
  <c r="Z13" i="71" s="1"/>
  <c r="Y13" i="71"/>
  <c r="Y13" i="96"/>
  <c r="X13" i="96"/>
  <c r="X14" i="6"/>
  <c r="Y14" i="6"/>
  <c r="W14" i="95"/>
  <c r="AG13" i="95"/>
  <c r="AP13" i="95" s="1"/>
  <c r="AE13" i="95"/>
  <c r="AF13" i="95"/>
  <c r="AO13" i="95" s="1"/>
  <c r="X13" i="89"/>
  <c r="Z13" i="89" s="1"/>
  <c r="Y13" i="89"/>
  <c r="AR12" i="58"/>
  <c r="AR12" i="37"/>
  <c r="AE14" i="88"/>
  <c r="AF14" i="88"/>
  <c r="AO14" i="88" s="1"/>
  <c r="AG14" i="88"/>
  <c r="AP14" i="88" s="1"/>
  <c r="W15" i="88"/>
  <c r="AF13" i="53"/>
  <c r="AO13" i="53" s="1"/>
  <c r="AE13" i="53"/>
  <c r="AG13" i="53"/>
  <c r="AP13" i="53" s="1"/>
  <c r="W14" i="53"/>
  <c r="X14" i="56"/>
  <c r="Y14" i="56"/>
  <c r="AI12" i="32"/>
  <c r="AN12" i="32"/>
  <c r="AI12" i="45"/>
  <c r="AN12" i="45"/>
  <c r="X13" i="35"/>
  <c r="Y13" i="35"/>
  <c r="AH13" i="90"/>
  <c r="AQ13" i="90" s="1"/>
  <c r="AR12" i="14"/>
  <c r="AH12" i="3"/>
  <c r="AQ12" i="3" s="1"/>
  <c r="AH12" i="8"/>
  <c r="AQ12" i="8" s="1"/>
  <c r="AE13" i="54"/>
  <c r="W14" i="54"/>
  <c r="AG13" i="54"/>
  <c r="AP13" i="54" s="1"/>
  <c r="AF13" i="54"/>
  <c r="AO13" i="54" s="1"/>
  <c r="AN12" i="64"/>
  <c r="AI12" i="64"/>
  <c r="Y14" i="80"/>
  <c r="X14" i="80"/>
  <c r="X13" i="40"/>
  <c r="Y13" i="40"/>
  <c r="AI12" i="71"/>
  <c r="AN12" i="71"/>
  <c r="W14" i="83"/>
  <c r="AG13" i="83"/>
  <c r="AP13" i="83" s="1"/>
  <c r="AF13" i="83"/>
  <c r="AO13" i="83" s="1"/>
  <c r="AE13" i="83"/>
  <c r="AI12" i="35"/>
  <c r="AN12" i="35"/>
  <c r="W14" i="37"/>
  <c r="AG13" i="37"/>
  <c r="AP13" i="37" s="1"/>
  <c r="AE13" i="37"/>
  <c r="AF13" i="37"/>
  <c r="AO13" i="37" s="1"/>
  <c r="AR13" i="78"/>
  <c r="X13" i="12"/>
  <c r="Z13" i="12" s="1"/>
  <c r="Y13" i="12"/>
  <c r="X12" i="91"/>
  <c r="Y12" i="91"/>
  <c r="AI12" i="38"/>
  <c r="AN12" i="38"/>
  <c r="AN12" i="76"/>
  <c r="AI12" i="76"/>
  <c r="AH13" i="28"/>
  <c r="AQ13" i="28" s="1"/>
  <c r="Z13" i="73"/>
  <c r="AI13" i="41"/>
  <c r="AN13" i="41"/>
  <c r="AH13" i="72"/>
  <c r="AQ13" i="72" s="1"/>
  <c r="X14" i="19"/>
  <c r="Y14" i="19"/>
  <c r="Z14" i="19" s="1"/>
  <c r="X14" i="17"/>
  <c r="Z14" i="17" s="1"/>
  <c r="Y14" i="17"/>
  <c r="Z13" i="4"/>
  <c r="Y13" i="4"/>
  <c r="X13" i="4"/>
  <c r="AH13" i="93"/>
  <c r="AQ13" i="93" s="1"/>
  <c r="AH13" i="30"/>
  <c r="AQ13" i="30" s="1"/>
  <c r="AR13" i="85"/>
  <c r="Y13" i="59"/>
  <c r="X13" i="59"/>
  <c r="AN13" i="52"/>
  <c r="AI13" i="52"/>
  <c r="AI13" i="26"/>
  <c r="AN13" i="26"/>
  <c r="Z12" i="55"/>
  <c r="Y12" i="55"/>
  <c r="X12" i="55"/>
  <c r="AH13" i="44"/>
  <c r="AQ13" i="44" s="1"/>
  <c r="AR12" i="87"/>
  <c r="AE12" i="65"/>
  <c r="AF12" i="65"/>
  <c r="AO12" i="65" s="1"/>
  <c r="W13" i="65"/>
  <c r="AG12" i="65"/>
  <c r="AP12" i="65" s="1"/>
  <c r="AF12" i="74"/>
  <c r="AO12" i="74" s="1"/>
  <c r="AE12" i="74"/>
  <c r="W13" i="74"/>
  <c r="AG12" i="74"/>
  <c r="AP12" i="74" s="1"/>
  <c r="AI12" i="67"/>
  <c r="AN12" i="67"/>
  <c r="AR12" i="39"/>
  <c r="AR12" i="77"/>
  <c r="AH13" i="70"/>
  <c r="AQ13" i="70" s="1"/>
  <c r="AH14" i="9"/>
  <c r="AQ14" i="9" s="1"/>
  <c r="AG13" i="51"/>
  <c r="AP13" i="51" s="1"/>
  <c r="AF13" i="51"/>
  <c r="AO13" i="51" s="1"/>
  <c r="AE13" i="51"/>
  <c r="W14" i="51"/>
  <c r="AN12" i="49"/>
  <c r="AI12" i="49"/>
  <c r="AH14" i="21"/>
  <c r="AQ14" i="21" s="1"/>
  <c r="Y13" i="32"/>
  <c r="X13" i="32"/>
  <c r="AI12" i="5"/>
  <c r="AN12" i="5"/>
  <c r="AH12" i="11"/>
  <c r="AQ12" i="11" s="1"/>
  <c r="AR12" i="24"/>
  <c r="AH13" i="87"/>
  <c r="AQ13" i="87" s="1"/>
  <c r="AH14" i="36"/>
  <c r="AQ14" i="36" s="1"/>
  <c r="Z12" i="3"/>
  <c r="AR12" i="72"/>
  <c r="Z12" i="8"/>
  <c r="AN12" i="12"/>
  <c r="AI12" i="12"/>
  <c r="AR12" i="93"/>
  <c r="AN11" i="91"/>
  <c r="AI11" i="91"/>
  <c r="Y14" i="7"/>
  <c r="X14" i="7"/>
  <c r="AI13" i="80"/>
  <c r="AN13" i="80"/>
  <c r="AN12" i="40"/>
  <c r="AI12" i="40"/>
  <c r="W15" i="47"/>
  <c r="AG14" i="47"/>
  <c r="AP14" i="47" s="1"/>
  <c r="AF14" i="47"/>
  <c r="AO14" i="47" s="1"/>
  <c r="AE14" i="47"/>
  <c r="AE14" i="25"/>
  <c r="AG14" i="25"/>
  <c r="AP14" i="25" s="1"/>
  <c r="W15" i="25"/>
  <c r="AF14" i="25"/>
  <c r="AO14" i="25" s="1"/>
  <c r="AG12" i="23"/>
  <c r="AP12" i="23" s="1"/>
  <c r="AF12" i="23"/>
  <c r="AO12" i="23" s="1"/>
  <c r="AE12" i="23"/>
  <c r="W13" i="23"/>
  <c r="W15" i="85"/>
  <c r="AG14" i="85"/>
  <c r="AP14" i="85" s="1"/>
  <c r="AF14" i="85"/>
  <c r="AO14" i="85" s="1"/>
  <c r="AE14" i="85"/>
  <c r="AR13" i="36"/>
  <c r="AI13" i="6"/>
  <c r="AN13" i="6"/>
  <c r="AH14" i="82"/>
  <c r="AQ14" i="82" s="1"/>
  <c r="AR12" i="33"/>
  <c r="W15" i="78"/>
  <c r="AG14" i="78"/>
  <c r="AP14" i="78" s="1"/>
  <c r="AF14" i="78"/>
  <c r="AO14" i="78" s="1"/>
  <c r="AE14" i="78"/>
  <c r="AG13" i="90"/>
  <c r="AP13" i="90" s="1"/>
  <c r="AF13" i="90"/>
  <c r="AO13" i="90" s="1"/>
  <c r="W14" i="90"/>
  <c r="AE13" i="90"/>
  <c r="AR12" i="95"/>
  <c r="W13" i="48"/>
  <c r="AG12" i="48"/>
  <c r="AP12" i="48" s="1"/>
  <c r="AF12" i="48"/>
  <c r="AO12" i="48" s="1"/>
  <c r="AE12" i="48"/>
  <c r="AH13" i="24"/>
  <c r="AQ13" i="24" s="1"/>
  <c r="AH13" i="68"/>
  <c r="AQ13" i="68" s="1"/>
  <c r="AR13" i="82"/>
  <c r="X14" i="94"/>
  <c r="Y14" i="94"/>
  <c r="Z13" i="72"/>
  <c r="AI13" i="81"/>
  <c r="AN13" i="81"/>
  <c r="AI12" i="34"/>
  <c r="AN12" i="34"/>
  <c r="Y13" i="46"/>
  <c r="X13" i="46"/>
  <c r="AR12" i="83"/>
  <c r="AH14" i="20"/>
  <c r="AQ14" i="20" s="1"/>
  <c r="AI12" i="59"/>
  <c r="AN12" i="59"/>
  <c r="AH13" i="33"/>
  <c r="AQ13" i="33" s="1"/>
  <c r="AN11" i="55"/>
  <c r="AI11" i="55"/>
  <c r="AR12" i="79"/>
  <c r="AR12" i="63"/>
  <c r="Y12" i="92"/>
  <c r="X12" i="92"/>
  <c r="W13" i="2"/>
  <c r="AE12" i="2"/>
  <c r="AG12" i="2"/>
  <c r="AP12" i="2" s="1"/>
  <c r="AF12" i="2"/>
  <c r="AO12" i="2" s="1"/>
  <c r="AI12" i="96"/>
  <c r="AN12" i="96"/>
  <c r="AI12" i="29"/>
  <c r="AN12" i="29"/>
  <c r="Z14" i="82"/>
  <c r="AH13" i="57"/>
  <c r="AQ13" i="57" s="1"/>
  <c r="AG13" i="13"/>
  <c r="AP13" i="13" s="1"/>
  <c r="AF13" i="13"/>
  <c r="AO13" i="13" s="1"/>
  <c r="AE13" i="13"/>
  <c r="W14" i="13"/>
  <c r="X13" i="45"/>
  <c r="Y13" i="45"/>
  <c r="AH13" i="58"/>
  <c r="AQ13" i="58" s="1"/>
  <c r="AR12" i="53"/>
  <c r="X14" i="84"/>
  <c r="Z14" i="84" s="1"/>
  <c r="Y14" i="84"/>
  <c r="AI13" i="7"/>
  <c r="AN13" i="7"/>
  <c r="X13" i="38"/>
  <c r="Z13" i="38" s="1"/>
  <c r="Y13" i="38"/>
  <c r="AI12" i="42"/>
  <c r="AN12" i="42"/>
  <c r="X13" i="10"/>
  <c r="Y13" i="10"/>
  <c r="Y13" i="22"/>
  <c r="Z13" i="22" s="1"/>
  <c r="X13" i="22"/>
  <c r="X13" i="86"/>
  <c r="Y13" i="86"/>
  <c r="W14" i="39"/>
  <c r="AG13" i="39"/>
  <c r="AP13" i="39" s="1"/>
  <c r="AF13" i="39"/>
  <c r="AO13" i="39" s="1"/>
  <c r="AE13" i="39"/>
  <c r="W13" i="61"/>
  <c r="AF12" i="61"/>
  <c r="AO12" i="61" s="1"/>
  <c r="AE12" i="61"/>
  <c r="AG12" i="61"/>
  <c r="AP12" i="61" s="1"/>
  <c r="AH14" i="1"/>
  <c r="AQ14" i="1" s="1"/>
  <c r="AH13" i="79"/>
  <c r="AQ13" i="79" s="1"/>
  <c r="AR13" i="20"/>
  <c r="AH14" i="43"/>
  <c r="AQ14" i="43" s="1"/>
  <c r="AF13" i="31"/>
  <c r="AO13" i="31" s="1"/>
  <c r="AE13" i="31"/>
  <c r="AG13" i="31"/>
  <c r="AP13" i="31" s="1"/>
  <c r="W14" i="31"/>
  <c r="AR11" i="48"/>
  <c r="Y13" i="49"/>
  <c r="X13" i="49"/>
  <c r="Z13" i="49" s="1"/>
  <c r="AH13" i="27"/>
  <c r="AQ13" i="27" s="1"/>
  <c r="AR12" i="66"/>
  <c r="W14" i="24"/>
  <c r="AF13" i="24"/>
  <c r="AO13" i="24" s="1"/>
  <c r="AG13" i="24"/>
  <c r="AP13" i="24" s="1"/>
  <c r="AE13" i="24"/>
  <c r="W14" i="28"/>
  <c r="AG13" i="28"/>
  <c r="AP13" i="28" s="1"/>
  <c r="AF13" i="28"/>
  <c r="AO13" i="28" s="1"/>
  <c r="AE13" i="28"/>
  <c r="W14" i="68"/>
  <c r="AE13" i="68"/>
  <c r="AG13" i="68"/>
  <c r="AP13" i="68" s="1"/>
  <c r="AF13" i="68"/>
  <c r="AO13" i="68" s="1"/>
  <c r="AR13" i="88"/>
  <c r="X13" i="50"/>
  <c r="Z13" i="50" s="1"/>
  <c r="Y13" i="50"/>
  <c r="X13" i="18"/>
  <c r="Z13" i="18" s="1"/>
  <c r="Y13" i="18"/>
  <c r="AR11" i="60"/>
  <c r="AR13" i="21"/>
  <c r="AE13" i="93"/>
  <c r="AG13" i="93"/>
  <c r="AP13" i="93" s="1"/>
  <c r="W14" i="93"/>
  <c r="AF13" i="93"/>
  <c r="AO13" i="93" s="1"/>
  <c r="AH13" i="66"/>
  <c r="AQ13" i="66" s="1"/>
  <c r="AE14" i="20"/>
  <c r="AG14" i="20"/>
  <c r="AP14" i="20" s="1"/>
  <c r="W15" i="20"/>
  <c r="AF14" i="20"/>
  <c r="AO14" i="20" s="1"/>
  <c r="AH13" i="63"/>
  <c r="AQ13" i="63" s="1"/>
  <c r="W14" i="30"/>
  <c r="AG13" i="30"/>
  <c r="AP13" i="30" s="1"/>
  <c r="AF13" i="30"/>
  <c r="AO13" i="30" s="1"/>
  <c r="AE13" i="30"/>
  <c r="Y13" i="15"/>
  <c r="X13" i="15"/>
  <c r="AR13" i="47"/>
  <c r="Y13" i="75"/>
  <c r="X13" i="75"/>
  <c r="Z13" i="75" s="1"/>
  <c r="AR13" i="43"/>
  <c r="AH13" i="16"/>
  <c r="AQ13" i="16" s="1"/>
  <c r="AR12" i="57"/>
  <c r="AR12" i="70"/>
  <c r="Y13" i="67"/>
  <c r="X13" i="67"/>
  <c r="Z13" i="67" s="1"/>
  <c r="AH13" i="95"/>
  <c r="AQ13" i="95" s="1"/>
  <c r="AR13" i="25"/>
  <c r="AI12" i="89"/>
  <c r="AN12" i="89"/>
  <c r="W14" i="57"/>
  <c r="AG13" i="57"/>
  <c r="AP13" i="57" s="1"/>
  <c r="AE13" i="57"/>
  <c r="AF13" i="57"/>
  <c r="AO13" i="57" s="1"/>
  <c r="AR12" i="73"/>
  <c r="AI13" i="56"/>
  <c r="AN13" i="56"/>
  <c r="AE13" i="62"/>
  <c r="W14" i="62"/>
  <c r="AG13" i="62"/>
  <c r="AP13" i="62" s="1"/>
  <c r="AF13" i="62"/>
  <c r="AO13" i="62" s="1"/>
  <c r="AE12" i="11"/>
  <c r="W13" i="11"/>
  <c r="AF12" i="11"/>
  <c r="AO12" i="11" s="1"/>
  <c r="AG12" i="11"/>
  <c r="AP12" i="11" s="1"/>
  <c r="AG13" i="58"/>
  <c r="AP13" i="58" s="1"/>
  <c r="AF13" i="58"/>
  <c r="AO13" i="58" s="1"/>
  <c r="W14" i="58"/>
  <c r="AE13" i="58"/>
  <c r="AE13" i="87"/>
  <c r="AF13" i="87"/>
  <c r="AO13" i="87" s="1"/>
  <c r="W14" i="87"/>
  <c r="AG13" i="87"/>
  <c r="AP13" i="87" s="1"/>
  <c r="AR13" i="9"/>
  <c r="AR11" i="61"/>
  <c r="AN12" i="10"/>
  <c r="AI12" i="10"/>
  <c r="AN12" i="22"/>
  <c r="AI12" i="22"/>
  <c r="AN12" i="86"/>
  <c r="AI12" i="86"/>
  <c r="Y13" i="76"/>
  <c r="X13" i="76"/>
  <c r="AI13" i="19"/>
  <c r="AN13" i="19"/>
  <c r="AH13" i="77"/>
  <c r="AQ13" i="77" s="1"/>
  <c r="AH14" i="47"/>
  <c r="AQ14" i="47" s="1"/>
  <c r="AH13" i="14"/>
  <c r="AQ13" i="14" s="1"/>
  <c r="X14" i="41"/>
  <c r="Y14" i="41"/>
  <c r="AR11" i="8"/>
  <c r="AN12" i="18"/>
  <c r="AI12" i="18"/>
  <c r="AI13" i="17"/>
  <c r="AN13" i="17"/>
  <c r="AR13" i="1"/>
  <c r="AI12" i="4"/>
  <c r="AN12" i="4"/>
  <c r="AI12" i="46"/>
  <c r="AN12" i="46"/>
  <c r="AF13" i="66"/>
  <c r="AO13" i="66" s="1"/>
  <c r="AG13" i="66"/>
  <c r="AP13" i="66" s="1"/>
  <c r="AE13" i="66"/>
  <c r="W14" i="66"/>
  <c r="AR12" i="16"/>
  <c r="AH14" i="25"/>
  <c r="AQ14" i="25" s="1"/>
  <c r="AR12" i="27"/>
  <c r="W14" i="63"/>
  <c r="AF13" i="63"/>
  <c r="AO13" i="63" s="1"/>
  <c r="AE13" i="63"/>
  <c r="AG13" i="63"/>
  <c r="AP13" i="63" s="1"/>
  <c r="AH12" i="60"/>
  <c r="AQ12" i="60" s="1"/>
  <c r="AI12" i="15"/>
  <c r="AN12" i="15"/>
  <c r="AR11" i="11"/>
  <c r="Y14" i="26"/>
  <c r="X14" i="26"/>
  <c r="W14" i="33"/>
  <c r="AG13" i="33"/>
  <c r="AP13" i="33" s="1"/>
  <c r="AF13" i="33"/>
  <c r="AO13" i="33" s="1"/>
  <c r="AE13" i="33"/>
  <c r="AR11" i="3"/>
  <c r="AI11" i="92"/>
  <c r="AN11" i="92"/>
  <c r="Y13" i="29"/>
  <c r="X13" i="29"/>
  <c r="AH13" i="83"/>
  <c r="AQ13" i="83" s="1"/>
  <c r="AR12" i="28"/>
  <c r="AH14" i="88"/>
  <c r="AQ14" i="88" s="1"/>
  <c r="AH13" i="53"/>
  <c r="AQ13" i="53" s="1"/>
  <c r="AH14" i="78"/>
  <c r="AQ14" i="78" s="1"/>
  <c r="Y13" i="5"/>
  <c r="X13" i="5"/>
  <c r="AR12" i="44"/>
  <c r="AH13" i="37"/>
  <c r="AQ13" i="37" s="1"/>
  <c r="AH12" i="48"/>
  <c r="AQ12" i="48" s="1"/>
  <c r="AI13" i="84"/>
  <c r="AN13" i="84"/>
  <c r="X13" i="64"/>
  <c r="Y13" i="64"/>
  <c r="Y13" i="42"/>
  <c r="X13" i="42"/>
  <c r="Z13" i="15" l="1"/>
  <c r="Z13" i="29"/>
  <c r="Z14" i="41"/>
  <c r="Z13" i="76"/>
  <c r="Z12" i="92"/>
  <c r="Z14" i="94"/>
  <c r="Z14" i="80"/>
  <c r="Z14" i="6"/>
  <c r="Z14" i="81"/>
  <c r="Z13" i="35"/>
  <c r="Z14" i="26"/>
  <c r="AF14" i="26" s="1"/>
  <c r="AO14" i="26" s="1"/>
  <c r="AF13" i="22"/>
  <c r="AO13" i="22" s="1"/>
  <c r="W14" i="22"/>
  <c r="AG13" i="22"/>
  <c r="AP13" i="22" s="1"/>
  <c r="AE13" i="22"/>
  <c r="W14" i="38"/>
  <c r="AG13" i="38"/>
  <c r="AP13" i="38" s="1"/>
  <c r="AF13" i="38"/>
  <c r="AO13" i="38" s="1"/>
  <c r="AE13" i="38"/>
  <c r="AE14" i="17"/>
  <c r="AG14" i="17"/>
  <c r="AP14" i="17" s="1"/>
  <c r="W15" i="17"/>
  <c r="AF14" i="17"/>
  <c r="AO14" i="17" s="1"/>
  <c r="W15" i="26"/>
  <c r="AG14" i="26"/>
  <c r="AP14" i="26" s="1"/>
  <c r="AE14" i="26"/>
  <c r="AG13" i="50"/>
  <c r="AP13" i="50" s="1"/>
  <c r="AF13" i="50"/>
  <c r="AO13" i="50" s="1"/>
  <c r="W14" i="50"/>
  <c r="AE13" i="50"/>
  <c r="W14" i="29"/>
  <c r="AG13" i="29"/>
  <c r="AP13" i="29" s="1"/>
  <c r="AF13" i="29"/>
  <c r="AO13" i="29" s="1"/>
  <c r="AE13" i="29"/>
  <c r="W15" i="41"/>
  <c r="AG14" i="41"/>
  <c r="AP14" i="41" s="1"/>
  <c r="AF14" i="41"/>
  <c r="AO14" i="41" s="1"/>
  <c r="AE14" i="41"/>
  <c r="W15" i="81"/>
  <c r="AG14" i="81"/>
  <c r="AP14" i="81" s="1"/>
  <c r="AF14" i="81"/>
  <c r="AO14" i="81" s="1"/>
  <c r="AE14" i="81"/>
  <c r="AG13" i="15"/>
  <c r="AP13" i="15" s="1"/>
  <c r="AF13" i="15"/>
  <c r="AO13" i="15" s="1"/>
  <c r="AE13" i="15"/>
  <c r="W14" i="15"/>
  <c r="AF13" i="35"/>
  <c r="AO13" i="35" s="1"/>
  <c r="AE13" i="35"/>
  <c r="AG13" i="35"/>
  <c r="AP13" i="35" s="1"/>
  <c r="W14" i="35"/>
  <c r="Z13" i="64"/>
  <c r="AN13" i="33"/>
  <c r="AI13" i="33"/>
  <c r="Y14" i="87"/>
  <c r="X14" i="87"/>
  <c r="Y15" i="20"/>
  <c r="X15" i="20"/>
  <c r="Z15" i="20" s="1"/>
  <c r="AN13" i="28"/>
  <c r="AI13" i="28"/>
  <c r="AH14" i="84"/>
  <c r="AQ14" i="84" s="1"/>
  <c r="AI12" i="2"/>
  <c r="AN12" i="2"/>
  <c r="AH13" i="46"/>
  <c r="AQ13" i="46" s="1"/>
  <c r="AR13" i="81"/>
  <c r="AN12" i="48"/>
  <c r="AI12" i="48"/>
  <c r="Y13" i="23"/>
  <c r="X13" i="23"/>
  <c r="Y15" i="47"/>
  <c r="X15" i="47"/>
  <c r="AH14" i="7"/>
  <c r="AQ14" i="7" s="1"/>
  <c r="AR12" i="5"/>
  <c r="AH13" i="59"/>
  <c r="AQ13" i="59" s="1"/>
  <c r="AF13" i="73"/>
  <c r="AO13" i="73" s="1"/>
  <c r="AE13" i="73"/>
  <c r="AG13" i="73"/>
  <c r="AP13" i="73" s="1"/>
  <c r="W14" i="73"/>
  <c r="AR12" i="76"/>
  <c r="AR12" i="64"/>
  <c r="AR12" i="32"/>
  <c r="AN13" i="53"/>
  <c r="AI13" i="53"/>
  <c r="AI14" i="88"/>
  <c r="AN14" i="88"/>
  <c r="AH14" i="6"/>
  <c r="AQ14" i="6" s="1"/>
  <c r="AH13" i="71"/>
  <c r="AQ13" i="71" s="1"/>
  <c r="AH14" i="52"/>
  <c r="AQ14" i="52" s="1"/>
  <c r="AR12" i="69"/>
  <c r="AI13" i="77"/>
  <c r="AN13" i="77"/>
  <c r="AN14" i="1"/>
  <c r="AI14" i="1"/>
  <c r="X14" i="79"/>
  <c r="Y14" i="79"/>
  <c r="AH13" i="42"/>
  <c r="AQ13" i="42" s="1"/>
  <c r="W15" i="84"/>
  <c r="AG14" i="84"/>
  <c r="AP14" i="84" s="1"/>
  <c r="AE14" i="84"/>
  <c r="AF14" i="84"/>
  <c r="AO14" i="84" s="1"/>
  <c r="AR12" i="29"/>
  <c r="AN13" i="90"/>
  <c r="AI13" i="90"/>
  <c r="AH12" i="91"/>
  <c r="AQ12" i="91" s="1"/>
  <c r="AH13" i="40"/>
  <c r="AQ13" i="40" s="1"/>
  <c r="AG13" i="71"/>
  <c r="AP13" i="71" s="1"/>
  <c r="AF13" i="71"/>
  <c r="AO13" i="71" s="1"/>
  <c r="AE13" i="71"/>
  <c r="W14" i="71"/>
  <c r="W14" i="34"/>
  <c r="AG13" i="34"/>
  <c r="AP13" i="34" s="1"/>
  <c r="AF13" i="34"/>
  <c r="AO13" i="34" s="1"/>
  <c r="AE13" i="34"/>
  <c r="AR13" i="94"/>
  <c r="AN13" i="27"/>
  <c r="AI13" i="27"/>
  <c r="AR13" i="84"/>
  <c r="AR11" i="92"/>
  <c r="AI13" i="63"/>
  <c r="AN13" i="63"/>
  <c r="X14" i="66"/>
  <c r="Y14" i="66"/>
  <c r="AR12" i="18"/>
  <c r="AH13" i="76"/>
  <c r="AQ13" i="76" s="1"/>
  <c r="X14" i="62"/>
  <c r="Y14" i="62"/>
  <c r="Z14" i="62" s="1"/>
  <c r="AH13" i="75"/>
  <c r="AQ13" i="75" s="1"/>
  <c r="Y14" i="30"/>
  <c r="X14" i="30"/>
  <c r="Z14" i="30" s="1"/>
  <c r="AI14" i="20"/>
  <c r="AN14" i="20"/>
  <c r="AI13" i="39"/>
  <c r="AN13" i="39"/>
  <c r="AH13" i="86"/>
  <c r="AQ13" i="86" s="1"/>
  <c r="AH13" i="10"/>
  <c r="AQ13" i="10" s="1"/>
  <c r="AH13" i="45"/>
  <c r="AQ13" i="45" s="1"/>
  <c r="AH12" i="92"/>
  <c r="AQ12" i="92" s="1"/>
  <c r="Z13" i="46"/>
  <c r="Y14" i="90"/>
  <c r="X14" i="90"/>
  <c r="AR13" i="6"/>
  <c r="AN14" i="25"/>
  <c r="AI14" i="25"/>
  <c r="AR12" i="40"/>
  <c r="Z14" i="7"/>
  <c r="W13" i="3"/>
  <c r="AE12" i="3"/>
  <c r="AG12" i="3"/>
  <c r="AP12" i="3" s="1"/>
  <c r="AF12" i="3"/>
  <c r="AO12" i="3" s="1"/>
  <c r="AN12" i="74"/>
  <c r="AI12" i="74"/>
  <c r="Z13" i="59"/>
  <c r="Z12" i="91"/>
  <c r="AR12" i="35"/>
  <c r="Z13" i="40"/>
  <c r="AH14" i="56"/>
  <c r="AQ14" i="56" s="1"/>
  <c r="X15" i="88"/>
  <c r="Y15" i="88"/>
  <c r="AN13" i="95"/>
  <c r="AI13" i="95"/>
  <c r="AH13" i="96"/>
  <c r="AQ13" i="96" s="1"/>
  <c r="Y14" i="14"/>
  <c r="X14" i="14"/>
  <c r="AN14" i="36"/>
  <c r="AI14" i="36"/>
  <c r="Y14" i="70"/>
  <c r="X14" i="70"/>
  <c r="Y14" i="16"/>
  <c r="X14" i="16"/>
  <c r="AH13" i="5"/>
  <c r="AQ13" i="5" s="1"/>
  <c r="AR12" i="46"/>
  <c r="AR13" i="17"/>
  <c r="AH14" i="41"/>
  <c r="AQ14" i="41" s="1"/>
  <c r="X13" i="61"/>
  <c r="Y13" i="61"/>
  <c r="AH13" i="38"/>
  <c r="AQ13" i="38" s="1"/>
  <c r="X13" i="2"/>
  <c r="Y13" i="2"/>
  <c r="AR12" i="12"/>
  <c r="AH13" i="32"/>
  <c r="AQ13" i="32" s="1"/>
  <c r="AR12" i="49"/>
  <c r="Y13" i="74"/>
  <c r="X13" i="74"/>
  <c r="Z13" i="74" s="1"/>
  <c r="AI12" i="65"/>
  <c r="AN12" i="65"/>
  <c r="AH14" i="17"/>
  <c r="AQ14" i="17" s="1"/>
  <c r="Y14" i="83"/>
  <c r="X14" i="83"/>
  <c r="AH13" i="35"/>
  <c r="AQ13" i="35" s="1"/>
  <c r="AG14" i="6"/>
  <c r="AP14" i="6" s="1"/>
  <c r="AF14" i="6"/>
  <c r="AO14" i="6" s="1"/>
  <c r="AE14" i="6"/>
  <c r="W15" i="6"/>
  <c r="AG14" i="52"/>
  <c r="AP14" i="52" s="1"/>
  <c r="AF14" i="52"/>
  <c r="AO14" i="52" s="1"/>
  <c r="W15" i="52"/>
  <c r="AE14" i="52"/>
  <c r="AI14" i="9"/>
  <c r="AN14" i="9"/>
  <c r="X13" i="60"/>
  <c r="Y13" i="60"/>
  <c r="Y15" i="43"/>
  <c r="X15" i="43"/>
  <c r="Z13" i="42"/>
  <c r="Z13" i="5"/>
  <c r="X14" i="33"/>
  <c r="Y14" i="33"/>
  <c r="Z14" i="33" s="1"/>
  <c r="AN13" i="66"/>
  <c r="AI13" i="66"/>
  <c r="AR12" i="4"/>
  <c r="AR12" i="10"/>
  <c r="AI13" i="87"/>
  <c r="AN13" i="87"/>
  <c r="AI13" i="62"/>
  <c r="AN13" i="62"/>
  <c r="AI13" i="57"/>
  <c r="AN13" i="57"/>
  <c r="AH13" i="67"/>
  <c r="AQ13" i="67" s="1"/>
  <c r="AI13" i="93"/>
  <c r="AN13" i="93"/>
  <c r="AI13" i="68"/>
  <c r="AN13" i="68"/>
  <c r="Y14" i="28"/>
  <c r="X14" i="28"/>
  <c r="Z14" i="28" s="1"/>
  <c r="AH13" i="49"/>
  <c r="AQ13" i="49" s="1"/>
  <c r="X14" i="31"/>
  <c r="Y14" i="31"/>
  <c r="Z13" i="86"/>
  <c r="Z13" i="10"/>
  <c r="Z13" i="45"/>
  <c r="AR12" i="96"/>
  <c r="AR11" i="55"/>
  <c r="AH14" i="94"/>
  <c r="AQ14" i="94" s="1"/>
  <c r="Y13" i="48"/>
  <c r="X13" i="48"/>
  <c r="X15" i="78"/>
  <c r="Y15" i="78"/>
  <c r="Z15" i="78" s="1"/>
  <c r="Y15" i="85"/>
  <c r="X15" i="85"/>
  <c r="AI14" i="47"/>
  <c r="AN14" i="47"/>
  <c r="AR11" i="91"/>
  <c r="Z13" i="32"/>
  <c r="Y14" i="51"/>
  <c r="X14" i="51"/>
  <c r="Z14" i="51" s="1"/>
  <c r="AH12" i="55"/>
  <c r="AQ12" i="55" s="1"/>
  <c r="AR13" i="26"/>
  <c r="AH13" i="4"/>
  <c r="AQ13" i="4" s="1"/>
  <c r="AR13" i="41"/>
  <c r="AR12" i="38"/>
  <c r="AI13" i="37"/>
  <c r="AN13" i="37"/>
  <c r="AR12" i="71"/>
  <c r="AH14" i="80"/>
  <c r="AQ14" i="80" s="1"/>
  <c r="Z14" i="56"/>
  <c r="AH13" i="69"/>
  <c r="AQ13" i="69" s="1"/>
  <c r="AN13" i="14"/>
  <c r="AI13" i="14"/>
  <c r="Y15" i="9"/>
  <c r="X15" i="9"/>
  <c r="AI13" i="79"/>
  <c r="AN13" i="79"/>
  <c r="Y15" i="21"/>
  <c r="X15" i="21"/>
  <c r="AN13" i="16"/>
  <c r="AI13" i="16"/>
  <c r="AR12" i="22"/>
  <c r="AR12" i="89"/>
  <c r="AH13" i="15"/>
  <c r="AQ13" i="15" s="1"/>
  <c r="X14" i="93"/>
  <c r="Y14" i="93"/>
  <c r="AH13" i="50"/>
  <c r="AQ13" i="50" s="1"/>
  <c r="X14" i="24"/>
  <c r="Y14" i="24"/>
  <c r="AF13" i="72"/>
  <c r="AO13" i="72" s="1"/>
  <c r="AG13" i="72"/>
  <c r="AP13" i="72" s="1"/>
  <c r="W14" i="72"/>
  <c r="AE13" i="72"/>
  <c r="AN12" i="23"/>
  <c r="AI12" i="23"/>
  <c r="AN13" i="44"/>
  <c r="AI13" i="44"/>
  <c r="AH13" i="29"/>
  <c r="AQ13" i="29" s="1"/>
  <c r="AH14" i="26"/>
  <c r="AQ14" i="26" s="1"/>
  <c r="AR12" i="15"/>
  <c r="X14" i="63"/>
  <c r="Y14" i="63"/>
  <c r="AE13" i="76"/>
  <c r="W14" i="76"/>
  <c r="AG13" i="76"/>
  <c r="AP13" i="76" s="1"/>
  <c r="AF13" i="76"/>
  <c r="AO13" i="76" s="1"/>
  <c r="AN13" i="58"/>
  <c r="AI13" i="58"/>
  <c r="Z13" i="11"/>
  <c r="Y13" i="11"/>
  <c r="X13" i="11"/>
  <c r="AF13" i="75"/>
  <c r="AO13" i="75" s="1"/>
  <c r="AG13" i="75"/>
  <c r="AP13" i="75" s="1"/>
  <c r="AE13" i="75"/>
  <c r="W14" i="75"/>
  <c r="AH13" i="18"/>
  <c r="AQ13" i="18" s="1"/>
  <c r="X14" i="68"/>
  <c r="Y14" i="68"/>
  <c r="AI13" i="24"/>
  <c r="AN13" i="24"/>
  <c r="AH13" i="22"/>
  <c r="AQ13" i="22" s="1"/>
  <c r="AR13" i="7"/>
  <c r="Y14" i="13"/>
  <c r="X14" i="13"/>
  <c r="AE12" i="92"/>
  <c r="AF12" i="92"/>
  <c r="AO12" i="92" s="1"/>
  <c r="W13" i="92"/>
  <c r="AG12" i="92"/>
  <c r="AP12" i="92" s="1"/>
  <c r="AR12" i="34"/>
  <c r="AE14" i="94"/>
  <c r="AG14" i="94"/>
  <c r="AP14" i="94" s="1"/>
  <c r="AF14" i="94"/>
  <c r="AO14" i="94" s="1"/>
  <c r="W15" i="94"/>
  <c r="AN13" i="51"/>
  <c r="AI13" i="51"/>
  <c r="AR12" i="67"/>
  <c r="AR13" i="52"/>
  <c r="AH14" i="19"/>
  <c r="AQ14" i="19" s="1"/>
  <c r="AH13" i="12"/>
  <c r="AQ13" i="12" s="1"/>
  <c r="AN13" i="83"/>
  <c r="AI13" i="83"/>
  <c r="X14" i="54"/>
  <c r="Z14" i="54" s="1"/>
  <c r="Y14" i="54"/>
  <c r="AR12" i="45"/>
  <c r="X14" i="53"/>
  <c r="Y14" i="53"/>
  <c r="AH13" i="89"/>
  <c r="AQ13" i="89" s="1"/>
  <c r="Y14" i="95"/>
  <c r="X14" i="95"/>
  <c r="Z13" i="96"/>
  <c r="AR12" i="75"/>
  <c r="Z13" i="69"/>
  <c r="AH14" i="81"/>
  <c r="AQ14" i="81" s="1"/>
  <c r="Y14" i="77"/>
  <c r="X14" i="77"/>
  <c r="Y14" i="27"/>
  <c r="X14" i="27"/>
  <c r="Z14" i="27" s="1"/>
  <c r="AI14" i="21"/>
  <c r="AN14" i="21"/>
  <c r="Y14" i="44"/>
  <c r="X14" i="44"/>
  <c r="Z14" i="44" s="1"/>
  <c r="AN14" i="43"/>
  <c r="AI14" i="43"/>
  <c r="AH13" i="64"/>
  <c r="AQ13" i="64" s="1"/>
  <c r="AR13" i="19"/>
  <c r="AR12" i="86"/>
  <c r="X14" i="58"/>
  <c r="Y14" i="58"/>
  <c r="AI12" i="11"/>
  <c r="AN12" i="11"/>
  <c r="AR13" i="56"/>
  <c r="X14" i="57"/>
  <c r="Y14" i="57"/>
  <c r="AE13" i="67"/>
  <c r="AF13" i="67"/>
  <c r="AO13" i="67" s="1"/>
  <c r="AG13" i="67"/>
  <c r="AP13" i="67" s="1"/>
  <c r="W14" i="67"/>
  <c r="AN13" i="30"/>
  <c r="AI13" i="30"/>
  <c r="W14" i="18"/>
  <c r="AE13" i="18"/>
  <c r="AG13" i="18"/>
  <c r="AP13" i="18" s="1"/>
  <c r="AF13" i="18"/>
  <c r="AO13" i="18" s="1"/>
  <c r="W14" i="49"/>
  <c r="AG13" i="49"/>
  <c r="AP13" i="49" s="1"/>
  <c r="AE13" i="49"/>
  <c r="AF13" i="49"/>
  <c r="AO13" i="49" s="1"/>
  <c r="AI13" i="31"/>
  <c r="AN13" i="31"/>
  <c r="AI12" i="61"/>
  <c r="AN12" i="61"/>
  <c r="X14" i="39"/>
  <c r="Z14" i="39" s="1"/>
  <c r="Y14" i="39"/>
  <c r="AR12" i="42"/>
  <c r="AN13" i="13"/>
  <c r="AI13" i="13"/>
  <c r="W15" i="82"/>
  <c r="AG14" i="82"/>
  <c r="AP14" i="82" s="1"/>
  <c r="AF14" i="82"/>
  <c r="AO14" i="82" s="1"/>
  <c r="AE14" i="82"/>
  <c r="AR12" i="59"/>
  <c r="AN14" i="78"/>
  <c r="AI14" i="78"/>
  <c r="AN14" i="85"/>
  <c r="AI14" i="85"/>
  <c r="Y15" i="25"/>
  <c r="X15" i="25"/>
  <c r="Z15" i="25" s="1"/>
  <c r="AR13" i="80"/>
  <c r="W13" i="8"/>
  <c r="AF12" i="8"/>
  <c r="AO12" i="8" s="1"/>
  <c r="AG12" i="8"/>
  <c r="AP12" i="8" s="1"/>
  <c r="AE12" i="8"/>
  <c r="X13" i="65"/>
  <c r="Z13" i="65" s="1"/>
  <c r="Y13" i="65"/>
  <c r="AG12" i="55"/>
  <c r="AP12" i="55" s="1"/>
  <c r="AF12" i="55"/>
  <c r="AO12" i="55" s="1"/>
  <c r="W13" i="55"/>
  <c r="AE12" i="55"/>
  <c r="AE13" i="4"/>
  <c r="AG13" i="4"/>
  <c r="AP13" i="4" s="1"/>
  <c r="W14" i="4"/>
  <c r="AF13" i="4"/>
  <c r="AO13" i="4" s="1"/>
  <c r="AE14" i="19"/>
  <c r="W15" i="19"/>
  <c r="AG14" i="19"/>
  <c r="AP14" i="19" s="1"/>
  <c r="AF14" i="19"/>
  <c r="AO14" i="19" s="1"/>
  <c r="AG13" i="12"/>
  <c r="AP13" i="12" s="1"/>
  <c r="W14" i="12"/>
  <c r="AF13" i="12"/>
  <c r="AO13" i="12" s="1"/>
  <c r="AE13" i="12"/>
  <c r="Y14" i="37"/>
  <c r="X14" i="37"/>
  <c r="Z14" i="37" s="1"/>
  <c r="W15" i="80"/>
  <c r="AG14" i="80"/>
  <c r="AP14" i="80" s="1"/>
  <c r="AF14" i="80"/>
  <c r="AO14" i="80" s="1"/>
  <c r="AE14" i="80"/>
  <c r="AI13" i="54"/>
  <c r="AN13" i="54"/>
  <c r="W14" i="89"/>
  <c r="AG13" i="89"/>
  <c r="AP13" i="89" s="1"/>
  <c r="AF13" i="89"/>
  <c r="AO13" i="89" s="1"/>
  <c r="AE13" i="89"/>
  <c r="AH13" i="34"/>
  <c r="AQ13" i="34" s="1"/>
  <c r="AR12" i="50"/>
  <c r="AI12" i="60"/>
  <c r="AN12" i="60"/>
  <c r="Y15" i="36"/>
  <c r="X15" i="36"/>
  <c r="Y15" i="1"/>
  <c r="X15" i="1"/>
  <c r="AI13" i="70"/>
  <c r="AN13" i="70"/>
  <c r="Z15" i="47" l="1"/>
  <c r="Z14" i="57"/>
  <c r="Z14" i="77"/>
  <c r="Z14" i="63"/>
  <c r="Z14" i="24"/>
  <c r="W15" i="24" s="1"/>
  <c r="Z14" i="31"/>
  <c r="W15" i="31" s="1"/>
  <c r="Z13" i="2"/>
  <c r="Z14" i="68"/>
  <c r="Z15" i="9"/>
  <c r="Z14" i="83"/>
  <c r="Z15" i="88"/>
  <c r="AF15" i="88" s="1"/>
  <c r="AO15" i="88" s="1"/>
  <c r="Z14" i="66"/>
  <c r="Z15" i="36"/>
  <c r="Z14" i="58"/>
  <c r="AE14" i="58" s="1"/>
  <c r="Z13" i="61"/>
  <c r="AF13" i="61" s="1"/>
  <c r="AO13" i="61" s="1"/>
  <c r="Z14" i="16"/>
  <c r="AG14" i="16" s="1"/>
  <c r="AP14" i="16" s="1"/>
  <c r="W15" i="58"/>
  <c r="AF14" i="58"/>
  <c r="AO14" i="58" s="1"/>
  <c r="AG14" i="58"/>
  <c r="AP14" i="58" s="1"/>
  <c r="AF14" i="33"/>
  <c r="AO14" i="33" s="1"/>
  <c r="AE14" i="33"/>
  <c r="W15" i="33"/>
  <c r="AG14" i="33"/>
  <c r="AP14" i="33" s="1"/>
  <c r="AF14" i="16"/>
  <c r="AO14" i="16" s="1"/>
  <c r="W15" i="16"/>
  <c r="W16" i="88"/>
  <c r="AG15" i="88"/>
  <c r="AP15" i="88" s="1"/>
  <c r="W15" i="77"/>
  <c r="AG14" i="77"/>
  <c r="AP14" i="77" s="1"/>
  <c r="AE14" i="77"/>
  <c r="AF14" i="77"/>
  <c r="AO14" i="77" s="1"/>
  <c r="AF14" i="31"/>
  <c r="AO14" i="31" s="1"/>
  <c r="AG14" i="31"/>
  <c r="AP14" i="31" s="1"/>
  <c r="AE14" i="28"/>
  <c r="AF14" i="28"/>
  <c r="AO14" i="28" s="1"/>
  <c r="W15" i="28"/>
  <c r="AG14" i="28"/>
  <c r="AP14" i="28" s="1"/>
  <c r="AG14" i="62"/>
  <c r="AP14" i="62" s="1"/>
  <c r="AF14" i="62"/>
  <c r="AO14" i="62" s="1"/>
  <c r="AE14" i="62"/>
  <c r="W15" i="62"/>
  <c r="AE15" i="36"/>
  <c r="AF15" i="36"/>
  <c r="AO15" i="36" s="1"/>
  <c r="AG15" i="36"/>
  <c r="AP15" i="36" s="1"/>
  <c r="W16" i="36"/>
  <c r="AF14" i="24"/>
  <c r="AO14" i="24" s="1"/>
  <c r="AE14" i="24"/>
  <c r="AG14" i="24"/>
  <c r="AP14" i="24" s="1"/>
  <c r="AE14" i="83"/>
  <c r="AF14" i="83"/>
  <c r="AO14" i="83" s="1"/>
  <c r="AG14" i="83"/>
  <c r="AP14" i="83" s="1"/>
  <c r="W15" i="83"/>
  <c r="W16" i="47"/>
  <c r="AG15" i="47"/>
  <c r="AP15" i="47" s="1"/>
  <c r="AF15" i="47"/>
  <c r="AO15" i="47" s="1"/>
  <c r="AE15" i="47"/>
  <c r="AH15" i="1"/>
  <c r="AQ15" i="1" s="1"/>
  <c r="X14" i="89"/>
  <c r="Z14" i="89" s="1"/>
  <c r="Y14" i="89"/>
  <c r="W15" i="37"/>
  <c r="AG14" i="37"/>
  <c r="AP14" i="37" s="1"/>
  <c r="AF14" i="37"/>
  <c r="AO14" i="37" s="1"/>
  <c r="AE14" i="37"/>
  <c r="AI13" i="4"/>
  <c r="AN13" i="4"/>
  <c r="AH13" i="65"/>
  <c r="AQ13" i="65" s="1"/>
  <c r="AR12" i="61"/>
  <c r="Y14" i="49"/>
  <c r="X14" i="49"/>
  <c r="Z14" i="49" s="1"/>
  <c r="AH14" i="57"/>
  <c r="AQ14" i="57" s="1"/>
  <c r="AE14" i="27"/>
  <c r="AF14" i="27"/>
  <c r="AO14" i="27" s="1"/>
  <c r="W15" i="27"/>
  <c r="AG14" i="27"/>
  <c r="AP14" i="27" s="1"/>
  <c r="W14" i="96"/>
  <c r="AG13" i="96"/>
  <c r="AP13" i="96" s="1"/>
  <c r="AF13" i="96"/>
  <c r="AO13" i="96" s="1"/>
  <c r="AE13" i="96"/>
  <c r="AI12" i="92"/>
  <c r="AN12" i="92"/>
  <c r="AH14" i="68"/>
  <c r="AQ14" i="68" s="1"/>
  <c r="AN13" i="75"/>
  <c r="AI13" i="75"/>
  <c r="AG13" i="11"/>
  <c r="AP13" i="11" s="1"/>
  <c r="AF13" i="11"/>
  <c r="AO13" i="11" s="1"/>
  <c r="AE13" i="11"/>
  <c r="W14" i="11"/>
  <c r="AH15" i="21"/>
  <c r="AQ15" i="21" s="1"/>
  <c r="AR14" i="47"/>
  <c r="AE15" i="78"/>
  <c r="AG15" i="78"/>
  <c r="AP15" i="78" s="1"/>
  <c r="AF15" i="78"/>
  <c r="AO15" i="78" s="1"/>
  <c r="W16" i="78"/>
  <c r="AR13" i="87"/>
  <c r="AH15" i="43"/>
  <c r="AQ15" i="43" s="1"/>
  <c r="Y15" i="6"/>
  <c r="X15" i="6"/>
  <c r="AH13" i="2"/>
  <c r="AQ13" i="2" s="1"/>
  <c r="AH14" i="14"/>
  <c r="AQ14" i="14" s="1"/>
  <c r="AE12" i="91"/>
  <c r="AG12" i="91"/>
  <c r="AP12" i="91" s="1"/>
  <c r="AF12" i="91"/>
  <c r="AO12" i="91" s="1"/>
  <c r="W13" i="91"/>
  <c r="AI12" i="3"/>
  <c r="AN12" i="3"/>
  <c r="W14" i="46"/>
  <c r="AG13" i="46"/>
  <c r="AP13" i="46" s="1"/>
  <c r="AF13" i="46"/>
  <c r="AO13" i="46" s="1"/>
  <c r="AE13" i="46"/>
  <c r="AH14" i="66"/>
  <c r="AQ14" i="66" s="1"/>
  <c r="AN13" i="71"/>
  <c r="AI13" i="71"/>
  <c r="AI14" i="84"/>
  <c r="AN14" i="84"/>
  <c r="AR14" i="1"/>
  <c r="Y14" i="73"/>
  <c r="X14" i="73"/>
  <c r="AG15" i="20"/>
  <c r="AP15" i="20" s="1"/>
  <c r="AF15" i="20"/>
  <c r="AO15" i="20" s="1"/>
  <c r="AE15" i="20"/>
  <c r="W16" i="20"/>
  <c r="W14" i="64"/>
  <c r="AG13" i="64"/>
  <c r="AP13" i="64" s="1"/>
  <c r="AE13" i="64"/>
  <c r="AF13" i="64"/>
  <c r="AO13" i="64" s="1"/>
  <c r="Y14" i="15"/>
  <c r="X14" i="15"/>
  <c r="Z14" i="15" s="1"/>
  <c r="X14" i="29"/>
  <c r="Z14" i="29" s="1"/>
  <c r="Y14" i="29"/>
  <c r="AI14" i="26"/>
  <c r="AN14" i="26"/>
  <c r="X15" i="17"/>
  <c r="Y15" i="17"/>
  <c r="Y14" i="38"/>
  <c r="X14" i="38"/>
  <c r="AR12" i="60"/>
  <c r="AH14" i="95"/>
  <c r="AQ14" i="95" s="1"/>
  <c r="X15" i="94"/>
  <c r="Y15" i="94"/>
  <c r="AH14" i="13"/>
  <c r="AQ14" i="13" s="1"/>
  <c r="AR12" i="23"/>
  <c r="AH14" i="93"/>
  <c r="AQ14" i="93" s="1"/>
  <c r="AE15" i="9"/>
  <c r="W16" i="9"/>
  <c r="AG15" i="9"/>
  <c r="AP15" i="9" s="1"/>
  <c r="AF15" i="9"/>
  <c r="AO15" i="9" s="1"/>
  <c r="W15" i="51"/>
  <c r="AG14" i="51"/>
  <c r="AP14" i="51" s="1"/>
  <c r="AE14" i="51"/>
  <c r="AF14" i="51"/>
  <c r="AO14" i="51" s="1"/>
  <c r="AH15" i="85"/>
  <c r="AQ15" i="85" s="1"/>
  <c r="AH13" i="48"/>
  <c r="AQ13" i="48" s="1"/>
  <c r="W14" i="45"/>
  <c r="AG13" i="45"/>
  <c r="AP13" i="45" s="1"/>
  <c r="AF13" i="45"/>
  <c r="AO13" i="45" s="1"/>
  <c r="AE13" i="45"/>
  <c r="AR14" i="9"/>
  <c r="AN14" i="6"/>
  <c r="AI14" i="6"/>
  <c r="AF13" i="74"/>
  <c r="AO13" i="74" s="1"/>
  <c r="W14" i="74"/>
  <c r="AG13" i="74"/>
  <c r="AP13" i="74" s="1"/>
  <c r="AE13" i="74"/>
  <c r="AH14" i="70"/>
  <c r="AQ14" i="70" s="1"/>
  <c r="AG13" i="59"/>
  <c r="AP13" i="59" s="1"/>
  <c r="AF13" i="59"/>
  <c r="AO13" i="59" s="1"/>
  <c r="AE13" i="59"/>
  <c r="W14" i="59"/>
  <c r="X13" i="3"/>
  <c r="Z13" i="3" s="1"/>
  <c r="Y13" i="3"/>
  <c r="W15" i="66"/>
  <c r="AF14" i="66"/>
  <c r="AO14" i="66" s="1"/>
  <c r="AE14" i="66"/>
  <c r="AG14" i="66"/>
  <c r="AP14" i="66" s="1"/>
  <c r="AN13" i="34"/>
  <c r="AI13" i="34"/>
  <c r="AR13" i="90"/>
  <c r="AH13" i="23"/>
  <c r="AQ13" i="23" s="1"/>
  <c r="AH14" i="87"/>
  <c r="AQ14" i="87" s="1"/>
  <c r="Y14" i="35"/>
  <c r="X14" i="35"/>
  <c r="Z14" i="35" s="1"/>
  <c r="AN13" i="15"/>
  <c r="AI13" i="15"/>
  <c r="Y15" i="81"/>
  <c r="X15" i="81"/>
  <c r="X15" i="41"/>
  <c r="Y15" i="41"/>
  <c r="Z15" i="1"/>
  <c r="Y15" i="80"/>
  <c r="X15" i="80"/>
  <c r="AI14" i="19"/>
  <c r="AN14" i="19"/>
  <c r="Y13" i="55"/>
  <c r="X13" i="55"/>
  <c r="AI12" i="8"/>
  <c r="AN12" i="8"/>
  <c r="AH15" i="25"/>
  <c r="AQ15" i="25" s="1"/>
  <c r="AR13" i="31"/>
  <c r="AH14" i="24"/>
  <c r="AQ14" i="24" s="1"/>
  <c r="Z14" i="93"/>
  <c r="Z15" i="21"/>
  <c r="AR13" i="14"/>
  <c r="AE14" i="56"/>
  <c r="W15" i="56"/>
  <c r="AG14" i="56"/>
  <c r="AP14" i="56" s="1"/>
  <c r="AF14" i="56"/>
  <c r="AO14" i="56" s="1"/>
  <c r="W14" i="32"/>
  <c r="AG13" i="32"/>
  <c r="AP13" i="32" s="1"/>
  <c r="AF13" i="32"/>
  <c r="AO13" i="32" s="1"/>
  <c r="AE13" i="32"/>
  <c r="AG13" i="10"/>
  <c r="AP13" i="10" s="1"/>
  <c r="AF13" i="10"/>
  <c r="AO13" i="10" s="1"/>
  <c r="AE13" i="10"/>
  <c r="W14" i="10"/>
  <c r="AR13" i="68"/>
  <c r="AR13" i="57"/>
  <c r="AH14" i="33"/>
  <c r="AQ14" i="33" s="1"/>
  <c r="Z15" i="43"/>
  <c r="AN14" i="52"/>
  <c r="AI14" i="52"/>
  <c r="AH13" i="61"/>
  <c r="AQ13" i="61" s="1"/>
  <c r="Z14" i="14"/>
  <c r="AR13" i="95"/>
  <c r="AR12" i="74"/>
  <c r="AG14" i="7"/>
  <c r="AP14" i="7" s="1"/>
  <c r="AF14" i="7"/>
  <c r="AO14" i="7" s="1"/>
  <c r="AE14" i="7"/>
  <c r="W15" i="7"/>
  <c r="AR13" i="39"/>
  <c r="AH14" i="62"/>
  <c r="AQ14" i="62" s="1"/>
  <c r="AR13" i="27"/>
  <c r="Y15" i="84"/>
  <c r="Z15" i="84" s="1"/>
  <c r="X15" i="84"/>
  <c r="AR14" i="88"/>
  <c r="AN13" i="73"/>
  <c r="AI13" i="73"/>
  <c r="AR12" i="2"/>
  <c r="AR13" i="28"/>
  <c r="AN13" i="50"/>
  <c r="AI13" i="50"/>
  <c r="AI14" i="17"/>
  <c r="AN14" i="17"/>
  <c r="AI13" i="22"/>
  <c r="AN13" i="22"/>
  <c r="AG13" i="65"/>
  <c r="AP13" i="65" s="1"/>
  <c r="AF13" i="65"/>
  <c r="AO13" i="65" s="1"/>
  <c r="AE13" i="65"/>
  <c r="W14" i="65"/>
  <c r="AE13" i="2"/>
  <c r="W14" i="2"/>
  <c r="AG13" i="2"/>
  <c r="AP13" i="2" s="1"/>
  <c r="AF13" i="2"/>
  <c r="AO13" i="2" s="1"/>
  <c r="AE14" i="30"/>
  <c r="AF14" i="30"/>
  <c r="AO14" i="30" s="1"/>
  <c r="W15" i="30"/>
  <c r="AG14" i="30"/>
  <c r="AP14" i="30" s="1"/>
  <c r="AH15" i="36"/>
  <c r="AQ15" i="36" s="1"/>
  <c r="AI13" i="89"/>
  <c r="AN13" i="89"/>
  <c r="X14" i="12"/>
  <c r="Z14" i="12" s="1"/>
  <c r="Y14" i="12"/>
  <c r="Y15" i="82"/>
  <c r="X15" i="82"/>
  <c r="AH14" i="39"/>
  <c r="AQ14" i="39" s="1"/>
  <c r="AI13" i="18"/>
  <c r="AN13" i="18"/>
  <c r="AR14" i="43"/>
  <c r="AR14" i="21"/>
  <c r="W14" i="69"/>
  <c r="AG13" i="69"/>
  <c r="AP13" i="69" s="1"/>
  <c r="AE13" i="69"/>
  <c r="AF13" i="69"/>
  <c r="AO13" i="69" s="1"/>
  <c r="Z14" i="95"/>
  <c r="AH14" i="54"/>
  <c r="AQ14" i="54" s="1"/>
  <c r="Y13" i="92"/>
  <c r="X13" i="92"/>
  <c r="Z13" i="92" s="1"/>
  <c r="Z14" i="13"/>
  <c r="AH14" i="63"/>
  <c r="AQ14" i="63" s="1"/>
  <c r="AN13" i="72"/>
  <c r="AI13" i="72"/>
  <c r="Z15" i="85"/>
  <c r="Z13" i="48"/>
  <c r="AE13" i="86"/>
  <c r="W14" i="86"/>
  <c r="AF13" i="86"/>
  <c r="AO13" i="86" s="1"/>
  <c r="AG13" i="86"/>
  <c r="AP13" i="86" s="1"/>
  <c r="Y15" i="52"/>
  <c r="X15" i="52"/>
  <c r="Z15" i="52" s="1"/>
  <c r="AH14" i="83"/>
  <c r="AQ14" i="83" s="1"/>
  <c r="Z14" i="70"/>
  <c r="AG13" i="40"/>
  <c r="AP13" i="40" s="1"/>
  <c r="AF13" i="40"/>
  <c r="AO13" i="40" s="1"/>
  <c r="W14" i="40"/>
  <c r="AE13" i="40"/>
  <c r="AH14" i="90"/>
  <c r="AQ14" i="90" s="1"/>
  <c r="AR13" i="63"/>
  <c r="AR13" i="77"/>
  <c r="AR13" i="53"/>
  <c r="Z13" i="23"/>
  <c r="Z14" i="87"/>
  <c r="AI13" i="35"/>
  <c r="AN13" i="35"/>
  <c r="AN13" i="29"/>
  <c r="AI13" i="29"/>
  <c r="Y14" i="50"/>
  <c r="X14" i="50"/>
  <c r="Y15" i="26"/>
  <c r="X15" i="26"/>
  <c r="AI13" i="38"/>
  <c r="AN13" i="38"/>
  <c r="AN13" i="12"/>
  <c r="AI13" i="12"/>
  <c r="X15" i="19"/>
  <c r="Y15" i="19"/>
  <c r="AN12" i="55"/>
  <c r="AI12" i="55"/>
  <c r="AR14" i="78"/>
  <c r="Y14" i="67"/>
  <c r="X14" i="67"/>
  <c r="Z14" i="67" s="1"/>
  <c r="AE14" i="57"/>
  <c r="W15" i="57"/>
  <c r="AG14" i="57"/>
  <c r="AP14" i="57" s="1"/>
  <c r="AF14" i="57"/>
  <c r="AO14" i="57" s="1"/>
  <c r="AH14" i="58"/>
  <c r="AQ14" i="58" s="1"/>
  <c r="AE14" i="44"/>
  <c r="W15" i="44"/>
  <c r="AG14" i="44"/>
  <c r="AP14" i="44" s="1"/>
  <c r="AF14" i="44"/>
  <c r="AO14" i="44" s="1"/>
  <c r="AH14" i="77"/>
  <c r="AQ14" i="77" s="1"/>
  <c r="AF14" i="68"/>
  <c r="AO14" i="68" s="1"/>
  <c r="AE14" i="68"/>
  <c r="AG14" i="68"/>
  <c r="AP14" i="68" s="1"/>
  <c r="W15" i="68"/>
  <c r="AR13" i="58"/>
  <c r="AR13" i="54"/>
  <c r="AH14" i="37"/>
  <c r="AQ14" i="37" s="1"/>
  <c r="X14" i="4"/>
  <c r="Y14" i="4"/>
  <c r="AE15" i="25"/>
  <c r="W16" i="25"/>
  <c r="AG15" i="25"/>
  <c r="AP15" i="25" s="1"/>
  <c r="AF15" i="25"/>
  <c r="AO15" i="25" s="1"/>
  <c r="AR13" i="13"/>
  <c r="W15" i="39"/>
  <c r="AG14" i="39"/>
  <c r="AP14" i="39" s="1"/>
  <c r="AF14" i="39"/>
  <c r="AO14" i="39" s="1"/>
  <c r="AE14" i="39"/>
  <c r="AI13" i="49"/>
  <c r="AN13" i="49"/>
  <c r="X14" i="18"/>
  <c r="Y14" i="18"/>
  <c r="AI13" i="67"/>
  <c r="AN13" i="67"/>
  <c r="AH14" i="27"/>
  <c r="AQ14" i="27" s="1"/>
  <c r="AH14" i="53"/>
  <c r="AQ14" i="53" s="1"/>
  <c r="AG14" i="54"/>
  <c r="AP14" i="54" s="1"/>
  <c r="AF14" i="54"/>
  <c r="AO14" i="54" s="1"/>
  <c r="AE14" i="54"/>
  <c r="W15" i="54"/>
  <c r="AR13" i="24"/>
  <c r="AH13" i="11"/>
  <c r="AQ13" i="11" s="1"/>
  <c r="AF14" i="63"/>
  <c r="AO14" i="63" s="1"/>
  <c r="AE14" i="63"/>
  <c r="AG14" i="63"/>
  <c r="AP14" i="63" s="1"/>
  <c r="W15" i="63"/>
  <c r="X14" i="72"/>
  <c r="Y14" i="72"/>
  <c r="AR13" i="16"/>
  <c r="AR13" i="79"/>
  <c r="AH14" i="28"/>
  <c r="AQ14" i="28" s="1"/>
  <c r="AR13" i="93"/>
  <c r="AR13" i="62"/>
  <c r="AF13" i="5"/>
  <c r="AO13" i="5" s="1"/>
  <c r="AE13" i="5"/>
  <c r="W14" i="5"/>
  <c r="AG13" i="5"/>
  <c r="AP13" i="5" s="1"/>
  <c r="AH13" i="60"/>
  <c r="AQ13" i="60" s="1"/>
  <c r="AR12" i="65"/>
  <c r="AH14" i="16"/>
  <c r="AQ14" i="16" s="1"/>
  <c r="AR14" i="36"/>
  <c r="AR14" i="20"/>
  <c r="X14" i="34"/>
  <c r="Y14" i="34"/>
  <c r="AH14" i="79"/>
  <c r="AQ14" i="79" s="1"/>
  <c r="AH15" i="47"/>
  <c r="AQ15" i="47" s="1"/>
  <c r="AR12" i="48"/>
  <c r="AH15" i="20"/>
  <c r="AQ15" i="20" s="1"/>
  <c r="AR13" i="33"/>
  <c r="AI14" i="81"/>
  <c r="AN14" i="81"/>
  <c r="AN14" i="41"/>
  <c r="AI14" i="41"/>
  <c r="X14" i="22"/>
  <c r="Y14" i="22"/>
  <c r="AI13" i="76"/>
  <c r="AN13" i="76"/>
  <c r="AR13" i="70"/>
  <c r="AI14" i="80"/>
  <c r="AN14" i="80"/>
  <c r="X13" i="8"/>
  <c r="Y13" i="8"/>
  <c r="AR14" i="85"/>
  <c r="AN14" i="82"/>
  <c r="AI14" i="82"/>
  <c r="AR13" i="30"/>
  <c r="AR12" i="11"/>
  <c r="AH14" i="44"/>
  <c r="AQ14" i="44" s="1"/>
  <c r="Z14" i="53"/>
  <c r="AR13" i="83"/>
  <c r="AR13" i="51"/>
  <c r="AI14" i="94"/>
  <c r="AN14" i="94"/>
  <c r="X14" i="75"/>
  <c r="Y14" i="75"/>
  <c r="X14" i="76"/>
  <c r="Y14" i="76"/>
  <c r="AR13" i="44"/>
  <c r="AH15" i="9"/>
  <c r="AQ15" i="9" s="1"/>
  <c r="AR13" i="37"/>
  <c r="AH14" i="51"/>
  <c r="AQ14" i="51" s="1"/>
  <c r="AH15" i="78"/>
  <c r="AQ15" i="78" s="1"/>
  <c r="AH14" i="31"/>
  <c r="AQ14" i="31" s="1"/>
  <c r="AR13" i="66"/>
  <c r="W14" i="42"/>
  <c r="AG13" i="42"/>
  <c r="AP13" i="42" s="1"/>
  <c r="AF13" i="42"/>
  <c r="AO13" i="42" s="1"/>
  <c r="AE13" i="42"/>
  <c r="Z13" i="60"/>
  <c r="AH13" i="74"/>
  <c r="AQ13" i="74" s="1"/>
  <c r="AH15" i="88"/>
  <c r="AQ15" i="88" s="1"/>
  <c r="AR14" i="25"/>
  <c r="Z14" i="90"/>
  <c r="AH14" i="30"/>
  <c r="AQ14" i="30" s="1"/>
  <c r="X14" i="71"/>
  <c r="Y14" i="71"/>
  <c r="Z14" i="79"/>
  <c r="Z14" i="22" l="1"/>
  <c r="Z14" i="38"/>
  <c r="Z14" i="18"/>
  <c r="Z13" i="55"/>
  <c r="Z15" i="41"/>
  <c r="AE14" i="31"/>
  <c r="AE15" i="88"/>
  <c r="W14" i="61"/>
  <c r="Z14" i="71"/>
  <c r="Z14" i="75"/>
  <c r="Z14" i="34"/>
  <c r="Z14" i="50"/>
  <c r="W15" i="50" s="1"/>
  <c r="Z15" i="81"/>
  <c r="AG13" i="61"/>
  <c r="AP13" i="61" s="1"/>
  <c r="Z15" i="19"/>
  <c r="Z15" i="94"/>
  <c r="AE14" i="16"/>
  <c r="AE13" i="61"/>
  <c r="Z14" i="72"/>
  <c r="AF14" i="72" s="1"/>
  <c r="AO14" i="72" s="1"/>
  <c r="Z15" i="82"/>
  <c r="W15" i="12"/>
  <c r="AG14" i="12"/>
  <c r="AP14" i="12" s="1"/>
  <c r="AF14" i="12"/>
  <c r="AO14" i="12" s="1"/>
  <c r="AE14" i="12"/>
  <c r="AF14" i="29"/>
  <c r="AO14" i="29" s="1"/>
  <c r="AE14" i="29"/>
  <c r="W15" i="29"/>
  <c r="AG14" i="29"/>
  <c r="AP14" i="29" s="1"/>
  <c r="W15" i="89"/>
  <c r="AG14" i="89"/>
  <c r="AP14" i="89" s="1"/>
  <c r="AF14" i="89"/>
  <c r="AO14" i="89" s="1"/>
  <c r="AE14" i="89"/>
  <c r="W16" i="94"/>
  <c r="AG15" i="94"/>
  <c r="AP15" i="94" s="1"/>
  <c r="AF15" i="94"/>
  <c r="AO15" i="94" s="1"/>
  <c r="AE15" i="94"/>
  <c r="AG14" i="72"/>
  <c r="AP14" i="72" s="1"/>
  <c r="W15" i="72"/>
  <c r="AF15" i="82"/>
  <c r="AO15" i="82" s="1"/>
  <c r="AE15" i="82"/>
  <c r="W16" i="82"/>
  <c r="AG15" i="82"/>
  <c r="AP15" i="82" s="1"/>
  <c r="AE14" i="50"/>
  <c r="AG14" i="50"/>
  <c r="AP14" i="50" s="1"/>
  <c r="AG15" i="19"/>
  <c r="AP15" i="19" s="1"/>
  <c r="AF15" i="19"/>
  <c r="AO15" i="19" s="1"/>
  <c r="AE15" i="19"/>
  <c r="W16" i="19"/>
  <c r="W15" i="35"/>
  <c r="AG14" i="35"/>
  <c r="AP14" i="35" s="1"/>
  <c r="AF14" i="35"/>
  <c r="AO14" i="35" s="1"/>
  <c r="AE14" i="35"/>
  <c r="X14" i="42"/>
  <c r="Y14" i="42"/>
  <c r="Z14" i="42" s="1"/>
  <c r="Y15" i="44"/>
  <c r="X15" i="44"/>
  <c r="Z15" i="44" s="1"/>
  <c r="AH15" i="26"/>
  <c r="AQ15" i="26" s="1"/>
  <c r="W16" i="52"/>
  <c r="AF15" i="52"/>
  <c r="AO15" i="52" s="1"/>
  <c r="AE15" i="52"/>
  <c r="AG15" i="52"/>
  <c r="AP15" i="52" s="1"/>
  <c r="AH15" i="80"/>
  <c r="AQ15" i="80" s="1"/>
  <c r="AH14" i="71"/>
  <c r="AQ14" i="71" s="1"/>
  <c r="AG14" i="53"/>
  <c r="AP14" i="53" s="1"/>
  <c r="AF14" i="53"/>
  <c r="AO14" i="53" s="1"/>
  <c r="W15" i="53"/>
  <c r="AE14" i="53"/>
  <c r="AR14" i="80"/>
  <c r="AH14" i="22"/>
  <c r="AQ14" i="22" s="1"/>
  <c r="AH14" i="34"/>
  <c r="AQ14" i="34" s="1"/>
  <c r="AN14" i="63"/>
  <c r="AI14" i="63"/>
  <c r="X15" i="39"/>
  <c r="Y15" i="39"/>
  <c r="AI15" i="25"/>
  <c r="AN15" i="25"/>
  <c r="AR13" i="38"/>
  <c r="W14" i="23"/>
  <c r="AG13" i="23"/>
  <c r="AP13" i="23" s="1"/>
  <c r="AF13" i="23"/>
  <c r="AO13" i="23" s="1"/>
  <c r="AE13" i="23"/>
  <c r="AI13" i="40"/>
  <c r="AN13" i="40"/>
  <c r="AI14" i="30"/>
  <c r="AN14" i="30"/>
  <c r="AN13" i="65"/>
  <c r="AI13" i="65"/>
  <c r="AR14" i="17"/>
  <c r="AG15" i="21"/>
  <c r="AP15" i="21" s="1"/>
  <c r="AF15" i="21"/>
  <c r="AO15" i="21" s="1"/>
  <c r="AE15" i="21"/>
  <c r="W16" i="21"/>
  <c r="AR14" i="19"/>
  <c r="AH15" i="41"/>
  <c r="AQ15" i="41" s="1"/>
  <c r="AN13" i="59"/>
  <c r="AI13" i="59"/>
  <c r="AI13" i="74"/>
  <c r="AN13" i="74"/>
  <c r="X16" i="9"/>
  <c r="Y16" i="9"/>
  <c r="W15" i="38"/>
  <c r="AG14" i="38"/>
  <c r="AP14" i="38" s="1"/>
  <c r="AF14" i="38"/>
  <c r="AO14" i="38" s="1"/>
  <c r="AE14" i="38"/>
  <c r="AI12" i="91"/>
  <c r="AN12" i="91"/>
  <c r="X16" i="78"/>
  <c r="Y16" i="78"/>
  <c r="X14" i="96"/>
  <c r="Z14" i="96" s="1"/>
  <c r="Y14" i="96"/>
  <c r="AR13" i="4"/>
  <c r="AI14" i="24"/>
  <c r="AN14" i="24"/>
  <c r="AI15" i="36"/>
  <c r="AN15" i="36"/>
  <c r="Y15" i="28"/>
  <c r="X15" i="28"/>
  <c r="Z15" i="28" s="1"/>
  <c r="AI14" i="31"/>
  <c r="AN14" i="31"/>
  <c r="Y15" i="77"/>
  <c r="X15" i="77"/>
  <c r="AI14" i="33"/>
  <c r="AN14" i="33"/>
  <c r="AH14" i="76"/>
  <c r="AQ14" i="76" s="1"/>
  <c r="AR14" i="94"/>
  <c r="AF14" i="22"/>
  <c r="AO14" i="22" s="1"/>
  <c r="AE14" i="22"/>
  <c r="W15" i="22"/>
  <c r="AG14" i="22"/>
  <c r="AP14" i="22" s="1"/>
  <c r="AR13" i="49"/>
  <c r="X15" i="66"/>
  <c r="Y15" i="66"/>
  <c r="AI15" i="9"/>
  <c r="AN15" i="9"/>
  <c r="AH15" i="6"/>
  <c r="AQ15" i="6" s="1"/>
  <c r="AR13" i="75"/>
  <c r="AF13" i="60"/>
  <c r="AO13" i="60" s="1"/>
  <c r="AE13" i="60"/>
  <c r="AG13" i="60"/>
  <c r="AP13" i="60" s="1"/>
  <c r="W14" i="60"/>
  <c r="Z14" i="76"/>
  <c r="AR14" i="41"/>
  <c r="AH14" i="72"/>
  <c r="AQ14" i="72" s="1"/>
  <c r="AN14" i="54"/>
  <c r="AI14" i="54"/>
  <c r="AR13" i="67"/>
  <c r="AN14" i="39"/>
  <c r="AI14" i="39"/>
  <c r="Y15" i="68"/>
  <c r="X15" i="68"/>
  <c r="Z15" i="68" s="1"/>
  <c r="AG15" i="85"/>
  <c r="AP15" i="85" s="1"/>
  <c r="W16" i="85"/>
  <c r="AF15" i="85"/>
  <c r="AO15" i="85" s="1"/>
  <c r="AE15" i="85"/>
  <c r="W15" i="13"/>
  <c r="AG14" i="13"/>
  <c r="AP14" i="13" s="1"/>
  <c r="AE14" i="13"/>
  <c r="AF14" i="13"/>
  <c r="AO14" i="13" s="1"/>
  <c r="AR13" i="89"/>
  <c r="AN13" i="32"/>
  <c r="AI13" i="32"/>
  <c r="Y15" i="56"/>
  <c r="X15" i="56"/>
  <c r="AH13" i="55"/>
  <c r="AQ13" i="55" s="1"/>
  <c r="AH15" i="81"/>
  <c r="AQ15" i="81" s="1"/>
  <c r="AR13" i="34"/>
  <c r="X14" i="74"/>
  <c r="Y14" i="74"/>
  <c r="AH15" i="17"/>
  <c r="AQ15" i="17" s="1"/>
  <c r="AH14" i="73"/>
  <c r="AQ14" i="73" s="1"/>
  <c r="AR14" i="84"/>
  <c r="AI13" i="46"/>
  <c r="AN13" i="46"/>
  <c r="AR12" i="3"/>
  <c r="Y15" i="27"/>
  <c r="X15" i="27"/>
  <c r="AN14" i="37"/>
  <c r="AI14" i="37"/>
  <c r="X16" i="36"/>
  <c r="Y16" i="36"/>
  <c r="AN14" i="62"/>
  <c r="AI14" i="62"/>
  <c r="AI15" i="88"/>
  <c r="AN15" i="88"/>
  <c r="AF14" i="90"/>
  <c r="AO14" i="90" s="1"/>
  <c r="AG14" i="90"/>
  <c r="AP14" i="90" s="1"/>
  <c r="AE14" i="90"/>
  <c r="W15" i="90"/>
  <c r="AH15" i="19"/>
  <c r="AQ15" i="19" s="1"/>
  <c r="AE13" i="48"/>
  <c r="W14" i="48"/>
  <c r="AG13" i="48"/>
  <c r="AP13" i="48" s="1"/>
  <c r="AF13" i="48"/>
  <c r="AO13" i="48" s="1"/>
  <c r="X14" i="69"/>
  <c r="Y14" i="69"/>
  <c r="W16" i="84"/>
  <c r="AG15" i="84"/>
  <c r="AP15" i="84" s="1"/>
  <c r="AF15" i="84"/>
  <c r="AO15" i="84" s="1"/>
  <c r="AE15" i="84"/>
  <c r="W15" i="93"/>
  <c r="AG14" i="93"/>
  <c r="AP14" i="93" s="1"/>
  <c r="AF14" i="93"/>
  <c r="AO14" i="93" s="1"/>
  <c r="AE14" i="93"/>
  <c r="AR12" i="92"/>
  <c r="AH14" i="89"/>
  <c r="AQ14" i="89" s="1"/>
  <c r="AN15" i="47"/>
  <c r="AI15" i="47"/>
  <c r="Y15" i="62"/>
  <c r="X15" i="62"/>
  <c r="Y15" i="31"/>
  <c r="X15" i="31"/>
  <c r="Z15" i="31" s="1"/>
  <c r="AN13" i="61"/>
  <c r="AI13" i="61"/>
  <c r="AH13" i="8"/>
  <c r="AQ13" i="8" s="1"/>
  <c r="Y14" i="5"/>
  <c r="X14" i="5"/>
  <c r="AH14" i="4"/>
  <c r="AQ14" i="4" s="1"/>
  <c r="AI14" i="44"/>
  <c r="AN14" i="44"/>
  <c r="Y15" i="57"/>
  <c r="X15" i="57"/>
  <c r="AR13" i="12"/>
  <c r="Z15" i="26"/>
  <c r="AR13" i="72"/>
  <c r="AH13" i="92"/>
  <c r="AQ13" i="92" s="1"/>
  <c r="W15" i="95"/>
  <c r="AG14" i="95"/>
  <c r="AP14" i="95" s="1"/>
  <c r="AF14" i="95"/>
  <c r="AO14" i="95" s="1"/>
  <c r="AE14" i="95"/>
  <c r="Y15" i="30"/>
  <c r="X15" i="30"/>
  <c r="Y14" i="2"/>
  <c r="X14" i="2"/>
  <c r="Z14" i="2" s="1"/>
  <c r="Y15" i="7"/>
  <c r="X15" i="7"/>
  <c r="AR14" i="52"/>
  <c r="Y14" i="10"/>
  <c r="X14" i="10"/>
  <c r="AI14" i="56"/>
  <c r="AN14" i="56"/>
  <c r="Z15" i="80"/>
  <c r="AH13" i="3"/>
  <c r="AQ13" i="3" s="1"/>
  <c r="AN13" i="45"/>
  <c r="AI13" i="45"/>
  <c r="X15" i="51"/>
  <c r="Y15" i="51"/>
  <c r="Z15" i="17"/>
  <c r="AH14" i="15"/>
  <c r="AQ14" i="15" s="1"/>
  <c r="Y14" i="64"/>
  <c r="X14" i="64"/>
  <c r="AR13" i="71"/>
  <c r="X13" i="91"/>
  <c r="Y13" i="91"/>
  <c r="Z15" i="6"/>
  <c r="AN15" i="78"/>
  <c r="AI15" i="78"/>
  <c r="X14" i="11"/>
  <c r="Y14" i="11"/>
  <c r="AN13" i="96"/>
  <c r="AI13" i="96"/>
  <c r="AH14" i="49"/>
  <c r="AQ14" i="49" s="1"/>
  <c r="AI14" i="83"/>
  <c r="AN14" i="83"/>
  <c r="AI14" i="28"/>
  <c r="AN14" i="28"/>
  <c r="Y15" i="16"/>
  <c r="X15" i="16"/>
  <c r="AI14" i="58"/>
  <c r="AN14" i="58"/>
  <c r="W15" i="71"/>
  <c r="AG14" i="71"/>
  <c r="AP14" i="71" s="1"/>
  <c r="AE14" i="71"/>
  <c r="AF14" i="71"/>
  <c r="AO14" i="71" s="1"/>
  <c r="AG14" i="67"/>
  <c r="AP14" i="67" s="1"/>
  <c r="AF14" i="67"/>
  <c r="AO14" i="67" s="1"/>
  <c r="W15" i="67"/>
  <c r="AE14" i="67"/>
  <c r="AR13" i="29"/>
  <c r="Y14" i="40"/>
  <c r="X14" i="40"/>
  <c r="AR13" i="18"/>
  <c r="AR13" i="50"/>
  <c r="AR13" i="73"/>
  <c r="AR12" i="8"/>
  <c r="AE15" i="41"/>
  <c r="AF15" i="41"/>
  <c r="AO15" i="41" s="1"/>
  <c r="W16" i="41"/>
  <c r="AG15" i="41"/>
  <c r="AP15" i="41" s="1"/>
  <c r="AH14" i="35"/>
  <c r="AQ14" i="35" s="1"/>
  <c r="X14" i="45"/>
  <c r="Y14" i="45"/>
  <c r="AI14" i="51"/>
  <c r="AN14" i="51"/>
  <c r="AH15" i="94"/>
  <c r="AQ15" i="94" s="1"/>
  <c r="AH14" i="29"/>
  <c r="AQ14" i="29" s="1"/>
  <c r="AI13" i="64"/>
  <c r="AN13" i="64"/>
  <c r="AI14" i="16"/>
  <c r="AN14" i="16"/>
  <c r="W15" i="79"/>
  <c r="AG14" i="79"/>
  <c r="AP14" i="79" s="1"/>
  <c r="AF14" i="79"/>
  <c r="AO14" i="79" s="1"/>
  <c r="AE14" i="79"/>
  <c r="AN13" i="42"/>
  <c r="AI13" i="42"/>
  <c r="AH14" i="75"/>
  <c r="AQ14" i="75" s="1"/>
  <c r="AR14" i="82"/>
  <c r="Z13" i="8"/>
  <c r="AR13" i="76"/>
  <c r="AI13" i="5"/>
  <c r="AN13" i="5"/>
  <c r="Y15" i="63"/>
  <c r="X15" i="63"/>
  <c r="AH14" i="18"/>
  <c r="AQ14" i="18" s="1"/>
  <c r="Z14" i="4"/>
  <c r="AN14" i="68"/>
  <c r="AI14" i="68"/>
  <c r="AI14" i="57"/>
  <c r="AN14" i="57"/>
  <c r="AR12" i="55"/>
  <c r="AH14" i="50"/>
  <c r="AQ14" i="50" s="1"/>
  <c r="AR13" i="35"/>
  <c r="X14" i="86"/>
  <c r="Y14" i="86"/>
  <c r="AN13" i="2"/>
  <c r="AI13" i="2"/>
  <c r="AR13" i="22"/>
  <c r="AN14" i="7"/>
  <c r="AI14" i="7"/>
  <c r="AN13" i="10"/>
  <c r="AI13" i="10"/>
  <c r="W14" i="55"/>
  <c r="AF13" i="55"/>
  <c r="AO13" i="55" s="1"/>
  <c r="AE13" i="55"/>
  <c r="AG13" i="55"/>
  <c r="AP13" i="55" s="1"/>
  <c r="W16" i="1"/>
  <c r="AE15" i="1"/>
  <c r="AG15" i="1"/>
  <c r="AP15" i="1" s="1"/>
  <c r="AF15" i="1"/>
  <c r="AO15" i="1" s="1"/>
  <c r="W16" i="81"/>
  <c r="AG15" i="81"/>
  <c r="AP15" i="81" s="1"/>
  <c r="AF15" i="81"/>
  <c r="AO15" i="81" s="1"/>
  <c r="AE15" i="81"/>
  <c r="AE13" i="3"/>
  <c r="W14" i="3"/>
  <c r="AG13" i="3"/>
  <c r="AP13" i="3" s="1"/>
  <c r="AF13" i="3"/>
  <c r="AO13" i="3" s="1"/>
  <c r="AH14" i="38"/>
  <c r="AQ14" i="38" s="1"/>
  <c r="X16" i="20"/>
  <c r="Z16" i="20" s="1"/>
  <c r="Y16" i="20"/>
  <c r="Z14" i="73"/>
  <c r="AN13" i="11"/>
  <c r="AI13" i="11"/>
  <c r="X16" i="47"/>
  <c r="Z16" i="47" s="1"/>
  <c r="Y16" i="47"/>
  <c r="AI14" i="77"/>
  <c r="AN14" i="77"/>
  <c r="X15" i="33"/>
  <c r="Y15" i="33"/>
  <c r="AE14" i="34"/>
  <c r="AF14" i="34"/>
  <c r="AO14" i="34" s="1"/>
  <c r="W15" i="34"/>
  <c r="AG14" i="34"/>
  <c r="AP14" i="34" s="1"/>
  <c r="Y15" i="54"/>
  <c r="X15" i="54"/>
  <c r="AH15" i="82"/>
  <c r="AQ15" i="82" s="1"/>
  <c r="W15" i="75"/>
  <c r="AG14" i="75"/>
  <c r="AP14" i="75" s="1"/>
  <c r="AE14" i="75"/>
  <c r="AF14" i="75"/>
  <c r="AO14" i="75" s="1"/>
  <c r="AR14" i="81"/>
  <c r="AE14" i="18"/>
  <c r="AG14" i="18"/>
  <c r="AP14" i="18" s="1"/>
  <c r="W15" i="18"/>
  <c r="AF14" i="18"/>
  <c r="AO14" i="18" s="1"/>
  <c r="Y16" i="25"/>
  <c r="X16" i="25"/>
  <c r="Z16" i="25" s="1"/>
  <c r="AH14" i="67"/>
  <c r="AQ14" i="67" s="1"/>
  <c r="W15" i="87"/>
  <c r="AG14" i="87"/>
  <c r="AP14" i="87" s="1"/>
  <c r="AE14" i="87"/>
  <c r="AF14" i="87"/>
  <c r="AO14" i="87" s="1"/>
  <c r="AE14" i="70"/>
  <c r="W15" i="70"/>
  <c r="AF14" i="70"/>
  <c r="AO14" i="70" s="1"/>
  <c r="AG14" i="70"/>
  <c r="AP14" i="70" s="1"/>
  <c r="AH15" i="52"/>
  <c r="AQ15" i="52" s="1"/>
  <c r="AI13" i="86"/>
  <c r="AN13" i="86"/>
  <c r="W14" i="92"/>
  <c r="AG13" i="92"/>
  <c r="AP13" i="92" s="1"/>
  <c r="AF13" i="92"/>
  <c r="AO13" i="92" s="1"/>
  <c r="AE13" i="92"/>
  <c r="AI13" i="69"/>
  <c r="AN13" i="69"/>
  <c r="AH14" i="12"/>
  <c r="AQ14" i="12" s="1"/>
  <c r="X14" i="65"/>
  <c r="Y14" i="65"/>
  <c r="AH15" i="84"/>
  <c r="AQ15" i="84" s="1"/>
  <c r="AF14" i="14"/>
  <c r="AO14" i="14" s="1"/>
  <c r="W15" i="14"/>
  <c r="AG14" i="14"/>
  <c r="AP14" i="14" s="1"/>
  <c r="AE14" i="14"/>
  <c r="AF15" i="43"/>
  <c r="AO15" i="43" s="1"/>
  <c r="AE15" i="43"/>
  <c r="W16" i="43"/>
  <c r="AG15" i="43"/>
  <c r="AP15" i="43" s="1"/>
  <c r="X14" i="32"/>
  <c r="Y14" i="32"/>
  <c r="AR13" i="15"/>
  <c r="AI14" i="66"/>
  <c r="AN14" i="66"/>
  <c r="Y14" i="59"/>
  <c r="X14" i="59"/>
  <c r="AR14" i="6"/>
  <c r="AR14" i="26"/>
  <c r="W15" i="15"/>
  <c r="AG14" i="15"/>
  <c r="AP14" i="15" s="1"/>
  <c r="AF14" i="15"/>
  <c r="AO14" i="15" s="1"/>
  <c r="AE14" i="15"/>
  <c r="AN15" i="20"/>
  <c r="AI15" i="20"/>
  <c r="X14" i="46"/>
  <c r="Y14" i="46"/>
  <c r="AI14" i="27"/>
  <c r="AN14" i="27"/>
  <c r="AE14" i="49"/>
  <c r="W15" i="49"/>
  <c r="AG14" i="49"/>
  <c r="AP14" i="49" s="1"/>
  <c r="AF14" i="49"/>
  <c r="AO14" i="49" s="1"/>
  <c r="X15" i="37"/>
  <c r="Z15" i="37" s="1"/>
  <c r="Y15" i="37"/>
  <c r="Y15" i="83"/>
  <c r="X15" i="83"/>
  <c r="Y15" i="24"/>
  <c r="X15" i="24"/>
  <c r="Y16" i="88"/>
  <c r="X16" i="88"/>
  <c r="X14" i="61"/>
  <c r="Y14" i="61"/>
  <c r="X15" i="58"/>
  <c r="Y15" i="58"/>
  <c r="Z15" i="16" l="1"/>
  <c r="Z14" i="69"/>
  <c r="Z15" i="24"/>
  <c r="Z14" i="86"/>
  <c r="AF14" i="86" s="1"/>
  <c r="AO14" i="86" s="1"/>
  <c r="Z14" i="74"/>
  <c r="AF14" i="50"/>
  <c r="AO14" i="50" s="1"/>
  <c r="Z15" i="58"/>
  <c r="Z14" i="61"/>
  <c r="Z14" i="65"/>
  <c r="W15" i="65" s="1"/>
  <c r="Z14" i="40"/>
  <c r="Z16" i="78"/>
  <c r="Z15" i="33"/>
  <c r="W16" i="33" s="1"/>
  <c r="Z14" i="46"/>
  <c r="Z14" i="5"/>
  <c r="AE14" i="72"/>
  <c r="Z16" i="36"/>
  <c r="W17" i="25"/>
  <c r="AG16" i="25"/>
  <c r="AP16" i="25" s="1"/>
  <c r="AF16" i="25"/>
  <c r="AO16" i="25" s="1"/>
  <c r="AE16" i="25"/>
  <c r="AF15" i="16"/>
  <c r="AO15" i="16" s="1"/>
  <c r="AE15" i="16"/>
  <c r="W16" i="16"/>
  <c r="AG15" i="16"/>
  <c r="AP15" i="16" s="1"/>
  <c r="AE15" i="33"/>
  <c r="AF15" i="33"/>
  <c r="AO15" i="33" s="1"/>
  <c r="W15" i="86"/>
  <c r="AG14" i="86"/>
  <c r="AP14" i="86" s="1"/>
  <c r="AE14" i="86"/>
  <c r="W16" i="44"/>
  <c r="AG15" i="44"/>
  <c r="AP15" i="44" s="1"/>
  <c r="AF15" i="44"/>
  <c r="AO15" i="44" s="1"/>
  <c r="AE15" i="44"/>
  <c r="AF14" i="65"/>
  <c r="AO14" i="65" s="1"/>
  <c r="AE14" i="65"/>
  <c r="AG14" i="65"/>
  <c r="AP14" i="65" s="1"/>
  <c r="AG14" i="5"/>
  <c r="AP14" i="5" s="1"/>
  <c r="AF14" i="5"/>
  <c r="AO14" i="5" s="1"/>
  <c r="AE14" i="5"/>
  <c r="W15" i="5"/>
  <c r="AF14" i="42"/>
  <c r="AO14" i="42" s="1"/>
  <c r="AE14" i="42"/>
  <c r="W15" i="42"/>
  <c r="AG14" i="42"/>
  <c r="AP14" i="42" s="1"/>
  <c r="W15" i="46"/>
  <c r="AG14" i="46"/>
  <c r="AP14" i="46" s="1"/>
  <c r="AF14" i="46"/>
  <c r="AO14" i="46" s="1"/>
  <c r="AE14" i="46"/>
  <c r="AF15" i="58"/>
  <c r="AO15" i="58" s="1"/>
  <c r="AE15" i="58"/>
  <c r="AG15" i="58"/>
  <c r="AP15" i="58" s="1"/>
  <c r="W16" i="58"/>
  <c r="W17" i="36"/>
  <c r="AG16" i="36"/>
  <c r="AP16" i="36" s="1"/>
  <c r="AF16" i="36"/>
  <c r="AO16" i="36" s="1"/>
  <c r="AE16" i="36"/>
  <c r="AH14" i="59"/>
  <c r="AQ14" i="59" s="1"/>
  <c r="X14" i="3"/>
  <c r="Y14" i="3"/>
  <c r="X14" i="60"/>
  <c r="Y14" i="60"/>
  <c r="AG14" i="61"/>
  <c r="AP14" i="61" s="1"/>
  <c r="AF14" i="61"/>
  <c r="AO14" i="61" s="1"/>
  <c r="W15" i="61"/>
  <c r="AE14" i="61"/>
  <c r="AF15" i="37"/>
  <c r="AO15" i="37" s="1"/>
  <c r="AE15" i="37"/>
  <c r="W16" i="37"/>
  <c r="AG15" i="37"/>
  <c r="AP15" i="37" s="1"/>
  <c r="AR14" i="27"/>
  <c r="AI14" i="15"/>
  <c r="AN14" i="15"/>
  <c r="AR14" i="66"/>
  <c r="AI14" i="75"/>
  <c r="AN14" i="75"/>
  <c r="AH16" i="88"/>
  <c r="AQ16" i="88" s="1"/>
  <c r="AH15" i="83"/>
  <c r="AQ15" i="83" s="1"/>
  <c r="Y16" i="43"/>
  <c r="X16" i="43"/>
  <c r="Y15" i="14"/>
  <c r="X15" i="14"/>
  <c r="Y14" i="92"/>
  <c r="X14" i="92"/>
  <c r="AI14" i="87"/>
  <c r="AN14" i="87"/>
  <c r="Y15" i="34"/>
  <c r="X15" i="34"/>
  <c r="AR13" i="11"/>
  <c r="AR14" i="7"/>
  <c r="AR14" i="68"/>
  <c r="AH15" i="63"/>
  <c r="AQ15" i="63" s="1"/>
  <c r="AN14" i="79"/>
  <c r="AI14" i="79"/>
  <c r="AR14" i="28"/>
  <c r="AR13" i="96"/>
  <c r="AR14" i="56"/>
  <c r="AH15" i="7"/>
  <c r="AQ15" i="7" s="1"/>
  <c r="AH15" i="30"/>
  <c r="AQ15" i="30" s="1"/>
  <c r="AH15" i="57"/>
  <c r="AQ15" i="57" s="1"/>
  <c r="W16" i="31"/>
  <c r="AG15" i="31"/>
  <c r="AP15" i="31" s="1"/>
  <c r="AF15" i="31"/>
  <c r="AO15" i="31" s="1"/>
  <c r="AE15" i="31"/>
  <c r="AH14" i="69"/>
  <c r="AQ14" i="69" s="1"/>
  <c r="AI13" i="48"/>
  <c r="AN13" i="48"/>
  <c r="AH15" i="27"/>
  <c r="AQ15" i="27" s="1"/>
  <c r="AR13" i="46"/>
  <c r="AH14" i="74"/>
  <c r="AQ14" i="74" s="1"/>
  <c r="AH15" i="56"/>
  <c r="AQ15" i="56" s="1"/>
  <c r="AG15" i="68"/>
  <c r="AP15" i="68" s="1"/>
  <c r="AF15" i="68"/>
  <c r="AO15" i="68" s="1"/>
  <c r="W16" i="68"/>
  <c r="AE15" i="68"/>
  <c r="W15" i="76"/>
  <c r="AG14" i="76"/>
  <c r="AP14" i="76" s="1"/>
  <c r="AE14" i="76"/>
  <c r="AF14" i="76"/>
  <c r="AO14" i="76" s="1"/>
  <c r="Y15" i="22"/>
  <c r="X15" i="22"/>
  <c r="AH15" i="77"/>
  <c r="AQ15" i="77" s="1"/>
  <c r="AH16" i="78"/>
  <c r="AQ16" i="78" s="1"/>
  <c r="AN15" i="21"/>
  <c r="AI15" i="21"/>
  <c r="AR15" i="25"/>
  <c r="X16" i="19"/>
  <c r="Y16" i="19"/>
  <c r="AI14" i="29"/>
  <c r="AN14" i="29"/>
  <c r="AR14" i="58"/>
  <c r="W16" i="6"/>
  <c r="AG15" i="6"/>
  <c r="AP15" i="6" s="1"/>
  <c r="AE15" i="6"/>
  <c r="AF15" i="6"/>
  <c r="AO15" i="6" s="1"/>
  <c r="AH14" i="10"/>
  <c r="AQ14" i="10" s="1"/>
  <c r="W15" i="74"/>
  <c r="AG14" i="74"/>
  <c r="AP14" i="74" s="1"/>
  <c r="AE14" i="74"/>
  <c r="AF14" i="74"/>
  <c r="AO14" i="74" s="1"/>
  <c r="X16" i="85"/>
  <c r="Y16" i="85"/>
  <c r="AR14" i="39"/>
  <c r="AH15" i="66"/>
  <c r="AQ15" i="66" s="1"/>
  <c r="AI14" i="22"/>
  <c r="AN14" i="22"/>
  <c r="W16" i="28"/>
  <c r="AG15" i="28"/>
  <c r="AP15" i="28" s="1"/>
  <c r="AF15" i="28"/>
  <c r="AO15" i="28" s="1"/>
  <c r="AE15" i="28"/>
  <c r="AR13" i="74"/>
  <c r="AN15" i="19"/>
  <c r="AI15" i="19"/>
  <c r="Z16" i="88"/>
  <c r="Z15" i="83"/>
  <c r="Y15" i="49"/>
  <c r="Z15" i="49" s="1"/>
  <c r="X15" i="49"/>
  <c r="Y15" i="15"/>
  <c r="X15" i="15"/>
  <c r="Z15" i="15" s="1"/>
  <c r="AI15" i="43"/>
  <c r="AN15" i="43"/>
  <c r="AH14" i="65"/>
  <c r="AQ14" i="65" s="1"/>
  <c r="AR13" i="69"/>
  <c r="Y15" i="87"/>
  <c r="X15" i="87"/>
  <c r="Y15" i="75"/>
  <c r="X15" i="75"/>
  <c r="AH15" i="54"/>
  <c r="AQ15" i="54" s="1"/>
  <c r="AR14" i="77"/>
  <c r="AF14" i="73"/>
  <c r="AO14" i="73" s="1"/>
  <c r="AG14" i="73"/>
  <c r="AP14" i="73" s="1"/>
  <c r="AE14" i="73"/>
  <c r="W15" i="73"/>
  <c r="AN13" i="3"/>
  <c r="AI13" i="3"/>
  <c r="AG14" i="4"/>
  <c r="AP14" i="4" s="1"/>
  <c r="W15" i="4"/>
  <c r="AF14" i="4"/>
  <c r="AO14" i="4" s="1"/>
  <c r="AE14" i="4"/>
  <c r="Z15" i="63"/>
  <c r="AI15" i="41"/>
  <c r="AN15" i="41"/>
  <c r="AH15" i="16"/>
  <c r="AQ15" i="16" s="1"/>
  <c r="AR14" i="83"/>
  <c r="Z15" i="7"/>
  <c r="Z15" i="30"/>
  <c r="Z15" i="57"/>
  <c r="AH14" i="5"/>
  <c r="AQ14" i="5" s="1"/>
  <c r="AR13" i="61"/>
  <c r="AH16" i="36"/>
  <c r="AQ16" i="36" s="1"/>
  <c r="Z15" i="27"/>
  <c r="Z15" i="56"/>
  <c r="AI14" i="13"/>
  <c r="AN14" i="13"/>
  <c r="Z15" i="66"/>
  <c r="Z15" i="77"/>
  <c r="X15" i="38"/>
  <c r="Y15" i="38"/>
  <c r="AR13" i="59"/>
  <c r="AR14" i="30"/>
  <c r="X14" i="23"/>
  <c r="Y14" i="23"/>
  <c r="AH15" i="39"/>
  <c r="AQ15" i="39" s="1"/>
  <c r="AN14" i="35"/>
  <c r="AI14" i="35"/>
  <c r="Y16" i="94"/>
  <c r="X16" i="94"/>
  <c r="Z16" i="94" s="1"/>
  <c r="X15" i="89"/>
  <c r="Y15" i="89"/>
  <c r="Z15" i="89" s="1"/>
  <c r="AI14" i="12"/>
  <c r="AN14" i="12"/>
  <c r="AH15" i="58"/>
  <c r="AQ15" i="58" s="1"/>
  <c r="AH14" i="46"/>
  <c r="AQ14" i="46" s="1"/>
  <c r="AH14" i="64"/>
  <c r="AQ14" i="64" s="1"/>
  <c r="AH15" i="62"/>
  <c r="AQ15" i="62" s="1"/>
  <c r="AI14" i="72"/>
  <c r="AN14" i="72"/>
  <c r="AH15" i="24"/>
  <c r="AQ15" i="24" s="1"/>
  <c r="AI14" i="49"/>
  <c r="AN14" i="49"/>
  <c r="AR15" i="20"/>
  <c r="Z14" i="59"/>
  <c r="AH14" i="32"/>
  <c r="AQ14" i="32" s="1"/>
  <c r="AI13" i="92"/>
  <c r="AN13" i="92"/>
  <c r="AR13" i="86"/>
  <c r="Y15" i="70"/>
  <c r="X15" i="70"/>
  <c r="Z15" i="70" s="1"/>
  <c r="AI14" i="34"/>
  <c r="AN14" i="34"/>
  <c r="X14" i="55"/>
  <c r="Y14" i="55"/>
  <c r="AR13" i="42"/>
  <c r="Y15" i="79"/>
  <c r="X15" i="79"/>
  <c r="AH14" i="45"/>
  <c r="AQ14" i="45" s="1"/>
  <c r="AI14" i="71"/>
  <c r="AN14" i="71"/>
  <c r="AH14" i="11"/>
  <c r="AQ14" i="11" s="1"/>
  <c r="AH13" i="91"/>
  <c r="AQ13" i="91" s="1"/>
  <c r="Z14" i="64"/>
  <c r="AH15" i="51"/>
  <c r="AQ15" i="51" s="1"/>
  <c r="Z14" i="10"/>
  <c r="AH14" i="2"/>
  <c r="AQ14" i="2" s="1"/>
  <c r="W16" i="26"/>
  <c r="AG15" i="26"/>
  <c r="AP15" i="26" s="1"/>
  <c r="AF15" i="26"/>
  <c r="AO15" i="26" s="1"/>
  <c r="AE15" i="26"/>
  <c r="Z15" i="62"/>
  <c r="AR13" i="32"/>
  <c r="AN13" i="60"/>
  <c r="AI13" i="60"/>
  <c r="AR15" i="36"/>
  <c r="AH14" i="96"/>
  <c r="AQ14" i="96" s="1"/>
  <c r="AR12" i="91"/>
  <c r="Z15" i="39"/>
  <c r="X16" i="82"/>
  <c r="Y16" i="82"/>
  <c r="Y15" i="72"/>
  <c r="X15" i="72"/>
  <c r="AF14" i="40"/>
  <c r="AO14" i="40" s="1"/>
  <c r="W15" i="40"/>
  <c r="AG14" i="40"/>
  <c r="AP14" i="40" s="1"/>
  <c r="AE14" i="40"/>
  <c r="AN14" i="93"/>
  <c r="AI14" i="93"/>
  <c r="AN15" i="84"/>
  <c r="AI15" i="84"/>
  <c r="AF14" i="69"/>
  <c r="AO14" i="69" s="1"/>
  <c r="AE14" i="69"/>
  <c r="W15" i="69"/>
  <c r="AG14" i="69"/>
  <c r="AP14" i="69" s="1"/>
  <c r="AG16" i="78"/>
  <c r="AP16" i="78" s="1"/>
  <c r="W17" i="78"/>
  <c r="AE16" i="78"/>
  <c r="AF16" i="78"/>
  <c r="AO16" i="78" s="1"/>
  <c r="X16" i="52"/>
  <c r="Z16" i="52" s="1"/>
  <c r="Y16" i="52"/>
  <c r="AH15" i="44"/>
  <c r="AQ15" i="44" s="1"/>
  <c r="Y15" i="50"/>
  <c r="X15" i="50"/>
  <c r="Z15" i="50" s="1"/>
  <c r="AH14" i="61"/>
  <c r="AQ14" i="61" s="1"/>
  <c r="AH15" i="37"/>
  <c r="AQ15" i="37" s="1"/>
  <c r="Z14" i="32"/>
  <c r="AI14" i="14"/>
  <c r="AN14" i="14"/>
  <c r="AI14" i="70"/>
  <c r="AN14" i="70"/>
  <c r="Z15" i="54"/>
  <c r="AH16" i="47"/>
  <c r="AQ16" i="47" s="1"/>
  <c r="AH16" i="20"/>
  <c r="AQ16" i="20" s="1"/>
  <c r="AN15" i="81"/>
  <c r="AI15" i="81"/>
  <c r="AI15" i="1"/>
  <c r="AN15" i="1"/>
  <c r="AR13" i="10"/>
  <c r="AR13" i="2"/>
  <c r="AR13" i="5"/>
  <c r="Z14" i="45"/>
  <c r="AN14" i="67"/>
  <c r="AI14" i="67"/>
  <c r="Z14" i="11"/>
  <c r="Z13" i="91"/>
  <c r="Z15" i="51"/>
  <c r="W16" i="80"/>
  <c r="AG15" i="80"/>
  <c r="AP15" i="80" s="1"/>
  <c r="AF15" i="80"/>
  <c r="AO15" i="80" s="1"/>
  <c r="AE15" i="80"/>
  <c r="AN14" i="95"/>
  <c r="AI14" i="95"/>
  <c r="AR14" i="44"/>
  <c r="AH15" i="31"/>
  <c r="AQ15" i="31" s="1"/>
  <c r="AR15" i="47"/>
  <c r="X16" i="84"/>
  <c r="Z16" i="84" s="1"/>
  <c r="Y16" i="84"/>
  <c r="X14" i="48"/>
  <c r="Y14" i="48"/>
  <c r="Z14" i="48" s="1"/>
  <c r="X15" i="90"/>
  <c r="Z15" i="90" s="1"/>
  <c r="Y15" i="90"/>
  <c r="AR15" i="88"/>
  <c r="AR14" i="37"/>
  <c r="Y15" i="13"/>
  <c r="X15" i="13"/>
  <c r="Z15" i="13" s="1"/>
  <c r="AH15" i="68"/>
  <c r="AQ15" i="68" s="1"/>
  <c r="AR14" i="31"/>
  <c r="AF14" i="96"/>
  <c r="AO14" i="96" s="1"/>
  <c r="AE14" i="96"/>
  <c r="W15" i="96"/>
  <c r="AG14" i="96"/>
  <c r="AP14" i="96" s="1"/>
  <c r="AH16" i="9"/>
  <c r="AQ16" i="9" s="1"/>
  <c r="AR13" i="40"/>
  <c r="AR14" i="63"/>
  <c r="AN14" i="53"/>
  <c r="AI14" i="53"/>
  <c r="Y15" i="29"/>
  <c r="X15" i="29"/>
  <c r="Z15" i="29" s="1"/>
  <c r="AH16" i="25"/>
  <c r="AQ16" i="25" s="1"/>
  <c r="AI14" i="18"/>
  <c r="AN14" i="18"/>
  <c r="Y16" i="81"/>
  <c r="X16" i="81"/>
  <c r="AI13" i="55"/>
  <c r="AN13" i="55"/>
  <c r="AH14" i="86"/>
  <c r="AQ14" i="86" s="1"/>
  <c r="AF13" i="8"/>
  <c r="AO13" i="8" s="1"/>
  <c r="AE13" i="8"/>
  <c r="W14" i="8"/>
  <c r="AG13" i="8"/>
  <c r="AP13" i="8" s="1"/>
  <c r="AR13" i="64"/>
  <c r="AR14" i="51"/>
  <c r="AG15" i="17"/>
  <c r="AP15" i="17" s="1"/>
  <c r="AF15" i="17"/>
  <c r="AO15" i="17" s="1"/>
  <c r="AE15" i="17"/>
  <c r="W16" i="17"/>
  <c r="X15" i="95"/>
  <c r="Z15" i="95" s="1"/>
  <c r="Y15" i="95"/>
  <c r="AG15" i="24"/>
  <c r="AP15" i="24" s="1"/>
  <c r="AF15" i="24"/>
  <c r="AO15" i="24" s="1"/>
  <c r="AE15" i="24"/>
  <c r="W16" i="24"/>
  <c r="Y15" i="18"/>
  <c r="X15" i="18"/>
  <c r="AH15" i="33"/>
  <c r="AQ15" i="33" s="1"/>
  <c r="AE16" i="47"/>
  <c r="W17" i="47"/>
  <c r="AG16" i="47"/>
  <c r="AP16" i="47" s="1"/>
  <c r="AF16" i="47"/>
  <c r="AO16" i="47" s="1"/>
  <c r="W17" i="20"/>
  <c r="AE16" i="20"/>
  <c r="AG16" i="20"/>
  <c r="AP16" i="20" s="1"/>
  <c r="AF16" i="20"/>
  <c r="AO16" i="20" s="1"/>
  <c r="Y16" i="1"/>
  <c r="X16" i="1"/>
  <c r="AR14" i="57"/>
  <c r="AR14" i="16"/>
  <c r="X16" i="41"/>
  <c r="Y16" i="41"/>
  <c r="AH14" i="40"/>
  <c r="AQ14" i="40" s="1"/>
  <c r="X15" i="67"/>
  <c r="Y15" i="67"/>
  <c r="Y15" i="71"/>
  <c r="X15" i="71"/>
  <c r="Z15" i="71" s="1"/>
  <c r="AR15" i="78"/>
  <c r="AR13" i="45"/>
  <c r="AG14" i="2"/>
  <c r="AP14" i="2" s="1"/>
  <c r="AF14" i="2"/>
  <c r="AO14" i="2" s="1"/>
  <c r="W15" i="2"/>
  <c r="AE14" i="2"/>
  <c r="Y15" i="93"/>
  <c r="X15" i="93"/>
  <c r="Z15" i="93" s="1"/>
  <c r="AI14" i="90"/>
  <c r="AN14" i="90"/>
  <c r="AR14" i="62"/>
  <c r="AI15" i="85"/>
  <c r="AN15" i="85"/>
  <c r="AR14" i="54"/>
  <c r="AR15" i="9"/>
  <c r="AR14" i="33"/>
  <c r="AH15" i="28"/>
  <c r="AQ15" i="28" s="1"/>
  <c r="AR14" i="24"/>
  <c r="AN14" i="38"/>
  <c r="AI14" i="38"/>
  <c r="Z16" i="9"/>
  <c r="X16" i="21"/>
  <c r="Y16" i="21"/>
  <c r="AR13" i="65"/>
  <c r="AI13" i="23"/>
  <c r="AN13" i="23"/>
  <c r="X15" i="53"/>
  <c r="Y15" i="53"/>
  <c r="AI15" i="52"/>
  <c r="AN15" i="52"/>
  <c r="AH14" i="42"/>
  <c r="AQ14" i="42" s="1"/>
  <c r="Y15" i="35"/>
  <c r="X15" i="35"/>
  <c r="AI14" i="50"/>
  <c r="AN14" i="50"/>
  <c r="AN15" i="82"/>
  <c r="AI15" i="82"/>
  <c r="AI15" i="94"/>
  <c r="AN15" i="94"/>
  <c r="AN14" i="89"/>
  <c r="AI14" i="89"/>
  <c r="Y15" i="12"/>
  <c r="X15" i="12"/>
  <c r="Z15" i="12" s="1"/>
  <c r="Z16" i="1" l="1"/>
  <c r="Z15" i="87"/>
  <c r="Z16" i="21"/>
  <c r="Z16" i="82"/>
  <c r="AG15" i="33"/>
  <c r="AP15" i="33" s="1"/>
  <c r="Z15" i="35"/>
  <c r="AE15" i="35" s="1"/>
  <c r="Z16" i="85"/>
  <c r="Z14" i="60"/>
  <c r="Z14" i="55"/>
  <c r="W15" i="55" s="1"/>
  <c r="AF15" i="50"/>
  <c r="AO15" i="50" s="1"/>
  <c r="AE15" i="50"/>
  <c r="AG15" i="50"/>
  <c r="AP15" i="50" s="1"/>
  <c r="W16" i="50"/>
  <c r="AG14" i="60"/>
  <c r="AP14" i="60" s="1"/>
  <c r="AF14" i="60"/>
  <c r="AO14" i="60" s="1"/>
  <c r="W15" i="60"/>
  <c r="AE14" i="60"/>
  <c r="AE15" i="89"/>
  <c r="AF15" i="89"/>
  <c r="AO15" i="89" s="1"/>
  <c r="AG15" i="89"/>
  <c r="AP15" i="89" s="1"/>
  <c r="W16" i="89"/>
  <c r="AF14" i="55"/>
  <c r="AO14" i="55" s="1"/>
  <c r="AE14" i="55"/>
  <c r="AG14" i="55"/>
  <c r="AP14" i="55" s="1"/>
  <c r="W15" i="48"/>
  <c r="AG14" i="48"/>
  <c r="AP14" i="48" s="1"/>
  <c r="AF14" i="48"/>
  <c r="AO14" i="48" s="1"/>
  <c r="AE14" i="48"/>
  <c r="AN15" i="17"/>
  <c r="AI15" i="17"/>
  <c r="AH16" i="81"/>
  <c r="AQ16" i="81" s="1"/>
  <c r="W15" i="11"/>
  <c r="AE14" i="11"/>
  <c r="AG14" i="11"/>
  <c r="AP14" i="11" s="1"/>
  <c r="AF14" i="11"/>
  <c r="AO14" i="11" s="1"/>
  <c r="AR15" i="82"/>
  <c r="AG15" i="35"/>
  <c r="AP15" i="35" s="1"/>
  <c r="AF15" i="35"/>
  <c r="AO15" i="35" s="1"/>
  <c r="W16" i="35"/>
  <c r="AR13" i="23"/>
  <c r="AG16" i="9"/>
  <c r="AP16" i="9" s="1"/>
  <c r="AF16" i="9"/>
  <c r="AO16" i="9" s="1"/>
  <c r="AE16" i="9"/>
  <c r="W17" i="9"/>
  <c r="AE15" i="93"/>
  <c r="W16" i="93"/>
  <c r="AG15" i="93"/>
  <c r="AP15" i="93" s="1"/>
  <c r="AF15" i="93"/>
  <c r="AO15" i="93" s="1"/>
  <c r="X17" i="47"/>
  <c r="Z17" i="47" s="1"/>
  <c r="Y17" i="47"/>
  <c r="AN15" i="24"/>
  <c r="AI15" i="24"/>
  <c r="X16" i="17"/>
  <c r="Y16" i="17"/>
  <c r="AR13" i="55"/>
  <c r="X15" i="96"/>
  <c r="Y15" i="96"/>
  <c r="Z15" i="96" s="1"/>
  <c r="AF15" i="90"/>
  <c r="AO15" i="90" s="1"/>
  <c r="AG15" i="90"/>
  <c r="AP15" i="90" s="1"/>
  <c r="AE15" i="90"/>
  <c r="W16" i="90"/>
  <c r="AF16" i="84"/>
  <c r="AO16" i="84" s="1"/>
  <c r="AE16" i="84"/>
  <c r="W17" i="84"/>
  <c r="AG16" i="84"/>
  <c r="AP16" i="84" s="1"/>
  <c r="W14" i="91"/>
  <c r="AG13" i="91"/>
  <c r="AP13" i="91" s="1"/>
  <c r="AF13" i="91"/>
  <c r="AO13" i="91" s="1"/>
  <c r="AE13" i="91"/>
  <c r="AR15" i="1"/>
  <c r="Y15" i="69"/>
  <c r="X15" i="69"/>
  <c r="AH15" i="72"/>
  <c r="AQ15" i="72" s="1"/>
  <c r="AE15" i="39"/>
  <c r="W16" i="39"/>
  <c r="AG15" i="39"/>
  <c r="AP15" i="39" s="1"/>
  <c r="AF15" i="39"/>
  <c r="AO15" i="39" s="1"/>
  <c r="AR14" i="12"/>
  <c r="W17" i="94"/>
  <c r="AG16" i="94"/>
  <c r="AP16" i="94" s="1"/>
  <c r="AF16" i="94"/>
  <c r="AO16" i="94" s="1"/>
  <c r="AE16" i="94"/>
  <c r="W16" i="77"/>
  <c r="AG15" i="77"/>
  <c r="AP15" i="77" s="1"/>
  <c r="AF15" i="77"/>
  <c r="AO15" i="77" s="1"/>
  <c r="AE15" i="77"/>
  <c r="AF15" i="7"/>
  <c r="AO15" i="7" s="1"/>
  <c r="W16" i="7"/>
  <c r="AG15" i="7"/>
  <c r="AP15" i="7" s="1"/>
  <c r="AE15" i="7"/>
  <c r="W16" i="87"/>
  <c r="AG15" i="87"/>
  <c r="AP15" i="87" s="1"/>
  <c r="AF15" i="87"/>
  <c r="AO15" i="87" s="1"/>
  <c r="AE15" i="87"/>
  <c r="AN14" i="74"/>
  <c r="AI14" i="74"/>
  <c r="AI14" i="76"/>
  <c r="AN14" i="76"/>
  <c r="AR13" i="48"/>
  <c r="AH14" i="92"/>
  <c r="AQ14" i="92" s="1"/>
  <c r="AH16" i="43"/>
  <c r="AQ16" i="43" s="1"/>
  <c r="AR14" i="15"/>
  <c r="AI15" i="37"/>
  <c r="AN15" i="37"/>
  <c r="X17" i="36"/>
  <c r="Y17" i="36"/>
  <c r="X15" i="42"/>
  <c r="Y15" i="42"/>
  <c r="AI15" i="44"/>
  <c r="AN15" i="44"/>
  <c r="AE15" i="12"/>
  <c r="W16" i="12"/>
  <c r="AF15" i="12"/>
  <c r="AO15" i="12" s="1"/>
  <c r="AG15" i="12"/>
  <c r="AP15" i="12" s="1"/>
  <c r="AR15" i="52"/>
  <c r="AN14" i="2"/>
  <c r="AI14" i="2"/>
  <c r="AH15" i="67"/>
  <c r="AQ15" i="67" s="1"/>
  <c r="W16" i="29"/>
  <c r="AG15" i="29"/>
  <c r="AP15" i="29" s="1"/>
  <c r="AE15" i="29"/>
  <c r="AF15" i="29"/>
  <c r="AO15" i="29" s="1"/>
  <c r="AI14" i="69"/>
  <c r="AN14" i="69"/>
  <c r="AN14" i="40"/>
  <c r="AI14" i="40"/>
  <c r="Y16" i="26"/>
  <c r="X16" i="26"/>
  <c r="AR14" i="71"/>
  <c r="AH15" i="79"/>
  <c r="AQ15" i="79" s="1"/>
  <c r="AG15" i="70"/>
  <c r="AP15" i="70" s="1"/>
  <c r="AF15" i="70"/>
  <c r="AO15" i="70" s="1"/>
  <c r="AE15" i="70"/>
  <c r="W16" i="70"/>
  <c r="AR14" i="35"/>
  <c r="AH15" i="34"/>
  <c r="AQ15" i="34" s="1"/>
  <c r="AN16" i="25"/>
  <c r="AI16" i="25"/>
  <c r="AR14" i="89"/>
  <c r="Y15" i="2"/>
  <c r="X15" i="2"/>
  <c r="Z15" i="67"/>
  <c r="AI16" i="20"/>
  <c r="AN16" i="20"/>
  <c r="AI16" i="47"/>
  <c r="AN16" i="47"/>
  <c r="AH15" i="18"/>
  <c r="AQ15" i="18" s="1"/>
  <c r="AR14" i="53"/>
  <c r="AI14" i="96"/>
  <c r="AN14" i="96"/>
  <c r="AH14" i="48"/>
  <c r="AQ14" i="48" s="1"/>
  <c r="AR14" i="67"/>
  <c r="X17" i="78"/>
  <c r="Y17" i="78"/>
  <c r="Z15" i="72"/>
  <c r="W16" i="62"/>
  <c r="AG15" i="62"/>
  <c r="AP15" i="62" s="1"/>
  <c r="AE15" i="62"/>
  <c r="AF15" i="62"/>
  <c r="AO15" i="62" s="1"/>
  <c r="AR14" i="72"/>
  <c r="AH15" i="89"/>
  <c r="AQ15" i="89" s="1"/>
  <c r="AG15" i="63"/>
  <c r="AP15" i="63" s="1"/>
  <c r="AF15" i="63"/>
  <c r="AO15" i="63" s="1"/>
  <c r="W16" i="63"/>
  <c r="AE15" i="63"/>
  <c r="AH15" i="15"/>
  <c r="AQ15" i="15" s="1"/>
  <c r="W16" i="83"/>
  <c r="AG15" i="83"/>
  <c r="AP15" i="83" s="1"/>
  <c r="AF15" i="83"/>
  <c r="AO15" i="83" s="1"/>
  <c r="AE15" i="83"/>
  <c r="AI15" i="28"/>
  <c r="AN15" i="28"/>
  <c r="AR14" i="22"/>
  <c r="AI15" i="6"/>
  <c r="AN15" i="6"/>
  <c r="AR14" i="29"/>
  <c r="AR15" i="21"/>
  <c r="AH15" i="22"/>
  <c r="AQ15" i="22" s="1"/>
  <c r="Y15" i="76"/>
  <c r="X15" i="76"/>
  <c r="Z15" i="76" s="1"/>
  <c r="X16" i="31"/>
  <c r="Z16" i="31" s="1"/>
  <c r="Y16" i="31"/>
  <c r="AR14" i="79"/>
  <c r="Z14" i="92"/>
  <c r="Z16" i="43"/>
  <c r="AR14" i="75"/>
  <c r="AN14" i="61"/>
  <c r="AI14" i="61"/>
  <c r="X16" i="58"/>
  <c r="Y16" i="58"/>
  <c r="AI14" i="42"/>
  <c r="AN14" i="42"/>
  <c r="AH14" i="55"/>
  <c r="AQ14" i="55" s="1"/>
  <c r="AR15" i="41"/>
  <c r="AR13" i="3"/>
  <c r="AH15" i="75"/>
  <c r="AQ15" i="75" s="1"/>
  <c r="AR15" i="43"/>
  <c r="AG15" i="49"/>
  <c r="AP15" i="49" s="1"/>
  <c r="AF15" i="49"/>
  <c r="AO15" i="49" s="1"/>
  <c r="AE15" i="49"/>
  <c r="W16" i="49"/>
  <c r="AR14" i="50"/>
  <c r="AH15" i="53"/>
  <c r="AQ15" i="53" s="1"/>
  <c r="AR14" i="90"/>
  <c r="AH15" i="71"/>
  <c r="AQ15" i="71" s="1"/>
  <c r="AH16" i="41"/>
  <c r="AQ16" i="41" s="1"/>
  <c r="AH16" i="1"/>
  <c r="AQ16" i="1" s="1"/>
  <c r="X17" i="20"/>
  <c r="Y17" i="20"/>
  <c r="Y14" i="8"/>
  <c r="X14" i="8"/>
  <c r="Z16" i="81"/>
  <c r="AH15" i="13"/>
  <c r="AQ15" i="13" s="1"/>
  <c r="AR14" i="14"/>
  <c r="AR15" i="84"/>
  <c r="AE14" i="64"/>
  <c r="W15" i="64"/>
  <c r="AG14" i="64"/>
  <c r="AP14" i="64" s="1"/>
  <c r="AF14" i="64"/>
  <c r="AO14" i="64" s="1"/>
  <c r="Z15" i="79"/>
  <c r="AR14" i="49"/>
  <c r="AH14" i="23"/>
  <c r="AQ14" i="23" s="1"/>
  <c r="AR14" i="13"/>
  <c r="AN14" i="4"/>
  <c r="AI14" i="4"/>
  <c r="Y15" i="73"/>
  <c r="X15" i="73"/>
  <c r="Z15" i="75"/>
  <c r="W17" i="88"/>
  <c r="AG16" i="88"/>
  <c r="AP16" i="88" s="1"/>
  <c r="AF16" i="88"/>
  <c r="AO16" i="88" s="1"/>
  <c r="AE16" i="88"/>
  <c r="AH16" i="85"/>
  <c r="AQ16" i="85" s="1"/>
  <c r="Y15" i="74"/>
  <c r="X15" i="74"/>
  <c r="Z15" i="34"/>
  <c r="AH15" i="14"/>
  <c r="AQ15" i="14" s="1"/>
  <c r="Y15" i="61"/>
  <c r="X15" i="61"/>
  <c r="AI16" i="36"/>
  <c r="AN16" i="36"/>
  <c r="AI14" i="65"/>
  <c r="AN14" i="65"/>
  <c r="Y16" i="44"/>
  <c r="X16" i="44"/>
  <c r="Y15" i="86"/>
  <c r="X15" i="86"/>
  <c r="AN15" i="80"/>
  <c r="AI15" i="80"/>
  <c r="AR15" i="81"/>
  <c r="AR14" i="70"/>
  <c r="AI16" i="78"/>
  <c r="AN16" i="78"/>
  <c r="AE15" i="66"/>
  <c r="AF15" i="66"/>
  <c r="AO15" i="66" s="1"/>
  <c r="W16" i="66"/>
  <c r="AG15" i="66"/>
  <c r="AP15" i="66" s="1"/>
  <c r="AH14" i="60"/>
  <c r="AQ14" i="60" s="1"/>
  <c r="AN14" i="46"/>
  <c r="AI14" i="46"/>
  <c r="Y16" i="33"/>
  <c r="X16" i="33"/>
  <c r="AH15" i="35"/>
  <c r="AQ15" i="35" s="1"/>
  <c r="Z15" i="53"/>
  <c r="AH16" i="21"/>
  <c r="AQ16" i="21" s="1"/>
  <c r="AH15" i="93"/>
  <c r="AQ15" i="93" s="1"/>
  <c r="Z16" i="41"/>
  <c r="Z15" i="18"/>
  <c r="AH15" i="95"/>
  <c r="AQ15" i="95" s="1"/>
  <c r="AI13" i="8"/>
  <c r="AN13" i="8"/>
  <c r="AR14" i="95"/>
  <c r="Y16" i="80"/>
  <c r="X16" i="80"/>
  <c r="Z16" i="80" s="1"/>
  <c r="AF14" i="45"/>
  <c r="AO14" i="45" s="1"/>
  <c r="AE14" i="45"/>
  <c r="W15" i="45"/>
  <c r="AG14" i="45"/>
  <c r="AP14" i="45" s="1"/>
  <c r="AE14" i="32"/>
  <c r="W15" i="32"/>
  <c r="AG14" i="32"/>
  <c r="AP14" i="32" s="1"/>
  <c r="AF14" i="32"/>
  <c r="AO14" i="32" s="1"/>
  <c r="AH16" i="52"/>
  <c r="AQ16" i="52" s="1"/>
  <c r="X15" i="40"/>
  <c r="Y15" i="40"/>
  <c r="AH16" i="82"/>
  <c r="AQ16" i="82" s="1"/>
  <c r="AR13" i="60"/>
  <c r="AN15" i="26"/>
  <c r="AI15" i="26"/>
  <c r="AR14" i="34"/>
  <c r="AH16" i="94"/>
  <c r="AQ16" i="94" s="1"/>
  <c r="Z14" i="23"/>
  <c r="AH15" i="38"/>
  <c r="AQ15" i="38" s="1"/>
  <c r="AG15" i="56"/>
  <c r="AP15" i="56" s="1"/>
  <c r="AF15" i="56"/>
  <c r="AO15" i="56" s="1"/>
  <c r="AE15" i="56"/>
  <c r="W16" i="56"/>
  <c r="AG15" i="57"/>
  <c r="AP15" i="57" s="1"/>
  <c r="AF15" i="57"/>
  <c r="AO15" i="57" s="1"/>
  <c r="AE15" i="57"/>
  <c r="W16" i="57"/>
  <c r="AI14" i="73"/>
  <c r="AN14" i="73"/>
  <c r="AH15" i="87"/>
  <c r="AQ15" i="87" s="1"/>
  <c r="AF15" i="15"/>
  <c r="AO15" i="15" s="1"/>
  <c r="AE15" i="15"/>
  <c r="W16" i="15"/>
  <c r="AG15" i="15"/>
  <c r="AP15" i="15" s="1"/>
  <c r="AR15" i="19"/>
  <c r="AF16" i="85"/>
  <c r="AO16" i="85" s="1"/>
  <c r="W17" i="85"/>
  <c r="AG16" i="85"/>
  <c r="AP16" i="85" s="1"/>
  <c r="AE16" i="85"/>
  <c r="X16" i="6"/>
  <c r="Y16" i="6"/>
  <c r="Z16" i="6" s="1"/>
  <c r="AH16" i="19"/>
  <c r="AQ16" i="19" s="1"/>
  <c r="Z15" i="22"/>
  <c r="AN15" i="68"/>
  <c r="AI15" i="68"/>
  <c r="X16" i="37"/>
  <c r="Y16" i="37"/>
  <c r="Z16" i="37" s="1"/>
  <c r="AH14" i="3"/>
  <c r="AQ14" i="3" s="1"/>
  <c r="AN15" i="58"/>
  <c r="AI15" i="58"/>
  <c r="Y15" i="46"/>
  <c r="X15" i="46"/>
  <c r="Z15" i="46" s="1"/>
  <c r="Y15" i="5"/>
  <c r="X15" i="5"/>
  <c r="Z15" i="5" s="1"/>
  <c r="Y16" i="16"/>
  <c r="X16" i="16"/>
  <c r="Z16" i="16" s="1"/>
  <c r="AR14" i="38"/>
  <c r="AH15" i="50"/>
  <c r="AQ15" i="50" s="1"/>
  <c r="AH15" i="12"/>
  <c r="AQ15" i="12" s="1"/>
  <c r="AR15" i="94"/>
  <c r="AF16" i="21"/>
  <c r="AO16" i="21" s="1"/>
  <c r="W17" i="21"/>
  <c r="AG16" i="21"/>
  <c r="AP16" i="21" s="1"/>
  <c r="AE16" i="21"/>
  <c r="AR15" i="85"/>
  <c r="AF15" i="71"/>
  <c r="AO15" i="71" s="1"/>
  <c r="AE15" i="71"/>
  <c r="W16" i="71"/>
  <c r="AG15" i="71"/>
  <c r="AP15" i="71" s="1"/>
  <c r="AE16" i="1"/>
  <c r="W17" i="1"/>
  <c r="AG16" i="1"/>
  <c r="AP16" i="1" s="1"/>
  <c r="AF16" i="1"/>
  <c r="AO16" i="1" s="1"/>
  <c r="Y16" i="24"/>
  <c r="X16" i="24"/>
  <c r="Z16" i="24" s="1"/>
  <c r="AE15" i="95"/>
  <c r="W16" i="95"/>
  <c r="AG15" i="95"/>
  <c r="AP15" i="95" s="1"/>
  <c r="AF15" i="95"/>
  <c r="AO15" i="95" s="1"/>
  <c r="AR14" i="18"/>
  <c r="AH15" i="29"/>
  <c r="AQ15" i="29" s="1"/>
  <c r="AF15" i="13"/>
  <c r="AO15" i="13" s="1"/>
  <c r="AE15" i="13"/>
  <c r="W16" i="13"/>
  <c r="AG15" i="13"/>
  <c r="AP15" i="13" s="1"/>
  <c r="AH15" i="90"/>
  <c r="AQ15" i="90" s="1"/>
  <c r="AH16" i="84"/>
  <c r="AQ16" i="84" s="1"/>
  <c r="AE15" i="51"/>
  <c r="W16" i="51"/>
  <c r="AG15" i="51"/>
  <c r="AP15" i="51" s="1"/>
  <c r="AF15" i="51"/>
  <c r="AO15" i="51" s="1"/>
  <c r="W16" i="54"/>
  <c r="AG15" i="54"/>
  <c r="AP15" i="54" s="1"/>
  <c r="AE15" i="54"/>
  <c r="AF15" i="54"/>
  <c r="AO15" i="54" s="1"/>
  <c r="AF16" i="52"/>
  <c r="AO16" i="52" s="1"/>
  <c r="AE16" i="52"/>
  <c r="AG16" i="52"/>
  <c r="AP16" i="52" s="1"/>
  <c r="W17" i="52"/>
  <c r="AR14" i="93"/>
  <c r="AF16" i="82"/>
  <c r="AO16" i="82" s="1"/>
  <c r="W17" i="82"/>
  <c r="AG16" i="82"/>
  <c r="AP16" i="82" s="1"/>
  <c r="AE16" i="82"/>
  <c r="W15" i="10"/>
  <c r="AG14" i="10"/>
  <c r="AP14" i="10" s="1"/>
  <c r="AF14" i="10"/>
  <c r="AO14" i="10" s="1"/>
  <c r="AE14" i="10"/>
  <c r="AH15" i="70"/>
  <c r="AQ15" i="70" s="1"/>
  <c r="AR13" i="92"/>
  <c r="W15" i="59"/>
  <c r="AG14" i="59"/>
  <c r="AP14" i="59" s="1"/>
  <c r="AE14" i="59"/>
  <c r="AF14" i="59"/>
  <c r="AO14" i="59" s="1"/>
  <c r="Z15" i="38"/>
  <c r="W16" i="27"/>
  <c r="AG15" i="27"/>
  <c r="AP15" i="27" s="1"/>
  <c r="AF15" i="27"/>
  <c r="AO15" i="27" s="1"/>
  <c r="AE15" i="27"/>
  <c r="W16" i="30"/>
  <c r="AG15" i="30"/>
  <c r="AP15" i="30" s="1"/>
  <c r="AF15" i="30"/>
  <c r="AO15" i="30" s="1"/>
  <c r="AE15" i="30"/>
  <c r="X15" i="4"/>
  <c r="Y15" i="4"/>
  <c r="AH15" i="49"/>
  <c r="AQ15" i="49" s="1"/>
  <c r="Y16" i="28"/>
  <c r="X16" i="28"/>
  <c r="Z16" i="19"/>
  <c r="X16" i="68"/>
  <c r="Y16" i="68"/>
  <c r="AN15" i="31"/>
  <c r="AI15" i="31"/>
  <c r="AR14" i="87"/>
  <c r="Z15" i="14"/>
  <c r="Z14" i="3"/>
  <c r="AN14" i="5"/>
  <c r="AI14" i="5"/>
  <c r="X15" i="65"/>
  <c r="Y15" i="65"/>
  <c r="AN14" i="86"/>
  <c r="AI14" i="86"/>
  <c r="AI15" i="33"/>
  <c r="AN15" i="33"/>
  <c r="AI15" i="16"/>
  <c r="AN15" i="16"/>
  <c r="Y17" i="25"/>
  <c r="X17" i="25"/>
  <c r="Z17" i="25" s="1"/>
  <c r="Z15" i="86" l="1"/>
  <c r="Z16" i="68"/>
  <c r="Z15" i="65"/>
  <c r="Z16" i="44"/>
  <c r="Z16" i="28"/>
  <c r="W17" i="28" s="1"/>
  <c r="Z15" i="40"/>
  <c r="AG15" i="40" s="1"/>
  <c r="AP15" i="40" s="1"/>
  <c r="Z15" i="73"/>
  <c r="AG15" i="73" s="1"/>
  <c r="AP15" i="73" s="1"/>
  <c r="AE16" i="28"/>
  <c r="AE15" i="40"/>
  <c r="W16" i="73"/>
  <c r="AE15" i="73"/>
  <c r="AE17" i="25"/>
  <c r="W18" i="25"/>
  <c r="AG17" i="25"/>
  <c r="AP17" i="25" s="1"/>
  <c r="AF17" i="25"/>
  <c r="AO17" i="25" s="1"/>
  <c r="W16" i="5"/>
  <c r="AF15" i="5"/>
  <c r="AO15" i="5" s="1"/>
  <c r="AG15" i="5"/>
  <c r="AP15" i="5" s="1"/>
  <c r="AE15" i="5"/>
  <c r="W16" i="96"/>
  <c r="AG15" i="96"/>
  <c r="AP15" i="96" s="1"/>
  <c r="AE15" i="96"/>
  <c r="AF15" i="96"/>
  <c r="AO15" i="96" s="1"/>
  <c r="AF15" i="86"/>
  <c r="AO15" i="86" s="1"/>
  <c r="AE15" i="86"/>
  <c r="W16" i="86"/>
  <c r="AG15" i="86"/>
  <c r="AP15" i="86" s="1"/>
  <c r="AF16" i="24"/>
  <c r="AO16" i="24" s="1"/>
  <c r="W17" i="24"/>
  <c r="AG16" i="24"/>
  <c r="AP16" i="24" s="1"/>
  <c r="AE16" i="24"/>
  <c r="W17" i="37"/>
  <c r="AG16" i="37"/>
  <c r="AP16" i="37" s="1"/>
  <c r="AE16" i="37"/>
  <c r="AF16" i="37"/>
  <c r="AO16" i="37" s="1"/>
  <c r="W17" i="44"/>
  <c r="AG16" i="44"/>
  <c r="AP16" i="44" s="1"/>
  <c r="AF16" i="44"/>
  <c r="AO16" i="44" s="1"/>
  <c r="AE16" i="44"/>
  <c r="AE15" i="38"/>
  <c r="AF15" i="38"/>
  <c r="AO15" i="38" s="1"/>
  <c r="W16" i="38"/>
  <c r="AG15" i="38"/>
  <c r="AP15" i="38" s="1"/>
  <c r="AI16" i="21"/>
  <c r="AN16" i="21"/>
  <c r="Y16" i="15"/>
  <c r="X16" i="15"/>
  <c r="Y15" i="32"/>
  <c r="X15" i="32"/>
  <c r="AN14" i="45"/>
  <c r="AI14" i="45"/>
  <c r="W16" i="53"/>
  <c r="AF15" i="53"/>
  <c r="AO15" i="53" s="1"/>
  <c r="AE15" i="53"/>
  <c r="AG15" i="53"/>
  <c r="AP15" i="53" s="1"/>
  <c r="AH16" i="33"/>
  <c r="AQ16" i="33" s="1"/>
  <c r="AR15" i="80"/>
  <c r="AH15" i="61"/>
  <c r="AQ15" i="61" s="1"/>
  <c r="AH15" i="74"/>
  <c r="AQ15" i="74" s="1"/>
  <c r="Y17" i="88"/>
  <c r="Z17" i="88" s="1"/>
  <c r="X17" i="88"/>
  <c r="AI14" i="64"/>
  <c r="AN14" i="64"/>
  <c r="AH16" i="58"/>
  <c r="AQ16" i="58" s="1"/>
  <c r="W17" i="43"/>
  <c r="AG16" i="43"/>
  <c r="AP16" i="43" s="1"/>
  <c r="AE16" i="43"/>
  <c r="AF16" i="43"/>
  <c r="AO16" i="43" s="1"/>
  <c r="AF16" i="31"/>
  <c r="AO16" i="31" s="1"/>
  <c r="AE16" i="31"/>
  <c r="W17" i="31"/>
  <c r="AG16" i="31"/>
  <c r="AP16" i="31" s="1"/>
  <c r="AR15" i="6"/>
  <c r="AH17" i="78"/>
  <c r="AQ17" i="78" s="1"/>
  <c r="AN15" i="70"/>
  <c r="AI15" i="70"/>
  <c r="AI15" i="29"/>
  <c r="AN15" i="29"/>
  <c r="AH15" i="42"/>
  <c r="AQ15" i="42" s="1"/>
  <c r="AR15" i="37"/>
  <c r="AI15" i="7"/>
  <c r="AN15" i="7"/>
  <c r="AH15" i="69"/>
  <c r="AQ15" i="69" s="1"/>
  <c r="Y16" i="93"/>
  <c r="X16" i="93"/>
  <c r="AN15" i="35"/>
  <c r="AI15" i="35"/>
  <c r="X15" i="11"/>
  <c r="Y15" i="11"/>
  <c r="Z15" i="11" s="1"/>
  <c r="AR15" i="17"/>
  <c r="AG16" i="16"/>
  <c r="AP16" i="16" s="1"/>
  <c r="AF16" i="16"/>
  <c r="AO16" i="16" s="1"/>
  <c r="AE16" i="16"/>
  <c r="W17" i="16"/>
  <c r="AR15" i="33"/>
  <c r="AR14" i="86"/>
  <c r="AH15" i="4"/>
  <c r="AQ15" i="4" s="1"/>
  <c r="AG14" i="3"/>
  <c r="AP14" i="3" s="1"/>
  <c r="AF14" i="3"/>
  <c r="AO14" i="3" s="1"/>
  <c r="AE14" i="3"/>
  <c r="W15" i="3"/>
  <c r="Z15" i="4"/>
  <c r="AI15" i="27"/>
  <c r="AN15" i="27"/>
  <c r="Y15" i="10"/>
  <c r="Z15" i="10" s="1"/>
  <c r="X15" i="10"/>
  <c r="Y16" i="51"/>
  <c r="X16" i="51"/>
  <c r="Y16" i="71"/>
  <c r="Z16" i="71" s="1"/>
  <c r="X16" i="71"/>
  <c r="AR15" i="68"/>
  <c r="Y17" i="85"/>
  <c r="X17" i="85"/>
  <c r="Z17" i="85" s="1"/>
  <c r="AI15" i="15"/>
  <c r="AN15" i="15"/>
  <c r="AR15" i="26"/>
  <c r="AR16" i="78"/>
  <c r="AG15" i="75"/>
  <c r="AP15" i="75" s="1"/>
  <c r="AF15" i="75"/>
  <c r="AO15" i="75" s="1"/>
  <c r="AE15" i="75"/>
  <c r="W16" i="75"/>
  <c r="AH17" i="20"/>
  <c r="AQ17" i="20" s="1"/>
  <c r="Z16" i="58"/>
  <c r="W15" i="92"/>
  <c r="AG14" i="92"/>
  <c r="AP14" i="92" s="1"/>
  <c r="AE14" i="92"/>
  <c r="AF14" i="92"/>
  <c r="AO14" i="92" s="1"/>
  <c r="AH15" i="76"/>
  <c r="AQ15" i="76" s="1"/>
  <c r="AN15" i="63"/>
  <c r="AI15" i="63"/>
  <c r="AI15" i="62"/>
  <c r="AN15" i="62"/>
  <c r="Z17" i="78"/>
  <c r="AR16" i="20"/>
  <c r="AR14" i="40"/>
  <c r="AR14" i="2"/>
  <c r="Y16" i="12"/>
  <c r="X16" i="12"/>
  <c r="Z15" i="42"/>
  <c r="Y17" i="94"/>
  <c r="X17" i="94"/>
  <c r="Z17" i="94" s="1"/>
  <c r="X16" i="39"/>
  <c r="Y16" i="39"/>
  <c r="AI16" i="84"/>
  <c r="AN16" i="84"/>
  <c r="AH17" i="47"/>
  <c r="AQ17" i="47" s="1"/>
  <c r="AN15" i="93"/>
  <c r="AI15" i="93"/>
  <c r="X15" i="55"/>
  <c r="Z15" i="55" s="1"/>
  <c r="Y15" i="55"/>
  <c r="AI14" i="10"/>
  <c r="AN14" i="10"/>
  <c r="X17" i="82"/>
  <c r="Y17" i="82"/>
  <c r="AE15" i="46"/>
  <c r="W16" i="46"/>
  <c r="AG15" i="46"/>
  <c r="AP15" i="46" s="1"/>
  <c r="AF15" i="46"/>
  <c r="AO15" i="46" s="1"/>
  <c r="AN16" i="52"/>
  <c r="AI16" i="52"/>
  <c r="AF15" i="14"/>
  <c r="AO15" i="14" s="1"/>
  <c r="AE15" i="14"/>
  <c r="W16" i="14"/>
  <c r="AG15" i="14"/>
  <c r="AP15" i="14" s="1"/>
  <c r="AH16" i="68"/>
  <c r="AQ16" i="68" s="1"/>
  <c r="AI15" i="30"/>
  <c r="AN15" i="30"/>
  <c r="AI14" i="59"/>
  <c r="AN14" i="59"/>
  <c r="AI16" i="82"/>
  <c r="AN16" i="82"/>
  <c r="AI15" i="54"/>
  <c r="AN15" i="54"/>
  <c r="AI15" i="51"/>
  <c r="AN15" i="51"/>
  <c r="Y16" i="13"/>
  <c r="X16" i="13"/>
  <c r="Y16" i="95"/>
  <c r="X16" i="95"/>
  <c r="AI15" i="71"/>
  <c r="AN15" i="71"/>
  <c r="X17" i="21"/>
  <c r="Y17" i="21"/>
  <c r="AH16" i="16"/>
  <c r="AQ16" i="16" s="1"/>
  <c r="AH15" i="46"/>
  <c r="AQ15" i="46" s="1"/>
  <c r="AH16" i="6"/>
  <c r="AQ16" i="6" s="1"/>
  <c r="X16" i="56"/>
  <c r="Y16" i="56"/>
  <c r="AI14" i="32"/>
  <c r="AN14" i="32"/>
  <c r="AH16" i="80"/>
  <c r="AQ16" i="80" s="1"/>
  <c r="AR13" i="8"/>
  <c r="AG15" i="18"/>
  <c r="AP15" i="18" s="1"/>
  <c r="AF15" i="18"/>
  <c r="AO15" i="18" s="1"/>
  <c r="AE15" i="18"/>
  <c r="W16" i="18"/>
  <c r="Z16" i="33"/>
  <c r="AH15" i="86"/>
  <c r="AQ15" i="86" s="1"/>
  <c r="Z15" i="61"/>
  <c r="Z15" i="74"/>
  <c r="AH15" i="73"/>
  <c r="AQ15" i="73" s="1"/>
  <c r="AF15" i="79"/>
  <c r="AO15" i="79" s="1"/>
  <c r="AE15" i="79"/>
  <c r="W16" i="79"/>
  <c r="AG15" i="79"/>
  <c r="AP15" i="79" s="1"/>
  <c r="AF16" i="81"/>
  <c r="AO16" i="81" s="1"/>
  <c r="AE16" i="81"/>
  <c r="W17" i="81"/>
  <c r="AG16" i="81"/>
  <c r="AP16" i="81" s="1"/>
  <c r="Z17" i="20"/>
  <c r="AR14" i="61"/>
  <c r="X16" i="83"/>
  <c r="Y16" i="83"/>
  <c r="Y16" i="63"/>
  <c r="X16" i="63"/>
  <c r="Z16" i="63" s="1"/>
  <c r="W16" i="67"/>
  <c r="AF15" i="67"/>
  <c r="AO15" i="67" s="1"/>
  <c r="AE15" i="67"/>
  <c r="AG15" i="67"/>
  <c r="AP15" i="67" s="1"/>
  <c r="AR16" i="25"/>
  <c r="X16" i="29"/>
  <c r="Y16" i="29"/>
  <c r="AI15" i="12"/>
  <c r="AN15" i="12"/>
  <c r="AN15" i="87"/>
  <c r="AI15" i="87"/>
  <c r="X16" i="7"/>
  <c r="Z16" i="7" s="1"/>
  <c r="Y16" i="7"/>
  <c r="Y16" i="77"/>
  <c r="X16" i="77"/>
  <c r="AI15" i="39"/>
  <c r="AN15" i="39"/>
  <c r="Z15" i="69"/>
  <c r="AH16" i="17"/>
  <c r="AQ16" i="17" s="1"/>
  <c r="W18" i="47"/>
  <c r="AG17" i="47"/>
  <c r="AP17" i="47" s="1"/>
  <c r="AF17" i="47"/>
  <c r="AO17" i="47" s="1"/>
  <c r="AE17" i="47"/>
  <c r="X17" i="9"/>
  <c r="Z17" i="9" s="1"/>
  <c r="Y17" i="9"/>
  <c r="Y16" i="35"/>
  <c r="X16" i="35"/>
  <c r="AI14" i="48"/>
  <c r="AN14" i="48"/>
  <c r="X16" i="50"/>
  <c r="Z16" i="50" s="1"/>
  <c r="Y16" i="50"/>
  <c r="W17" i="19"/>
  <c r="AE16" i="19"/>
  <c r="AG16" i="19"/>
  <c r="AP16" i="19" s="1"/>
  <c r="AF16" i="19"/>
  <c r="AO16" i="19" s="1"/>
  <c r="Y15" i="59"/>
  <c r="X15" i="59"/>
  <c r="AR15" i="16"/>
  <c r="AH15" i="65"/>
  <c r="AQ15" i="65" s="1"/>
  <c r="W17" i="68"/>
  <c r="AE16" i="68"/>
  <c r="AG16" i="68"/>
  <c r="AP16" i="68" s="1"/>
  <c r="AF16" i="68"/>
  <c r="AO16" i="68" s="1"/>
  <c r="X17" i="52"/>
  <c r="Y17" i="52"/>
  <c r="AI15" i="13"/>
  <c r="AN15" i="13"/>
  <c r="AG15" i="22"/>
  <c r="AP15" i="22" s="1"/>
  <c r="AF15" i="22"/>
  <c r="AO15" i="22" s="1"/>
  <c r="AE15" i="22"/>
  <c r="W16" i="22"/>
  <c r="AF16" i="6"/>
  <c r="AO16" i="6" s="1"/>
  <c r="AE16" i="6"/>
  <c r="W17" i="6"/>
  <c r="AG16" i="6"/>
  <c r="AP16" i="6" s="1"/>
  <c r="AR14" i="73"/>
  <c r="AN15" i="56"/>
  <c r="AI15" i="56"/>
  <c r="W17" i="41"/>
  <c r="AG16" i="41"/>
  <c r="AP16" i="41" s="1"/>
  <c r="AF16" i="41"/>
  <c r="AO16" i="41" s="1"/>
  <c r="AE16" i="41"/>
  <c r="AR14" i="46"/>
  <c r="Y16" i="66"/>
  <c r="X16" i="66"/>
  <c r="Z16" i="66" s="1"/>
  <c r="AR14" i="65"/>
  <c r="AN16" i="88"/>
  <c r="AI16" i="88"/>
  <c r="AH14" i="8"/>
  <c r="AQ14" i="8" s="1"/>
  <c r="Y16" i="49"/>
  <c r="X16" i="49"/>
  <c r="W16" i="76"/>
  <c r="AG15" i="76"/>
  <c r="AP15" i="76" s="1"/>
  <c r="AF15" i="76"/>
  <c r="AO15" i="76" s="1"/>
  <c r="AE15" i="76"/>
  <c r="X16" i="62"/>
  <c r="Z16" i="62" s="1"/>
  <c r="Y16" i="62"/>
  <c r="AH15" i="2"/>
  <c r="AQ15" i="2" s="1"/>
  <c r="AH17" i="36"/>
  <c r="AQ17" i="36" s="1"/>
  <c r="X14" i="91"/>
  <c r="Y14" i="91"/>
  <c r="AH15" i="96"/>
  <c r="AQ15" i="96" s="1"/>
  <c r="Z16" i="17"/>
  <c r="AN16" i="9"/>
  <c r="AI16" i="9"/>
  <c r="AN14" i="55"/>
  <c r="AI14" i="55"/>
  <c r="AI15" i="89"/>
  <c r="AN15" i="89"/>
  <c r="AE15" i="65"/>
  <c r="AF15" i="65"/>
  <c r="AO15" i="65" s="1"/>
  <c r="W16" i="65"/>
  <c r="AG15" i="65"/>
  <c r="AP15" i="65" s="1"/>
  <c r="Y16" i="27"/>
  <c r="X16" i="27"/>
  <c r="Z16" i="27" s="1"/>
  <c r="Y16" i="54"/>
  <c r="X16" i="54"/>
  <c r="AI15" i="95"/>
  <c r="AN15" i="95"/>
  <c r="Y17" i="1"/>
  <c r="X17" i="1"/>
  <c r="X16" i="57"/>
  <c r="Y16" i="57"/>
  <c r="X15" i="45"/>
  <c r="Y15" i="45"/>
  <c r="AF16" i="80"/>
  <c r="AO16" i="80" s="1"/>
  <c r="AE16" i="80"/>
  <c r="W17" i="80"/>
  <c r="AG16" i="80"/>
  <c r="AP16" i="80" s="1"/>
  <c r="AN15" i="49"/>
  <c r="AI15" i="49"/>
  <c r="AR14" i="42"/>
  <c r="AR15" i="28"/>
  <c r="AF15" i="72"/>
  <c r="AO15" i="72" s="1"/>
  <c r="W16" i="72"/>
  <c r="AG15" i="72"/>
  <c r="AP15" i="72" s="1"/>
  <c r="AE15" i="72"/>
  <c r="AR14" i="96"/>
  <c r="AH16" i="26"/>
  <c r="AQ16" i="26" s="1"/>
  <c r="AR14" i="69"/>
  <c r="AR15" i="44"/>
  <c r="Z17" i="36"/>
  <c r="AR14" i="76"/>
  <c r="AN16" i="94"/>
  <c r="AI16" i="94"/>
  <c r="X16" i="90"/>
  <c r="Y16" i="90"/>
  <c r="Z16" i="90" s="1"/>
  <c r="AR15" i="24"/>
  <c r="AN14" i="60"/>
  <c r="AI14" i="60"/>
  <c r="AN15" i="50"/>
  <c r="AI15" i="50"/>
  <c r="AH17" i="25"/>
  <c r="AQ17" i="25" s="1"/>
  <c r="AR14" i="5"/>
  <c r="AR15" i="31"/>
  <c r="AH16" i="28"/>
  <c r="AQ16" i="28" s="1"/>
  <c r="X16" i="30"/>
  <c r="Z16" i="30" s="1"/>
  <c r="Y16" i="30"/>
  <c r="AH16" i="24"/>
  <c r="AQ16" i="24" s="1"/>
  <c r="AI16" i="1"/>
  <c r="AN16" i="1"/>
  <c r="AH15" i="5"/>
  <c r="AQ15" i="5" s="1"/>
  <c r="AR15" i="58"/>
  <c r="AH16" i="37"/>
  <c r="AQ16" i="37" s="1"/>
  <c r="AN16" i="85"/>
  <c r="AI16" i="85"/>
  <c r="AN15" i="57"/>
  <c r="AI15" i="57"/>
  <c r="AF14" i="23"/>
  <c r="AO14" i="23" s="1"/>
  <c r="AE14" i="23"/>
  <c r="W15" i="23"/>
  <c r="AG14" i="23"/>
  <c r="AP14" i="23" s="1"/>
  <c r="AH15" i="40"/>
  <c r="AQ15" i="40" s="1"/>
  <c r="AN15" i="66"/>
  <c r="AI15" i="66"/>
  <c r="AH16" i="44"/>
  <c r="AQ16" i="44" s="1"/>
  <c r="AR16" i="36"/>
  <c r="W16" i="34"/>
  <c r="AG15" i="34"/>
  <c r="AP15" i="34" s="1"/>
  <c r="AE15" i="34"/>
  <c r="AF15" i="34"/>
  <c r="AO15" i="34" s="1"/>
  <c r="AR14" i="4"/>
  <c r="Y15" i="64"/>
  <c r="X15" i="64"/>
  <c r="Z15" i="64" s="1"/>
  <c r="Z14" i="8"/>
  <c r="AH16" i="31"/>
  <c r="AQ16" i="31" s="1"/>
  <c r="AI15" i="83"/>
  <c r="AN15" i="83"/>
  <c r="AR16" i="47"/>
  <c r="Z15" i="2"/>
  <c r="Y16" i="70"/>
  <c r="X16" i="70"/>
  <c r="Z16" i="70" s="1"/>
  <c r="Z16" i="26"/>
  <c r="AR14" i="74"/>
  <c r="Y16" i="87"/>
  <c r="X16" i="87"/>
  <c r="Z16" i="87" s="1"/>
  <c r="AN15" i="77"/>
  <c r="AI15" i="77"/>
  <c r="AN13" i="91"/>
  <c r="AI13" i="91"/>
  <c r="X17" i="84"/>
  <c r="Y17" i="84"/>
  <c r="Z17" i="84" s="1"/>
  <c r="AN15" i="90"/>
  <c r="AI15" i="90"/>
  <c r="AI14" i="11"/>
  <c r="AN14" i="11"/>
  <c r="Y15" i="48"/>
  <c r="X15" i="48"/>
  <c r="Z15" i="48" s="1"/>
  <c r="Y16" i="89"/>
  <c r="X16" i="89"/>
  <c r="Y15" i="60"/>
  <c r="X15" i="60"/>
  <c r="Z16" i="49" l="1"/>
  <c r="Z16" i="39"/>
  <c r="AF16" i="28"/>
  <c r="AO16" i="28" s="1"/>
  <c r="W16" i="40"/>
  <c r="AG16" i="28"/>
  <c r="AP16" i="28" s="1"/>
  <c r="Z17" i="52"/>
  <c r="Z16" i="35"/>
  <c r="Z16" i="83"/>
  <c r="Z16" i="13"/>
  <c r="AF15" i="40"/>
  <c r="AO15" i="40" s="1"/>
  <c r="Z16" i="57"/>
  <c r="Z15" i="59"/>
  <c r="Z15" i="32"/>
  <c r="Z14" i="91"/>
  <c r="Z16" i="51"/>
  <c r="AF16" i="51" s="1"/>
  <c r="AO16" i="51" s="1"/>
  <c r="Z16" i="89"/>
  <c r="W17" i="89" s="1"/>
  <c r="Z16" i="56"/>
  <c r="AE16" i="56" s="1"/>
  <c r="Z16" i="29"/>
  <c r="AF16" i="29" s="1"/>
  <c r="AO16" i="29" s="1"/>
  <c r="AF15" i="73"/>
  <c r="AO15" i="73" s="1"/>
  <c r="W18" i="9"/>
  <c r="AG17" i="9"/>
  <c r="AP17" i="9" s="1"/>
  <c r="AE17" i="9"/>
  <c r="AF17" i="9"/>
  <c r="AO17" i="9" s="1"/>
  <c r="W17" i="56"/>
  <c r="AE15" i="10"/>
  <c r="W16" i="10"/>
  <c r="AF15" i="10"/>
  <c r="AO15" i="10" s="1"/>
  <c r="AG15" i="10"/>
  <c r="AP15" i="10" s="1"/>
  <c r="AG15" i="55"/>
  <c r="AP15" i="55" s="1"/>
  <c r="AF15" i="55"/>
  <c r="AO15" i="55" s="1"/>
  <c r="W16" i="55"/>
  <c r="AE15" i="55"/>
  <c r="AG16" i="39"/>
  <c r="AP16" i="39" s="1"/>
  <c r="AF16" i="39"/>
  <c r="AO16" i="39" s="1"/>
  <c r="AE16" i="39"/>
  <c r="W17" i="39"/>
  <c r="AG16" i="71"/>
  <c r="AP16" i="71" s="1"/>
  <c r="AF16" i="71"/>
  <c r="AO16" i="71" s="1"/>
  <c r="AE16" i="71"/>
  <c r="W17" i="71"/>
  <c r="AF16" i="89"/>
  <c r="AO16" i="89" s="1"/>
  <c r="AF14" i="91"/>
  <c r="AO14" i="91" s="1"/>
  <c r="AE14" i="91"/>
  <c r="W15" i="91"/>
  <c r="AG14" i="91"/>
  <c r="AP14" i="91" s="1"/>
  <c r="AG16" i="51"/>
  <c r="AP16" i="51" s="1"/>
  <c r="AE16" i="51"/>
  <c r="W17" i="51"/>
  <c r="AE15" i="11"/>
  <c r="W16" i="11"/>
  <c r="AG15" i="11"/>
  <c r="AP15" i="11" s="1"/>
  <c r="AF15" i="11"/>
  <c r="AO15" i="11" s="1"/>
  <c r="AG16" i="29"/>
  <c r="AP16" i="29" s="1"/>
  <c r="AE16" i="29"/>
  <c r="W16" i="48"/>
  <c r="AG15" i="48"/>
  <c r="AP15" i="48" s="1"/>
  <c r="AF15" i="48"/>
  <c r="AO15" i="48" s="1"/>
  <c r="AE15" i="48"/>
  <c r="W18" i="84"/>
  <c r="AG17" i="84"/>
  <c r="AP17" i="84" s="1"/>
  <c r="AE17" i="84"/>
  <c r="AF17" i="84"/>
  <c r="AO17" i="84" s="1"/>
  <c r="W17" i="30"/>
  <c r="AG16" i="30"/>
  <c r="AP16" i="30" s="1"/>
  <c r="AF16" i="30"/>
  <c r="AO16" i="30" s="1"/>
  <c r="AE16" i="30"/>
  <c r="W17" i="57"/>
  <c r="AG16" i="57"/>
  <c r="AP16" i="57" s="1"/>
  <c r="AE16" i="57"/>
  <c r="AF16" i="57"/>
  <c r="AO16" i="57" s="1"/>
  <c r="AG16" i="50"/>
  <c r="AP16" i="50" s="1"/>
  <c r="AF16" i="50"/>
  <c r="AO16" i="50" s="1"/>
  <c r="W17" i="50"/>
  <c r="AE16" i="50"/>
  <c r="W17" i="83"/>
  <c r="AG16" i="83"/>
  <c r="AP16" i="83" s="1"/>
  <c r="AF16" i="83"/>
  <c r="AO16" i="83" s="1"/>
  <c r="AE16" i="83"/>
  <c r="AG16" i="13"/>
  <c r="AP16" i="13" s="1"/>
  <c r="AF16" i="13"/>
  <c r="AO16" i="13" s="1"/>
  <c r="AE16" i="13"/>
  <c r="W17" i="13"/>
  <c r="AH15" i="60"/>
  <c r="AQ15" i="60" s="1"/>
  <c r="AR15" i="90"/>
  <c r="W16" i="2"/>
  <c r="AG15" i="2"/>
  <c r="AP15" i="2" s="1"/>
  <c r="AF15" i="2"/>
  <c r="AO15" i="2" s="1"/>
  <c r="AE15" i="2"/>
  <c r="Y15" i="23"/>
  <c r="X15" i="23"/>
  <c r="AR16" i="1"/>
  <c r="AR16" i="94"/>
  <c r="X16" i="72"/>
  <c r="Y16" i="72"/>
  <c r="AR15" i="49"/>
  <c r="AH16" i="54"/>
  <c r="AQ16" i="54" s="1"/>
  <c r="AR14" i="55"/>
  <c r="X17" i="6"/>
  <c r="Y17" i="6"/>
  <c r="X18" i="47"/>
  <c r="Y18" i="47"/>
  <c r="AH16" i="7"/>
  <c r="AQ16" i="7" s="1"/>
  <c r="AI15" i="67"/>
  <c r="AN15" i="67"/>
  <c r="X16" i="79"/>
  <c r="Y16" i="79"/>
  <c r="AN15" i="18"/>
  <c r="AI15" i="18"/>
  <c r="AR15" i="71"/>
  <c r="AR16" i="82"/>
  <c r="AR16" i="52"/>
  <c r="AI15" i="46"/>
  <c r="AN15" i="46"/>
  <c r="W16" i="42"/>
  <c r="AG15" i="42"/>
  <c r="AP15" i="42" s="1"/>
  <c r="AE15" i="42"/>
  <c r="AF15" i="42"/>
  <c r="AO15" i="42" s="1"/>
  <c r="AR15" i="62"/>
  <c r="X15" i="92"/>
  <c r="Z15" i="92" s="1"/>
  <c r="Y15" i="92"/>
  <c r="AN15" i="75"/>
  <c r="AI15" i="75"/>
  <c r="AE17" i="85"/>
  <c r="AF17" i="85"/>
  <c r="AO17" i="85" s="1"/>
  <c r="W18" i="85"/>
  <c r="AG17" i="85"/>
  <c r="AP17" i="85" s="1"/>
  <c r="AH16" i="51"/>
  <c r="AQ16" i="51" s="1"/>
  <c r="AR15" i="70"/>
  <c r="AN16" i="31"/>
  <c r="AI16" i="31"/>
  <c r="AI15" i="53"/>
  <c r="AN15" i="53"/>
  <c r="AR16" i="21"/>
  <c r="AI16" i="37"/>
  <c r="AN16" i="37"/>
  <c r="X17" i="24"/>
  <c r="Y17" i="24"/>
  <c r="AI15" i="5"/>
  <c r="AN15" i="5"/>
  <c r="AN15" i="40"/>
  <c r="AI15" i="40"/>
  <c r="X16" i="34"/>
  <c r="Y16" i="34"/>
  <c r="AH17" i="1"/>
  <c r="AQ17" i="1" s="1"/>
  <c r="X16" i="65"/>
  <c r="Z16" i="65" s="1"/>
  <c r="Y16" i="65"/>
  <c r="AN15" i="76"/>
  <c r="AI15" i="76"/>
  <c r="AR15" i="56"/>
  <c r="AH16" i="12"/>
  <c r="AQ16" i="12" s="1"/>
  <c r="AR15" i="63"/>
  <c r="AG16" i="58"/>
  <c r="AP16" i="58" s="1"/>
  <c r="AF16" i="58"/>
  <c r="AO16" i="58" s="1"/>
  <c r="W17" i="58"/>
  <c r="AE16" i="58"/>
  <c r="AR15" i="27"/>
  <c r="AH16" i="93"/>
  <c r="AQ16" i="93" s="1"/>
  <c r="W16" i="32"/>
  <c r="AG15" i="32"/>
  <c r="AP15" i="32" s="1"/>
  <c r="AF15" i="32"/>
  <c r="AO15" i="32" s="1"/>
  <c r="AE15" i="32"/>
  <c r="AN16" i="44"/>
  <c r="AI16" i="44"/>
  <c r="Y18" i="25"/>
  <c r="X18" i="25"/>
  <c r="Z18" i="25" s="1"/>
  <c r="AH15" i="45"/>
  <c r="AQ15" i="45" s="1"/>
  <c r="Z17" i="1"/>
  <c r="Z16" i="54"/>
  <c r="AR16" i="9"/>
  <c r="AI16" i="41"/>
  <c r="AN16" i="41"/>
  <c r="AR15" i="13"/>
  <c r="AI16" i="68"/>
  <c r="AN16" i="68"/>
  <c r="AI16" i="19"/>
  <c r="AN16" i="19"/>
  <c r="AR14" i="48"/>
  <c r="AH16" i="77"/>
  <c r="AQ16" i="77" s="1"/>
  <c r="AR15" i="87"/>
  <c r="Y16" i="67"/>
  <c r="X16" i="67"/>
  <c r="AI15" i="79"/>
  <c r="AN15" i="79"/>
  <c r="AR15" i="51"/>
  <c r="AR14" i="59"/>
  <c r="AH17" i="82"/>
  <c r="AQ17" i="82" s="1"/>
  <c r="W16" i="4"/>
  <c r="AE15" i="4"/>
  <c r="AG15" i="4"/>
  <c r="AP15" i="4" s="1"/>
  <c r="AF15" i="4"/>
  <c r="AO15" i="4" s="1"/>
  <c r="Y17" i="16"/>
  <c r="X17" i="16"/>
  <c r="AR15" i="7"/>
  <c r="X16" i="53"/>
  <c r="Y16" i="53"/>
  <c r="Z16" i="53" s="1"/>
  <c r="AH16" i="15"/>
  <c r="AQ16" i="15" s="1"/>
  <c r="X16" i="38"/>
  <c r="Y16" i="38"/>
  <c r="Y17" i="37"/>
  <c r="X17" i="37"/>
  <c r="AI15" i="96"/>
  <c r="AN15" i="96"/>
  <c r="AI17" i="25"/>
  <c r="AN17" i="25"/>
  <c r="AN16" i="28"/>
  <c r="AI16" i="28"/>
  <c r="AR15" i="77"/>
  <c r="AG15" i="64"/>
  <c r="AP15" i="64" s="1"/>
  <c r="AF15" i="64"/>
  <c r="AO15" i="64" s="1"/>
  <c r="AE15" i="64"/>
  <c r="W16" i="64"/>
  <c r="W17" i="49"/>
  <c r="AG16" i="49"/>
  <c r="AP16" i="49" s="1"/>
  <c r="AE16" i="49"/>
  <c r="AF16" i="49"/>
  <c r="AO16" i="49" s="1"/>
  <c r="AI16" i="6"/>
  <c r="AN16" i="6"/>
  <c r="AH17" i="9"/>
  <c r="AQ17" i="9" s="1"/>
  <c r="AF16" i="7"/>
  <c r="AO16" i="7" s="1"/>
  <c r="AE16" i="7"/>
  <c r="W17" i="7"/>
  <c r="AG16" i="7"/>
  <c r="AP16" i="7" s="1"/>
  <c r="X17" i="81"/>
  <c r="Y17" i="81"/>
  <c r="AH16" i="95"/>
  <c r="AQ16" i="95" s="1"/>
  <c r="AH16" i="39"/>
  <c r="AQ16" i="39" s="1"/>
  <c r="Y16" i="73"/>
  <c r="X16" i="73"/>
  <c r="Z16" i="73" s="1"/>
  <c r="Z15" i="60"/>
  <c r="AH17" i="84"/>
  <c r="AQ17" i="84" s="1"/>
  <c r="AH16" i="87"/>
  <c r="AQ16" i="87" s="1"/>
  <c r="AH16" i="70"/>
  <c r="AQ16" i="70" s="1"/>
  <c r="AR15" i="57"/>
  <c r="AR15" i="50"/>
  <c r="X17" i="80"/>
  <c r="Y17" i="80"/>
  <c r="Z15" i="45"/>
  <c r="AH16" i="27"/>
  <c r="AQ16" i="27" s="1"/>
  <c r="AN15" i="65"/>
  <c r="AI15" i="65"/>
  <c r="AH16" i="66"/>
  <c r="AQ16" i="66" s="1"/>
  <c r="Y16" i="22"/>
  <c r="X16" i="22"/>
  <c r="X17" i="68"/>
  <c r="Y17" i="68"/>
  <c r="AH15" i="59"/>
  <c r="AQ15" i="59" s="1"/>
  <c r="X17" i="19"/>
  <c r="Y17" i="19"/>
  <c r="AH16" i="35"/>
  <c r="AQ16" i="35" s="1"/>
  <c r="AI17" i="47"/>
  <c r="AN17" i="47"/>
  <c r="Z16" i="77"/>
  <c r="AH16" i="63"/>
  <c r="AQ16" i="63" s="1"/>
  <c r="AI16" i="81"/>
  <c r="AN16" i="81"/>
  <c r="AF15" i="74"/>
  <c r="AO15" i="74" s="1"/>
  <c r="AE15" i="74"/>
  <c r="W16" i="74"/>
  <c r="AG15" i="74"/>
  <c r="AP15" i="74" s="1"/>
  <c r="AH17" i="21"/>
  <c r="AQ17" i="21" s="1"/>
  <c r="Z16" i="95"/>
  <c r="Y16" i="14"/>
  <c r="X16" i="14"/>
  <c r="Z17" i="82"/>
  <c r="AR15" i="93"/>
  <c r="AH17" i="94"/>
  <c r="AQ17" i="94" s="1"/>
  <c r="Z16" i="12"/>
  <c r="AR15" i="15"/>
  <c r="AH16" i="71"/>
  <c r="AQ16" i="71" s="1"/>
  <c r="AH15" i="10"/>
  <c r="AQ15" i="10" s="1"/>
  <c r="Y15" i="3"/>
  <c r="X15" i="3"/>
  <c r="AN16" i="16"/>
  <c r="AI16" i="16"/>
  <c r="AH15" i="11"/>
  <c r="AQ15" i="11" s="1"/>
  <c r="Z16" i="93"/>
  <c r="AI16" i="43"/>
  <c r="AN16" i="43"/>
  <c r="AR14" i="45"/>
  <c r="Y16" i="5"/>
  <c r="X16" i="5"/>
  <c r="AN15" i="73"/>
  <c r="AI15" i="73"/>
  <c r="X16" i="40"/>
  <c r="Y16" i="40"/>
  <c r="Z16" i="40" s="1"/>
  <c r="AH15" i="48"/>
  <c r="AQ15" i="48" s="1"/>
  <c r="AI14" i="23"/>
  <c r="AN14" i="23"/>
  <c r="AR15" i="39"/>
  <c r="AH16" i="29"/>
  <c r="AQ16" i="29" s="1"/>
  <c r="AH16" i="83"/>
  <c r="AQ16" i="83" s="1"/>
  <c r="AH16" i="56"/>
  <c r="AQ16" i="56" s="1"/>
  <c r="AH15" i="55"/>
  <c r="AQ15" i="55" s="1"/>
  <c r="AE17" i="88"/>
  <c r="AF17" i="88"/>
  <c r="AO17" i="88" s="1"/>
  <c r="W18" i="88"/>
  <c r="AG17" i="88"/>
  <c r="AP17" i="88" s="1"/>
  <c r="AE16" i="26"/>
  <c r="W17" i="26"/>
  <c r="AG16" i="26"/>
  <c r="AP16" i="26" s="1"/>
  <c r="AF16" i="26"/>
  <c r="AO16" i="26" s="1"/>
  <c r="AH16" i="89"/>
  <c r="AQ16" i="89" s="1"/>
  <c r="AR15" i="83"/>
  <c r="AG14" i="8"/>
  <c r="AP14" i="8" s="1"/>
  <c r="AF14" i="8"/>
  <c r="AO14" i="8" s="1"/>
  <c r="AE14" i="8"/>
  <c r="W15" i="8"/>
  <c r="AR15" i="66"/>
  <c r="AH16" i="90"/>
  <c r="AQ16" i="90" s="1"/>
  <c r="W18" i="36"/>
  <c r="AG17" i="36"/>
  <c r="AP17" i="36" s="1"/>
  <c r="AF17" i="36"/>
  <c r="AO17" i="36" s="1"/>
  <c r="AE17" i="36"/>
  <c r="AI15" i="72"/>
  <c r="AN15" i="72"/>
  <c r="W17" i="17"/>
  <c r="AE16" i="17"/>
  <c r="AG16" i="17"/>
  <c r="AP16" i="17" s="1"/>
  <c r="AF16" i="17"/>
  <c r="AO16" i="17" s="1"/>
  <c r="AH16" i="62"/>
  <c r="AQ16" i="62" s="1"/>
  <c r="Y16" i="76"/>
  <c r="X16" i="76"/>
  <c r="AN15" i="22"/>
  <c r="AI15" i="22"/>
  <c r="AH17" i="52"/>
  <c r="AQ17" i="52" s="1"/>
  <c r="W16" i="61"/>
  <c r="AF15" i="61"/>
  <c r="AO15" i="61" s="1"/>
  <c r="AE15" i="61"/>
  <c r="AG15" i="61"/>
  <c r="AP15" i="61" s="1"/>
  <c r="W17" i="33"/>
  <c r="AG16" i="33"/>
  <c r="AP16" i="33" s="1"/>
  <c r="AF16" i="33"/>
  <c r="AO16" i="33" s="1"/>
  <c r="AE16" i="33"/>
  <c r="Z17" i="21"/>
  <c r="AH16" i="13"/>
  <c r="AQ16" i="13" s="1"/>
  <c r="AR15" i="54"/>
  <c r="AR15" i="30"/>
  <c r="AI15" i="14"/>
  <c r="AN15" i="14"/>
  <c r="Y16" i="46"/>
  <c r="X16" i="46"/>
  <c r="W18" i="78"/>
  <c r="AG17" i="78"/>
  <c r="AP17" i="78" s="1"/>
  <c r="AF17" i="78"/>
  <c r="AO17" i="78" s="1"/>
  <c r="AE17" i="78"/>
  <c r="AN14" i="92"/>
  <c r="AI14" i="92"/>
  <c r="AH17" i="85"/>
  <c r="AQ17" i="85" s="1"/>
  <c r="AN14" i="3"/>
  <c r="AI14" i="3"/>
  <c r="AR14" i="64"/>
  <c r="Z16" i="15"/>
  <c r="X17" i="44"/>
  <c r="Z17" i="44" s="1"/>
  <c r="Y17" i="44"/>
  <c r="AI16" i="24"/>
  <c r="AN16" i="24"/>
  <c r="X16" i="86"/>
  <c r="Y16" i="86"/>
  <c r="AR14" i="11"/>
  <c r="AR13" i="91"/>
  <c r="AE16" i="87"/>
  <c r="AF16" i="87"/>
  <c r="AO16" i="87" s="1"/>
  <c r="AG16" i="87"/>
  <c r="AP16" i="87" s="1"/>
  <c r="W17" i="87"/>
  <c r="W17" i="70"/>
  <c r="AG16" i="70"/>
  <c r="AP16" i="70" s="1"/>
  <c r="AF16" i="70"/>
  <c r="AO16" i="70" s="1"/>
  <c r="AE16" i="70"/>
  <c r="AH15" i="64"/>
  <c r="AQ15" i="64" s="1"/>
  <c r="AI15" i="34"/>
  <c r="AN15" i="34"/>
  <c r="AR16" i="85"/>
  <c r="AH16" i="30"/>
  <c r="AQ16" i="30" s="1"/>
  <c r="AR14" i="60"/>
  <c r="AG16" i="90"/>
  <c r="AP16" i="90" s="1"/>
  <c r="AF16" i="90"/>
  <c r="AO16" i="90" s="1"/>
  <c r="W17" i="90"/>
  <c r="AE16" i="90"/>
  <c r="AI16" i="80"/>
  <c r="AN16" i="80"/>
  <c r="AH16" i="57"/>
  <c r="AQ16" i="57" s="1"/>
  <c r="AR15" i="95"/>
  <c r="W17" i="27"/>
  <c r="AG16" i="27"/>
  <c r="AP16" i="27" s="1"/>
  <c r="AF16" i="27"/>
  <c r="AO16" i="27" s="1"/>
  <c r="AE16" i="27"/>
  <c r="AR15" i="89"/>
  <c r="AH14" i="91"/>
  <c r="AQ14" i="91" s="1"/>
  <c r="AE16" i="62"/>
  <c r="W17" i="62"/>
  <c r="AG16" i="62"/>
  <c r="AP16" i="62" s="1"/>
  <c r="AF16" i="62"/>
  <c r="AO16" i="62" s="1"/>
  <c r="AH16" i="49"/>
  <c r="AQ16" i="49" s="1"/>
  <c r="AR16" i="88"/>
  <c r="AF16" i="66"/>
  <c r="AO16" i="66" s="1"/>
  <c r="AG16" i="66"/>
  <c r="AP16" i="66" s="1"/>
  <c r="W17" i="66"/>
  <c r="AE16" i="66"/>
  <c r="Y17" i="41"/>
  <c r="X17" i="41"/>
  <c r="AG17" i="52"/>
  <c r="AP17" i="52" s="1"/>
  <c r="AF17" i="52"/>
  <c r="AO17" i="52" s="1"/>
  <c r="W18" i="52"/>
  <c r="AE17" i="52"/>
  <c r="AE15" i="59"/>
  <c r="W16" i="59"/>
  <c r="AG15" i="59"/>
  <c r="AP15" i="59" s="1"/>
  <c r="AF15" i="59"/>
  <c r="AO15" i="59" s="1"/>
  <c r="AH16" i="50"/>
  <c r="AQ16" i="50" s="1"/>
  <c r="W17" i="35"/>
  <c r="AE16" i="35"/>
  <c r="AF16" i="35"/>
  <c r="AO16" i="35" s="1"/>
  <c r="AG16" i="35"/>
  <c r="AP16" i="35" s="1"/>
  <c r="AG15" i="69"/>
  <c r="AP15" i="69" s="1"/>
  <c r="AF15" i="69"/>
  <c r="AO15" i="69" s="1"/>
  <c r="AE15" i="69"/>
  <c r="W16" i="69"/>
  <c r="AR15" i="12"/>
  <c r="W17" i="63"/>
  <c r="AF16" i="63"/>
  <c r="AO16" i="63" s="1"/>
  <c r="AE16" i="63"/>
  <c r="AG16" i="63"/>
  <c r="AP16" i="63" s="1"/>
  <c r="AE17" i="20"/>
  <c r="W18" i="20"/>
  <c r="AF17" i="20"/>
  <c r="AO17" i="20" s="1"/>
  <c r="AG17" i="20"/>
  <c r="AP17" i="20" s="1"/>
  <c r="X16" i="18"/>
  <c r="Y16" i="18"/>
  <c r="AR14" i="32"/>
  <c r="AR14" i="10"/>
  <c r="AR16" i="84"/>
  <c r="AE17" i="94"/>
  <c r="AF17" i="94"/>
  <c r="AO17" i="94" s="1"/>
  <c r="W18" i="94"/>
  <c r="AG17" i="94"/>
  <c r="AP17" i="94" s="1"/>
  <c r="Y16" i="75"/>
  <c r="X16" i="75"/>
  <c r="Z16" i="75" s="1"/>
  <c r="AR15" i="35"/>
  <c r="AR15" i="29"/>
  <c r="X17" i="31"/>
  <c r="Y17" i="31"/>
  <c r="Y17" i="43"/>
  <c r="X17" i="43"/>
  <c r="AH17" i="88"/>
  <c r="AQ17" i="88" s="1"/>
  <c r="AH15" i="32"/>
  <c r="AQ15" i="32" s="1"/>
  <c r="AI15" i="38"/>
  <c r="AN15" i="38"/>
  <c r="AN15" i="86"/>
  <c r="AI15" i="86"/>
  <c r="Y16" i="96"/>
  <c r="X16" i="96"/>
  <c r="Y17" i="28"/>
  <c r="X17" i="28"/>
  <c r="Z15" i="23" l="1"/>
  <c r="Z17" i="41"/>
  <c r="Z16" i="34"/>
  <c r="W17" i="29"/>
  <c r="Z17" i="31"/>
  <c r="AG17" i="31" s="1"/>
  <c r="AP17" i="31" s="1"/>
  <c r="Z17" i="37"/>
  <c r="AE16" i="89"/>
  <c r="AG16" i="56"/>
  <c r="AP16" i="56" s="1"/>
  <c r="Z16" i="18"/>
  <c r="AF16" i="18" s="1"/>
  <c r="AO16" i="18" s="1"/>
  <c r="AG16" i="89"/>
  <c r="AP16" i="89" s="1"/>
  <c r="AF16" i="56"/>
  <c r="AO16" i="56" s="1"/>
  <c r="Z16" i="38"/>
  <c r="AG16" i="38" s="1"/>
  <c r="AP16" i="38" s="1"/>
  <c r="Z16" i="79"/>
  <c r="AE16" i="79" s="1"/>
  <c r="AE17" i="31"/>
  <c r="W17" i="40"/>
  <c r="AG16" i="40"/>
  <c r="AP16" i="40" s="1"/>
  <c r="AE16" i="40"/>
  <c r="AF16" i="40"/>
  <c r="AO16" i="40" s="1"/>
  <c r="W17" i="18"/>
  <c r="AE16" i="18"/>
  <c r="AG16" i="18"/>
  <c r="AP16" i="18" s="1"/>
  <c r="AF16" i="53"/>
  <c r="AO16" i="53" s="1"/>
  <c r="AE16" i="53"/>
  <c r="AG16" i="53"/>
  <c r="AP16" i="53" s="1"/>
  <c r="W17" i="53"/>
  <c r="AF16" i="75"/>
  <c r="AO16" i="75" s="1"/>
  <c r="W17" i="75"/>
  <c r="AE16" i="75"/>
  <c r="AG16" i="75"/>
  <c r="AP16" i="75" s="1"/>
  <c r="W18" i="41"/>
  <c r="AG17" i="41"/>
  <c r="AP17" i="41" s="1"/>
  <c r="AF17" i="41"/>
  <c r="AO17" i="41" s="1"/>
  <c r="AE17" i="41"/>
  <c r="AE16" i="38"/>
  <c r="W17" i="79"/>
  <c r="AG16" i="79"/>
  <c r="AP16" i="79" s="1"/>
  <c r="AF16" i="79"/>
  <c r="AO16" i="79" s="1"/>
  <c r="AR15" i="86"/>
  <c r="Y17" i="63"/>
  <c r="X17" i="63"/>
  <c r="Z17" i="63" s="1"/>
  <c r="AR15" i="34"/>
  <c r="AI16" i="87"/>
  <c r="AN16" i="87"/>
  <c r="AH16" i="86"/>
  <c r="AQ16" i="86" s="1"/>
  <c r="AE17" i="44"/>
  <c r="W18" i="44"/>
  <c r="AG17" i="44"/>
  <c r="AP17" i="44" s="1"/>
  <c r="AF17" i="44"/>
  <c r="AO17" i="44" s="1"/>
  <c r="AH16" i="46"/>
  <c r="AQ16" i="46" s="1"/>
  <c r="AF17" i="21"/>
  <c r="AO17" i="21" s="1"/>
  <c r="AE17" i="21"/>
  <c r="W18" i="21"/>
  <c r="AG17" i="21"/>
  <c r="AP17" i="21" s="1"/>
  <c r="X17" i="17"/>
  <c r="Y17" i="17"/>
  <c r="AI16" i="26"/>
  <c r="AN16" i="26"/>
  <c r="AH16" i="5"/>
  <c r="AQ16" i="5" s="1"/>
  <c r="AR16" i="43"/>
  <c r="AN15" i="74"/>
  <c r="AI15" i="74"/>
  <c r="AH16" i="22"/>
  <c r="AQ16" i="22" s="1"/>
  <c r="AR15" i="65"/>
  <c r="W18" i="37"/>
  <c r="AG17" i="37"/>
  <c r="AP17" i="37" s="1"/>
  <c r="AF17" i="37"/>
  <c r="AO17" i="37" s="1"/>
  <c r="AE17" i="37"/>
  <c r="AH17" i="16"/>
  <c r="AQ17" i="16" s="1"/>
  <c r="X16" i="4"/>
  <c r="Y16" i="4"/>
  <c r="AH16" i="67"/>
  <c r="AQ16" i="67" s="1"/>
  <c r="AH16" i="65"/>
  <c r="AQ16" i="65" s="1"/>
  <c r="AH16" i="34"/>
  <c r="AQ16" i="34" s="1"/>
  <c r="X18" i="85"/>
  <c r="Y18" i="85"/>
  <c r="AH15" i="92"/>
  <c r="AQ15" i="92" s="1"/>
  <c r="AG15" i="23"/>
  <c r="AP15" i="23" s="1"/>
  <c r="AF15" i="23"/>
  <c r="AO15" i="23" s="1"/>
  <c r="AE15" i="23"/>
  <c r="W16" i="23"/>
  <c r="Y17" i="83"/>
  <c r="X17" i="83"/>
  <c r="AI16" i="57"/>
  <c r="AN16" i="57"/>
  <c r="AI16" i="89"/>
  <c r="AN16" i="89"/>
  <c r="AN16" i="71"/>
  <c r="AI16" i="71"/>
  <c r="AH17" i="28"/>
  <c r="AQ17" i="28" s="1"/>
  <c r="AI17" i="94"/>
  <c r="AN17" i="94"/>
  <c r="Y17" i="70"/>
  <c r="X17" i="70"/>
  <c r="AI15" i="61"/>
  <c r="AN15" i="61"/>
  <c r="X18" i="36"/>
  <c r="Y18" i="36"/>
  <c r="Z18" i="36" s="1"/>
  <c r="AR14" i="23"/>
  <c r="AE16" i="93"/>
  <c r="AG16" i="93"/>
  <c r="AP16" i="93" s="1"/>
  <c r="W17" i="93"/>
  <c r="AF16" i="93"/>
  <c r="AO16" i="93" s="1"/>
  <c r="AH15" i="3"/>
  <c r="AQ15" i="3" s="1"/>
  <c r="W18" i="82"/>
  <c r="AG17" i="82"/>
  <c r="AP17" i="82" s="1"/>
  <c r="AF17" i="82"/>
  <c r="AO17" i="82" s="1"/>
  <c r="AE17" i="82"/>
  <c r="AE16" i="77"/>
  <c r="W17" i="77"/>
  <c r="AG16" i="77"/>
  <c r="AP16" i="77" s="1"/>
  <c r="AF16" i="77"/>
  <c r="AO16" i="77" s="1"/>
  <c r="AG15" i="45"/>
  <c r="AP15" i="45" s="1"/>
  <c r="AF15" i="45"/>
  <c r="AO15" i="45" s="1"/>
  <c r="AE15" i="45"/>
  <c r="W16" i="45"/>
  <c r="AF16" i="73"/>
  <c r="AO16" i="73" s="1"/>
  <c r="AE16" i="73"/>
  <c r="W17" i="73"/>
  <c r="AG16" i="73"/>
  <c r="AP16" i="73" s="1"/>
  <c r="AH17" i="81"/>
  <c r="AQ17" i="81" s="1"/>
  <c r="AI16" i="49"/>
  <c r="AN16" i="49"/>
  <c r="AR17" i="25"/>
  <c r="AR16" i="19"/>
  <c r="AR16" i="41"/>
  <c r="W19" i="25"/>
  <c r="AG18" i="25"/>
  <c r="AP18" i="25" s="1"/>
  <c r="AE18" i="25"/>
  <c r="AF18" i="25"/>
  <c r="AO18" i="25" s="1"/>
  <c r="Y16" i="32"/>
  <c r="X16" i="32"/>
  <c r="Z16" i="32" s="1"/>
  <c r="AG16" i="65"/>
  <c r="AP16" i="65" s="1"/>
  <c r="W17" i="65"/>
  <c r="AE16" i="65"/>
  <c r="AF16" i="65"/>
  <c r="AO16" i="65" s="1"/>
  <c r="W17" i="34"/>
  <c r="AG16" i="34"/>
  <c r="AP16" i="34" s="1"/>
  <c r="AF16" i="34"/>
  <c r="AO16" i="34" s="1"/>
  <c r="AE16" i="34"/>
  <c r="AH17" i="24"/>
  <c r="AQ17" i="24" s="1"/>
  <c r="AE15" i="92"/>
  <c r="AG15" i="92"/>
  <c r="AP15" i="92" s="1"/>
  <c r="AF15" i="92"/>
  <c r="AO15" i="92" s="1"/>
  <c r="W16" i="92"/>
  <c r="Y16" i="42"/>
  <c r="X16" i="42"/>
  <c r="AH17" i="6"/>
  <c r="AQ17" i="6" s="1"/>
  <c r="AI15" i="2"/>
  <c r="AN15" i="2"/>
  <c r="AN16" i="50"/>
  <c r="AI16" i="50"/>
  <c r="Y17" i="30"/>
  <c r="X17" i="30"/>
  <c r="AN15" i="48"/>
  <c r="AI15" i="48"/>
  <c r="AN16" i="29"/>
  <c r="AI16" i="29"/>
  <c r="X16" i="11"/>
  <c r="Y16" i="11"/>
  <c r="X17" i="56"/>
  <c r="Y17" i="56"/>
  <c r="Z17" i="56" s="1"/>
  <c r="Y18" i="20"/>
  <c r="X18" i="20"/>
  <c r="AN17" i="52"/>
  <c r="AI17" i="52"/>
  <c r="AI16" i="62"/>
  <c r="AN16" i="62"/>
  <c r="AG16" i="15"/>
  <c r="AP16" i="15" s="1"/>
  <c r="AF16" i="15"/>
  <c r="AO16" i="15" s="1"/>
  <c r="AE16" i="15"/>
  <c r="W17" i="15"/>
  <c r="AR15" i="22"/>
  <c r="Z17" i="28"/>
  <c r="AH17" i="43"/>
  <c r="AQ17" i="43" s="1"/>
  <c r="AI17" i="20"/>
  <c r="AN17" i="20"/>
  <c r="X18" i="52"/>
  <c r="Y18" i="52"/>
  <c r="Z18" i="52" s="1"/>
  <c r="AN16" i="66"/>
  <c r="AI16" i="66"/>
  <c r="AR16" i="80"/>
  <c r="X17" i="87"/>
  <c r="Y17" i="87"/>
  <c r="AN17" i="78"/>
  <c r="AI17" i="78"/>
  <c r="Z16" i="46"/>
  <c r="AN16" i="33"/>
  <c r="AI16" i="33"/>
  <c r="AR15" i="72"/>
  <c r="Y18" i="88"/>
  <c r="X18" i="88"/>
  <c r="Z18" i="88" s="1"/>
  <c r="AH16" i="40"/>
  <c r="AQ16" i="40" s="1"/>
  <c r="Z16" i="5"/>
  <c r="AH16" i="14"/>
  <c r="AQ16" i="14" s="1"/>
  <c r="Z16" i="22"/>
  <c r="Z17" i="81"/>
  <c r="AH16" i="38"/>
  <c r="AQ16" i="38" s="1"/>
  <c r="AH16" i="53"/>
  <c r="AQ16" i="53" s="1"/>
  <c r="Z17" i="16"/>
  <c r="Z16" i="67"/>
  <c r="AR16" i="44"/>
  <c r="AR15" i="40"/>
  <c r="Z17" i="24"/>
  <c r="AR15" i="53"/>
  <c r="AN17" i="85"/>
  <c r="AI17" i="85"/>
  <c r="AH16" i="79"/>
  <c r="AQ16" i="79" s="1"/>
  <c r="Z17" i="6"/>
  <c r="X17" i="50"/>
  <c r="Y17" i="50"/>
  <c r="X17" i="57"/>
  <c r="Y17" i="57"/>
  <c r="AI15" i="11"/>
  <c r="AN15" i="11"/>
  <c r="AN15" i="55"/>
  <c r="AI15" i="55"/>
  <c r="Y16" i="10"/>
  <c r="X16" i="10"/>
  <c r="Z16" i="10" s="1"/>
  <c r="AH17" i="31"/>
  <c r="AQ17" i="31" s="1"/>
  <c r="Y17" i="62"/>
  <c r="X17" i="62"/>
  <c r="AR16" i="24"/>
  <c r="X16" i="61"/>
  <c r="Y16" i="61"/>
  <c r="Z16" i="61" s="1"/>
  <c r="AH16" i="76"/>
  <c r="AQ16" i="76" s="1"/>
  <c r="Y15" i="8"/>
  <c r="X15" i="8"/>
  <c r="Z15" i="8" s="1"/>
  <c r="Z15" i="3"/>
  <c r="AR16" i="81"/>
  <c r="AR17" i="47"/>
  <c r="AH17" i="80"/>
  <c r="AQ17" i="80" s="1"/>
  <c r="Y17" i="49"/>
  <c r="X17" i="49"/>
  <c r="Z17" i="49" s="1"/>
  <c r="AR15" i="96"/>
  <c r="AR16" i="68"/>
  <c r="AR15" i="76"/>
  <c r="AR16" i="31"/>
  <c r="AR15" i="75"/>
  <c r="AN16" i="83"/>
  <c r="AI16" i="83"/>
  <c r="AI17" i="84"/>
  <c r="AN17" i="84"/>
  <c r="Y17" i="51"/>
  <c r="X17" i="51"/>
  <c r="Z17" i="51" s="1"/>
  <c r="X15" i="91"/>
  <c r="Z15" i="91" s="1"/>
  <c r="Y15" i="91"/>
  <c r="X17" i="89"/>
  <c r="Y17" i="89"/>
  <c r="Y17" i="39"/>
  <c r="X17" i="39"/>
  <c r="Z17" i="39" s="1"/>
  <c r="Y16" i="55"/>
  <c r="X16" i="55"/>
  <c r="AN15" i="10"/>
  <c r="AI15" i="10"/>
  <c r="AI17" i="9"/>
  <c r="AN17" i="9"/>
  <c r="AH16" i="75"/>
  <c r="AQ16" i="75" s="1"/>
  <c r="AI15" i="59"/>
  <c r="AN15" i="59"/>
  <c r="AH16" i="96"/>
  <c r="AQ16" i="96" s="1"/>
  <c r="AR15" i="38"/>
  <c r="X16" i="69"/>
  <c r="Y16" i="69"/>
  <c r="AI16" i="35"/>
  <c r="AN16" i="35"/>
  <c r="X17" i="66"/>
  <c r="Y17" i="66"/>
  <c r="Z17" i="43"/>
  <c r="Z18" i="94"/>
  <c r="Y18" i="94"/>
  <c r="X18" i="94"/>
  <c r="AI16" i="63"/>
  <c r="AN16" i="63"/>
  <c r="AN15" i="69"/>
  <c r="AI15" i="69"/>
  <c r="Y17" i="35"/>
  <c r="X17" i="35"/>
  <c r="Z17" i="35" s="1"/>
  <c r="AN16" i="27"/>
  <c r="AI16" i="27"/>
  <c r="AI16" i="90"/>
  <c r="AN16" i="90"/>
  <c r="AI16" i="70"/>
  <c r="AN16" i="70"/>
  <c r="AR14" i="3"/>
  <c r="AR15" i="14"/>
  <c r="AN17" i="36"/>
  <c r="AI17" i="36"/>
  <c r="AN14" i="8"/>
  <c r="AI14" i="8"/>
  <c r="Y17" i="26"/>
  <c r="X17" i="26"/>
  <c r="Z17" i="26" s="1"/>
  <c r="AR15" i="73"/>
  <c r="Z16" i="14"/>
  <c r="AH17" i="19"/>
  <c r="AQ17" i="19" s="1"/>
  <c r="AH17" i="68"/>
  <c r="AQ17" i="68" s="1"/>
  <c r="Z17" i="80"/>
  <c r="W16" i="60"/>
  <c r="AF15" i="60"/>
  <c r="AO15" i="60" s="1"/>
  <c r="AE15" i="60"/>
  <c r="AG15" i="60"/>
  <c r="AP15" i="60" s="1"/>
  <c r="X17" i="7"/>
  <c r="Y17" i="7"/>
  <c r="X16" i="64"/>
  <c r="Y16" i="64"/>
  <c r="AR16" i="28"/>
  <c r="AH17" i="37"/>
  <c r="AQ17" i="37" s="1"/>
  <c r="AE16" i="54"/>
  <c r="W17" i="54"/>
  <c r="AG16" i="54"/>
  <c r="AP16" i="54" s="1"/>
  <c r="AF16" i="54"/>
  <c r="AO16" i="54" s="1"/>
  <c r="AI15" i="32"/>
  <c r="AN15" i="32"/>
  <c r="AN16" i="58"/>
  <c r="AI16" i="58"/>
  <c r="AR16" i="37"/>
  <c r="AR15" i="46"/>
  <c r="AH18" i="47"/>
  <c r="AQ18" i="47" s="1"/>
  <c r="AH16" i="72"/>
  <c r="AQ16" i="72" s="1"/>
  <c r="AH15" i="23"/>
  <c r="AQ15" i="23" s="1"/>
  <c r="Y16" i="2"/>
  <c r="X16" i="2"/>
  <c r="Y17" i="13"/>
  <c r="X17" i="13"/>
  <c r="AN16" i="30"/>
  <c r="AI16" i="30"/>
  <c r="X16" i="48"/>
  <c r="Y16" i="48"/>
  <c r="Y17" i="29"/>
  <c r="X17" i="29"/>
  <c r="AN16" i="51"/>
  <c r="AI16" i="51"/>
  <c r="AN14" i="91"/>
  <c r="AI14" i="91"/>
  <c r="AI16" i="39"/>
  <c r="AN16" i="39"/>
  <c r="Y17" i="27"/>
  <c r="X17" i="27"/>
  <c r="Z17" i="27" s="1"/>
  <c r="Z16" i="86"/>
  <c r="AH16" i="18"/>
  <c r="AQ16" i="18" s="1"/>
  <c r="Z16" i="96"/>
  <c r="X16" i="59"/>
  <c r="Z16" i="59" s="1"/>
  <c r="Y16" i="59"/>
  <c r="AH17" i="41"/>
  <c r="AQ17" i="41" s="1"/>
  <c r="Y17" i="90"/>
  <c r="X17" i="90"/>
  <c r="AH17" i="44"/>
  <c r="AQ17" i="44" s="1"/>
  <c r="AR14" i="92"/>
  <c r="X18" i="78"/>
  <c r="Y18" i="78"/>
  <c r="Y17" i="33"/>
  <c r="X17" i="33"/>
  <c r="Z17" i="33" s="1"/>
  <c r="Z16" i="76"/>
  <c r="AI16" i="17"/>
  <c r="AN16" i="17"/>
  <c r="AI17" i="88"/>
  <c r="AN17" i="88"/>
  <c r="AR16" i="16"/>
  <c r="AG16" i="12"/>
  <c r="AP16" i="12" s="1"/>
  <c r="AF16" i="12"/>
  <c r="AO16" i="12" s="1"/>
  <c r="AE16" i="12"/>
  <c r="W17" i="12"/>
  <c r="W17" i="95"/>
  <c r="AG16" i="95"/>
  <c r="AP16" i="95" s="1"/>
  <c r="AF16" i="95"/>
  <c r="AO16" i="95" s="1"/>
  <c r="AE16" i="95"/>
  <c r="Y16" i="74"/>
  <c r="X16" i="74"/>
  <c r="Z17" i="19"/>
  <c r="Z17" i="68"/>
  <c r="AH16" i="73"/>
  <c r="AQ16" i="73" s="1"/>
  <c r="AI16" i="7"/>
  <c r="AN16" i="7"/>
  <c r="AR16" i="6"/>
  <c r="AN15" i="64"/>
  <c r="AI15" i="64"/>
  <c r="AI15" i="4"/>
  <c r="AN15" i="4"/>
  <c r="AR15" i="79"/>
  <c r="AG17" i="1"/>
  <c r="AP17" i="1" s="1"/>
  <c r="W18" i="1"/>
  <c r="AF17" i="1"/>
  <c r="AO17" i="1" s="1"/>
  <c r="AE17" i="1"/>
  <c r="AH18" i="25"/>
  <c r="AQ18" i="25" s="1"/>
  <c r="X17" i="58"/>
  <c r="Y17" i="58"/>
  <c r="AR15" i="5"/>
  <c r="AI15" i="42"/>
  <c r="AN15" i="42"/>
  <c r="AR15" i="18"/>
  <c r="AR15" i="67"/>
  <c r="Z18" i="47"/>
  <c r="Z16" i="72"/>
  <c r="AN16" i="13"/>
  <c r="AI16" i="13"/>
  <c r="X18" i="84"/>
  <c r="Y18" i="84"/>
  <c r="X17" i="71"/>
  <c r="Y17" i="71"/>
  <c r="AI16" i="56"/>
  <c r="AN16" i="56"/>
  <c r="X18" i="9"/>
  <c r="Y18" i="9"/>
  <c r="Z16" i="69" l="1"/>
  <c r="W18" i="31"/>
  <c r="Z16" i="2"/>
  <c r="AF17" i="31"/>
  <c r="AO17" i="31" s="1"/>
  <c r="Z17" i="58"/>
  <c r="Z17" i="89"/>
  <c r="Z17" i="30"/>
  <c r="Z16" i="4"/>
  <c r="W17" i="38"/>
  <c r="Z17" i="71"/>
  <c r="Z18" i="84"/>
  <c r="Z18" i="78"/>
  <c r="Z16" i="55"/>
  <c r="Z17" i="57"/>
  <c r="Z18" i="20"/>
  <c r="AE18" i="20" s="1"/>
  <c r="Z17" i="70"/>
  <c r="Z17" i="90"/>
  <c r="AF17" i="90" s="1"/>
  <c r="AO17" i="90" s="1"/>
  <c r="AF16" i="38"/>
  <c r="AO16" i="38" s="1"/>
  <c r="AG18" i="20"/>
  <c r="AP18" i="20" s="1"/>
  <c r="AF18" i="20"/>
  <c r="AO18" i="20" s="1"/>
  <c r="AE17" i="70"/>
  <c r="W18" i="70"/>
  <c r="AF17" i="70"/>
  <c r="AO17" i="70" s="1"/>
  <c r="AG17" i="70"/>
  <c r="AP17" i="70" s="1"/>
  <c r="AE17" i="27"/>
  <c r="AF17" i="27"/>
  <c r="AO17" i="27" s="1"/>
  <c r="W18" i="27"/>
  <c r="AG17" i="27"/>
  <c r="AP17" i="27" s="1"/>
  <c r="W18" i="35"/>
  <c r="AG17" i="35"/>
  <c r="AP17" i="35" s="1"/>
  <c r="AF17" i="35"/>
  <c r="AO17" i="35" s="1"/>
  <c r="AE17" i="35"/>
  <c r="AF16" i="61"/>
  <c r="AO16" i="61" s="1"/>
  <c r="AE16" i="61"/>
  <c r="AG16" i="61"/>
  <c r="AP16" i="61" s="1"/>
  <c r="W17" i="61"/>
  <c r="W19" i="52"/>
  <c r="AF18" i="52"/>
  <c r="AO18" i="52" s="1"/>
  <c r="AE18" i="52"/>
  <c r="AG18" i="52"/>
  <c r="AP18" i="52" s="1"/>
  <c r="AE18" i="36"/>
  <c r="AF18" i="36"/>
  <c r="AO18" i="36" s="1"/>
  <c r="W19" i="36"/>
  <c r="AG18" i="36"/>
  <c r="AP18" i="36" s="1"/>
  <c r="AE16" i="2"/>
  <c r="AG16" i="2"/>
  <c r="AP16" i="2" s="1"/>
  <c r="W17" i="2"/>
  <c r="AF16" i="2"/>
  <c r="AO16" i="2" s="1"/>
  <c r="AE17" i="56"/>
  <c r="W18" i="56"/>
  <c r="AG17" i="56"/>
  <c r="AP17" i="56" s="1"/>
  <c r="AF17" i="56"/>
  <c r="AO17" i="56" s="1"/>
  <c r="AE17" i="49"/>
  <c r="W18" i="49"/>
  <c r="AG17" i="49"/>
  <c r="AP17" i="49" s="1"/>
  <c r="AF17" i="49"/>
  <c r="AO17" i="49" s="1"/>
  <c r="AE17" i="57"/>
  <c r="W18" i="57"/>
  <c r="AG17" i="57"/>
  <c r="AP17" i="57" s="1"/>
  <c r="AF17" i="57"/>
  <c r="AO17" i="57" s="1"/>
  <c r="AR16" i="56"/>
  <c r="AE16" i="76"/>
  <c r="W17" i="76"/>
  <c r="AG16" i="76"/>
  <c r="AP16" i="76" s="1"/>
  <c r="AF16" i="76"/>
  <c r="AO16" i="76" s="1"/>
  <c r="AH17" i="66"/>
  <c r="AQ17" i="66" s="1"/>
  <c r="W16" i="3"/>
  <c r="AE15" i="3"/>
  <c r="AG15" i="3"/>
  <c r="AP15" i="3" s="1"/>
  <c r="AF15" i="3"/>
  <c r="AO15" i="3" s="1"/>
  <c r="AG16" i="10"/>
  <c r="AP16" i="10" s="1"/>
  <c r="AF16" i="10"/>
  <c r="AO16" i="10" s="1"/>
  <c r="AE16" i="10"/>
  <c r="W17" i="10"/>
  <c r="W18" i="71"/>
  <c r="AG17" i="71"/>
  <c r="AP17" i="71" s="1"/>
  <c r="AE17" i="71"/>
  <c r="AF17" i="71"/>
  <c r="AO17" i="71" s="1"/>
  <c r="W18" i="58"/>
  <c r="AF17" i="58"/>
  <c r="AO17" i="58" s="1"/>
  <c r="AE17" i="58"/>
  <c r="AG17" i="58"/>
  <c r="AP17" i="58" s="1"/>
  <c r="AI16" i="95"/>
  <c r="AN16" i="95"/>
  <c r="AN16" i="12"/>
  <c r="AI16" i="12"/>
  <c r="AF17" i="33"/>
  <c r="AO17" i="33" s="1"/>
  <c r="AE17" i="33"/>
  <c r="W18" i="33"/>
  <c r="AG17" i="33"/>
  <c r="AP17" i="33" s="1"/>
  <c r="AH17" i="29"/>
  <c r="AQ17" i="29" s="1"/>
  <c r="AH17" i="7"/>
  <c r="AQ17" i="7" s="1"/>
  <c r="AR15" i="69"/>
  <c r="AR16" i="35"/>
  <c r="AH18" i="84"/>
  <c r="AQ18" i="84" s="1"/>
  <c r="Y18" i="1"/>
  <c r="X18" i="1"/>
  <c r="AR15" i="64"/>
  <c r="AE17" i="19"/>
  <c r="W18" i="19"/>
  <c r="AF17" i="19"/>
  <c r="AO17" i="19" s="1"/>
  <c r="AG17" i="19"/>
  <c r="AP17" i="19" s="1"/>
  <c r="AR16" i="17"/>
  <c r="AH18" i="78"/>
  <c r="AQ18" i="78" s="1"/>
  <c r="AH16" i="59"/>
  <c r="AQ16" i="59" s="1"/>
  <c r="AE16" i="86"/>
  <c r="AF16" i="86"/>
  <c r="AO16" i="86" s="1"/>
  <c r="W17" i="86"/>
  <c r="AG16" i="86"/>
  <c r="AP16" i="86" s="1"/>
  <c r="AR14" i="91"/>
  <c r="Z17" i="29"/>
  <c r="AH17" i="13"/>
  <c r="AQ17" i="13" s="1"/>
  <c r="AR15" i="32"/>
  <c r="AH16" i="69"/>
  <c r="AQ16" i="69" s="1"/>
  <c r="AR15" i="10"/>
  <c r="AH15" i="91"/>
  <c r="AQ15" i="91" s="1"/>
  <c r="AR17" i="84"/>
  <c r="AG17" i="6"/>
  <c r="AP17" i="6" s="1"/>
  <c r="AF17" i="6"/>
  <c r="AO17" i="6" s="1"/>
  <c r="AE17" i="6"/>
  <c r="W18" i="6"/>
  <c r="AR17" i="85"/>
  <c r="W17" i="46"/>
  <c r="AG16" i="46"/>
  <c r="AP16" i="46" s="1"/>
  <c r="AF16" i="46"/>
  <c r="AO16" i="46" s="1"/>
  <c r="AE16" i="46"/>
  <c r="AN16" i="15"/>
  <c r="AI16" i="15"/>
  <c r="AR15" i="48"/>
  <c r="AH16" i="42"/>
  <c r="AQ16" i="42" s="1"/>
  <c r="AN16" i="34"/>
  <c r="AI16" i="34"/>
  <c r="X17" i="65"/>
  <c r="Y17" i="65"/>
  <c r="AI18" i="25"/>
  <c r="AN18" i="25"/>
  <c r="Y18" i="82"/>
  <c r="X18" i="82"/>
  <c r="AI16" i="93"/>
  <c r="AN16" i="93"/>
  <c r="AR16" i="57"/>
  <c r="Y18" i="37"/>
  <c r="X18" i="37"/>
  <c r="AR15" i="74"/>
  <c r="Y17" i="38"/>
  <c r="X17" i="38"/>
  <c r="X18" i="41"/>
  <c r="Y18" i="41"/>
  <c r="Y17" i="53"/>
  <c r="X17" i="53"/>
  <c r="AI16" i="18"/>
  <c r="AN16" i="18"/>
  <c r="AH16" i="74"/>
  <c r="AQ16" i="74" s="1"/>
  <c r="Y17" i="95"/>
  <c r="X17" i="95"/>
  <c r="Z17" i="95" s="1"/>
  <c r="AE18" i="78"/>
  <c r="AG18" i="78"/>
  <c r="AP18" i="78" s="1"/>
  <c r="W19" i="78"/>
  <c r="AF18" i="78"/>
  <c r="AO18" i="78" s="1"/>
  <c r="AG16" i="59"/>
  <c r="AP16" i="59" s="1"/>
  <c r="AF16" i="59"/>
  <c r="AO16" i="59" s="1"/>
  <c r="AE16" i="59"/>
  <c r="W17" i="59"/>
  <c r="AH16" i="64"/>
  <c r="AQ16" i="64" s="1"/>
  <c r="AR16" i="63"/>
  <c r="W19" i="88"/>
  <c r="AG18" i="88"/>
  <c r="AP18" i="88" s="1"/>
  <c r="AF18" i="88"/>
  <c r="AO18" i="88" s="1"/>
  <c r="AE18" i="88"/>
  <c r="Y17" i="73"/>
  <c r="X17" i="73"/>
  <c r="Y18" i="21"/>
  <c r="X18" i="21"/>
  <c r="Z18" i="21" s="1"/>
  <c r="Y17" i="18"/>
  <c r="X17" i="18"/>
  <c r="AR16" i="13"/>
  <c r="AH17" i="33"/>
  <c r="AQ17" i="33" s="1"/>
  <c r="W17" i="96"/>
  <c r="AG16" i="96"/>
  <c r="AP16" i="96" s="1"/>
  <c r="AE16" i="96"/>
  <c r="AF16" i="96"/>
  <c r="AO16" i="96" s="1"/>
  <c r="AR16" i="51"/>
  <c r="AH16" i="48"/>
  <c r="AQ16" i="48" s="1"/>
  <c r="Z17" i="13"/>
  <c r="Z16" i="64"/>
  <c r="AH17" i="26"/>
  <c r="AQ17" i="26" s="1"/>
  <c r="AR16" i="70"/>
  <c r="AH18" i="94"/>
  <c r="AQ18" i="94" s="1"/>
  <c r="Z17" i="66"/>
  <c r="AH16" i="55"/>
  <c r="AQ16" i="55" s="1"/>
  <c r="AH17" i="51"/>
  <c r="AQ17" i="51" s="1"/>
  <c r="AH15" i="8"/>
  <c r="AQ15" i="8" s="1"/>
  <c r="AR15" i="55"/>
  <c r="W17" i="22"/>
  <c r="AG16" i="22"/>
  <c r="AP16" i="22" s="1"/>
  <c r="AF16" i="22"/>
  <c r="AO16" i="22" s="1"/>
  <c r="AE16" i="22"/>
  <c r="AR16" i="66"/>
  <c r="AR17" i="20"/>
  <c r="AE17" i="28"/>
  <c r="AF17" i="28"/>
  <c r="AO17" i="28" s="1"/>
  <c r="W18" i="28"/>
  <c r="AG17" i="28"/>
  <c r="AP17" i="28" s="1"/>
  <c r="AH16" i="11"/>
  <c r="AQ16" i="11" s="1"/>
  <c r="AH17" i="30"/>
  <c r="AQ17" i="30" s="1"/>
  <c r="AR15" i="2"/>
  <c r="Z16" i="42"/>
  <c r="AH16" i="32"/>
  <c r="AQ16" i="32" s="1"/>
  <c r="Y19" i="25"/>
  <c r="X19" i="25"/>
  <c r="AN16" i="73"/>
  <c r="AI16" i="73"/>
  <c r="AN17" i="82"/>
  <c r="AI17" i="82"/>
  <c r="AR15" i="61"/>
  <c r="AH18" i="85"/>
  <c r="AQ18" i="85" s="1"/>
  <c r="AR16" i="26"/>
  <c r="AI17" i="21"/>
  <c r="AN17" i="21"/>
  <c r="AR16" i="87"/>
  <c r="AN16" i="53"/>
  <c r="AI16" i="53"/>
  <c r="X18" i="31"/>
  <c r="Y18" i="31"/>
  <c r="AH17" i="57"/>
  <c r="AQ17" i="57" s="1"/>
  <c r="AR17" i="78"/>
  <c r="AI15" i="92"/>
  <c r="AN15" i="92"/>
  <c r="AR17" i="94"/>
  <c r="AR16" i="71"/>
  <c r="AH17" i="83"/>
  <c r="AQ17" i="83" s="1"/>
  <c r="AI17" i="44"/>
  <c r="AN17" i="44"/>
  <c r="AF17" i="63"/>
  <c r="AO17" i="63" s="1"/>
  <c r="AE17" i="63"/>
  <c r="AG17" i="63"/>
  <c r="AP17" i="63" s="1"/>
  <c r="W18" i="63"/>
  <c r="Y17" i="79"/>
  <c r="Z17" i="79" s="1"/>
  <c r="X17" i="79"/>
  <c r="AI17" i="31"/>
  <c r="AN17" i="31"/>
  <c r="AH17" i="71"/>
  <c r="AQ17" i="71" s="1"/>
  <c r="AH17" i="58"/>
  <c r="AQ17" i="58" s="1"/>
  <c r="Z16" i="74"/>
  <c r="X17" i="12"/>
  <c r="Y17" i="12"/>
  <c r="AH17" i="90"/>
  <c r="AQ17" i="90" s="1"/>
  <c r="Z16" i="48"/>
  <c r="AH16" i="2"/>
  <c r="AQ16" i="2" s="1"/>
  <c r="AR16" i="58"/>
  <c r="Y17" i="54"/>
  <c r="X17" i="54"/>
  <c r="Y16" i="60"/>
  <c r="X16" i="60"/>
  <c r="AH17" i="89"/>
  <c r="AQ17" i="89" s="1"/>
  <c r="AH17" i="62"/>
  <c r="AQ17" i="62" s="1"/>
  <c r="AE16" i="67"/>
  <c r="AF16" i="67"/>
  <c r="AO16" i="67" s="1"/>
  <c r="W17" i="67"/>
  <c r="AG16" i="67"/>
  <c r="AP16" i="67" s="1"/>
  <c r="Z16" i="11"/>
  <c r="Y16" i="92"/>
  <c r="X16" i="92"/>
  <c r="X17" i="34"/>
  <c r="Y17" i="34"/>
  <c r="AH17" i="70"/>
  <c r="AQ17" i="70" s="1"/>
  <c r="Z17" i="83"/>
  <c r="Z18" i="85"/>
  <c r="AH16" i="4"/>
  <c r="AQ16" i="4" s="1"/>
  <c r="AN17" i="37"/>
  <c r="AI17" i="37"/>
  <c r="AI16" i="38"/>
  <c r="AN16" i="38"/>
  <c r="AN17" i="41"/>
  <c r="AI17" i="41"/>
  <c r="AI16" i="75"/>
  <c r="AN16" i="75"/>
  <c r="AI16" i="40"/>
  <c r="AN16" i="40"/>
  <c r="W19" i="84"/>
  <c r="AG18" i="84"/>
  <c r="AP18" i="84" s="1"/>
  <c r="AF18" i="84"/>
  <c r="AO18" i="84" s="1"/>
  <c r="AE18" i="84"/>
  <c r="AH17" i="27"/>
  <c r="AQ17" i="27" s="1"/>
  <c r="AE15" i="91"/>
  <c r="W16" i="91"/>
  <c r="AF15" i="91"/>
  <c r="AO15" i="91" s="1"/>
  <c r="AG15" i="91"/>
  <c r="AP15" i="91" s="1"/>
  <c r="W18" i="81"/>
  <c r="AG17" i="81"/>
  <c r="AP17" i="81" s="1"/>
  <c r="AF17" i="81"/>
  <c r="AO17" i="81" s="1"/>
  <c r="AE17" i="81"/>
  <c r="AF16" i="72"/>
  <c r="AO16" i="72" s="1"/>
  <c r="W17" i="72"/>
  <c r="AE16" i="72"/>
  <c r="AG16" i="72"/>
  <c r="AP16" i="72" s="1"/>
  <c r="AN17" i="1"/>
  <c r="AI17" i="1"/>
  <c r="AR17" i="88"/>
  <c r="W17" i="55"/>
  <c r="AF16" i="55"/>
  <c r="AO16" i="55" s="1"/>
  <c r="AE16" i="55"/>
  <c r="AG16" i="55"/>
  <c r="AP16" i="55" s="1"/>
  <c r="W18" i="89"/>
  <c r="AG17" i="89"/>
  <c r="AP17" i="89" s="1"/>
  <c r="AF17" i="89"/>
  <c r="AO17" i="89" s="1"/>
  <c r="AE17" i="89"/>
  <c r="W18" i="51"/>
  <c r="AG17" i="51"/>
  <c r="AP17" i="51" s="1"/>
  <c r="AE17" i="51"/>
  <c r="AF17" i="51"/>
  <c r="AO17" i="51" s="1"/>
  <c r="W16" i="8"/>
  <c r="AF15" i="8"/>
  <c r="AO15" i="8" s="1"/>
  <c r="AG15" i="8"/>
  <c r="AP15" i="8" s="1"/>
  <c r="AE15" i="8"/>
  <c r="AH17" i="50"/>
  <c r="AQ17" i="50" s="1"/>
  <c r="AR16" i="62"/>
  <c r="AR16" i="29"/>
  <c r="AE17" i="30"/>
  <c r="AF17" i="30"/>
  <c r="AO17" i="30" s="1"/>
  <c r="W18" i="30"/>
  <c r="AG17" i="30"/>
  <c r="AP17" i="30" s="1"/>
  <c r="W17" i="32"/>
  <c r="AG16" i="32"/>
  <c r="AP16" i="32" s="1"/>
  <c r="AF16" i="32"/>
  <c r="AO16" i="32" s="1"/>
  <c r="AE16" i="32"/>
  <c r="Y16" i="45"/>
  <c r="X16" i="45"/>
  <c r="Y17" i="93"/>
  <c r="X17" i="93"/>
  <c r="Z17" i="93" s="1"/>
  <c r="AR16" i="89"/>
  <c r="Y16" i="23"/>
  <c r="X16" i="23"/>
  <c r="Z16" i="23" s="1"/>
  <c r="AE16" i="4"/>
  <c r="AG16" i="4"/>
  <c r="AP16" i="4" s="1"/>
  <c r="W17" i="4"/>
  <c r="AF16" i="4"/>
  <c r="AO16" i="4" s="1"/>
  <c r="AH17" i="17"/>
  <c r="AQ17" i="17" s="1"/>
  <c r="AI16" i="79"/>
  <c r="AN16" i="79"/>
  <c r="X17" i="75"/>
  <c r="Y17" i="75"/>
  <c r="Z17" i="75" s="1"/>
  <c r="AI15" i="60"/>
  <c r="AN15" i="60"/>
  <c r="AR17" i="36"/>
  <c r="AH17" i="35"/>
  <c r="AQ17" i="35" s="1"/>
  <c r="W17" i="69"/>
  <c r="AG16" i="69"/>
  <c r="AP16" i="69" s="1"/>
  <c r="AE16" i="69"/>
  <c r="AF16" i="69"/>
  <c r="AO16" i="69" s="1"/>
  <c r="W18" i="39"/>
  <c r="AG17" i="39"/>
  <c r="AP17" i="39" s="1"/>
  <c r="AE17" i="39"/>
  <c r="AF17" i="39"/>
  <c r="AO17" i="39" s="1"/>
  <c r="AR16" i="83"/>
  <c r="AH17" i="49"/>
  <c r="AQ17" i="49" s="1"/>
  <c r="AH18" i="20"/>
  <c r="AQ18" i="20" s="1"/>
  <c r="AI16" i="77"/>
  <c r="AN16" i="77"/>
  <c r="AH18" i="9"/>
  <c r="AQ18" i="9" s="1"/>
  <c r="AR16" i="30"/>
  <c r="AI16" i="54"/>
  <c r="AN16" i="54"/>
  <c r="W18" i="80"/>
  <c r="AG17" i="80"/>
  <c r="AP17" i="80" s="1"/>
  <c r="AE17" i="80"/>
  <c r="AF17" i="80"/>
  <c r="AO17" i="80" s="1"/>
  <c r="W18" i="26"/>
  <c r="AG17" i="26"/>
  <c r="AP17" i="26" s="1"/>
  <c r="AE17" i="26"/>
  <c r="AF17" i="26"/>
  <c r="AO17" i="26" s="1"/>
  <c r="AR16" i="90"/>
  <c r="W19" i="94"/>
  <c r="AG18" i="94"/>
  <c r="AP18" i="94" s="1"/>
  <c r="AF18" i="94"/>
  <c r="AO18" i="94" s="1"/>
  <c r="AE18" i="94"/>
  <c r="AR15" i="59"/>
  <c r="AF17" i="24"/>
  <c r="AO17" i="24" s="1"/>
  <c r="AE17" i="24"/>
  <c r="W18" i="24"/>
  <c r="AG17" i="24"/>
  <c r="AP17" i="24" s="1"/>
  <c r="AF17" i="16"/>
  <c r="AO17" i="16" s="1"/>
  <c r="W18" i="16"/>
  <c r="AG17" i="16"/>
  <c r="AP17" i="16" s="1"/>
  <c r="AE17" i="16"/>
  <c r="AR16" i="33"/>
  <c r="AH17" i="87"/>
  <c r="AQ17" i="87" s="1"/>
  <c r="Z18" i="9"/>
  <c r="W19" i="47"/>
  <c r="AG18" i="47"/>
  <c r="AP18" i="47" s="1"/>
  <c r="AF18" i="47"/>
  <c r="AO18" i="47" s="1"/>
  <c r="AE18" i="47"/>
  <c r="AR15" i="42"/>
  <c r="AR15" i="4"/>
  <c r="AR16" i="7"/>
  <c r="AF17" i="68"/>
  <c r="AO17" i="68" s="1"/>
  <c r="AE17" i="68"/>
  <c r="AG17" i="68"/>
  <c r="AP17" i="68" s="1"/>
  <c r="W18" i="68"/>
  <c r="AR16" i="39"/>
  <c r="Z17" i="7"/>
  <c r="AG16" i="14"/>
  <c r="AP16" i="14" s="1"/>
  <c r="AF16" i="14"/>
  <c r="AO16" i="14" s="1"/>
  <c r="AE16" i="14"/>
  <c r="W17" i="14"/>
  <c r="AR14" i="8"/>
  <c r="AR16" i="27"/>
  <c r="W18" i="43"/>
  <c r="AG17" i="43"/>
  <c r="AP17" i="43" s="1"/>
  <c r="AF17" i="43"/>
  <c r="AO17" i="43" s="1"/>
  <c r="AE17" i="43"/>
  <c r="AR17" i="9"/>
  <c r="AH17" i="39"/>
  <c r="AQ17" i="39" s="1"/>
  <c r="AH16" i="61"/>
  <c r="AQ16" i="61" s="1"/>
  <c r="Z17" i="62"/>
  <c r="AH16" i="10"/>
  <c r="AQ16" i="10" s="1"/>
  <c r="AR15" i="11"/>
  <c r="Z17" i="50"/>
  <c r="AF16" i="5"/>
  <c r="AO16" i="5" s="1"/>
  <c r="AE16" i="5"/>
  <c r="W17" i="5"/>
  <c r="AG16" i="5"/>
  <c r="AP16" i="5" s="1"/>
  <c r="AH18" i="88"/>
  <c r="AQ18" i="88" s="1"/>
  <c r="Z17" i="87"/>
  <c r="AH18" i="52"/>
  <c r="AQ18" i="52" s="1"/>
  <c r="Y17" i="15"/>
  <c r="X17" i="15"/>
  <c r="AR17" i="52"/>
  <c r="AH17" i="56"/>
  <c r="AQ17" i="56" s="1"/>
  <c r="AR16" i="50"/>
  <c r="AN16" i="65"/>
  <c r="AI16" i="65"/>
  <c r="AR16" i="49"/>
  <c r="AI15" i="45"/>
  <c r="AN15" i="45"/>
  <c r="X17" i="77"/>
  <c r="Y17" i="77"/>
  <c r="AH18" i="36"/>
  <c r="AQ18" i="36" s="1"/>
  <c r="AN15" i="23"/>
  <c r="AI15" i="23"/>
  <c r="Z17" i="17"/>
  <c r="Y18" i="44"/>
  <c r="X18" i="44"/>
  <c r="Z18" i="44" s="1"/>
  <c r="AH17" i="63"/>
  <c r="AQ17" i="63" s="1"/>
  <c r="X17" i="40"/>
  <c r="Y17" i="40"/>
  <c r="AG17" i="90" l="1"/>
  <c r="AP17" i="90" s="1"/>
  <c r="W18" i="90"/>
  <c r="Z17" i="12"/>
  <c r="W18" i="12" s="1"/>
  <c r="Z18" i="31"/>
  <c r="W19" i="20"/>
  <c r="AE17" i="90"/>
  <c r="Z17" i="40"/>
  <c r="Z17" i="77"/>
  <c r="Z16" i="45"/>
  <c r="W17" i="45" s="1"/>
  <c r="Z17" i="65"/>
  <c r="AF17" i="65" s="1"/>
  <c r="AO17" i="65" s="1"/>
  <c r="Z16" i="60"/>
  <c r="AG16" i="60" s="1"/>
  <c r="AP16" i="60" s="1"/>
  <c r="Z17" i="34"/>
  <c r="W18" i="77"/>
  <c r="AG17" i="77"/>
  <c r="AP17" i="77" s="1"/>
  <c r="AE17" i="77"/>
  <c r="AF17" i="77"/>
  <c r="AO17" i="77" s="1"/>
  <c r="AF16" i="45"/>
  <c r="AO16" i="45" s="1"/>
  <c r="AE16" i="45"/>
  <c r="W18" i="65"/>
  <c r="AG17" i="65"/>
  <c r="AP17" i="65" s="1"/>
  <c r="AE17" i="34"/>
  <c r="AF17" i="34"/>
  <c r="AO17" i="34" s="1"/>
  <c r="AG17" i="34"/>
  <c r="AP17" i="34" s="1"/>
  <c r="W18" i="34"/>
  <c r="AG17" i="12"/>
  <c r="AP17" i="12" s="1"/>
  <c r="AF17" i="12"/>
  <c r="AO17" i="12" s="1"/>
  <c r="W19" i="44"/>
  <c r="AG18" i="44"/>
  <c r="AP18" i="44" s="1"/>
  <c r="AF18" i="44"/>
  <c r="AO18" i="44" s="1"/>
  <c r="AE18" i="44"/>
  <c r="Y18" i="16"/>
  <c r="X18" i="16"/>
  <c r="AG17" i="75"/>
  <c r="AP17" i="75" s="1"/>
  <c r="AF17" i="75"/>
  <c r="AO17" i="75" s="1"/>
  <c r="AE17" i="75"/>
  <c r="W18" i="75"/>
  <c r="AI17" i="51"/>
  <c r="AN17" i="51"/>
  <c r="AR17" i="21"/>
  <c r="AH17" i="40"/>
  <c r="AQ17" i="40" s="1"/>
  <c r="W18" i="50"/>
  <c r="AF17" i="50"/>
  <c r="AO17" i="50" s="1"/>
  <c r="AE17" i="50"/>
  <c r="AG17" i="50"/>
  <c r="AP17" i="50" s="1"/>
  <c r="Y17" i="14"/>
  <c r="X17" i="14"/>
  <c r="AN18" i="47"/>
  <c r="AI18" i="47"/>
  <c r="AI17" i="16"/>
  <c r="AN17" i="16"/>
  <c r="AI17" i="24"/>
  <c r="AN17" i="24"/>
  <c r="AI17" i="26"/>
  <c r="AN17" i="26"/>
  <c r="AI16" i="69"/>
  <c r="AN16" i="69"/>
  <c r="AH16" i="23"/>
  <c r="AQ16" i="23" s="1"/>
  <c r="AN16" i="32"/>
  <c r="AI16" i="32"/>
  <c r="X16" i="8"/>
  <c r="Y16" i="8"/>
  <c r="AN17" i="89"/>
  <c r="AI17" i="89"/>
  <c r="AI15" i="91"/>
  <c r="AN15" i="91"/>
  <c r="AG18" i="85"/>
  <c r="AP18" i="85" s="1"/>
  <c r="W19" i="85"/>
  <c r="AF18" i="85"/>
  <c r="AO18" i="85" s="1"/>
  <c r="AE18" i="85"/>
  <c r="X17" i="67"/>
  <c r="Y17" i="67"/>
  <c r="AH17" i="79"/>
  <c r="AQ17" i="79" s="1"/>
  <c r="AR17" i="82"/>
  <c r="W17" i="42"/>
  <c r="AG16" i="42"/>
  <c r="AP16" i="42" s="1"/>
  <c r="AF16" i="42"/>
  <c r="AO16" i="42" s="1"/>
  <c r="AE16" i="42"/>
  <c r="Y18" i="28"/>
  <c r="X18" i="28"/>
  <c r="W18" i="13"/>
  <c r="AG17" i="13"/>
  <c r="AP17" i="13" s="1"/>
  <c r="AE17" i="13"/>
  <c r="AF17" i="13"/>
  <c r="AO17" i="13" s="1"/>
  <c r="AN17" i="6"/>
  <c r="AI17" i="6"/>
  <c r="Y17" i="86"/>
  <c r="X17" i="86"/>
  <c r="X18" i="33"/>
  <c r="Y18" i="33"/>
  <c r="AR16" i="95"/>
  <c r="AI17" i="71"/>
  <c r="AN17" i="71"/>
  <c r="Y18" i="56"/>
  <c r="X18" i="56"/>
  <c r="AI18" i="52"/>
  <c r="AN18" i="52"/>
  <c r="Y18" i="43"/>
  <c r="X18" i="43"/>
  <c r="AN16" i="14"/>
  <c r="AI16" i="14"/>
  <c r="Y18" i="68"/>
  <c r="X18" i="68"/>
  <c r="X19" i="94"/>
  <c r="Z19" i="94" s="1"/>
  <c r="Y19" i="94"/>
  <c r="Y18" i="80"/>
  <c r="X18" i="80"/>
  <c r="AH17" i="75"/>
  <c r="AQ17" i="75" s="1"/>
  <c r="W18" i="93"/>
  <c r="AG17" i="93"/>
  <c r="AP17" i="93" s="1"/>
  <c r="AF17" i="93"/>
  <c r="AO17" i="93" s="1"/>
  <c r="AE17" i="93"/>
  <c r="Y17" i="55"/>
  <c r="X17" i="55"/>
  <c r="AN16" i="72"/>
  <c r="AI16" i="72"/>
  <c r="X18" i="81"/>
  <c r="Y18" i="81"/>
  <c r="Z18" i="81" s="1"/>
  <c r="AR16" i="40"/>
  <c r="AR16" i="38"/>
  <c r="AE17" i="83"/>
  <c r="AF17" i="83"/>
  <c r="AO17" i="83" s="1"/>
  <c r="W18" i="83"/>
  <c r="AG17" i="83"/>
  <c r="AP17" i="83" s="1"/>
  <c r="AH16" i="92"/>
  <c r="AQ16" i="92" s="1"/>
  <c r="AH17" i="54"/>
  <c r="AQ17" i="54" s="1"/>
  <c r="AR15" i="92"/>
  <c r="AH18" i="31"/>
  <c r="AQ18" i="31" s="1"/>
  <c r="AG18" i="21"/>
  <c r="AP18" i="21" s="1"/>
  <c r="AF18" i="21"/>
  <c r="AO18" i="21" s="1"/>
  <c r="AE18" i="21"/>
  <c r="W19" i="21"/>
  <c r="W18" i="95"/>
  <c r="AG17" i="95"/>
  <c r="AP17" i="95" s="1"/>
  <c r="AF17" i="95"/>
  <c r="AO17" i="95" s="1"/>
  <c r="AE17" i="95"/>
  <c r="AH18" i="41"/>
  <c r="AQ18" i="41" s="1"/>
  <c r="AR18" i="25"/>
  <c r="X17" i="46"/>
  <c r="Z17" i="46" s="1"/>
  <c r="Y17" i="46"/>
  <c r="AI17" i="33"/>
  <c r="AN17" i="33"/>
  <c r="AI17" i="56"/>
  <c r="AN17" i="56"/>
  <c r="Y19" i="36"/>
  <c r="X19" i="36"/>
  <c r="AN17" i="35"/>
  <c r="AI17" i="35"/>
  <c r="X18" i="27"/>
  <c r="Z18" i="27" s="1"/>
  <c r="Y18" i="27"/>
  <c r="Y18" i="70"/>
  <c r="X18" i="70"/>
  <c r="Z18" i="70" s="1"/>
  <c r="W18" i="87"/>
  <c r="AG17" i="87"/>
  <c r="AP17" i="87" s="1"/>
  <c r="AF17" i="87"/>
  <c r="AO17" i="87" s="1"/>
  <c r="AE17" i="87"/>
  <c r="W17" i="23"/>
  <c r="AG16" i="23"/>
  <c r="AP16" i="23" s="1"/>
  <c r="AF16" i="23"/>
  <c r="AO16" i="23" s="1"/>
  <c r="AE16" i="23"/>
  <c r="AI17" i="30"/>
  <c r="AN17" i="30"/>
  <c r="AN18" i="84"/>
  <c r="AI18" i="84"/>
  <c r="W18" i="79"/>
  <c r="AG17" i="79"/>
  <c r="AP17" i="79" s="1"/>
  <c r="AF17" i="79"/>
  <c r="AO17" i="79" s="1"/>
  <c r="AE17" i="79"/>
  <c r="AR17" i="44"/>
  <c r="AR16" i="73"/>
  <c r="AI16" i="22"/>
  <c r="AN16" i="22"/>
  <c r="AH17" i="18"/>
  <c r="AQ17" i="18" s="1"/>
  <c r="AH17" i="73"/>
  <c r="AQ17" i="73" s="1"/>
  <c r="Y19" i="88"/>
  <c r="X19" i="88"/>
  <c r="Z19" i="88" s="1"/>
  <c r="Y17" i="59"/>
  <c r="X17" i="59"/>
  <c r="X19" i="78"/>
  <c r="Y19" i="78"/>
  <c r="AR16" i="18"/>
  <c r="Z18" i="41"/>
  <c r="AH18" i="37"/>
  <c r="AQ18" i="37" s="1"/>
  <c r="AR16" i="93"/>
  <c r="AR16" i="15"/>
  <c r="AF17" i="29"/>
  <c r="AO17" i="29" s="1"/>
  <c r="AE17" i="29"/>
  <c r="W18" i="29"/>
  <c r="AG17" i="29"/>
  <c r="AP17" i="29" s="1"/>
  <c r="AI16" i="86"/>
  <c r="AN16" i="86"/>
  <c r="AH18" i="1"/>
  <c r="AQ18" i="1" s="1"/>
  <c r="AI17" i="58"/>
  <c r="AN17" i="58"/>
  <c r="Y18" i="71"/>
  <c r="Z18" i="71" s="1"/>
  <c r="X18" i="71"/>
  <c r="Y18" i="49"/>
  <c r="X18" i="49"/>
  <c r="Z18" i="49" s="1"/>
  <c r="X19" i="52"/>
  <c r="Z19" i="52" s="1"/>
  <c r="Y19" i="52"/>
  <c r="AI17" i="70"/>
  <c r="AN17" i="70"/>
  <c r="AN17" i="39"/>
  <c r="AI17" i="39"/>
  <c r="AN16" i="67"/>
  <c r="AI16" i="67"/>
  <c r="AR15" i="23"/>
  <c r="Y17" i="5"/>
  <c r="X17" i="5"/>
  <c r="AN17" i="68"/>
  <c r="AI17" i="68"/>
  <c r="Y19" i="47"/>
  <c r="X19" i="47"/>
  <c r="X17" i="4"/>
  <c r="Z17" i="4" s="1"/>
  <c r="Y17" i="4"/>
  <c r="X17" i="32"/>
  <c r="Y17" i="32"/>
  <c r="AI15" i="8"/>
  <c r="AN15" i="8"/>
  <c r="X18" i="89"/>
  <c r="Z18" i="89" s="1"/>
  <c r="Y18" i="89"/>
  <c r="AR16" i="75"/>
  <c r="Z16" i="92"/>
  <c r="Z17" i="54"/>
  <c r="AH17" i="12"/>
  <c r="AQ17" i="12" s="1"/>
  <c r="X18" i="63"/>
  <c r="Y18" i="63"/>
  <c r="AR16" i="53"/>
  <c r="AI17" i="28"/>
  <c r="AN17" i="28"/>
  <c r="AI16" i="96"/>
  <c r="AN16" i="96"/>
  <c r="AN16" i="59"/>
  <c r="AI16" i="59"/>
  <c r="AH17" i="53"/>
  <c r="AQ17" i="53" s="1"/>
  <c r="AH17" i="38"/>
  <c r="AQ17" i="38" s="1"/>
  <c r="AH18" i="82"/>
  <c r="AQ18" i="82" s="1"/>
  <c r="AH17" i="65"/>
  <c r="AQ17" i="65" s="1"/>
  <c r="AR16" i="12"/>
  <c r="X17" i="10"/>
  <c r="Y17" i="10"/>
  <c r="AI15" i="3"/>
  <c r="AN15" i="3"/>
  <c r="Z17" i="76"/>
  <c r="X17" i="76"/>
  <c r="Y17" i="76"/>
  <c r="AI17" i="49"/>
  <c r="AN17" i="49"/>
  <c r="Y17" i="2"/>
  <c r="X17" i="2"/>
  <c r="Y17" i="61"/>
  <c r="X17" i="61"/>
  <c r="X19" i="20"/>
  <c r="Y19" i="20"/>
  <c r="X18" i="90"/>
  <c r="Y18" i="90"/>
  <c r="AF17" i="40"/>
  <c r="AO17" i="40" s="1"/>
  <c r="W18" i="40"/>
  <c r="AG17" i="40"/>
  <c r="AP17" i="40" s="1"/>
  <c r="AE17" i="40"/>
  <c r="AE17" i="17"/>
  <c r="AG17" i="17"/>
  <c r="AP17" i="17" s="1"/>
  <c r="W18" i="17"/>
  <c r="AF17" i="17"/>
  <c r="AO17" i="17" s="1"/>
  <c r="AR15" i="45"/>
  <c r="AH17" i="15"/>
  <c r="AQ17" i="15" s="1"/>
  <c r="Y18" i="26"/>
  <c r="X18" i="26"/>
  <c r="AR17" i="37"/>
  <c r="W17" i="48"/>
  <c r="AG16" i="48"/>
  <c r="AP16" i="48" s="1"/>
  <c r="AE16" i="48"/>
  <c r="AF16" i="48"/>
  <c r="AO16" i="48" s="1"/>
  <c r="Z17" i="15"/>
  <c r="AI16" i="5"/>
  <c r="AN16" i="5"/>
  <c r="AN17" i="43"/>
  <c r="AI17" i="43"/>
  <c r="AG17" i="7"/>
  <c r="AP17" i="7" s="1"/>
  <c r="AF17" i="7"/>
  <c r="AO17" i="7" s="1"/>
  <c r="AE17" i="7"/>
  <c r="W18" i="7"/>
  <c r="AE18" i="9"/>
  <c r="AG18" i="9"/>
  <c r="AP18" i="9" s="1"/>
  <c r="W19" i="9"/>
  <c r="AF18" i="9"/>
  <c r="AO18" i="9" s="1"/>
  <c r="AI18" i="94"/>
  <c r="AN18" i="94"/>
  <c r="AR16" i="54"/>
  <c r="AR16" i="77"/>
  <c r="X18" i="39"/>
  <c r="Y18" i="39"/>
  <c r="AR16" i="79"/>
  <c r="X18" i="51"/>
  <c r="Y18" i="51"/>
  <c r="Z18" i="51" s="1"/>
  <c r="AR17" i="1"/>
  <c r="AI17" i="81"/>
  <c r="AN17" i="81"/>
  <c r="AR17" i="41"/>
  <c r="AG16" i="11"/>
  <c r="AP16" i="11" s="1"/>
  <c r="W17" i="11"/>
  <c r="AF16" i="11"/>
  <c r="AO16" i="11" s="1"/>
  <c r="AE16" i="11"/>
  <c r="AH16" i="60"/>
  <c r="AQ16" i="60" s="1"/>
  <c r="AH19" i="25"/>
  <c r="AQ19" i="25" s="1"/>
  <c r="W18" i="66"/>
  <c r="AG17" i="66"/>
  <c r="AP17" i="66" s="1"/>
  <c r="AF17" i="66"/>
  <c r="AO17" i="66" s="1"/>
  <c r="AE17" i="66"/>
  <c r="Z17" i="18"/>
  <c r="Z17" i="73"/>
  <c r="AI18" i="78"/>
  <c r="AN18" i="78"/>
  <c r="Z18" i="37"/>
  <c r="AI16" i="46"/>
  <c r="AN16" i="46"/>
  <c r="X18" i="19"/>
  <c r="Z18" i="19" s="1"/>
  <c r="Y18" i="19"/>
  <c r="Z18" i="1"/>
  <c r="X18" i="58"/>
  <c r="Y18" i="58"/>
  <c r="AN16" i="10"/>
  <c r="AI16" i="10"/>
  <c r="X16" i="3"/>
  <c r="Y16" i="3"/>
  <c r="Y18" i="57"/>
  <c r="X18" i="57"/>
  <c r="Z18" i="57" s="1"/>
  <c r="AI18" i="36"/>
  <c r="AN18" i="36"/>
  <c r="AI17" i="27"/>
  <c r="AN17" i="27"/>
  <c r="AN18" i="20"/>
  <c r="AI18" i="20"/>
  <c r="AN17" i="90"/>
  <c r="AI17" i="90"/>
  <c r="Y17" i="69"/>
  <c r="X17" i="69"/>
  <c r="AH16" i="45"/>
  <c r="AQ16" i="45" s="1"/>
  <c r="X17" i="72"/>
  <c r="Y17" i="72"/>
  <c r="W19" i="31"/>
  <c r="AG18" i="31"/>
  <c r="AP18" i="31" s="1"/>
  <c r="AF18" i="31"/>
  <c r="AO18" i="31" s="1"/>
  <c r="AE18" i="31"/>
  <c r="AH18" i="44"/>
  <c r="AQ18" i="44" s="1"/>
  <c r="AH17" i="77"/>
  <c r="AQ17" i="77" s="1"/>
  <c r="AR16" i="65"/>
  <c r="AG17" i="62"/>
  <c r="AP17" i="62" s="1"/>
  <c r="AF17" i="62"/>
  <c r="AO17" i="62" s="1"/>
  <c r="AE17" i="62"/>
  <c r="W18" i="62"/>
  <c r="Y18" i="24"/>
  <c r="X18" i="24"/>
  <c r="AI17" i="80"/>
  <c r="AN17" i="80"/>
  <c r="AR15" i="60"/>
  <c r="AI16" i="4"/>
  <c r="AN16" i="4"/>
  <c r="AH17" i="93"/>
  <c r="AQ17" i="93" s="1"/>
  <c r="Y18" i="30"/>
  <c r="Z18" i="30" s="1"/>
  <c r="X18" i="30"/>
  <c r="AI16" i="55"/>
  <c r="AN16" i="55"/>
  <c r="Y16" i="91"/>
  <c r="X16" i="91"/>
  <c r="X19" i="84"/>
  <c r="Y19" i="84"/>
  <c r="AH17" i="34"/>
  <c r="AQ17" i="34" s="1"/>
  <c r="AF16" i="74"/>
  <c r="AO16" i="74" s="1"/>
  <c r="W17" i="74"/>
  <c r="AG16" i="74"/>
  <c r="AP16" i="74" s="1"/>
  <c r="AE16" i="74"/>
  <c r="AR17" i="31"/>
  <c r="AN17" i="63"/>
  <c r="AI17" i="63"/>
  <c r="Z19" i="25"/>
  <c r="Y17" i="22"/>
  <c r="X17" i="22"/>
  <c r="W17" i="64"/>
  <c r="AG16" i="64"/>
  <c r="AP16" i="64" s="1"/>
  <c r="AE16" i="64"/>
  <c r="AF16" i="64"/>
  <c r="AO16" i="64" s="1"/>
  <c r="Y17" i="96"/>
  <c r="Z17" i="96" s="1"/>
  <c r="X17" i="96"/>
  <c r="AH18" i="21"/>
  <c r="AQ18" i="21" s="1"/>
  <c r="AI18" i="88"/>
  <c r="AN18" i="88"/>
  <c r="AH17" i="95"/>
  <c r="AQ17" i="95" s="1"/>
  <c r="Z17" i="53"/>
  <c r="Z17" i="38"/>
  <c r="Z18" i="82"/>
  <c r="AR16" i="34"/>
  <c r="X18" i="6"/>
  <c r="Y18" i="6"/>
  <c r="AN17" i="19"/>
  <c r="AI17" i="19"/>
  <c r="AI16" i="76"/>
  <c r="AN16" i="76"/>
  <c r="AI17" i="57"/>
  <c r="AN17" i="57"/>
  <c r="AI16" i="2"/>
  <c r="AN16" i="2"/>
  <c r="AN16" i="61"/>
  <c r="AI16" i="61"/>
  <c r="Y18" i="35"/>
  <c r="X18" i="35"/>
  <c r="Z17" i="69" l="1"/>
  <c r="Z16" i="3"/>
  <c r="Z17" i="59"/>
  <c r="Z17" i="14"/>
  <c r="Z17" i="86"/>
  <c r="W18" i="86" s="1"/>
  <c r="Z18" i="35"/>
  <c r="Z17" i="22"/>
  <c r="Z18" i="26"/>
  <c r="AE18" i="26" s="1"/>
  <c r="Z16" i="8"/>
  <c r="AE17" i="12"/>
  <c r="AE17" i="65"/>
  <c r="AG16" i="45"/>
  <c r="AP16" i="45" s="1"/>
  <c r="AE16" i="60"/>
  <c r="AF16" i="60"/>
  <c r="AO16" i="60" s="1"/>
  <c r="Z17" i="2"/>
  <c r="AG17" i="2" s="1"/>
  <c r="AP17" i="2" s="1"/>
  <c r="Z18" i="28"/>
  <c r="AF18" i="28" s="1"/>
  <c r="AO18" i="28" s="1"/>
  <c r="Z17" i="67"/>
  <c r="W18" i="67" s="1"/>
  <c r="W17" i="60"/>
  <c r="Z18" i="58"/>
  <c r="AF18" i="58" s="1"/>
  <c r="AO18" i="58" s="1"/>
  <c r="Z18" i="63"/>
  <c r="W19" i="63" s="1"/>
  <c r="AE18" i="51"/>
  <c r="W19" i="51"/>
  <c r="AG18" i="51"/>
  <c r="AP18" i="51" s="1"/>
  <c r="AF18" i="51"/>
  <c r="AO18" i="51" s="1"/>
  <c r="W20" i="88"/>
  <c r="AG19" i="88"/>
  <c r="AP19" i="88" s="1"/>
  <c r="AF19" i="88"/>
  <c r="AO19" i="88" s="1"/>
  <c r="AE19" i="88"/>
  <c r="AG17" i="67"/>
  <c r="AP17" i="67" s="1"/>
  <c r="AF17" i="67"/>
  <c r="AO17" i="67" s="1"/>
  <c r="AE17" i="67"/>
  <c r="AG18" i="58"/>
  <c r="AP18" i="58" s="1"/>
  <c r="W19" i="58"/>
  <c r="AG17" i="86"/>
  <c r="AP17" i="86" s="1"/>
  <c r="AF17" i="86"/>
  <c r="AO17" i="86" s="1"/>
  <c r="AE17" i="86"/>
  <c r="AF17" i="22"/>
  <c r="AO17" i="22" s="1"/>
  <c r="AE17" i="22"/>
  <c r="W18" i="22"/>
  <c r="AG17" i="22"/>
  <c r="AP17" i="22" s="1"/>
  <c r="AF17" i="69"/>
  <c r="AO17" i="69" s="1"/>
  <c r="AE17" i="69"/>
  <c r="W18" i="69"/>
  <c r="AG17" i="69"/>
  <c r="AP17" i="69" s="1"/>
  <c r="AF17" i="2"/>
  <c r="AO17" i="2" s="1"/>
  <c r="AE17" i="2"/>
  <c r="W18" i="2"/>
  <c r="W19" i="28"/>
  <c r="AG18" i="28"/>
  <c r="AP18" i="28" s="1"/>
  <c r="AE18" i="28"/>
  <c r="AR17" i="19"/>
  <c r="AE16" i="3"/>
  <c r="W17" i="3"/>
  <c r="AG16" i="3"/>
  <c r="AP16" i="3" s="1"/>
  <c r="AF16" i="3"/>
  <c r="AO16" i="3" s="1"/>
  <c r="X19" i="9"/>
  <c r="Y19" i="9"/>
  <c r="AH18" i="90"/>
  <c r="AQ18" i="90" s="1"/>
  <c r="AR17" i="49"/>
  <c r="AF18" i="71"/>
  <c r="AO18" i="71" s="1"/>
  <c r="AE18" i="71"/>
  <c r="W19" i="71"/>
  <c r="AG18" i="71"/>
  <c r="AP18" i="71" s="1"/>
  <c r="AH19" i="36"/>
  <c r="AQ19" i="36" s="1"/>
  <c r="AR17" i="33"/>
  <c r="AR17" i="57"/>
  <c r="AR16" i="76"/>
  <c r="AI16" i="64"/>
  <c r="AN16" i="64"/>
  <c r="W20" i="25"/>
  <c r="AG19" i="25"/>
  <c r="AP19" i="25" s="1"/>
  <c r="AF19" i="25"/>
  <c r="AO19" i="25" s="1"/>
  <c r="AE19" i="25"/>
  <c r="AH16" i="91"/>
  <c r="AQ16" i="91" s="1"/>
  <c r="AR17" i="80"/>
  <c r="Y19" i="31"/>
  <c r="X19" i="31"/>
  <c r="Z19" i="31" s="1"/>
  <c r="AR17" i="90"/>
  <c r="AH16" i="3"/>
  <c r="AQ16" i="3" s="1"/>
  <c r="AR16" i="46"/>
  <c r="AI17" i="66"/>
  <c r="AN17" i="66"/>
  <c r="AN16" i="11"/>
  <c r="AI16" i="11"/>
  <c r="W18" i="15"/>
  <c r="AF17" i="15"/>
  <c r="AO17" i="15" s="1"/>
  <c r="AG17" i="15"/>
  <c r="AP17" i="15" s="1"/>
  <c r="AE17" i="15"/>
  <c r="AI17" i="17"/>
  <c r="AN17" i="17"/>
  <c r="AH17" i="61"/>
  <c r="AQ17" i="61" s="1"/>
  <c r="AR15" i="3"/>
  <c r="AR15" i="8"/>
  <c r="AG17" i="4"/>
  <c r="AP17" i="4" s="1"/>
  <c r="AF17" i="4"/>
  <c r="AO17" i="4" s="1"/>
  <c r="AE17" i="4"/>
  <c r="W18" i="4"/>
  <c r="AH17" i="5"/>
  <c r="AQ17" i="5" s="1"/>
  <c r="AH19" i="52"/>
  <c r="AQ19" i="52" s="1"/>
  <c r="W18" i="59"/>
  <c r="AG17" i="59"/>
  <c r="AP17" i="59" s="1"/>
  <c r="AE17" i="59"/>
  <c r="AF17" i="59"/>
  <c r="AO17" i="59" s="1"/>
  <c r="AR16" i="22"/>
  <c r="AN17" i="79"/>
  <c r="AI17" i="79"/>
  <c r="AI17" i="87"/>
  <c r="AN17" i="87"/>
  <c r="AN18" i="21"/>
  <c r="AI18" i="21"/>
  <c r="Y18" i="83"/>
  <c r="Z18" i="83" s="1"/>
  <c r="X18" i="83"/>
  <c r="AH19" i="94"/>
  <c r="AQ19" i="94" s="1"/>
  <c r="AH18" i="56"/>
  <c r="AQ18" i="56" s="1"/>
  <c r="Y18" i="13"/>
  <c r="X18" i="13"/>
  <c r="AF16" i="8"/>
  <c r="AO16" i="8" s="1"/>
  <c r="AE16" i="8"/>
  <c r="W17" i="8"/>
  <c r="AG16" i="8"/>
  <c r="AP16" i="8" s="1"/>
  <c r="W18" i="14"/>
  <c r="AG17" i="14"/>
  <c r="AP17" i="14" s="1"/>
  <c r="AE17" i="14"/>
  <c r="AF17" i="14"/>
  <c r="AO17" i="14" s="1"/>
  <c r="X18" i="12"/>
  <c r="Z18" i="12" s="1"/>
  <c r="Y18" i="12"/>
  <c r="AI17" i="65"/>
  <c r="AN17" i="65"/>
  <c r="Y18" i="77"/>
  <c r="X18" i="77"/>
  <c r="Z18" i="77" s="1"/>
  <c r="AN17" i="40"/>
  <c r="AI17" i="40"/>
  <c r="AG18" i="70"/>
  <c r="AP18" i="70" s="1"/>
  <c r="AF18" i="70"/>
  <c r="AO18" i="70" s="1"/>
  <c r="AE18" i="70"/>
  <c r="W19" i="70"/>
  <c r="AF18" i="82"/>
  <c r="AO18" i="82" s="1"/>
  <c r="AE18" i="82"/>
  <c r="W19" i="82"/>
  <c r="AG18" i="82"/>
  <c r="AP18" i="82" s="1"/>
  <c r="AR16" i="4"/>
  <c r="AN18" i="31"/>
  <c r="AI18" i="31"/>
  <c r="AH17" i="72"/>
  <c r="AQ17" i="72" s="1"/>
  <c r="AR18" i="20"/>
  <c r="AH18" i="57"/>
  <c r="AQ18" i="57" s="1"/>
  <c r="AR16" i="10"/>
  <c r="X17" i="11"/>
  <c r="Y17" i="11"/>
  <c r="AR17" i="43"/>
  <c r="AH18" i="26"/>
  <c r="AQ18" i="26" s="1"/>
  <c r="Z18" i="90"/>
  <c r="Z17" i="61"/>
  <c r="AH17" i="10"/>
  <c r="AQ17" i="10" s="1"/>
  <c r="AR16" i="59"/>
  <c r="AH17" i="32"/>
  <c r="AQ17" i="32" s="1"/>
  <c r="Z17" i="5"/>
  <c r="AH18" i="49"/>
  <c r="AQ18" i="49" s="1"/>
  <c r="AH19" i="78"/>
  <c r="AQ19" i="78" s="1"/>
  <c r="AI16" i="23"/>
  <c r="AN16" i="23"/>
  <c r="Y18" i="93"/>
  <c r="X18" i="93"/>
  <c r="AH18" i="80"/>
  <c r="AQ18" i="80" s="1"/>
  <c r="AH18" i="68"/>
  <c r="AQ18" i="68" s="1"/>
  <c r="Z18" i="56"/>
  <c r="AH18" i="33"/>
  <c r="AQ18" i="33" s="1"/>
  <c r="X17" i="42"/>
  <c r="Y17" i="42"/>
  <c r="AR17" i="89"/>
  <c r="AR18" i="47"/>
  <c r="AI17" i="50"/>
  <c r="AN17" i="50"/>
  <c r="X18" i="75"/>
  <c r="Y18" i="75"/>
  <c r="X17" i="45"/>
  <c r="Y17" i="45"/>
  <c r="Z17" i="45" s="1"/>
  <c r="X17" i="60"/>
  <c r="Y17" i="60"/>
  <c r="W19" i="30"/>
  <c r="AG18" i="30"/>
  <c r="AP18" i="30" s="1"/>
  <c r="AF18" i="30"/>
  <c r="AO18" i="30" s="1"/>
  <c r="AE18" i="30"/>
  <c r="AH18" i="24"/>
  <c r="AQ18" i="24" s="1"/>
  <c r="AR18" i="36"/>
  <c r="W19" i="1"/>
  <c r="AG18" i="1"/>
  <c r="AP18" i="1" s="1"/>
  <c r="AF18" i="1"/>
  <c r="AO18" i="1" s="1"/>
  <c r="AE18" i="1"/>
  <c r="AR17" i="81"/>
  <c r="AH19" i="47"/>
  <c r="AQ19" i="47" s="1"/>
  <c r="AR16" i="86"/>
  <c r="AN17" i="95"/>
  <c r="AI17" i="95"/>
  <c r="AH17" i="55"/>
  <c r="AQ17" i="55" s="1"/>
  <c r="W20" i="94"/>
  <c r="AG19" i="94"/>
  <c r="AP19" i="94" s="1"/>
  <c r="AF19" i="94"/>
  <c r="AO19" i="94" s="1"/>
  <c r="AE19" i="94"/>
  <c r="AH18" i="43"/>
  <c r="AQ18" i="43" s="1"/>
  <c r="AR17" i="6"/>
  <c r="AI18" i="85"/>
  <c r="AN18" i="85"/>
  <c r="AR15" i="91"/>
  <c r="AR16" i="32"/>
  <c r="AR16" i="69"/>
  <c r="AR17" i="16"/>
  <c r="AR17" i="51"/>
  <c r="AH18" i="16"/>
  <c r="AQ18" i="16" s="1"/>
  <c r="Y19" i="44"/>
  <c r="X19" i="44"/>
  <c r="Z19" i="44" s="1"/>
  <c r="Y18" i="34"/>
  <c r="Z18" i="34" s="1"/>
  <c r="X18" i="34"/>
  <c r="AH18" i="35"/>
  <c r="AQ18" i="35" s="1"/>
  <c r="AR16" i="2"/>
  <c r="AH17" i="96"/>
  <c r="AQ17" i="96" s="1"/>
  <c r="X17" i="64"/>
  <c r="Y17" i="64"/>
  <c r="Z16" i="91"/>
  <c r="W18" i="38"/>
  <c r="AG17" i="38"/>
  <c r="AP17" i="38" s="1"/>
  <c r="AF17" i="38"/>
  <c r="AO17" i="38" s="1"/>
  <c r="AE17" i="38"/>
  <c r="AH17" i="22"/>
  <c r="AQ17" i="22" s="1"/>
  <c r="Z18" i="24"/>
  <c r="Z17" i="72"/>
  <c r="AH17" i="69"/>
  <c r="AQ17" i="69" s="1"/>
  <c r="AH18" i="19"/>
  <c r="AQ18" i="19" s="1"/>
  <c r="AR18" i="78"/>
  <c r="X18" i="66"/>
  <c r="Z18" i="66" s="1"/>
  <c r="Y18" i="66"/>
  <c r="AI18" i="9"/>
  <c r="AN18" i="9"/>
  <c r="AN16" i="48"/>
  <c r="AI16" i="48"/>
  <c r="AH17" i="2"/>
  <c r="AQ17" i="2" s="1"/>
  <c r="AH17" i="76"/>
  <c r="AQ17" i="76" s="1"/>
  <c r="Z17" i="10"/>
  <c r="AH18" i="89"/>
  <c r="AQ18" i="89" s="1"/>
  <c r="Z17" i="32"/>
  <c r="Z19" i="47"/>
  <c r="AR17" i="58"/>
  <c r="X18" i="29"/>
  <c r="Z18" i="29" s="1"/>
  <c r="Y18" i="29"/>
  <c r="Z19" i="78"/>
  <c r="X18" i="79"/>
  <c r="Y18" i="79"/>
  <c r="Z18" i="79" s="1"/>
  <c r="X18" i="87"/>
  <c r="Y18" i="87"/>
  <c r="Z18" i="87" s="1"/>
  <c r="AH18" i="27"/>
  <c r="AQ18" i="27" s="1"/>
  <c r="Z19" i="36"/>
  <c r="AH17" i="46"/>
  <c r="AQ17" i="46" s="1"/>
  <c r="AI17" i="83"/>
  <c r="AN17" i="83"/>
  <c r="AH18" i="81"/>
  <c r="AQ18" i="81" s="1"/>
  <c r="Z17" i="55"/>
  <c r="Z18" i="43"/>
  <c r="Z18" i="33"/>
  <c r="X19" i="85"/>
  <c r="Z19" i="85" s="1"/>
  <c r="Y19" i="85"/>
  <c r="AR17" i="26"/>
  <c r="AN17" i="75"/>
  <c r="AI17" i="75"/>
  <c r="Z18" i="16"/>
  <c r="X18" i="65"/>
  <c r="Y18" i="65"/>
  <c r="AR17" i="28"/>
  <c r="AR17" i="39"/>
  <c r="AF19" i="52"/>
  <c r="AO19" i="52" s="1"/>
  <c r="AE19" i="52"/>
  <c r="AG19" i="52"/>
  <c r="AP19" i="52" s="1"/>
  <c r="W20" i="52"/>
  <c r="AH19" i="88"/>
  <c r="AQ19" i="88" s="1"/>
  <c r="AR17" i="30"/>
  <c r="AE18" i="35"/>
  <c r="W19" i="35"/>
  <c r="AF18" i="35"/>
  <c r="AO18" i="35" s="1"/>
  <c r="AG18" i="35"/>
  <c r="AP18" i="35" s="1"/>
  <c r="AH18" i="6"/>
  <c r="AQ18" i="6" s="1"/>
  <c r="AG17" i="53"/>
  <c r="AP17" i="53" s="1"/>
  <c r="AF17" i="53"/>
  <c r="AO17" i="53" s="1"/>
  <c r="W18" i="53"/>
  <c r="AE17" i="53"/>
  <c r="W18" i="96"/>
  <c r="AG17" i="96"/>
  <c r="AP17" i="96" s="1"/>
  <c r="AF17" i="96"/>
  <c r="AO17" i="96" s="1"/>
  <c r="AE17" i="96"/>
  <c r="AH19" i="84"/>
  <c r="AQ19" i="84" s="1"/>
  <c r="AR16" i="55"/>
  <c r="X18" i="62"/>
  <c r="Y18" i="62"/>
  <c r="Z18" i="62" s="1"/>
  <c r="AG18" i="57"/>
  <c r="AP18" i="57" s="1"/>
  <c r="AF18" i="57"/>
  <c r="AO18" i="57" s="1"/>
  <c r="AE18" i="57"/>
  <c r="W19" i="57"/>
  <c r="AG18" i="19"/>
  <c r="AP18" i="19" s="1"/>
  <c r="AF18" i="19"/>
  <c r="AO18" i="19" s="1"/>
  <c r="AE18" i="19"/>
  <c r="W19" i="19"/>
  <c r="AF17" i="73"/>
  <c r="AO17" i="73" s="1"/>
  <c r="W18" i="73"/>
  <c r="AE17" i="73"/>
  <c r="AG17" i="73"/>
  <c r="AP17" i="73" s="1"/>
  <c r="AH18" i="39"/>
  <c r="AQ18" i="39" s="1"/>
  <c r="X18" i="7"/>
  <c r="Z18" i="7" s="1"/>
  <c r="Y18" i="7"/>
  <c r="X18" i="17"/>
  <c r="Y18" i="17"/>
  <c r="X18" i="40"/>
  <c r="Z18" i="40" s="1"/>
  <c r="Y18" i="40"/>
  <c r="AH19" i="20"/>
  <c r="AQ19" i="20" s="1"/>
  <c r="W18" i="76"/>
  <c r="AG17" i="76"/>
  <c r="AP17" i="76" s="1"/>
  <c r="AE17" i="76"/>
  <c r="AF17" i="76"/>
  <c r="AO17" i="76" s="1"/>
  <c r="AG17" i="54"/>
  <c r="AP17" i="54" s="1"/>
  <c r="AF17" i="54"/>
  <c r="AO17" i="54" s="1"/>
  <c r="AE17" i="54"/>
  <c r="W18" i="54"/>
  <c r="AE18" i="89"/>
  <c r="AF18" i="89"/>
  <c r="AO18" i="89" s="1"/>
  <c r="AG18" i="89"/>
  <c r="AP18" i="89" s="1"/>
  <c r="W19" i="89"/>
  <c r="AR17" i="68"/>
  <c r="AR17" i="70"/>
  <c r="AG18" i="49"/>
  <c r="AP18" i="49" s="1"/>
  <c r="AF18" i="49"/>
  <c r="AO18" i="49" s="1"/>
  <c r="AE18" i="49"/>
  <c r="W19" i="49"/>
  <c r="AE18" i="41"/>
  <c r="AF18" i="41"/>
  <c r="AO18" i="41" s="1"/>
  <c r="W19" i="41"/>
  <c r="AG18" i="41"/>
  <c r="AP18" i="41" s="1"/>
  <c r="AH17" i="59"/>
  <c r="AQ17" i="59" s="1"/>
  <c r="AR18" i="84"/>
  <c r="W19" i="27"/>
  <c r="AG18" i="27"/>
  <c r="AP18" i="27" s="1"/>
  <c r="AF18" i="27"/>
  <c r="AO18" i="27" s="1"/>
  <c r="AE18" i="27"/>
  <c r="W18" i="46"/>
  <c r="AG17" i="46"/>
  <c r="AP17" i="46" s="1"/>
  <c r="AF17" i="46"/>
  <c r="AO17" i="46" s="1"/>
  <c r="AE17" i="46"/>
  <c r="X18" i="95"/>
  <c r="Y18" i="95"/>
  <c r="Z18" i="95" s="1"/>
  <c r="W19" i="81"/>
  <c r="AG18" i="81"/>
  <c r="AP18" i="81" s="1"/>
  <c r="AF18" i="81"/>
  <c r="AO18" i="81" s="1"/>
  <c r="AE18" i="81"/>
  <c r="AN17" i="93"/>
  <c r="AI17" i="93"/>
  <c r="Z18" i="80"/>
  <c r="Z18" i="68"/>
  <c r="AR17" i="71"/>
  <c r="AH17" i="86"/>
  <c r="AQ17" i="86" s="1"/>
  <c r="AI17" i="13"/>
  <c r="AN17" i="13"/>
  <c r="AH17" i="14"/>
  <c r="AQ17" i="14" s="1"/>
  <c r="X18" i="50"/>
  <c r="Z18" i="50" s="1"/>
  <c r="Y18" i="50"/>
  <c r="AI18" i="44"/>
  <c r="AN18" i="44"/>
  <c r="AN16" i="45"/>
  <c r="AI16" i="45"/>
  <c r="AI17" i="77"/>
  <c r="AN17" i="77"/>
  <c r="AN16" i="60"/>
  <c r="AR17" i="63"/>
  <c r="Y17" i="74"/>
  <c r="X17" i="74"/>
  <c r="Z17" i="74" s="1"/>
  <c r="AF18" i="37"/>
  <c r="AO18" i="37" s="1"/>
  <c r="AE18" i="37"/>
  <c r="W19" i="37"/>
  <c r="AG18" i="37"/>
  <c r="AP18" i="37" s="1"/>
  <c r="AH18" i="28"/>
  <c r="AQ18" i="28" s="1"/>
  <c r="AR16" i="61"/>
  <c r="Z18" i="6"/>
  <c r="AR18" i="88"/>
  <c r="AI16" i="74"/>
  <c r="AN16" i="74"/>
  <c r="Z19" i="84"/>
  <c r="AH18" i="30"/>
  <c r="AQ18" i="30" s="1"/>
  <c r="AN17" i="62"/>
  <c r="AI17" i="62"/>
  <c r="AR17" i="27"/>
  <c r="AH18" i="58"/>
  <c r="AQ18" i="58" s="1"/>
  <c r="AE17" i="18"/>
  <c r="AG17" i="18"/>
  <c r="AP17" i="18" s="1"/>
  <c r="W18" i="18"/>
  <c r="AF17" i="18"/>
  <c r="AO17" i="18" s="1"/>
  <c r="AH18" i="51"/>
  <c r="AQ18" i="51" s="1"/>
  <c r="Z18" i="39"/>
  <c r="AR18" i="94"/>
  <c r="AN17" i="7"/>
  <c r="AI17" i="7"/>
  <c r="AR16" i="5"/>
  <c r="Y17" i="48"/>
  <c r="X17" i="48"/>
  <c r="Z17" i="48" s="1"/>
  <c r="Z19" i="20"/>
  <c r="AR16" i="96"/>
  <c r="AH18" i="63"/>
  <c r="AQ18" i="63" s="1"/>
  <c r="W17" i="92"/>
  <c r="AG16" i="92"/>
  <c r="AP16" i="92" s="1"/>
  <c r="AE16" i="92"/>
  <c r="AF16" i="92"/>
  <c r="AO16" i="92" s="1"/>
  <c r="AH17" i="4"/>
  <c r="AQ17" i="4" s="1"/>
  <c r="AR16" i="67"/>
  <c r="AH18" i="71"/>
  <c r="AQ18" i="71" s="1"/>
  <c r="AI17" i="29"/>
  <c r="AN17" i="29"/>
  <c r="X17" i="23"/>
  <c r="Y17" i="23"/>
  <c r="Z17" i="23" s="1"/>
  <c r="AH18" i="70"/>
  <c r="AQ18" i="70" s="1"/>
  <c r="AR17" i="35"/>
  <c r="AR17" i="56"/>
  <c r="X19" i="21"/>
  <c r="Y19" i="21"/>
  <c r="AR16" i="72"/>
  <c r="AR16" i="14"/>
  <c r="AR18" i="52"/>
  <c r="AN16" i="42"/>
  <c r="AI16" i="42"/>
  <c r="AH17" i="67"/>
  <c r="AQ17" i="67" s="1"/>
  <c r="AH16" i="8"/>
  <c r="AQ16" i="8" s="1"/>
  <c r="AR17" i="24"/>
  <c r="AI17" i="12"/>
  <c r="AN17" i="12"/>
  <c r="AI17" i="34"/>
  <c r="AN17" i="34"/>
  <c r="AF18" i="26" l="1"/>
  <c r="AO18" i="26" s="1"/>
  <c r="AF18" i="63"/>
  <c r="AO18" i="63" s="1"/>
  <c r="AG18" i="26"/>
  <c r="AP18" i="26" s="1"/>
  <c r="Z17" i="60"/>
  <c r="AG18" i="63"/>
  <c r="AP18" i="63" s="1"/>
  <c r="W19" i="26"/>
  <c r="AI16" i="60"/>
  <c r="Z17" i="64"/>
  <c r="Z18" i="13"/>
  <c r="AE18" i="63"/>
  <c r="AE18" i="58"/>
  <c r="Z19" i="21"/>
  <c r="AF19" i="21" s="1"/>
  <c r="AO19" i="21" s="1"/>
  <c r="Z17" i="42"/>
  <c r="W19" i="7"/>
  <c r="AF18" i="7"/>
  <c r="AO18" i="7" s="1"/>
  <c r="AG18" i="7"/>
  <c r="AP18" i="7" s="1"/>
  <c r="AE18" i="7"/>
  <c r="W19" i="83"/>
  <c r="AG18" i="83"/>
  <c r="AP18" i="83" s="1"/>
  <c r="AF18" i="83"/>
  <c r="AO18" i="83" s="1"/>
  <c r="AE18" i="83"/>
  <c r="AF17" i="23"/>
  <c r="AO17" i="23" s="1"/>
  <c r="AE17" i="23"/>
  <c r="W18" i="23"/>
  <c r="AG17" i="23"/>
  <c r="AP17" i="23" s="1"/>
  <c r="W18" i="74"/>
  <c r="AG17" i="74"/>
  <c r="AP17" i="74" s="1"/>
  <c r="AE17" i="74"/>
  <c r="AF17" i="74"/>
  <c r="AO17" i="74" s="1"/>
  <c r="W20" i="21"/>
  <c r="AE19" i="21"/>
  <c r="AF17" i="48"/>
  <c r="AO17" i="48" s="1"/>
  <c r="AE17" i="48"/>
  <c r="W18" i="48"/>
  <c r="AG17" i="48"/>
  <c r="AP17" i="48" s="1"/>
  <c r="W19" i="62"/>
  <c r="AG18" i="62"/>
  <c r="AP18" i="62" s="1"/>
  <c r="AE18" i="62"/>
  <c r="AF18" i="62"/>
  <c r="AO18" i="62" s="1"/>
  <c r="AG17" i="60"/>
  <c r="AP17" i="60" s="1"/>
  <c r="AF17" i="60"/>
  <c r="AO17" i="60" s="1"/>
  <c r="W18" i="60"/>
  <c r="AE17" i="60"/>
  <c r="W19" i="34"/>
  <c r="AG18" i="34"/>
  <c r="AP18" i="34" s="1"/>
  <c r="AF18" i="34"/>
  <c r="AO18" i="34" s="1"/>
  <c r="AE18" i="34"/>
  <c r="AF17" i="45"/>
  <c r="AO17" i="45" s="1"/>
  <c r="AE17" i="45"/>
  <c r="W18" i="45"/>
  <c r="AG17" i="45"/>
  <c r="AP17" i="45" s="1"/>
  <c r="AE18" i="95"/>
  <c r="W19" i="95"/>
  <c r="AG18" i="95"/>
  <c r="AP18" i="95" s="1"/>
  <c r="AF18" i="95"/>
  <c r="AO18" i="95" s="1"/>
  <c r="AF17" i="42"/>
  <c r="AO17" i="42" s="1"/>
  <c r="AE17" i="42"/>
  <c r="W18" i="42"/>
  <c r="AG17" i="42"/>
  <c r="AP17" i="42" s="1"/>
  <c r="Y19" i="41"/>
  <c r="X19" i="41"/>
  <c r="Y19" i="89"/>
  <c r="X19" i="89"/>
  <c r="Z19" i="89" s="1"/>
  <c r="AN17" i="54"/>
  <c r="AI17" i="54"/>
  <c r="Y18" i="76"/>
  <c r="X18" i="76"/>
  <c r="AI17" i="73"/>
  <c r="AN17" i="73"/>
  <c r="AI18" i="30"/>
  <c r="AN18" i="30"/>
  <c r="AH18" i="93"/>
  <c r="AQ18" i="93" s="1"/>
  <c r="AF18" i="50"/>
  <c r="AO18" i="50" s="1"/>
  <c r="AE18" i="50"/>
  <c r="AG18" i="50"/>
  <c r="AP18" i="50" s="1"/>
  <c r="W19" i="50"/>
  <c r="AR17" i="62"/>
  <c r="W19" i="6"/>
  <c r="AF18" i="6"/>
  <c r="AO18" i="6" s="1"/>
  <c r="AG18" i="6"/>
  <c r="AP18" i="6" s="1"/>
  <c r="AE18" i="6"/>
  <c r="AR16" i="60"/>
  <c r="AR17" i="93"/>
  <c r="Y19" i="81"/>
  <c r="X19" i="81"/>
  <c r="Y19" i="27"/>
  <c r="X19" i="27"/>
  <c r="AN18" i="49"/>
  <c r="AI18" i="49"/>
  <c r="X18" i="54"/>
  <c r="Y18" i="54"/>
  <c r="AH18" i="40"/>
  <c r="AQ18" i="40" s="1"/>
  <c r="AN18" i="26"/>
  <c r="AI18" i="26"/>
  <c r="AN18" i="19"/>
  <c r="AI18" i="19"/>
  <c r="AN17" i="96"/>
  <c r="AI17" i="96"/>
  <c r="AN19" i="52"/>
  <c r="AI19" i="52"/>
  <c r="AF18" i="43"/>
  <c r="AO18" i="43" s="1"/>
  <c r="AE18" i="43"/>
  <c r="W19" i="43"/>
  <c r="AG18" i="43"/>
  <c r="AP18" i="43" s="1"/>
  <c r="AH18" i="79"/>
  <c r="AQ18" i="79" s="1"/>
  <c r="AN17" i="38"/>
  <c r="AI17" i="38"/>
  <c r="AH17" i="64"/>
  <c r="AQ17" i="64" s="1"/>
  <c r="AN19" i="94"/>
  <c r="AI19" i="94"/>
  <c r="AR17" i="95"/>
  <c r="AF18" i="90"/>
  <c r="AO18" i="90" s="1"/>
  <c r="AG18" i="90"/>
  <c r="AP18" i="90" s="1"/>
  <c r="AE18" i="90"/>
  <c r="W19" i="90"/>
  <c r="AN18" i="70"/>
  <c r="AI18" i="70"/>
  <c r="AE18" i="12"/>
  <c r="W19" i="12"/>
  <c r="AF18" i="12"/>
  <c r="AO18" i="12" s="1"/>
  <c r="AG18" i="12"/>
  <c r="AP18" i="12" s="1"/>
  <c r="X17" i="8"/>
  <c r="Y17" i="8"/>
  <c r="Y18" i="15"/>
  <c r="X18" i="15"/>
  <c r="X18" i="67"/>
  <c r="Y18" i="67"/>
  <c r="AF17" i="55"/>
  <c r="AO17" i="55" s="1"/>
  <c r="AE17" i="55"/>
  <c r="AG17" i="55"/>
  <c r="AP17" i="55" s="1"/>
  <c r="W18" i="55"/>
  <c r="AF18" i="79"/>
  <c r="AO18" i="79" s="1"/>
  <c r="AE18" i="79"/>
  <c r="AG18" i="79"/>
  <c r="AP18" i="79" s="1"/>
  <c r="W19" i="79"/>
  <c r="W18" i="72"/>
  <c r="AF17" i="72"/>
  <c r="AO17" i="72" s="1"/>
  <c r="AE17" i="72"/>
  <c r="AG17" i="72"/>
  <c r="AP17" i="72" s="1"/>
  <c r="W20" i="44"/>
  <c r="AG19" i="44"/>
  <c r="AP19" i="44" s="1"/>
  <c r="AF19" i="44"/>
  <c r="AO19" i="44" s="1"/>
  <c r="AE19" i="44"/>
  <c r="AH18" i="75"/>
  <c r="AQ18" i="75" s="1"/>
  <c r="AG17" i="5"/>
  <c r="AP17" i="5" s="1"/>
  <c r="AF17" i="5"/>
  <c r="AO17" i="5" s="1"/>
  <c r="AE17" i="5"/>
  <c r="W18" i="5"/>
  <c r="AE18" i="39"/>
  <c r="AG18" i="39"/>
  <c r="AP18" i="39" s="1"/>
  <c r="AF18" i="39"/>
  <c r="AO18" i="39" s="1"/>
  <c r="W19" i="39"/>
  <c r="AR18" i="44"/>
  <c r="W19" i="40"/>
  <c r="AG18" i="40"/>
  <c r="AP18" i="40" s="1"/>
  <c r="AE18" i="40"/>
  <c r="AF18" i="40"/>
  <c r="AO18" i="40" s="1"/>
  <c r="AH18" i="65"/>
  <c r="AQ18" i="65" s="1"/>
  <c r="X19" i="82"/>
  <c r="Y19" i="82"/>
  <c r="W19" i="77"/>
  <c r="AG18" i="77"/>
  <c r="AP18" i="77" s="1"/>
  <c r="AF18" i="77"/>
  <c r="AO18" i="77" s="1"/>
  <c r="AE18" i="77"/>
  <c r="AI16" i="8"/>
  <c r="AN16" i="8"/>
  <c r="AR16" i="11"/>
  <c r="AF19" i="31"/>
  <c r="AO19" i="31" s="1"/>
  <c r="AE19" i="31"/>
  <c r="AG19" i="31"/>
  <c r="AP19" i="31" s="1"/>
  <c r="W20" i="31"/>
  <c r="Y20" i="25"/>
  <c r="X20" i="25"/>
  <c r="X17" i="3"/>
  <c r="Y17" i="3"/>
  <c r="Y18" i="22"/>
  <c r="X18" i="22"/>
  <c r="X19" i="58"/>
  <c r="Y19" i="58"/>
  <c r="X20" i="88"/>
  <c r="Y20" i="88"/>
  <c r="Z20" i="88" s="1"/>
  <c r="AR16" i="42"/>
  <c r="AH17" i="23"/>
  <c r="AQ17" i="23" s="1"/>
  <c r="AR17" i="13"/>
  <c r="AH18" i="95"/>
  <c r="AQ18" i="95" s="1"/>
  <c r="Y18" i="46"/>
  <c r="X18" i="46"/>
  <c r="Y18" i="73"/>
  <c r="X18" i="73"/>
  <c r="Z18" i="73" s="1"/>
  <c r="AH18" i="62"/>
  <c r="AQ18" i="62" s="1"/>
  <c r="AI18" i="35"/>
  <c r="AN18" i="35"/>
  <c r="Z18" i="65"/>
  <c r="AR17" i="83"/>
  <c r="W20" i="36"/>
  <c r="AG19" i="36"/>
  <c r="AP19" i="36" s="1"/>
  <c r="AF19" i="36"/>
  <c r="AO19" i="36" s="1"/>
  <c r="AE19" i="36"/>
  <c r="W20" i="78"/>
  <c r="AE19" i="78"/>
  <c r="AG19" i="78"/>
  <c r="AP19" i="78" s="1"/>
  <c r="AF19" i="78"/>
  <c r="AO19" i="78" s="1"/>
  <c r="AE19" i="47"/>
  <c r="W20" i="47"/>
  <c r="AG19" i="47"/>
  <c r="AP19" i="47" s="1"/>
  <c r="AF19" i="47"/>
  <c r="AO19" i="47" s="1"/>
  <c r="AR18" i="9"/>
  <c r="AG18" i="24"/>
  <c r="AP18" i="24" s="1"/>
  <c r="AF18" i="24"/>
  <c r="AO18" i="24" s="1"/>
  <c r="AE18" i="24"/>
  <c r="W19" i="24"/>
  <c r="AH18" i="34"/>
  <c r="AQ18" i="34" s="1"/>
  <c r="Y19" i="1"/>
  <c r="Z19" i="1" s="1"/>
  <c r="X19" i="1"/>
  <c r="Z18" i="75"/>
  <c r="AR18" i="31"/>
  <c r="AI17" i="14"/>
  <c r="AN17" i="14"/>
  <c r="AH18" i="83"/>
  <c r="AQ18" i="83" s="1"/>
  <c r="AR17" i="87"/>
  <c r="AI17" i="59"/>
  <c r="AN17" i="59"/>
  <c r="AR17" i="17"/>
  <c r="AI16" i="3"/>
  <c r="AN16" i="3"/>
  <c r="Y19" i="28"/>
  <c r="X19" i="28"/>
  <c r="AI17" i="22"/>
  <c r="AN17" i="22"/>
  <c r="Y18" i="86"/>
  <c r="X18" i="86"/>
  <c r="AI16" i="92"/>
  <c r="AN16" i="92"/>
  <c r="Y19" i="35"/>
  <c r="X19" i="35"/>
  <c r="Z19" i="35" s="1"/>
  <c r="AR17" i="34"/>
  <c r="X17" i="92"/>
  <c r="Z17" i="92" s="1"/>
  <c r="Y17" i="92"/>
  <c r="W20" i="20"/>
  <c r="AG19" i="20"/>
  <c r="AP19" i="20" s="1"/>
  <c r="AE19" i="20"/>
  <c r="AF19" i="20"/>
  <c r="AO19" i="20" s="1"/>
  <c r="AR17" i="7"/>
  <c r="AR16" i="74"/>
  <c r="X19" i="37"/>
  <c r="Y19" i="37"/>
  <c r="AR17" i="77"/>
  <c r="AH18" i="50"/>
  <c r="AQ18" i="50" s="1"/>
  <c r="AN18" i="81"/>
  <c r="AI18" i="81"/>
  <c r="AI18" i="27"/>
  <c r="AN18" i="27"/>
  <c r="AH18" i="17"/>
  <c r="AQ18" i="17" s="1"/>
  <c r="Y19" i="26"/>
  <c r="X19" i="26"/>
  <c r="X19" i="57"/>
  <c r="Z19" i="57" s="1"/>
  <c r="Y19" i="57"/>
  <c r="Y18" i="96"/>
  <c r="X18" i="96"/>
  <c r="Z18" i="96" s="1"/>
  <c r="AF18" i="16"/>
  <c r="AO18" i="16" s="1"/>
  <c r="AE18" i="16"/>
  <c r="W19" i="16"/>
  <c r="AG18" i="16"/>
  <c r="AP18" i="16" s="1"/>
  <c r="AH19" i="85"/>
  <c r="AQ19" i="85" s="1"/>
  <c r="AH18" i="87"/>
  <c r="AQ18" i="87" s="1"/>
  <c r="AE17" i="32"/>
  <c r="W18" i="32"/>
  <c r="AG17" i="32"/>
  <c r="AP17" i="32" s="1"/>
  <c r="AF17" i="32"/>
  <c r="AO17" i="32" s="1"/>
  <c r="W18" i="10"/>
  <c r="AG17" i="10"/>
  <c r="AP17" i="10" s="1"/>
  <c r="AF17" i="10"/>
  <c r="AO17" i="10" s="1"/>
  <c r="AE17" i="10"/>
  <c r="X18" i="38"/>
  <c r="Y18" i="38"/>
  <c r="AR18" i="85"/>
  <c r="Y20" i="94"/>
  <c r="X20" i="94"/>
  <c r="Z20" i="94" s="1"/>
  <c r="Z18" i="93"/>
  <c r="AH17" i="11"/>
  <c r="AQ17" i="11" s="1"/>
  <c r="AN18" i="82"/>
  <c r="AI18" i="82"/>
  <c r="AR17" i="40"/>
  <c r="AR17" i="65"/>
  <c r="AH18" i="13"/>
  <c r="AQ18" i="13" s="1"/>
  <c r="AR17" i="79"/>
  <c r="X18" i="4"/>
  <c r="Y18" i="4"/>
  <c r="AI17" i="15"/>
  <c r="AN17" i="15"/>
  <c r="AR16" i="64"/>
  <c r="AH19" i="9"/>
  <c r="AQ19" i="9" s="1"/>
  <c r="Y18" i="69"/>
  <c r="X18" i="69"/>
  <c r="AN18" i="63"/>
  <c r="AI18" i="63"/>
  <c r="AN18" i="58"/>
  <c r="AI18" i="58"/>
  <c r="AI17" i="18"/>
  <c r="AN17" i="18"/>
  <c r="AH17" i="74"/>
  <c r="AQ17" i="74" s="1"/>
  <c r="AH17" i="48"/>
  <c r="AQ17" i="48" s="1"/>
  <c r="AR16" i="45"/>
  <c r="AG18" i="68"/>
  <c r="AP18" i="68" s="1"/>
  <c r="AF18" i="68"/>
  <c r="AO18" i="68" s="1"/>
  <c r="W19" i="68"/>
  <c r="AE18" i="68"/>
  <c r="AI18" i="41"/>
  <c r="AN18" i="41"/>
  <c r="Z18" i="17"/>
  <c r="AN18" i="57"/>
  <c r="AI18" i="57"/>
  <c r="AN17" i="53"/>
  <c r="AI17" i="53"/>
  <c r="X20" i="52"/>
  <c r="Y20" i="52"/>
  <c r="AR17" i="75"/>
  <c r="AF19" i="85"/>
  <c r="AO19" i="85" s="1"/>
  <c r="W20" i="85"/>
  <c r="AG19" i="85"/>
  <c r="AP19" i="85" s="1"/>
  <c r="AE19" i="85"/>
  <c r="W19" i="87"/>
  <c r="AG18" i="87"/>
  <c r="AP18" i="87" s="1"/>
  <c r="AF18" i="87"/>
  <c r="AO18" i="87" s="1"/>
  <c r="AE18" i="87"/>
  <c r="AH18" i="29"/>
  <c r="AQ18" i="29" s="1"/>
  <c r="AH18" i="66"/>
  <c r="AQ18" i="66" s="1"/>
  <c r="W17" i="91"/>
  <c r="AG16" i="91"/>
  <c r="AP16" i="91" s="1"/>
  <c r="AF16" i="91"/>
  <c r="AO16" i="91" s="1"/>
  <c r="AE16" i="91"/>
  <c r="Y19" i="30"/>
  <c r="X19" i="30"/>
  <c r="AH17" i="45"/>
  <c r="AQ17" i="45" s="1"/>
  <c r="AR17" i="50"/>
  <c r="AH17" i="42"/>
  <c r="AQ17" i="42" s="1"/>
  <c r="Z17" i="11"/>
  <c r="Y18" i="14"/>
  <c r="Z18" i="14" s="1"/>
  <c r="X18" i="14"/>
  <c r="Y18" i="59"/>
  <c r="X18" i="59"/>
  <c r="AN17" i="4"/>
  <c r="AI17" i="4"/>
  <c r="AR17" i="66"/>
  <c r="AN19" i="25"/>
  <c r="AI19" i="25"/>
  <c r="X19" i="71"/>
  <c r="Y19" i="71"/>
  <c r="Z19" i="9"/>
  <c r="Z18" i="2"/>
  <c r="Y18" i="2"/>
  <c r="X18" i="2"/>
  <c r="AI17" i="69"/>
  <c r="AN17" i="69"/>
  <c r="AN17" i="86"/>
  <c r="AI17" i="86"/>
  <c r="X19" i="63"/>
  <c r="Y19" i="63"/>
  <c r="AN19" i="88"/>
  <c r="AI19" i="88"/>
  <c r="Y19" i="51"/>
  <c r="X19" i="51"/>
  <c r="Z19" i="51" s="1"/>
  <c r="AF19" i="84"/>
  <c r="AO19" i="84" s="1"/>
  <c r="AE19" i="84"/>
  <c r="W20" i="84"/>
  <c r="AG19" i="84"/>
  <c r="AP19" i="84" s="1"/>
  <c r="AE17" i="64"/>
  <c r="W18" i="64"/>
  <c r="AG17" i="64"/>
  <c r="AP17" i="64" s="1"/>
  <c r="AF17" i="64"/>
  <c r="AO17" i="64" s="1"/>
  <c r="AH17" i="60"/>
  <c r="AQ17" i="60" s="1"/>
  <c r="AR17" i="12"/>
  <c r="AH19" i="21"/>
  <c r="AQ19" i="21" s="1"/>
  <c r="AR17" i="29"/>
  <c r="Y18" i="18"/>
  <c r="X18" i="18"/>
  <c r="AI18" i="37"/>
  <c r="AN18" i="37"/>
  <c r="W19" i="80"/>
  <c r="AG18" i="80"/>
  <c r="AP18" i="80" s="1"/>
  <c r="AF18" i="80"/>
  <c r="AO18" i="80" s="1"/>
  <c r="AE18" i="80"/>
  <c r="AN17" i="46"/>
  <c r="AI17" i="46"/>
  <c r="Y19" i="49"/>
  <c r="X19" i="49"/>
  <c r="AI18" i="89"/>
  <c r="AN18" i="89"/>
  <c r="AI17" i="76"/>
  <c r="AN17" i="76"/>
  <c r="AH18" i="7"/>
  <c r="AQ18" i="7" s="1"/>
  <c r="X19" i="19"/>
  <c r="Z19" i="19" s="1"/>
  <c r="Y19" i="19"/>
  <c r="X18" i="53"/>
  <c r="Z18" i="53" s="1"/>
  <c r="Y18" i="53"/>
  <c r="W19" i="33"/>
  <c r="AG18" i="33"/>
  <c r="AP18" i="33" s="1"/>
  <c r="AF18" i="33"/>
  <c r="AO18" i="33" s="1"/>
  <c r="AE18" i="33"/>
  <c r="W19" i="29"/>
  <c r="AG18" i="29"/>
  <c r="AP18" i="29" s="1"/>
  <c r="AE18" i="29"/>
  <c r="AF18" i="29"/>
  <c r="AO18" i="29" s="1"/>
  <c r="AR16" i="48"/>
  <c r="AE18" i="66"/>
  <c r="AF18" i="66"/>
  <c r="AO18" i="66" s="1"/>
  <c r="AG18" i="66"/>
  <c r="AP18" i="66" s="1"/>
  <c r="W19" i="66"/>
  <c r="AH19" i="44"/>
  <c r="AQ19" i="44" s="1"/>
  <c r="AI18" i="1"/>
  <c r="AN18" i="1"/>
  <c r="AG18" i="56"/>
  <c r="AP18" i="56" s="1"/>
  <c r="AF18" i="56"/>
  <c r="AO18" i="56" s="1"/>
  <c r="AE18" i="56"/>
  <c r="W19" i="56"/>
  <c r="AR16" i="23"/>
  <c r="AG17" i="61"/>
  <c r="AP17" i="61" s="1"/>
  <c r="AF17" i="61"/>
  <c r="AO17" i="61" s="1"/>
  <c r="W18" i="61"/>
  <c r="AE17" i="61"/>
  <c r="X19" i="70"/>
  <c r="Y19" i="70"/>
  <c r="AH18" i="77"/>
  <c r="AQ18" i="77" s="1"/>
  <c r="AH18" i="12"/>
  <c r="AQ18" i="12" s="1"/>
  <c r="AF18" i="13"/>
  <c r="AO18" i="13" s="1"/>
  <c r="AE18" i="13"/>
  <c r="W19" i="13"/>
  <c r="AG18" i="13"/>
  <c r="AP18" i="13" s="1"/>
  <c r="AR18" i="21"/>
  <c r="AH19" i="31"/>
  <c r="AQ19" i="31" s="1"/>
  <c r="AI18" i="71"/>
  <c r="AN18" i="71"/>
  <c r="AI18" i="28"/>
  <c r="AN18" i="28"/>
  <c r="AN17" i="2"/>
  <c r="AI17" i="2"/>
  <c r="AN17" i="67"/>
  <c r="AI17" i="67"/>
  <c r="AI18" i="51"/>
  <c r="AN18" i="51"/>
  <c r="Z19" i="70" l="1"/>
  <c r="Z18" i="86"/>
  <c r="Z17" i="8"/>
  <c r="Z18" i="69"/>
  <c r="Z18" i="67"/>
  <c r="Z18" i="76"/>
  <c r="AG19" i="21"/>
  <c r="AP19" i="21" s="1"/>
  <c r="Z19" i="28"/>
  <c r="Z18" i="18"/>
  <c r="Z18" i="59"/>
  <c r="Z18" i="22"/>
  <c r="Z19" i="30"/>
  <c r="AE19" i="30" s="1"/>
  <c r="Z19" i="26"/>
  <c r="AF19" i="26" s="1"/>
  <c r="AO19" i="26" s="1"/>
  <c r="Z19" i="49"/>
  <c r="W20" i="49" s="1"/>
  <c r="Z20" i="25"/>
  <c r="AG20" i="25" s="1"/>
  <c r="AP20" i="25" s="1"/>
  <c r="Z18" i="54"/>
  <c r="AF18" i="54" s="1"/>
  <c r="AO18" i="54" s="1"/>
  <c r="Z19" i="81"/>
  <c r="AE19" i="81" s="1"/>
  <c r="W20" i="30"/>
  <c r="AE20" i="94"/>
  <c r="W21" i="94"/>
  <c r="AG20" i="94"/>
  <c r="AP20" i="94" s="1"/>
  <c r="AF20" i="94"/>
  <c r="AO20" i="94" s="1"/>
  <c r="AE19" i="26"/>
  <c r="W20" i="26"/>
  <c r="AG19" i="26"/>
  <c r="AP19" i="26" s="1"/>
  <c r="AF18" i="14"/>
  <c r="AO18" i="14" s="1"/>
  <c r="AE18" i="14"/>
  <c r="W19" i="14"/>
  <c r="AG18" i="14"/>
  <c r="AP18" i="14" s="1"/>
  <c r="AE20" i="88"/>
  <c r="AF20" i="88"/>
  <c r="AO20" i="88" s="1"/>
  <c r="AG20" i="88"/>
  <c r="AP20" i="88" s="1"/>
  <c r="W21" i="88"/>
  <c r="AE20" i="25"/>
  <c r="AF20" i="25"/>
  <c r="AO20" i="25" s="1"/>
  <c r="W19" i="54"/>
  <c r="AG18" i="54"/>
  <c r="AP18" i="54" s="1"/>
  <c r="AE18" i="54"/>
  <c r="AG19" i="81"/>
  <c r="AP19" i="81" s="1"/>
  <c r="W20" i="81"/>
  <c r="AE19" i="1"/>
  <c r="W20" i="1"/>
  <c r="AF19" i="1"/>
  <c r="AO19" i="1" s="1"/>
  <c r="AG19" i="1"/>
  <c r="AP19" i="1" s="1"/>
  <c r="W19" i="76"/>
  <c r="AG18" i="76"/>
  <c r="AP18" i="76" s="1"/>
  <c r="AF18" i="76"/>
  <c r="AO18" i="76" s="1"/>
  <c r="AE18" i="76"/>
  <c r="AG18" i="69"/>
  <c r="AP18" i="69" s="1"/>
  <c r="AF18" i="69"/>
  <c r="AO18" i="69" s="1"/>
  <c r="AE18" i="69"/>
  <c r="W19" i="69"/>
  <c r="AF18" i="86"/>
  <c r="AO18" i="86" s="1"/>
  <c r="AE18" i="86"/>
  <c r="W19" i="86"/>
  <c r="AG18" i="86"/>
  <c r="AP18" i="86" s="1"/>
  <c r="AG18" i="18"/>
  <c r="AP18" i="18" s="1"/>
  <c r="AF18" i="18"/>
  <c r="AO18" i="18" s="1"/>
  <c r="W19" i="18"/>
  <c r="AE18" i="18"/>
  <c r="AE18" i="59"/>
  <c r="W19" i="59"/>
  <c r="AG18" i="59"/>
  <c r="AP18" i="59" s="1"/>
  <c r="AF18" i="59"/>
  <c r="AO18" i="59" s="1"/>
  <c r="AG19" i="35"/>
  <c r="AP19" i="35" s="1"/>
  <c r="AF19" i="35"/>
  <c r="AO19" i="35" s="1"/>
  <c r="W20" i="35"/>
  <c r="AE19" i="35"/>
  <c r="AG18" i="22"/>
  <c r="AP18" i="22" s="1"/>
  <c r="AF18" i="22"/>
  <c r="AO18" i="22" s="1"/>
  <c r="AE18" i="22"/>
  <c r="W19" i="22"/>
  <c r="Y20" i="84"/>
  <c r="X20" i="84"/>
  <c r="Z20" i="84" s="1"/>
  <c r="W19" i="2"/>
  <c r="AE18" i="2"/>
  <c r="AG18" i="2"/>
  <c r="AP18" i="2" s="1"/>
  <c r="AF18" i="2"/>
  <c r="AO18" i="2" s="1"/>
  <c r="AR17" i="53"/>
  <c r="AH19" i="70"/>
  <c r="AQ19" i="70" s="1"/>
  <c r="AI18" i="33"/>
  <c r="AN18" i="33"/>
  <c r="AH18" i="53"/>
  <c r="AQ18" i="53" s="1"/>
  <c r="AH19" i="49"/>
  <c r="AQ19" i="49" s="1"/>
  <c r="AN18" i="80"/>
  <c r="AI18" i="80"/>
  <c r="AH18" i="18"/>
  <c r="AQ18" i="18" s="1"/>
  <c r="AI19" i="84"/>
  <c r="AN19" i="84"/>
  <c r="AH18" i="14"/>
  <c r="AQ18" i="14" s="1"/>
  <c r="AN19" i="85"/>
  <c r="AI19" i="85"/>
  <c r="AR18" i="57"/>
  <c r="Y19" i="68"/>
  <c r="X19" i="68"/>
  <c r="AI17" i="10"/>
  <c r="AN17" i="10"/>
  <c r="Y18" i="32"/>
  <c r="X18" i="32"/>
  <c r="AR18" i="81"/>
  <c r="AH17" i="92"/>
  <c r="AQ17" i="92" s="1"/>
  <c r="AR16" i="3"/>
  <c r="AE18" i="65"/>
  <c r="AF18" i="65"/>
  <c r="AO18" i="65" s="1"/>
  <c r="W19" i="65"/>
  <c r="AG18" i="65"/>
  <c r="AP18" i="65" s="1"/>
  <c r="AN19" i="44"/>
  <c r="AI19" i="44"/>
  <c r="AH18" i="67"/>
  <c r="AQ18" i="67" s="1"/>
  <c r="AH17" i="8"/>
  <c r="AQ17" i="8" s="1"/>
  <c r="AR18" i="70"/>
  <c r="AH18" i="76"/>
  <c r="AQ18" i="76" s="1"/>
  <c r="X18" i="42"/>
  <c r="Y18" i="42"/>
  <c r="X19" i="95"/>
  <c r="Y19" i="95"/>
  <c r="AN17" i="45"/>
  <c r="AI17" i="45"/>
  <c r="AI18" i="62"/>
  <c r="AN18" i="62"/>
  <c r="AI17" i="48"/>
  <c r="AN17" i="48"/>
  <c r="Y18" i="23"/>
  <c r="X18" i="23"/>
  <c r="X19" i="83"/>
  <c r="Z19" i="83" s="1"/>
  <c r="Y19" i="83"/>
  <c r="Y19" i="13"/>
  <c r="X19" i="13"/>
  <c r="AR18" i="63"/>
  <c r="AH18" i="4"/>
  <c r="AQ18" i="4" s="1"/>
  <c r="AE18" i="96"/>
  <c r="AF18" i="96"/>
  <c r="AO18" i="96" s="1"/>
  <c r="W19" i="96"/>
  <c r="AG18" i="96"/>
  <c r="AP18" i="96" s="1"/>
  <c r="AH19" i="37"/>
  <c r="AQ19" i="37" s="1"/>
  <c r="W18" i="92"/>
  <c r="AG17" i="92"/>
  <c r="AP17" i="92" s="1"/>
  <c r="AE17" i="92"/>
  <c r="AF17" i="92"/>
  <c r="AO17" i="92" s="1"/>
  <c r="AR17" i="22"/>
  <c r="AR17" i="14"/>
  <c r="Y19" i="24"/>
  <c r="X19" i="24"/>
  <c r="W19" i="73"/>
  <c r="AG18" i="73"/>
  <c r="AP18" i="73" s="1"/>
  <c r="AE18" i="73"/>
  <c r="AF18" i="73"/>
  <c r="AO18" i="73" s="1"/>
  <c r="AN18" i="39"/>
  <c r="AI18" i="39"/>
  <c r="X18" i="72"/>
  <c r="Y18" i="72"/>
  <c r="Y18" i="55"/>
  <c r="Z18" i="55" s="1"/>
  <c r="X18" i="55"/>
  <c r="W19" i="67"/>
  <c r="AG18" i="67"/>
  <c r="AP18" i="67" s="1"/>
  <c r="AE18" i="67"/>
  <c r="AF18" i="67"/>
  <c r="AO18" i="67" s="1"/>
  <c r="AG17" i="8"/>
  <c r="AP17" i="8" s="1"/>
  <c r="AF17" i="8"/>
  <c r="AO17" i="8" s="1"/>
  <c r="AE17" i="8"/>
  <c r="W18" i="8"/>
  <c r="AR17" i="38"/>
  <c r="AR19" i="52"/>
  <c r="AR18" i="26"/>
  <c r="AH19" i="27"/>
  <c r="AQ19" i="27" s="1"/>
  <c r="AN18" i="50"/>
  <c r="AI18" i="50"/>
  <c r="W20" i="89"/>
  <c r="AG19" i="89"/>
  <c r="AP19" i="89" s="1"/>
  <c r="AF19" i="89"/>
  <c r="AO19" i="89" s="1"/>
  <c r="AE19" i="89"/>
  <c r="AN17" i="60"/>
  <c r="AI17" i="60"/>
  <c r="AN17" i="74"/>
  <c r="AI17" i="74"/>
  <c r="AI17" i="23"/>
  <c r="AN17" i="23"/>
  <c r="AR18" i="51"/>
  <c r="AR18" i="28"/>
  <c r="AN17" i="61"/>
  <c r="AI17" i="61"/>
  <c r="Y19" i="56"/>
  <c r="Z19" i="56" s="1"/>
  <c r="X19" i="56"/>
  <c r="AN18" i="87"/>
  <c r="AI18" i="87"/>
  <c r="AH20" i="52"/>
  <c r="AQ20" i="52" s="1"/>
  <c r="AG18" i="17"/>
  <c r="AP18" i="17" s="1"/>
  <c r="AF18" i="17"/>
  <c r="AO18" i="17" s="1"/>
  <c r="AE18" i="17"/>
  <c r="W19" i="17"/>
  <c r="Z18" i="4"/>
  <c r="AI17" i="32"/>
  <c r="AN17" i="32"/>
  <c r="Y19" i="16"/>
  <c r="X19" i="16"/>
  <c r="Z19" i="37"/>
  <c r="AI19" i="20"/>
  <c r="AN19" i="20"/>
  <c r="AR16" i="92"/>
  <c r="AH19" i="28"/>
  <c r="AQ19" i="28" s="1"/>
  <c r="AN18" i="24"/>
  <c r="AI18" i="24"/>
  <c r="AI19" i="78"/>
  <c r="AN19" i="78"/>
  <c r="Y20" i="36"/>
  <c r="X20" i="36"/>
  <c r="AR18" i="35"/>
  <c r="AH18" i="46"/>
  <c r="AQ18" i="46" s="1"/>
  <c r="AH19" i="58"/>
  <c r="AQ19" i="58" s="1"/>
  <c r="AH17" i="3"/>
  <c r="AQ17" i="3" s="1"/>
  <c r="X20" i="31"/>
  <c r="Y20" i="31"/>
  <c r="Y19" i="77"/>
  <c r="X19" i="77"/>
  <c r="Y18" i="5"/>
  <c r="X18" i="5"/>
  <c r="Y19" i="79"/>
  <c r="X19" i="79"/>
  <c r="AH18" i="15"/>
  <c r="AQ18" i="15" s="1"/>
  <c r="X19" i="6"/>
  <c r="Y19" i="6"/>
  <c r="Z19" i="6" s="1"/>
  <c r="AH19" i="41"/>
  <c r="AQ19" i="41" s="1"/>
  <c r="AI17" i="42"/>
  <c r="AN17" i="42"/>
  <c r="AI18" i="95"/>
  <c r="AN18" i="95"/>
  <c r="AI18" i="34"/>
  <c r="AN18" i="34"/>
  <c r="Y18" i="60"/>
  <c r="X18" i="60"/>
  <c r="Z18" i="60" s="1"/>
  <c r="X19" i="62"/>
  <c r="Y19" i="62"/>
  <c r="AI19" i="21"/>
  <c r="AN19" i="21"/>
  <c r="AI18" i="7"/>
  <c r="AN18" i="7"/>
  <c r="W20" i="70"/>
  <c r="AG19" i="70"/>
  <c r="AP19" i="70" s="1"/>
  <c r="AF19" i="70"/>
  <c r="AO19" i="70" s="1"/>
  <c r="AE19" i="70"/>
  <c r="AR18" i="1"/>
  <c r="X19" i="66"/>
  <c r="Y19" i="66"/>
  <c r="Z19" i="66" s="1"/>
  <c r="W19" i="53"/>
  <c r="AF18" i="53"/>
  <c r="AO18" i="53" s="1"/>
  <c r="AE18" i="53"/>
  <c r="AG18" i="53"/>
  <c r="AP18" i="53" s="1"/>
  <c r="Y18" i="64"/>
  <c r="X18" i="64"/>
  <c r="AR17" i="69"/>
  <c r="AH19" i="71"/>
  <c r="AQ19" i="71" s="1"/>
  <c r="AR17" i="4"/>
  <c r="AN16" i="91"/>
  <c r="AI16" i="91"/>
  <c r="AI18" i="13"/>
  <c r="AN18" i="13"/>
  <c r="AI18" i="29"/>
  <c r="AN18" i="29"/>
  <c r="AI17" i="64"/>
  <c r="AN17" i="64"/>
  <c r="AH19" i="51"/>
  <c r="AQ19" i="51" s="1"/>
  <c r="AH19" i="63"/>
  <c r="AQ19" i="63" s="1"/>
  <c r="AH18" i="2"/>
  <c r="AQ18" i="2" s="1"/>
  <c r="Z19" i="71"/>
  <c r="AR17" i="67"/>
  <c r="X18" i="61"/>
  <c r="Y18" i="61"/>
  <c r="AN18" i="56"/>
  <c r="AI18" i="56"/>
  <c r="X19" i="33"/>
  <c r="Z19" i="33" s="1"/>
  <c r="Y19" i="33"/>
  <c r="AH19" i="19"/>
  <c r="AQ19" i="19" s="1"/>
  <c r="AR17" i="76"/>
  <c r="AR17" i="46"/>
  <c r="Y19" i="80"/>
  <c r="X19" i="80"/>
  <c r="Z19" i="63"/>
  <c r="AR19" i="25"/>
  <c r="AH18" i="59"/>
  <c r="AQ18" i="59" s="1"/>
  <c r="W18" i="11"/>
  <c r="AG17" i="11"/>
  <c r="AP17" i="11" s="1"/>
  <c r="AF17" i="11"/>
  <c r="AO17" i="11" s="1"/>
  <c r="AE17" i="11"/>
  <c r="X20" i="85"/>
  <c r="Y20" i="85"/>
  <c r="Z20" i="52"/>
  <c r="AH18" i="69"/>
  <c r="AQ18" i="69" s="1"/>
  <c r="AE18" i="93"/>
  <c r="W19" i="93"/>
  <c r="AG18" i="93"/>
  <c r="AP18" i="93" s="1"/>
  <c r="AF18" i="93"/>
  <c r="AO18" i="93" s="1"/>
  <c r="X18" i="10"/>
  <c r="Y18" i="10"/>
  <c r="AI18" i="16"/>
  <c r="AN18" i="16"/>
  <c r="AH19" i="57"/>
  <c r="AQ19" i="57" s="1"/>
  <c r="AH18" i="86"/>
  <c r="AQ18" i="86" s="1"/>
  <c r="Y20" i="47"/>
  <c r="X20" i="47"/>
  <c r="Z20" i="47" s="1"/>
  <c r="Y20" i="78"/>
  <c r="X20" i="78"/>
  <c r="Z19" i="58"/>
  <c r="Z17" i="3"/>
  <c r="AR16" i="8"/>
  <c r="AI18" i="40"/>
  <c r="AN18" i="40"/>
  <c r="X19" i="39"/>
  <c r="Y19" i="39"/>
  <c r="AN17" i="5"/>
  <c r="AI17" i="5"/>
  <c r="Y20" i="44"/>
  <c r="X20" i="44"/>
  <c r="AN17" i="55"/>
  <c r="AI17" i="55"/>
  <c r="X19" i="90"/>
  <c r="Y19" i="90"/>
  <c r="AR19" i="94"/>
  <c r="Y19" i="43"/>
  <c r="X19" i="43"/>
  <c r="AR17" i="96"/>
  <c r="AH18" i="54"/>
  <c r="AQ18" i="54" s="1"/>
  <c r="Z19" i="27"/>
  <c r="AR18" i="30"/>
  <c r="AR17" i="54"/>
  <c r="AI18" i="83"/>
  <c r="AN18" i="83"/>
  <c r="AR18" i="41"/>
  <c r="AR17" i="18"/>
  <c r="AH20" i="94"/>
  <c r="AQ20" i="94" s="1"/>
  <c r="AH18" i="38"/>
  <c r="AQ18" i="38" s="1"/>
  <c r="W20" i="57"/>
  <c r="AG19" i="57"/>
  <c r="AP19" i="57" s="1"/>
  <c r="AE19" i="57"/>
  <c r="AF19" i="57"/>
  <c r="AO19" i="57" s="1"/>
  <c r="X20" i="20"/>
  <c r="Y20" i="20"/>
  <c r="AH19" i="35"/>
  <c r="AQ19" i="35" s="1"/>
  <c r="W20" i="28"/>
  <c r="AG19" i="28"/>
  <c r="AP19" i="28" s="1"/>
  <c r="AF19" i="28"/>
  <c r="AO19" i="28" s="1"/>
  <c r="AE19" i="28"/>
  <c r="AR17" i="59"/>
  <c r="AE18" i="75"/>
  <c r="W19" i="75"/>
  <c r="AF18" i="75"/>
  <c r="AO18" i="75" s="1"/>
  <c r="AG18" i="75"/>
  <c r="AP18" i="75" s="1"/>
  <c r="Z18" i="46"/>
  <c r="AH18" i="22"/>
  <c r="AQ18" i="22" s="1"/>
  <c r="AH20" i="25"/>
  <c r="AQ20" i="25" s="1"/>
  <c r="AN19" i="31"/>
  <c r="AI19" i="31"/>
  <c r="AH19" i="82"/>
  <c r="AQ19" i="82" s="1"/>
  <c r="Z18" i="15"/>
  <c r="X19" i="12"/>
  <c r="Y19" i="12"/>
  <c r="AI18" i="90"/>
  <c r="AN18" i="90"/>
  <c r="AH19" i="81"/>
  <c r="AQ19" i="81" s="1"/>
  <c r="Z19" i="41"/>
  <c r="X18" i="45"/>
  <c r="Y18" i="45"/>
  <c r="Z18" i="45" s="1"/>
  <c r="Y18" i="48"/>
  <c r="X18" i="48"/>
  <c r="Y18" i="74"/>
  <c r="X18" i="74"/>
  <c r="Z18" i="74" s="1"/>
  <c r="AR18" i="71"/>
  <c r="AI18" i="66"/>
  <c r="AN18" i="66"/>
  <c r="Y19" i="29"/>
  <c r="X19" i="29"/>
  <c r="W20" i="19"/>
  <c r="AE19" i="19"/>
  <c r="AG19" i="19"/>
  <c r="AP19" i="19" s="1"/>
  <c r="AF19" i="19"/>
  <c r="AO19" i="19" s="1"/>
  <c r="AG19" i="51"/>
  <c r="AP19" i="51" s="1"/>
  <c r="AF19" i="51"/>
  <c r="AO19" i="51" s="1"/>
  <c r="AE19" i="51"/>
  <c r="W20" i="51"/>
  <c r="AR17" i="86"/>
  <c r="AH19" i="30"/>
  <c r="AQ19" i="30" s="1"/>
  <c r="AR17" i="2"/>
  <c r="AR18" i="89"/>
  <c r="AR18" i="37"/>
  <c r="AR19" i="88"/>
  <c r="AG19" i="9"/>
  <c r="AP19" i="9" s="1"/>
  <c r="AF19" i="9"/>
  <c r="AO19" i="9" s="1"/>
  <c r="AE19" i="9"/>
  <c r="W20" i="9"/>
  <c r="Y17" i="91"/>
  <c r="X17" i="91"/>
  <c r="Y19" i="87"/>
  <c r="X19" i="87"/>
  <c r="AN18" i="68"/>
  <c r="AI18" i="68"/>
  <c r="AR18" i="58"/>
  <c r="AR17" i="15"/>
  <c r="AR18" i="82"/>
  <c r="Z18" i="38"/>
  <c r="AH18" i="96"/>
  <c r="AQ18" i="96" s="1"/>
  <c r="AH19" i="26"/>
  <c r="AQ19" i="26" s="1"/>
  <c r="AR18" i="27"/>
  <c r="AH19" i="1"/>
  <c r="AQ19" i="1" s="1"/>
  <c r="AI19" i="47"/>
  <c r="AN19" i="47"/>
  <c r="AI19" i="36"/>
  <c r="AN19" i="36"/>
  <c r="AH18" i="73"/>
  <c r="AQ18" i="73" s="1"/>
  <c r="AH20" i="88"/>
  <c r="AQ20" i="88" s="1"/>
  <c r="AN18" i="77"/>
  <c r="AI18" i="77"/>
  <c r="Z19" i="82"/>
  <c r="X19" i="40"/>
  <c r="Y19" i="40"/>
  <c r="AN17" i="72"/>
  <c r="AI17" i="72"/>
  <c r="AI18" i="79"/>
  <c r="AN18" i="79"/>
  <c r="AN18" i="12"/>
  <c r="AI18" i="12"/>
  <c r="AI18" i="43"/>
  <c r="AN18" i="43"/>
  <c r="AR18" i="19"/>
  <c r="AR18" i="49"/>
  <c r="AI18" i="6"/>
  <c r="AN18" i="6"/>
  <c r="X19" i="50"/>
  <c r="Y19" i="50"/>
  <c r="AR17" i="73"/>
  <c r="AH19" i="89"/>
  <c r="AQ19" i="89" s="1"/>
  <c r="Y19" i="34"/>
  <c r="X19" i="34"/>
  <c r="Z19" i="34" s="1"/>
  <c r="X20" i="21"/>
  <c r="Y20" i="21"/>
  <c r="X19" i="7"/>
  <c r="Z19" i="7" s="1"/>
  <c r="Y19" i="7"/>
  <c r="Z19" i="39" l="1"/>
  <c r="Z19" i="68"/>
  <c r="Z20" i="78"/>
  <c r="Z18" i="32"/>
  <c r="Z20" i="44"/>
  <c r="AE20" i="44" s="1"/>
  <c r="Z19" i="79"/>
  <c r="W20" i="79" s="1"/>
  <c r="Z20" i="36"/>
  <c r="Z19" i="95"/>
  <c r="AF19" i="81"/>
  <c r="AO19" i="81" s="1"/>
  <c r="W21" i="25"/>
  <c r="AF19" i="30"/>
  <c r="AO19" i="30" s="1"/>
  <c r="Z17" i="91"/>
  <c r="Z19" i="90"/>
  <c r="Z18" i="10"/>
  <c r="AG19" i="30"/>
  <c r="AP19" i="30" s="1"/>
  <c r="Z19" i="43"/>
  <c r="W20" i="43" s="1"/>
  <c r="AF19" i="49"/>
  <c r="AO19" i="49" s="1"/>
  <c r="AE19" i="49"/>
  <c r="AG19" i="49"/>
  <c r="AP19" i="49" s="1"/>
  <c r="Z19" i="29"/>
  <c r="AE19" i="29" s="1"/>
  <c r="Z18" i="64"/>
  <c r="AG18" i="64" s="1"/>
  <c r="AP18" i="64" s="1"/>
  <c r="Z19" i="77"/>
  <c r="AG19" i="77" s="1"/>
  <c r="AP19" i="77" s="1"/>
  <c r="Z20" i="31"/>
  <c r="AG20" i="31" s="1"/>
  <c r="AP20" i="31" s="1"/>
  <c r="Z19" i="24"/>
  <c r="AF19" i="29"/>
  <c r="AO19" i="29" s="1"/>
  <c r="W21" i="31"/>
  <c r="AE20" i="31"/>
  <c r="AG20" i="44"/>
  <c r="AP20" i="44" s="1"/>
  <c r="AF20" i="44"/>
  <c r="AO20" i="44" s="1"/>
  <c r="W21" i="78"/>
  <c r="AG20" i="78"/>
  <c r="AP20" i="78" s="1"/>
  <c r="AF20" i="78"/>
  <c r="AO20" i="78" s="1"/>
  <c r="AE20" i="78"/>
  <c r="AF19" i="66"/>
  <c r="AO19" i="66" s="1"/>
  <c r="AG19" i="66"/>
  <c r="AP19" i="66" s="1"/>
  <c r="W20" i="66"/>
  <c r="AE19" i="66"/>
  <c r="AG19" i="79"/>
  <c r="AP19" i="79" s="1"/>
  <c r="AF19" i="79"/>
  <c r="AO19" i="79" s="1"/>
  <c r="AE19" i="79"/>
  <c r="W20" i="56"/>
  <c r="AG19" i="56"/>
  <c r="AP19" i="56" s="1"/>
  <c r="AE19" i="56"/>
  <c r="AF19" i="56"/>
  <c r="AO19" i="56" s="1"/>
  <c r="AF18" i="45"/>
  <c r="AO18" i="45" s="1"/>
  <c r="AE18" i="45"/>
  <c r="AG18" i="45"/>
  <c r="AP18" i="45" s="1"/>
  <c r="W19" i="45"/>
  <c r="AG19" i="43"/>
  <c r="AP19" i="43" s="1"/>
  <c r="AE19" i="43"/>
  <c r="AF19" i="43"/>
  <c r="AO19" i="43" s="1"/>
  <c r="AE19" i="77"/>
  <c r="W20" i="77"/>
  <c r="AF19" i="77"/>
  <c r="AO19" i="77" s="1"/>
  <c r="W20" i="24"/>
  <c r="AF19" i="24"/>
  <c r="AO19" i="24" s="1"/>
  <c r="AG19" i="24"/>
  <c r="AP19" i="24" s="1"/>
  <c r="AE19" i="24"/>
  <c r="AF17" i="91"/>
  <c r="AO17" i="91" s="1"/>
  <c r="AE17" i="91"/>
  <c r="W18" i="91"/>
  <c r="AG17" i="91"/>
  <c r="AP17" i="91" s="1"/>
  <c r="AF18" i="74"/>
  <c r="AO18" i="74" s="1"/>
  <c r="AE18" i="74"/>
  <c r="W19" i="74"/>
  <c r="AG18" i="74"/>
  <c r="AP18" i="74" s="1"/>
  <c r="AF19" i="6"/>
  <c r="AO19" i="6" s="1"/>
  <c r="AE19" i="6"/>
  <c r="W20" i="6"/>
  <c r="AG19" i="6"/>
  <c r="AP19" i="6" s="1"/>
  <c r="W20" i="68"/>
  <c r="AE19" i="68"/>
  <c r="AG19" i="68"/>
  <c r="AP19" i="68" s="1"/>
  <c r="AF19" i="68"/>
  <c r="AO19" i="68" s="1"/>
  <c r="AH19" i="87"/>
  <c r="AQ19" i="87" s="1"/>
  <c r="X20" i="9"/>
  <c r="Y20" i="9"/>
  <c r="AF18" i="15"/>
  <c r="AO18" i="15" s="1"/>
  <c r="AE18" i="15"/>
  <c r="W19" i="15"/>
  <c r="AG18" i="15"/>
  <c r="AP18" i="15" s="1"/>
  <c r="AR19" i="31"/>
  <c r="AN19" i="28"/>
  <c r="AI19" i="28"/>
  <c r="W20" i="27"/>
  <c r="AG19" i="27"/>
  <c r="AP19" i="27" s="1"/>
  <c r="AF19" i="27"/>
  <c r="AO19" i="27" s="1"/>
  <c r="AE19" i="27"/>
  <c r="W20" i="90"/>
  <c r="AE19" i="90"/>
  <c r="AG19" i="90"/>
  <c r="AP19" i="90" s="1"/>
  <c r="AF19" i="90"/>
  <c r="AO19" i="90" s="1"/>
  <c r="AR17" i="5"/>
  <c r="AR18" i="40"/>
  <c r="AG20" i="52"/>
  <c r="AP20" i="52" s="1"/>
  <c r="AF20" i="52"/>
  <c r="AO20" i="52" s="1"/>
  <c r="W21" i="52"/>
  <c r="AE20" i="52"/>
  <c r="W20" i="63"/>
  <c r="AF19" i="63"/>
  <c r="AO19" i="63" s="1"/>
  <c r="AE19" i="63"/>
  <c r="AG19" i="63"/>
  <c r="AP19" i="63" s="1"/>
  <c r="W20" i="33"/>
  <c r="AG19" i="33"/>
  <c r="AP19" i="33" s="1"/>
  <c r="AF19" i="33"/>
  <c r="AO19" i="33" s="1"/>
  <c r="AE19" i="33"/>
  <c r="AR18" i="29"/>
  <c r="AR19" i="21"/>
  <c r="W19" i="60"/>
  <c r="AF18" i="60"/>
  <c r="AO18" i="60" s="1"/>
  <c r="AE18" i="60"/>
  <c r="AG18" i="60"/>
  <c r="AP18" i="60" s="1"/>
  <c r="AR17" i="42"/>
  <c r="W21" i="36"/>
  <c r="AG20" i="36"/>
  <c r="AP20" i="36" s="1"/>
  <c r="AF20" i="36"/>
  <c r="AO20" i="36" s="1"/>
  <c r="AE20" i="36"/>
  <c r="AR17" i="60"/>
  <c r="AG18" i="55"/>
  <c r="AP18" i="55" s="1"/>
  <c r="AF18" i="55"/>
  <c r="AO18" i="55" s="1"/>
  <c r="W19" i="55"/>
  <c r="AE18" i="55"/>
  <c r="W20" i="83"/>
  <c r="AG19" i="83"/>
  <c r="AP19" i="83" s="1"/>
  <c r="AF19" i="83"/>
  <c r="AO19" i="83" s="1"/>
  <c r="AE19" i="83"/>
  <c r="W20" i="95"/>
  <c r="AG19" i="95"/>
  <c r="AP19" i="95" s="1"/>
  <c r="AF19" i="95"/>
  <c r="AO19" i="95" s="1"/>
  <c r="AE19" i="95"/>
  <c r="X19" i="65"/>
  <c r="Y19" i="65"/>
  <c r="AH18" i="32"/>
  <c r="AQ18" i="32" s="1"/>
  <c r="AR18" i="80"/>
  <c r="W21" i="84"/>
  <c r="AG20" i="84"/>
  <c r="AP20" i="84" s="1"/>
  <c r="AE20" i="84"/>
  <c r="AF20" i="84"/>
  <c r="AO20" i="84" s="1"/>
  <c r="X20" i="35"/>
  <c r="Y20" i="35"/>
  <c r="Y19" i="59"/>
  <c r="X19" i="59"/>
  <c r="Z19" i="59" s="1"/>
  <c r="AN18" i="69"/>
  <c r="AI18" i="69"/>
  <c r="X20" i="81"/>
  <c r="Y20" i="81"/>
  <c r="AI18" i="54"/>
  <c r="AN18" i="54"/>
  <c r="AI20" i="88"/>
  <c r="AN20" i="88"/>
  <c r="X21" i="94"/>
  <c r="Y21" i="94"/>
  <c r="Y20" i="49"/>
  <c r="X20" i="49"/>
  <c r="AH19" i="40"/>
  <c r="AQ19" i="40" s="1"/>
  <c r="AH19" i="50"/>
  <c r="AQ19" i="50" s="1"/>
  <c r="Z19" i="40"/>
  <c r="AN19" i="9"/>
  <c r="AI19" i="9"/>
  <c r="Y20" i="51"/>
  <c r="X20" i="51"/>
  <c r="AI19" i="19"/>
  <c r="AN19" i="19"/>
  <c r="AR18" i="66"/>
  <c r="AH18" i="48"/>
  <c r="AQ18" i="48" s="1"/>
  <c r="W20" i="41"/>
  <c r="AG19" i="41"/>
  <c r="AP19" i="41" s="1"/>
  <c r="AF19" i="41"/>
  <c r="AO19" i="41" s="1"/>
  <c r="AE19" i="41"/>
  <c r="Y19" i="75"/>
  <c r="X19" i="75"/>
  <c r="Z19" i="75" s="1"/>
  <c r="AI19" i="57"/>
  <c r="AN19" i="57"/>
  <c r="AR18" i="83"/>
  <c r="AR17" i="55"/>
  <c r="AR18" i="16"/>
  <c r="Y18" i="11"/>
  <c r="X18" i="11"/>
  <c r="Z18" i="11" s="1"/>
  <c r="AH19" i="80"/>
  <c r="AQ19" i="80" s="1"/>
  <c r="AR18" i="56"/>
  <c r="AH19" i="66"/>
  <c r="AQ19" i="66" s="1"/>
  <c r="AH19" i="6"/>
  <c r="AQ19" i="6" s="1"/>
  <c r="AR19" i="20"/>
  <c r="AR17" i="32"/>
  <c r="AR18" i="50"/>
  <c r="AI18" i="67"/>
  <c r="AN18" i="67"/>
  <c r="AN18" i="73"/>
  <c r="AI18" i="73"/>
  <c r="AH19" i="13"/>
  <c r="AQ19" i="13" s="1"/>
  <c r="AH18" i="23"/>
  <c r="AQ18" i="23" s="1"/>
  <c r="AR18" i="62"/>
  <c r="AR18" i="33"/>
  <c r="Y19" i="22"/>
  <c r="X19" i="22"/>
  <c r="AI18" i="59"/>
  <c r="AN18" i="59"/>
  <c r="X19" i="76"/>
  <c r="Y19" i="76"/>
  <c r="AN20" i="25"/>
  <c r="AI20" i="25"/>
  <c r="Z20" i="26"/>
  <c r="Y20" i="26"/>
  <c r="X20" i="26"/>
  <c r="AR19" i="47"/>
  <c r="AH19" i="34"/>
  <c r="AQ19" i="34" s="1"/>
  <c r="Z19" i="50"/>
  <c r="AR18" i="79"/>
  <c r="AF19" i="82"/>
  <c r="AO19" i="82" s="1"/>
  <c r="W20" i="82"/>
  <c r="AG19" i="82"/>
  <c r="AP19" i="82" s="1"/>
  <c r="AE19" i="82"/>
  <c r="Z19" i="87"/>
  <c r="AN19" i="51"/>
  <c r="AI19" i="51"/>
  <c r="X20" i="19"/>
  <c r="Y20" i="19"/>
  <c r="AR18" i="90"/>
  <c r="AI18" i="75"/>
  <c r="AN18" i="75"/>
  <c r="AH20" i="47"/>
  <c r="AQ20" i="47" s="1"/>
  <c r="Y19" i="93"/>
  <c r="X19" i="93"/>
  <c r="AH20" i="85"/>
  <c r="AQ20" i="85" s="1"/>
  <c r="AG19" i="71"/>
  <c r="AP19" i="71" s="1"/>
  <c r="AF19" i="71"/>
  <c r="AO19" i="71" s="1"/>
  <c r="AE19" i="71"/>
  <c r="W20" i="71"/>
  <c r="AR18" i="13"/>
  <c r="Y20" i="70"/>
  <c r="X20" i="70"/>
  <c r="AH19" i="62"/>
  <c r="AQ19" i="62" s="1"/>
  <c r="AR18" i="34"/>
  <c r="AH18" i="5"/>
  <c r="AQ18" i="5" s="1"/>
  <c r="AR19" i="78"/>
  <c r="W20" i="37"/>
  <c r="AG19" i="37"/>
  <c r="AP19" i="37" s="1"/>
  <c r="AE19" i="37"/>
  <c r="AF19" i="37"/>
  <c r="AO19" i="37" s="1"/>
  <c r="W19" i="4"/>
  <c r="AE18" i="4"/>
  <c r="AG18" i="4"/>
  <c r="AP18" i="4" s="1"/>
  <c r="AF18" i="4"/>
  <c r="AO18" i="4" s="1"/>
  <c r="AR17" i="61"/>
  <c r="AI19" i="89"/>
  <c r="AN19" i="89"/>
  <c r="X18" i="8"/>
  <c r="Z18" i="8" s="1"/>
  <c r="Y18" i="8"/>
  <c r="AH18" i="72"/>
  <c r="AQ18" i="72" s="1"/>
  <c r="AN17" i="92"/>
  <c r="AI17" i="92"/>
  <c r="AI18" i="96"/>
  <c r="AN18" i="96"/>
  <c r="AR17" i="45"/>
  <c r="AH18" i="42"/>
  <c r="AQ18" i="42" s="1"/>
  <c r="AI18" i="65"/>
  <c r="AN18" i="65"/>
  <c r="W19" i="32"/>
  <c r="AG18" i="32"/>
  <c r="AP18" i="32" s="1"/>
  <c r="AF18" i="32"/>
  <c r="AO18" i="32" s="1"/>
  <c r="AE18" i="32"/>
  <c r="AI18" i="2"/>
  <c r="AN18" i="2"/>
  <c r="AN18" i="22"/>
  <c r="AI18" i="22"/>
  <c r="AN18" i="18"/>
  <c r="AI18" i="18"/>
  <c r="X19" i="86"/>
  <c r="Y19" i="86"/>
  <c r="X19" i="54"/>
  <c r="Y19" i="54"/>
  <c r="Y21" i="88"/>
  <c r="X21" i="88"/>
  <c r="Z21" i="88" s="1"/>
  <c r="Y19" i="14"/>
  <c r="X19" i="14"/>
  <c r="AI20" i="94"/>
  <c r="AN20" i="94"/>
  <c r="AN19" i="30"/>
  <c r="AI19" i="30"/>
  <c r="AH20" i="21"/>
  <c r="AQ20" i="21" s="1"/>
  <c r="Z20" i="21"/>
  <c r="AH19" i="7"/>
  <c r="AQ19" i="7" s="1"/>
  <c r="AR17" i="72"/>
  <c r="AR18" i="77"/>
  <c r="AE18" i="38"/>
  <c r="AF18" i="38"/>
  <c r="AO18" i="38" s="1"/>
  <c r="AG18" i="38"/>
  <c r="AP18" i="38" s="1"/>
  <c r="W19" i="38"/>
  <c r="AH17" i="91"/>
  <c r="AQ17" i="91" s="1"/>
  <c r="AH19" i="29"/>
  <c r="AQ19" i="29" s="1"/>
  <c r="Z18" i="48"/>
  <c r="AE18" i="46"/>
  <c r="W19" i="46"/>
  <c r="AG18" i="46"/>
  <c r="AP18" i="46" s="1"/>
  <c r="AF18" i="46"/>
  <c r="AO18" i="46" s="1"/>
  <c r="Y20" i="28"/>
  <c r="X20" i="28"/>
  <c r="X20" i="57"/>
  <c r="Y20" i="57"/>
  <c r="AH20" i="44"/>
  <c r="AQ20" i="44" s="1"/>
  <c r="AH19" i="39"/>
  <c r="AQ19" i="39" s="1"/>
  <c r="AG17" i="3"/>
  <c r="AP17" i="3" s="1"/>
  <c r="AF17" i="3"/>
  <c r="AO17" i="3" s="1"/>
  <c r="AE17" i="3"/>
  <c r="W18" i="3"/>
  <c r="AH18" i="10"/>
  <c r="AQ18" i="10" s="1"/>
  <c r="AN18" i="93"/>
  <c r="AI18" i="93"/>
  <c r="Z20" i="85"/>
  <c r="Z19" i="80"/>
  <c r="AR16" i="91"/>
  <c r="AI18" i="53"/>
  <c r="AN18" i="53"/>
  <c r="Z19" i="62"/>
  <c r="AR18" i="24"/>
  <c r="AH19" i="16"/>
  <c r="AQ19" i="16" s="1"/>
  <c r="Y19" i="17"/>
  <c r="X19" i="17"/>
  <c r="Z19" i="17" s="1"/>
  <c r="AR18" i="87"/>
  <c r="AR17" i="23"/>
  <c r="AN17" i="8"/>
  <c r="AI17" i="8"/>
  <c r="Y19" i="67"/>
  <c r="X19" i="67"/>
  <c r="Z19" i="67" s="1"/>
  <c r="Z18" i="72"/>
  <c r="Z19" i="13"/>
  <c r="Z18" i="23"/>
  <c r="Z18" i="42"/>
  <c r="AR19" i="44"/>
  <c r="AR19" i="84"/>
  <c r="X19" i="2"/>
  <c r="Y19" i="2"/>
  <c r="X19" i="18"/>
  <c r="Y19" i="18"/>
  <c r="AN18" i="86"/>
  <c r="AI18" i="86"/>
  <c r="AI19" i="81"/>
  <c r="AN19" i="81"/>
  <c r="AI18" i="14"/>
  <c r="AN18" i="14"/>
  <c r="AI19" i="26"/>
  <c r="AN19" i="26"/>
  <c r="AF19" i="7"/>
  <c r="AO19" i="7" s="1"/>
  <c r="AE19" i="7"/>
  <c r="W20" i="7"/>
  <c r="AG19" i="7"/>
  <c r="AP19" i="7" s="1"/>
  <c r="W20" i="34"/>
  <c r="AG19" i="34"/>
  <c r="AP19" i="34" s="1"/>
  <c r="AF19" i="34"/>
  <c r="AO19" i="34" s="1"/>
  <c r="AE19" i="34"/>
  <c r="AR18" i="6"/>
  <c r="AR18" i="43"/>
  <c r="AR19" i="36"/>
  <c r="AR18" i="68"/>
  <c r="AH18" i="74"/>
  <c r="AQ18" i="74" s="1"/>
  <c r="AH19" i="12"/>
  <c r="AQ19" i="12" s="1"/>
  <c r="AH20" i="20"/>
  <c r="AQ20" i="20" s="1"/>
  <c r="AE19" i="39"/>
  <c r="W20" i="39"/>
  <c r="AF19" i="39"/>
  <c r="AO19" i="39" s="1"/>
  <c r="AG19" i="39"/>
  <c r="AP19" i="39" s="1"/>
  <c r="AG19" i="58"/>
  <c r="AP19" i="58" s="1"/>
  <c r="AF19" i="58"/>
  <c r="AO19" i="58" s="1"/>
  <c r="W20" i="58"/>
  <c r="AE19" i="58"/>
  <c r="W21" i="47"/>
  <c r="AG20" i="47"/>
  <c r="AP20" i="47" s="1"/>
  <c r="AF20" i="47"/>
  <c r="AO20" i="47" s="1"/>
  <c r="AE20" i="47"/>
  <c r="AE18" i="10"/>
  <c r="W19" i="10"/>
  <c r="AF18" i="10"/>
  <c r="AO18" i="10" s="1"/>
  <c r="AG18" i="10"/>
  <c r="AP18" i="10" s="1"/>
  <c r="AI17" i="11"/>
  <c r="AN17" i="11"/>
  <c r="AH18" i="61"/>
  <c r="AQ18" i="61" s="1"/>
  <c r="AR17" i="64"/>
  <c r="AR18" i="7"/>
  <c r="AH18" i="60"/>
  <c r="AQ18" i="60" s="1"/>
  <c r="AR18" i="95"/>
  <c r="Z18" i="5"/>
  <c r="AH20" i="31"/>
  <c r="AQ20" i="31" s="1"/>
  <c r="AH20" i="36"/>
  <c r="AQ20" i="36" s="1"/>
  <c r="AN18" i="17"/>
  <c r="AI18" i="17"/>
  <c r="AR17" i="74"/>
  <c r="AH18" i="55"/>
  <c r="AQ18" i="55" s="1"/>
  <c r="AR18" i="39"/>
  <c r="Y19" i="73"/>
  <c r="X19" i="73"/>
  <c r="Y18" i="92"/>
  <c r="X18" i="92"/>
  <c r="AR17" i="10"/>
  <c r="AR19" i="85"/>
  <c r="AH20" i="84"/>
  <c r="AQ20" i="84" s="1"/>
  <c r="AN18" i="76"/>
  <c r="AI18" i="76"/>
  <c r="Y20" i="1"/>
  <c r="X20" i="1"/>
  <c r="Y21" i="25"/>
  <c r="X21" i="25"/>
  <c r="AI19" i="49"/>
  <c r="AN19" i="49"/>
  <c r="AR18" i="12"/>
  <c r="AH18" i="45"/>
  <c r="AQ18" i="45" s="1"/>
  <c r="Z19" i="12"/>
  <c r="Z20" i="20"/>
  <c r="AH19" i="43"/>
  <c r="AQ19" i="43" s="1"/>
  <c r="AH19" i="90"/>
  <c r="AQ19" i="90" s="1"/>
  <c r="AH20" i="78"/>
  <c r="AQ20" i="78" s="1"/>
  <c r="AH19" i="33"/>
  <c r="AQ19" i="33" s="1"/>
  <c r="Z18" i="61"/>
  <c r="AH18" i="64"/>
  <c r="AQ18" i="64" s="1"/>
  <c r="X19" i="53"/>
  <c r="Y19" i="53"/>
  <c r="AI19" i="70"/>
  <c r="AN19" i="70"/>
  <c r="AH19" i="79"/>
  <c r="AQ19" i="79" s="1"/>
  <c r="AH19" i="77"/>
  <c r="AQ19" i="77" s="1"/>
  <c r="Z19" i="16"/>
  <c r="AH19" i="56"/>
  <c r="AQ19" i="56" s="1"/>
  <c r="X20" i="89"/>
  <c r="Y20" i="89"/>
  <c r="AH19" i="24"/>
  <c r="AQ19" i="24" s="1"/>
  <c r="Y19" i="96"/>
  <c r="X19" i="96"/>
  <c r="Z19" i="96" s="1"/>
  <c r="AH19" i="83"/>
  <c r="AQ19" i="83" s="1"/>
  <c r="AR17" i="48"/>
  <c r="AH19" i="95"/>
  <c r="AQ19" i="95" s="1"/>
  <c r="AH19" i="68"/>
  <c r="AQ19" i="68" s="1"/>
  <c r="AI19" i="35"/>
  <c r="AN19" i="35"/>
  <c r="X19" i="69"/>
  <c r="Y19" i="69"/>
  <c r="AI19" i="1"/>
  <c r="AN19" i="1"/>
  <c r="Y20" i="30"/>
  <c r="X20" i="30"/>
  <c r="Z20" i="30" s="1"/>
  <c r="Z19" i="18" l="1"/>
  <c r="AF20" i="31"/>
  <c r="AO20" i="31" s="1"/>
  <c r="Z18" i="92"/>
  <c r="Z19" i="53"/>
  <c r="Z19" i="54"/>
  <c r="Z19" i="76"/>
  <c r="W21" i="44"/>
  <c r="Z21" i="25"/>
  <c r="Z19" i="14"/>
  <c r="Z20" i="9"/>
  <c r="AG19" i="29"/>
  <c r="AP19" i="29" s="1"/>
  <c r="W19" i="64"/>
  <c r="Z20" i="70"/>
  <c r="AE18" i="64"/>
  <c r="W20" i="29"/>
  <c r="AF18" i="64"/>
  <c r="AO18" i="64" s="1"/>
  <c r="Z20" i="89"/>
  <c r="AE20" i="89" s="1"/>
  <c r="Z20" i="1"/>
  <c r="AE20" i="1" s="1"/>
  <c r="Z20" i="57"/>
  <c r="Z20" i="35"/>
  <c r="AE20" i="30"/>
  <c r="AF20" i="30"/>
  <c r="AO20" i="30" s="1"/>
  <c r="W21" i="30"/>
  <c r="AG20" i="30"/>
  <c r="AP20" i="30" s="1"/>
  <c r="W19" i="8"/>
  <c r="AF18" i="8"/>
  <c r="AO18" i="8" s="1"/>
  <c r="AG18" i="8"/>
  <c r="AP18" i="8" s="1"/>
  <c r="AE18" i="8"/>
  <c r="AG19" i="59"/>
  <c r="AP19" i="59" s="1"/>
  <c r="AF19" i="59"/>
  <c r="AO19" i="59" s="1"/>
  <c r="AE19" i="59"/>
  <c r="W20" i="59"/>
  <c r="AG20" i="89"/>
  <c r="AP20" i="89" s="1"/>
  <c r="AF20" i="89"/>
  <c r="AO20" i="89" s="1"/>
  <c r="AG20" i="1"/>
  <c r="AP20" i="1" s="1"/>
  <c r="AF20" i="1"/>
  <c r="AO20" i="1" s="1"/>
  <c r="AE20" i="57"/>
  <c r="W21" i="57"/>
  <c r="AG20" i="57"/>
  <c r="AP20" i="57" s="1"/>
  <c r="AF20" i="57"/>
  <c r="AO20" i="57" s="1"/>
  <c r="AE18" i="92"/>
  <c r="AG18" i="92"/>
  <c r="AP18" i="92" s="1"/>
  <c r="W19" i="92"/>
  <c r="AF18" i="92"/>
  <c r="AO18" i="92" s="1"/>
  <c r="W21" i="35"/>
  <c r="AG20" i="35"/>
  <c r="AP20" i="35" s="1"/>
  <c r="AE20" i="35"/>
  <c r="AF20" i="35"/>
  <c r="AO20" i="35" s="1"/>
  <c r="W22" i="88"/>
  <c r="AG21" i="88"/>
  <c r="AP21" i="88" s="1"/>
  <c r="AF21" i="88"/>
  <c r="AO21" i="88" s="1"/>
  <c r="AE21" i="88"/>
  <c r="W20" i="96"/>
  <c r="AG19" i="96"/>
  <c r="AP19" i="96" s="1"/>
  <c r="AF19" i="96"/>
  <c r="AO19" i="96" s="1"/>
  <c r="AE19" i="96"/>
  <c r="AF19" i="53"/>
  <c r="AO19" i="53" s="1"/>
  <c r="AE19" i="53"/>
  <c r="AG19" i="53"/>
  <c r="AP19" i="53" s="1"/>
  <c r="W20" i="53"/>
  <c r="W22" i="25"/>
  <c r="AG21" i="25"/>
  <c r="AP21" i="25" s="1"/>
  <c r="AE21" i="25"/>
  <c r="AF21" i="25"/>
  <c r="AO21" i="25" s="1"/>
  <c r="AE19" i="67"/>
  <c r="AF19" i="67"/>
  <c r="AO19" i="67" s="1"/>
  <c r="AG19" i="67"/>
  <c r="AP19" i="67" s="1"/>
  <c r="W20" i="67"/>
  <c r="AE20" i="70"/>
  <c r="W21" i="70"/>
  <c r="AF20" i="70"/>
  <c r="AO20" i="70" s="1"/>
  <c r="AG20" i="70"/>
  <c r="AP20" i="70" s="1"/>
  <c r="W21" i="9"/>
  <c r="AE20" i="9"/>
  <c r="AG20" i="9"/>
  <c r="AP20" i="9" s="1"/>
  <c r="AF20" i="9"/>
  <c r="AO20" i="9" s="1"/>
  <c r="AE20" i="20"/>
  <c r="W21" i="20"/>
  <c r="AG20" i="20"/>
  <c r="AP20" i="20" s="1"/>
  <c r="AF20" i="20"/>
  <c r="AO20" i="20" s="1"/>
  <c r="X21" i="47"/>
  <c r="Y21" i="47"/>
  <c r="AR19" i="81"/>
  <c r="Y19" i="46"/>
  <c r="X19" i="46"/>
  <c r="Z19" i="46" s="1"/>
  <c r="AI18" i="38"/>
  <c r="AN18" i="38"/>
  <c r="AH19" i="86"/>
  <c r="AQ19" i="86" s="1"/>
  <c r="AR17" i="92"/>
  <c r="Y20" i="37"/>
  <c r="X20" i="37"/>
  <c r="Z20" i="37" s="1"/>
  <c r="AH19" i="93"/>
  <c r="AQ19" i="93" s="1"/>
  <c r="AI19" i="82"/>
  <c r="AN19" i="82"/>
  <c r="AR20" i="25"/>
  <c r="AR18" i="59"/>
  <c r="AR18" i="73"/>
  <c r="AR19" i="19"/>
  <c r="W20" i="40"/>
  <c r="AG19" i="40"/>
  <c r="AP19" i="40" s="1"/>
  <c r="AF19" i="40"/>
  <c r="AO19" i="40" s="1"/>
  <c r="AE19" i="40"/>
  <c r="AH21" i="94"/>
  <c r="AQ21" i="94" s="1"/>
  <c r="AI20" i="84"/>
  <c r="AN20" i="84"/>
  <c r="AH19" i="65"/>
  <c r="AQ19" i="65" s="1"/>
  <c r="AN18" i="55"/>
  <c r="AI18" i="55"/>
  <c r="AN20" i="52"/>
  <c r="AI20" i="52"/>
  <c r="X20" i="90"/>
  <c r="Z20" i="90" s="1"/>
  <c r="Y20" i="90"/>
  <c r="AR19" i="28"/>
  <c r="AI18" i="15"/>
  <c r="AN18" i="15"/>
  <c r="AI19" i="68"/>
  <c r="AN19" i="68"/>
  <c r="AI19" i="77"/>
  <c r="AN19" i="77"/>
  <c r="X19" i="45"/>
  <c r="Y19" i="45"/>
  <c r="AI19" i="56"/>
  <c r="AN19" i="56"/>
  <c r="X20" i="79"/>
  <c r="Y20" i="79"/>
  <c r="AG19" i="12"/>
  <c r="AP19" i="12" s="1"/>
  <c r="W20" i="12"/>
  <c r="AF19" i="12"/>
  <c r="AO19" i="12" s="1"/>
  <c r="AE19" i="12"/>
  <c r="AH19" i="73"/>
  <c r="AQ19" i="73" s="1"/>
  <c r="Y19" i="10"/>
  <c r="X19" i="10"/>
  <c r="AR18" i="86"/>
  <c r="AH19" i="2"/>
  <c r="AQ19" i="2" s="1"/>
  <c r="W19" i="42"/>
  <c r="AG18" i="42"/>
  <c r="AP18" i="42" s="1"/>
  <c r="AE18" i="42"/>
  <c r="AF18" i="42"/>
  <c r="AO18" i="42" s="1"/>
  <c r="AH20" i="28"/>
  <c r="AQ20" i="28" s="1"/>
  <c r="AF20" i="21"/>
  <c r="AO20" i="21" s="1"/>
  <c r="AE20" i="21"/>
  <c r="W21" i="21"/>
  <c r="AG20" i="21"/>
  <c r="AP20" i="21" s="1"/>
  <c r="AR20" i="94"/>
  <c r="Z19" i="86"/>
  <c r="AR18" i="2"/>
  <c r="AI18" i="4"/>
  <c r="AN18" i="4"/>
  <c r="AH20" i="19"/>
  <c r="AQ20" i="19" s="1"/>
  <c r="AG19" i="50"/>
  <c r="AP19" i="50" s="1"/>
  <c r="AF19" i="50"/>
  <c r="AO19" i="50" s="1"/>
  <c r="W20" i="50"/>
  <c r="AE19" i="50"/>
  <c r="AH19" i="22"/>
  <c r="AQ19" i="22" s="1"/>
  <c r="AR19" i="57"/>
  <c r="AH20" i="51"/>
  <c r="AQ20" i="51" s="1"/>
  <c r="Z21" i="94"/>
  <c r="AH20" i="81"/>
  <c r="AQ20" i="81" s="1"/>
  <c r="Z19" i="65"/>
  <c r="Y19" i="55"/>
  <c r="X19" i="55"/>
  <c r="AN20" i="36"/>
  <c r="AI20" i="36"/>
  <c r="X20" i="33"/>
  <c r="Y20" i="33"/>
  <c r="X21" i="52"/>
  <c r="Y21" i="52"/>
  <c r="X20" i="68"/>
  <c r="Y20" i="68"/>
  <c r="X18" i="91"/>
  <c r="Y18" i="91"/>
  <c r="X20" i="24"/>
  <c r="Y20" i="24"/>
  <c r="AN20" i="78"/>
  <c r="AI20" i="78"/>
  <c r="Y21" i="44"/>
  <c r="X21" i="44"/>
  <c r="Z21" i="44" s="1"/>
  <c r="AH19" i="69"/>
  <c r="AQ19" i="69" s="1"/>
  <c r="AH19" i="96"/>
  <c r="AQ19" i="96" s="1"/>
  <c r="AR19" i="35"/>
  <c r="AH20" i="1"/>
  <c r="AQ20" i="1" s="1"/>
  <c r="AN18" i="10"/>
  <c r="AI18" i="10"/>
  <c r="AN19" i="58"/>
  <c r="AI19" i="58"/>
  <c r="X20" i="39"/>
  <c r="Y20" i="39"/>
  <c r="Z20" i="39" s="1"/>
  <c r="Y20" i="34"/>
  <c r="X20" i="34"/>
  <c r="Z20" i="34" s="1"/>
  <c r="AR19" i="26"/>
  <c r="Z19" i="2"/>
  <c r="AG18" i="23"/>
  <c r="AP18" i="23" s="1"/>
  <c r="AF18" i="23"/>
  <c r="AO18" i="23" s="1"/>
  <c r="AE18" i="23"/>
  <c r="W19" i="23"/>
  <c r="AR17" i="8"/>
  <c r="AH19" i="17"/>
  <c r="AQ19" i="17" s="1"/>
  <c r="AF19" i="80"/>
  <c r="AO19" i="80" s="1"/>
  <c r="AE19" i="80"/>
  <c r="AG19" i="80"/>
  <c r="AP19" i="80" s="1"/>
  <c r="W20" i="80"/>
  <c r="Y18" i="3"/>
  <c r="X18" i="3"/>
  <c r="AI18" i="46"/>
  <c r="AN18" i="46"/>
  <c r="X19" i="38"/>
  <c r="Y19" i="38"/>
  <c r="AH19" i="14"/>
  <c r="AQ19" i="14" s="1"/>
  <c r="AR18" i="18"/>
  <c r="AI18" i="32"/>
  <c r="AN18" i="32"/>
  <c r="AR18" i="65"/>
  <c r="AR19" i="89"/>
  <c r="X19" i="4"/>
  <c r="Y19" i="4"/>
  <c r="Z19" i="93"/>
  <c r="Z20" i="19"/>
  <c r="X20" i="82"/>
  <c r="Y20" i="82"/>
  <c r="AH19" i="75"/>
  <c r="AQ19" i="75" s="1"/>
  <c r="X20" i="41"/>
  <c r="Y20" i="41"/>
  <c r="AH20" i="49"/>
  <c r="AQ20" i="49" s="1"/>
  <c r="Z20" i="81"/>
  <c r="Y21" i="84"/>
  <c r="X21" i="84"/>
  <c r="AI19" i="95"/>
  <c r="AN19" i="95"/>
  <c r="AN19" i="83"/>
  <c r="AI19" i="83"/>
  <c r="AI18" i="60"/>
  <c r="AN18" i="60"/>
  <c r="AN19" i="27"/>
  <c r="AI19" i="27"/>
  <c r="X19" i="74"/>
  <c r="Z19" i="74" s="1"/>
  <c r="Y19" i="74"/>
  <c r="AN17" i="91"/>
  <c r="AI17" i="91"/>
  <c r="AI19" i="43"/>
  <c r="AN19" i="43"/>
  <c r="AI18" i="45"/>
  <c r="AN18" i="45"/>
  <c r="X20" i="56"/>
  <c r="Y20" i="56"/>
  <c r="AN19" i="66"/>
  <c r="AI19" i="66"/>
  <c r="AN19" i="29"/>
  <c r="AI19" i="29"/>
  <c r="AH20" i="89"/>
  <c r="AQ20" i="89" s="1"/>
  <c r="Z19" i="69"/>
  <c r="AR19" i="1"/>
  <c r="AG19" i="16"/>
  <c r="AP19" i="16" s="1"/>
  <c r="AF19" i="16"/>
  <c r="AO19" i="16" s="1"/>
  <c r="AE19" i="16"/>
  <c r="W20" i="16"/>
  <c r="AR19" i="70"/>
  <c r="W19" i="61"/>
  <c r="AF18" i="61"/>
  <c r="AO18" i="61" s="1"/>
  <c r="AE18" i="61"/>
  <c r="AG18" i="61"/>
  <c r="AP18" i="61" s="1"/>
  <c r="Z19" i="73"/>
  <c r="AI20" i="47"/>
  <c r="AN20" i="47"/>
  <c r="Y20" i="58"/>
  <c r="Z20" i="58" s="1"/>
  <c r="X20" i="58"/>
  <c r="AI19" i="39"/>
  <c r="AN19" i="39"/>
  <c r="AG19" i="13"/>
  <c r="AP19" i="13" s="1"/>
  <c r="AF19" i="13"/>
  <c r="AO19" i="13" s="1"/>
  <c r="AE19" i="13"/>
  <c r="W20" i="13"/>
  <c r="AE19" i="62"/>
  <c r="W20" i="62"/>
  <c r="AG19" i="62"/>
  <c r="AP19" i="62" s="1"/>
  <c r="AF19" i="62"/>
  <c r="AO19" i="62" s="1"/>
  <c r="AE20" i="85"/>
  <c r="AG20" i="85"/>
  <c r="AP20" i="85" s="1"/>
  <c r="AF20" i="85"/>
  <c r="AO20" i="85" s="1"/>
  <c r="W21" i="85"/>
  <c r="AN17" i="3"/>
  <c r="AI17" i="3"/>
  <c r="Z20" i="28"/>
  <c r="W19" i="48"/>
  <c r="AG18" i="48"/>
  <c r="AP18" i="48" s="1"/>
  <c r="AF18" i="48"/>
  <c r="AO18" i="48" s="1"/>
  <c r="AE18" i="48"/>
  <c r="AH19" i="54"/>
  <c r="AQ19" i="54" s="1"/>
  <c r="X20" i="71"/>
  <c r="Z20" i="71" s="1"/>
  <c r="Y20" i="71"/>
  <c r="AR18" i="75"/>
  <c r="AR19" i="51"/>
  <c r="AH20" i="26"/>
  <c r="AQ20" i="26" s="1"/>
  <c r="AH19" i="76"/>
  <c r="AQ19" i="76" s="1"/>
  <c r="Z19" i="22"/>
  <c r="AR18" i="67"/>
  <c r="AH18" i="11"/>
  <c r="AQ18" i="11" s="1"/>
  <c r="Z20" i="51"/>
  <c r="AR20" i="88"/>
  <c r="AR18" i="69"/>
  <c r="AH20" i="35"/>
  <c r="AQ20" i="35" s="1"/>
  <c r="AN19" i="33"/>
  <c r="AI19" i="33"/>
  <c r="AI19" i="63"/>
  <c r="AN19" i="63"/>
  <c r="AH20" i="9"/>
  <c r="AQ20" i="9" s="1"/>
  <c r="Z20" i="6"/>
  <c r="Y20" i="6"/>
  <c r="X20" i="6"/>
  <c r="AN18" i="74"/>
  <c r="AI18" i="74"/>
  <c r="AI19" i="79"/>
  <c r="AN19" i="79"/>
  <c r="Y20" i="66"/>
  <c r="X20" i="66"/>
  <c r="Z20" i="66" s="1"/>
  <c r="AI20" i="44"/>
  <c r="AN20" i="44"/>
  <c r="Y19" i="64"/>
  <c r="X19" i="64"/>
  <c r="Z19" i="64" s="1"/>
  <c r="AR19" i="49"/>
  <c r="AH18" i="92"/>
  <c r="AQ18" i="92" s="1"/>
  <c r="AR18" i="17"/>
  <c r="W19" i="5"/>
  <c r="AG18" i="5"/>
  <c r="AP18" i="5" s="1"/>
  <c r="AE18" i="5"/>
  <c r="AF18" i="5"/>
  <c r="AO18" i="5" s="1"/>
  <c r="AR17" i="11"/>
  <c r="Y20" i="7"/>
  <c r="X20" i="7"/>
  <c r="AR18" i="14"/>
  <c r="AH19" i="18"/>
  <c r="AQ19" i="18" s="1"/>
  <c r="AF18" i="72"/>
  <c r="AO18" i="72" s="1"/>
  <c r="W19" i="72"/>
  <c r="AG18" i="72"/>
  <c r="AP18" i="72" s="1"/>
  <c r="AE18" i="72"/>
  <c r="W20" i="17"/>
  <c r="AE19" i="17"/>
  <c r="AG19" i="17"/>
  <c r="AP19" i="17" s="1"/>
  <c r="AF19" i="17"/>
  <c r="AO19" i="17" s="1"/>
  <c r="AR18" i="93"/>
  <c r="AR19" i="30"/>
  <c r="AG19" i="14"/>
  <c r="AP19" i="14" s="1"/>
  <c r="AF19" i="14"/>
  <c r="AO19" i="14" s="1"/>
  <c r="AE19" i="14"/>
  <c r="W20" i="14"/>
  <c r="AE19" i="54"/>
  <c r="W20" i="54"/>
  <c r="AG19" i="54"/>
  <c r="AP19" i="54" s="1"/>
  <c r="AF19" i="54"/>
  <c r="AO19" i="54" s="1"/>
  <c r="AR18" i="22"/>
  <c r="AI19" i="37"/>
  <c r="AN19" i="37"/>
  <c r="AH20" i="70"/>
  <c r="AQ20" i="70" s="1"/>
  <c r="AN19" i="71"/>
  <c r="AI19" i="71"/>
  <c r="AE19" i="76"/>
  <c r="W20" i="76"/>
  <c r="AG19" i="76"/>
  <c r="AP19" i="76" s="1"/>
  <c r="AF19" i="76"/>
  <c r="AO19" i="76" s="1"/>
  <c r="AF19" i="75"/>
  <c r="AO19" i="75" s="1"/>
  <c r="W20" i="75"/>
  <c r="AG19" i="75"/>
  <c r="AP19" i="75" s="1"/>
  <c r="AE19" i="75"/>
  <c r="AR19" i="9"/>
  <c r="Z20" i="49"/>
  <c r="X21" i="36"/>
  <c r="Y21" i="36"/>
  <c r="X19" i="60"/>
  <c r="Y19" i="60"/>
  <c r="Z19" i="60" s="1"/>
  <c r="AI19" i="6"/>
  <c r="AN19" i="6"/>
  <c r="AI19" i="24"/>
  <c r="AN19" i="24"/>
  <c r="Y20" i="77"/>
  <c r="X20" i="77"/>
  <c r="Z20" i="77" s="1"/>
  <c r="Y20" i="43"/>
  <c r="X20" i="43"/>
  <c r="Z20" i="43" s="1"/>
  <c r="X21" i="78"/>
  <c r="Y21" i="78"/>
  <c r="AI20" i="31"/>
  <c r="AN20" i="31"/>
  <c r="AN18" i="64"/>
  <c r="AI18" i="64"/>
  <c r="AH20" i="30"/>
  <c r="AQ20" i="30" s="1"/>
  <c r="AH19" i="53"/>
  <c r="AQ19" i="53" s="1"/>
  <c r="AH21" i="25"/>
  <c r="AQ21" i="25" s="1"/>
  <c r="AR18" i="76"/>
  <c r="AN19" i="34"/>
  <c r="AI19" i="34"/>
  <c r="AI19" i="7"/>
  <c r="AN19" i="7"/>
  <c r="W20" i="18"/>
  <c r="AG19" i="18"/>
  <c r="AP19" i="18" s="1"/>
  <c r="AF19" i="18"/>
  <c r="AO19" i="18" s="1"/>
  <c r="AE19" i="18"/>
  <c r="AH19" i="67"/>
  <c r="AQ19" i="67" s="1"/>
  <c r="AR18" i="53"/>
  <c r="AH20" i="57"/>
  <c r="AQ20" i="57" s="1"/>
  <c r="AH21" i="88"/>
  <c r="AQ21" i="88" s="1"/>
  <c r="X19" i="32"/>
  <c r="Y19" i="32"/>
  <c r="AR18" i="96"/>
  <c r="AH18" i="8"/>
  <c r="AQ18" i="8" s="1"/>
  <c r="AE19" i="87"/>
  <c r="AF19" i="87"/>
  <c r="AO19" i="87" s="1"/>
  <c r="AG19" i="87"/>
  <c r="AP19" i="87" s="1"/>
  <c r="W20" i="87"/>
  <c r="W21" i="26"/>
  <c r="AG20" i="26"/>
  <c r="AP20" i="26" s="1"/>
  <c r="AF20" i="26"/>
  <c r="AO20" i="26" s="1"/>
  <c r="AE20" i="26"/>
  <c r="AE18" i="11"/>
  <c r="W19" i="11"/>
  <c r="AG18" i="11"/>
  <c r="AP18" i="11" s="1"/>
  <c r="AF18" i="11"/>
  <c r="AO18" i="11" s="1"/>
  <c r="AI19" i="41"/>
  <c r="AN19" i="41"/>
  <c r="AR18" i="54"/>
  <c r="AH19" i="59"/>
  <c r="AQ19" i="59" s="1"/>
  <c r="Y20" i="95"/>
  <c r="X20" i="95"/>
  <c r="Y20" i="83"/>
  <c r="X20" i="83"/>
  <c r="X20" i="63"/>
  <c r="Y20" i="63"/>
  <c r="AN19" i="90"/>
  <c r="AI19" i="90"/>
  <c r="Y20" i="27"/>
  <c r="X20" i="27"/>
  <c r="Y19" i="15"/>
  <c r="X19" i="15"/>
  <c r="Z19" i="15" s="1"/>
  <c r="Y21" i="31"/>
  <c r="X21" i="31"/>
  <c r="Z21" i="31" s="1"/>
  <c r="X20" i="29"/>
  <c r="Y20" i="29"/>
  <c r="Z20" i="29" s="1"/>
  <c r="Z21" i="47" l="1"/>
  <c r="Z20" i="83"/>
  <c r="Z21" i="36"/>
  <c r="Z20" i="41"/>
  <c r="W21" i="1"/>
  <c r="Z21" i="78"/>
  <c r="Z20" i="7"/>
  <c r="Z21" i="84"/>
  <c r="Z19" i="4"/>
  <c r="AG19" i="4" s="1"/>
  <c r="AP19" i="4" s="1"/>
  <c r="Z18" i="3"/>
  <c r="Z21" i="52"/>
  <c r="W22" i="52" s="1"/>
  <c r="Z18" i="91"/>
  <c r="AE18" i="91" s="1"/>
  <c r="W21" i="89"/>
  <c r="Z20" i="27"/>
  <c r="AG20" i="27" s="1"/>
  <c r="AP20" i="27" s="1"/>
  <c r="AF20" i="27"/>
  <c r="AO20" i="27" s="1"/>
  <c r="W21" i="27"/>
  <c r="AE19" i="4"/>
  <c r="W20" i="4"/>
  <c r="W19" i="3"/>
  <c r="AG18" i="3"/>
  <c r="AP18" i="3" s="1"/>
  <c r="AF18" i="3"/>
  <c r="AO18" i="3" s="1"/>
  <c r="AE18" i="3"/>
  <c r="AE21" i="52"/>
  <c r="AG21" i="52"/>
  <c r="AP21" i="52" s="1"/>
  <c r="W22" i="31"/>
  <c r="AG21" i="31"/>
  <c r="AP21" i="31" s="1"/>
  <c r="AE21" i="31"/>
  <c r="AF21" i="31"/>
  <c r="AO21" i="31" s="1"/>
  <c r="AE20" i="83"/>
  <c r="AF20" i="83"/>
  <c r="AO20" i="83" s="1"/>
  <c r="AG20" i="83"/>
  <c r="AP20" i="83" s="1"/>
  <c r="W21" i="83"/>
  <c r="W21" i="77"/>
  <c r="AG20" i="77"/>
  <c r="AP20" i="77" s="1"/>
  <c r="AE20" i="77"/>
  <c r="AF20" i="77"/>
  <c r="AO20" i="77" s="1"/>
  <c r="AF19" i="60"/>
  <c r="AO19" i="60" s="1"/>
  <c r="AE19" i="60"/>
  <c r="AG19" i="60"/>
  <c r="AP19" i="60" s="1"/>
  <c r="W20" i="60"/>
  <c r="W21" i="71"/>
  <c r="AG20" i="71"/>
  <c r="AP20" i="71" s="1"/>
  <c r="AE20" i="71"/>
  <c r="AF20" i="71"/>
  <c r="AO20" i="71" s="1"/>
  <c r="AF19" i="74"/>
  <c r="AO19" i="74" s="1"/>
  <c r="W20" i="74"/>
  <c r="AG19" i="74"/>
  <c r="AP19" i="74" s="1"/>
  <c r="AE19" i="74"/>
  <c r="AE20" i="34"/>
  <c r="AF20" i="34"/>
  <c r="AO20" i="34" s="1"/>
  <c r="W21" i="34"/>
  <c r="AG20" i="34"/>
  <c r="AP20" i="34" s="1"/>
  <c r="W22" i="44"/>
  <c r="AG21" i="44"/>
  <c r="AP21" i="44" s="1"/>
  <c r="AF21" i="44"/>
  <c r="AO21" i="44" s="1"/>
  <c r="AE21" i="44"/>
  <c r="W19" i="91"/>
  <c r="AG18" i="91"/>
  <c r="AP18" i="91" s="1"/>
  <c r="AF18" i="91"/>
  <c r="AO18" i="91" s="1"/>
  <c r="AE21" i="78"/>
  <c r="W22" i="78"/>
  <c r="AG21" i="78"/>
  <c r="AP21" i="78" s="1"/>
  <c r="AF21" i="78"/>
  <c r="AO21" i="78" s="1"/>
  <c r="W21" i="39"/>
  <c r="AG20" i="39"/>
  <c r="AP20" i="39" s="1"/>
  <c r="AF20" i="39"/>
  <c r="AO20" i="39" s="1"/>
  <c r="AE20" i="39"/>
  <c r="AR19" i="58"/>
  <c r="AF20" i="29"/>
  <c r="AO20" i="29" s="1"/>
  <c r="AE20" i="29"/>
  <c r="W21" i="29"/>
  <c r="AG20" i="29"/>
  <c r="AP20" i="29" s="1"/>
  <c r="AG19" i="15"/>
  <c r="AP19" i="15" s="1"/>
  <c r="AF19" i="15"/>
  <c r="AO19" i="15" s="1"/>
  <c r="AE19" i="15"/>
  <c r="W20" i="15"/>
  <c r="AH20" i="95"/>
  <c r="AQ20" i="95" s="1"/>
  <c r="AN18" i="11"/>
  <c r="AI18" i="11"/>
  <c r="Y20" i="87"/>
  <c r="X20" i="87"/>
  <c r="Z20" i="87" s="1"/>
  <c r="AR20" i="31"/>
  <c r="W21" i="43"/>
  <c r="AG20" i="43"/>
  <c r="AP20" i="43" s="1"/>
  <c r="AF20" i="43"/>
  <c r="AO20" i="43" s="1"/>
  <c r="AE20" i="43"/>
  <c r="AH21" i="36"/>
  <c r="AQ21" i="36" s="1"/>
  <c r="X20" i="76"/>
  <c r="Y20" i="76"/>
  <c r="Z20" i="76" s="1"/>
  <c r="W21" i="66"/>
  <c r="AF20" i="66"/>
  <c r="AO20" i="66" s="1"/>
  <c r="AE20" i="66"/>
  <c r="AG20" i="66"/>
  <c r="AP20" i="66" s="1"/>
  <c r="AR19" i="33"/>
  <c r="AI18" i="48"/>
  <c r="AN18" i="48"/>
  <c r="AR17" i="3"/>
  <c r="AN20" i="85"/>
  <c r="AI20" i="85"/>
  <c r="AN19" i="13"/>
  <c r="AI19" i="13"/>
  <c r="AI18" i="61"/>
  <c r="AN18" i="61"/>
  <c r="AN19" i="16"/>
  <c r="AI19" i="16"/>
  <c r="AR18" i="60"/>
  <c r="AH20" i="41"/>
  <c r="AQ20" i="41" s="1"/>
  <c r="AH18" i="3"/>
  <c r="AQ18" i="3" s="1"/>
  <c r="AI19" i="80"/>
  <c r="AN19" i="80"/>
  <c r="X19" i="23"/>
  <c r="Y19" i="23"/>
  <c r="AR20" i="36"/>
  <c r="AN19" i="50"/>
  <c r="AI19" i="50"/>
  <c r="AR19" i="68"/>
  <c r="AH20" i="90"/>
  <c r="AQ20" i="90" s="1"/>
  <c r="W22" i="47"/>
  <c r="AG21" i="47"/>
  <c r="AP21" i="47" s="1"/>
  <c r="AF21" i="47"/>
  <c r="AO21" i="47" s="1"/>
  <c r="AE21" i="47"/>
  <c r="AI20" i="70"/>
  <c r="AN20" i="70"/>
  <c r="AI21" i="25"/>
  <c r="AN21" i="25"/>
  <c r="AN19" i="53"/>
  <c r="AI19" i="53"/>
  <c r="Y19" i="92"/>
  <c r="X19" i="92"/>
  <c r="Y21" i="57"/>
  <c r="X21" i="57"/>
  <c r="AN19" i="59"/>
  <c r="AI19" i="59"/>
  <c r="X19" i="8"/>
  <c r="Y19" i="8"/>
  <c r="AH20" i="63"/>
  <c r="AQ20" i="63" s="1"/>
  <c r="X20" i="54"/>
  <c r="Y20" i="54"/>
  <c r="X19" i="5"/>
  <c r="Y19" i="5"/>
  <c r="W20" i="64"/>
  <c r="AG19" i="64"/>
  <c r="AP19" i="64" s="1"/>
  <c r="AE19" i="64"/>
  <c r="AF19" i="64"/>
  <c r="AO19" i="64" s="1"/>
  <c r="AR18" i="45"/>
  <c r="AR19" i="83"/>
  <c r="Y20" i="50"/>
  <c r="X20" i="50"/>
  <c r="AR18" i="4"/>
  <c r="Y19" i="42"/>
  <c r="X19" i="42"/>
  <c r="AH19" i="10"/>
  <c r="AQ19" i="10" s="1"/>
  <c r="AH19" i="45"/>
  <c r="AQ19" i="45" s="1"/>
  <c r="W21" i="37"/>
  <c r="AG20" i="37"/>
  <c r="AP20" i="37" s="1"/>
  <c r="AF20" i="37"/>
  <c r="AO20" i="37" s="1"/>
  <c r="AE20" i="37"/>
  <c r="Z20" i="63"/>
  <c r="Z20" i="95"/>
  <c r="AR19" i="41"/>
  <c r="X20" i="75"/>
  <c r="Y20" i="75"/>
  <c r="AH20" i="82"/>
  <c r="AQ20" i="82" s="1"/>
  <c r="AR18" i="32"/>
  <c r="AH19" i="38"/>
  <c r="AQ19" i="38" s="1"/>
  <c r="AH19" i="55"/>
  <c r="AQ19" i="55" s="1"/>
  <c r="X21" i="21"/>
  <c r="Y21" i="21"/>
  <c r="AH20" i="79"/>
  <c r="AQ20" i="79" s="1"/>
  <c r="Z19" i="45"/>
  <c r="AR18" i="15"/>
  <c r="AR20" i="52"/>
  <c r="X21" i="9"/>
  <c r="Z21" i="9" s="1"/>
  <c r="Y21" i="9"/>
  <c r="Y22" i="25"/>
  <c r="Z22" i="25" s="1"/>
  <c r="X22" i="25"/>
  <c r="AI19" i="96"/>
  <c r="AN19" i="96"/>
  <c r="AN20" i="35"/>
  <c r="AI20" i="35"/>
  <c r="Y21" i="1"/>
  <c r="X21" i="1"/>
  <c r="Y21" i="30"/>
  <c r="X21" i="30"/>
  <c r="Z21" i="30" s="1"/>
  <c r="AH20" i="83"/>
  <c r="AQ20" i="83" s="1"/>
  <c r="AR18" i="64"/>
  <c r="AH19" i="60"/>
  <c r="AQ19" i="60" s="1"/>
  <c r="AR19" i="71"/>
  <c r="Y20" i="14"/>
  <c r="X20" i="14"/>
  <c r="Z20" i="14" s="1"/>
  <c r="AN18" i="72"/>
  <c r="AI18" i="72"/>
  <c r="AR20" i="44"/>
  <c r="AR18" i="74"/>
  <c r="X19" i="48"/>
  <c r="Y19" i="48"/>
  <c r="Y21" i="85"/>
  <c r="X21" i="85"/>
  <c r="Z21" i="85" s="1"/>
  <c r="Y20" i="62"/>
  <c r="X20" i="62"/>
  <c r="AR20" i="47"/>
  <c r="AR19" i="43"/>
  <c r="AR19" i="27"/>
  <c r="Z20" i="82"/>
  <c r="Z19" i="38"/>
  <c r="X20" i="80"/>
  <c r="Y20" i="80"/>
  <c r="AR18" i="10"/>
  <c r="AI20" i="21"/>
  <c r="AN20" i="21"/>
  <c r="Z19" i="10"/>
  <c r="AN19" i="12"/>
  <c r="AI19" i="12"/>
  <c r="Z20" i="79"/>
  <c r="AR20" i="84"/>
  <c r="X21" i="20"/>
  <c r="Y21" i="20"/>
  <c r="AI18" i="92"/>
  <c r="AN18" i="92"/>
  <c r="AN20" i="1"/>
  <c r="AI20" i="1"/>
  <c r="AI18" i="8"/>
  <c r="AN18" i="8"/>
  <c r="AI19" i="17"/>
  <c r="AN19" i="17"/>
  <c r="AG20" i="7"/>
  <c r="AP20" i="7" s="1"/>
  <c r="AF20" i="7"/>
  <c r="AO20" i="7" s="1"/>
  <c r="AE20" i="7"/>
  <c r="W21" i="7"/>
  <c r="AR19" i="66"/>
  <c r="W22" i="84"/>
  <c r="AG21" i="84"/>
  <c r="AP21" i="84" s="1"/>
  <c r="AF21" i="84"/>
  <c r="AO21" i="84" s="1"/>
  <c r="AE21" i="84"/>
  <c r="AH19" i="4"/>
  <c r="AQ19" i="4" s="1"/>
  <c r="AN18" i="23"/>
  <c r="AI18" i="23"/>
  <c r="AR20" i="78"/>
  <c r="AH21" i="52"/>
  <c r="AQ21" i="52" s="1"/>
  <c r="X20" i="40"/>
  <c r="Y20" i="40"/>
  <c r="AN20" i="89"/>
  <c r="AI20" i="89"/>
  <c r="AR19" i="39"/>
  <c r="AE19" i="2"/>
  <c r="AG19" i="2"/>
  <c r="AP19" i="2" s="1"/>
  <c r="W20" i="2"/>
  <c r="AF19" i="2"/>
  <c r="AO19" i="2" s="1"/>
  <c r="AH21" i="44"/>
  <c r="AQ21" i="44" s="1"/>
  <c r="AH20" i="24"/>
  <c r="AQ20" i="24" s="1"/>
  <c r="AH20" i="33"/>
  <c r="AQ20" i="33" s="1"/>
  <c r="Z19" i="55"/>
  <c r="AE19" i="86"/>
  <c r="AG19" i="86"/>
  <c r="AP19" i="86" s="1"/>
  <c r="AF19" i="86"/>
  <c r="AO19" i="86" s="1"/>
  <c r="W20" i="86"/>
  <c r="AR19" i="77"/>
  <c r="AR18" i="55"/>
  <c r="AN19" i="40"/>
  <c r="AI19" i="40"/>
  <c r="AR18" i="38"/>
  <c r="AN20" i="20"/>
  <c r="AI20" i="20"/>
  <c r="AI19" i="67"/>
  <c r="AN19" i="67"/>
  <c r="X20" i="53"/>
  <c r="Y20" i="53"/>
  <c r="Y22" i="88"/>
  <c r="Z22" i="88" s="1"/>
  <c r="X22" i="88"/>
  <c r="Y21" i="35"/>
  <c r="X21" i="35"/>
  <c r="X21" i="89"/>
  <c r="Y21" i="89"/>
  <c r="AH21" i="31"/>
  <c r="AQ21" i="31" s="1"/>
  <c r="AH20" i="27"/>
  <c r="AQ20" i="27" s="1"/>
  <c r="AI20" i="26"/>
  <c r="AN20" i="26"/>
  <c r="AH20" i="77"/>
  <c r="AQ20" i="77" s="1"/>
  <c r="AR19" i="6"/>
  <c r="AE21" i="36"/>
  <c r="AF21" i="36"/>
  <c r="AO21" i="36" s="1"/>
  <c r="W22" i="36"/>
  <c r="AG21" i="36"/>
  <c r="AP21" i="36" s="1"/>
  <c r="AG20" i="6"/>
  <c r="AP20" i="6" s="1"/>
  <c r="AF20" i="6"/>
  <c r="AO20" i="6" s="1"/>
  <c r="AE20" i="6"/>
  <c r="W21" i="6"/>
  <c r="W21" i="58"/>
  <c r="AF20" i="58"/>
  <c r="AO20" i="58" s="1"/>
  <c r="AE20" i="58"/>
  <c r="AG20" i="58"/>
  <c r="AP20" i="58" s="1"/>
  <c r="AH19" i="74"/>
  <c r="AQ19" i="74" s="1"/>
  <c r="W21" i="41"/>
  <c r="AG20" i="41"/>
  <c r="AP20" i="41" s="1"/>
  <c r="AF20" i="41"/>
  <c r="AO20" i="41" s="1"/>
  <c r="AE20" i="41"/>
  <c r="AH20" i="34"/>
  <c r="AQ20" i="34" s="1"/>
  <c r="AH18" i="91"/>
  <c r="AQ18" i="91" s="1"/>
  <c r="AF20" i="90"/>
  <c r="AO20" i="90" s="1"/>
  <c r="AG20" i="90"/>
  <c r="AP20" i="90" s="1"/>
  <c r="AE20" i="90"/>
  <c r="W21" i="90"/>
  <c r="W20" i="46"/>
  <c r="AG19" i="46"/>
  <c r="AP19" i="46" s="1"/>
  <c r="AF19" i="46"/>
  <c r="AO19" i="46" s="1"/>
  <c r="AE19" i="46"/>
  <c r="AI20" i="9"/>
  <c r="AN20" i="9"/>
  <c r="Y20" i="67"/>
  <c r="X20" i="67"/>
  <c r="Z20" i="67" s="1"/>
  <c r="AI21" i="88"/>
  <c r="AN21" i="88"/>
  <c r="AI20" i="57"/>
  <c r="AN20" i="57"/>
  <c r="X20" i="18"/>
  <c r="Y20" i="18"/>
  <c r="AH21" i="78"/>
  <c r="AQ21" i="78" s="1"/>
  <c r="AE20" i="49"/>
  <c r="W21" i="49"/>
  <c r="AG20" i="49"/>
  <c r="AP20" i="49" s="1"/>
  <c r="AF20" i="49"/>
  <c r="AO20" i="49" s="1"/>
  <c r="AI19" i="76"/>
  <c r="AN19" i="76"/>
  <c r="AR19" i="37"/>
  <c r="AI19" i="54"/>
  <c r="AN19" i="54"/>
  <c r="X20" i="17"/>
  <c r="Y20" i="17"/>
  <c r="AR19" i="79"/>
  <c r="AH20" i="71"/>
  <c r="AQ20" i="71" s="1"/>
  <c r="X19" i="61"/>
  <c r="Y19" i="61"/>
  <c r="W21" i="81"/>
  <c r="AG20" i="81"/>
  <c r="AP20" i="81" s="1"/>
  <c r="AF20" i="81"/>
  <c r="AO20" i="81" s="1"/>
  <c r="AE20" i="81"/>
  <c r="AH19" i="15"/>
  <c r="AQ19" i="15" s="1"/>
  <c r="AR19" i="90"/>
  <c r="X21" i="26"/>
  <c r="Y21" i="26"/>
  <c r="AI19" i="87"/>
  <c r="AN19" i="87"/>
  <c r="AH19" i="32"/>
  <c r="AQ19" i="32" s="1"/>
  <c r="AR19" i="7"/>
  <c r="AH20" i="43"/>
  <c r="AQ20" i="43" s="1"/>
  <c r="AN19" i="14"/>
  <c r="AI19" i="14"/>
  <c r="AH20" i="66"/>
  <c r="AQ20" i="66" s="1"/>
  <c r="AF19" i="22"/>
  <c r="AO19" i="22" s="1"/>
  <c r="W20" i="22"/>
  <c r="AG19" i="22"/>
  <c r="AP19" i="22" s="1"/>
  <c r="AE19" i="22"/>
  <c r="AI19" i="62"/>
  <c r="AN19" i="62"/>
  <c r="AF19" i="73"/>
  <c r="AO19" i="73" s="1"/>
  <c r="AE19" i="73"/>
  <c r="AG19" i="73"/>
  <c r="AP19" i="73" s="1"/>
  <c r="W20" i="73"/>
  <c r="AH20" i="56"/>
  <c r="AQ20" i="56" s="1"/>
  <c r="AR17" i="91"/>
  <c r="AR19" i="95"/>
  <c r="AE20" i="19"/>
  <c r="AG20" i="19"/>
  <c r="AP20" i="19" s="1"/>
  <c r="W21" i="19"/>
  <c r="AF20" i="19"/>
  <c r="AO20" i="19" s="1"/>
  <c r="AH20" i="68"/>
  <c r="AQ20" i="68" s="1"/>
  <c r="AH20" i="29"/>
  <c r="AQ20" i="29" s="1"/>
  <c r="Y19" i="11"/>
  <c r="X19" i="11"/>
  <c r="Z19" i="32"/>
  <c r="AI19" i="18"/>
  <c r="AN19" i="18"/>
  <c r="AR19" i="34"/>
  <c r="AR19" i="24"/>
  <c r="AI19" i="75"/>
  <c r="AN19" i="75"/>
  <c r="X19" i="72"/>
  <c r="Y19" i="72"/>
  <c r="AH20" i="7"/>
  <c r="AQ20" i="7" s="1"/>
  <c r="AI18" i="5"/>
  <c r="AN18" i="5"/>
  <c r="AH19" i="64"/>
  <c r="AQ19" i="64" s="1"/>
  <c r="AH20" i="6"/>
  <c r="AQ20" i="6" s="1"/>
  <c r="AR19" i="63"/>
  <c r="W21" i="51"/>
  <c r="AG20" i="51"/>
  <c r="AP20" i="51" s="1"/>
  <c r="AE20" i="51"/>
  <c r="AF20" i="51"/>
  <c r="AO20" i="51" s="1"/>
  <c r="AE20" i="28"/>
  <c r="AF20" i="28"/>
  <c r="AO20" i="28" s="1"/>
  <c r="W21" i="28"/>
  <c r="AG20" i="28"/>
  <c r="AP20" i="28" s="1"/>
  <c r="Y20" i="13"/>
  <c r="X20" i="13"/>
  <c r="Z20" i="13" s="1"/>
  <c r="AH20" i="58"/>
  <c r="AQ20" i="58" s="1"/>
  <c r="Y20" i="16"/>
  <c r="X20" i="16"/>
  <c r="Z20" i="16" s="1"/>
  <c r="W20" i="69"/>
  <c r="AG19" i="69"/>
  <c r="AP19" i="69" s="1"/>
  <c r="AE19" i="69"/>
  <c r="AF19" i="69"/>
  <c r="AO19" i="69" s="1"/>
  <c r="AR19" i="29"/>
  <c r="Z20" i="56"/>
  <c r="AH21" i="84"/>
  <c r="AQ21" i="84" s="1"/>
  <c r="AE19" i="93"/>
  <c r="W20" i="93"/>
  <c r="AG19" i="93"/>
  <c r="AP19" i="93" s="1"/>
  <c r="AF19" i="93"/>
  <c r="AO19" i="93" s="1"/>
  <c r="AR18" i="46"/>
  <c r="AH20" i="39"/>
  <c r="AQ20" i="39" s="1"/>
  <c r="Z20" i="24"/>
  <c r="Z20" i="68"/>
  <c r="Z20" i="33"/>
  <c r="AG19" i="65"/>
  <c r="AP19" i="65" s="1"/>
  <c r="AF19" i="65"/>
  <c r="AO19" i="65" s="1"/>
  <c r="AE19" i="65"/>
  <c r="W20" i="65"/>
  <c r="W22" i="94"/>
  <c r="AG21" i="94"/>
  <c r="AP21" i="94" s="1"/>
  <c r="AF21" i="94"/>
  <c r="AO21" i="94" s="1"/>
  <c r="AE21" i="94"/>
  <c r="AI18" i="42"/>
  <c r="AN18" i="42"/>
  <c r="X20" i="12"/>
  <c r="Y20" i="12"/>
  <c r="AR19" i="56"/>
  <c r="AR19" i="82"/>
  <c r="AH20" i="37"/>
  <c r="AQ20" i="37" s="1"/>
  <c r="AH19" i="46"/>
  <c r="AQ19" i="46" s="1"/>
  <c r="AH21" i="47"/>
  <c r="AQ21" i="47" s="1"/>
  <c r="Y21" i="70"/>
  <c r="X21" i="70"/>
  <c r="Z21" i="70" s="1"/>
  <c r="X20" i="96"/>
  <c r="Z20" i="96" s="1"/>
  <c r="Y20" i="96"/>
  <c r="Y20" i="59"/>
  <c r="X20" i="59"/>
  <c r="AI20" i="30"/>
  <c r="AN20" i="30"/>
  <c r="Z20" i="40" l="1"/>
  <c r="Z21" i="20"/>
  <c r="Z20" i="54"/>
  <c r="Z20" i="12"/>
  <c r="Z20" i="17"/>
  <c r="Z20" i="18"/>
  <c r="Z19" i="48"/>
  <c r="Z19" i="23"/>
  <c r="AF21" i="52"/>
  <c r="AO21" i="52" s="1"/>
  <c r="AF19" i="4"/>
  <c r="AO19" i="4" s="1"/>
  <c r="Z19" i="61"/>
  <c r="AE19" i="61" s="1"/>
  <c r="Z20" i="62"/>
  <c r="Z19" i="92"/>
  <c r="Z21" i="26"/>
  <c r="AE20" i="27"/>
  <c r="Z21" i="1"/>
  <c r="AF21" i="1" s="1"/>
  <c r="AO21" i="1" s="1"/>
  <c r="Z19" i="72"/>
  <c r="AE19" i="72" s="1"/>
  <c r="AG21" i="70"/>
  <c r="AP21" i="70" s="1"/>
  <c r="AF21" i="70"/>
  <c r="AO21" i="70" s="1"/>
  <c r="AE21" i="70"/>
  <c r="W22" i="70"/>
  <c r="W22" i="1"/>
  <c r="AE21" i="1"/>
  <c r="AG21" i="1"/>
  <c r="AP21" i="1" s="1"/>
  <c r="W21" i="76"/>
  <c r="AG20" i="76"/>
  <c r="AP20" i="76" s="1"/>
  <c r="AE20" i="76"/>
  <c r="AF20" i="76"/>
  <c r="AO20" i="76" s="1"/>
  <c r="AF19" i="61"/>
  <c r="AO19" i="61" s="1"/>
  <c r="W20" i="61"/>
  <c r="AG19" i="72"/>
  <c r="AP19" i="72" s="1"/>
  <c r="W20" i="72"/>
  <c r="W23" i="25"/>
  <c r="AG22" i="25"/>
  <c r="AP22" i="25" s="1"/>
  <c r="AF22" i="25"/>
  <c r="AO22" i="25" s="1"/>
  <c r="AE22" i="25"/>
  <c r="W21" i="12"/>
  <c r="AG20" i="12"/>
  <c r="AP20" i="12" s="1"/>
  <c r="AF20" i="12"/>
  <c r="AO20" i="12" s="1"/>
  <c r="AE20" i="12"/>
  <c r="AF19" i="23"/>
  <c r="AO19" i="23" s="1"/>
  <c r="W20" i="23"/>
  <c r="AG19" i="23"/>
  <c r="AP19" i="23" s="1"/>
  <c r="AE19" i="23"/>
  <c r="AF20" i="13"/>
  <c r="AO20" i="13" s="1"/>
  <c r="W21" i="13"/>
  <c r="AG20" i="13"/>
  <c r="AP20" i="13" s="1"/>
  <c r="AE20" i="13"/>
  <c r="W22" i="26"/>
  <c r="AG21" i="26"/>
  <c r="AP21" i="26" s="1"/>
  <c r="AF21" i="26"/>
  <c r="AO21" i="26" s="1"/>
  <c r="AE21" i="26"/>
  <c r="AE20" i="17"/>
  <c r="AG20" i="17"/>
  <c r="AP20" i="17" s="1"/>
  <c r="W21" i="17"/>
  <c r="AF20" i="17"/>
  <c r="AO20" i="17" s="1"/>
  <c r="AE20" i="18"/>
  <c r="AG20" i="18"/>
  <c r="AP20" i="18" s="1"/>
  <c r="W21" i="18"/>
  <c r="AF20" i="18"/>
  <c r="AO20" i="18" s="1"/>
  <c r="W23" i="88"/>
  <c r="AG22" i="88"/>
  <c r="AP22" i="88" s="1"/>
  <c r="AF22" i="88"/>
  <c r="AO22" i="88" s="1"/>
  <c r="AE22" i="88"/>
  <c r="W22" i="30"/>
  <c r="AG21" i="30"/>
  <c r="AP21" i="30" s="1"/>
  <c r="AF21" i="30"/>
  <c r="AO21" i="30" s="1"/>
  <c r="AE21" i="30"/>
  <c r="W21" i="16"/>
  <c r="AF20" i="16"/>
  <c r="AO20" i="16" s="1"/>
  <c r="AG20" i="16"/>
  <c r="AP20" i="16" s="1"/>
  <c r="AE20" i="16"/>
  <c r="AI20" i="51"/>
  <c r="AN20" i="51"/>
  <c r="W20" i="32"/>
  <c r="AG19" i="32"/>
  <c r="AP19" i="32" s="1"/>
  <c r="AF19" i="32"/>
  <c r="AO19" i="32" s="1"/>
  <c r="AE19" i="32"/>
  <c r="X21" i="19"/>
  <c r="Y21" i="19"/>
  <c r="X20" i="22"/>
  <c r="Y20" i="22"/>
  <c r="Y21" i="81"/>
  <c r="X21" i="81"/>
  <c r="AH21" i="89"/>
  <c r="AQ21" i="89" s="1"/>
  <c r="AR19" i="17"/>
  <c r="AI20" i="83"/>
  <c r="AN20" i="83"/>
  <c r="AH20" i="59"/>
  <c r="AQ20" i="59" s="1"/>
  <c r="AH20" i="96"/>
  <c r="AQ20" i="96" s="1"/>
  <c r="AR19" i="75"/>
  <c r="AR19" i="18"/>
  <c r="AR19" i="76"/>
  <c r="AH22" i="88"/>
  <c r="AQ22" i="88" s="1"/>
  <c r="AR19" i="40"/>
  <c r="X20" i="86"/>
  <c r="Y20" i="86"/>
  <c r="AR20" i="89"/>
  <c r="AR20" i="21"/>
  <c r="W20" i="38"/>
  <c r="AG19" i="38"/>
  <c r="AP19" i="38" s="1"/>
  <c r="AF19" i="38"/>
  <c r="AO19" i="38" s="1"/>
  <c r="AE19" i="38"/>
  <c r="X20" i="64"/>
  <c r="Y20" i="64"/>
  <c r="AG20" i="54"/>
  <c r="AP20" i="54" s="1"/>
  <c r="AF20" i="54"/>
  <c r="AO20" i="54" s="1"/>
  <c r="AE20" i="54"/>
  <c r="W21" i="54"/>
  <c r="AR19" i="59"/>
  <c r="X22" i="47"/>
  <c r="Y22" i="47"/>
  <c r="AR19" i="13"/>
  <c r="X21" i="39"/>
  <c r="Z21" i="39" s="1"/>
  <c r="Y21" i="39"/>
  <c r="X20" i="60"/>
  <c r="Y20" i="60"/>
  <c r="Y22" i="31"/>
  <c r="X22" i="31"/>
  <c r="Z22" i="31" s="1"/>
  <c r="AN19" i="4"/>
  <c r="AI19" i="4"/>
  <c r="W21" i="96"/>
  <c r="AG20" i="96"/>
  <c r="AP20" i="96" s="1"/>
  <c r="AF20" i="96"/>
  <c r="AO20" i="96" s="1"/>
  <c r="AE20" i="96"/>
  <c r="AN19" i="73"/>
  <c r="AI19" i="73"/>
  <c r="X22" i="36"/>
  <c r="Y22" i="36"/>
  <c r="Y20" i="2"/>
  <c r="Z20" i="2" s="1"/>
  <c r="X20" i="2"/>
  <c r="AR18" i="92"/>
  <c r="W21" i="82"/>
  <c r="AG20" i="82"/>
  <c r="AP20" i="82" s="1"/>
  <c r="AF20" i="82"/>
  <c r="AO20" i="82" s="1"/>
  <c r="AE20" i="82"/>
  <c r="AR20" i="35"/>
  <c r="W21" i="95"/>
  <c r="AG20" i="95"/>
  <c r="AP20" i="95" s="1"/>
  <c r="AF20" i="95"/>
  <c r="AO20" i="95" s="1"/>
  <c r="AE20" i="95"/>
  <c r="X21" i="37"/>
  <c r="Y21" i="37"/>
  <c r="Y21" i="77"/>
  <c r="X21" i="77"/>
  <c r="X22" i="94"/>
  <c r="Y22" i="94"/>
  <c r="AF20" i="33"/>
  <c r="AO20" i="33" s="1"/>
  <c r="AE20" i="33"/>
  <c r="W21" i="33"/>
  <c r="AG20" i="33"/>
  <c r="AP20" i="33" s="1"/>
  <c r="Y20" i="93"/>
  <c r="X20" i="93"/>
  <c r="AI19" i="69"/>
  <c r="AN19" i="69"/>
  <c r="Y21" i="28"/>
  <c r="X21" i="28"/>
  <c r="AH19" i="11"/>
  <c r="AQ19" i="11" s="1"/>
  <c r="AR19" i="87"/>
  <c r="AR19" i="54"/>
  <c r="AR20" i="57"/>
  <c r="X21" i="6"/>
  <c r="Y21" i="6"/>
  <c r="Z21" i="89"/>
  <c r="AR20" i="20"/>
  <c r="AN21" i="84"/>
  <c r="AI21" i="84"/>
  <c r="Y21" i="7"/>
  <c r="X21" i="7"/>
  <c r="AR19" i="12"/>
  <c r="AH20" i="62"/>
  <c r="AQ20" i="62" s="1"/>
  <c r="AF20" i="63"/>
  <c r="AO20" i="63" s="1"/>
  <c r="AE20" i="63"/>
  <c r="AG20" i="63"/>
  <c r="AP20" i="63" s="1"/>
  <c r="W21" i="63"/>
  <c r="AH20" i="50"/>
  <c r="AQ20" i="50" s="1"/>
  <c r="AH19" i="5"/>
  <c r="AQ19" i="5" s="1"/>
  <c r="AH21" i="57"/>
  <c r="AQ21" i="57" s="1"/>
  <c r="AR19" i="53"/>
  <c r="AR19" i="50"/>
  <c r="AR19" i="16"/>
  <c r="AR20" i="85"/>
  <c r="Y21" i="43"/>
  <c r="X21" i="43"/>
  <c r="AR18" i="11"/>
  <c r="Y21" i="29"/>
  <c r="X21" i="29"/>
  <c r="AN20" i="39"/>
  <c r="AI20" i="39"/>
  <c r="X19" i="91"/>
  <c r="Y19" i="91"/>
  <c r="Y22" i="44"/>
  <c r="X22" i="44"/>
  <c r="AI20" i="34"/>
  <c r="AN20" i="34"/>
  <c r="AN19" i="60"/>
  <c r="AI19" i="60"/>
  <c r="AI21" i="52"/>
  <c r="AN21" i="52"/>
  <c r="X19" i="3"/>
  <c r="Y19" i="3"/>
  <c r="Y21" i="27"/>
  <c r="X21" i="27"/>
  <c r="Z21" i="27" s="1"/>
  <c r="AH20" i="12"/>
  <c r="AQ20" i="12" s="1"/>
  <c r="X20" i="46"/>
  <c r="Y20" i="46"/>
  <c r="AR19" i="67"/>
  <c r="W20" i="92"/>
  <c r="AG19" i="92"/>
  <c r="AP19" i="92" s="1"/>
  <c r="AF19" i="92"/>
  <c r="AO19" i="92" s="1"/>
  <c r="AE19" i="92"/>
  <c r="AR20" i="70"/>
  <c r="AF20" i="68"/>
  <c r="AO20" i="68" s="1"/>
  <c r="AE20" i="68"/>
  <c r="AG20" i="68"/>
  <c r="AP20" i="68" s="1"/>
  <c r="W21" i="68"/>
  <c r="AI19" i="93"/>
  <c r="AN19" i="93"/>
  <c r="Y21" i="51"/>
  <c r="X21" i="51"/>
  <c r="AH19" i="72"/>
  <c r="AQ19" i="72" s="1"/>
  <c r="AI20" i="19"/>
  <c r="AN20" i="19"/>
  <c r="X21" i="49"/>
  <c r="Z21" i="49" s="1"/>
  <c r="Y21" i="49"/>
  <c r="AR20" i="9"/>
  <c r="AN20" i="6"/>
  <c r="AI20" i="6"/>
  <c r="AH21" i="35"/>
  <c r="AQ21" i="35" s="1"/>
  <c r="AI19" i="86"/>
  <c r="AN19" i="86"/>
  <c r="AI19" i="2"/>
  <c r="AN19" i="2"/>
  <c r="AH20" i="40"/>
  <c r="AQ20" i="40" s="1"/>
  <c r="AR18" i="23"/>
  <c r="AN20" i="7"/>
  <c r="AI20" i="7"/>
  <c r="AR18" i="8"/>
  <c r="AH21" i="20"/>
  <c r="AQ21" i="20" s="1"/>
  <c r="AH19" i="48"/>
  <c r="AQ19" i="48" s="1"/>
  <c r="AR18" i="72"/>
  <c r="AH21" i="9"/>
  <c r="AQ21" i="9" s="1"/>
  <c r="W20" i="45"/>
  <c r="AG19" i="45"/>
  <c r="AP19" i="45" s="1"/>
  <c r="AF19" i="45"/>
  <c r="AO19" i="45" s="1"/>
  <c r="AE19" i="45"/>
  <c r="AH20" i="75"/>
  <c r="AQ20" i="75" s="1"/>
  <c r="AH19" i="42"/>
  <c r="AQ19" i="42" s="1"/>
  <c r="Z19" i="5"/>
  <c r="AN21" i="47"/>
  <c r="AI21" i="47"/>
  <c r="AH20" i="76"/>
  <c r="AQ20" i="76" s="1"/>
  <c r="Y20" i="15"/>
  <c r="X20" i="15"/>
  <c r="Z20" i="15" s="1"/>
  <c r="AI18" i="91"/>
  <c r="AN18" i="91"/>
  <c r="AI19" i="74"/>
  <c r="AN19" i="74"/>
  <c r="AI20" i="71"/>
  <c r="AN20" i="71"/>
  <c r="Y21" i="83"/>
  <c r="X21" i="83"/>
  <c r="Z21" i="83" s="1"/>
  <c r="AR20" i="30"/>
  <c r="AG20" i="67"/>
  <c r="AP20" i="67" s="1"/>
  <c r="AF20" i="67"/>
  <c r="AO20" i="67" s="1"/>
  <c r="W21" i="67"/>
  <c r="AE20" i="67"/>
  <c r="AN20" i="41"/>
  <c r="AI20" i="41"/>
  <c r="X21" i="58"/>
  <c r="Y21" i="58"/>
  <c r="AR20" i="26"/>
  <c r="W21" i="79"/>
  <c r="AG20" i="79"/>
  <c r="AP20" i="79" s="1"/>
  <c r="AF20" i="79"/>
  <c r="AO20" i="79" s="1"/>
  <c r="AE20" i="79"/>
  <c r="AG21" i="85"/>
  <c r="AP21" i="85" s="1"/>
  <c r="W22" i="85"/>
  <c r="AF21" i="85"/>
  <c r="AO21" i="85" s="1"/>
  <c r="AE21" i="85"/>
  <c r="W21" i="14"/>
  <c r="AF20" i="14"/>
  <c r="AO20" i="14" s="1"/>
  <c r="AG20" i="14"/>
  <c r="AP20" i="14" s="1"/>
  <c r="AE20" i="14"/>
  <c r="AH21" i="30"/>
  <c r="AQ21" i="30" s="1"/>
  <c r="AH19" i="23"/>
  <c r="AQ19" i="23" s="1"/>
  <c r="AR18" i="48"/>
  <c r="Y21" i="66"/>
  <c r="X21" i="66"/>
  <c r="Z21" i="66" s="1"/>
  <c r="W21" i="87"/>
  <c r="AG20" i="87"/>
  <c r="AP20" i="87" s="1"/>
  <c r="AF20" i="87"/>
  <c r="AO20" i="87" s="1"/>
  <c r="AE20" i="87"/>
  <c r="Z20" i="59"/>
  <c r="AR18" i="42"/>
  <c r="Y20" i="65"/>
  <c r="X20" i="65"/>
  <c r="Z20" i="65" s="1"/>
  <c r="AF20" i="24"/>
  <c r="AO20" i="24" s="1"/>
  <c r="AE20" i="24"/>
  <c r="W21" i="24"/>
  <c r="AG20" i="24"/>
  <c r="AP20" i="24" s="1"/>
  <c r="AE20" i="56"/>
  <c r="W21" i="56"/>
  <c r="AG20" i="56"/>
  <c r="AP20" i="56" s="1"/>
  <c r="AF20" i="56"/>
  <c r="AO20" i="56" s="1"/>
  <c r="X20" i="69"/>
  <c r="Y20" i="69"/>
  <c r="AH20" i="13"/>
  <c r="AQ20" i="13" s="1"/>
  <c r="Z19" i="11"/>
  <c r="AR19" i="62"/>
  <c r="AH21" i="26"/>
  <c r="AQ21" i="26" s="1"/>
  <c r="AI20" i="81"/>
  <c r="AN20" i="81"/>
  <c r="AH19" i="61"/>
  <c r="AQ19" i="61" s="1"/>
  <c r="AI20" i="49"/>
  <c r="AN20" i="49"/>
  <c r="AR21" i="88"/>
  <c r="AI19" i="46"/>
  <c r="AN19" i="46"/>
  <c r="Y21" i="90"/>
  <c r="X21" i="90"/>
  <c r="Z21" i="90" s="1"/>
  <c r="Z21" i="41"/>
  <c r="X21" i="41"/>
  <c r="Y21" i="41"/>
  <c r="AI21" i="36"/>
  <c r="AN21" i="36"/>
  <c r="AH20" i="53"/>
  <c r="AQ20" i="53" s="1"/>
  <c r="AF20" i="40"/>
  <c r="AO20" i="40" s="1"/>
  <c r="AE20" i="40"/>
  <c r="W21" i="40"/>
  <c r="AG20" i="40"/>
  <c r="AP20" i="40" s="1"/>
  <c r="AR20" i="1"/>
  <c r="AG21" i="20"/>
  <c r="AP21" i="20" s="1"/>
  <c r="AF21" i="20"/>
  <c r="AO21" i="20" s="1"/>
  <c r="AE21" i="20"/>
  <c r="W22" i="20"/>
  <c r="AG19" i="10"/>
  <c r="AP19" i="10" s="1"/>
  <c r="AF19" i="10"/>
  <c r="AO19" i="10" s="1"/>
  <c r="W20" i="10"/>
  <c r="AE19" i="10"/>
  <c r="AH20" i="80"/>
  <c r="AQ20" i="80" s="1"/>
  <c r="AG20" i="62"/>
  <c r="AP20" i="62" s="1"/>
  <c r="AF20" i="62"/>
  <c r="AO20" i="62" s="1"/>
  <c r="AE20" i="62"/>
  <c r="W21" i="62"/>
  <c r="W20" i="48"/>
  <c r="AG19" i="48"/>
  <c r="AP19" i="48" s="1"/>
  <c r="AE19" i="48"/>
  <c r="AF19" i="48"/>
  <c r="AO19" i="48" s="1"/>
  <c r="AH21" i="1"/>
  <c r="AQ21" i="1" s="1"/>
  <c r="AR19" i="96"/>
  <c r="AE21" i="9"/>
  <c r="AG21" i="9"/>
  <c r="AP21" i="9" s="1"/>
  <c r="W22" i="9"/>
  <c r="AF21" i="9"/>
  <c r="AO21" i="9" s="1"/>
  <c r="AH21" i="21"/>
  <c r="AQ21" i="21" s="1"/>
  <c r="Z20" i="75"/>
  <c r="AN20" i="37"/>
  <c r="AI20" i="37"/>
  <c r="Z20" i="50"/>
  <c r="AI19" i="64"/>
  <c r="AN19" i="64"/>
  <c r="AH19" i="8"/>
  <c r="AQ19" i="8" s="1"/>
  <c r="Z21" i="57"/>
  <c r="AR19" i="80"/>
  <c r="AN19" i="15"/>
  <c r="AI19" i="15"/>
  <c r="AI20" i="29"/>
  <c r="AN20" i="29"/>
  <c r="X22" i="78"/>
  <c r="Y22" i="78"/>
  <c r="AN21" i="31"/>
  <c r="AI21" i="31"/>
  <c r="X22" i="52"/>
  <c r="Y22" i="52"/>
  <c r="AH21" i="70"/>
  <c r="AQ21" i="70" s="1"/>
  <c r="AI21" i="94"/>
  <c r="AN21" i="94"/>
  <c r="AN19" i="65"/>
  <c r="AI19" i="65"/>
  <c r="AH20" i="16"/>
  <c r="AQ20" i="16" s="1"/>
  <c r="AI20" i="28"/>
  <c r="AN20" i="28"/>
  <c r="AR18" i="5"/>
  <c r="Y20" i="73"/>
  <c r="X20" i="73"/>
  <c r="AI19" i="22"/>
  <c r="AN19" i="22"/>
  <c r="AR19" i="14"/>
  <c r="AH20" i="17"/>
  <c r="AQ20" i="17" s="1"/>
  <c r="AH20" i="18"/>
  <c r="AQ20" i="18" s="1"/>
  <c r="AH20" i="67"/>
  <c r="AQ20" i="67" s="1"/>
  <c r="AI20" i="90"/>
  <c r="AN20" i="90"/>
  <c r="AI20" i="58"/>
  <c r="AN20" i="58"/>
  <c r="Z21" i="35"/>
  <c r="Z20" i="53"/>
  <c r="W20" i="55"/>
  <c r="AF19" i="55"/>
  <c r="AO19" i="55" s="1"/>
  <c r="AE19" i="55"/>
  <c r="AG19" i="55"/>
  <c r="AP19" i="55" s="1"/>
  <c r="X22" i="84"/>
  <c r="Y22" i="84"/>
  <c r="Z20" i="80"/>
  <c r="AH21" i="85"/>
  <c r="AQ21" i="85" s="1"/>
  <c r="AH20" i="14"/>
  <c r="AQ20" i="14" s="1"/>
  <c r="AH22" i="25"/>
  <c r="AQ22" i="25" s="1"/>
  <c r="Z21" i="21"/>
  <c r="Z19" i="42"/>
  <c r="AH20" i="54"/>
  <c r="AQ20" i="54" s="1"/>
  <c r="Z19" i="8"/>
  <c r="AH19" i="92"/>
  <c r="AQ19" i="92" s="1"/>
  <c r="AR21" i="25"/>
  <c r="AR18" i="61"/>
  <c r="AI20" i="66"/>
  <c r="AN20" i="66"/>
  <c r="AN20" i="43"/>
  <c r="AI20" i="43"/>
  <c r="AH20" i="87"/>
  <c r="AQ20" i="87" s="1"/>
  <c r="AN21" i="78"/>
  <c r="AI21" i="78"/>
  <c r="AI21" i="44"/>
  <c r="AN21" i="44"/>
  <c r="Y21" i="34"/>
  <c r="X21" i="34"/>
  <c r="Z21" i="34" s="1"/>
  <c r="X20" i="74"/>
  <c r="Y20" i="74"/>
  <c r="Y21" i="71"/>
  <c r="X21" i="71"/>
  <c r="AI20" i="77"/>
  <c r="AN20" i="77"/>
  <c r="AI18" i="3"/>
  <c r="AN18" i="3"/>
  <c r="X20" i="4"/>
  <c r="Y20" i="4"/>
  <c r="AI20" i="27"/>
  <c r="AN20" i="27"/>
  <c r="Z22" i="44" l="1"/>
  <c r="Z21" i="29"/>
  <c r="Z21" i="7"/>
  <c r="Z22" i="52"/>
  <c r="AF19" i="72"/>
  <c r="AO19" i="72" s="1"/>
  <c r="Z20" i="74"/>
  <c r="Z22" i="47"/>
  <c r="AG19" i="61"/>
  <c r="AP19" i="61" s="1"/>
  <c r="Z20" i="4"/>
  <c r="AG20" i="4" s="1"/>
  <c r="AP20" i="4" s="1"/>
  <c r="Z22" i="36"/>
  <c r="Z20" i="46"/>
  <c r="Z20" i="86"/>
  <c r="Z20" i="69"/>
  <c r="AG20" i="69" s="1"/>
  <c r="AP20" i="69" s="1"/>
  <c r="Z21" i="28"/>
  <c r="W22" i="28" s="1"/>
  <c r="Z20" i="64"/>
  <c r="AF20" i="64" s="1"/>
  <c r="AO20" i="64" s="1"/>
  <c r="W22" i="83"/>
  <c r="AG21" i="83"/>
  <c r="AP21" i="83" s="1"/>
  <c r="AF21" i="83"/>
  <c r="AO21" i="83" s="1"/>
  <c r="AE21" i="83"/>
  <c r="AF20" i="69"/>
  <c r="AO20" i="69" s="1"/>
  <c r="AE20" i="69"/>
  <c r="W21" i="69"/>
  <c r="AG21" i="28"/>
  <c r="AP21" i="28" s="1"/>
  <c r="AF21" i="28"/>
  <c r="AO21" i="28" s="1"/>
  <c r="AE21" i="28"/>
  <c r="AF20" i="4"/>
  <c r="AO20" i="4" s="1"/>
  <c r="AE20" i="4"/>
  <c r="W21" i="4"/>
  <c r="W21" i="64"/>
  <c r="W22" i="29"/>
  <c r="AG21" i="29"/>
  <c r="AP21" i="29" s="1"/>
  <c r="AE21" i="29"/>
  <c r="AF21" i="29"/>
  <c r="AO21" i="29" s="1"/>
  <c r="AG20" i="2"/>
  <c r="AP20" i="2" s="1"/>
  <c r="AF20" i="2"/>
  <c r="AO20" i="2" s="1"/>
  <c r="AE20" i="2"/>
  <c r="W21" i="2"/>
  <c r="W22" i="34"/>
  <c r="AG21" i="34"/>
  <c r="AP21" i="34" s="1"/>
  <c r="AF21" i="34"/>
  <c r="AO21" i="34" s="1"/>
  <c r="AE21" i="34"/>
  <c r="W22" i="7"/>
  <c r="AF21" i="7"/>
  <c r="AO21" i="7" s="1"/>
  <c r="AG21" i="7"/>
  <c r="AP21" i="7" s="1"/>
  <c r="AE21" i="7"/>
  <c r="AF21" i="90"/>
  <c r="AO21" i="90" s="1"/>
  <c r="W22" i="90"/>
  <c r="AG21" i="90"/>
  <c r="AP21" i="90" s="1"/>
  <c r="AE21" i="90"/>
  <c r="W21" i="46"/>
  <c r="AG20" i="46"/>
  <c r="AP20" i="46" s="1"/>
  <c r="AF20" i="46"/>
  <c r="AO20" i="46" s="1"/>
  <c r="AE20" i="46"/>
  <c r="W21" i="86"/>
  <c r="AG20" i="86"/>
  <c r="AP20" i="86" s="1"/>
  <c r="AF20" i="86"/>
  <c r="AO20" i="86" s="1"/>
  <c r="AE20" i="86"/>
  <c r="AH20" i="73"/>
  <c r="AQ20" i="73" s="1"/>
  <c r="Y21" i="14"/>
  <c r="X21" i="14"/>
  <c r="AR20" i="77"/>
  <c r="W21" i="74"/>
  <c r="AG20" i="74"/>
  <c r="AP20" i="74" s="1"/>
  <c r="AE20" i="74"/>
  <c r="AF20" i="74"/>
  <c r="AO20" i="74" s="1"/>
  <c r="AR21" i="78"/>
  <c r="AG21" i="21"/>
  <c r="AP21" i="21" s="1"/>
  <c r="AF21" i="21"/>
  <c r="AO21" i="21" s="1"/>
  <c r="AE21" i="21"/>
  <c r="W22" i="21"/>
  <c r="AI19" i="55"/>
  <c r="AN19" i="55"/>
  <c r="AR20" i="58"/>
  <c r="AR19" i="22"/>
  <c r="AF22" i="52"/>
  <c r="AO22" i="52" s="1"/>
  <c r="AE22" i="52"/>
  <c r="AG22" i="52"/>
  <c r="AP22" i="52" s="1"/>
  <c r="W23" i="52"/>
  <c r="AG21" i="57"/>
  <c r="AP21" i="57" s="1"/>
  <c r="AF21" i="57"/>
  <c r="AO21" i="57" s="1"/>
  <c r="AE21" i="57"/>
  <c r="W22" i="57"/>
  <c r="AR20" i="37"/>
  <c r="X22" i="9"/>
  <c r="Y22" i="9"/>
  <c r="Y21" i="62"/>
  <c r="X21" i="62"/>
  <c r="Z21" i="62" s="1"/>
  <c r="AE21" i="41"/>
  <c r="AF21" i="41"/>
  <c r="AO21" i="41" s="1"/>
  <c r="W22" i="41"/>
  <c r="AG21" i="41"/>
  <c r="AP21" i="41" s="1"/>
  <c r="AI20" i="56"/>
  <c r="AN20" i="56"/>
  <c r="AE21" i="66"/>
  <c r="W22" i="66"/>
  <c r="AG21" i="66"/>
  <c r="AP21" i="66" s="1"/>
  <c r="AF21" i="66"/>
  <c r="AO21" i="66" s="1"/>
  <c r="W21" i="15"/>
  <c r="AG20" i="15"/>
  <c r="AP20" i="15" s="1"/>
  <c r="AF20" i="15"/>
  <c r="AO20" i="15" s="1"/>
  <c r="AE20" i="15"/>
  <c r="AR21" i="47"/>
  <c r="AH21" i="49"/>
  <c r="AQ21" i="49" s="1"/>
  <c r="AH21" i="51"/>
  <c r="AQ21" i="51" s="1"/>
  <c r="AR21" i="52"/>
  <c r="AH21" i="43"/>
  <c r="AQ21" i="43" s="1"/>
  <c r="AR19" i="69"/>
  <c r="Y21" i="33"/>
  <c r="X21" i="33"/>
  <c r="AH21" i="77"/>
  <c r="AQ21" i="77" s="1"/>
  <c r="AH22" i="36"/>
  <c r="AQ22" i="36" s="1"/>
  <c r="AH21" i="39"/>
  <c r="AQ21" i="39" s="1"/>
  <c r="AE22" i="47"/>
  <c r="W23" i="47"/>
  <c r="AG22" i="47"/>
  <c r="AP22" i="47" s="1"/>
  <c r="AF22" i="47"/>
  <c r="AO22" i="47" s="1"/>
  <c r="AR20" i="51"/>
  <c r="AI20" i="18"/>
  <c r="AN20" i="18"/>
  <c r="AN21" i="26"/>
  <c r="AI21" i="26"/>
  <c r="Y21" i="13"/>
  <c r="X21" i="13"/>
  <c r="AI20" i="12"/>
  <c r="AN20" i="12"/>
  <c r="AI20" i="76"/>
  <c r="AN20" i="76"/>
  <c r="AI21" i="1"/>
  <c r="AN21" i="1"/>
  <c r="AH21" i="71"/>
  <c r="AQ21" i="71" s="1"/>
  <c r="AN19" i="45"/>
  <c r="AI19" i="45"/>
  <c r="AR20" i="7"/>
  <c r="AR20" i="6"/>
  <c r="AN20" i="68"/>
  <c r="AI20" i="68"/>
  <c r="W23" i="44"/>
  <c r="AG22" i="44"/>
  <c r="AP22" i="44" s="1"/>
  <c r="AF22" i="44"/>
  <c r="AO22" i="44" s="1"/>
  <c r="AE22" i="44"/>
  <c r="AN20" i="63"/>
  <c r="AI20" i="63"/>
  <c r="AH20" i="93"/>
  <c r="AQ20" i="93" s="1"/>
  <c r="AN20" i="95"/>
  <c r="AI20" i="95"/>
  <c r="W23" i="36"/>
  <c r="AG22" i="36"/>
  <c r="AP22" i="36" s="1"/>
  <c r="AF22" i="36"/>
  <c r="AO22" i="36" s="1"/>
  <c r="AE22" i="36"/>
  <c r="AE21" i="39"/>
  <c r="AF21" i="39"/>
  <c r="AO21" i="39" s="1"/>
  <c r="W22" i="39"/>
  <c r="AG21" i="39"/>
  <c r="AP21" i="39" s="1"/>
  <c r="AH20" i="22"/>
  <c r="AQ20" i="22" s="1"/>
  <c r="AN19" i="32"/>
  <c r="AI19" i="32"/>
  <c r="X20" i="61"/>
  <c r="Y20" i="61"/>
  <c r="Y22" i="1"/>
  <c r="Z22" i="1" s="1"/>
  <c r="X22" i="1"/>
  <c r="AF19" i="8"/>
  <c r="AO19" i="8" s="1"/>
  <c r="AE19" i="8"/>
  <c r="W20" i="8"/>
  <c r="AG19" i="8"/>
  <c r="AP19" i="8" s="1"/>
  <c r="X20" i="55"/>
  <c r="Y20" i="55"/>
  <c r="AR20" i="90"/>
  <c r="AR19" i="15"/>
  <c r="AF20" i="75"/>
  <c r="AO20" i="75" s="1"/>
  <c r="AE20" i="75"/>
  <c r="W21" i="75"/>
  <c r="AG20" i="75"/>
  <c r="AP20" i="75" s="1"/>
  <c r="AI21" i="9"/>
  <c r="AN21" i="9"/>
  <c r="AN21" i="20"/>
  <c r="AI21" i="20"/>
  <c r="X21" i="40"/>
  <c r="Y21" i="40"/>
  <c r="Y21" i="24"/>
  <c r="X21" i="24"/>
  <c r="Z21" i="24" s="1"/>
  <c r="Y21" i="87"/>
  <c r="X21" i="87"/>
  <c r="AI21" i="85"/>
  <c r="AN21" i="85"/>
  <c r="AN20" i="79"/>
  <c r="AI20" i="79"/>
  <c r="X21" i="67"/>
  <c r="Y21" i="67"/>
  <c r="AF19" i="5"/>
  <c r="AO19" i="5" s="1"/>
  <c r="AE19" i="5"/>
  <c r="W20" i="5"/>
  <c r="AG19" i="5"/>
  <c r="AP19" i="5" s="1"/>
  <c r="Z21" i="51"/>
  <c r="Y20" i="92"/>
  <c r="X20" i="92"/>
  <c r="Z20" i="92" s="1"/>
  <c r="Z21" i="43"/>
  <c r="AE21" i="89"/>
  <c r="AF21" i="89"/>
  <c r="AO21" i="89" s="1"/>
  <c r="AG21" i="89"/>
  <c r="AP21" i="89" s="1"/>
  <c r="W22" i="89"/>
  <c r="AH21" i="28"/>
  <c r="AQ21" i="28" s="1"/>
  <c r="Z21" i="77"/>
  <c r="AH20" i="2"/>
  <c r="AQ20" i="2" s="1"/>
  <c r="AR19" i="73"/>
  <c r="Y21" i="96"/>
  <c r="X21" i="96"/>
  <c r="AH20" i="64"/>
  <c r="AQ20" i="64" s="1"/>
  <c r="AH20" i="86"/>
  <c r="AQ20" i="86" s="1"/>
  <c r="Z20" i="22"/>
  <c r="Y22" i="30"/>
  <c r="X22" i="30"/>
  <c r="Z22" i="30" s="1"/>
  <c r="X23" i="88"/>
  <c r="Y23" i="88"/>
  <c r="X21" i="17"/>
  <c r="Y21" i="17"/>
  <c r="Z21" i="17" s="1"/>
  <c r="AI19" i="23"/>
  <c r="AN19" i="23"/>
  <c r="Y23" i="25"/>
  <c r="X23" i="25"/>
  <c r="Y21" i="76"/>
  <c r="X21" i="76"/>
  <c r="Y22" i="70"/>
  <c r="X22" i="70"/>
  <c r="AR20" i="81"/>
  <c r="W22" i="27"/>
  <c r="AG21" i="27"/>
  <c r="AP21" i="27" s="1"/>
  <c r="AF21" i="27"/>
  <c r="AO21" i="27" s="1"/>
  <c r="AE21" i="27"/>
  <c r="AH22" i="84"/>
  <c r="AQ22" i="84" s="1"/>
  <c r="AR21" i="36"/>
  <c r="AR20" i="49"/>
  <c r="AG19" i="11"/>
  <c r="AP19" i="11" s="1"/>
  <c r="AF19" i="11"/>
  <c r="AO19" i="11" s="1"/>
  <c r="AE19" i="11"/>
  <c r="W20" i="11"/>
  <c r="AI20" i="24"/>
  <c r="AN20" i="24"/>
  <c r="AH21" i="58"/>
  <c r="AQ21" i="58" s="1"/>
  <c r="AR18" i="91"/>
  <c r="AR20" i="19"/>
  <c r="AH19" i="3"/>
  <c r="AQ19" i="3" s="1"/>
  <c r="AH19" i="91"/>
  <c r="AQ19" i="91" s="1"/>
  <c r="Z20" i="93"/>
  <c r="AR19" i="4"/>
  <c r="AH20" i="60"/>
  <c r="AQ20" i="60" s="1"/>
  <c r="Y21" i="54"/>
  <c r="X21" i="54"/>
  <c r="Z21" i="54" s="1"/>
  <c r="AH21" i="81"/>
  <c r="AQ21" i="81" s="1"/>
  <c r="Y22" i="26"/>
  <c r="X22" i="26"/>
  <c r="X21" i="12"/>
  <c r="Z21" i="12" s="1"/>
  <c r="Y21" i="12"/>
  <c r="AI19" i="72"/>
  <c r="AN19" i="72"/>
  <c r="AN19" i="61"/>
  <c r="AI19" i="61"/>
  <c r="AN21" i="70"/>
  <c r="AI21" i="70"/>
  <c r="AH20" i="4"/>
  <c r="AQ20" i="4" s="1"/>
  <c r="W21" i="80"/>
  <c r="AG20" i="80"/>
  <c r="AP20" i="80" s="1"/>
  <c r="AF20" i="80"/>
  <c r="AO20" i="80" s="1"/>
  <c r="AE20" i="80"/>
  <c r="AR21" i="31"/>
  <c r="AH21" i="83"/>
  <c r="AQ21" i="83" s="1"/>
  <c r="AG21" i="49"/>
  <c r="AP21" i="49" s="1"/>
  <c r="AF21" i="49"/>
  <c r="AO21" i="49" s="1"/>
  <c r="AE21" i="49"/>
  <c r="W22" i="49"/>
  <c r="AR19" i="60"/>
  <c r="AI20" i="16"/>
  <c r="AN20" i="16"/>
  <c r="Z21" i="71"/>
  <c r="Z20" i="73"/>
  <c r="AN19" i="10"/>
  <c r="AI19" i="10"/>
  <c r="AR18" i="3"/>
  <c r="AR20" i="66"/>
  <c r="Z22" i="84"/>
  <c r="AE21" i="35"/>
  <c r="W22" i="35"/>
  <c r="AG21" i="35"/>
  <c r="AP21" i="35" s="1"/>
  <c r="AF21" i="35"/>
  <c r="AO21" i="35" s="1"/>
  <c r="AR19" i="65"/>
  <c r="AH22" i="78"/>
  <c r="AQ22" i="78" s="1"/>
  <c r="AR19" i="64"/>
  <c r="Y20" i="10"/>
  <c r="Z20" i="10" s="1"/>
  <c r="X20" i="10"/>
  <c r="AI20" i="40"/>
  <c r="AN20" i="40"/>
  <c r="W21" i="59"/>
  <c r="AG20" i="59"/>
  <c r="AP20" i="59" s="1"/>
  <c r="AE20" i="59"/>
  <c r="AF20" i="59"/>
  <c r="AO20" i="59" s="1"/>
  <c r="AH21" i="66"/>
  <c r="AQ21" i="66" s="1"/>
  <c r="AI20" i="14"/>
  <c r="AN20" i="14"/>
  <c r="X22" i="85"/>
  <c r="Y22" i="85"/>
  <c r="Z21" i="58"/>
  <c r="AH20" i="15"/>
  <c r="AQ20" i="15" s="1"/>
  <c r="AR19" i="93"/>
  <c r="Z19" i="3"/>
  <c r="AR20" i="34"/>
  <c r="Z19" i="91"/>
  <c r="AR21" i="84"/>
  <c r="AH21" i="6"/>
  <c r="AQ21" i="6" s="1"/>
  <c r="AH22" i="94"/>
  <c r="AQ22" i="94" s="1"/>
  <c r="AH21" i="37"/>
  <c r="AQ21" i="37" s="1"/>
  <c r="X21" i="95"/>
  <c r="Y21" i="95"/>
  <c r="Z20" i="60"/>
  <c r="AN20" i="54"/>
  <c r="AI20" i="54"/>
  <c r="AI19" i="38"/>
  <c r="AN19" i="38"/>
  <c r="AH21" i="19"/>
  <c r="AQ21" i="19" s="1"/>
  <c r="X20" i="32"/>
  <c r="Y20" i="32"/>
  <c r="Y21" i="16"/>
  <c r="X21" i="16"/>
  <c r="X21" i="18"/>
  <c r="Y21" i="18"/>
  <c r="Z21" i="18" s="1"/>
  <c r="AI20" i="17"/>
  <c r="AN20" i="17"/>
  <c r="AI20" i="13"/>
  <c r="AN20" i="13"/>
  <c r="X20" i="23"/>
  <c r="Y20" i="23"/>
  <c r="X20" i="72"/>
  <c r="Z20" i="72" s="1"/>
  <c r="Y20" i="72"/>
  <c r="AH21" i="34"/>
  <c r="AQ21" i="34" s="1"/>
  <c r="AR20" i="43"/>
  <c r="AR20" i="28"/>
  <c r="AR21" i="94"/>
  <c r="AR20" i="29"/>
  <c r="AN20" i="62"/>
  <c r="AI20" i="62"/>
  <c r="X22" i="20"/>
  <c r="Z22" i="20" s="1"/>
  <c r="Y22" i="20"/>
  <c r="AH21" i="90"/>
  <c r="AQ21" i="90" s="1"/>
  <c r="AH20" i="69"/>
  <c r="AQ20" i="69" s="1"/>
  <c r="W21" i="65"/>
  <c r="AF20" i="65"/>
  <c r="AO20" i="65" s="1"/>
  <c r="AE20" i="65"/>
  <c r="AG20" i="65"/>
  <c r="AP20" i="65" s="1"/>
  <c r="AN20" i="67"/>
  <c r="AI20" i="67"/>
  <c r="AR19" i="74"/>
  <c r="AR19" i="86"/>
  <c r="AH20" i="46"/>
  <c r="AQ20" i="46" s="1"/>
  <c r="AH21" i="29"/>
  <c r="AQ21" i="29" s="1"/>
  <c r="AH21" i="7"/>
  <c r="AQ21" i="7" s="1"/>
  <c r="AN20" i="33"/>
  <c r="AI20" i="33"/>
  <c r="AN20" i="82"/>
  <c r="AI20" i="82"/>
  <c r="AF22" i="31"/>
  <c r="AO22" i="31" s="1"/>
  <c r="AE22" i="31"/>
  <c r="AG22" i="31"/>
  <c r="AP22" i="31" s="1"/>
  <c r="W23" i="31"/>
  <c r="Y20" i="38"/>
  <c r="X20" i="38"/>
  <c r="AR20" i="83"/>
  <c r="AG20" i="53"/>
  <c r="AP20" i="53" s="1"/>
  <c r="AF20" i="53"/>
  <c r="AO20" i="53" s="1"/>
  <c r="W21" i="53"/>
  <c r="AE20" i="53"/>
  <c r="AN19" i="48"/>
  <c r="AI19" i="48"/>
  <c r="AR20" i="27"/>
  <c r="AH20" i="74"/>
  <c r="AQ20" i="74" s="1"/>
  <c r="AR21" i="44"/>
  <c r="W20" i="42"/>
  <c r="AG19" i="42"/>
  <c r="AP19" i="42" s="1"/>
  <c r="AF19" i="42"/>
  <c r="AO19" i="42" s="1"/>
  <c r="AE19" i="42"/>
  <c r="AH22" i="52"/>
  <c r="AQ22" i="52" s="1"/>
  <c r="Z22" i="78"/>
  <c r="W21" i="50"/>
  <c r="AF20" i="50"/>
  <c r="AO20" i="50" s="1"/>
  <c r="AE20" i="50"/>
  <c r="AG20" i="50"/>
  <c r="AP20" i="50" s="1"/>
  <c r="Y20" i="48"/>
  <c r="X20" i="48"/>
  <c r="Z20" i="48" s="1"/>
  <c r="AH21" i="41"/>
  <c r="AQ21" i="41" s="1"/>
  <c r="AR19" i="46"/>
  <c r="Y21" i="56"/>
  <c r="X21" i="56"/>
  <c r="AH20" i="65"/>
  <c r="AQ20" i="65" s="1"/>
  <c r="AI20" i="87"/>
  <c r="AN20" i="87"/>
  <c r="X21" i="79"/>
  <c r="Y21" i="79"/>
  <c r="AR20" i="41"/>
  <c r="AR20" i="71"/>
  <c r="X20" i="45"/>
  <c r="Z20" i="45" s="1"/>
  <c r="Y20" i="45"/>
  <c r="AR19" i="2"/>
  <c r="Y21" i="68"/>
  <c r="X21" i="68"/>
  <c r="AI19" i="92"/>
  <c r="AN19" i="92"/>
  <c r="AH21" i="27"/>
  <c r="AQ21" i="27" s="1"/>
  <c r="AH22" i="44"/>
  <c r="AQ22" i="44" s="1"/>
  <c r="AR20" i="39"/>
  <c r="X21" i="63"/>
  <c r="Y21" i="63"/>
  <c r="Z21" i="6"/>
  <c r="Z22" i="94"/>
  <c r="Z21" i="37"/>
  <c r="X21" i="82"/>
  <c r="Y21" i="82"/>
  <c r="AN20" i="96"/>
  <c r="AI20" i="96"/>
  <c r="AH22" i="31"/>
  <c r="AQ22" i="31" s="1"/>
  <c r="AH22" i="47"/>
  <c r="AQ22" i="47" s="1"/>
  <c r="Z21" i="81"/>
  <c r="Z21" i="19"/>
  <c r="AI21" i="30"/>
  <c r="AN21" i="30"/>
  <c r="AN22" i="88"/>
  <c r="AI22" i="88"/>
  <c r="AN22" i="25"/>
  <c r="AI22" i="25"/>
  <c r="Z22" i="70" l="1"/>
  <c r="Z20" i="32"/>
  <c r="Z21" i="67"/>
  <c r="Z21" i="68"/>
  <c r="AE21" i="68" s="1"/>
  <c r="Z22" i="85"/>
  <c r="AG20" i="64"/>
  <c r="AP20" i="64" s="1"/>
  <c r="Z20" i="55"/>
  <c r="AE20" i="64"/>
  <c r="Z23" i="25"/>
  <c r="W24" i="25" s="1"/>
  <c r="Z20" i="38"/>
  <c r="AG20" i="38" s="1"/>
  <c r="AP20" i="38" s="1"/>
  <c r="Z21" i="95"/>
  <c r="W22" i="95" s="1"/>
  <c r="AE23" i="25"/>
  <c r="AG23" i="25"/>
  <c r="AP23" i="25" s="1"/>
  <c r="AG21" i="68"/>
  <c r="AP21" i="68" s="1"/>
  <c r="AF21" i="68"/>
  <c r="AO21" i="68" s="1"/>
  <c r="W22" i="68"/>
  <c r="AG20" i="72"/>
  <c r="AP20" i="72" s="1"/>
  <c r="AE20" i="72"/>
  <c r="W21" i="72"/>
  <c r="AF20" i="72"/>
  <c r="AO20" i="72" s="1"/>
  <c r="W21" i="38"/>
  <c r="AE20" i="38"/>
  <c r="W23" i="20"/>
  <c r="AE22" i="20"/>
  <c r="AG22" i="20"/>
  <c r="AP22" i="20" s="1"/>
  <c r="AF22" i="20"/>
  <c r="AO22" i="20" s="1"/>
  <c r="AF21" i="95"/>
  <c r="AO21" i="95" s="1"/>
  <c r="W22" i="67"/>
  <c r="AF21" i="67"/>
  <c r="AO21" i="67" s="1"/>
  <c r="AE21" i="67"/>
  <c r="AG21" i="67"/>
  <c r="AP21" i="67" s="1"/>
  <c r="AH21" i="56"/>
  <c r="AQ21" i="56" s="1"/>
  <c r="AR20" i="13"/>
  <c r="AG20" i="60"/>
  <c r="AP20" i="60" s="1"/>
  <c r="AF20" i="60"/>
  <c r="AO20" i="60" s="1"/>
  <c r="W21" i="60"/>
  <c r="AE20" i="60"/>
  <c r="W22" i="81"/>
  <c r="AG21" i="81"/>
  <c r="AP21" i="81" s="1"/>
  <c r="AF21" i="81"/>
  <c r="AO21" i="81" s="1"/>
  <c r="AE21" i="81"/>
  <c r="W22" i="6"/>
  <c r="AG21" i="6"/>
  <c r="AP21" i="6" s="1"/>
  <c r="AF21" i="6"/>
  <c r="AO21" i="6" s="1"/>
  <c r="AE21" i="6"/>
  <c r="AH21" i="68"/>
  <c r="AQ21" i="68" s="1"/>
  <c r="AH20" i="45"/>
  <c r="AQ20" i="45" s="1"/>
  <c r="W23" i="78"/>
  <c r="AG22" i="78"/>
  <c r="AP22" i="78" s="1"/>
  <c r="AF22" i="78"/>
  <c r="AO22" i="78" s="1"/>
  <c r="AE22" i="78"/>
  <c r="AG21" i="18"/>
  <c r="AP21" i="18" s="1"/>
  <c r="W22" i="18"/>
  <c r="AF21" i="18"/>
  <c r="AO21" i="18" s="1"/>
  <c r="AE21" i="18"/>
  <c r="AE20" i="32"/>
  <c r="W21" i="32"/>
  <c r="AG20" i="32"/>
  <c r="AP20" i="32" s="1"/>
  <c r="AF20" i="32"/>
  <c r="AO20" i="32" s="1"/>
  <c r="AF22" i="85"/>
  <c r="AO22" i="85" s="1"/>
  <c r="W23" i="85"/>
  <c r="AG22" i="85"/>
  <c r="AP22" i="85" s="1"/>
  <c r="AE22" i="85"/>
  <c r="AI20" i="59"/>
  <c r="AN20" i="59"/>
  <c r="AF21" i="71"/>
  <c r="AO21" i="71" s="1"/>
  <c r="AE21" i="71"/>
  <c r="W22" i="71"/>
  <c r="AG21" i="71"/>
  <c r="AP21" i="71" s="1"/>
  <c r="AN21" i="49"/>
  <c r="AI21" i="49"/>
  <c r="AH21" i="12"/>
  <c r="AQ21" i="12" s="1"/>
  <c r="W22" i="54"/>
  <c r="AG21" i="54"/>
  <c r="AP21" i="54" s="1"/>
  <c r="AE21" i="54"/>
  <c r="AF21" i="54"/>
  <c r="AO21" i="54" s="1"/>
  <c r="AG21" i="17"/>
  <c r="AP21" i="17" s="1"/>
  <c r="AF21" i="17"/>
  <c r="AO21" i="17" s="1"/>
  <c r="W22" i="17"/>
  <c r="AE21" i="17"/>
  <c r="W23" i="30"/>
  <c r="AG22" i="30"/>
  <c r="AP22" i="30" s="1"/>
  <c r="AF22" i="30"/>
  <c r="AO22" i="30" s="1"/>
  <c r="AE22" i="30"/>
  <c r="W21" i="92"/>
  <c r="AG20" i="92"/>
  <c r="AP20" i="92" s="1"/>
  <c r="AE20" i="92"/>
  <c r="AF20" i="92"/>
  <c r="AO20" i="92" s="1"/>
  <c r="AR21" i="85"/>
  <c r="AG21" i="24"/>
  <c r="AP21" i="24" s="1"/>
  <c r="AF21" i="24"/>
  <c r="AO21" i="24" s="1"/>
  <c r="AE21" i="24"/>
  <c r="W22" i="24"/>
  <c r="AH20" i="55"/>
  <c r="AQ20" i="55" s="1"/>
  <c r="AH22" i="1"/>
  <c r="AQ22" i="1" s="1"/>
  <c r="AR19" i="32"/>
  <c r="X22" i="39"/>
  <c r="Y22" i="39"/>
  <c r="Z22" i="39" s="1"/>
  <c r="X23" i="36"/>
  <c r="Y23" i="36"/>
  <c r="AN22" i="44"/>
  <c r="AI22" i="44"/>
  <c r="Y22" i="41"/>
  <c r="X22" i="41"/>
  <c r="Z22" i="41" s="1"/>
  <c r="W22" i="62"/>
  <c r="AG21" i="62"/>
  <c r="AP21" i="62" s="1"/>
  <c r="AE21" i="62"/>
  <c r="AF21" i="62"/>
  <c r="AO21" i="62" s="1"/>
  <c r="X22" i="57"/>
  <c r="Y22" i="57"/>
  <c r="AN22" i="52"/>
  <c r="AI22" i="52"/>
  <c r="Y21" i="74"/>
  <c r="X21" i="74"/>
  <c r="X22" i="90"/>
  <c r="Y22" i="90"/>
  <c r="AI21" i="34"/>
  <c r="AN21" i="34"/>
  <c r="AN20" i="2"/>
  <c r="AI20" i="2"/>
  <c r="Y22" i="29"/>
  <c r="X22" i="29"/>
  <c r="X21" i="4"/>
  <c r="Y21" i="4"/>
  <c r="AH21" i="79"/>
  <c r="AQ21" i="79" s="1"/>
  <c r="AF20" i="48"/>
  <c r="AO20" i="48" s="1"/>
  <c r="AE20" i="48"/>
  <c r="W21" i="48"/>
  <c r="AG20" i="48"/>
  <c r="AP20" i="48" s="1"/>
  <c r="Y22" i="27"/>
  <c r="X22" i="27"/>
  <c r="AF20" i="22"/>
  <c r="AO20" i="22" s="1"/>
  <c r="AE20" i="22"/>
  <c r="W21" i="22"/>
  <c r="AG20" i="22"/>
  <c r="AP20" i="22" s="1"/>
  <c r="AH21" i="82"/>
  <c r="AQ21" i="82" s="1"/>
  <c r="AH21" i="63"/>
  <c r="AQ21" i="63" s="1"/>
  <c r="AI20" i="65"/>
  <c r="AN20" i="65"/>
  <c r="AH21" i="76"/>
  <c r="AQ21" i="76" s="1"/>
  <c r="AH23" i="88"/>
  <c r="AQ23" i="88" s="1"/>
  <c r="AI21" i="89"/>
  <c r="AN21" i="89"/>
  <c r="AH21" i="40"/>
  <c r="AQ21" i="40" s="1"/>
  <c r="AN21" i="39"/>
  <c r="AI21" i="39"/>
  <c r="AH21" i="13"/>
  <c r="AQ21" i="13" s="1"/>
  <c r="AR20" i="18"/>
  <c r="AI21" i="66"/>
  <c r="AN21" i="66"/>
  <c r="AH22" i="9"/>
  <c r="AQ22" i="9" s="1"/>
  <c r="X22" i="21"/>
  <c r="Y22" i="21"/>
  <c r="Y21" i="46"/>
  <c r="X21" i="46"/>
  <c r="Z21" i="46" s="1"/>
  <c r="AI21" i="7"/>
  <c r="AN21" i="7"/>
  <c r="AF20" i="45"/>
  <c r="AO20" i="45" s="1"/>
  <c r="AE20" i="45"/>
  <c r="W21" i="45"/>
  <c r="AG20" i="45"/>
  <c r="AP20" i="45" s="1"/>
  <c r="AH21" i="16"/>
  <c r="AQ21" i="16" s="1"/>
  <c r="AR19" i="61"/>
  <c r="AH21" i="87"/>
  <c r="AQ21" i="87" s="1"/>
  <c r="AR21" i="9"/>
  <c r="AF20" i="55"/>
  <c r="AO20" i="55" s="1"/>
  <c r="AE20" i="55"/>
  <c r="AG20" i="55"/>
  <c r="AP20" i="55" s="1"/>
  <c r="W21" i="55"/>
  <c r="AH21" i="33"/>
  <c r="AQ21" i="33" s="1"/>
  <c r="AI20" i="15"/>
  <c r="AN20" i="15"/>
  <c r="X22" i="66"/>
  <c r="Z22" i="66" s="1"/>
  <c r="Y22" i="66"/>
  <c r="AN21" i="57"/>
  <c r="AI21" i="57"/>
  <c r="AR19" i="55"/>
  <c r="AI21" i="83"/>
  <c r="AN21" i="83"/>
  <c r="Z21" i="79"/>
  <c r="X21" i="53"/>
  <c r="Y21" i="53"/>
  <c r="AR20" i="24"/>
  <c r="Z21" i="82"/>
  <c r="Z21" i="63"/>
  <c r="Z21" i="56"/>
  <c r="AI20" i="50"/>
  <c r="AN20" i="50"/>
  <c r="AR20" i="82"/>
  <c r="AR20" i="62"/>
  <c r="AR20" i="17"/>
  <c r="Z21" i="16"/>
  <c r="AH21" i="95"/>
  <c r="AQ21" i="95" s="1"/>
  <c r="AF21" i="58"/>
  <c r="AO21" i="58" s="1"/>
  <c r="AE21" i="58"/>
  <c r="AG21" i="58"/>
  <c r="AP21" i="58" s="1"/>
  <c r="W22" i="58"/>
  <c r="AI21" i="35"/>
  <c r="AN21" i="35"/>
  <c r="AR19" i="10"/>
  <c r="Y20" i="11"/>
  <c r="X20" i="11"/>
  <c r="Z20" i="11" s="1"/>
  <c r="AR19" i="23"/>
  <c r="Z23" i="88"/>
  <c r="AH21" i="96"/>
  <c r="AQ21" i="96" s="1"/>
  <c r="AF21" i="43"/>
  <c r="AO21" i="43" s="1"/>
  <c r="AE21" i="43"/>
  <c r="W22" i="43"/>
  <c r="AG21" i="43"/>
  <c r="AP21" i="43" s="1"/>
  <c r="Y20" i="5"/>
  <c r="X20" i="5"/>
  <c r="AR20" i="79"/>
  <c r="Z21" i="87"/>
  <c r="Z21" i="40"/>
  <c r="X20" i="8"/>
  <c r="Y20" i="8"/>
  <c r="AI22" i="36"/>
  <c r="AN22" i="36"/>
  <c r="AR20" i="63"/>
  <c r="X23" i="44"/>
  <c r="Y23" i="44"/>
  <c r="AR21" i="1"/>
  <c r="AI22" i="47"/>
  <c r="AN22" i="47"/>
  <c r="Z21" i="33"/>
  <c r="AI21" i="41"/>
  <c r="AN21" i="41"/>
  <c r="Z22" i="9"/>
  <c r="AN21" i="21"/>
  <c r="AI21" i="21"/>
  <c r="AN20" i="74"/>
  <c r="AI20" i="74"/>
  <c r="AH21" i="14"/>
  <c r="AQ21" i="14" s="1"/>
  <c r="Y21" i="86"/>
  <c r="X21" i="86"/>
  <c r="AN21" i="90"/>
  <c r="AI21" i="90"/>
  <c r="X22" i="34"/>
  <c r="Y22" i="34"/>
  <c r="Z22" i="34" s="1"/>
  <c r="AR22" i="88"/>
  <c r="X20" i="42"/>
  <c r="Y20" i="42"/>
  <c r="AH20" i="38"/>
  <c r="AQ20" i="38" s="1"/>
  <c r="Y21" i="80"/>
  <c r="X21" i="80"/>
  <c r="AE21" i="12"/>
  <c r="AG21" i="12"/>
  <c r="AP21" i="12" s="1"/>
  <c r="W22" i="12"/>
  <c r="AF21" i="12"/>
  <c r="AO21" i="12" s="1"/>
  <c r="AH21" i="67"/>
  <c r="AQ21" i="67" s="1"/>
  <c r="AR20" i="12"/>
  <c r="Y23" i="47"/>
  <c r="X23" i="47"/>
  <c r="Y22" i="28"/>
  <c r="X22" i="28"/>
  <c r="AH22" i="26"/>
  <c r="AQ22" i="26" s="1"/>
  <c r="AR21" i="30"/>
  <c r="AF21" i="37"/>
  <c r="AO21" i="37" s="1"/>
  <c r="AE21" i="37"/>
  <c r="W22" i="37"/>
  <c r="AG21" i="37"/>
  <c r="AP21" i="37" s="1"/>
  <c r="AR20" i="87"/>
  <c r="AN19" i="42"/>
  <c r="AI19" i="42"/>
  <c r="X21" i="65"/>
  <c r="Z21" i="65" s="1"/>
  <c r="Y21" i="65"/>
  <c r="AH20" i="23"/>
  <c r="AQ20" i="23" s="1"/>
  <c r="AR19" i="38"/>
  <c r="AE19" i="3"/>
  <c r="W20" i="3"/>
  <c r="AF19" i="3"/>
  <c r="AO19" i="3" s="1"/>
  <c r="AG19" i="3"/>
  <c r="AP19" i="3" s="1"/>
  <c r="AR20" i="40"/>
  <c r="AF22" i="84"/>
  <c r="AO22" i="84" s="1"/>
  <c r="AE22" i="84"/>
  <c r="W23" i="84"/>
  <c r="AG22" i="84"/>
  <c r="AP22" i="84" s="1"/>
  <c r="AI20" i="80"/>
  <c r="AN20" i="80"/>
  <c r="AR19" i="72"/>
  <c r="Z22" i="26"/>
  <c r="AH21" i="54"/>
  <c r="AQ21" i="54" s="1"/>
  <c r="AN19" i="11"/>
  <c r="AI19" i="11"/>
  <c r="AI21" i="27"/>
  <c r="AN21" i="27"/>
  <c r="Z21" i="76"/>
  <c r="AH22" i="30"/>
  <c r="AQ22" i="30" s="1"/>
  <c r="W22" i="77"/>
  <c r="AG21" i="77"/>
  <c r="AP21" i="77" s="1"/>
  <c r="AF21" i="77"/>
  <c r="AO21" i="77" s="1"/>
  <c r="AE21" i="77"/>
  <c r="Y22" i="89"/>
  <c r="X22" i="89"/>
  <c r="AH20" i="92"/>
  <c r="AQ20" i="92" s="1"/>
  <c r="AI19" i="5"/>
  <c r="AN19" i="5"/>
  <c r="AH21" i="24"/>
  <c r="AQ21" i="24" s="1"/>
  <c r="AR21" i="20"/>
  <c r="Y21" i="75"/>
  <c r="X21" i="75"/>
  <c r="Z21" i="75" s="1"/>
  <c r="AI19" i="8"/>
  <c r="AN19" i="8"/>
  <c r="AH20" i="61"/>
  <c r="AQ20" i="61" s="1"/>
  <c r="AR20" i="68"/>
  <c r="AR19" i="45"/>
  <c r="Z21" i="13"/>
  <c r="Y21" i="15"/>
  <c r="X21" i="15"/>
  <c r="Z21" i="15" s="1"/>
  <c r="AR20" i="56"/>
  <c r="AH21" i="62"/>
  <c r="AQ21" i="62" s="1"/>
  <c r="X23" i="52"/>
  <c r="Y23" i="52"/>
  <c r="AI21" i="29"/>
  <c r="AN21" i="29"/>
  <c r="AI20" i="64"/>
  <c r="AN20" i="64"/>
  <c r="AI21" i="28"/>
  <c r="AN21" i="28"/>
  <c r="Y21" i="69"/>
  <c r="X21" i="69"/>
  <c r="Z21" i="69" s="1"/>
  <c r="X22" i="83"/>
  <c r="Z22" i="83" s="1"/>
  <c r="Y22" i="83"/>
  <c r="AN20" i="53"/>
  <c r="AI20" i="53"/>
  <c r="AI22" i="31"/>
  <c r="AN22" i="31"/>
  <c r="AH22" i="20"/>
  <c r="AQ22" i="20" s="1"/>
  <c r="AH20" i="72"/>
  <c r="AQ20" i="72" s="1"/>
  <c r="W20" i="91"/>
  <c r="AG19" i="91"/>
  <c r="AP19" i="91" s="1"/>
  <c r="AF19" i="91"/>
  <c r="AO19" i="91" s="1"/>
  <c r="AE19" i="91"/>
  <c r="W21" i="10"/>
  <c r="AE20" i="10"/>
  <c r="AG20" i="10"/>
  <c r="AP20" i="10" s="1"/>
  <c r="AF20" i="10"/>
  <c r="AO20" i="10" s="1"/>
  <c r="W23" i="70"/>
  <c r="AG22" i="70"/>
  <c r="AP22" i="70" s="1"/>
  <c r="AF22" i="70"/>
  <c r="AO22" i="70" s="1"/>
  <c r="AE22" i="70"/>
  <c r="AE21" i="51"/>
  <c r="W22" i="51"/>
  <c r="AG21" i="51"/>
  <c r="AP21" i="51" s="1"/>
  <c r="AF21" i="51"/>
  <c r="AO21" i="51" s="1"/>
  <c r="AE22" i="1"/>
  <c r="W23" i="1"/>
  <c r="AF22" i="1"/>
  <c r="AO22" i="1" s="1"/>
  <c r="AG22" i="1"/>
  <c r="AP22" i="1" s="1"/>
  <c r="AN20" i="4"/>
  <c r="AI20" i="4"/>
  <c r="AR20" i="14"/>
  <c r="Y21" i="59"/>
  <c r="X21" i="59"/>
  <c r="Z21" i="59" s="1"/>
  <c r="Y22" i="35"/>
  <c r="X22" i="35"/>
  <c r="AR20" i="16"/>
  <c r="AR20" i="95"/>
  <c r="AR22" i="25"/>
  <c r="AG21" i="19"/>
  <c r="AP21" i="19" s="1"/>
  <c r="W22" i="19"/>
  <c r="AF21" i="19"/>
  <c r="AO21" i="19" s="1"/>
  <c r="AE21" i="19"/>
  <c r="AR20" i="96"/>
  <c r="W23" i="94"/>
  <c r="AG22" i="94"/>
  <c r="AP22" i="94" s="1"/>
  <c r="AF22" i="94"/>
  <c r="AO22" i="94" s="1"/>
  <c r="AE22" i="94"/>
  <c r="AR19" i="92"/>
  <c r="AH20" i="48"/>
  <c r="AQ20" i="48" s="1"/>
  <c r="X21" i="50"/>
  <c r="Y21" i="50"/>
  <c r="AR19" i="48"/>
  <c r="X23" i="31"/>
  <c r="Y23" i="31"/>
  <c r="AR20" i="33"/>
  <c r="AR20" i="67"/>
  <c r="Z20" i="23"/>
  <c r="AH21" i="18"/>
  <c r="AQ21" i="18" s="1"/>
  <c r="AH20" i="32"/>
  <c r="AQ20" i="32" s="1"/>
  <c r="AR20" i="54"/>
  <c r="AH22" i="85"/>
  <c r="AQ22" i="85" s="1"/>
  <c r="AH20" i="10"/>
  <c r="AQ20" i="10" s="1"/>
  <c r="AF20" i="73"/>
  <c r="AO20" i="73" s="1"/>
  <c r="AG20" i="73"/>
  <c r="AP20" i="73" s="1"/>
  <c r="AE20" i="73"/>
  <c r="W21" i="73"/>
  <c r="Y22" i="49"/>
  <c r="X22" i="49"/>
  <c r="AR21" i="70"/>
  <c r="W21" i="93"/>
  <c r="AG20" i="93"/>
  <c r="AP20" i="93" s="1"/>
  <c r="AF20" i="93"/>
  <c r="AO20" i="93" s="1"/>
  <c r="AE20" i="93"/>
  <c r="AH22" i="70"/>
  <c r="AQ22" i="70" s="1"/>
  <c r="AH23" i="25"/>
  <c r="AQ23" i="25" s="1"/>
  <c r="AH21" i="17"/>
  <c r="AQ21" i="17" s="1"/>
  <c r="Z21" i="96"/>
  <c r="AN20" i="75"/>
  <c r="AI20" i="75"/>
  <c r="Z20" i="61"/>
  <c r="AR20" i="76"/>
  <c r="AR21" i="26"/>
  <c r="Z21" i="14"/>
  <c r="AN20" i="86"/>
  <c r="AI20" i="86"/>
  <c r="AN20" i="46"/>
  <c r="AI20" i="46"/>
  <c r="X22" i="7"/>
  <c r="Y22" i="7"/>
  <c r="Y21" i="2"/>
  <c r="X21" i="2"/>
  <c r="X21" i="64"/>
  <c r="Y21" i="64"/>
  <c r="AI20" i="69"/>
  <c r="AN20" i="69"/>
  <c r="Z22" i="27" l="1"/>
  <c r="Z21" i="4"/>
  <c r="Z22" i="7"/>
  <c r="Z23" i="52"/>
  <c r="Z22" i="21"/>
  <c r="AE21" i="95"/>
  <c r="AF20" i="38"/>
  <c r="AO20" i="38" s="1"/>
  <c r="AF23" i="25"/>
  <c r="AO23" i="25" s="1"/>
  <c r="Z23" i="31"/>
  <c r="Z21" i="64"/>
  <c r="Z21" i="50"/>
  <c r="Z22" i="89"/>
  <c r="Z20" i="42"/>
  <c r="Z22" i="90"/>
  <c r="Z21" i="80"/>
  <c r="Z23" i="36"/>
  <c r="AE23" i="36" s="1"/>
  <c r="AG21" i="95"/>
  <c r="AP21" i="95" s="1"/>
  <c r="Z22" i="28"/>
  <c r="AG22" i="28" s="1"/>
  <c r="AP22" i="28" s="1"/>
  <c r="Z22" i="57"/>
  <c r="AF22" i="57" s="1"/>
  <c r="AO22" i="57" s="1"/>
  <c r="W23" i="41"/>
  <c r="AG22" i="41"/>
  <c r="AP22" i="41" s="1"/>
  <c r="AF22" i="41"/>
  <c r="AO22" i="41" s="1"/>
  <c r="AE22" i="41"/>
  <c r="W23" i="34"/>
  <c r="AG22" i="34"/>
  <c r="AP22" i="34" s="1"/>
  <c r="AF22" i="34"/>
  <c r="AO22" i="34" s="1"/>
  <c r="AE22" i="34"/>
  <c r="W24" i="36"/>
  <c r="AG23" i="36"/>
  <c r="AP23" i="36" s="1"/>
  <c r="AF23" i="36"/>
  <c r="AO23" i="36" s="1"/>
  <c r="AE22" i="28"/>
  <c r="AG22" i="57"/>
  <c r="AP22" i="57" s="1"/>
  <c r="AE22" i="57"/>
  <c r="W21" i="11"/>
  <c r="AG20" i="11"/>
  <c r="AP20" i="11" s="1"/>
  <c r="AF20" i="11"/>
  <c r="AO20" i="11" s="1"/>
  <c r="AE20" i="11"/>
  <c r="AG21" i="69"/>
  <c r="AP21" i="69" s="1"/>
  <c r="AF21" i="69"/>
  <c r="AO21" i="69" s="1"/>
  <c r="AE21" i="69"/>
  <c r="W22" i="69"/>
  <c r="W23" i="89"/>
  <c r="AG22" i="89"/>
  <c r="AP22" i="89" s="1"/>
  <c r="AF22" i="89"/>
  <c r="AO22" i="89" s="1"/>
  <c r="AE22" i="89"/>
  <c r="W23" i="39"/>
  <c r="AG22" i="39"/>
  <c r="AP22" i="39" s="1"/>
  <c r="AF22" i="39"/>
  <c r="AO22" i="39" s="1"/>
  <c r="AE22" i="39"/>
  <c r="AE21" i="46"/>
  <c r="W22" i="46"/>
  <c r="AG21" i="46"/>
  <c r="AP21" i="46" s="1"/>
  <c r="AF21" i="46"/>
  <c r="AO21" i="46" s="1"/>
  <c r="W22" i="80"/>
  <c r="AG21" i="80"/>
  <c r="AP21" i="80" s="1"/>
  <c r="AF21" i="80"/>
  <c r="AO21" i="80" s="1"/>
  <c r="AE21" i="80"/>
  <c r="W22" i="4"/>
  <c r="AE21" i="4"/>
  <c r="AG21" i="4"/>
  <c r="AP21" i="4" s="1"/>
  <c r="AF21" i="4"/>
  <c r="AO21" i="4" s="1"/>
  <c r="Y23" i="1"/>
  <c r="X23" i="1"/>
  <c r="AE21" i="64"/>
  <c r="AF21" i="64"/>
  <c r="AO21" i="64" s="1"/>
  <c r="W22" i="64"/>
  <c r="AG21" i="64"/>
  <c r="AP21" i="64" s="1"/>
  <c r="AF22" i="7"/>
  <c r="AO22" i="7" s="1"/>
  <c r="AE22" i="7"/>
  <c r="W23" i="7"/>
  <c r="AG22" i="7"/>
  <c r="AP22" i="7" s="1"/>
  <c r="AH22" i="49"/>
  <c r="AQ22" i="49" s="1"/>
  <c r="AF20" i="23"/>
  <c r="AO20" i="23" s="1"/>
  <c r="AE20" i="23"/>
  <c r="W21" i="23"/>
  <c r="AG20" i="23"/>
  <c r="AP20" i="23" s="1"/>
  <c r="AH23" i="31"/>
  <c r="AQ23" i="31" s="1"/>
  <c r="AF21" i="50"/>
  <c r="AO21" i="50" s="1"/>
  <c r="AE21" i="50"/>
  <c r="AG21" i="50"/>
  <c r="AP21" i="50" s="1"/>
  <c r="W22" i="50"/>
  <c r="X23" i="94"/>
  <c r="Z23" i="94" s="1"/>
  <c r="Y23" i="94"/>
  <c r="AE21" i="59"/>
  <c r="W22" i="59"/>
  <c r="AG21" i="59"/>
  <c r="AP21" i="59" s="1"/>
  <c r="AF21" i="59"/>
  <c r="AO21" i="59" s="1"/>
  <c r="AI21" i="51"/>
  <c r="AN21" i="51"/>
  <c r="W23" i="83"/>
  <c r="AG22" i="83"/>
  <c r="AP22" i="83" s="1"/>
  <c r="AF22" i="83"/>
  <c r="AO22" i="83" s="1"/>
  <c r="AE22" i="83"/>
  <c r="AG23" i="52"/>
  <c r="AP23" i="52" s="1"/>
  <c r="AP25" i="52" s="1"/>
  <c r="AF23" i="52"/>
  <c r="AO23" i="52" s="1"/>
  <c r="AO25" i="52" s="1"/>
  <c r="AE23" i="52"/>
  <c r="AN19" i="3"/>
  <c r="AI19" i="3"/>
  <c r="AH21" i="65"/>
  <c r="AQ21" i="65" s="1"/>
  <c r="AH22" i="28"/>
  <c r="AQ22" i="28" s="1"/>
  <c r="AF20" i="42"/>
  <c r="AO20" i="42" s="1"/>
  <c r="AE20" i="42"/>
  <c r="W21" i="42"/>
  <c r="AG20" i="42"/>
  <c r="AP20" i="42" s="1"/>
  <c r="AR21" i="90"/>
  <c r="W22" i="87"/>
  <c r="AG21" i="87"/>
  <c r="AP21" i="87" s="1"/>
  <c r="AF21" i="87"/>
  <c r="AO21" i="87" s="1"/>
  <c r="AE21" i="87"/>
  <c r="AR21" i="83"/>
  <c r="AH22" i="66"/>
  <c r="AQ22" i="66" s="1"/>
  <c r="AR21" i="7"/>
  <c r="AF22" i="21"/>
  <c r="AO22" i="21" s="1"/>
  <c r="W23" i="21"/>
  <c r="AG22" i="21"/>
  <c r="AP22" i="21" s="1"/>
  <c r="AE22" i="21"/>
  <c r="AR20" i="2"/>
  <c r="AG22" i="90"/>
  <c r="AP22" i="90" s="1"/>
  <c r="AF22" i="90"/>
  <c r="AO22" i="90" s="1"/>
  <c r="W23" i="90"/>
  <c r="AE22" i="90"/>
  <c r="Y22" i="62"/>
  <c r="X22" i="62"/>
  <c r="Z22" i="62" s="1"/>
  <c r="Y22" i="24"/>
  <c r="X22" i="24"/>
  <c r="AN22" i="30"/>
  <c r="AI22" i="30"/>
  <c r="AI21" i="71"/>
  <c r="AN21" i="71"/>
  <c r="AI22" i="78"/>
  <c r="AN22" i="78"/>
  <c r="AI21" i="6"/>
  <c r="AN21" i="6"/>
  <c r="AI21" i="67"/>
  <c r="AN21" i="67"/>
  <c r="X21" i="72"/>
  <c r="Y21" i="72"/>
  <c r="AH21" i="2"/>
  <c r="AQ21" i="2" s="1"/>
  <c r="AH22" i="35"/>
  <c r="AQ22" i="35" s="1"/>
  <c r="AI20" i="10"/>
  <c r="AN20" i="10"/>
  <c r="AR20" i="64"/>
  <c r="X22" i="37"/>
  <c r="Z22" i="37" s="1"/>
  <c r="Y22" i="37"/>
  <c r="AR21" i="35"/>
  <c r="AH21" i="74"/>
  <c r="AQ21" i="74" s="1"/>
  <c r="W22" i="33"/>
  <c r="AG21" i="33"/>
  <c r="AP21" i="33" s="1"/>
  <c r="AF21" i="33"/>
  <c r="AO21" i="33" s="1"/>
  <c r="AE21" i="33"/>
  <c r="AH23" i="44"/>
  <c r="AQ23" i="44" s="1"/>
  <c r="X22" i="58"/>
  <c r="Y22" i="58"/>
  <c r="AG21" i="56"/>
  <c r="AP21" i="56" s="1"/>
  <c r="AF21" i="56"/>
  <c r="AO21" i="56" s="1"/>
  <c r="AE21" i="56"/>
  <c r="W22" i="56"/>
  <c r="AH21" i="53"/>
  <c r="AQ21" i="53" s="1"/>
  <c r="Y21" i="22"/>
  <c r="X21" i="22"/>
  <c r="Z21" i="22" s="1"/>
  <c r="AN20" i="92"/>
  <c r="AI20" i="92"/>
  <c r="AR21" i="49"/>
  <c r="AN21" i="18"/>
  <c r="AI21" i="18"/>
  <c r="Y22" i="81"/>
  <c r="X22" i="81"/>
  <c r="Y22" i="67"/>
  <c r="X22" i="67"/>
  <c r="Z22" i="67" s="1"/>
  <c r="W24" i="31"/>
  <c r="AE23" i="31"/>
  <c r="AF23" i="31"/>
  <c r="AO23" i="31" s="1"/>
  <c r="AG23" i="31"/>
  <c r="AP23" i="31" s="1"/>
  <c r="AI22" i="70"/>
  <c r="AN22" i="70"/>
  <c r="AR22" i="31"/>
  <c r="AF21" i="15"/>
  <c r="AO21" i="15" s="1"/>
  <c r="AE21" i="15"/>
  <c r="W22" i="15"/>
  <c r="AG21" i="15"/>
  <c r="AP21" i="15" s="1"/>
  <c r="AR19" i="5"/>
  <c r="AE21" i="65"/>
  <c r="AF21" i="65"/>
  <c r="AO21" i="65" s="1"/>
  <c r="W22" i="65"/>
  <c r="AG21" i="65"/>
  <c r="AP21" i="65" s="1"/>
  <c r="W23" i="27"/>
  <c r="AG22" i="27"/>
  <c r="AP22" i="27" s="1"/>
  <c r="AF22" i="27"/>
  <c r="AO22" i="27" s="1"/>
  <c r="AE22" i="27"/>
  <c r="AH21" i="4"/>
  <c r="AQ21" i="4" s="1"/>
  <c r="AH22" i="57"/>
  <c r="AQ22" i="57" s="1"/>
  <c r="AH23" i="36"/>
  <c r="AQ23" i="36" s="1"/>
  <c r="AN21" i="24"/>
  <c r="AI21" i="24"/>
  <c r="X23" i="85"/>
  <c r="Z23" i="85" s="1"/>
  <c r="Y23" i="85"/>
  <c r="AI21" i="95"/>
  <c r="AN21" i="95"/>
  <c r="AN20" i="38"/>
  <c r="AI20" i="38"/>
  <c r="Z22" i="49"/>
  <c r="W22" i="76"/>
  <c r="AG21" i="76"/>
  <c r="AP21" i="76" s="1"/>
  <c r="AF21" i="76"/>
  <c r="AO21" i="76" s="1"/>
  <c r="AE21" i="76"/>
  <c r="AR19" i="42"/>
  <c r="AH21" i="86"/>
  <c r="AQ21" i="86" s="1"/>
  <c r="AR20" i="69"/>
  <c r="Z21" i="2"/>
  <c r="AR20" i="86"/>
  <c r="Y21" i="93"/>
  <c r="X21" i="93"/>
  <c r="Y21" i="73"/>
  <c r="X21" i="73"/>
  <c r="AN22" i="94"/>
  <c r="AI22" i="94"/>
  <c r="AN21" i="19"/>
  <c r="AI21" i="19"/>
  <c r="Z22" i="35"/>
  <c r="AR20" i="4"/>
  <c r="AN19" i="91"/>
  <c r="AI19" i="91"/>
  <c r="AR21" i="29"/>
  <c r="AE22" i="26"/>
  <c r="W23" i="26"/>
  <c r="AG22" i="26"/>
  <c r="AP22" i="26" s="1"/>
  <c r="AF22" i="26"/>
  <c r="AO22" i="26" s="1"/>
  <c r="Y23" i="84"/>
  <c r="Z23" i="84" s="1"/>
  <c r="X23" i="84"/>
  <c r="AI21" i="37"/>
  <c r="AN21" i="37"/>
  <c r="AH23" i="47"/>
  <c r="AQ23" i="47" s="1"/>
  <c r="AR21" i="21"/>
  <c r="Z23" i="44"/>
  <c r="AH20" i="8"/>
  <c r="AQ20" i="8" s="1"/>
  <c r="AH20" i="5"/>
  <c r="AQ20" i="5" s="1"/>
  <c r="AI21" i="43"/>
  <c r="AN21" i="43"/>
  <c r="AG21" i="63"/>
  <c r="AP21" i="63" s="1"/>
  <c r="AF21" i="63"/>
  <c r="AO21" i="63" s="1"/>
  <c r="W22" i="63"/>
  <c r="AE21" i="63"/>
  <c r="Z21" i="53"/>
  <c r="AR21" i="57"/>
  <c r="AR20" i="15"/>
  <c r="X21" i="55"/>
  <c r="Y21" i="55"/>
  <c r="AN20" i="45"/>
  <c r="AI20" i="45"/>
  <c r="AR21" i="39"/>
  <c r="AI20" i="22"/>
  <c r="AN20" i="22"/>
  <c r="X21" i="48"/>
  <c r="Z21" i="48" s="1"/>
  <c r="Y21" i="48"/>
  <c r="AH22" i="29"/>
  <c r="AQ22" i="29" s="1"/>
  <c r="AR21" i="34"/>
  <c r="Z21" i="74"/>
  <c r="Y23" i="30"/>
  <c r="X23" i="30"/>
  <c r="Z23" i="30" s="1"/>
  <c r="AI21" i="54"/>
  <c r="AN21" i="54"/>
  <c r="AR20" i="59"/>
  <c r="X23" i="78"/>
  <c r="Y23" i="78"/>
  <c r="X22" i="6"/>
  <c r="Y22" i="6"/>
  <c r="AN20" i="60"/>
  <c r="AI20" i="60"/>
  <c r="AN21" i="68"/>
  <c r="AI21" i="68"/>
  <c r="Y24" i="25"/>
  <c r="X24" i="25"/>
  <c r="AR20" i="46"/>
  <c r="AF21" i="96"/>
  <c r="AO21" i="96" s="1"/>
  <c r="AE21" i="96"/>
  <c r="W22" i="96"/>
  <c r="AG21" i="96"/>
  <c r="AP21" i="96" s="1"/>
  <c r="X20" i="91"/>
  <c r="Y20" i="91"/>
  <c r="W22" i="75"/>
  <c r="AG21" i="75"/>
  <c r="AP21" i="75" s="1"/>
  <c r="AF21" i="75"/>
  <c r="AO21" i="75" s="1"/>
  <c r="AE21" i="75"/>
  <c r="AH22" i="89"/>
  <c r="AQ22" i="89" s="1"/>
  <c r="AR20" i="80"/>
  <c r="AR20" i="50"/>
  <c r="X21" i="45"/>
  <c r="Y21" i="45"/>
  <c r="Z21" i="45" s="1"/>
  <c r="AH22" i="41"/>
  <c r="AQ22" i="41" s="1"/>
  <c r="AI20" i="32"/>
  <c r="AN20" i="32"/>
  <c r="AI20" i="72"/>
  <c r="AN20" i="72"/>
  <c r="AN22" i="1"/>
  <c r="AI22" i="1"/>
  <c r="X21" i="10"/>
  <c r="Y21" i="10"/>
  <c r="AR20" i="53"/>
  <c r="AF21" i="13"/>
  <c r="AO21" i="13" s="1"/>
  <c r="AE21" i="13"/>
  <c r="W22" i="13"/>
  <c r="AG21" i="13"/>
  <c r="AP21" i="13" s="1"/>
  <c r="Y22" i="77"/>
  <c r="Z22" i="77" s="1"/>
  <c r="X22" i="77"/>
  <c r="AG20" i="61"/>
  <c r="AP20" i="61" s="1"/>
  <c r="AF20" i="61"/>
  <c r="AO20" i="61" s="1"/>
  <c r="W21" i="61"/>
  <c r="AE20" i="61"/>
  <c r="AI20" i="73"/>
  <c r="AN20" i="73"/>
  <c r="AH21" i="59"/>
  <c r="AQ21" i="59" s="1"/>
  <c r="Y23" i="70"/>
  <c r="X23" i="70"/>
  <c r="Z23" i="70" s="1"/>
  <c r="AR19" i="8"/>
  <c r="AR21" i="27"/>
  <c r="AH22" i="34"/>
  <c r="AQ22" i="34" s="1"/>
  <c r="Z21" i="86"/>
  <c r="AR22" i="47"/>
  <c r="Z20" i="8"/>
  <c r="AE23" i="88"/>
  <c r="AF23" i="88"/>
  <c r="AO23" i="88" s="1"/>
  <c r="AG23" i="88"/>
  <c r="AP23" i="88" s="1"/>
  <c r="W24" i="88"/>
  <c r="AN21" i="58"/>
  <c r="AI21" i="58"/>
  <c r="AF21" i="82"/>
  <c r="AO21" i="82" s="1"/>
  <c r="AE21" i="82"/>
  <c r="W22" i="82"/>
  <c r="AG21" i="82"/>
  <c r="AP21" i="82" s="1"/>
  <c r="AF21" i="79"/>
  <c r="AO21" i="79" s="1"/>
  <c r="AE21" i="79"/>
  <c r="W22" i="79"/>
  <c r="AG21" i="79"/>
  <c r="AP21" i="79" s="1"/>
  <c r="AR21" i="66"/>
  <c r="AR22" i="52"/>
  <c r="AI21" i="62"/>
  <c r="AN21" i="62"/>
  <c r="AR22" i="44"/>
  <c r="AH22" i="39"/>
  <c r="AQ22" i="39" s="1"/>
  <c r="X21" i="92"/>
  <c r="Y21" i="92"/>
  <c r="AN21" i="17"/>
  <c r="AI21" i="17"/>
  <c r="AN22" i="85"/>
  <c r="AI22" i="85"/>
  <c r="X22" i="18"/>
  <c r="Y22" i="18"/>
  <c r="X21" i="60"/>
  <c r="Y21" i="60"/>
  <c r="AI22" i="20"/>
  <c r="AN22" i="20"/>
  <c r="Y21" i="38"/>
  <c r="X21" i="38"/>
  <c r="Y22" i="68"/>
  <c r="Z22" i="68" s="1"/>
  <c r="X22" i="68"/>
  <c r="AH21" i="69"/>
  <c r="AQ21" i="69" s="1"/>
  <c r="AI21" i="12"/>
  <c r="AN21" i="12"/>
  <c r="AR20" i="74"/>
  <c r="AR21" i="41"/>
  <c r="AR22" i="36"/>
  <c r="Y22" i="43"/>
  <c r="X22" i="43"/>
  <c r="Z22" i="43" s="1"/>
  <c r="AH20" i="11"/>
  <c r="AQ20" i="11" s="1"/>
  <c r="AF22" i="66"/>
  <c r="AO22" i="66" s="1"/>
  <c r="AG22" i="66"/>
  <c r="AP22" i="66" s="1"/>
  <c r="AE22" i="66"/>
  <c r="W23" i="66"/>
  <c r="AH21" i="46"/>
  <c r="AQ21" i="46" s="1"/>
  <c r="AH21" i="80"/>
  <c r="AQ21" i="80" s="1"/>
  <c r="AH21" i="64"/>
  <c r="AQ21" i="64" s="1"/>
  <c r="AH22" i="7"/>
  <c r="AQ22" i="7" s="1"/>
  <c r="AF21" i="14"/>
  <c r="AO21" i="14" s="1"/>
  <c r="AE21" i="14"/>
  <c r="W22" i="14"/>
  <c r="AG21" i="14"/>
  <c r="AP21" i="14" s="1"/>
  <c r="AR20" i="75"/>
  <c r="AN20" i="93"/>
  <c r="AI20" i="93"/>
  <c r="AH21" i="50"/>
  <c r="AQ21" i="50" s="1"/>
  <c r="X22" i="19"/>
  <c r="Y22" i="19"/>
  <c r="Y22" i="51"/>
  <c r="X22" i="51"/>
  <c r="Z22" i="51" s="1"/>
  <c r="AH22" i="83"/>
  <c r="AQ22" i="83" s="1"/>
  <c r="AR21" i="28"/>
  <c r="AH23" i="52"/>
  <c r="AQ23" i="52" s="1"/>
  <c r="AQ25" i="52" s="1"/>
  <c r="AZ3" i="52"/>
  <c r="AX22" i="52" s="1"/>
  <c r="S22" i="52" s="1"/>
  <c r="AC22" i="52" s="1"/>
  <c r="AB23" i="52" s="1"/>
  <c r="AH21" i="15"/>
  <c r="AQ21" i="15" s="1"/>
  <c r="AH21" i="75"/>
  <c r="AQ21" i="75" s="1"/>
  <c r="AN21" i="77"/>
  <c r="AI21" i="77"/>
  <c r="AR19" i="11"/>
  <c r="AI22" i="84"/>
  <c r="AN22" i="84"/>
  <c r="Y20" i="3"/>
  <c r="X20" i="3"/>
  <c r="Z23" i="47"/>
  <c r="Y22" i="12"/>
  <c r="X22" i="12"/>
  <c r="AH20" i="42"/>
  <c r="AQ20" i="42" s="1"/>
  <c r="AG22" i="9"/>
  <c r="AP22" i="9" s="1"/>
  <c r="AF22" i="9"/>
  <c r="AO22" i="9" s="1"/>
  <c r="AE22" i="9"/>
  <c r="W23" i="9"/>
  <c r="W22" i="40"/>
  <c r="AG21" i="40"/>
  <c r="AP21" i="40" s="1"/>
  <c r="AE21" i="40"/>
  <c r="AF21" i="40"/>
  <c r="AO21" i="40" s="1"/>
  <c r="Z20" i="5"/>
  <c r="AF21" i="16"/>
  <c r="AO21" i="16" s="1"/>
  <c r="AE21" i="16"/>
  <c r="W22" i="16"/>
  <c r="AG21" i="16"/>
  <c r="AP21" i="16" s="1"/>
  <c r="AN20" i="55"/>
  <c r="AI20" i="55"/>
  <c r="AH22" i="21"/>
  <c r="AQ22" i="21" s="1"/>
  <c r="AR21" i="89"/>
  <c r="AR20" i="65"/>
  <c r="AH22" i="27"/>
  <c r="AQ22" i="27" s="1"/>
  <c r="AI20" i="48"/>
  <c r="AN20" i="48"/>
  <c r="Z22" i="29"/>
  <c r="AH22" i="90"/>
  <c r="AQ22" i="90" s="1"/>
  <c r="X22" i="17"/>
  <c r="Y22" i="17"/>
  <c r="X22" i="54"/>
  <c r="Y22" i="54"/>
  <c r="Y22" i="71"/>
  <c r="X22" i="71"/>
  <c r="Z22" i="71" s="1"/>
  <c r="X21" i="32"/>
  <c r="Y21" i="32"/>
  <c r="AN21" i="81"/>
  <c r="AI21" i="81"/>
  <c r="X22" i="95"/>
  <c r="Y22" i="95"/>
  <c r="X23" i="20"/>
  <c r="Y23" i="20"/>
  <c r="AI23" i="25"/>
  <c r="AN23" i="25"/>
  <c r="Z24" i="25" l="1"/>
  <c r="Z23" i="78"/>
  <c r="W23" i="28"/>
  <c r="Z23" i="20"/>
  <c r="Z22" i="17"/>
  <c r="Z22" i="12"/>
  <c r="Z22" i="19"/>
  <c r="Z22" i="18"/>
  <c r="Z21" i="73"/>
  <c r="Z21" i="38"/>
  <c r="Z22" i="6"/>
  <c r="W23" i="6" s="1"/>
  <c r="W23" i="57"/>
  <c r="Z21" i="92"/>
  <c r="AF21" i="92" s="1"/>
  <c r="AO21" i="92" s="1"/>
  <c r="AF22" i="28"/>
  <c r="AO22" i="28" s="1"/>
  <c r="Z21" i="60"/>
  <c r="AG21" i="60" s="1"/>
  <c r="AP21" i="60" s="1"/>
  <c r="Z22" i="81"/>
  <c r="AF22" i="81" s="1"/>
  <c r="AO22" i="81" s="1"/>
  <c r="W23" i="19"/>
  <c r="AE22" i="19"/>
  <c r="AG22" i="19"/>
  <c r="AP22" i="19" s="1"/>
  <c r="AF22" i="19"/>
  <c r="AO22" i="19" s="1"/>
  <c r="AE21" i="38"/>
  <c r="AF21" i="38"/>
  <c r="AO21" i="38" s="1"/>
  <c r="AG21" i="38"/>
  <c r="AP21" i="38" s="1"/>
  <c r="W22" i="38"/>
  <c r="AE21" i="45"/>
  <c r="W22" i="45"/>
  <c r="AF21" i="45"/>
  <c r="AO21" i="45" s="1"/>
  <c r="AG21" i="45"/>
  <c r="AP21" i="45" s="1"/>
  <c r="AF22" i="6"/>
  <c r="AO22" i="6" s="1"/>
  <c r="AE22" i="6"/>
  <c r="AE21" i="92"/>
  <c r="W22" i="92"/>
  <c r="AG21" i="92"/>
  <c r="AP21" i="92" s="1"/>
  <c r="W22" i="60"/>
  <c r="AE22" i="77"/>
  <c r="W23" i="77"/>
  <c r="AG22" i="77"/>
  <c r="AP22" i="77" s="1"/>
  <c r="AF22" i="77"/>
  <c r="AO22" i="77" s="1"/>
  <c r="W23" i="81"/>
  <c r="AG22" i="81"/>
  <c r="AP22" i="81" s="1"/>
  <c r="AK23" i="52"/>
  <c r="AT23" i="52" s="1"/>
  <c r="W23" i="68"/>
  <c r="AE22" i="68"/>
  <c r="AF22" i="68"/>
  <c r="AO22" i="68" s="1"/>
  <c r="AG22" i="68"/>
  <c r="AP22" i="68" s="1"/>
  <c r="AH23" i="20"/>
  <c r="AQ23" i="20" s="1"/>
  <c r="AQ25" i="20" s="1"/>
  <c r="AZ3" i="20"/>
  <c r="AG22" i="71"/>
  <c r="AP22" i="71" s="1"/>
  <c r="AF22" i="71"/>
  <c r="AO22" i="71" s="1"/>
  <c r="AE22" i="71"/>
  <c r="W23" i="71"/>
  <c r="W23" i="17"/>
  <c r="AG22" i="17"/>
  <c r="AP22" i="17" s="1"/>
  <c r="AE22" i="17"/>
  <c r="AF22" i="17"/>
  <c r="AO22" i="17" s="1"/>
  <c r="W23" i="29"/>
  <c r="AG22" i="29"/>
  <c r="AP22" i="29" s="1"/>
  <c r="AF22" i="29"/>
  <c r="AO22" i="29" s="1"/>
  <c r="AE22" i="29"/>
  <c r="AI21" i="16"/>
  <c r="AN21" i="16"/>
  <c r="Y22" i="40"/>
  <c r="X22" i="40"/>
  <c r="Z22" i="40" s="1"/>
  <c r="Y22" i="14"/>
  <c r="Z22" i="14" s="1"/>
  <c r="X22" i="14"/>
  <c r="AN22" i="66"/>
  <c r="AI22" i="66"/>
  <c r="AH22" i="68"/>
  <c r="AQ22" i="68" s="1"/>
  <c r="AH22" i="18"/>
  <c r="AQ22" i="18" s="1"/>
  <c r="AN21" i="82"/>
  <c r="AI21" i="82"/>
  <c r="AF21" i="86"/>
  <c r="AO21" i="86" s="1"/>
  <c r="AE21" i="86"/>
  <c r="W22" i="86"/>
  <c r="AG21" i="86"/>
  <c r="AP21" i="86" s="1"/>
  <c r="AE23" i="70"/>
  <c r="AF23" i="70"/>
  <c r="AO23" i="70" s="1"/>
  <c r="AO25" i="70" s="1"/>
  <c r="AG23" i="70"/>
  <c r="AP23" i="70" s="1"/>
  <c r="AP25" i="70" s="1"/>
  <c r="Y21" i="61"/>
  <c r="X21" i="61"/>
  <c r="Z21" i="61" s="1"/>
  <c r="AR20" i="72"/>
  <c r="X22" i="75"/>
  <c r="Z22" i="75" s="1"/>
  <c r="Y22" i="75"/>
  <c r="AE23" i="30"/>
  <c r="AF23" i="30"/>
  <c r="AO23" i="30" s="1"/>
  <c r="W24" i="30"/>
  <c r="AG23" i="30"/>
  <c r="AP23" i="30" s="1"/>
  <c r="AE23" i="44"/>
  <c r="W24" i="44"/>
  <c r="AG23" i="44"/>
  <c r="AP23" i="44" s="1"/>
  <c r="AF23" i="44"/>
  <c r="AO23" i="44" s="1"/>
  <c r="W24" i="84"/>
  <c r="AG23" i="84"/>
  <c r="AP23" i="84" s="1"/>
  <c r="AE23" i="84"/>
  <c r="AF23" i="84"/>
  <c r="AO23" i="84" s="1"/>
  <c r="AF22" i="35"/>
  <c r="AO22" i="35" s="1"/>
  <c r="AE22" i="35"/>
  <c r="AG22" i="35"/>
  <c r="AP22" i="35" s="1"/>
  <c r="W23" i="35"/>
  <c r="AN21" i="76"/>
  <c r="AI21" i="76"/>
  <c r="AR21" i="24"/>
  <c r="AN22" i="27"/>
  <c r="AI22" i="27"/>
  <c r="AI21" i="15"/>
  <c r="AN21" i="15"/>
  <c r="W23" i="37"/>
  <c r="AG22" i="37"/>
  <c r="AP22" i="37" s="1"/>
  <c r="AE22" i="37"/>
  <c r="AF22" i="37"/>
  <c r="AO22" i="37" s="1"/>
  <c r="AR21" i="6"/>
  <c r="AE22" i="62"/>
  <c r="W23" i="62"/>
  <c r="AG22" i="62"/>
  <c r="AP22" i="62" s="1"/>
  <c r="AF22" i="62"/>
  <c r="AO22" i="62" s="1"/>
  <c r="AR21" i="51"/>
  <c r="AH23" i="94"/>
  <c r="AQ23" i="94" s="1"/>
  <c r="Y21" i="23"/>
  <c r="X21" i="23"/>
  <c r="Y23" i="7"/>
  <c r="X23" i="7"/>
  <c r="AI21" i="64"/>
  <c r="AN21" i="64"/>
  <c r="AI21" i="4"/>
  <c r="AN21" i="4"/>
  <c r="Y22" i="80"/>
  <c r="X22" i="80"/>
  <c r="AI22" i="39"/>
  <c r="AN22" i="39"/>
  <c r="X23" i="34"/>
  <c r="Y23" i="34"/>
  <c r="AG22" i="12"/>
  <c r="AP22" i="12" s="1"/>
  <c r="AF22" i="12"/>
  <c r="AO22" i="12" s="1"/>
  <c r="AE22" i="12"/>
  <c r="W23" i="12"/>
  <c r="AR22" i="84"/>
  <c r="AG22" i="51"/>
  <c r="AP22" i="51" s="1"/>
  <c r="AF22" i="51"/>
  <c r="AO22" i="51" s="1"/>
  <c r="AE22" i="51"/>
  <c r="W23" i="51"/>
  <c r="AR20" i="93"/>
  <c r="AI21" i="14"/>
  <c r="AN21" i="14"/>
  <c r="W23" i="43"/>
  <c r="AG22" i="43"/>
  <c r="AP22" i="43" s="1"/>
  <c r="AE22" i="43"/>
  <c r="AF22" i="43"/>
  <c r="AO22" i="43" s="1"/>
  <c r="AH21" i="10"/>
  <c r="AQ21" i="10" s="1"/>
  <c r="AI21" i="96"/>
  <c r="AN21" i="96"/>
  <c r="AE24" i="25"/>
  <c r="W25" i="25"/>
  <c r="AG24" i="25"/>
  <c r="AP24" i="25" s="1"/>
  <c r="AF24" i="25"/>
  <c r="AO24" i="25" s="1"/>
  <c r="AF21" i="74"/>
  <c r="AO21" i="74" s="1"/>
  <c r="AE21" i="74"/>
  <c r="W22" i="74"/>
  <c r="AG21" i="74"/>
  <c r="AP21" i="74" s="1"/>
  <c r="AR20" i="22"/>
  <c r="AH21" i="55"/>
  <c r="AQ21" i="55" s="1"/>
  <c r="AR21" i="43"/>
  <c r="W22" i="73"/>
  <c r="AG21" i="73"/>
  <c r="AP21" i="73" s="1"/>
  <c r="AF21" i="73"/>
  <c r="AO21" i="73" s="1"/>
  <c r="AE21" i="73"/>
  <c r="AN21" i="65"/>
  <c r="AI21" i="65"/>
  <c r="AE22" i="67"/>
  <c r="AF22" i="67"/>
  <c r="AO22" i="67" s="1"/>
  <c r="W23" i="67"/>
  <c r="AG22" i="67"/>
  <c r="AP22" i="67" s="1"/>
  <c r="AH22" i="24"/>
  <c r="AQ22" i="24" s="1"/>
  <c r="AH23" i="1"/>
  <c r="AQ23" i="1" s="1"/>
  <c r="AQ25" i="1" s="1"/>
  <c r="AZ3" i="1"/>
  <c r="AX22" i="1" s="1"/>
  <c r="AI22" i="57"/>
  <c r="AN22" i="57"/>
  <c r="AI22" i="41"/>
  <c r="AN22" i="41"/>
  <c r="AH21" i="32"/>
  <c r="AQ21" i="32" s="1"/>
  <c r="AH22" i="54"/>
  <c r="AQ22" i="54" s="1"/>
  <c r="AR20" i="48"/>
  <c r="AR22" i="85"/>
  <c r="AI23" i="88"/>
  <c r="AN23" i="88"/>
  <c r="AI21" i="13"/>
  <c r="AN21" i="13"/>
  <c r="AH20" i="91"/>
  <c r="AQ20" i="91" s="1"/>
  <c r="AR21" i="68"/>
  <c r="AR19" i="91"/>
  <c r="AH21" i="93"/>
  <c r="AQ21" i="93" s="1"/>
  <c r="AR21" i="95"/>
  <c r="AI23" i="31"/>
  <c r="AN23" i="31"/>
  <c r="AR22" i="78"/>
  <c r="AI22" i="21"/>
  <c r="AN22" i="21"/>
  <c r="Z23" i="1"/>
  <c r="X23" i="89"/>
  <c r="Y23" i="89"/>
  <c r="Y23" i="28"/>
  <c r="X23" i="28"/>
  <c r="AH22" i="95"/>
  <c r="AQ22" i="95" s="1"/>
  <c r="Z21" i="32"/>
  <c r="Z22" i="54"/>
  <c r="AN22" i="9"/>
  <c r="AI22" i="9"/>
  <c r="AH20" i="3"/>
  <c r="AQ20" i="3" s="1"/>
  <c r="AH22" i="19"/>
  <c r="AQ22" i="19" s="1"/>
  <c r="AR21" i="12"/>
  <c r="AH21" i="38"/>
  <c r="AQ21" i="38" s="1"/>
  <c r="AH21" i="60"/>
  <c r="AQ21" i="60" s="1"/>
  <c r="AG20" i="8"/>
  <c r="AP20" i="8" s="1"/>
  <c r="AF20" i="8"/>
  <c r="AO20" i="8" s="1"/>
  <c r="AE20" i="8"/>
  <c r="W21" i="8"/>
  <c r="AH22" i="77"/>
  <c r="AQ22" i="77" s="1"/>
  <c r="AR22" i="1"/>
  <c r="AH21" i="45"/>
  <c r="AQ21" i="45" s="1"/>
  <c r="Z20" i="91"/>
  <c r="AR21" i="54"/>
  <c r="Y22" i="63"/>
  <c r="X22" i="63"/>
  <c r="Z22" i="63" s="1"/>
  <c r="AR21" i="37"/>
  <c r="Y23" i="26"/>
  <c r="X23" i="26"/>
  <c r="Z23" i="26" s="1"/>
  <c r="AR22" i="94"/>
  <c r="Y22" i="76"/>
  <c r="X22" i="76"/>
  <c r="Y23" i="27"/>
  <c r="X23" i="27"/>
  <c r="Y24" i="31"/>
  <c r="X24" i="31"/>
  <c r="AR20" i="92"/>
  <c r="AH22" i="58"/>
  <c r="AQ22" i="58" s="1"/>
  <c r="Z22" i="24"/>
  <c r="Y23" i="90"/>
  <c r="X23" i="90"/>
  <c r="Z23" i="90" s="1"/>
  <c r="AN23" i="52"/>
  <c r="AN25" i="52" s="1"/>
  <c r="AI23" i="52"/>
  <c r="Y22" i="59"/>
  <c r="X22" i="59"/>
  <c r="Z22" i="59" s="1"/>
  <c r="AN21" i="80"/>
  <c r="AI21" i="80"/>
  <c r="Y22" i="46"/>
  <c r="X22" i="46"/>
  <c r="X23" i="39"/>
  <c r="Y23" i="39"/>
  <c r="X23" i="57"/>
  <c r="Y23" i="57"/>
  <c r="AN22" i="34"/>
  <c r="AI22" i="34"/>
  <c r="W22" i="53"/>
  <c r="AF21" i="53"/>
  <c r="AO21" i="53" s="1"/>
  <c r="AE21" i="53"/>
  <c r="AG21" i="53"/>
  <c r="AP21" i="53" s="1"/>
  <c r="AR21" i="19"/>
  <c r="W22" i="2"/>
  <c r="AG21" i="2"/>
  <c r="AP21" i="2" s="1"/>
  <c r="AE21" i="2"/>
  <c r="AF21" i="2"/>
  <c r="AO21" i="2" s="1"/>
  <c r="Y22" i="33"/>
  <c r="X22" i="33"/>
  <c r="AH21" i="72"/>
  <c r="AQ21" i="72" s="1"/>
  <c r="AN22" i="83"/>
  <c r="AI22" i="83"/>
  <c r="AI20" i="23"/>
  <c r="AN20" i="23"/>
  <c r="AI22" i="7"/>
  <c r="AN22" i="7"/>
  <c r="Y22" i="4"/>
  <c r="X22" i="4"/>
  <c r="Z22" i="4" s="1"/>
  <c r="X24" i="36"/>
  <c r="Y24" i="36"/>
  <c r="W24" i="47"/>
  <c r="AG23" i="47"/>
  <c r="AP23" i="47" s="1"/>
  <c r="AF23" i="47"/>
  <c r="AO23" i="47" s="1"/>
  <c r="AE23" i="47"/>
  <c r="AR21" i="58"/>
  <c r="Z21" i="10"/>
  <c r="Z21" i="55"/>
  <c r="AN21" i="63"/>
  <c r="AI21" i="63"/>
  <c r="X22" i="50"/>
  <c r="Y22" i="50"/>
  <c r="AR23" i="25"/>
  <c r="Z22" i="95"/>
  <c r="AH22" i="71"/>
  <c r="AQ22" i="71" s="1"/>
  <c r="AI21" i="40"/>
  <c r="AN21" i="40"/>
  <c r="AR21" i="77"/>
  <c r="AR21" i="17"/>
  <c r="Y22" i="82"/>
  <c r="X22" i="82"/>
  <c r="X24" i="88"/>
  <c r="Y24" i="88"/>
  <c r="AH23" i="70"/>
  <c r="AQ23" i="70" s="1"/>
  <c r="AQ25" i="70" s="1"/>
  <c r="AZ3" i="70"/>
  <c r="AX22" i="70" s="1"/>
  <c r="S22" i="70" s="1"/>
  <c r="AC22" i="70" s="1"/>
  <c r="AB23" i="70" s="1"/>
  <c r="AR20" i="73"/>
  <c r="AR20" i="60"/>
  <c r="AH23" i="78"/>
  <c r="AQ23" i="78" s="1"/>
  <c r="AH23" i="30"/>
  <c r="AQ23" i="30" s="1"/>
  <c r="AH21" i="48"/>
  <c r="AQ21" i="48" s="1"/>
  <c r="AR20" i="45"/>
  <c r="AH23" i="84"/>
  <c r="AQ23" i="84" s="1"/>
  <c r="Z21" i="93"/>
  <c r="W23" i="49"/>
  <c r="AG22" i="49"/>
  <c r="AP22" i="49" s="1"/>
  <c r="AE22" i="49"/>
  <c r="AF22" i="49"/>
  <c r="AO22" i="49" s="1"/>
  <c r="AH23" i="85"/>
  <c r="AQ23" i="85" s="1"/>
  <c r="X22" i="56"/>
  <c r="Y22" i="56"/>
  <c r="Z22" i="58"/>
  <c r="AI21" i="33"/>
  <c r="AN21" i="33"/>
  <c r="AR20" i="10"/>
  <c r="AR21" i="67"/>
  <c r="AR21" i="71"/>
  <c r="AH22" i="62"/>
  <c r="AQ22" i="62" s="1"/>
  <c r="X23" i="21"/>
  <c r="Z23" i="21" s="1"/>
  <c r="Y23" i="21"/>
  <c r="Y22" i="87"/>
  <c r="X22" i="87"/>
  <c r="AI20" i="42"/>
  <c r="AN20" i="42"/>
  <c r="Z23" i="83"/>
  <c r="Y23" i="83"/>
  <c r="X23" i="83"/>
  <c r="AI21" i="59"/>
  <c r="AN21" i="59"/>
  <c r="AN21" i="50"/>
  <c r="AI21" i="50"/>
  <c r="X22" i="64"/>
  <c r="Y22" i="64"/>
  <c r="Z22" i="64" s="1"/>
  <c r="Y22" i="69"/>
  <c r="X22" i="69"/>
  <c r="Z22" i="69" s="1"/>
  <c r="AN23" i="36"/>
  <c r="AI23" i="36"/>
  <c r="Y23" i="41"/>
  <c r="X23" i="41"/>
  <c r="AE23" i="20"/>
  <c r="AG23" i="20"/>
  <c r="AP23" i="20" s="1"/>
  <c r="AP25" i="20" s="1"/>
  <c r="AF23" i="20"/>
  <c r="AO23" i="20" s="1"/>
  <c r="AO25" i="20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R22" i="20"/>
  <c r="W23" i="18"/>
  <c r="AG22" i="18"/>
  <c r="AP22" i="18" s="1"/>
  <c r="AE22" i="18"/>
  <c r="AF22" i="18"/>
  <c r="AO22" i="18" s="1"/>
  <c r="AH21" i="92"/>
  <c r="AQ21" i="92" s="1"/>
  <c r="AI21" i="79"/>
  <c r="AN21" i="79"/>
  <c r="Y22" i="13"/>
  <c r="X22" i="13"/>
  <c r="Z22" i="13" s="1"/>
  <c r="AH22" i="6"/>
  <c r="AQ22" i="6" s="1"/>
  <c r="AG21" i="22"/>
  <c r="AP21" i="22" s="1"/>
  <c r="AF21" i="22"/>
  <c r="AO21" i="22" s="1"/>
  <c r="AE21" i="22"/>
  <c r="W22" i="22"/>
  <c r="AN21" i="87"/>
  <c r="AI21" i="87"/>
  <c r="AR19" i="3"/>
  <c r="AE23" i="94"/>
  <c r="AG23" i="94"/>
  <c r="AP23" i="94" s="1"/>
  <c r="AF23" i="94"/>
  <c r="AO23" i="94" s="1"/>
  <c r="W24" i="94"/>
  <c r="AR20" i="55"/>
  <c r="AG20" i="5"/>
  <c r="AP20" i="5" s="1"/>
  <c r="AF20" i="5"/>
  <c r="AO20" i="5" s="1"/>
  <c r="AE20" i="5"/>
  <c r="W21" i="5"/>
  <c r="X23" i="9"/>
  <c r="Z23" i="9" s="1"/>
  <c r="Y23" i="9"/>
  <c r="AR20" i="32"/>
  <c r="AI21" i="75"/>
  <c r="AN21" i="75"/>
  <c r="AH22" i="81"/>
  <c r="AQ22" i="81" s="1"/>
  <c r="Z21" i="72"/>
  <c r="AN22" i="90"/>
  <c r="AI22" i="90"/>
  <c r="Y21" i="42"/>
  <c r="X21" i="42"/>
  <c r="AI20" i="11"/>
  <c r="AN20" i="11"/>
  <c r="AR21" i="81"/>
  <c r="AH22" i="17"/>
  <c r="AQ22" i="17" s="1"/>
  <c r="X22" i="16"/>
  <c r="Z22" i="16" s="1"/>
  <c r="Y22" i="16"/>
  <c r="AH22" i="12"/>
  <c r="AQ22" i="12" s="1"/>
  <c r="Z20" i="3"/>
  <c r="AH22" i="51"/>
  <c r="AQ22" i="51" s="1"/>
  <c r="Y23" i="66"/>
  <c r="X23" i="66"/>
  <c r="AH22" i="43"/>
  <c r="AQ22" i="43" s="1"/>
  <c r="AR21" i="62"/>
  <c r="X22" i="79"/>
  <c r="Z22" i="79" s="1"/>
  <c r="Y22" i="79"/>
  <c r="AN20" i="61"/>
  <c r="AI20" i="61"/>
  <c r="X22" i="96"/>
  <c r="Y22" i="96"/>
  <c r="AH24" i="25"/>
  <c r="AQ24" i="25" s="1"/>
  <c r="W24" i="78"/>
  <c r="AG23" i="78"/>
  <c r="AP23" i="78" s="1"/>
  <c r="AF23" i="78"/>
  <c r="AO23" i="78" s="1"/>
  <c r="AE23" i="78"/>
  <c r="W22" i="48"/>
  <c r="AG21" i="48"/>
  <c r="AP21" i="48" s="1"/>
  <c r="AF21" i="48"/>
  <c r="AO21" i="48" s="1"/>
  <c r="AE21" i="48"/>
  <c r="AI22" i="26"/>
  <c r="AN22" i="26"/>
  <c r="AH21" i="73"/>
  <c r="AQ21" i="73" s="1"/>
  <c r="AR20" i="38"/>
  <c r="AE23" i="85"/>
  <c r="AG23" i="85"/>
  <c r="AP23" i="85" s="1"/>
  <c r="AF23" i="85"/>
  <c r="AO23" i="85" s="1"/>
  <c r="W24" i="85"/>
  <c r="X22" i="65"/>
  <c r="Y22" i="65"/>
  <c r="Y22" i="15"/>
  <c r="X22" i="15"/>
  <c r="Z22" i="15" s="1"/>
  <c r="AR22" i="70"/>
  <c r="AH22" i="67"/>
  <c r="AQ22" i="67" s="1"/>
  <c r="AR21" i="18"/>
  <c r="AH21" i="22"/>
  <c r="AQ21" i="22" s="1"/>
  <c r="AN21" i="56"/>
  <c r="AI21" i="56"/>
  <c r="AH22" i="37"/>
  <c r="AQ22" i="37" s="1"/>
  <c r="AR22" i="30"/>
  <c r="AI21" i="46"/>
  <c r="AN21" i="46"/>
  <c r="AI22" i="89"/>
  <c r="AN22" i="89"/>
  <c r="AN21" i="69"/>
  <c r="AI21" i="69"/>
  <c r="X21" i="11"/>
  <c r="Z21" i="11" s="1"/>
  <c r="Y21" i="11"/>
  <c r="AN22" i="28"/>
  <c r="AI22" i="28"/>
  <c r="Z24" i="36" l="1"/>
  <c r="Z21" i="42"/>
  <c r="AE22" i="81"/>
  <c r="AE21" i="60"/>
  <c r="AG22" i="6"/>
  <c r="AP22" i="6" s="1"/>
  <c r="AF21" i="60"/>
  <c r="AO21" i="60" s="1"/>
  <c r="Z23" i="66"/>
  <c r="Z23" i="41"/>
  <c r="Z23" i="34"/>
  <c r="AG23" i="34" s="1"/>
  <c r="AP23" i="34" s="1"/>
  <c r="Z21" i="23"/>
  <c r="AF21" i="23" s="1"/>
  <c r="AO21" i="23" s="1"/>
  <c r="AF23" i="66"/>
  <c r="AO23" i="66" s="1"/>
  <c r="AO25" i="66" s="1"/>
  <c r="AE23" i="66"/>
  <c r="AG23" i="66"/>
  <c r="AP23" i="66" s="1"/>
  <c r="AP25" i="66" s="1"/>
  <c r="W22" i="42"/>
  <c r="AG21" i="42"/>
  <c r="AP21" i="42" s="1"/>
  <c r="AE21" i="42"/>
  <c r="AF21" i="42"/>
  <c r="AO21" i="42" s="1"/>
  <c r="AE24" i="36"/>
  <c r="AF24" i="36"/>
  <c r="AO24" i="36" s="1"/>
  <c r="AG24" i="36"/>
  <c r="AP24" i="36" s="1"/>
  <c r="W25" i="36"/>
  <c r="AE23" i="34"/>
  <c r="AF23" i="34"/>
  <c r="AO23" i="34" s="1"/>
  <c r="W24" i="34"/>
  <c r="W22" i="61"/>
  <c r="AF21" i="61"/>
  <c r="AO21" i="61" s="1"/>
  <c r="AE21" i="61"/>
  <c r="AG21" i="61"/>
  <c r="AP21" i="61" s="1"/>
  <c r="AG21" i="23"/>
  <c r="AP21" i="23" s="1"/>
  <c r="W22" i="23"/>
  <c r="W24" i="41"/>
  <c r="AG23" i="41"/>
  <c r="AP23" i="41" s="1"/>
  <c r="AF23" i="41"/>
  <c r="AO23" i="41" s="1"/>
  <c r="AE23" i="41"/>
  <c r="AG22" i="64"/>
  <c r="AP22" i="64" s="1"/>
  <c r="AE22" i="64"/>
  <c r="W23" i="64"/>
  <c r="AF22" i="64"/>
  <c r="AO22" i="64" s="1"/>
  <c r="AN23" i="78"/>
  <c r="AI23" i="78"/>
  <c r="AR21" i="87"/>
  <c r="AJ22" i="52"/>
  <c r="AK22" i="52"/>
  <c r="AT22" i="52" s="1"/>
  <c r="AJ16" i="52"/>
  <c r="AK16" i="52"/>
  <c r="AT16" i="52" s="1"/>
  <c r="AJ10" i="52"/>
  <c r="AK10" i="52"/>
  <c r="AT10" i="52" s="1"/>
  <c r="AB4" i="52"/>
  <c r="AJ3" i="52"/>
  <c r="W23" i="69"/>
  <c r="AG22" i="69"/>
  <c r="AP22" i="69" s="1"/>
  <c r="AE22" i="69"/>
  <c r="AF22" i="69"/>
  <c r="AO22" i="69" s="1"/>
  <c r="AR20" i="42"/>
  <c r="AF23" i="21"/>
  <c r="AO23" i="21" s="1"/>
  <c r="AO25" i="21" s="1"/>
  <c r="AE23" i="21"/>
  <c r="AG23" i="21"/>
  <c r="AP23" i="21" s="1"/>
  <c r="AP25" i="21" s="1"/>
  <c r="AF21" i="93"/>
  <c r="AO21" i="93" s="1"/>
  <c r="AE21" i="93"/>
  <c r="W22" i="93"/>
  <c r="AG21" i="93"/>
  <c r="AP21" i="93" s="1"/>
  <c r="AH22" i="50"/>
  <c r="AQ22" i="50" s="1"/>
  <c r="AE22" i="4"/>
  <c r="AG22" i="4"/>
  <c r="AP22" i="4" s="1"/>
  <c r="W23" i="4"/>
  <c r="AF22" i="4"/>
  <c r="AO22" i="4" s="1"/>
  <c r="AH22" i="46"/>
  <c r="AQ22" i="46" s="1"/>
  <c r="AF23" i="90"/>
  <c r="AO23" i="90" s="1"/>
  <c r="AG23" i="90"/>
  <c r="AP23" i="90" s="1"/>
  <c r="AE23" i="90"/>
  <c r="W24" i="90"/>
  <c r="AH24" i="31"/>
  <c r="AQ24" i="31" s="1"/>
  <c r="AH22" i="76"/>
  <c r="AQ22" i="76" s="1"/>
  <c r="W23" i="63"/>
  <c r="AF22" i="63"/>
  <c r="AO22" i="63" s="1"/>
  <c r="AE22" i="63"/>
  <c r="AG22" i="63"/>
  <c r="AP22" i="63" s="1"/>
  <c r="W22" i="32"/>
  <c r="AG21" i="32"/>
  <c r="AP21" i="32" s="1"/>
  <c r="AF21" i="32"/>
  <c r="AO21" i="32" s="1"/>
  <c r="AE21" i="32"/>
  <c r="AH23" i="28"/>
  <c r="AQ23" i="28" s="1"/>
  <c r="AG23" i="1"/>
  <c r="AP23" i="1" s="1"/>
  <c r="AP25" i="1" s="1"/>
  <c r="AF23" i="1"/>
  <c r="AO23" i="1" s="1"/>
  <c r="AO25" i="1" s="1"/>
  <c r="AE23" i="1"/>
  <c r="AR23" i="31"/>
  <c r="AR21" i="13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Z23" i="67"/>
  <c r="Y23" i="67"/>
  <c r="X23" i="67"/>
  <c r="Y22" i="74"/>
  <c r="X22" i="74"/>
  <c r="AI24" i="25"/>
  <c r="AN24" i="25"/>
  <c r="AR21" i="14"/>
  <c r="AH22" i="80"/>
  <c r="AQ22" i="80" s="1"/>
  <c r="AR21" i="64"/>
  <c r="AH22" i="75"/>
  <c r="AQ22" i="75" s="1"/>
  <c r="Y22" i="86"/>
  <c r="X22" i="86"/>
  <c r="AR21" i="16"/>
  <c r="X23" i="81"/>
  <c r="Y23" i="81"/>
  <c r="X23" i="77"/>
  <c r="Y23" i="77"/>
  <c r="Y22" i="60"/>
  <c r="X22" i="60"/>
  <c r="Z22" i="60" s="1"/>
  <c r="Y22" i="45"/>
  <c r="X22" i="45"/>
  <c r="Z22" i="45" s="1"/>
  <c r="AR22" i="28"/>
  <c r="AR21" i="56"/>
  <c r="AI21" i="48"/>
  <c r="AN21" i="48"/>
  <c r="AI22" i="18"/>
  <c r="AN22" i="18"/>
  <c r="AJ21" i="52"/>
  <c r="AK21" i="52"/>
  <c r="AT21" i="52" s="1"/>
  <c r="AJ15" i="52"/>
  <c r="AK15" i="52"/>
  <c r="AT15" i="52" s="1"/>
  <c r="AJ9" i="52"/>
  <c r="AK9" i="52"/>
  <c r="AT9" i="52" s="1"/>
  <c r="AR21" i="59"/>
  <c r="AH22" i="87"/>
  <c r="AQ22" i="87" s="1"/>
  <c r="AH22" i="56"/>
  <c r="AQ22" i="56" s="1"/>
  <c r="AH24" i="88"/>
  <c r="AQ24" i="88" s="1"/>
  <c r="Z22" i="50"/>
  <c r="AI21" i="2"/>
  <c r="AN21" i="2"/>
  <c r="AI21" i="53"/>
  <c r="AN21" i="53"/>
  <c r="AH23" i="57"/>
  <c r="AQ23" i="57" s="1"/>
  <c r="AQ25" i="57" s="1"/>
  <c r="AZ3" i="57"/>
  <c r="AG22" i="59"/>
  <c r="AP22" i="59" s="1"/>
  <c r="AF22" i="59"/>
  <c r="AO22" i="59" s="1"/>
  <c r="AE22" i="59"/>
  <c r="W23" i="59"/>
  <c r="W23" i="24"/>
  <c r="AF22" i="24"/>
  <c r="AO22" i="24" s="1"/>
  <c r="AG22" i="24"/>
  <c r="AP22" i="24" s="1"/>
  <c r="AE22" i="24"/>
  <c r="W24" i="26"/>
  <c r="AG23" i="26"/>
  <c r="AP23" i="26" s="1"/>
  <c r="AF23" i="26"/>
  <c r="AO23" i="26" s="1"/>
  <c r="AE23" i="26"/>
  <c r="S22" i="1"/>
  <c r="AC21" i="1"/>
  <c r="AB22" i="1" s="1"/>
  <c r="AN21" i="74"/>
  <c r="AI21" i="74"/>
  <c r="AI22" i="43"/>
  <c r="AN22" i="43"/>
  <c r="AH23" i="7"/>
  <c r="AQ23" i="7" s="1"/>
  <c r="AQ25" i="7" s="1"/>
  <c r="AZ3" i="7"/>
  <c r="AX22" i="7" s="1"/>
  <c r="S22" i="7" s="1"/>
  <c r="AC22" i="7" s="1"/>
  <c r="AB23" i="7" s="1"/>
  <c r="AR21" i="76"/>
  <c r="Y24" i="30"/>
  <c r="X24" i="30"/>
  <c r="Z24" i="30" s="1"/>
  <c r="AF22" i="75"/>
  <c r="AO22" i="75" s="1"/>
  <c r="AG22" i="75"/>
  <c r="AP22" i="75" s="1"/>
  <c r="AE22" i="75"/>
  <c r="W23" i="75"/>
  <c r="AN21" i="86"/>
  <c r="AI21" i="86"/>
  <c r="AG22" i="14"/>
  <c r="AP22" i="14" s="1"/>
  <c r="AF22" i="14"/>
  <c r="AO22" i="14" s="1"/>
  <c r="AE22" i="14"/>
  <c r="W23" i="14"/>
  <c r="AI22" i="17"/>
  <c r="AN22" i="17"/>
  <c r="AI22" i="68"/>
  <c r="AN22" i="68"/>
  <c r="Y23" i="6"/>
  <c r="X23" i="6"/>
  <c r="AI21" i="45"/>
  <c r="AN21" i="45"/>
  <c r="AI21" i="38"/>
  <c r="AN21" i="38"/>
  <c r="AG22" i="15"/>
  <c r="AP22" i="15" s="1"/>
  <c r="AF22" i="15"/>
  <c r="AO22" i="15" s="1"/>
  <c r="AE22" i="15"/>
  <c r="W23" i="15"/>
  <c r="AR22" i="89"/>
  <c r="AH22" i="65"/>
  <c r="AQ22" i="65" s="1"/>
  <c r="AN23" i="85"/>
  <c r="AI23" i="85"/>
  <c r="AR22" i="90"/>
  <c r="Y22" i="22"/>
  <c r="X22" i="22"/>
  <c r="AH22" i="13"/>
  <c r="AQ22" i="13" s="1"/>
  <c r="AJ20" i="52"/>
  <c r="AK20" i="52"/>
  <c r="AT20" i="52" s="1"/>
  <c r="AJ14" i="52"/>
  <c r="AK14" i="52"/>
  <c r="AT14" i="52" s="1"/>
  <c r="AJ8" i="52"/>
  <c r="AK8" i="52"/>
  <c r="AT8" i="52" s="1"/>
  <c r="AR23" i="36"/>
  <c r="AH22" i="64"/>
  <c r="AQ22" i="64" s="1"/>
  <c r="AH23" i="83"/>
  <c r="AQ23" i="83" s="1"/>
  <c r="Z22" i="56"/>
  <c r="Z24" i="88"/>
  <c r="W23" i="95"/>
  <c r="AG22" i="95"/>
  <c r="AP22" i="95" s="1"/>
  <c r="AF22" i="95"/>
  <c r="AO22" i="95" s="1"/>
  <c r="AE22" i="95"/>
  <c r="AR21" i="63"/>
  <c r="AI23" i="47"/>
  <c r="AN23" i="47"/>
  <c r="AH24" i="36"/>
  <c r="AQ24" i="36" s="1"/>
  <c r="AR22" i="7"/>
  <c r="Z23" i="57"/>
  <c r="Z22" i="46"/>
  <c r="AL23" i="52"/>
  <c r="AU23" i="52" s="1"/>
  <c r="AR23" i="52"/>
  <c r="AR25" i="52" s="1"/>
  <c r="Z24" i="31"/>
  <c r="Z22" i="76"/>
  <c r="Z23" i="28"/>
  <c r="AR22" i="21"/>
  <c r="AR23" i="88"/>
  <c r="AN22" i="67"/>
  <c r="AI22" i="67"/>
  <c r="AH23" i="34"/>
  <c r="AQ23" i="34" s="1"/>
  <c r="Z22" i="80"/>
  <c r="AR21" i="15"/>
  <c r="AH22" i="40"/>
  <c r="AQ22" i="40" s="1"/>
  <c r="AN22" i="29"/>
  <c r="AI22" i="29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X23" i="68"/>
  <c r="Y23" i="68"/>
  <c r="AI22" i="81"/>
  <c r="AN22" i="81"/>
  <c r="AI22" i="77"/>
  <c r="AN22" i="77"/>
  <c r="Y22" i="92"/>
  <c r="Z22" i="92" s="1"/>
  <c r="X22" i="92"/>
  <c r="AI22" i="6"/>
  <c r="AN22" i="6"/>
  <c r="AR20" i="61"/>
  <c r="AH23" i="66"/>
  <c r="AQ23" i="66" s="1"/>
  <c r="AQ25" i="66" s="1"/>
  <c r="AZ3" i="66"/>
  <c r="AX22" i="66" s="1"/>
  <c r="S22" i="66" s="1"/>
  <c r="AC22" i="66" s="1"/>
  <c r="AB23" i="66" s="1"/>
  <c r="AN20" i="5"/>
  <c r="AI20" i="5"/>
  <c r="AR21" i="79"/>
  <c r="AH21" i="11"/>
  <c r="AQ21" i="11" s="1"/>
  <c r="Z22" i="65"/>
  <c r="Y22" i="48"/>
  <c r="X22" i="48"/>
  <c r="X24" i="78"/>
  <c r="Y24" i="78"/>
  <c r="AH22" i="79"/>
  <c r="AQ22" i="79" s="1"/>
  <c r="AH22" i="16"/>
  <c r="AQ22" i="16" s="1"/>
  <c r="AH23" i="9"/>
  <c r="AQ23" i="9" s="1"/>
  <c r="AQ25" i="9" s="1"/>
  <c r="AZ3" i="9"/>
  <c r="AX22" i="9" s="1"/>
  <c r="S22" i="9" s="1"/>
  <c r="AC22" i="9" s="1"/>
  <c r="AB23" i="9" s="1"/>
  <c r="AI23" i="94"/>
  <c r="AN23" i="94"/>
  <c r="AN21" i="22"/>
  <c r="AI21" i="22"/>
  <c r="X23" i="18"/>
  <c r="Z23" i="18" s="1"/>
  <c r="Y23" i="18"/>
  <c r="AJ19" i="52"/>
  <c r="AK19" i="52"/>
  <c r="AT19" i="52" s="1"/>
  <c r="AJ13" i="52"/>
  <c r="AK13" i="52"/>
  <c r="AT13" i="52" s="1"/>
  <c r="AJ7" i="52"/>
  <c r="AK7" i="52"/>
  <c r="AT7" i="52" s="1"/>
  <c r="Z22" i="87"/>
  <c r="AI22" i="49"/>
  <c r="AN22" i="49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H22" i="82"/>
  <c r="AQ22" i="82" s="1"/>
  <c r="AH22" i="33"/>
  <c r="AQ22" i="33" s="1"/>
  <c r="Y22" i="2"/>
  <c r="X22" i="2"/>
  <c r="Z22" i="2" s="1"/>
  <c r="X22" i="53"/>
  <c r="Y22" i="53"/>
  <c r="AR21" i="80"/>
  <c r="AH23" i="27"/>
  <c r="AQ23" i="27" s="1"/>
  <c r="AF20" i="91"/>
  <c r="AO20" i="91" s="1"/>
  <c r="AE20" i="91"/>
  <c r="W21" i="91"/>
  <c r="AG20" i="91"/>
  <c r="AP20" i="91" s="1"/>
  <c r="AR22" i="9"/>
  <c r="AR22" i="41"/>
  <c r="AR21" i="65"/>
  <c r="Y22" i="73"/>
  <c r="X22" i="73"/>
  <c r="AR21" i="96"/>
  <c r="Y23" i="43"/>
  <c r="Z23" i="43" s="1"/>
  <c r="X23" i="43"/>
  <c r="Y23" i="51"/>
  <c r="X23" i="51"/>
  <c r="Z23" i="51" s="1"/>
  <c r="X23" i="12"/>
  <c r="Y23" i="12"/>
  <c r="Z23" i="7"/>
  <c r="AI22" i="37"/>
  <c r="AN22" i="37"/>
  <c r="AR22" i="27"/>
  <c r="Y23" i="35"/>
  <c r="X23" i="35"/>
  <c r="AI23" i="84"/>
  <c r="AN23" i="84"/>
  <c r="Y24" i="44"/>
  <c r="X24" i="44"/>
  <c r="AI23" i="70"/>
  <c r="AN23" i="70"/>
  <c r="AN25" i="70" s="1"/>
  <c r="AR21" i="82"/>
  <c r="AR22" i="66"/>
  <c r="Y23" i="17"/>
  <c r="X23" i="17"/>
  <c r="AX22" i="20"/>
  <c r="S22" i="20" s="1"/>
  <c r="AC22" i="20" s="1"/>
  <c r="AB23" i="20" s="1"/>
  <c r="Y22" i="38"/>
  <c r="X22" i="38"/>
  <c r="AE21" i="11"/>
  <c r="W22" i="11"/>
  <c r="AG21" i="11"/>
  <c r="AP21" i="11" s="1"/>
  <c r="AF21" i="11"/>
  <c r="AO21" i="11" s="1"/>
  <c r="AR21" i="46"/>
  <c r="AH22" i="96"/>
  <c r="AQ22" i="96" s="1"/>
  <c r="W23" i="79"/>
  <c r="AG22" i="79"/>
  <c r="AP22" i="79" s="1"/>
  <c r="AF22" i="79"/>
  <c r="AO22" i="79" s="1"/>
  <c r="AE22" i="79"/>
  <c r="AG22" i="16"/>
  <c r="AP22" i="16" s="1"/>
  <c r="AF22" i="16"/>
  <c r="AO22" i="16" s="1"/>
  <c r="AE22" i="16"/>
  <c r="W23" i="16"/>
  <c r="AR20" i="11"/>
  <c r="AF21" i="72"/>
  <c r="AO21" i="72" s="1"/>
  <c r="AE21" i="72"/>
  <c r="W22" i="72"/>
  <c r="AG21" i="72"/>
  <c r="AP21" i="72" s="1"/>
  <c r="AE23" i="9"/>
  <c r="AG23" i="9"/>
  <c r="AP23" i="9" s="1"/>
  <c r="AP25" i="9" s="1"/>
  <c r="AF23" i="9"/>
  <c r="AO23" i="9" s="1"/>
  <c r="AO25" i="9" s="1"/>
  <c r="AG22" i="13"/>
  <c r="AP22" i="13" s="1"/>
  <c r="AF22" i="13"/>
  <c r="AO22" i="13" s="1"/>
  <c r="AE22" i="13"/>
  <c r="W23" i="13"/>
  <c r="AJ18" i="52"/>
  <c r="AK18" i="52"/>
  <c r="AT18" i="52" s="1"/>
  <c r="AJ12" i="52"/>
  <c r="AK12" i="52"/>
  <c r="AT12" i="52" s="1"/>
  <c r="AJ6" i="52"/>
  <c r="AK6" i="52"/>
  <c r="AT6" i="52" s="1"/>
  <c r="AI23" i="20"/>
  <c r="AN23" i="20"/>
  <c r="AN25" i="20" s="1"/>
  <c r="AH22" i="69"/>
  <c r="AQ22" i="69" s="1"/>
  <c r="AR21" i="50"/>
  <c r="AE23" i="83"/>
  <c r="AF23" i="83"/>
  <c r="AO23" i="83" s="1"/>
  <c r="AG23" i="83"/>
  <c r="AP23" i="83" s="1"/>
  <c r="W24" i="83"/>
  <c r="AR21" i="33"/>
  <c r="AJ23" i="70"/>
  <c r="AS23" i="70" s="1"/>
  <c r="AK23" i="70"/>
  <c r="AT23" i="70" s="1"/>
  <c r="AG21" i="55"/>
  <c r="AP21" i="55" s="1"/>
  <c r="AF21" i="55"/>
  <c r="AO21" i="55" s="1"/>
  <c r="W22" i="55"/>
  <c r="AE21" i="55"/>
  <c r="AH22" i="4"/>
  <c r="AQ22" i="4" s="1"/>
  <c r="AR20" i="23"/>
  <c r="AR22" i="34"/>
  <c r="AH23" i="39"/>
  <c r="AQ23" i="39" s="1"/>
  <c r="AH23" i="90"/>
  <c r="AQ23" i="90" s="1"/>
  <c r="AH22" i="63"/>
  <c r="AQ22" i="63" s="1"/>
  <c r="Y21" i="8"/>
  <c r="X21" i="8"/>
  <c r="Z21" i="8" s="1"/>
  <c r="AH23" i="89"/>
  <c r="AQ23" i="89" s="1"/>
  <c r="AN22" i="51"/>
  <c r="AI22" i="51"/>
  <c r="AN22" i="12"/>
  <c r="AI22" i="12"/>
  <c r="AR21" i="4"/>
  <c r="AH21" i="23"/>
  <c r="AQ21" i="23" s="1"/>
  <c r="X23" i="62"/>
  <c r="Y23" i="62"/>
  <c r="AI23" i="30"/>
  <c r="AN23" i="30"/>
  <c r="AH21" i="61"/>
  <c r="AQ21" i="61" s="1"/>
  <c r="W23" i="40"/>
  <c r="AG22" i="40"/>
  <c r="AP22" i="40" s="1"/>
  <c r="AF22" i="40"/>
  <c r="AO22" i="40" s="1"/>
  <c r="AE22" i="40"/>
  <c r="Y23" i="71"/>
  <c r="X23" i="71"/>
  <c r="Z23" i="71" s="1"/>
  <c r="AI21" i="60"/>
  <c r="AN21" i="60"/>
  <c r="AI22" i="19"/>
  <c r="AN22" i="19"/>
  <c r="AH22" i="15"/>
  <c r="AQ22" i="15" s="1"/>
  <c r="AR21" i="69"/>
  <c r="Y24" i="85"/>
  <c r="Z24" i="85" s="1"/>
  <c r="X24" i="85"/>
  <c r="AR22" i="26"/>
  <c r="Z22" i="96"/>
  <c r="AG20" i="3"/>
  <c r="AP20" i="3" s="1"/>
  <c r="W21" i="3"/>
  <c r="AF20" i="3"/>
  <c r="AO20" i="3" s="1"/>
  <c r="AE20" i="3"/>
  <c r="AH21" i="42"/>
  <c r="AQ21" i="42" s="1"/>
  <c r="AR21" i="75"/>
  <c r="Y21" i="5"/>
  <c r="X21" i="5"/>
  <c r="Y24" i="94"/>
  <c r="X24" i="94"/>
  <c r="AJ17" i="52"/>
  <c r="AK17" i="52"/>
  <c r="AT17" i="52" s="1"/>
  <c r="AJ11" i="52"/>
  <c r="AK11" i="52"/>
  <c r="AT11" i="52" s="1"/>
  <c r="AJ5" i="52"/>
  <c r="AK5" i="52"/>
  <c r="AT5" i="52" s="1"/>
  <c r="AH23" i="41"/>
  <c r="AQ23" i="41" s="1"/>
  <c r="AH23" i="21"/>
  <c r="AQ23" i="21" s="1"/>
  <c r="AQ25" i="21" s="1"/>
  <c r="AZ3" i="21"/>
  <c r="AG22" i="58"/>
  <c r="AP22" i="58" s="1"/>
  <c r="AF22" i="58"/>
  <c r="AO22" i="58" s="1"/>
  <c r="W23" i="58"/>
  <c r="AE22" i="58"/>
  <c r="Y23" i="49"/>
  <c r="X23" i="49"/>
  <c r="Z22" i="82"/>
  <c r="AR21" i="40"/>
  <c r="AE21" i="10"/>
  <c r="AG21" i="10"/>
  <c r="AP21" i="10" s="1"/>
  <c r="W22" i="10"/>
  <c r="AF21" i="10"/>
  <c r="AO21" i="10" s="1"/>
  <c r="Z24" i="47"/>
  <c r="Y24" i="47"/>
  <c r="X24" i="47"/>
  <c r="AR22" i="83"/>
  <c r="Z22" i="33"/>
  <c r="Z23" i="39"/>
  <c r="AH22" i="59"/>
  <c r="AQ22" i="59" s="1"/>
  <c r="Z23" i="27"/>
  <c r="AH23" i="26"/>
  <c r="AQ23" i="26" s="1"/>
  <c r="AN20" i="8"/>
  <c r="AI20" i="8"/>
  <c r="AE22" i="54"/>
  <c r="W23" i="54"/>
  <c r="AG22" i="54"/>
  <c r="AP22" i="54" s="1"/>
  <c r="AF22" i="54"/>
  <c r="AO22" i="54" s="1"/>
  <c r="Z23" i="89"/>
  <c r="AR22" i="57"/>
  <c r="AN21" i="73"/>
  <c r="AI21" i="73"/>
  <c r="Y25" i="25"/>
  <c r="X25" i="25"/>
  <c r="Z25" i="25" s="1"/>
  <c r="AR22" i="39"/>
  <c r="AI22" i="62"/>
  <c r="AN22" i="62"/>
  <c r="Y23" i="37"/>
  <c r="X23" i="37"/>
  <c r="AI22" i="35"/>
  <c r="AN22" i="35"/>
  <c r="Y24" i="84"/>
  <c r="X24" i="84"/>
  <c r="AI23" i="44"/>
  <c r="AN23" i="44"/>
  <c r="AH22" i="14"/>
  <c r="AQ22" i="14" s="1"/>
  <c r="Y23" i="29"/>
  <c r="X23" i="29"/>
  <c r="AN22" i="71"/>
  <c r="AI22" i="71"/>
  <c r="AI21" i="92"/>
  <c r="AN21" i="92"/>
  <c r="Y23" i="19"/>
  <c r="X23" i="19"/>
  <c r="Z23" i="37" l="1"/>
  <c r="Z23" i="17"/>
  <c r="Z24" i="44"/>
  <c r="Z22" i="73"/>
  <c r="AF22" i="73" s="1"/>
  <c r="AO22" i="73" s="1"/>
  <c r="Z22" i="53"/>
  <c r="Z23" i="77"/>
  <c r="Z23" i="19"/>
  <c r="Z23" i="29"/>
  <c r="Z22" i="38"/>
  <c r="W23" i="38" s="1"/>
  <c r="Z24" i="78"/>
  <c r="AG24" i="78" s="1"/>
  <c r="AP24" i="78" s="1"/>
  <c r="Z23" i="35"/>
  <c r="Z24" i="94"/>
  <c r="AE24" i="94" s="1"/>
  <c r="Z23" i="62"/>
  <c r="Z23" i="81"/>
  <c r="Z23" i="6"/>
  <c r="Z23" i="68"/>
  <c r="AE21" i="23"/>
  <c r="Z22" i="74"/>
  <c r="W23" i="74" s="1"/>
  <c r="W23" i="73"/>
  <c r="AG22" i="73"/>
  <c r="AP22" i="73" s="1"/>
  <c r="AE24" i="78"/>
  <c r="W25" i="78"/>
  <c r="AF23" i="68"/>
  <c r="AO23" i="68" s="1"/>
  <c r="AO25" i="68" s="1"/>
  <c r="AE23" i="68"/>
  <c r="AG23" i="68"/>
  <c r="AP23" i="68" s="1"/>
  <c r="AP25" i="68" s="1"/>
  <c r="AG23" i="71"/>
  <c r="AP23" i="71" s="1"/>
  <c r="AP25" i="71" s="1"/>
  <c r="AE23" i="71"/>
  <c r="AF23" i="71"/>
  <c r="AO23" i="71" s="1"/>
  <c r="AO25" i="71" s="1"/>
  <c r="W25" i="44"/>
  <c r="AG24" i="44"/>
  <c r="AP24" i="44" s="1"/>
  <c r="AF24" i="44"/>
  <c r="AO24" i="44" s="1"/>
  <c r="AE24" i="44"/>
  <c r="AG22" i="38"/>
  <c r="AP22" i="38" s="1"/>
  <c r="AF22" i="38"/>
  <c r="AO22" i="38" s="1"/>
  <c r="AE22" i="38"/>
  <c r="AE22" i="2"/>
  <c r="AG22" i="2"/>
  <c r="AP22" i="2" s="1"/>
  <c r="W23" i="2"/>
  <c r="AF22" i="2"/>
  <c r="AO22" i="2" s="1"/>
  <c r="AK23" i="66"/>
  <c r="AT23" i="66" s="1"/>
  <c r="W23" i="92"/>
  <c r="AG22" i="92"/>
  <c r="AP22" i="92" s="1"/>
  <c r="AF22" i="92"/>
  <c r="AO22" i="92" s="1"/>
  <c r="AE22" i="92"/>
  <c r="W25" i="30"/>
  <c r="AG24" i="30"/>
  <c r="AP24" i="30" s="1"/>
  <c r="AF24" i="30"/>
  <c r="AO24" i="30" s="1"/>
  <c r="AE24" i="30"/>
  <c r="AF22" i="74"/>
  <c r="AO22" i="74" s="1"/>
  <c r="AE22" i="74"/>
  <c r="W25" i="94"/>
  <c r="AG24" i="94"/>
  <c r="AP24" i="94" s="1"/>
  <c r="AF24" i="94"/>
  <c r="AO24" i="94" s="1"/>
  <c r="AG23" i="62"/>
  <c r="AP23" i="62" s="1"/>
  <c r="AP25" i="62" s="1"/>
  <c r="AF23" i="62"/>
  <c r="AO23" i="62" s="1"/>
  <c r="AO25" i="62" s="1"/>
  <c r="AE23" i="62"/>
  <c r="W24" i="81"/>
  <c r="AG23" i="81"/>
  <c r="AP23" i="81" s="1"/>
  <c r="AF23" i="81"/>
  <c r="AO23" i="81" s="1"/>
  <c r="AE23" i="81"/>
  <c r="AE23" i="19"/>
  <c r="AG23" i="19"/>
  <c r="AP23" i="19" s="1"/>
  <c r="AP25" i="19" s="1"/>
  <c r="AF23" i="19"/>
  <c r="AO23" i="19" s="1"/>
  <c r="AO25" i="19" s="1"/>
  <c r="W24" i="35"/>
  <c r="AG23" i="35"/>
  <c r="AP23" i="35" s="1"/>
  <c r="AE23" i="35"/>
  <c r="AF23" i="35"/>
  <c r="AO23" i="35" s="1"/>
  <c r="W24" i="43"/>
  <c r="AG23" i="43"/>
  <c r="AP23" i="43" s="1"/>
  <c r="AF23" i="43"/>
  <c r="AO23" i="43" s="1"/>
  <c r="AE23" i="43"/>
  <c r="AG23" i="6"/>
  <c r="AP23" i="6" s="1"/>
  <c r="AP25" i="6" s="1"/>
  <c r="AF23" i="6"/>
  <c r="AO23" i="6" s="1"/>
  <c r="AO25" i="6" s="1"/>
  <c r="AE23" i="6"/>
  <c r="AF22" i="60"/>
  <c r="AO22" i="60" s="1"/>
  <c r="AE22" i="60"/>
  <c r="AG22" i="60"/>
  <c r="AP22" i="60" s="1"/>
  <c r="W23" i="60"/>
  <c r="AH23" i="29"/>
  <c r="AQ23" i="29" s="1"/>
  <c r="AR23" i="44"/>
  <c r="AH23" i="37"/>
  <c r="AQ23" i="37" s="1"/>
  <c r="AI22" i="54"/>
  <c r="AN22" i="54"/>
  <c r="W23" i="33"/>
  <c r="AG22" i="33"/>
  <c r="AP22" i="33" s="1"/>
  <c r="AF22" i="33"/>
  <c r="AO22" i="33" s="1"/>
  <c r="AE22" i="33"/>
  <c r="AF22" i="82"/>
  <c r="AO22" i="82" s="1"/>
  <c r="W23" i="82"/>
  <c r="AG22" i="82"/>
  <c r="AP22" i="82" s="1"/>
  <c r="AE22" i="82"/>
  <c r="AH24" i="85"/>
  <c r="AQ24" i="85" s="1"/>
  <c r="X23" i="40"/>
  <c r="Z23" i="40" s="1"/>
  <c r="Y23" i="40"/>
  <c r="AH23" i="62"/>
  <c r="AQ23" i="62" s="1"/>
  <c r="AQ25" i="62" s="1"/>
  <c r="AZ3" i="62"/>
  <c r="AX22" i="62" s="1"/>
  <c r="S22" i="62" s="1"/>
  <c r="AC22" i="62" s="1"/>
  <c r="AB23" i="62" s="1"/>
  <c r="AR22" i="12"/>
  <c r="AN21" i="55"/>
  <c r="AI21" i="55"/>
  <c r="AI23" i="83"/>
  <c r="AN23" i="83"/>
  <c r="AR23" i="20"/>
  <c r="AR25" i="20" s="1"/>
  <c r="AS18" i="52"/>
  <c r="AL18" i="52"/>
  <c r="AU18" i="52" s="1"/>
  <c r="AI22" i="79"/>
  <c r="AN22" i="79"/>
  <c r="AH23" i="43"/>
  <c r="AQ23" i="43" s="1"/>
  <c r="AJ22" i="70"/>
  <c r="AK22" i="70"/>
  <c r="AT22" i="70" s="1"/>
  <c r="AJ16" i="70"/>
  <c r="AK16" i="70"/>
  <c r="AT16" i="70" s="1"/>
  <c r="AJ10" i="70"/>
  <c r="AK10" i="70"/>
  <c r="AT10" i="70" s="1"/>
  <c r="AJ3" i="70"/>
  <c r="AB4" i="70"/>
  <c r="AS7" i="52"/>
  <c r="AL7" i="52"/>
  <c r="AU7" i="52" s="1"/>
  <c r="AH23" i="18"/>
  <c r="AQ23" i="18" s="1"/>
  <c r="AQ25" i="18" s="1"/>
  <c r="AZ3" i="18"/>
  <c r="AX22" i="18" s="1"/>
  <c r="S22" i="18" s="1"/>
  <c r="AC22" i="18" s="1"/>
  <c r="AB23" i="18" s="1"/>
  <c r="AX23" i="9"/>
  <c r="S23" i="9" s="1"/>
  <c r="AC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H22" i="92"/>
  <c r="AQ22" i="92" s="1"/>
  <c r="AR22" i="81"/>
  <c r="AJ20" i="20"/>
  <c r="AK20" i="20"/>
  <c r="AT20" i="20" s="1"/>
  <c r="AJ14" i="20"/>
  <c r="AK14" i="20"/>
  <c r="AT14" i="20" s="1"/>
  <c r="AJ8" i="20"/>
  <c r="AK8" i="20"/>
  <c r="AT8" i="20" s="1"/>
  <c r="AR22" i="29"/>
  <c r="AR23" i="47"/>
  <c r="X23" i="95"/>
  <c r="Y23" i="95"/>
  <c r="AS20" i="52"/>
  <c r="AL20" i="52"/>
  <c r="AU20" i="52" s="1"/>
  <c r="AN22" i="14"/>
  <c r="AI22" i="14"/>
  <c r="X23" i="75"/>
  <c r="Y23" i="75"/>
  <c r="AI23" i="26"/>
  <c r="AN23" i="26"/>
  <c r="AS9" i="52"/>
  <c r="AL9" i="52"/>
  <c r="AU9" i="52" s="1"/>
  <c r="AR22" i="18"/>
  <c r="S19" i="1"/>
  <c r="AC18" i="1"/>
  <c r="AB19" i="1" s="1"/>
  <c r="S13" i="1"/>
  <c r="AC12" i="1"/>
  <c r="AB13" i="1" s="1"/>
  <c r="AC6" i="1"/>
  <c r="AB7" i="1" s="1"/>
  <c r="S7" i="1"/>
  <c r="AI21" i="32"/>
  <c r="AN21" i="32"/>
  <c r="AI22" i="63"/>
  <c r="AN22" i="63"/>
  <c r="X23" i="4"/>
  <c r="Z23" i="4" s="1"/>
  <c r="Y23" i="4"/>
  <c r="X23" i="69"/>
  <c r="Y23" i="69"/>
  <c r="AS16" i="52"/>
  <c r="AL16" i="52"/>
  <c r="AU16" i="52" s="1"/>
  <c r="AN23" i="41"/>
  <c r="AI23" i="41"/>
  <c r="AH24" i="84"/>
  <c r="AQ24" i="84" s="1"/>
  <c r="AH25" i="25"/>
  <c r="AQ25" i="25" s="1"/>
  <c r="AR20" i="8"/>
  <c r="Y22" i="10"/>
  <c r="X22" i="10"/>
  <c r="AH23" i="49"/>
  <c r="AQ23" i="49" s="1"/>
  <c r="AQ25" i="49" s="1"/>
  <c r="AZ3" i="49"/>
  <c r="AX22" i="49" s="1"/>
  <c r="AS11" i="52"/>
  <c r="AL11" i="52"/>
  <c r="AU11" i="52" s="1"/>
  <c r="AH21" i="5"/>
  <c r="AQ21" i="5" s="1"/>
  <c r="X21" i="3"/>
  <c r="Z21" i="3" s="1"/>
  <c r="Y21" i="3"/>
  <c r="Y22" i="55"/>
  <c r="X22" i="55"/>
  <c r="Y23" i="13"/>
  <c r="X23" i="13"/>
  <c r="Z23" i="13" s="1"/>
  <c r="AI23" i="9"/>
  <c r="AN23" i="9"/>
  <c r="AN25" i="9" s="1"/>
  <c r="AJ23" i="20"/>
  <c r="AS23" i="20" s="1"/>
  <c r="AK23" i="20"/>
  <c r="AT23" i="20" s="1"/>
  <c r="AH23" i="12"/>
  <c r="AQ23" i="12" s="1"/>
  <c r="AQ25" i="12" s="1"/>
  <c r="AZ3" i="12"/>
  <c r="AJ21" i="70"/>
  <c r="AK21" i="70"/>
  <c r="AT21" i="70" s="1"/>
  <c r="AJ15" i="70"/>
  <c r="AK15" i="70"/>
  <c r="AT15" i="70" s="1"/>
  <c r="AJ9" i="70"/>
  <c r="AK9" i="70"/>
  <c r="AT9" i="70" s="1"/>
  <c r="AE23" i="18"/>
  <c r="AG23" i="18"/>
  <c r="AP23" i="18" s="1"/>
  <c r="AP25" i="18" s="1"/>
  <c r="AF23" i="18"/>
  <c r="AO23" i="18" s="1"/>
  <c r="AO25" i="18" s="1"/>
  <c r="AJ23" i="9"/>
  <c r="AS23" i="9" s="1"/>
  <c r="AK23" i="9"/>
  <c r="AT23" i="9" s="1"/>
  <c r="AH22" i="48"/>
  <c r="AQ22" i="48" s="1"/>
  <c r="AJ19" i="20"/>
  <c r="AK19" i="20"/>
  <c r="AT19" i="20" s="1"/>
  <c r="AJ13" i="20"/>
  <c r="AK13" i="20"/>
  <c r="AT13" i="20" s="1"/>
  <c r="AJ7" i="20"/>
  <c r="AK7" i="20"/>
  <c r="AT7" i="20" s="1"/>
  <c r="AR21" i="38"/>
  <c r="AN22" i="75"/>
  <c r="AI22" i="75"/>
  <c r="AR22" i="43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R21" i="2"/>
  <c r="AH22" i="45"/>
  <c r="AQ22" i="45" s="1"/>
  <c r="AH23" i="67"/>
  <c r="AQ23" i="67" s="1"/>
  <c r="AQ25" i="67" s="1"/>
  <c r="AZ3" i="67"/>
  <c r="AX22" i="67" s="1"/>
  <c r="S22" i="67" s="1"/>
  <c r="AC22" i="67" s="1"/>
  <c r="AB23" i="67" s="1"/>
  <c r="S18" i="1"/>
  <c r="AC17" i="1"/>
  <c r="AB18" i="1" s="1"/>
  <c r="S12" i="1"/>
  <c r="AC11" i="1"/>
  <c r="AB12" i="1" s="1"/>
  <c r="S6" i="1"/>
  <c r="AC5" i="1"/>
  <c r="AB6" i="1" s="1"/>
  <c r="X24" i="90"/>
  <c r="Y24" i="90"/>
  <c r="Y22" i="93"/>
  <c r="Z22" i="93" s="1"/>
  <c r="X22" i="93"/>
  <c r="AS3" i="52"/>
  <c r="AL3" i="52"/>
  <c r="AU3" i="52" s="1"/>
  <c r="Y24" i="34"/>
  <c r="X24" i="34"/>
  <c r="Z24" i="34" s="1"/>
  <c r="Z22" i="42"/>
  <c r="Y22" i="42"/>
  <c r="X22" i="42"/>
  <c r="AR22" i="35"/>
  <c r="W24" i="39"/>
  <c r="AG23" i="39"/>
  <c r="AP23" i="39" s="1"/>
  <c r="AF23" i="39"/>
  <c r="AO23" i="39" s="1"/>
  <c r="AE23" i="39"/>
  <c r="Y23" i="58"/>
  <c r="X23" i="58"/>
  <c r="AH23" i="71"/>
  <c r="AQ23" i="71" s="1"/>
  <c r="AQ25" i="71" s="1"/>
  <c r="AZ3" i="71"/>
  <c r="AX22" i="71" s="1"/>
  <c r="S22" i="71" s="1"/>
  <c r="AC22" i="71" s="1"/>
  <c r="AB23" i="71" s="1"/>
  <c r="AF23" i="29"/>
  <c r="AO23" i="29" s="1"/>
  <c r="AE23" i="29"/>
  <c r="W24" i="29"/>
  <c r="AG23" i="29"/>
  <c r="AP23" i="29" s="1"/>
  <c r="W24" i="37"/>
  <c r="AG23" i="37"/>
  <c r="AP23" i="37" s="1"/>
  <c r="AF23" i="37"/>
  <c r="AO23" i="37" s="1"/>
  <c r="AE23" i="37"/>
  <c r="W26" i="25"/>
  <c r="AG25" i="25"/>
  <c r="AP25" i="25" s="1"/>
  <c r="AF25" i="25"/>
  <c r="AO25" i="25" s="1"/>
  <c r="AE25" i="25"/>
  <c r="W24" i="89"/>
  <c r="AG23" i="89"/>
  <c r="AP23" i="89" s="1"/>
  <c r="AF23" i="89"/>
  <c r="AO23" i="89" s="1"/>
  <c r="AE23" i="89"/>
  <c r="AE23" i="27"/>
  <c r="AF23" i="27"/>
  <c r="AO23" i="27" s="1"/>
  <c r="W24" i="27"/>
  <c r="AG23" i="27"/>
  <c r="AP23" i="27" s="1"/>
  <c r="AX23" i="21"/>
  <c r="S23" i="21" s="1"/>
  <c r="AC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G24" i="85"/>
  <c r="AP24" i="85" s="1"/>
  <c r="AE24" i="85"/>
  <c r="AF24" i="85"/>
  <c r="AO24" i="85" s="1"/>
  <c r="W25" i="85"/>
  <c r="AR22" i="19"/>
  <c r="AR22" i="51"/>
  <c r="Y24" i="83"/>
  <c r="X24" i="83"/>
  <c r="AS6" i="52"/>
  <c r="AL6" i="52"/>
  <c r="AU6" i="52" s="1"/>
  <c r="AN22" i="13"/>
  <c r="AI22" i="13"/>
  <c r="Y23" i="16"/>
  <c r="X23" i="16"/>
  <c r="Z23" i="16" s="1"/>
  <c r="Y22" i="11"/>
  <c r="X22" i="11"/>
  <c r="AH23" i="17"/>
  <c r="AQ23" i="17" s="1"/>
  <c r="AQ25" i="17" s="1"/>
  <c r="AZ3" i="17"/>
  <c r="AX22" i="17" s="1"/>
  <c r="S22" i="17" s="1"/>
  <c r="AC22" i="17" s="1"/>
  <c r="AB23" i="17" s="1"/>
  <c r="Z23" i="12"/>
  <c r="AJ20" i="70"/>
  <c r="AK20" i="70"/>
  <c r="AT20" i="70" s="1"/>
  <c r="AJ14" i="70"/>
  <c r="AK14" i="70"/>
  <c r="AT14" i="70" s="1"/>
  <c r="AJ8" i="70"/>
  <c r="AK8" i="70"/>
  <c r="AT8" i="70" s="1"/>
  <c r="AS13" i="52"/>
  <c r="AL13" i="52"/>
  <c r="AU13" i="52" s="1"/>
  <c r="AR21" i="22"/>
  <c r="AH23" i="68"/>
  <c r="AQ23" i="68" s="1"/>
  <c r="AQ25" i="68" s="1"/>
  <c r="AZ3" i="68"/>
  <c r="AJ18" i="20"/>
  <c r="AK18" i="20"/>
  <c r="AT18" i="20" s="1"/>
  <c r="AJ12" i="20"/>
  <c r="AK12" i="20"/>
  <c r="AT12" i="20" s="1"/>
  <c r="AJ6" i="20"/>
  <c r="AK6" i="20"/>
  <c r="AT6" i="20" s="1"/>
  <c r="W23" i="46"/>
  <c r="AG22" i="46"/>
  <c r="AP22" i="46" s="1"/>
  <c r="AF22" i="46"/>
  <c r="AO22" i="46" s="1"/>
  <c r="AE22" i="46"/>
  <c r="W25" i="88"/>
  <c r="AG24" i="88"/>
  <c r="AP24" i="88" s="1"/>
  <c r="AF24" i="88"/>
  <c r="AO24" i="88" s="1"/>
  <c r="AE24" i="88"/>
  <c r="AS8" i="52"/>
  <c r="AL8" i="52"/>
  <c r="AU8" i="52" s="1"/>
  <c r="AR23" i="85"/>
  <c r="Z23" i="15"/>
  <c r="Y23" i="15"/>
  <c r="X23" i="15"/>
  <c r="AR22" i="68"/>
  <c r="AR21" i="74"/>
  <c r="X23" i="24"/>
  <c r="Y23" i="24"/>
  <c r="Z23" i="24" s="1"/>
  <c r="AX22" i="57"/>
  <c r="S22" i="57" s="1"/>
  <c r="AC22" i="57" s="1"/>
  <c r="AB23" i="57" s="1"/>
  <c r="AG22" i="50"/>
  <c r="AP22" i="50" s="1"/>
  <c r="AF22" i="50"/>
  <c r="AO22" i="50" s="1"/>
  <c r="W23" i="50"/>
  <c r="AE22" i="50"/>
  <c r="AS15" i="52"/>
  <c r="AL15" i="52"/>
  <c r="AU15" i="52" s="1"/>
  <c r="AR21" i="48"/>
  <c r="AH23" i="77"/>
  <c r="AQ23" i="77" s="1"/>
  <c r="AC16" i="1"/>
  <c r="AB17" i="1" s="1"/>
  <c r="S17" i="1"/>
  <c r="AC10" i="1"/>
  <c r="AB11" i="1" s="1"/>
  <c r="S11" i="1"/>
  <c r="S5" i="1"/>
  <c r="AC4" i="1"/>
  <c r="AB5" i="1" s="1"/>
  <c r="X23" i="63"/>
  <c r="Y23" i="63"/>
  <c r="AI23" i="90"/>
  <c r="AN23" i="90"/>
  <c r="AI22" i="4"/>
  <c r="AN22" i="4"/>
  <c r="AN21" i="93"/>
  <c r="AI21" i="93"/>
  <c r="AJ4" i="52"/>
  <c r="AK4" i="52"/>
  <c r="AT4" i="52" s="1"/>
  <c r="AT25" i="52" s="1"/>
  <c r="AS22" i="52"/>
  <c r="AL22" i="52"/>
  <c r="AU22" i="52" s="1"/>
  <c r="X23" i="64"/>
  <c r="Y23" i="64"/>
  <c r="Z23" i="64" s="1"/>
  <c r="AH23" i="19"/>
  <c r="AQ23" i="19" s="1"/>
  <c r="AQ25" i="19" s="1"/>
  <c r="AZ3" i="19"/>
  <c r="AX22" i="19" s="1"/>
  <c r="S22" i="19" s="1"/>
  <c r="AC22" i="19" s="1"/>
  <c r="AB23" i="19" s="1"/>
  <c r="X23" i="54"/>
  <c r="Y23" i="54"/>
  <c r="W25" i="47"/>
  <c r="AG24" i="47"/>
  <c r="AP24" i="47" s="1"/>
  <c r="AF24" i="47"/>
  <c r="AO24" i="47" s="1"/>
  <c r="AE24" i="47"/>
  <c r="AR21" i="92"/>
  <c r="Z24" i="84"/>
  <c r="AH24" i="47"/>
  <c r="AQ24" i="47" s="1"/>
  <c r="AN21" i="10"/>
  <c r="AI21" i="10"/>
  <c r="Z23" i="49"/>
  <c r="AX22" i="21"/>
  <c r="S22" i="21" s="1"/>
  <c r="AC22" i="21" s="1"/>
  <c r="AB23" i="21" s="1"/>
  <c r="AS17" i="52"/>
  <c r="AL17" i="52"/>
  <c r="AU17" i="52" s="1"/>
  <c r="Z21" i="5"/>
  <c r="W23" i="96"/>
  <c r="AG22" i="96"/>
  <c r="AP22" i="96" s="1"/>
  <c r="AE22" i="96"/>
  <c r="AF22" i="96"/>
  <c r="AO22" i="96" s="1"/>
  <c r="AN22" i="40"/>
  <c r="AI22" i="40"/>
  <c r="AH21" i="8"/>
  <c r="AQ21" i="8" s="1"/>
  <c r="X22" i="72"/>
  <c r="Y22" i="72"/>
  <c r="AN22" i="16"/>
  <c r="AI22" i="16"/>
  <c r="X23" i="79"/>
  <c r="Y23" i="79"/>
  <c r="AI21" i="11"/>
  <c r="AN21" i="11"/>
  <c r="AR23" i="84"/>
  <c r="AH23" i="51"/>
  <c r="AQ23" i="51" s="1"/>
  <c r="AQ25" i="51" s="1"/>
  <c r="AZ3" i="51"/>
  <c r="AX22" i="51" s="1"/>
  <c r="S22" i="51" s="1"/>
  <c r="AC22" i="51" s="1"/>
  <c r="AB23" i="51" s="1"/>
  <c r="AH22" i="53"/>
  <c r="AQ22" i="53" s="1"/>
  <c r="AJ19" i="70"/>
  <c r="AK19" i="70"/>
  <c r="AT19" i="70" s="1"/>
  <c r="AJ13" i="70"/>
  <c r="AK13" i="70"/>
  <c r="AT13" i="70" s="1"/>
  <c r="AJ7" i="70"/>
  <c r="AK7" i="70"/>
  <c r="AT7" i="70" s="1"/>
  <c r="AR22" i="49"/>
  <c r="Z22" i="48"/>
  <c r="AR20" i="5"/>
  <c r="AJ17" i="20"/>
  <c r="AK17" i="20"/>
  <c r="AT17" i="20" s="1"/>
  <c r="AJ11" i="20"/>
  <c r="AK11" i="20"/>
  <c r="AT11" i="20" s="1"/>
  <c r="AJ5" i="20"/>
  <c r="AK5" i="20"/>
  <c r="AT5" i="20" s="1"/>
  <c r="AF22" i="80"/>
  <c r="AO22" i="80" s="1"/>
  <c r="AE22" i="80"/>
  <c r="AG22" i="80"/>
  <c r="AP22" i="80" s="1"/>
  <c r="W23" i="80"/>
  <c r="AR22" i="67"/>
  <c r="AE23" i="28"/>
  <c r="AF23" i="28"/>
  <c r="AO23" i="28" s="1"/>
  <c r="W24" i="28"/>
  <c r="AG23" i="28"/>
  <c r="AP23" i="28" s="1"/>
  <c r="AE23" i="57"/>
  <c r="AG23" i="57"/>
  <c r="AP23" i="57" s="1"/>
  <c r="AP25" i="57" s="1"/>
  <c r="AF23" i="57"/>
  <c r="AO23" i="57" s="1"/>
  <c r="AO25" i="57" s="1"/>
  <c r="AI22" i="95"/>
  <c r="AN22" i="95"/>
  <c r="W23" i="56"/>
  <c r="AG22" i="56"/>
  <c r="AP22" i="56" s="1"/>
  <c r="AE22" i="56"/>
  <c r="AF22" i="56"/>
  <c r="AO22" i="56" s="1"/>
  <c r="AH22" i="22"/>
  <c r="AQ22" i="22" s="1"/>
  <c r="AN22" i="15"/>
  <c r="AI22" i="15"/>
  <c r="AR21" i="45"/>
  <c r="AR21" i="86"/>
  <c r="AX23" i="7"/>
  <c r="S23" i="7" s="1"/>
  <c r="AC23" i="7" s="1"/>
  <c r="AJ23" i="7" s="1"/>
  <c r="AS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Y24" i="26"/>
  <c r="X24" i="26"/>
  <c r="Y23" i="59"/>
  <c r="X23" i="59"/>
  <c r="Z23" i="59" s="1"/>
  <c r="W23" i="45"/>
  <c r="AG22" i="45"/>
  <c r="AP22" i="45" s="1"/>
  <c r="AF22" i="45"/>
  <c r="AO22" i="45" s="1"/>
  <c r="AE22" i="45"/>
  <c r="W24" i="77"/>
  <c r="AG23" i="77"/>
  <c r="AP23" i="77" s="1"/>
  <c r="AE23" i="77"/>
  <c r="AF23" i="77"/>
  <c r="AO23" i="77" s="1"/>
  <c r="AH22" i="86"/>
  <c r="AQ22" i="86" s="1"/>
  <c r="AR24" i="25"/>
  <c r="AG23" i="67"/>
  <c r="AP23" i="67" s="1"/>
  <c r="AP25" i="67" s="1"/>
  <c r="AF23" i="67"/>
  <c r="AO23" i="67" s="1"/>
  <c r="AO25" i="67" s="1"/>
  <c r="AE23" i="67"/>
  <c r="S16" i="1"/>
  <c r="AC15" i="1"/>
  <c r="AB16" i="1" s="1"/>
  <c r="AC9" i="1"/>
  <c r="AB10" i="1" s="1"/>
  <c r="S10" i="1"/>
  <c r="AC3" i="1"/>
  <c r="S4" i="1"/>
  <c r="Y22" i="32"/>
  <c r="X22" i="32"/>
  <c r="Z22" i="32" s="1"/>
  <c r="AN22" i="64"/>
  <c r="AI22" i="64"/>
  <c r="Z24" i="41"/>
  <c r="X24" i="41"/>
  <c r="Y24" i="41"/>
  <c r="AI21" i="61"/>
  <c r="AN21" i="61"/>
  <c r="AI24" i="36"/>
  <c r="AN24" i="36"/>
  <c r="AR22" i="71"/>
  <c r="AR22" i="62"/>
  <c r="AR21" i="73"/>
  <c r="AN22" i="58"/>
  <c r="AI22" i="58"/>
  <c r="AH24" i="94"/>
  <c r="AQ24" i="94" s="1"/>
  <c r="AR21" i="60"/>
  <c r="AR23" i="30"/>
  <c r="AS12" i="52"/>
  <c r="AL12" i="52"/>
  <c r="AU12" i="52" s="1"/>
  <c r="AN21" i="72"/>
  <c r="AI21" i="72"/>
  <c r="AH22" i="38"/>
  <c r="AQ22" i="38" s="1"/>
  <c r="AE23" i="17"/>
  <c r="AG23" i="17"/>
  <c r="AP23" i="17" s="1"/>
  <c r="AP25" i="17" s="1"/>
  <c r="AF23" i="17"/>
  <c r="AO23" i="17" s="1"/>
  <c r="AO25" i="17" s="1"/>
  <c r="AR23" i="70"/>
  <c r="AR25" i="70" s="1"/>
  <c r="AL23" i="70"/>
  <c r="AU23" i="70" s="1"/>
  <c r="AH23" i="35"/>
  <c r="AQ23" i="35" s="1"/>
  <c r="AR22" i="37"/>
  <c r="X21" i="91"/>
  <c r="Y21" i="91"/>
  <c r="AF22" i="53"/>
  <c r="AO22" i="53" s="1"/>
  <c r="AE22" i="53"/>
  <c r="AG22" i="53"/>
  <c r="AP22" i="53" s="1"/>
  <c r="W23" i="53"/>
  <c r="AJ18" i="70"/>
  <c r="AK18" i="70"/>
  <c r="AT18" i="70" s="1"/>
  <c r="AJ12" i="70"/>
  <c r="AK12" i="70"/>
  <c r="AT12" i="70" s="1"/>
  <c r="AJ6" i="70"/>
  <c r="AK6" i="70"/>
  <c r="AT6" i="70" s="1"/>
  <c r="AE22" i="87"/>
  <c r="AF22" i="87"/>
  <c r="AO22" i="87" s="1"/>
  <c r="AG22" i="87"/>
  <c r="AP22" i="87" s="1"/>
  <c r="W23" i="87"/>
  <c r="AS19" i="52"/>
  <c r="AL19" i="52"/>
  <c r="AU19" i="52" s="1"/>
  <c r="AG22" i="65"/>
  <c r="AP22" i="65" s="1"/>
  <c r="W23" i="65"/>
  <c r="AE22" i="65"/>
  <c r="AF22" i="65"/>
  <c r="AO22" i="65" s="1"/>
  <c r="AR22" i="77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E22" i="76"/>
  <c r="W23" i="76"/>
  <c r="AG22" i="76"/>
  <c r="AP22" i="76" s="1"/>
  <c r="AF22" i="76"/>
  <c r="AO22" i="76" s="1"/>
  <c r="AS14" i="52"/>
  <c r="AL14" i="52"/>
  <c r="AU14" i="52" s="1"/>
  <c r="AH23" i="6"/>
  <c r="AQ23" i="6" s="1"/>
  <c r="AQ25" i="6" s="1"/>
  <c r="AZ3" i="6"/>
  <c r="AR22" i="17"/>
  <c r="AH24" i="30"/>
  <c r="AQ24" i="30" s="1"/>
  <c r="AK22" i="1"/>
  <c r="AT22" i="1" s="1"/>
  <c r="AN22" i="59"/>
  <c r="AI22" i="59"/>
  <c r="AS21" i="52"/>
  <c r="AL21" i="52"/>
  <c r="AU21" i="52" s="1"/>
  <c r="AH22" i="60"/>
  <c r="AQ22" i="60" s="1"/>
  <c r="AH22" i="74"/>
  <c r="AQ22" i="74" s="1"/>
  <c r="S21" i="1"/>
  <c r="AC20" i="1"/>
  <c r="AB21" i="1" s="1"/>
  <c r="S15" i="1"/>
  <c r="AC14" i="1"/>
  <c r="AB15" i="1" s="1"/>
  <c r="S9" i="1"/>
  <c r="AC8" i="1"/>
  <c r="AB9" i="1" s="1"/>
  <c r="AN23" i="1"/>
  <c r="AN25" i="1" s="1"/>
  <c r="AI23" i="1"/>
  <c r="AI22" i="69"/>
  <c r="AN22" i="69"/>
  <c r="AS10" i="52"/>
  <c r="AL10" i="52"/>
  <c r="AU10" i="52" s="1"/>
  <c r="Y22" i="23"/>
  <c r="X22" i="23"/>
  <c r="AI23" i="34"/>
  <c r="AN23" i="34"/>
  <c r="AI23" i="66"/>
  <c r="AN23" i="66"/>
  <c r="AN25" i="66" s="1"/>
  <c r="AS5" i="52"/>
  <c r="AL5" i="52"/>
  <c r="AU5" i="52" s="1"/>
  <c r="AN20" i="3"/>
  <c r="AI20" i="3"/>
  <c r="W22" i="8"/>
  <c r="AG21" i="8"/>
  <c r="AP21" i="8" s="1"/>
  <c r="AF21" i="8"/>
  <c r="AO21" i="8" s="1"/>
  <c r="AE21" i="8"/>
  <c r="AH24" i="44"/>
  <c r="AQ24" i="44" s="1"/>
  <c r="AG23" i="7"/>
  <c r="AP23" i="7" s="1"/>
  <c r="AP25" i="7" s="1"/>
  <c r="AF23" i="7"/>
  <c r="AO23" i="7" s="1"/>
  <c r="AO25" i="7" s="1"/>
  <c r="AE23" i="7"/>
  <c r="AG23" i="51"/>
  <c r="AP23" i="51" s="1"/>
  <c r="AP25" i="51" s="1"/>
  <c r="AE23" i="51"/>
  <c r="AF23" i="51"/>
  <c r="AO23" i="51" s="1"/>
  <c r="AO25" i="51" s="1"/>
  <c r="AH22" i="73"/>
  <c r="AQ22" i="73" s="1"/>
  <c r="AN20" i="91"/>
  <c r="AI20" i="91"/>
  <c r="AH22" i="2"/>
  <c r="AQ22" i="2" s="1"/>
  <c r="AJ17" i="70"/>
  <c r="AK17" i="70"/>
  <c r="AT17" i="70" s="1"/>
  <c r="AJ11" i="70"/>
  <c r="AK11" i="70"/>
  <c r="AT11" i="70" s="1"/>
  <c r="AJ5" i="70"/>
  <c r="AK5" i="70"/>
  <c r="AT5" i="70" s="1"/>
  <c r="AR23" i="94"/>
  <c r="AH24" i="78"/>
  <c r="AQ24" i="78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R22" i="6"/>
  <c r="AJ21" i="20"/>
  <c r="AK21" i="20"/>
  <c r="AT21" i="20" s="1"/>
  <c r="AJ15" i="20"/>
  <c r="AK15" i="20"/>
  <c r="AT15" i="20" s="1"/>
  <c r="AJ9" i="20"/>
  <c r="AK9" i="20"/>
  <c r="AT9" i="20" s="1"/>
  <c r="W25" i="31"/>
  <c r="AG24" i="31"/>
  <c r="AP24" i="31" s="1"/>
  <c r="AF24" i="31"/>
  <c r="AO24" i="31" s="1"/>
  <c r="AE24" i="31"/>
  <c r="Z22" i="22"/>
  <c r="Y23" i="14"/>
  <c r="X23" i="14"/>
  <c r="AI22" i="24"/>
  <c r="AN22" i="24"/>
  <c r="AR21" i="53"/>
  <c r="AH23" i="81"/>
  <c r="AQ23" i="81" s="1"/>
  <c r="Z22" i="86"/>
  <c r="AC19" i="1"/>
  <c r="AB20" i="1" s="1"/>
  <c r="S20" i="1"/>
  <c r="AC13" i="1"/>
  <c r="AB14" i="1" s="1"/>
  <c r="S14" i="1"/>
  <c r="S8" i="1"/>
  <c r="AC7" i="1"/>
  <c r="AB8" i="1" s="1"/>
  <c r="AC22" i="1"/>
  <c r="AB23" i="1" s="1"/>
  <c r="S23" i="1"/>
  <c r="AI23" i="21"/>
  <c r="AN23" i="21"/>
  <c r="AN25" i="21" s="1"/>
  <c r="AR23" i="78"/>
  <c r="AN21" i="23"/>
  <c r="AI21" i="23"/>
  <c r="X22" i="61"/>
  <c r="Y22" i="61"/>
  <c r="Y25" i="36"/>
  <c r="X25" i="36"/>
  <c r="AI21" i="42"/>
  <c r="AN21" i="42"/>
  <c r="Z23" i="69" l="1"/>
  <c r="Z23" i="63"/>
  <c r="Z23" i="54"/>
  <c r="Z25" i="36"/>
  <c r="W26" i="36" s="1"/>
  <c r="AG22" i="74"/>
  <c r="AP22" i="74" s="1"/>
  <c r="AF24" i="78"/>
  <c r="AO24" i="78" s="1"/>
  <c r="AE22" i="73"/>
  <c r="Z22" i="72"/>
  <c r="Z24" i="83"/>
  <c r="AF24" i="83" s="1"/>
  <c r="AO24" i="83" s="1"/>
  <c r="Z23" i="14"/>
  <c r="Z23" i="58"/>
  <c r="AE23" i="58" s="1"/>
  <c r="Z22" i="10"/>
  <c r="W23" i="10" s="1"/>
  <c r="AF25" i="36"/>
  <c r="AO25" i="36" s="1"/>
  <c r="AE25" i="36"/>
  <c r="AK23" i="51"/>
  <c r="AT23" i="51" s="1"/>
  <c r="AG22" i="10"/>
  <c r="AP22" i="10" s="1"/>
  <c r="AG23" i="64"/>
  <c r="AP23" i="64" s="1"/>
  <c r="AP25" i="64" s="1"/>
  <c r="AF23" i="64"/>
  <c r="AO23" i="64" s="1"/>
  <c r="AO25" i="64" s="1"/>
  <c r="AE23" i="64"/>
  <c r="AF23" i="24"/>
  <c r="AO23" i="24" s="1"/>
  <c r="AO25" i="24" s="1"/>
  <c r="AE23" i="24"/>
  <c r="AG23" i="24"/>
  <c r="AP23" i="24" s="1"/>
  <c r="AP25" i="24" s="1"/>
  <c r="AK23" i="71"/>
  <c r="AT23" i="71" s="1"/>
  <c r="AE22" i="93"/>
  <c r="AF22" i="93"/>
  <c r="AO22" i="93" s="1"/>
  <c r="AG22" i="93"/>
  <c r="AP22" i="93" s="1"/>
  <c r="W23" i="93"/>
  <c r="AG23" i="54"/>
  <c r="AP23" i="54" s="1"/>
  <c r="AP25" i="54" s="1"/>
  <c r="AF23" i="54"/>
  <c r="AO23" i="54" s="1"/>
  <c r="AO25" i="54" s="1"/>
  <c r="AE23" i="54"/>
  <c r="W25" i="83"/>
  <c r="AG24" i="83"/>
  <c r="AP24" i="83" s="1"/>
  <c r="AE24" i="83"/>
  <c r="AG23" i="14"/>
  <c r="AP23" i="14" s="1"/>
  <c r="AP25" i="14" s="1"/>
  <c r="AF23" i="14"/>
  <c r="AO23" i="14" s="1"/>
  <c r="AO25" i="14" s="1"/>
  <c r="AE23" i="14"/>
  <c r="AF23" i="58"/>
  <c r="AO23" i="58" s="1"/>
  <c r="AO25" i="58" s="1"/>
  <c r="AR23" i="34"/>
  <c r="AJ15" i="1"/>
  <c r="AK15" i="1"/>
  <c r="AT15" i="1" s="1"/>
  <c r="AS12" i="70"/>
  <c r="AL12" i="70"/>
  <c r="AU12" i="70" s="1"/>
  <c r="AE24" i="41"/>
  <c r="AF24" i="41"/>
  <c r="AO24" i="41" s="1"/>
  <c r="W25" i="41"/>
  <c r="AG24" i="41"/>
  <c r="AP24" i="41" s="1"/>
  <c r="AJ18" i="7"/>
  <c r="AK18" i="7"/>
  <c r="AT18" i="7" s="1"/>
  <c r="AS20" i="70"/>
  <c r="AL20" i="70"/>
  <c r="AU20" i="70" s="1"/>
  <c r="AJ8" i="1"/>
  <c r="AK8" i="1"/>
  <c r="AT8" i="1" s="1"/>
  <c r="AE22" i="86"/>
  <c r="AG22" i="86"/>
  <c r="AP22" i="86" s="1"/>
  <c r="AF22" i="86"/>
  <c r="AO22" i="86" s="1"/>
  <c r="W23" i="86"/>
  <c r="Y25" i="31"/>
  <c r="X25" i="31"/>
  <c r="AS21" i="20"/>
  <c r="AL21" i="20"/>
  <c r="AU21" i="20" s="1"/>
  <c r="AJ19" i="66"/>
  <c r="AK19" i="66"/>
  <c r="AT19" i="66" s="1"/>
  <c r="AJ13" i="66"/>
  <c r="AK13" i="66"/>
  <c r="AT13" i="66" s="1"/>
  <c r="AJ7" i="66"/>
  <c r="AK7" i="66"/>
  <c r="AT7" i="66" s="1"/>
  <c r="AN23" i="7"/>
  <c r="AN25" i="7" s="1"/>
  <c r="AI23" i="7"/>
  <c r="AR20" i="3"/>
  <c r="AK23" i="7"/>
  <c r="AT23" i="7" s="1"/>
  <c r="AI22" i="76"/>
  <c r="AN22" i="76"/>
  <c r="AS16" i="20"/>
  <c r="AL16" i="20"/>
  <c r="AU16" i="20" s="1"/>
  <c r="AN22" i="65"/>
  <c r="AI22" i="65"/>
  <c r="AN22" i="53"/>
  <c r="AI22" i="53"/>
  <c r="AH24" i="41"/>
  <c r="AQ24" i="41" s="1"/>
  <c r="W23" i="32"/>
  <c r="AG22" i="32"/>
  <c r="AP22" i="32" s="1"/>
  <c r="AF22" i="32"/>
  <c r="AO22" i="32" s="1"/>
  <c r="AE22" i="32"/>
  <c r="AI23" i="77"/>
  <c r="AN23" i="77"/>
  <c r="AH24" i="26"/>
  <c r="AQ24" i="26" s="1"/>
  <c r="AJ19" i="7"/>
  <c r="AK19" i="7"/>
  <c r="AT19" i="7" s="1"/>
  <c r="AJ13" i="7"/>
  <c r="AK13" i="7"/>
  <c r="AT13" i="7" s="1"/>
  <c r="AJ7" i="7"/>
  <c r="AK7" i="7"/>
  <c r="AT7" i="7" s="1"/>
  <c r="AR22" i="95"/>
  <c r="W23" i="48"/>
  <c r="AG22" i="48"/>
  <c r="AP22" i="48" s="1"/>
  <c r="AE22" i="48"/>
  <c r="AF22" i="48"/>
  <c r="AO22" i="48" s="1"/>
  <c r="AS13" i="70"/>
  <c r="AL13" i="70"/>
  <c r="AU13" i="70" s="1"/>
  <c r="AH22" i="72"/>
  <c r="AQ22" i="72" s="1"/>
  <c r="Y25" i="47"/>
  <c r="Z25" i="47" s="1"/>
  <c r="X25" i="47"/>
  <c r="AJ23" i="57"/>
  <c r="AS23" i="57" s="1"/>
  <c r="AK23" i="57"/>
  <c r="AT23" i="57" s="1"/>
  <c r="X25" i="88"/>
  <c r="Y25" i="88"/>
  <c r="AS18" i="20"/>
  <c r="AL18" i="20"/>
  <c r="AU18" i="20" s="1"/>
  <c r="AH22" i="11"/>
  <c r="AQ22" i="11" s="1"/>
  <c r="AR22" i="13"/>
  <c r="AJ20" i="21"/>
  <c r="AK20" i="21"/>
  <c r="AT20" i="21" s="1"/>
  <c r="AJ14" i="21"/>
  <c r="AK14" i="21"/>
  <c r="AT14" i="21" s="1"/>
  <c r="AJ8" i="21"/>
  <c r="AK8" i="21"/>
  <c r="AT8" i="21" s="1"/>
  <c r="AN23" i="89"/>
  <c r="AI23" i="89"/>
  <c r="AJ12" i="1"/>
  <c r="AK12" i="1"/>
  <c r="AT12" i="1" s="1"/>
  <c r="AJ18" i="57"/>
  <c r="AK18" i="57"/>
  <c r="AT18" i="57" s="1"/>
  <c r="AJ12" i="57"/>
  <c r="AK12" i="57"/>
  <c r="AT12" i="57" s="1"/>
  <c r="AJ6" i="57"/>
  <c r="AK6" i="57"/>
  <c r="AT6" i="57" s="1"/>
  <c r="AR22" i="75"/>
  <c r="AH22" i="55"/>
  <c r="AQ22" i="55" s="1"/>
  <c r="AH23" i="4"/>
  <c r="AQ23" i="4" s="1"/>
  <c r="AQ25" i="4" s="1"/>
  <c r="AZ3" i="4"/>
  <c r="AX22" i="4" s="1"/>
  <c r="S22" i="4" s="1"/>
  <c r="AC22" i="4" s="1"/>
  <c r="AB23" i="4" s="1"/>
  <c r="AJ19" i="9"/>
  <c r="AK19" i="9"/>
  <c r="AT19" i="9" s="1"/>
  <c r="AJ13" i="9"/>
  <c r="AK13" i="9"/>
  <c r="AT13" i="9" s="1"/>
  <c r="AJ7" i="9"/>
  <c r="AK7" i="9"/>
  <c r="AT7" i="9" s="1"/>
  <c r="AK23" i="18"/>
  <c r="AT23" i="18" s="1"/>
  <c r="AR22" i="79"/>
  <c r="AR23" i="83"/>
  <c r="AK23" i="62"/>
  <c r="AT23" i="62" s="1"/>
  <c r="Y23" i="82"/>
  <c r="X23" i="82"/>
  <c r="Z23" i="82" s="1"/>
  <c r="AN22" i="60"/>
  <c r="AI22" i="60"/>
  <c r="AN23" i="43"/>
  <c r="AI23" i="43"/>
  <c r="AI23" i="81"/>
  <c r="AN23" i="81"/>
  <c r="AI24" i="30"/>
  <c r="AN24" i="30"/>
  <c r="X25" i="44"/>
  <c r="Y25" i="44"/>
  <c r="AN23" i="68"/>
  <c r="AN25" i="68" s="1"/>
  <c r="AI23" i="68"/>
  <c r="AI24" i="78"/>
  <c r="AN24" i="78"/>
  <c r="AJ12" i="66"/>
  <c r="AK12" i="66"/>
  <c r="AT12" i="66" s="1"/>
  <c r="AS5" i="70"/>
  <c r="AL5" i="70"/>
  <c r="AU5" i="70" s="1"/>
  <c r="AN23" i="67"/>
  <c r="AN25" i="67" s="1"/>
  <c r="AI23" i="67"/>
  <c r="AJ6" i="7"/>
  <c r="AK6" i="7"/>
  <c r="AT6" i="7" s="1"/>
  <c r="AS11" i="20"/>
  <c r="AL11" i="20"/>
  <c r="AU11" i="20" s="1"/>
  <c r="AH23" i="79"/>
  <c r="AQ23" i="79" s="1"/>
  <c r="AX23" i="68"/>
  <c r="S23" i="68" s="1"/>
  <c r="AC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7" i="21"/>
  <c r="AK7" i="21"/>
  <c r="AT7" i="21" s="1"/>
  <c r="X24" i="37"/>
  <c r="Z24" i="37" s="1"/>
  <c r="Y24" i="37"/>
  <c r="AN23" i="39"/>
  <c r="AI23" i="39"/>
  <c r="AJ17" i="57"/>
  <c r="AK17" i="57"/>
  <c r="AT17" i="57" s="1"/>
  <c r="AG23" i="4"/>
  <c r="AP23" i="4" s="1"/>
  <c r="AP25" i="4" s="1"/>
  <c r="AF23" i="4"/>
  <c r="AO23" i="4" s="1"/>
  <c r="AO25" i="4" s="1"/>
  <c r="AE23" i="4"/>
  <c r="AH23" i="75"/>
  <c r="AQ23" i="75" s="1"/>
  <c r="AJ18" i="9"/>
  <c r="AK18" i="9"/>
  <c r="AT18" i="9" s="1"/>
  <c r="Y23" i="2"/>
  <c r="X23" i="2"/>
  <c r="Y23" i="38"/>
  <c r="X23" i="38"/>
  <c r="Z23" i="38" s="1"/>
  <c r="AH22" i="61"/>
  <c r="AQ22" i="61" s="1"/>
  <c r="AS9" i="20"/>
  <c r="AL9" i="20"/>
  <c r="AU9" i="20" s="1"/>
  <c r="AJ17" i="66"/>
  <c r="AK17" i="66"/>
  <c r="AT17" i="66" s="1"/>
  <c r="AJ11" i="66"/>
  <c r="AK11" i="66"/>
  <c r="AT11" i="66" s="1"/>
  <c r="AJ5" i="66"/>
  <c r="AK5" i="66"/>
  <c r="AT5" i="66" s="1"/>
  <c r="AR20" i="91"/>
  <c r="AI21" i="8"/>
  <c r="AN21" i="8"/>
  <c r="AH22" i="23"/>
  <c r="AQ22" i="23" s="1"/>
  <c r="AR22" i="69"/>
  <c r="AR22" i="59"/>
  <c r="AS3" i="20"/>
  <c r="AL3" i="20"/>
  <c r="AU3" i="20" s="1"/>
  <c r="AS22" i="20"/>
  <c r="AL22" i="20"/>
  <c r="AU22" i="20" s="1"/>
  <c r="AR24" i="36"/>
  <c r="AR22" i="64"/>
  <c r="AJ3" i="1"/>
  <c r="AB4" i="1"/>
  <c r="Y24" i="77"/>
  <c r="X24" i="77"/>
  <c r="X23" i="45"/>
  <c r="Z23" i="45" s="1"/>
  <c r="Y23" i="45"/>
  <c r="Z24" i="26"/>
  <c r="AJ17" i="7"/>
  <c r="AK17" i="7"/>
  <c r="AT17" i="7" s="1"/>
  <c r="AJ11" i="7"/>
  <c r="AK11" i="7"/>
  <c r="AT11" i="7" s="1"/>
  <c r="AJ5" i="7"/>
  <c r="AK5" i="7"/>
  <c r="AT5" i="7" s="1"/>
  <c r="AI22" i="56"/>
  <c r="AN22" i="56"/>
  <c r="AI23" i="28"/>
  <c r="AN23" i="28"/>
  <c r="AI22" i="80"/>
  <c r="AN22" i="80"/>
  <c r="AS19" i="70"/>
  <c r="AL19" i="70"/>
  <c r="AU19" i="70" s="1"/>
  <c r="Z23" i="79"/>
  <c r="AJ23" i="21"/>
  <c r="AS23" i="21" s="1"/>
  <c r="AK23" i="21"/>
  <c r="AT23" i="21" s="1"/>
  <c r="AH23" i="54"/>
  <c r="AQ23" i="54" s="1"/>
  <c r="AQ25" i="54" s="1"/>
  <c r="AZ3" i="54"/>
  <c r="AH23" i="64"/>
  <c r="AQ23" i="64" s="1"/>
  <c r="AQ25" i="64" s="1"/>
  <c r="AZ3" i="64"/>
  <c r="AX22" i="64" s="1"/>
  <c r="S22" i="64" s="1"/>
  <c r="AC22" i="64" s="1"/>
  <c r="AB23" i="64" s="1"/>
  <c r="AR21" i="93"/>
  <c r="AJ11" i="1"/>
  <c r="AK11" i="1"/>
  <c r="AT11" i="1" s="1"/>
  <c r="AN22" i="50"/>
  <c r="AI22" i="50"/>
  <c r="AH23" i="24"/>
  <c r="AQ23" i="24" s="1"/>
  <c r="AQ25" i="24" s="1"/>
  <c r="AZ3" i="24"/>
  <c r="AX22" i="24" s="1"/>
  <c r="S22" i="24" s="1"/>
  <c r="AC22" i="24" s="1"/>
  <c r="AB23" i="24" s="1"/>
  <c r="AH23" i="15"/>
  <c r="AQ23" i="15" s="1"/>
  <c r="AQ25" i="15" s="1"/>
  <c r="AZ3" i="15"/>
  <c r="AX22" i="15" s="1"/>
  <c r="S22" i="15" s="1"/>
  <c r="AC22" i="15" s="1"/>
  <c r="AB23" i="15" s="1"/>
  <c r="AI22" i="46"/>
  <c r="AN22" i="46"/>
  <c r="AS6" i="20"/>
  <c r="AL6" i="20"/>
  <c r="AU6" i="20" s="1"/>
  <c r="AX22" i="68"/>
  <c r="S22" i="68" s="1"/>
  <c r="AC22" i="68" s="1"/>
  <c r="AB23" i="68" s="1"/>
  <c r="AE23" i="12"/>
  <c r="AG23" i="12"/>
  <c r="AP23" i="12" s="1"/>
  <c r="AP25" i="12" s="1"/>
  <c r="AF23" i="12"/>
  <c r="AO23" i="12" s="1"/>
  <c r="AO25" i="12" s="1"/>
  <c r="Z22" i="11"/>
  <c r="AJ18" i="21"/>
  <c r="AK18" i="21"/>
  <c r="AT18" i="21" s="1"/>
  <c r="AJ12" i="21"/>
  <c r="AK12" i="21"/>
  <c r="AT12" i="21" s="1"/>
  <c r="AJ6" i="21"/>
  <c r="AK6" i="21"/>
  <c r="AT6" i="21" s="1"/>
  <c r="Y26" i="25"/>
  <c r="X26" i="25"/>
  <c r="AH22" i="42"/>
  <c r="AQ22" i="42" s="1"/>
  <c r="AH24" i="90"/>
  <c r="AQ24" i="90" s="1"/>
  <c r="AJ18" i="1"/>
  <c r="AK18" i="1"/>
  <c r="AT18" i="1" s="1"/>
  <c r="AJ22" i="57"/>
  <c r="AK22" i="57"/>
  <c r="AT22" i="57" s="1"/>
  <c r="AJ16" i="57"/>
  <c r="AK16" i="57"/>
  <c r="AT16" i="57" s="1"/>
  <c r="AJ10" i="57"/>
  <c r="AK10" i="57"/>
  <c r="AT10" i="57" s="1"/>
  <c r="AB4" i="57"/>
  <c r="AJ3" i="57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R23" i="9"/>
  <c r="AR25" i="9" s="1"/>
  <c r="AL23" i="9"/>
  <c r="AU23" i="9" s="1"/>
  <c r="Z22" i="55"/>
  <c r="AJ13" i="1"/>
  <c r="AK13" i="1"/>
  <c r="AT13" i="1" s="1"/>
  <c r="Z23" i="75"/>
  <c r="AH23" i="95"/>
  <c r="AQ23" i="95" s="1"/>
  <c r="AJ17" i="9"/>
  <c r="AK17" i="9"/>
  <c r="AT17" i="9" s="1"/>
  <c r="AJ11" i="9"/>
  <c r="AK11" i="9"/>
  <c r="AT11" i="9" s="1"/>
  <c r="AJ5" i="9"/>
  <c r="AK5" i="9"/>
  <c r="AT5" i="9" s="1"/>
  <c r="AN23" i="6"/>
  <c r="AN25" i="6" s="1"/>
  <c r="AI23" i="6"/>
  <c r="Y24" i="35"/>
  <c r="X24" i="35"/>
  <c r="AI24" i="94"/>
  <c r="AN24" i="94"/>
  <c r="X23" i="92"/>
  <c r="Y23" i="92"/>
  <c r="W23" i="22"/>
  <c r="AG22" i="22"/>
  <c r="AP22" i="22" s="1"/>
  <c r="AE22" i="22"/>
  <c r="AF22" i="22"/>
  <c r="AO22" i="22" s="1"/>
  <c r="AJ6" i="66"/>
  <c r="AK6" i="66"/>
  <c r="AT6" i="66" s="1"/>
  <c r="AJ4" i="20"/>
  <c r="AK4" i="20"/>
  <c r="AT4" i="20" s="1"/>
  <c r="AT25" i="20" s="1"/>
  <c r="AF22" i="72"/>
  <c r="AO22" i="72" s="1"/>
  <c r="AG22" i="72"/>
  <c r="AP22" i="72" s="1"/>
  <c r="W23" i="72"/>
  <c r="AE22" i="72"/>
  <c r="AI22" i="96"/>
  <c r="AN22" i="96"/>
  <c r="AS4" i="52"/>
  <c r="AS25" i="52" s="1"/>
  <c r="AL4" i="52"/>
  <c r="AU4" i="52" s="1"/>
  <c r="AU25" i="52" s="1"/>
  <c r="C11" i="52" s="1"/>
  <c r="F5" i="97" s="1"/>
  <c r="AJ19" i="21"/>
  <c r="AK19" i="21"/>
  <c r="AT19" i="2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W25" i="34"/>
  <c r="AG24" i="34"/>
  <c r="AP24" i="34" s="1"/>
  <c r="AE24" i="34"/>
  <c r="AF24" i="34"/>
  <c r="AO24" i="34" s="1"/>
  <c r="AJ5" i="57"/>
  <c r="AK5" i="57"/>
  <c r="AT5" i="57" s="1"/>
  <c r="AJ7" i="1"/>
  <c r="AK7" i="1"/>
  <c r="AT7" i="1" s="1"/>
  <c r="AS20" i="20"/>
  <c r="AL20" i="20"/>
  <c r="AU20" i="20" s="1"/>
  <c r="AJ12" i="9"/>
  <c r="AK12" i="9"/>
  <c r="AT12" i="9" s="1"/>
  <c r="AI22" i="74"/>
  <c r="AN22" i="74"/>
  <c r="AR21" i="42"/>
  <c r="Z22" i="61"/>
  <c r="AL23" i="21"/>
  <c r="AU23" i="21" s="1"/>
  <c r="AR23" i="21"/>
  <c r="AR25" i="21" s="1"/>
  <c r="AJ14" i="1"/>
  <c r="AK14" i="1"/>
  <c r="AT14" i="1" s="1"/>
  <c r="AR22" i="24"/>
  <c r="AN24" i="31"/>
  <c r="AI24" i="31"/>
  <c r="AJ22" i="66"/>
  <c r="AK22" i="66"/>
  <c r="AT22" i="66" s="1"/>
  <c r="AJ16" i="66"/>
  <c r="AK16" i="66"/>
  <c r="AT16" i="66" s="1"/>
  <c r="AK10" i="66"/>
  <c r="AT10" i="66" s="1"/>
  <c r="AJ10" i="66"/>
  <c r="AS11" i="70"/>
  <c r="AL11" i="70"/>
  <c r="AU11" i="70" s="1"/>
  <c r="AR23" i="1"/>
  <c r="AR25" i="1" s="1"/>
  <c r="AJ21" i="1"/>
  <c r="AK21" i="1"/>
  <c r="AT21" i="1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I22" i="87"/>
  <c r="AN22" i="87"/>
  <c r="AS18" i="70"/>
  <c r="AL18" i="70"/>
  <c r="AU18" i="70" s="1"/>
  <c r="AH21" i="91"/>
  <c r="AQ21" i="91" s="1"/>
  <c r="AH23" i="59"/>
  <c r="AQ23" i="59" s="1"/>
  <c r="AQ25" i="59" s="1"/>
  <c r="AZ3" i="59"/>
  <c r="AX22" i="59" s="1"/>
  <c r="S22" i="59" s="1"/>
  <c r="AC22" i="59" s="1"/>
  <c r="AB23" i="59" s="1"/>
  <c r="AJ22" i="7"/>
  <c r="AK22" i="7"/>
  <c r="AT22" i="7" s="1"/>
  <c r="AJ16" i="7"/>
  <c r="AK16" i="7"/>
  <c r="AT16" i="7" s="1"/>
  <c r="AJ10" i="7"/>
  <c r="AK10" i="7"/>
  <c r="AT10" i="7" s="1"/>
  <c r="AB4" i="7"/>
  <c r="AJ3" i="7"/>
  <c r="AR22" i="15"/>
  <c r="AI23" i="57"/>
  <c r="AN23" i="57"/>
  <c r="AN25" i="57" s="1"/>
  <c r="AS17" i="20"/>
  <c r="AL17" i="20"/>
  <c r="AU17" i="20" s="1"/>
  <c r="AR22" i="16"/>
  <c r="Y23" i="96"/>
  <c r="X23" i="96"/>
  <c r="AE23" i="49"/>
  <c r="AG23" i="49"/>
  <c r="AP23" i="49" s="1"/>
  <c r="AP25" i="49" s="1"/>
  <c r="AF23" i="49"/>
  <c r="AO23" i="49" s="1"/>
  <c r="AO25" i="49" s="1"/>
  <c r="AN24" i="47"/>
  <c r="AI24" i="47"/>
  <c r="AH23" i="63"/>
  <c r="AQ23" i="63" s="1"/>
  <c r="AQ25" i="63" s="1"/>
  <c r="AZ3" i="63"/>
  <c r="AX22" i="63" s="1"/>
  <c r="S22" i="63" s="1"/>
  <c r="AC22" i="63" s="1"/>
  <c r="AB23" i="63" s="1"/>
  <c r="Y23" i="50"/>
  <c r="X23" i="50"/>
  <c r="AI24" i="88"/>
  <c r="AN24" i="88"/>
  <c r="AS8" i="70"/>
  <c r="AL8" i="70"/>
  <c r="AU8" i="70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H23" i="16"/>
  <c r="AQ23" i="16" s="1"/>
  <c r="AQ25" i="16" s="1"/>
  <c r="AZ3" i="16"/>
  <c r="AX22" i="16" s="1"/>
  <c r="S22" i="16" s="1"/>
  <c r="AC22" i="16" s="1"/>
  <c r="AB23" i="16" s="1"/>
  <c r="AJ17" i="21"/>
  <c r="AK17" i="21"/>
  <c r="AT17" i="21" s="1"/>
  <c r="AJ11" i="21"/>
  <c r="AK11" i="21"/>
  <c r="AT11" i="21" s="1"/>
  <c r="AJ5" i="21"/>
  <c r="AK5" i="21"/>
  <c r="AT5" i="21" s="1"/>
  <c r="X24" i="89"/>
  <c r="Y24" i="89"/>
  <c r="X24" i="29"/>
  <c r="Y24" i="29"/>
  <c r="Z24" i="90"/>
  <c r="AJ21" i="57"/>
  <c r="AK21" i="57"/>
  <c r="AT21" i="57" s="1"/>
  <c r="AJ15" i="57"/>
  <c r="AK15" i="57"/>
  <c r="AT15" i="57" s="1"/>
  <c r="AJ9" i="57"/>
  <c r="AK9" i="57"/>
  <c r="AT9" i="57" s="1"/>
  <c r="AS19" i="20"/>
  <c r="AL19" i="20"/>
  <c r="AU19" i="20" s="1"/>
  <c r="AS9" i="70"/>
  <c r="AL9" i="70"/>
  <c r="AU9" i="70" s="1"/>
  <c r="AX22" i="12"/>
  <c r="S22" i="12" s="1"/>
  <c r="AC22" i="12" s="1"/>
  <c r="AB23" i="12" s="1"/>
  <c r="AH23" i="13"/>
  <c r="AQ23" i="13" s="1"/>
  <c r="AQ25" i="13" s="1"/>
  <c r="AZ3" i="13"/>
  <c r="AX22" i="13" s="1"/>
  <c r="S22" i="13" s="1"/>
  <c r="AC22" i="13" s="1"/>
  <c r="AB23" i="13" s="1"/>
  <c r="AH23" i="69"/>
  <c r="AQ23" i="69" s="1"/>
  <c r="AQ25" i="69" s="1"/>
  <c r="AZ3" i="69"/>
  <c r="AX22" i="69" s="1"/>
  <c r="S22" i="69" s="1"/>
  <c r="AC22" i="69" s="1"/>
  <c r="AB23" i="69" s="1"/>
  <c r="AR22" i="63"/>
  <c r="AR22" i="14"/>
  <c r="Z23" i="95"/>
  <c r="AS8" i="20"/>
  <c r="AL8" i="20"/>
  <c r="AU8" i="20" s="1"/>
  <c r="AJ22" i="9"/>
  <c r="AK22" i="9"/>
  <c r="AT22" i="9" s="1"/>
  <c r="AJ16" i="9"/>
  <c r="AK16" i="9"/>
  <c r="AT16" i="9" s="1"/>
  <c r="AJ10" i="9"/>
  <c r="AK10" i="9"/>
  <c r="AT10" i="9" s="1"/>
  <c r="AB4" i="9"/>
  <c r="AJ3" i="9"/>
  <c r="AS16" i="70"/>
  <c r="AL16" i="70"/>
  <c r="AU16" i="70" s="1"/>
  <c r="AL23" i="20"/>
  <c r="AU23" i="20" s="1"/>
  <c r="AH23" i="40"/>
  <c r="AQ23" i="40" s="1"/>
  <c r="AN22" i="33"/>
  <c r="AI22" i="33"/>
  <c r="AR22" i="54"/>
  <c r="Z24" i="43"/>
  <c r="Y24" i="43"/>
  <c r="X24" i="43"/>
  <c r="X24" i="81"/>
  <c r="Y24" i="81"/>
  <c r="Y23" i="74"/>
  <c r="X23" i="74"/>
  <c r="Z23" i="74" s="1"/>
  <c r="Y25" i="30"/>
  <c r="X25" i="30"/>
  <c r="AI22" i="2"/>
  <c r="AN22" i="2"/>
  <c r="AI24" i="44"/>
  <c r="AN24" i="44"/>
  <c r="AI23" i="71"/>
  <c r="AN23" i="71"/>
  <c r="AN25" i="71" s="1"/>
  <c r="Y23" i="73"/>
  <c r="X23" i="73"/>
  <c r="AJ12" i="7"/>
  <c r="AK12" i="7"/>
  <c r="AT12" i="7" s="1"/>
  <c r="AR23" i="90"/>
  <c r="AJ13" i="21"/>
  <c r="AK13" i="21"/>
  <c r="AT13" i="21" s="1"/>
  <c r="AJ11" i="57"/>
  <c r="AK11" i="57"/>
  <c r="AT11" i="57" s="1"/>
  <c r="AS13" i="20"/>
  <c r="AL13" i="20"/>
  <c r="AU13" i="20" s="1"/>
  <c r="AN23" i="18"/>
  <c r="AN25" i="18" s="1"/>
  <c r="AI23" i="18"/>
  <c r="AS21" i="70"/>
  <c r="AL21" i="70"/>
  <c r="AU21" i="70" s="1"/>
  <c r="AH22" i="10"/>
  <c r="AQ22" i="10" s="1"/>
  <c r="AJ6" i="9"/>
  <c r="AK6" i="9"/>
  <c r="AT6" i="9" s="1"/>
  <c r="AS10" i="70"/>
  <c r="AL10" i="70"/>
  <c r="AU10" i="70" s="1"/>
  <c r="AR21" i="55"/>
  <c r="Y23" i="33"/>
  <c r="X23" i="33"/>
  <c r="AH25" i="36"/>
  <c r="AQ25" i="36" s="1"/>
  <c r="AR21" i="23"/>
  <c r="AH23" i="14"/>
  <c r="AQ23" i="14" s="1"/>
  <c r="AQ25" i="14" s="1"/>
  <c r="AZ3" i="14"/>
  <c r="AX22" i="14" s="1"/>
  <c r="S22" i="14" s="1"/>
  <c r="AC22" i="14" s="1"/>
  <c r="AB23" i="14" s="1"/>
  <c r="AS15" i="20"/>
  <c r="AL15" i="20"/>
  <c r="AU15" i="20" s="1"/>
  <c r="AJ21" i="66"/>
  <c r="AK21" i="66"/>
  <c r="AT21" i="66" s="1"/>
  <c r="AJ15" i="66"/>
  <c r="AK15" i="66"/>
  <c r="AT15" i="66" s="1"/>
  <c r="AJ9" i="66"/>
  <c r="AK9" i="66"/>
  <c r="AT9" i="66" s="1"/>
  <c r="AB4" i="66"/>
  <c r="AJ3" i="66"/>
  <c r="AI23" i="51"/>
  <c r="AN23" i="51"/>
  <c r="AN25" i="51" s="1"/>
  <c r="Z22" i="23"/>
  <c r="AX22" i="6"/>
  <c r="S22" i="6" s="1"/>
  <c r="AC22" i="6" s="1"/>
  <c r="AB23" i="6" s="1"/>
  <c r="X23" i="76"/>
  <c r="Y23" i="76"/>
  <c r="AS10" i="20"/>
  <c r="AL10" i="20"/>
  <c r="AU10" i="20" s="1"/>
  <c r="X23" i="53"/>
  <c r="Y23" i="53"/>
  <c r="Z21" i="91"/>
  <c r="AN23" i="17"/>
  <c r="AN25" i="17" s="1"/>
  <c r="AI23" i="17"/>
  <c r="AR21" i="72"/>
  <c r="AR21" i="61"/>
  <c r="AH22" i="32"/>
  <c r="AQ22" i="32" s="1"/>
  <c r="AJ10" i="1"/>
  <c r="AK10" i="1"/>
  <c r="AT10" i="1" s="1"/>
  <c r="AJ21" i="7"/>
  <c r="AK21" i="7"/>
  <c r="AT21" i="7" s="1"/>
  <c r="AJ15" i="7"/>
  <c r="AK15" i="7"/>
  <c r="AT15" i="7" s="1"/>
  <c r="AJ9" i="7"/>
  <c r="AK9" i="7"/>
  <c r="AT9" i="7" s="1"/>
  <c r="X23" i="56"/>
  <c r="Y23" i="56"/>
  <c r="AS7" i="70"/>
  <c r="AL7" i="70"/>
  <c r="AU7" i="70" s="1"/>
  <c r="AR22" i="40"/>
  <c r="AR21" i="10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23" i="63"/>
  <c r="AO23" i="63" s="1"/>
  <c r="AO25" i="63" s="1"/>
  <c r="AE23" i="63"/>
  <c r="AG23" i="63"/>
  <c r="AP23" i="63" s="1"/>
  <c r="AP25" i="63" s="1"/>
  <c r="AJ17" i="1"/>
  <c r="AK17" i="1"/>
  <c r="AT17" i="1" s="1"/>
  <c r="AG23" i="15"/>
  <c r="AP23" i="15" s="1"/>
  <c r="AP25" i="15" s="1"/>
  <c r="AE23" i="15"/>
  <c r="AF23" i="15"/>
  <c r="AO23" i="15" s="1"/>
  <c r="AO25" i="15" s="1"/>
  <c r="AS12" i="20"/>
  <c r="AL12" i="20"/>
  <c r="AU12" i="20" s="1"/>
  <c r="AJ23" i="17"/>
  <c r="AS23" i="17" s="1"/>
  <c r="AK23" i="17"/>
  <c r="AT23" i="17" s="1"/>
  <c r="AH24" i="83"/>
  <c r="AQ24" i="83" s="1"/>
  <c r="AJ22" i="21"/>
  <c r="AK22" i="21"/>
  <c r="AT22" i="21" s="1"/>
  <c r="AJ16" i="21"/>
  <c r="AK16" i="21"/>
  <c r="AT16" i="21" s="1"/>
  <c r="AJ10" i="21"/>
  <c r="AK10" i="21"/>
  <c r="AT10" i="21" s="1"/>
  <c r="AJ3" i="21"/>
  <c r="AB4" i="21"/>
  <c r="AI23" i="27"/>
  <c r="AN23" i="27"/>
  <c r="AN23" i="37"/>
  <c r="AI23" i="37"/>
  <c r="AH23" i="58"/>
  <c r="AQ23" i="58" s="1"/>
  <c r="AQ25" i="58" s="1"/>
  <c r="AZ3" i="58"/>
  <c r="AX22" i="58" s="1"/>
  <c r="S22" i="58" s="1"/>
  <c r="AC22" i="58" s="1"/>
  <c r="AB23" i="58" s="1"/>
  <c r="W23" i="42"/>
  <c r="AG22" i="42"/>
  <c r="AP22" i="42" s="1"/>
  <c r="AF22" i="42"/>
  <c r="AO22" i="42" s="1"/>
  <c r="AE22" i="42"/>
  <c r="AH22" i="93"/>
  <c r="AQ22" i="93" s="1"/>
  <c r="AJ6" i="1"/>
  <c r="AK6" i="1"/>
  <c r="AT6" i="1" s="1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20" i="57"/>
  <c r="AK20" i="57"/>
  <c r="AT20" i="57" s="1"/>
  <c r="AJ14" i="57"/>
  <c r="AK14" i="57"/>
  <c r="AT14" i="57" s="1"/>
  <c r="AJ8" i="57"/>
  <c r="AK8" i="57"/>
  <c r="AT8" i="57" s="1"/>
  <c r="AH21" i="3"/>
  <c r="AQ21" i="3" s="1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R23" i="41"/>
  <c r="AF23" i="69"/>
  <c r="AO23" i="69" s="1"/>
  <c r="AO25" i="69" s="1"/>
  <c r="AE23" i="69"/>
  <c r="AG23" i="69"/>
  <c r="AP23" i="69" s="1"/>
  <c r="AP25" i="69" s="1"/>
  <c r="AJ19" i="1"/>
  <c r="AK19" i="1"/>
  <c r="AT19" i="1" s="1"/>
  <c r="AJ21" i="9"/>
  <c r="AK21" i="9"/>
  <c r="AT21" i="9" s="1"/>
  <c r="AJ15" i="9"/>
  <c r="AK15" i="9"/>
  <c r="AT15" i="9" s="1"/>
  <c r="AJ9" i="9"/>
  <c r="AK9" i="9"/>
  <c r="AT9" i="9" s="1"/>
  <c r="AJ4" i="70"/>
  <c r="AK4" i="70"/>
  <c r="AT4" i="70" s="1"/>
  <c r="AT25" i="70" s="1"/>
  <c r="AF23" i="40"/>
  <c r="AO23" i="40" s="1"/>
  <c r="AE23" i="40"/>
  <c r="W24" i="40"/>
  <c r="AG23" i="40"/>
  <c r="AP23" i="40" s="1"/>
  <c r="AI22" i="82"/>
  <c r="AN22" i="82"/>
  <c r="X23" i="60"/>
  <c r="Y23" i="60"/>
  <c r="AI22" i="38"/>
  <c r="AN22" i="38"/>
  <c r="Y25" i="78"/>
  <c r="X25" i="78"/>
  <c r="Z25" i="78" s="1"/>
  <c r="AN22" i="73"/>
  <c r="AI22" i="73"/>
  <c r="AJ18" i="66"/>
  <c r="AK18" i="66"/>
  <c r="AT18" i="66" s="1"/>
  <c r="X23" i="65"/>
  <c r="Y23" i="65"/>
  <c r="Z23" i="65" s="1"/>
  <c r="AI24" i="85"/>
  <c r="AN24" i="85"/>
  <c r="Z24" i="27"/>
  <c r="X24" i="27"/>
  <c r="Y24" i="27"/>
  <c r="AJ23" i="1"/>
  <c r="AS23" i="1" s="1"/>
  <c r="AK23" i="1"/>
  <c r="AT23" i="1" s="1"/>
  <c r="AJ20" i="1"/>
  <c r="AK20" i="1"/>
  <c r="AT20" i="1" s="1"/>
  <c r="AJ20" i="66"/>
  <c r="AK20" i="66"/>
  <c r="AT20" i="66" s="1"/>
  <c r="AJ14" i="66"/>
  <c r="AK14" i="66"/>
  <c r="AT14" i="66" s="1"/>
  <c r="AJ8" i="66"/>
  <c r="AK8" i="66"/>
  <c r="AT8" i="66" s="1"/>
  <c r="AS17" i="70"/>
  <c r="AL17" i="70"/>
  <c r="AU17" i="70" s="1"/>
  <c r="X22" i="8"/>
  <c r="Y22" i="8"/>
  <c r="AL23" i="66"/>
  <c r="AU23" i="66" s="1"/>
  <c r="AR23" i="66"/>
  <c r="AR25" i="66" s="1"/>
  <c r="AJ9" i="1"/>
  <c r="AK9" i="1"/>
  <c r="AT9" i="1" s="1"/>
  <c r="AJ22" i="1"/>
  <c r="X23" i="87"/>
  <c r="Y23" i="87"/>
  <c r="AS6" i="70"/>
  <c r="AL6" i="70"/>
  <c r="AU6" i="70" s="1"/>
  <c r="AR22" i="58"/>
  <c r="AJ16" i="1"/>
  <c r="AK16" i="1"/>
  <c r="AT16" i="1" s="1"/>
  <c r="AN22" i="45"/>
  <c r="AI22" i="45"/>
  <c r="AG23" i="59"/>
  <c r="AP23" i="59" s="1"/>
  <c r="AP25" i="59" s="1"/>
  <c r="AE23" i="59"/>
  <c r="AF23" i="59"/>
  <c r="AO23" i="59" s="1"/>
  <c r="AO25" i="59" s="1"/>
  <c r="AJ20" i="7"/>
  <c r="AK20" i="7"/>
  <c r="AT20" i="7" s="1"/>
  <c r="AJ14" i="7"/>
  <c r="AK14" i="7"/>
  <c r="AT14" i="7" s="1"/>
  <c r="AJ8" i="7"/>
  <c r="AK8" i="7"/>
  <c r="AT8" i="7" s="1"/>
  <c r="Y24" i="28"/>
  <c r="X24" i="28"/>
  <c r="Y23" i="80"/>
  <c r="X23" i="80"/>
  <c r="AS5" i="20"/>
  <c r="AL5" i="20"/>
  <c r="AU5" i="20" s="1"/>
  <c r="AX23" i="51"/>
  <c r="S23" i="51" s="1"/>
  <c r="AC23" i="51" s="1"/>
  <c r="AJ23" i="51" s="1"/>
  <c r="AS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R21" i="11"/>
  <c r="AF21" i="5"/>
  <c r="AO21" i="5" s="1"/>
  <c r="W22" i="5"/>
  <c r="AG21" i="5"/>
  <c r="AP21" i="5" s="1"/>
  <c r="AE21" i="5"/>
  <c r="W25" i="84"/>
  <c r="AG24" i="84"/>
  <c r="AP24" i="84" s="1"/>
  <c r="AF24" i="84"/>
  <c r="AO24" i="84" s="1"/>
  <c r="AE24" i="84"/>
  <c r="AK23" i="19"/>
  <c r="AT23" i="19" s="1"/>
  <c r="AR22" i="4"/>
  <c r="AJ5" i="1"/>
  <c r="AK5" i="1"/>
  <c r="AT5" i="1" s="1"/>
  <c r="X23" i="46"/>
  <c r="Y23" i="46"/>
  <c r="AS14" i="70"/>
  <c r="AL14" i="70"/>
  <c r="AU14" i="70" s="1"/>
  <c r="AF23" i="16"/>
  <c r="AO23" i="16" s="1"/>
  <c r="AO25" i="16" s="1"/>
  <c r="AG23" i="16"/>
  <c r="AP23" i="16" s="1"/>
  <c r="AP25" i="16" s="1"/>
  <c r="AE23" i="16"/>
  <c r="Y25" i="85"/>
  <c r="X25" i="85"/>
  <c r="Z25" i="85" s="1"/>
  <c r="AJ21" i="21"/>
  <c r="AK21" i="21"/>
  <c r="AT21" i="21" s="1"/>
  <c r="AJ15" i="21"/>
  <c r="AK15" i="21"/>
  <c r="AT15" i="21" s="1"/>
  <c r="AJ9" i="21"/>
  <c r="AK9" i="21"/>
  <c r="AT9" i="21" s="1"/>
  <c r="AN25" i="25"/>
  <c r="AI25" i="25"/>
  <c r="AI23" i="29"/>
  <c r="AN23" i="29"/>
  <c r="Y24" i="39"/>
  <c r="X24" i="39"/>
  <c r="Z24" i="39" s="1"/>
  <c r="AH24" i="34"/>
  <c r="AQ24" i="34" s="1"/>
  <c r="AJ23" i="67"/>
  <c r="AS23" i="67" s="1"/>
  <c r="AK23" i="67"/>
  <c r="AT23" i="67" s="1"/>
  <c r="AJ19" i="57"/>
  <c r="AK19" i="57"/>
  <c r="AT19" i="57" s="1"/>
  <c r="AJ13" i="57"/>
  <c r="AK13" i="57"/>
  <c r="AT13" i="57" s="1"/>
  <c r="AJ7" i="57"/>
  <c r="AK7" i="57"/>
  <c r="AT7" i="57" s="1"/>
  <c r="AS7" i="20"/>
  <c r="AL7" i="20"/>
  <c r="AU7" i="20" s="1"/>
  <c r="AS15" i="70"/>
  <c r="AL15" i="70"/>
  <c r="AU15" i="70" s="1"/>
  <c r="AF23" i="13"/>
  <c r="AO23" i="13" s="1"/>
  <c r="AO25" i="13" s="1"/>
  <c r="AG23" i="13"/>
  <c r="AP23" i="13" s="1"/>
  <c r="AP25" i="13" s="1"/>
  <c r="AE23" i="13"/>
  <c r="W22" i="3"/>
  <c r="AG21" i="3"/>
  <c r="AP21" i="3" s="1"/>
  <c r="AF21" i="3"/>
  <c r="AO21" i="3" s="1"/>
  <c r="AE21" i="3"/>
  <c r="S22" i="49"/>
  <c r="AC21" i="49"/>
  <c r="AB22" i="49" s="1"/>
  <c r="AR21" i="32"/>
  <c r="AR23" i="26"/>
  <c r="AS14" i="20"/>
  <c r="AL14" i="20"/>
  <c r="AU14" i="20" s="1"/>
  <c r="AJ20" i="9"/>
  <c r="AK20" i="9"/>
  <c r="AT20" i="9" s="1"/>
  <c r="AJ14" i="9"/>
  <c r="AK14" i="9"/>
  <c r="AT14" i="9" s="1"/>
  <c r="AJ8" i="9"/>
  <c r="AK8" i="9"/>
  <c r="AT8" i="9" s="1"/>
  <c r="AX23" i="18"/>
  <c r="S23" i="18" s="1"/>
  <c r="AC23" i="18" s="1"/>
  <c r="AJ23" i="18" s="1"/>
  <c r="AS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70"/>
  <c r="AL3" i="70"/>
  <c r="AU3" i="70" s="1"/>
  <c r="AS22" i="70"/>
  <c r="AL22" i="70"/>
  <c r="AU22" i="70" s="1"/>
  <c r="AX23" i="62"/>
  <c r="S23" i="62" s="1"/>
  <c r="AC23" i="62" s="1"/>
  <c r="AJ23" i="62" s="1"/>
  <c r="AS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N23" i="35"/>
  <c r="AI23" i="35"/>
  <c r="AI23" i="19"/>
  <c r="AN23" i="19"/>
  <c r="AN25" i="19" s="1"/>
  <c r="AN23" i="62"/>
  <c r="AN25" i="62" s="1"/>
  <c r="AI23" i="62"/>
  <c r="Y25" i="94"/>
  <c r="X25" i="94"/>
  <c r="AI22" i="92"/>
  <c r="AN22" i="92"/>
  <c r="Z26" i="25" l="1"/>
  <c r="Z23" i="46"/>
  <c r="Z23" i="73"/>
  <c r="Z23" i="53"/>
  <c r="AG23" i="53" s="1"/>
  <c r="AP23" i="53" s="1"/>
  <c r="AP25" i="53" s="1"/>
  <c r="Z25" i="30"/>
  <c r="AG23" i="58"/>
  <c r="AP23" i="58" s="1"/>
  <c r="AP25" i="58" s="1"/>
  <c r="AE22" i="10"/>
  <c r="AG25" i="36"/>
  <c r="AP25" i="36" s="1"/>
  <c r="Z22" i="8"/>
  <c r="AE22" i="8" s="1"/>
  <c r="Z23" i="60"/>
  <c r="Z23" i="33"/>
  <c r="W24" i="33" s="1"/>
  <c r="AF22" i="10"/>
  <c r="AO22" i="10" s="1"/>
  <c r="Z24" i="28"/>
  <c r="Z23" i="76"/>
  <c r="Z24" i="81"/>
  <c r="Z25" i="88"/>
  <c r="W26" i="88" s="1"/>
  <c r="AL23" i="1"/>
  <c r="AU23" i="1" s="1"/>
  <c r="AF22" i="8"/>
  <c r="AO22" i="8" s="1"/>
  <c r="AG22" i="8"/>
  <c r="AP22" i="8" s="1"/>
  <c r="AG23" i="60"/>
  <c r="AP23" i="60" s="1"/>
  <c r="AP25" i="60" s="1"/>
  <c r="AF23" i="60"/>
  <c r="AO23" i="60" s="1"/>
  <c r="AO25" i="60" s="1"/>
  <c r="AE23" i="60"/>
  <c r="AE23" i="53"/>
  <c r="AF24" i="37"/>
  <c r="AO24" i="37" s="1"/>
  <c r="AE24" i="37"/>
  <c r="W25" i="37"/>
  <c r="AG24" i="37"/>
  <c r="AP24" i="37" s="1"/>
  <c r="AG23" i="65"/>
  <c r="AP23" i="65" s="1"/>
  <c r="AP25" i="65" s="1"/>
  <c r="AF23" i="65"/>
  <c r="AO23" i="65" s="1"/>
  <c r="AO25" i="65" s="1"/>
  <c r="AE23" i="65"/>
  <c r="AF23" i="33"/>
  <c r="AO23" i="33" s="1"/>
  <c r="AE23" i="33"/>
  <c r="W26" i="30"/>
  <c r="AG25" i="30"/>
  <c r="AP25" i="30" s="1"/>
  <c r="AF25" i="30"/>
  <c r="AO25" i="30" s="1"/>
  <c r="AE25" i="30"/>
  <c r="AF25" i="88"/>
  <c r="AO25" i="88" s="1"/>
  <c r="AE25" i="88"/>
  <c r="AK23" i="13"/>
  <c r="AT23" i="13" s="1"/>
  <c r="AK23" i="24"/>
  <c r="AT23" i="24" s="1"/>
  <c r="W24" i="46"/>
  <c r="AG23" i="46"/>
  <c r="AP23" i="46" s="1"/>
  <c r="AF23" i="46"/>
  <c r="AO23" i="46" s="1"/>
  <c r="AE23" i="46"/>
  <c r="W25" i="28"/>
  <c r="AG24" i="28"/>
  <c r="AP24" i="28" s="1"/>
  <c r="AF24" i="28"/>
  <c r="AO24" i="28" s="1"/>
  <c r="AE24" i="28"/>
  <c r="W24" i="76"/>
  <c r="AG23" i="76"/>
  <c r="AP23" i="76" s="1"/>
  <c r="AE23" i="76"/>
  <c r="AF23" i="76"/>
  <c r="AO23" i="76" s="1"/>
  <c r="AE24" i="39"/>
  <c r="W25" i="39"/>
  <c r="AG24" i="39"/>
  <c r="AP24" i="39" s="1"/>
  <c r="AF24" i="39"/>
  <c r="AO24" i="39" s="1"/>
  <c r="W25" i="81"/>
  <c r="AG24" i="81"/>
  <c r="AP24" i="81" s="1"/>
  <c r="AF24" i="81"/>
  <c r="AO24" i="81" s="1"/>
  <c r="AE24" i="81"/>
  <c r="W24" i="82"/>
  <c r="AG23" i="82"/>
  <c r="AP23" i="82" s="1"/>
  <c r="AF23" i="82"/>
  <c r="AO23" i="82" s="1"/>
  <c r="AE23" i="82"/>
  <c r="AK23" i="4"/>
  <c r="AT23" i="4" s="1"/>
  <c r="AJ9" i="62"/>
  <c r="AK9" i="62"/>
  <c r="AT9" i="62" s="1"/>
  <c r="AJ12" i="51"/>
  <c r="AK12" i="51"/>
  <c r="AT12" i="51" s="1"/>
  <c r="AH23" i="87"/>
  <c r="AQ23" i="87" s="1"/>
  <c r="W25" i="27"/>
  <c r="AG24" i="27"/>
  <c r="AP24" i="27" s="1"/>
  <c r="AF24" i="27"/>
  <c r="AO24" i="27" s="1"/>
  <c r="AE24" i="27"/>
  <c r="S13" i="49"/>
  <c r="AC12" i="49"/>
  <c r="AB13" i="49" s="1"/>
  <c r="AJ6" i="67"/>
  <c r="AK6" i="67"/>
  <c r="AT6" i="67" s="1"/>
  <c r="AN22" i="42"/>
  <c r="AI22" i="42"/>
  <c r="AS22" i="21"/>
  <c r="AL22" i="21"/>
  <c r="AU22" i="21" s="1"/>
  <c r="AJ3" i="19"/>
  <c r="AB4" i="19"/>
  <c r="AE21" i="91"/>
  <c r="AG21" i="91"/>
  <c r="AP21" i="91" s="1"/>
  <c r="AF21" i="91"/>
  <c r="AO21" i="91" s="1"/>
  <c r="W22" i="91"/>
  <c r="AS15" i="66"/>
  <c r="AL15" i="66"/>
  <c r="AU15" i="66" s="1"/>
  <c r="AK23" i="16"/>
  <c r="AT23" i="16" s="1"/>
  <c r="AJ6" i="17"/>
  <c r="AK6" i="17"/>
  <c r="AT6" i="17" s="1"/>
  <c r="AI23" i="49"/>
  <c r="AN23" i="49"/>
  <c r="AN25" i="49" s="1"/>
  <c r="AS3" i="7"/>
  <c r="AL3" i="7"/>
  <c r="AU3" i="7" s="1"/>
  <c r="AJ6" i="6"/>
  <c r="AK6" i="6"/>
  <c r="AT6" i="6" s="1"/>
  <c r="AF22" i="61"/>
  <c r="AO22" i="61" s="1"/>
  <c r="AE22" i="61"/>
  <c r="AG22" i="61"/>
  <c r="AP22" i="61" s="1"/>
  <c r="W23" i="61"/>
  <c r="AS12" i="9"/>
  <c r="AL12" i="9"/>
  <c r="AU12" i="9" s="1"/>
  <c r="AS5" i="57"/>
  <c r="AL5" i="57"/>
  <c r="AU5" i="57" s="1"/>
  <c r="AB4" i="71"/>
  <c r="AJ3" i="71"/>
  <c r="AR24" i="94"/>
  <c r="AJ21" i="12"/>
  <c r="AK21" i="12"/>
  <c r="AT21" i="12" s="1"/>
  <c r="AS18" i="21"/>
  <c r="AL18" i="21"/>
  <c r="AU18" i="21" s="1"/>
  <c r="AR22" i="92"/>
  <c r="AJ8" i="18"/>
  <c r="AK8" i="18"/>
  <c r="AT8" i="18" s="1"/>
  <c r="AK22" i="49"/>
  <c r="AT22" i="49" s="1"/>
  <c r="AI23" i="13"/>
  <c r="AN23" i="13"/>
  <c r="AN25" i="13" s="1"/>
  <c r="AR23" i="29"/>
  <c r="AJ17" i="51"/>
  <c r="AK17" i="51"/>
  <c r="AT17" i="51" s="1"/>
  <c r="AI23" i="59"/>
  <c r="AN23" i="59"/>
  <c r="AN25" i="59" s="1"/>
  <c r="AR22" i="82"/>
  <c r="AC11" i="49"/>
  <c r="AB12" i="49" s="1"/>
  <c r="S12" i="49"/>
  <c r="AS20" i="57"/>
  <c r="AL20" i="57"/>
  <c r="AU20" i="57" s="1"/>
  <c r="AJ5" i="67"/>
  <c r="AK5" i="67"/>
  <c r="AT5" i="67" s="1"/>
  <c r="AR23" i="37"/>
  <c r="AJ21" i="19"/>
  <c r="AK21" i="19"/>
  <c r="AT21" i="19" s="1"/>
  <c r="AS3" i="66"/>
  <c r="AL3" i="66"/>
  <c r="AU3" i="66" s="1"/>
  <c r="AH24" i="35"/>
  <c r="AQ24" i="35" s="1"/>
  <c r="AL23" i="62"/>
  <c r="AU23" i="62" s="1"/>
  <c r="AR23" i="62"/>
  <c r="AR25" i="62" s="1"/>
  <c r="AJ22" i="62"/>
  <c r="AK22" i="62"/>
  <c r="AT22" i="62" s="1"/>
  <c r="AJ16" i="62"/>
  <c r="AK16" i="62"/>
  <c r="AT16" i="62" s="1"/>
  <c r="AJ10" i="62"/>
  <c r="AK10" i="62"/>
  <c r="AT10" i="62" s="1"/>
  <c r="AJ3" i="62"/>
  <c r="AB4" i="62"/>
  <c r="AK22" i="18"/>
  <c r="AT22" i="18" s="1"/>
  <c r="AJ22" i="18"/>
  <c r="AK16" i="18"/>
  <c r="AT16" i="18" s="1"/>
  <c r="AJ16" i="18"/>
  <c r="AJ10" i="18"/>
  <c r="AK10" i="18"/>
  <c r="AT10" i="18" s="1"/>
  <c r="AJ3" i="18"/>
  <c r="AB4" i="18"/>
  <c r="AS13" i="57"/>
  <c r="AL13" i="57"/>
  <c r="AU13" i="57" s="1"/>
  <c r="AS9" i="21"/>
  <c r="AL9" i="21"/>
  <c r="AU9" i="21" s="1"/>
  <c r="AJ19" i="51"/>
  <c r="AK19" i="51"/>
  <c r="AT19" i="51" s="1"/>
  <c r="AJ13" i="51"/>
  <c r="AK13" i="51"/>
  <c r="AT13" i="51" s="1"/>
  <c r="AJ7" i="51"/>
  <c r="AK7" i="51"/>
  <c r="AT7" i="51" s="1"/>
  <c r="AS20" i="7"/>
  <c r="AL20" i="7"/>
  <c r="AU20" i="7" s="1"/>
  <c r="AS20" i="66"/>
  <c r="AL20" i="66"/>
  <c r="AU20" i="66" s="1"/>
  <c r="AH24" i="27"/>
  <c r="AQ24" i="27" s="1"/>
  <c r="AI23" i="40"/>
  <c r="AN23" i="40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S14" i="57"/>
  <c r="AL14" i="57"/>
  <c r="AU14" i="57" s="1"/>
  <c r="AJ19" i="67"/>
  <c r="AK19" i="67"/>
  <c r="AT19" i="67" s="1"/>
  <c r="AJ13" i="67"/>
  <c r="AK13" i="67"/>
  <c r="AT13" i="67" s="1"/>
  <c r="AJ7" i="67"/>
  <c r="AK7" i="67"/>
  <c r="AT7" i="67" s="1"/>
  <c r="AS6" i="1"/>
  <c r="AL6" i="1"/>
  <c r="AU6" i="1" s="1"/>
  <c r="AK23" i="58"/>
  <c r="AT23" i="58" s="1"/>
  <c r="AJ4" i="21"/>
  <c r="AK4" i="21"/>
  <c r="AT4" i="21" s="1"/>
  <c r="AT25" i="21" s="1"/>
  <c r="AI23" i="15"/>
  <c r="AN23" i="15"/>
  <c r="AN25" i="15" s="1"/>
  <c r="AJ17" i="19"/>
  <c r="AK17" i="19"/>
  <c r="AT17" i="19" s="1"/>
  <c r="AJ11" i="19"/>
  <c r="AK11" i="19"/>
  <c r="AT11" i="19" s="1"/>
  <c r="AJ5" i="19"/>
  <c r="AK5" i="19"/>
  <c r="AT5" i="19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9"/>
  <c r="AL6" i="9"/>
  <c r="AU6" i="9" s="1"/>
  <c r="AS13" i="21"/>
  <c r="AL13" i="21"/>
  <c r="AU13" i="21" s="1"/>
  <c r="W24" i="95"/>
  <c r="AG23" i="95"/>
  <c r="AP23" i="95" s="1"/>
  <c r="AF23" i="95"/>
  <c r="AO23" i="95" s="1"/>
  <c r="AE23" i="95"/>
  <c r="AK23" i="69"/>
  <c r="AT23" i="69" s="1"/>
  <c r="AX23" i="16"/>
  <c r="S23" i="16" s="1"/>
  <c r="AC23" i="16" s="1"/>
  <c r="AJ23" i="16" s="1"/>
  <c r="AS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J19" i="17"/>
  <c r="AK19" i="17"/>
  <c r="AT19" i="17" s="1"/>
  <c r="AJ13" i="17"/>
  <c r="AK13" i="17"/>
  <c r="AT13" i="17" s="1"/>
  <c r="AJ7" i="17"/>
  <c r="AK7" i="17"/>
  <c r="AT7" i="17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16" i="7"/>
  <c r="AL16" i="7"/>
  <c r="AU16" i="7" s="1"/>
  <c r="AJ19" i="6"/>
  <c r="AK19" i="6"/>
  <c r="AT19" i="6" s="1"/>
  <c r="AJ13" i="6"/>
  <c r="AK13" i="6"/>
  <c r="AT13" i="6" s="1"/>
  <c r="AJ7" i="6"/>
  <c r="AK7" i="6"/>
  <c r="AT7" i="6" s="1"/>
  <c r="AS21" i="1"/>
  <c r="AL21" i="1"/>
  <c r="AU21" i="1" s="1"/>
  <c r="AJ17" i="71"/>
  <c r="AK17" i="71"/>
  <c r="AT17" i="71" s="1"/>
  <c r="AJ11" i="71"/>
  <c r="AK11" i="71"/>
  <c r="AT11" i="71" s="1"/>
  <c r="AJ5" i="71"/>
  <c r="AK5" i="71"/>
  <c r="AT5" i="71" s="1"/>
  <c r="AI22" i="22"/>
  <c r="AN22" i="22"/>
  <c r="AS17" i="9"/>
  <c r="AL17" i="9"/>
  <c r="AU17" i="9" s="1"/>
  <c r="AF23" i="75"/>
  <c r="AO23" i="75" s="1"/>
  <c r="AG23" i="75"/>
  <c r="AP23" i="75" s="1"/>
  <c r="W24" i="75"/>
  <c r="AE23" i="75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AJ23" i="68"/>
  <c r="AS23" i="68" s="1"/>
  <c r="AK23" i="68"/>
  <c r="AT23" i="68" s="1"/>
  <c r="AK23" i="15"/>
  <c r="AT23" i="15" s="1"/>
  <c r="AK23" i="64"/>
  <c r="AT23" i="64" s="1"/>
  <c r="AH23" i="45"/>
  <c r="AQ23" i="45" s="1"/>
  <c r="AS3" i="1"/>
  <c r="AL3" i="1"/>
  <c r="AU3" i="1" s="1"/>
  <c r="AS17" i="66"/>
  <c r="AL17" i="66"/>
  <c r="AU17" i="66" s="1"/>
  <c r="AS18" i="9"/>
  <c r="AL18" i="9"/>
  <c r="AU18" i="9" s="1"/>
  <c r="AN23" i="4"/>
  <c r="AN25" i="4" s="1"/>
  <c r="AI23" i="4"/>
  <c r="AJ22" i="68"/>
  <c r="AK22" i="68"/>
  <c r="AT22" i="68" s="1"/>
  <c r="AJ16" i="68"/>
  <c r="AK16" i="68"/>
  <c r="AT16" i="68" s="1"/>
  <c r="AJ10" i="68"/>
  <c r="AK10" i="68"/>
  <c r="AT10" i="68" s="1"/>
  <c r="AB4" i="68"/>
  <c r="AJ3" i="68"/>
  <c r="AR24" i="78"/>
  <c r="AR22" i="60"/>
  <c r="AS19" i="9"/>
  <c r="AL19" i="9"/>
  <c r="AU19" i="9" s="1"/>
  <c r="AS19" i="7"/>
  <c r="AL19" i="7"/>
  <c r="AU19" i="7" s="1"/>
  <c r="X23" i="32"/>
  <c r="Y23" i="32"/>
  <c r="AR22" i="53"/>
  <c r="AS19" i="66"/>
  <c r="AL19" i="66"/>
  <c r="AU19" i="66" s="1"/>
  <c r="Y23" i="86"/>
  <c r="X23" i="86"/>
  <c r="AS8" i="1"/>
  <c r="AL8" i="1"/>
  <c r="AU8" i="1" s="1"/>
  <c r="Y25" i="41"/>
  <c r="X25" i="41"/>
  <c r="Z25" i="41" s="1"/>
  <c r="Y23" i="93"/>
  <c r="X23" i="93"/>
  <c r="AJ9" i="18"/>
  <c r="AK9" i="18"/>
  <c r="AT9" i="18" s="1"/>
  <c r="AS20" i="9"/>
  <c r="AL20" i="9"/>
  <c r="AU20" i="9" s="1"/>
  <c r="AF25" i="85"/>
  <c r="AO25" i="85" s="1"/>
  <c r="W26" i="85"/>
  <c r="AG25" i="85"/>
  <c r="AP25" i="85" s="1"/>
  <c r="AE25" i="85"/>
  <c r="AJ18" i="51"/>
  <c r="AK18" i="51"/>
  <c r="AT18" i="51" s="1"/>
  <c r="AH23" i="80"/>
  <c r="AQ23" i="80" s="1"/>
  <c r="AS16" i="1"/>
  <c r="AL16" i="1"/>
  <c r="AU16" i="1" s="1"/>
  <c r="AC6" i="49"/>
  <c r="AB7" i="49" s="1"/>
  <c r="S7" i="49"/>
  <c r="AS3" i="21"/>
  <c r="AL3" i="21"/>
  <c r="AU3" i="21" s="1"/>
  <c r="AJ16" i="19"/>
  <c r="AK16" i="19"/>
  <c r="AT16" i="19" s="1"/>
  <c r="AS9" i="7"/>
  <c r="AL9" i="7"/>
  <c r="AU9" i="7" s="1"/>
  <c r="AR23" i="51"/>
  <c r="AR25" i="51" s="1"/>
  <c r="AL23" i="51"/>
  <c r="AU23" i="51" s="1"/>
  <c r="AJ23" i="14"/>
  <c r="AS23" i="14" s="1"/>
  <c r="AK23" i="14"/>
  <c r="AT23" i="14" s="1"/>
  <c r="AF23" i="73"/>
  <c r="AO23" i="73" s="1"/>
  <c r="W24" i="73"/>
  <c r="AE23" i="73"/>
  <c r="AG23" i="73"/>
  <c r="AP23" i="73" s="1"/>
  <c r="AF24" i="43"/>
  <c r="AO24" i="43" s="1"/>
  <c r="AE24" i="43"/>
  <c r="W25" i="43"/>
  <c r="AG24" i="43"/>
  <c r="AP24" i="43" s="1"/>
  <c r="AH24" i="29"/>
  <c r="AQ24" i="29" s="1"/>
  <c r="AJ18" i="17"/>
  <c r="AK18" i="17"/>
  <c r="AT18" i="17" s="1"/>
  <c r="AK23" i="63"/>
  <c r="AT23" i="63" s="1"/>
  <c r="AJ12" i="6"/>
  <c r="AK12" i="6"/>
  <c r="AT12" i="6" s="1"/>
  <c r="AJ22" i="71"/>
  <c r="AK22" i="71"/>
  <c r="AT22" i="71" s="1"/>
  <c r="AJ10" i="71"/>
  <c r="AK10" i="71"/>
  <c r="AT10" i="71" s="1"/>
  <c r="AJ15" i="12"/>
  <c r="AK15" i="12"/>
  <c r="AT15" i="12" s="1"/>
  <c r="AF23" i="45"/>
  <c r="AO23" i="45" s="1"/>
  <c r="AE23" i="45"/>
  <c r="W24" i="45"/>
  <c r="AG23" i="45"/>
  <c r="AP23" i="45" s="1"/>
  <c r="AJ15" i="68"/>
  <c r="AK15" i="68"/>
  <c r="AT15" i="68" s="1"/>
  <c r="AR23" i="68"/>
  <c r="AR25" i="68" s="1"/>
  <c r="AR24" i="30"/>
  <c r="AS18" i="57"/>
  <c r="AL18" i="57"/>
  <c r="AU18" i="57" s="1"/>
  <c r="AE25" i="47"/>
  <c r="W26" i="47"/>
  <c r="AG25" i="47"/>
  <c r="AP25" i="47" s="1"/>
  <c r="AF25" i="47"/>
  <c r="AO25" i="47" s="1"/>
  <c r="AR22" i="76"/>
  <c r="AS15" i="1"/>
  <c r="AL15" i="1"/>
  <c r="AU15" i="1" s="1"/>
  <c r="AJ8" i="62"/>
  <c r="AK8" i="62"/>
  <c r="AT8" i="62" s="1"/>
  <c r="AJ20" i="18"/>
  <c r="AK20" i="18"/>
  <c r="AT20" i="18" s="1"/>
  <c r="AS19" i="57"/>
  <c r="AL19" i="57"/>
  <c r="AU19" i="57" s="1"/>
  <c r="AJ11" i="51"/>
  <c r="AK11" i="51"/>
  <c r="AT11" i="51" s="1"/>
  <c r="AS8" i="7"/>
  <c r="AL8" i="7"/>
  <c r="AU8" i="7" s="1"/>
  <c r="AS8" i="66"/>
  <c r="AL8" i="66"/>
  <c r="AU8" i="66" s="1"/>
  <c r="AC17" i="49"/>
  <c r="AB18" i="49" s="1"/>
  <c r="S18" i="49"/>
  <c r="AJ11" i="67"/>
  <c r="AK11" i="67"/>
  <c r="AT11" i="67" s="1"/>
  <c r="AJ9" i="19"/>
  <c r="AK9" i="19"/>
  <c r="AT9" i="19" s="1"/>
  <c r="AS3" i="9"/>
  <c r="AL3" i="9"/>
  <c r="AU3" i="9" s="1"/>
  <c r="Z24" i="29"/>
  <c r="AJ17" i="17"/>
  <c r="AK17" i="17"/>
  <c r="AT17" i="17" s="1"/>
  <c r="AJ11" i="17"/>
  <c r="AK11" i="17"/>
  <c r="AT11" i="17" s="1"/>
  <c r="AR24" i="88"/>
  <c r="AH23" i="96"/>
  <c r="AQ23" i="96" s="1"/>
  <c r="AJ4" i="7"/>
  <c r="AK4" i="7"/>
  <c r="AT4" i="7" s="1"/>
  <c r="AT25" i="7" s="1"/>
  <c r="AS22" i="7"/>
  <c r="AL22" i="7"/>
  <c r="AU22" i="7" s="1"/>
  <c r="AJ17" i="6"/>
  <c r="AK17" i="6"/>
  <c r="AT17" i="6" s="1"/>
  <c r="AJ11" i="6"/>
  <c r="AK11" i="6"/>
  <c r="AT11" i="6" s="1"/>
  <c r="AJ15" i="71"/>
  <c r="AK15" i="71"/>
  <c r="AT15" i="71" s="1"/>
  <c r="AR22" i="96"/>
  <c r="AS4" i="20"/>
  <c r="AL4" i="20"/>
  <c r="AU4" i="20" s="1"/>
  <c r="AU25" i="20" s="1"/>
  <c r="C11" i="20" s="1"/>
  <c r="X23" i="22"/>
  <c r="Y23" i="22"/>
  <c r="AS5" i="9"/>
  <c r="AL5" i="9"/>
  <c r="AU5" i="9" s="1"/>
  <c r="AJ20" i="12"/>
  <c r="AK20" i="12"/>
  <c r="AT20" i="12" s="1"/>
  <c r="AJ14" i="12"/>
  <c r="AK14" i="12"/>
  <c r="AT14" i="12" s="1"/>
  <c r="AS3" i="57"/>
  <c r="AL3" i="57"/>
  <c r="AU3" i="57" s="1"/>
  <c r="AG22" i="11"/>
  <c r="AP22" i="11" s="1"/>
  <c r="AF22" i="11"/>
  <c r="AO22" i="11" s="1"/>
  <c r="AE22" i="11"/>
  <c r="W23" i="11"/>
  <c r="AX23" i="54"/>
  <c r="S23" i="54" s="1"/>
  <c r="AC23" i="54" s="1"/>
  <c r="AX3" i="54"/>
  <c r="S3" i="54" s="1"/>
  <c r="AC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H24" i="77"/>
  <c r="AQ24" i="77" s="1"/>
  <c r="AS25" i="20"/>
  <c r="AS5" i="66"/>
  <c r="AL5" i="66"/>
  <c r="AU5" i="66" s="1"/>
  <c r="AH23" i="2"/>
  <c r="AQ23" i="2" s="1"/>
  <c r="AQ25" i="2" s="1"/>
  <c r="AZ3" i="2"/>
  <c r="AJ20" i="68"/>
  <c r="AK20" i="68"/>
  <c r="AT20" i="68" s="1"/>
  <c r="AJ14" i="68"/>
  <c r="AK14" i="68"/>
  <c r="AT14" i="68" s="1"/>
  <c r="AJ8" i="68"/>
  <c r="AK8" i="68"/>
  <c r="AT8" i="68" s="1"/>
  <c r="AS7" i="9"/>
  <c r="AL7" i="9"/>
  <c r="AU7" i="9" s="1"/>
  <c r="AN22" i="48"/>
  <c r="AI22" i="48"/>
  <c r="AS7" i="7"/>
  <c r="AL7" i="7"/>
  <c r="AU7" i="7" s="1"/>
  <c r="AR22" i="65"/>
  <c r="AS7" i="66"/>
  <c r="AL7" i="66"/>
  <c r="AU7" i="66" s="1"/>
  <c r="AI23" i="24"/>
  <c r="AN23" i="24"/>
  <c r="AN25" i="24" s="1"/>
  <c r="AN22" i="10"/>
  <c r="AI22" i="10"/>
  <c r="AH25" i="94"/>
  <c r="AQ25" i="94" s="1"/>
  <c r="AR23" i="19"/>
  <c r="AR25" i="19" s="1"/>
  <c r="AL23" i="19"/>
  <c r="AU23" i="19" s="1"/>
  <c r="AJ19" i="62"/>
  <c r="AK19" i="62"/>
  <c r="AT19" i="62" s="1"/>
  <c r="AJ13" i="62"/>
  <c r="AK13" i="62"/>
  <c r="AT13" i="62" s="1"/>
  <c r="AJ7" i="62"/>
  <c r="AK7" i="62"/>
  <c r="AT7" i="62" s="1"/>
  <c r="AJ19" i="18"/>
  <c r="AK19" i="18"/>
  <c r="AT19" i="18" s="1"/>
  <c r="AJ13" i="18"/>
  <c r="AK13" i="18"/>
  <c r="AT13" i="18" s="1"/>
  <c r="AJ7" i="18"/>
  <c r="AK7" i="18"/>
  <c r="AT7" i="18" s="1"/>
  <c r="AS8" i="9"/>
  <c r="AL8" i="9"/>
  <c r="AU8" i="9" s="1"/>
  <c r="AR25" i="25"/>
  <c r="AI21" i="5"/>
  <c r="AN21" i="5"/>
  <c r="AJ22" i="51"/>
  <c r="AK22" i="51"/>
  <c r="AT22" i="51" s="1"/>
  <c r="AJ16" i="51"/>
  <c r="AK16" i="51"/>
  <c r="AT16" i="51" s="1"/>
  <c r="AJ10" i="51"/>
  <c r="AK10" i="51"/>
  <c r="AT10" i="51" s="1"/>
  <c r="AB4" i="51"/>
  <c r="AJ3" i="51"/>
  <c r="Z23" i="80"/>
  <c r="AS22" i="1"/>
  <c r="AL22" i="1"/>
  <c r="AU22" i="1" s="1"/>
  <c r="AH22" i="8"/>
  <c r="AQ22" i="8" s="1"/>
  <c r="AR24" i="85"/>
  <c r="AR22" i="73"/>
  <c r="AR22" i="38"/>
  <c r="AS4" i="70"/>
  <c r="AL4" i="70"/>
  <c r="AU4" i="70" s="1"/>
  <c r="AU25" i="70" s="1"/>
  <c r="C11" i="70" s="1"/>
  <c r="F23" i="97" s="1"/>
  <c r="AS21" i="9"/>
  <c r="AL21" i="9"/>
  <c r="AU21" i="9" s="1"/>
  <c r="AC16" i="49"/>
  <c r="AB17" i="49" s="1"/>
  <c r="S17" i="49"/>
  <c r="AC10" i="49"/>
  <c r="AB11" i="49" s="1"/>
  <c r="S11" i="49"/>
  <c r="S5" i="49"/>
  <c r="AC4" i="49"/>
  <c r="AB5" i="49" s="1"/>
  <c r="AJ22" i="67"/>
  <c r="AK22" i="67"/>
  <c r="AT22" i="67" s="1"/>
  <c r="AJ16" i="67"/>
  <c r="AK16" i="67"/>
  <c r="AT16" i="67" s="1"/>
  <c r="AJ10" i="67"/>
  <c r="AK10" i="67"/>
  <c r="AT10" i="67" s="1"/>
  <c r="AB4" i="67"/>
  <c r="AJ3" i="67"/>
  <c r="AS10" i="21"/>
  <c r="AL10" i="21"/>
  <c r="AU10" i="21" s="1"/>
  <c r="AS17" i="1"/>
  <c r="AL17" i="1"/>
  <c r="AU17" i="1" s="1"/>
  <c r="AJ20" i="19"/>
  <c r="AK20" i="19"/>
  <c r="AT20" i="19" s="1"/>
  <c r="AJ14" i="19"/>
  <c r="AK14" i="19"/>
  <c r="AT14" i="19" s="1"/>
  <c r="AJ8" i="19"/>
  <c r="AK8" i="19"/>
  <c r="AT8" i="19" s="1"/>
  <c r="AS15" i="7"/>
  <c r="AL15" i="7"/>
  <c r="AU15" i="7" s="1"/>
  <c r="AH23" i="53"/>
  <c r="AQ23" i="53" s="1"/>
  <c r="AQ25" i="53" s="1"/>
  <c r="AZ3" i="53"/>
  <c r="AX22" i="53" s="1"/>
  <c r="S22" i="53" s="1"/>
  <c r="AC22" i="53" s="1"/>
  <c r="AB23" i="53" s="1"/>
  <c r="AJ4" i="66"/>
  <c r="AK4" i="66"/>
  <c r="AT4" i="66" s="1"/>
  <c r="AT25" i="66" s="1"/>
  <c r="AS21" i="66"/>
  <c r="AL21" i="66"/>
  <c r="AU21" i="66" s="1"/>
  <c r="AR23" i="71"/>
  <c r="AR25" i="71" s="1"/>
  <c r="AL23" i="71"/>
  <c r="AU23" i="71" s="1"/>
  <c r="AH24" i="81"/>
  <c r="AQ24" i="81" s="1"/>
  <c r="AJ4" i="9"/>
  <c r="AK4" i="9"/>
  <c r="AT4" i="9" s="1"/>
  <c r="AT25" i="9" s="1"/>
  <c r="AS22" i="9"/>
  <c r="AL22" i="9"/>
  <c r="AU22" i="9" s="1"/>
  <c r="AS21" i="57"/>
  <c r="AL21" i="57"/>
  <c r="AU21" i="57" s="1"/>
  <c r="AS11" i="21"/>
  <c r="AL11" i="21"/>
  <c r="AU11" i="21" s="1"/>
  <c r="AJ22" i="17"/>
  <c r="AK22" i="17"/>
  <c r="AT22" i="17" s="1"/>
  <c r="AJ16" i="17"/>
  <c r="AK16" i="17"/>
  <c r="AT16" i="17" s="1"/>
  <c r="AJ10" i="17"/>
  <c r="AK10" i="17"/>
  <c r="AT10" i="17" s="1"/>
  <c r="AB4" i="17"/>
  <c r="AJ3" i="17"/>
  <c r="AH23" i="50"/>
  <c r="AQ23" i="50" s="1"/>
  <c r="AQ25" i="50" s="1"/>
  <c r="AZ3" i="50"/>
  <c r="AX22" i="50" s="1"/>
  <c r="S22" i="50" s="1"/>
  <c r="AC22" i="50" s="1"/>
  <c r="AB23" i="50" s="1"/>
  <c r="AR24" i="47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J22" i="6"/>
  <c r="AK22" i="6"/>
  <c r="AT22" i="6" s="1"/>
  <c r="AJ16" i="6"/>
  <c r="AK16" i="6"/>
  <c r="AT16" i="6" s="1"/>
  <c r="AJ10" i="6"/>
  <c r="AK10" i="6"/>
  <c r="AT10" i="6" s="1"/>
  <c r="AB4" i="6"/>
  <c r="AJ3" i="6"/>
  <c r="AI24" i="34"/>
  <c r="AN24" i="34"/>
  <c r="AJ20" i="71"/>
  <c r="AK20" i="71"/>
  <c r="AT20" i="71" s="1"/>
  <c r="AJ14" i="71"/>
  <c r="AK14" i="71"/>
  <c r="AT14" i="71" s="1"/>
  <c r="AJ8" i="71"/>
  <c r="AK8" i="71"/>
  <c r="AT8" i="71" s="1"/>
  <c r="AN22" i="72"/>
  <c r="AI22" i="72"/>
  <c r="W23" i="55"/>
  <c r="AF22" i="55"/>
  <c r="AO22" i="55" s="1"/>
  <c r="AE22" i="55"/>
  <c r="AG22" i="55"/>
  <c r="AP22" i="55" s="1"/>
  <c r="AJ19" i="12"/>
  <c r="AK19" i="12"/>
  <c r="AT19" i="12" s="1"/>
  <c r="AJ13" i="12"/>
  <c r="AK13" i="12"/>
  <c r="AT13" i="12" s="1"/>
  <c r="AJ7" i="12"/>
  <c r="AK7" i="12"/>
  <c r="AT7" i="12" s="1"/>
  <c r="AK4" i="57"/>
  <c r="AT4" i="57" s="1"/>
  <c r="AT25" i="57" s="1"/>
  <c r="AJ4" i="57"/>
  <c r="AS22" i="57"/>
  <c r="AL22" i="57"/>
  <c r="AU22" i="57" s="1"/>
  <c r="AS6" i="21"/>
  <c r="AL6" i="21"/>
  <c r="AU6" i="21" s="1"/>
  <c r="AX22" i="54"/>
  <c r="S22" i="54" s="1"/>
  <c r="AC22" i="54" s="1"/>
  <c r="AB23" i="54" s="1"/>
  <c r="AR22" i="56"/>
  <c r="AS17" i="7"/>
  <c r="AL17" i="7"/>
  <c r="AU17" i="7" s="1"/>
  <c r="AJ19" i="68"/>
  <c r="AK19" i="68"/>
  <c r="AT19" i="68" s="1"/>
  <c r="AJ13" i="68"/>
  <c r="AK13" i="68"/>
  <c r="AT13" i="68" s="1"/>
  <c r="AJ7" i="68"/>
  <c r="AK7" i="68"/>
  <c r="AT7" i="68" s="1"/>
  <c r="AR23" i="81"/>
  <c r="AS6" i="57"/>
  <c r="AL6" i="57"/>
  <c r="AU6" i="57" s="1"/>
  <c r="AS12" i="1"/>
  <c r="AL12" i="1"/>
  <c r="AU12" i="1" s="1"/>
  <c r="AS14" i="21"/>
  <c r="AL14" i="21"/>
  <c r="AU14" i="21" s="1"/>
  <c r="AN22" i="32"/>
  <c r="AI22" i="32"/>
  <c r="AH25" i="31"/>
  <c r="AQ25" i="31" s="1"/>
  <c r="AI22" i="86"/>
  <c r="AN22" i="86"/>
  <c r="AI24" i="41"/>
  <c r="AN24" i="41"/>
  <c r="AN23" i="54"/>
  <c r="AN25" i="54" s="1"/>
  <c r="AI23" i="54"/>
  <c r="AI22" i="93"/>
  <c r="AN22" i="93"/>
  <c r="AJ21" i="62"/>
  <c r="AK21" i="62"/>
  <c r="AT21" i="62" s="1"/>
  <c r="AJ15" i="18"/>
  <c r="AK15" i="18"/>
  <c r="AT15" i="18" s="1"/>
  <c r="Y22" i="3"/>
  <c r="X22" i="3"/>
  <c r="Z22" i="3" s="1"/>
  <c r="AJ6" i="51"/>
  <c r="AK6" i="51"/>
  <c r="AT6" i="51" s="1"/>
  <c r="W26" i="78"/>
  <c r="AG25" i="78"/>
  <c r="AP25" i="78" s="1"/>
  <c r="AF25" i="78"/>
  <c r="AO25" i="78" s="1"/>
  <c r="AE25" i="78"/>
  <c r="AI23" i="69"/>
  <c r="AN23" i="69"/>
  <c r="AN25" i="69" s="1"/>
  <c r="AJ18" i="67"/>
  <c r="AK18" i="67"/>
  <c r="AT18" i="67" s="1"/>
  <c r="AJ22" i="19"/>
  <c r="AK22" i="19"/>
  <c r="AT22" i="19" s="1"/>
  <c r="AS5" i="21"/>
  <c r="AL5" i="21"/>
  <c r="AU5" i="21" s="1"/>
  <c r="AR23" i="77"/>
  <c r="AI25" i="36"/>
  <c r="AN25" i="36"/>
  <c r="AJ14" i="62"/>
  <c r="AK14" i="62"/>
  <c r="AT14" i="62" s="1"/>
  <c r="AS15" i="21"/>
  <c r="AL15" i="21"/>
  <c r="AU15" i="21" s="1"/>
  <c r="AI23" i="16"/>
  <c r="AN23" i="16"/>
  <c r="AN25" i="16" s="1"/>
  <c r="AH23" i="46"/>
  <c r="AQ23" i="46" s="1"/>
  <c r="X25" i="84"/>
  <c r="Y25" i="84"/>
  <c r="Z23" i="87"/>
  <c r="AS20" i="1"/>
  <c r="AL20" i="1"/>
  <c r="AU20" i="1" s="1"/>
  <c r="AJ17" i="67"/>
  <c r="AK17" i="67"/>
  <c r="AT17" i="67" s="1"/>
  <c r="AR23" i="35"/>
  <c r="AJ12" i="62"/>
  <c r="AK12" i="62"/>
  <c r="AT12" i="62" s="1"/>
  <c r="AJ18" i="18"/>
  <c r="AK18" i="18"/>
  <c r="AT18" i="18" s="1"/>
  <c r="AJ12" i="18"/>
  <c r="AK12" i="18"/>
  <c r="AT12" i="18" s="1"/>
  <c r="AI21" i="3"/>
  <c r="AN21" i="3"/>
  <c r="AS7" i="57"/>
  <c r="AL7" i="57"/>
  <c r="AU7" i="57" s="1"/>
  <c r="AH24" i="39"/>
  <c r="AQ24" i="39" s="1"/>
  <c r="AS21" i="21"/>
  <c r="AL21" i="21"/>
  <c r="AU21" i="21" s="1"/>
  <c r="AJ21" i="51"/>
  <c r="AK21" i="51"/>
  <c r="AT21" i="51" s="1"/>
  <c r="AJ9" i="51"/>
  <c r="AK9" i="51"/>
  <c r="AT9" i="51" s="1"/>
  <c r="AH24" i="28"/>
  <c r="AQ24" i="28" s="1"/>
  <c r="AR22" i="45"/>
  <c r="S16" i="49"/>
  <c r="AC15" i="49"/>
  <c r="AB16" i="49" s="1"/>
  <c r="AC3" i="49"/>
  <c r="S4" i="49"/>
  <c r="AS8" i="57"/>
  <c r="AL8" i="57"/>
  <c r="AU8" i="57" s="1"/>
  <c r="AJ9" i="67"/>
  <c r="AK9" i="67"/>
  <c r="AT9" i="67" s="1"/>
  <c r="AJ19" i="19"/>
  <c r="AK19" i="19"/>
  <c r="AT19" i="19" s="1"/>
  <c r="AJ13" i="19"/>
  <c r="AK13" i="19"/>
  <c r="AT13" i="19" s="1"/>
  <c r="AJ7" i="19"/>
  <c r="AK7" i="19"/>
  <c r="AT7" i="19" s="1"/>
  <c r="AH23" i="56"/>
  <c r="AQ23" i="56" s="1"/>
  <c r="AQ25" i="56" s="1"/>
  <c r="AZ3" i="56"/>
  <c r="AX22" i="56" s="1"/>
  <c r="S22" i="56" s="1"/>
  <c r="AC22" i="56" s="1"/>
  <c r="AB23" i="56" s="1"/>
  <c r="AJ23" i="6"/>
  <c r="AS23" i="6" s="1"/>
  <c r="AK23" i="6"/>
  <c r="AT23" i="6" s="1"/>
  <c r="AH23" i="33"/>
  <c r="AQ23" i="33" s="1"/>
  <c r="AS11" i="57"/>
  <c r="AL11" i="57"/>
  <c r="AU11" i="57" s="1"/>
  <c r="AS12" i="7"/>
  <c r="AL12" i="7"/>
  <c r="AU12" i="7" s="1"/>
  <c r="AR22" i="33"/>
  <c r="AF24" i="90"/>
  <c r="AO24" i="90" s="1"/>
  <c r="AG24" i="90"/>
  <c r="AP24" i="90" s="1"/>
  <c r="AE24" i="90"/>
  <c r="W25" i="90"/>
  <c r="AH24" i="89"/>
  <c r="AQ24" i="89" s="1"/>
  <c r="AJ21" i="17"/>
  <c r="AK21" i="17"/>
  <c r="AT21" i="17" s="1"/>
  <c r="AJ15" i="17"/>
  <c r="AK15" i="17"/>
  <c r="AT15" i="17" s="1"/>
  <c r="AJ9" i="17"/>
  <c r="AK9" i="17"/>
  <c r="AT9" i="17" s="1"/>
  <c r="Z23" i="96"/>
  <c r="AR23" i="57"/>
  <c r="AR25" i="57" s="1"/>
  <c r="AL23" i="57"/>
  <c r="AU23" i="57" s="1"/>
  <c r="AS10" i="7"/>
  <c r="AL10" i="7"/>
  <c r="AU10" i="7" s="1"/>
  <c r="AJ23" i="59"/>
  <c r="AS23" i="59" s="1"/>
  <c r="AK23" i="59"/>
  <c r="AT23" i="59" s="1"/>
  <c r="AJ21" i="6"/>
  <c r="AK21" i="6"/>
  <c r="AT21" i="6" s="1"/>
  <c r="AJ15" i="6"/>
  <c r="AK15" i="6"/>
  <c r="AT15" i="6" s="1"/>
  <c r="AJ9" i="6"/>
  <c r="AK9" i="6"/>
  <c r="AT9" i="6" s="1"/>
  <c r="AS22" i="66"/>
  <c r="AL22" i="66"/>
  <c r="AU22" i="66" s="1"/>
  <c r="AS14" i="1"/>
  <c r="AL14" i="1"/>
  <c r="AU14" i="1" s="1"/>
  <c r="AJ19" i="71"/>
  <c r="AK19" i="71"/>
  <c r="AT19" i="71" s="1"/>
  <c r="AJ13" i="71"/>
  <c r="AK13" i="71"/>
  <c r="AT13" i="71" s="1"/>
  <c r="AJ7" i="71"/>
  <c r="AK7" i="71"/>
  <c r="AT7" i="71" s="1"/>
  <c r="AS19" i="21"/>
  <c r="AL19" i="21"/>
  <c r="AU19" i="21" s="1"/>
  <c r="X23" i="72"/>
  <c r="Y23" i="72"/>
  <c r="AS6" i="66"/>
  <c r="AL6" i="66"/>
  <c r="AU6" i="66" s="1"/>
  <c r="AH23" i="92"/>
  <c r="AQ23" i="92" s="1"/>
  <c r="Z24" i="35"/>
  <c r="AS11" i="9"/>
  <c r="AL11" i="9"/>
  <c r="AU11" i="9" s="1"/>
  <c r="AJ18" i="12"/>
  <c r="AK18" i="12"/>
  <c r="AT18" i="12" s="1"/>
  <c r="AJ12" i="12"/>
  <c r="AK12" i="12"/>
  <c r="AT12" i="12" s="1"/>
  <c r="AJ6" i="12"/>
  <c r="AK6" i="12"/>
  <c r="AT6" i="12" s="1"/>
  <c r="AR22" i="46"/>
  <c r="W25" i="26"/>
  <c r="AG24" i="26"/>
  <c r="AP24" i="26" s="1"/>
  <c r="AF24" i="26"/>
  <c r="AO24" i="26" s="1"/>
  <c r="AE24" i="26"/>
  <c r="Z24" i="77"/>
  <c r="AR21" i="8"/>
  <c r="AS11" i="66"/>
  <c r="AL11" i="66"/>
  <c r="AU11" i="66" s="1"/>
  <c r="Z23" i="2"/>
  <c r="AS17" i="57"/>
  <c r="AL17" i="57"/>
  <c r="AU17" i="57" s="1"/>
  <c r="AJ18" i="68"/>
  <c r="AK18" i="68"/>
  <c r="AT18" i="68" s="1"/>
  <c r="AJ12" i="68"/>
  <c r="AK12" i="68"/>
  <c r="AT12" i="68" s="1"/>
  <c r="AJ6" i="68"/>
  <c r="AK6" i="68"/>
  <c r="AT6" i="68" s="1"/>
  <c r="AS6" i="7"/>
  <c r="AL6" i="7"/>
  <c r="AU6" i="7" s="1"/>
  <c r="AS12" i="66"/>
  <c r="AL12" i="66"/>
  <c r="AU12" i="66" s="1"/>
  <c r="AH25" i="44"/>
  <c r="AQ25" i="44" s="1"/>
  <c r="AR23" i="43"/>
  <c r="AS13" i="9"/>
  <c r="AL13" i="9"/>
  <c r="AU13" i="9" s="1"/>
  <c r="AR23" i="89"/>
  <c r="X23" i="48"/>
  <c r="Z23" i="48" s="1"/>
  <c r="Y23" i="48"/>
  <c r="AS13" i="7"/>
  <c r="AL13" i="7"/>
  <c r="AU13" i="7" s="1"/>
  <c r="AS13" i="66"/>
  <c r="AL13" i="66"/>
  <c r="AU13" i="66" s="1"/>
  <c r="AS18" i="7"/>
  <c r="AL18" i="7"/>
  <c r="AU18" i="7" s="1"/>
  <c r="AI24" i="83"/>
  <c r="AN24" i="83"/>
  <c r="AI23" i="64"/>
  <c r="AN23" i="64"/>
  <c r="AN25" i="64" s="1"/>
  <c r="Z26" i="36"/>
  <c r="Y26" i="36"/>
  <c r="X26" i="36"/>
  <c r="AJ15" i="62"/>
  <c r="AK15" i="62"/>
  <c r="AT15" i="62" s="1"/>
  <c r="AJ21" i="18"/>
  <c r="AK21" i="18"/>
  <c r="AT21" i="18" s="1"/>
  <c r="AS15" i="9"/>
  <c r="AL15" i="9"/>
  <c r="AU15" i="9" s="1"/>
  <c r="S19" i="49"/>
  <c r="AC18" i="49"/>
  <c r="AB19" i="49" s="1"/>
  <c r="AJ12" i="67"/>
  <c r="AK12" i="67"/>
  <c r="AT12" i="67" s="1"/>
  <c r="AJ10" i="19"/>
  <c r="AK10" i="19"/>
  <c r="AT10" i="19" s="1"/>
  <c r="AS10" i="1"/>
  <c r="AL10" i="1"/>
  <c r="AU10" i="1" s="1"/>
  <c r="AR22" i="2"/>
  <c r="W24" i="74"/>
  <c r="AG23" i="74"/>
  <c r="AP23" i="74" s="1"/>
  <c r="AE23" i="74"/>
  <c r="AF23" i="74"/>
  <c r="AO23" i="74" s="1"/>
  <c r="AS16" i="9"/>
  <c r="AL16" i="9"/>
  <c r="AU16" i="9" s="1"/>
  <c r="AS15" i="57"/>
  <c r="AL15" i="57"/>
  <c r="AU15" i="57" s="1"/>
  <c r="AJ12" i="17"/>
  <c r="AK12" i="17"/>
  <c r="AT12" i="17" s="1"/>
  <c r="AJ18" i="6"/>
  <c r="AK18" i="6"/>
  <c r="AT18" i="6" s="1"/>
  <c r="AJ16" i="71"/>
  <c r="AK16" i="71"/>
  <c r="AT16" i="71" s="1"/>
  <c r="AJ9" i="12"/>
  <c r="AK9" i="12"/>
  <c r="AT9" i="12" s="1"/>
  <c r="AS16" i="57"/>
  <c r="AL16" i="57"/>
  <c r="AU16" i="57" s="1"/>
  <c r="AE26" i="25"/>
  <c r="AG26" i="25"/>
  <c r="AP26" i="25" s="1"/>
  <c r="AF26" i="25"/>
  <c r="AO26" i="25" s="1"/>
  <c r="W27" i="25"/>
  <c r="W24" i="79"/>
  <c r="AG23" i="79"/>
  <c r="AP23" i="79" s="1"/>
  <c r="AF23" i="79"/>
  <c r="AO23" i="79" s="1"/>
  <c r="AE23" i="79"/>
  <c r="AR23" i="28"/>
  <c r="AS11" i="7"/>
  <c r="AL11" i="7"/>
  <c r="AU11" i="7" s="1"/>
  <c r="W24" i="38"/>
  <c r="AG23" i="38"/>
  <c r="AP23" i="38" s="1"/>
  <c r="AF23" i="38"/>
  <c r="AO23" i="38" s="1"/>
  <c r="AE23" i="38"/>
  <c r="AJ21" i="68"/>
  <c r="AK21" i="68"/>
  <c r="AT21" i="68" s="1"/>
  <c r="AJ9" i="68"/>
  <c r="AK9" i="68"/>
  <c r="AT9" i="68" s="1"/>
  <c r="AX23" i="4"/>
  <c r="S23" i="4" s="1"/>
  <c r="AC23" i="4" s="1"/>
  <c r="AJ23" i="4" s="1"/>
  <c r="AS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S8" i="21"/>
  <c r="AL8" i="21"/>
  <c r="AU8" i="21" s="1"/>
  <c r="AH25" i="88"/>
  <c r="AQ25" i="88" s="1"/>
  <c r="AI23" i="14"/>
  <c r="AN23" i="14"/>
  <c r="AN25" i="14" s="1"/>
  <c r="X25" i="83"/>
  <c r="Z25" i="83" s="1"/>
  <c r="Y25" i="83"/>
  <c r="X23" i="10"/>
  <c r="Y23" i="10"/>
  <c r="AJ20" i="62"/>
  <c r="AK20" i="62"/>
  <c r="AT20" i="62" s="1"/>
  <c r="AJ14" i="18"/>
  <c r="AK14" i="18"/>
  <c r="AT14" i="18" s="1"/>
  <c r="AJ5" i="51"/>
  <c r="AK5" i="51"/>
  <c r="AT5" i="51" s="1"/>
  <c r="AS18" i="66"/>
  <c r="AL18" i="66"/>
  <c r="AU18" i="66" s="1"/>
  <c r="AC5" i="49"/>
  <c r="AB6" i="49" s="1"/>
  <c r="S6" i="49"/>
  <c r="AJ15" i="19"/>
  <c r="AK15" i="19"/>
  <c r="AT15" i="19" s="1"/>
  <c r="AH23" i="76"/>
  <c r="AQ23" i="76" s="1"/>
  <c r="AH25" i="30"/>
  <c r="AQ25" i="30" s="1"/>
  <c r="AX23" i="13"/>
  <c r="S23" i="13" s="1"/>
  <c r="AC23" i="13" s="1"/>
  <c r="AJ23" i="13" s="1"/>
  <c r="AS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J5" i="17"/>
  <c r="AK5" i="17"/>
  <c r="AT5" i="17" s="1"/>
  <c r="AR22" i="87"/>
  <c r="AJ5" i="6"/>
  <c r="AK5" i="6"/>
  <c r="AT5" i="6" s="1"/>
  <c r="AS16" i="66"/>
  <c r="AL16" i="66"/>
  <c r="AU16" i="66" s="1"/>
  <c r="AJ21" i="71"/>
  <c r="AK21" i="71"/>
  <c r="AT21" i="71" s="1"/>
  <c r="AJ9" i="71"/>
  <c r="AK9" i="71"/>
  <c r="AT9" i="71" s="1"/>
  <c r="AS13" i="1"/>
  <c r="AL13" i="1"/>
  <c r="AU13" i="1" s="1"/>
  <c r="AJ8" i="12"/>
  <c r="AK8" i="12"/>
  <c r="AT8" i="12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1" i="1"/>
  <c r="AL11" i="1"/>
  <c r="AU11" i="1" s="1"/>
  <c r="AH24" i="37"/>
  <c r="AQ24" i="37" s="1"/>
  <c r="AH23" i="82"/>
  <c r="AQ23" i="82" s="1"/>
  <c r="AJ18" i="62"/>
  <c r="AK18" i="62"/>
  <c r="AT18" i="62" s="1"/>
  <c r="AJ6" i="62"/>
  <c r="AK6" i="62"/>
  <c r="AT6" i="62" s="1"/>
  <c r="AJ6" i="18"/>
  <c r="AK6" i="18"/>
  <c r="AT6" i="18" s="1"/>
  <c r="AJ15" i="51"/>
  <c r="AK15" i="51"/>
  <c r="AT15" i="51" s="1"/>
  <c r="AS14" i="7"/>
  <c r="AL14" i="7"/>
  <c r="AU14" i="7" s="1"/>
  <c r="AS14" i="66"/>
  <c r="AL14" i="66"/>
  <c r="AU14" i="66" s="1"/>
  <c r="X24" i="40"/>
  <c r="Y24" i="40"/>
  <c r="S10" i="49"/>
  <c r="AC9" i="49"/>
  <c r="AB10" i="49" s="1"/>
  <c r="AJ21" i="67"/>
  <c r="AK21" i="67"/>
  <c r="AT21" i="67" s="1"/>
  <c r="AJ15" i="67"/>
  <c r="AK15" i="67"/>
  <c r="AT15" i="67" s="1"/>
  <c r="X23" i="42"/>
  <c r="Y23" i="42"/>
  <c r="Z25" i="94"/>
  <c r="AJ17" i="62"/>
  <c r="AK17" i="62"/>
  <c r="AT17" i="62" s="1"/>
  <c r="AJ11" i="62"/>
  <c r="AK11" i="62"/>
  <c r="AT11" i="62" s="1"/>
  <c r="AJ5" i="62"/>
  <c r="AK5" i="62"/>
  <c r="AT5" i="62" s="1"/>
  <c r="AS25" i="70"/>
  <c r="AJ17" i="18"/>
  <c r="AK17" i="18"/>
  <c r="AT17" i="18" s="1"/>
  <c r="AJ11" i="18"/>
  <c r="AK11" i="18"/>
  <c r="AT11" i="18" s="1"/>
  <c r="AJ5" i="18"/>
  <c r="AK5" i="18"/>
  <c r="AT5" i="18" s="1"/>
  <c r="AS14" i="9"/>
  <c r="AL14" i="9"/>
  <c r="AU14" i="9" s="1"/>
  <c r="AH25" i="85"/>
  <c r="AQ25" i="85" s="1"/>
  <c r="AS5" i="1"/>
  <c r="AL5" i="1"/>
  <c r="AU5" i="1" s="1"/>
  <c r="AN24" i="84"/>
  <c r="AI24" i="84"/>
  <c r="Y22" i="5"/>
  <c r="X22" i="5"/>
  <c r="AJ20" i="51"/>
  <c r="AK20" i="51"/>
  <c r="AT20" i="51" s="1"/>
  <c r="AJ14" i="51"/>
  <c r="AK14" i="51"/>
  <c r="AT14" i="51" s="1"/>
  <c r="AJ8" i="51"/>
  <c r="AK8" i="51"/>
  <c r="AT8" i="51" s="1"/>
  <c r="AS9" i="1"/>
  <c r="AL9" i="1"/>
  <c r="AU9" i="1" s="1"/>
  <c r="AH23" i="65"/>
  <c r="AQ23" i="65" s="1"/>
  <c r="AQ25" i="65" s="1"/>
  <c r="AZ3" i="65"/>
  <c r="AX22" i="65" s="1"/>
  <c r="S22" i="65" s="1"/>
  <c r="AC22" i="65" s="1"/>
  <c r="AB23" i="65" s="1"/>
  <c r="AH25" i="78"/>
  <c r="AQ25" i="78" s="1"/>
  <c r="AH23" i="60"/>
  <c r="AQ23" i="60" s="1"/>
  <c r="AQ25" i="60" s="1"/>
  <c r="AZ3" i="60"/>
  <c r="AS9" i="9"/>
  <c r="AL9" i="9"/>
  <c r="AU9" i="9" s="1"/>
  <c r="AS19" i="1"/>
  <c r="AL19" i="1"/>
  <c r="AU19" i="1" s="1"/>
  <c r="AC20" i="49"/>
  <c r="AB21" i="49" s="1"/>
  <c r="S21" i="49"/>
  <c r="AC14" i="49"/>
  <c r="AB15" i="49" s="1"/>
  <c r="S15" i="49"/>
  <c r="S9" i="49"/>
  <c r="AC8" i="49"/>
  <c r="AB9" i="49" s="1"/>
  <c r="AJ20" i="67"/>
  <c r="AK20" i="67"/>
  <c r="AT20" i="67" s="1"/>
  <c r="AJ14" i="67"/>
  <c r="AK14" i="67"/>
  <c r="AT14" i="67" s="1"/>
  <c r="AJ8" i="67"/>
  <c r="AK8" i="67"/>
  <c r="AT8" i="67" s="1"/>
  <c r="AX23" i="58"/>
  <c r="S23" i="58" s="1"/>
  <c r="AC23" i="58" s="1"/>
  <c r="AJ23" i="58" s="1"/>
  <c r="AS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R23" i="27"/>
  <c r="AS16" i="21"/>
  <c r="AL16" i="21"/>
  <c r="AU16" i="21" s="1"/>
  <c r="AN23" i="63"/>
  <c r="AN25" i="63" s="1"/>
  <c r="AI23" i="63"/>
  <c r="AJ18" i="19"/>
  <c r="AK18" i="19"/>
  <c r="AT18" i="19" s="1"/>
  <c r="AJ12" i="19"/>
  <c r="AK12" i="19"/>
  <c r="AT12" i="19" s="1"/>
  <c r="AJ6" i="19"/>
  <c r="AK6" i="19"/>
  <c r="AT6" i="19" s="1"/>
  <c r="Z23" i="56"/>
  <c r="AS21" i="7"/>
  <c r="AL21" i="7"/>
  <c r="AU21" i="7" s="1"/>
  <c r="AR23" i="17"/>
  <c r="AR25" i="17" s="1"/>
  <c r="AL23" i="17"/>
  <c r="AU23" i="17" s="1"/>
  <c r="W23" i="23"/>
  <c r="AG22" i="23"/>
  <c r="AP22" i="23" s="1"/>
  <c r="AE22" i="23"/>
  <c r="AF22" i="23"/>
  <c r="AO22" i="23" s="1"/>
  <c r="AS9" i="66"/>
  <c r="AL9" i="66"/>
  <c r="AU9" i="66" s="1"/>
  <c r="AR23" i="18"/>
  <c r="AR25" i="18" s="1"/>
  <c r="AL23" i="18"/>
  <c r="AU23" i="18" s="1"/>
  <c r="AH23" i="73"/>
  <c r="AQ23" i="73" s="1"/>
  <c r="AR24" i="44"/>
  <c r="AH23" i="74"/>
  <c r="AQ23" i="74" s="1"/>
  <c r="AH24" i="43"/>
  <c r="AQ24" i="43" s="1"/>
  <c r="AS10" i="9"/>
  <c r="AL10" i="9"/>
  <c r="AU10" i="9" s="1"/>
  <c r="AX23" i="69"/>
  <c r="S23" i="69" s="1"/>
  <c r="AC23" i="69" s="1"/>
  <c r="AJ23" i="69" s="1"/>
  <c r="AS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J23" i="12"/>
  <c r="AS23" i="12" s="1"/>
  <c r="AK23" i="12"/>
  <c r="AT23" i="12" s="1"/>
  <c r="AS9" i="57"/>
  <c r="AL9" i="57"/>
  <c r="AU9" i="57" s="1"/>
  <c r="Z24" i="89"/>
  <c r="AS17" i="21"/>
  <c r="AL17" i="21"/>
  <c r="AU17" i="21" s="1"/>
  <c r="AJ20" i="17"/>
  <c r="AK20" i="17"/>
  <c r="AT20" i="17" s="1"/>
  <c r="AJ14" i="17"/>
  <c r="AK14" i="17"/>
  <c r="AT14" i="17" s="1"/>
  <c r="AJ8" i="17"/>
  <c r="AK8" i="17"/>
  <c r="AT8" i="17" s="1"/>
  <c r="Z23" i="50"/>
  <c r="AJ20" i="6"/>
  <c r="AK20" i="6"/>
  <c r="AT20" i="6" s="1"/>
  <c r="AJ14" i="6"/>
  <c r="AK14" i="6"/>
  <c r="AT14" i="6" s="1"/>
  <c r="AJ8" i="6"/>
  <c r="AK8" i="6"/>
  <c r="AT8" i="6" s="1"/>
  <c r="AS10" i="66"/>
  <c r="AL10" i="66"/>
  <c r="AU10" i="66" s="1"/>
  <c r="AR24" i="31"/>
  <c r="AR22" i="74"/>
  <c r="AS7" i="1"/>
  <c r="AL7" i="1"/>
  <c r="AU7" i="1" s="1"/>
  <c r="Y25" i="34"/>
  <c r="X25" i="34"/>
  <c r="Z25" i="34" s="1"/>
  <c r="AJ18" i="71"/>
  <c r="AK18" i="71"/>
  <c r="AT18" i="71" s="1"/>
  <c r="AJ12" i="71"/>
  <c r="AK12" i="71"/>
  <c r="AT12" i="71" s="1"/>
  <c r="AJ6" i="71"/>
  <c r="AK6" i="71"/>
  <c r="AT6" i="71" s="1"/>
  <c r="Z23" i="92"/>
  <c r="AL23" i="6"/>
  <c r="AU23" i="6" s="1"/>
  <c r="AR23" i="6"/>
  <c r="AR25" i="6" s="1"/>
  <c r="AJ17" i="12"/>
  <c r="AK17" i="12"/>
  <c r="AT17" i="12" s="1"/>
  <c r="AJ11" i="12"/>
  <c r="AK11" i="12"/>
  <c r="AT11" i="12" s="1"/>
  <c r="AJ5" i="12"/>
  <c r="AK5" i="12"/>
  <c r="AT5" i="12" s="1"/>
  <c r="AS10" i="57"/>
  <c r="AL10" i="57"/>
  <c r="AU10" i="57" s="1"/>
  <c r="AS18" i="1"/>
  <c r="AL18" i="1"/>
  <c r="AU18" i="1" s="1"/>
  <c r="AH26" i="25"/>
  <c r="AQ26" i="25" s="1"/>
  <c r="AS12" i="21"/>
  <c r="AL12" i="21"/>
  <c r="AU12" i="21" s="1"/>
  <c r="AI23" i="12"/>
  <c r="AN23" i="12"/>
  <c r="AN25" i="12" s="1"/>
  <c r="AX23" i="15"/>
  <c r="S23" i="15" s="1"/>
  <c r="AC23" i="15" s="1"/>
  <c r="AJ23" i="15" s="1"/>
  <c r="AS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R22" i="50"/>
  <c r="AX23" i="64"/>
  <c r="S23" i="64" s="1"/>
  <c r="AC23" i="64" s="1"/>
  <c r="AJ23" i="64" s="1"/>
  <c r="AS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2" i="80"/>
  <c r="AS5" i="7"/>
  <c r="AL5" i="7"/>
  <c r="AU5" i="7" s="1"/>
  <c r="AJ4" i="1"/>
  <c r="AK4" i="1"/>
  <c r="AT4" i="1" s="1"/>
  <c r="AT25" i="1" s="1"/>
  <c r="AH23" i="38"/>
  <c r="AQ23" i="38" s="1"/>
  <c r="AR23" i="39"/>
  <c r="AS7" i="21"/>
  <c r="AL7" i="21"/>
  <c r="AU7" i="21" s="1"/>
  <c r="AJ17" i="68"/>
  <c r="AK17" i="68"/>
  <c r="AT17" i="68" s="1"/>
  <c r="AJ11" i="68"/>
  <c r="AK11" i="68"/>
  <c r="AT11" i="68" s="1"/>
  <c r="AJ5" i="68"/>
  <c r="AK5" i="68"/>
  <c r="AT5" i="68" s="1"/>
  <c r="AR23" i="67"/>
  <c r="AR25" i="67" s="1"/>
  <c r="AL23" i="67"/>
  <c r="AU23" i="67" s="1"/>
  <c r="Z25" i="44"/>
  <c r="AS12" i="57"/>
  <c r="AL12" i="57"/>
  <c r="AU12" i="57" s="1"/>
  <c r="AS20" i="21"/>
  <c r="AL20" i="21"/>
  <c r="AU20" i="21" s="1"/>
  <c r="AH25" i="47"/>
  <c r="AQ25" i="47" s="1"/>
  <c r="AL23" i="7"/>
  <c r="AU23" i="7" s="1"/>
  <c r="AR23" i="7"/>
  <c r="AR25" i="7" s="1"/>
  <c r="Z25" i="31"/>
  <c r="AI23" i="58"/>
  <c r="AN23" i="58"/>
  <c r="AN25" i="58" s="1"/>
  <c r="Z23" i="10" l="1"/>
  <c r="Z22" i="5"/>
  <c r="AG23" i="33"/>
  <c r="AP23" i="33" s="1"/>
  <c r="AF23" i="53"/>
  <c r="AO23" i="53" s="1"/>
  <c r="AO25" i="53" s="1"/>
  <c r="W23" i="8"/>
  <c r="Z23" i="93"/>
  <c r="AG25" i="88"/>
  <c r="AP25" i="88" s="1"/>
  <c r="Z23" i="32"/>
  <c r="AG23" i="32" s="1"/>
  <c r="AP23" i="32" s="1"/>
  <c r="Z24" i="40"/>
  <c r="Z23" i="22"/>
  <c r="AG23" i="22" s="1"/>
  <c r="AP23" i="22" s="1"/>
  <c r="AP25" i="22" s="1"/>
  <c r="AF23" i="32"/>
  <c r="AO23" i="32" s="1"/>
  <c r="W25" i="40"/>
  <c r="AG24" i="40"/>
  <c r="AP24" i="40" s="1"/>
  <c r="AE24" i="40"/>
  <c r="AF24" i="40"/>
  <c r="AO24" i="40" s="1"/>
  <c r="W26" i="41"/>
  <c r="AG25" i="41"/>
  <c r="AP25" i="41" s="1"/>
  <c r="AF25" i="41"/>
  <c r="AO25" i="41" s="1"/>
  <c r="AE25" i="41"/>
  <c r="AF23" i="22"/>
  <c r="AO23" i="22" s="1"/>
  <c r="AO25" i="22" s="1"/>
  <c r="AE23" i="22"/>
  <c r="AF23" i="48"/>
  <c r="AO23" i="48" s="1"/>
  <c r="AE23" i="48"/>
  <c r="W24" i="48"/>
  <c r="AG23" i="48"/>
  <c r="AP23" i="48" s="1"/>
  <c r="AJ18" i="15"/>
  <c r="AK18" i="15"/>
  <c r="AT18" i="15" s="1"/>
  <c r="AJ13" i="69"/>
  <c r="AK13" i="69"/>
  <c r="AT13" i="69" s="1"/>
  <c r="AJ17" i="24"/>
  <c r="AK17" i="24"/>
  <c r="AT17" i="24" s="1"/>
  <c r="AS20" i="62"/>
  <c r="AL20" i="62"/>
  <c r="AU20" i="62" s="1"/>
  <c r="W26" i="83"/>
  <c r="AG25" i="83"/>
  <c r="AP25" i="83" s="1"/>
  <c r="AF25" i="83"/>
  <c r="AO25" i="83" s="1"/>
  <c r="AE25" i="83"/>
  <c r="Y27" i="25"/>
  <c r="X27" i="25"/>
  <c r="AS15" i="6"/>
  <c r="AL15" i="6"/>
  <c r="AU15" i="6" s="1"/>
  <c r="AE22" i="3"/>
  <c r="AG22" i="3"/>
  <c r="AP22" i="3" s="1"/>
  <c r="W23" i="3"/>
  <c r="AF22" i="3"/>
  <c r="AO22" i="3" s="1"/>
  <c r="AJ17" i="59"/>
  <c r="AK17" i="59"/>
  <c r="AT17" i="59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X26" i="88"/>
  <c r="Y26" i="88"/>
  <c r="AS4" i="1"/>
  <c r="AS25" i="1" s="1"/>
  <c r="AL4" i="1"/>
  <c r="AU4" i="1" s="1"/>
  <c r="AJ21" i="64"/>
  <c r="AK21" i="64"/>
  <c r="AT21" i="64" s="1"/>
  <c r="AJ15" i="64"/>
  <c r="AK15" i="64"/>
  <c r="AT15" i="64" s="1"/>
  <c r="AJ9" i="64"/>
  <c r="AK9" i="64"/>
  <c r="AT9" i="64" s="1"/>
  <c r="AJ19" i="15"/>
  <c r="AK19" i="15"/>
  <c r="AT19" i="15" s="1"/>
  <c r="AJ13" i="15"/>
  <c r="AK13" i="15"/>
  <c r="AT13" i="15" s="1"/>
  <c r="AJ7" i="15"/>
  <c r="AK7" i="15"/>
  <c r="AT7" i="15" s="1"/>
  <c r="AL23" i="12"/>
  <c r="AU23" i="12" s="1"/>
  <c r="AR23" i="12"/>
  <c r="AR25" i="12" s="1"/>
  <c r="AS12" i="71"/>
  <c r="AL12" i="71"/>
  <c r="AU12" i="71" s="1"/>
  <c r="AS14" i="17"/>
  <c r="AL14" i="17"/>
  <c r="AU14" i="17" s="1"/>
  <c r="AJ20" i="69"/>
  <c r="AK20" i="69"/>
  <c r="AT20" i="69" s="1"/>
  <c r="AJ14" i="69"/>
  <c r="AK14" i="69"/>
  <c r="AT14" i="69" s="1"/>
  <c r="AJ8" i="69"/>
  <c r="AK8" i="69"/>
  <c r="AT8" i="69" s="1"/>
  <c r="AI22" i="23"/>
  <c r="AN22" i="23"/>
  <c r="AJ18" i="58"/>
  <c r="AK18" i="58"/>
  <c r="AT18" i="58" s="1"/>
  <c r="AJ12" i="58"/>
  <c r="AK12" i="58"/>
  <c r="AT12" i="58" s="1"/>
  <c r="AJ6" i="58"/>
  <c r="AK6" i="58"/>
  <c r="AT6" i="58" s="1"/>
  <c r="AS14" i="51"/>
  <c r="AL14" i="51"/>
  <c r="AU14" i="51" s="1"/>
  <c r="AR24" i="84"/>
  <c r="AS5" i="18"/>
  <c r="AL5" i="18"/>
  <c r="AU5" i="18" s="1"/>
  <c r="W26" i="94"/>
  <c r="AG25" i="94"/>
  <c r="AP25" i="94" s="1"/>
  <c r="AF25" i="94"/>
  <c r="AO25" i="94" s="1"/>
  <c r="AE25" i="94"/>
  <c r="AS15" i="51"/>
  <c r="AL15" i="51"/>
  <c r="AU15" i="51" s="1"/>
  <c r="AJ18" i="24"/>
  <c r="AK18" i="24"/>
  <c r="AT18" i="24" s="1"/>
  <c r="AJ12" i="24"/>
  <c r="AK12" i="24"/>
  <c r="AT12" i="24" s="1"/>
  <c r="AJ6" i="24"/>
  <c r="AK6" i="24"/>
  <c r="AT6" i="24" s="1"/>
  <c r="AJ18" i="13"/>
  <c r="AK18" i="13"/>
  <c r="AT18" i="13" s="1"/>
  <c r="AJ12" i="13"/>
  <c r="AK12" i="13"/>
  <c r="AT12" i="13" s="1"/>
  <c r="AJ6" i="13"/>
  <c r="AK6" i="13"/>
  <c r="AT6" i="13" s="1"/>
  <c r="AH25" i="83"/>
  <c r="AQ25" i="83" s="1"/>
  <c r="AJ21" i="4"/>
  <c r="AK21" i="4"/>
  <c r="AT21" i="4" s="1"/>
  <c r="AJ15" i="4"/>
  <c r="AK15" i="4"/>
  <c r="AT15" i="4" s="1"/>
  <c r="AJ9" i="4"/>
  <c r="AK9" i="4"/>
  <c r="AT9" i="4" s="1"/>
  <c r="AN23" i="38"/>
  <c r="AI23" i="38"/>
  <c r="Y24" i="79"/>
  <c r="X24" i="79"/>
  <c r="Y24" i="74"/>
  <c r="X24" i="74"/>
  <c r="AS10" i="19"/>
  <c r="AL10" i="19"/>
  <c r="AU10" i="19" s="1"/>
  <c r="Y25" i="26"/>
  <c r="Z25" i="26" s="1"/>
  <c r="X25" i="26"/>
  <c r="AS12" i="12"/>
  <c r="AL12" i="12"/>
  <c r="AU12" i="12" s="1"/>
  <c r="AS9" i="17"/>
  <c r="AL9" i="17"/>
  <c r="AU9" i="17" s="1"/>
  <c r="AN24" i="90"/>
  <c r="AI24" i="90"/>
  <c r="AS19" i="19"/>
  <c r="AL19" i="19"/>
  <c r="AU19" i="19" s="1"/>
  <c r="AJ3" i="49"/>
  <c r="AB4" i="49"/>
  <c r="AR21" i="3"/>
  <c r="AS12" i="62"/>
  <c r="AL12" i="62"/>
  <c r="AU12" i="62" s="1"/>
  <c r="AS7" i="68"/>
  <c r="AL7" i="68"/>
  <c r="AU7" i="68" s="1"/>
  <c r="AS3" i="6"/>
  <c r="AL3" i="6"/>
  <c r="AU3" i="6" s="1"/>
  <c r="AJ18" i="59"/>
  <c r="AK18" i="59"/>
  <c r="AT18" i="59" s="1"/>
  <c r="AJ12" i="59"/>
  <c r="AK12" i="59"/>
  <c r="AT12" i="59" s="1"/>
  <c r="AJ6" i="59"/>
  <c r="AK6" i="59"/>
  <c r="AT6" i="59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S10" i="17"/>
  <c r="AL10" i="17"/>
  <c r="AU10" i="17" s="1"/>
  <c r="AS4" i="9"/>
  <c r="AL4" i="9"/>
  <c r="AU4" i="9" s="1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S8" i="19"/>
  <c r="AL8" i="19"/>
  <c r="AU8" i="19" s="1"/>
  <c r="AS10" i="67"/>
  <c r="AL10" i="67"/>
  <c r="AU10" i="67" s="1"/>
  <c r="AS20" i="68"/>
  <c r="AL20" i="68"/>
  <c r="AU20" i="68" s="1"/>
  <c r="AJ22" i="54"/>
  <c r="AK22" i="54"/>
  <c r="AT22" i="54" s="1"/>
  <c r="AJ16" i="54"/>
  <c r="AK16" i="54"/>
  <c r="AT16" i="54" s="1"/>
  <c r="AJ10" i="54"/>
  <c r="AK10" i="54"/>
  <c r="AT10" i="54" s="1"/>
  <c r="AJ3" i="54"/>
  <c r="AB4" i="54"/>
  <c r="AS11" i="6"/>
  <c r="AL11" i="6"/>
  <c r="AU11" i="6" s="1"/>
  <c r="AS4" i="7"/>
  <c r="AS25" i="7" s="1"/>
  <c r="AL4" i="7"/>
  <c r="AU4" i="7" s="1"/>
  <c r="AU25" i="7" s="1"/>
  <c r="C11" i="7" s="1"/>
  <c r="W25" i="29"/>
  <c r="AG24" i="29"/>
  <c r="AP24" i="29" s="1"/>
  <c r="AE24" i="29"/>
  <c r="AF24" i="29"/>
  <c r="AO24" i="29" s="1"/>
  <c r="AS11" i="67"/>
  <c r="AL11" i="67"/>
  <c r="AU11" i="67" s="1"/>
  <c r="AS20" i="18"/>
  <c r="AL20" i="18"/>
  <c r="AU20" i="18" s="1"/>
  <c r="AS22" i="71"/>
  <c r="AL22" i="71"/>
  <c r="AU22" i="71" s="1"/>
  <c r="AS18" i="17"/>
  <c r="AL18" i="17"/>
  <c r="AU18" i="17" s="1"/>
  <c r="AI23" i="73"/>
  <c r="AN23" i="73"/>
  <c r="AS18" i="51"/>
  <c r="AL18" i="51"/>
  <c r="AU18" i="51" s="1"/>
  <c r="W24" i="93"/>
  <c r="AG23" i="93"/>
  <c r="AP23" i="93" s="1"/>
  <c r="AE23" i="93"/>
  <c r="AF23" i="93"/>
  <c r="AO23" i="93" s="1"/>
  <c r="AH23" i="86"/>
  <c r="AQ23" i="86" s="1"/>
  <c r="AS3" i="68"/>
  <c r="AL3" i="68"/>
  <c r="AU3" i="68" s="1"/>
  <c r="AS10" i="12"/>
  <c r="AL10" i="12"/>
  <c r="AU10" i="12" s="1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J18" i="16"/>
  <c r="AK18" i="16"/>
  <c r="AT18" i="16" s="1"/>
  <c r="AJ12" i="16"/>
  <c r="AK12" i="16"/>
  <c r="AT12" i="16" s="1"/>
  <c r="AJ6" i="16"/>
  <c r="AK6" i="16"/>
  <c r="AT6" i="16" s="1"/>
  <c r="AJ19" i="14"/>
  <c r="AK19" i="14"/>
  <c r="AT19" i="14" s="1"/>
  <c r="AJ13" i="14"/>
  <c r="AK13" i="14"/>
  <c r="AT13" i="14" s="1"/>
  <c r="AJ7" i="14"/>
  <c r="AK7" i="14"/>
  <c r="AT7" i="14" s="1"/>
  <c r="AS5" i="19"/>
  <c r="AL5" i="19"/>
  <c r="AU5" i="19" s="1"/>
  <c r="AL23" i="15"/>
  <c r="AU23" i="15" s="1"/>
  <c r="AR23" i="15"/>
  <c r="AR25" i="15" s="1"/>
  <c r="AS19" i="67"/>
  <c r="AL19" i="67"/>
  <c r="AU19" i="67" s="1"/>
  <c r="AR23" i="40"/>
  <c r="AS16" i="18"/>
  <c r="AL16" i="18"/>
  <c r="AU16" i="18" s="1"/>
  <c r="AJ12" i="49"/>
  <c r="AK12" i="49"/>
  <c r="AT12" i="49" s="1"/>
  <c r="AS17" i="51"/>
  <c r="AL17" i="51"/>
  <c r="AU17" i="51" s="1"/>
  <c r="AJ22" i="49"/>
  <c r="AS3" i="71"/>
  <c r="AL3" i="71"/>
  <c r="AU3" i="71" s="1"/>
  <c r="X23" i="61"/>
  <c r="Y23" i="61"/>
  <c r="AS12" i="51"/>
  <c r="AL12" i="51"/>
  <c r="AU12" i="51" s="1"/>
  <c r="Y25" i="39"/>
  <c r="X25" i="39"/>
  <c r="Y26" i="30"/>
  <c r="X26" i="30"/>
  <c r="AI23" i="65"/>
  <c r="AN23" i="65"/>
  <c r="AN25" i="65" s="1"/>
  <c r="AI24" i="37"/>
  <c r="AN24" i="37"/>
  <c r="AJ14" i="64"/>
  <c r="AK14" i="64"/>
  <c r="AT14" i="64" s="1"/>
  <c r="AE23" i="56"/>
  <c r="AG23" i="56"/>
  <c r="AP23" i="56" s="1"/>
  <c r="AP25" i="56" s="1"/>
  <c r="AF23" i="56"/>
  <c r="AO23" i="56" s="1"/>
  <c r="AO25" i="56" s="1"/>
  <c r="AJ17" i="58"/>
  <c r="AK17" i="58"/>
  <c r="AT17" i="58" s="1"/>
  <c r="AJ15" i="49"/>
  <c r="AK15" i="49"/>
  <c r="AT15" i="49" s="1"/>
  <c r="AJ11" i="13"/>
  <c r="AK11" i="13"/>
  <c r="AT11" i="13" s="1"/>
  <c r="AJ8" i="4"/>
  <c r="AK8" i="4"/>
  <c r="AT8" i="4" s="1"/>
  <c r="AJ16" i="49"/>
  <c r="AK16" i="49"/>
  <c r="AT16" i="49" s="1"/>
  <c r="AJ21" i="54"/>
  <c r="AK21" i="54"/>
  <c r="AT21" i="54" s="1"/>
  <c r="Y25" i="43"/>
  <c r="X25" i="43"/>
  <c r="Z25" i="43" s="1"/>
  <c r="AR22" i="22"/>
  <c r="AS13" i="6"/>
  <c r="AL13" i="6"/>
  <c r="AU13" i="6" s="1"/>
  <c r="AJ15" i="63"/>
  <c r="AK15" i="63"/>
  <c r="AT15" i="63" s="1"/>
  <c r="AJ5" i="16"/>
  <c r="AK5" i="16"/>
  <c r="AT5" i="16" s="1"/>
  <c r="AJ6" i="14"/>
  <c r="AK6" i="14"/>
  <c r="AT6" i="14" s="1"/>
  <c r="AI24" i="39"/>
  <c r="AN24" i="39"/>
  <c r="AJ19" i="64"/>
  <c r="AK19" i="64"/>
  <c r="AT19" i="64" s="1"/>
  <c r="AJ13" i="64"/>
  <c r="AK13" i="64"/>
  <c r="AT13" i="64" s="1"/>
  <c r="AJ7" i="64"/>
  <c r="AK7" i="64"/>
  <c r="AT7" i="64" s="1"/>
  <c r="AJ17" i="15"/>
  <c r="AK17" i="15"/>
  <c r="AT17" i="15" s="1"/>
  <c r="AJ11" i="15"/>
  <c r="AK11" i="15"/>
  <c r="AT11" i="15" s="1"/>
  <c r="AJ5" i="15"/>
  <c r="AK5" i="15"/>
  <c r="AT5" i="15" s="1"/>
  <c r="W24" i="92"/>
  <c r="AG23" i="92"/>
  <c r="AP23" i="92" s="1"/>
  <c r="AE23" i="92"/>
  <c r="AF23" i="92"/>
  <c r="AO23" i="92" s="1"/>
  <c r="AS18" i="71"/>
  <c r="AL18" i="71"/>
  <c r="AU18" i="71" s="1"/>
  <c r="AF23" i="50"/>
  <c r="AO23" i="50" s="1"/>
  <c r="AO25" i="50" s="1"/>
  <c r="AE23" i="50"/>
  <c r="AG23" i="50"/>
  <c r="AP23" i="50" s="1"/>
  <c r="AP25" i="50" s="1"/>
  <c r="AS20" i="17"/>
  <c r="AL20" i="17"/>
  <c r="AU20" i="17" s="1"/>
  <c r="AJ18" i="69"/>
  <c r="AK18" i="69"/>
  <c r="AT18" i="69" s="1"/>
  <c r="AJ12" i="69"/>
  <c r="AK12" i="69"/>
  <c r="AT12" i="69" s="1"/>
  <c r="AJ6" i="69"/>
  <c r="AK6" i="69"/>
  <c r="AT6" i="69" s="1"/>
  <c r="X23" i="23"/>
  <c r="Y23" i="23"/>
  <c r="AL23" i="63"/>
  <c r="AU23" i="63" s="1"/>
  <c r="AR23" i="63"/>
  <c r="AR25" i="63" s="1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20" i="51"/>
  <c r="AL20" i="51"/>
  <c r="AU20" i="51" s="1"/>
  <c r="AS11" i="18"/>
  <c r="AL11" i="18"/>
  <c r="AU11" i="18" s="1"/>
  <c r="AH23" i="42"/>
  <c r="AQ23" i="42" s="1"/>
  <c r="AJ10" i="49"/>
  <c r="AK10" i="49"/>
  <c r="AT10" i="49" s="1"/>
  <c r="AS6" i="18"/>
  <c r="AL6" i="18"/>
  <c r="AU6" i="18" s="1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J22" i="13"/>
  <c r="AK22" i="13"/>
  <c r="AT22" i="13" s="1"/>
  <c r="AJ16" i="13"/>
  <c r="AK16" i="13"/>
  <c r="AT16" i="13" s="1"/>
  <c r="AJ10" i="13"/>
  <c r="AK10" i="13"/>
  <c r="AT10" i="13" s="1"/>
  <c r="AB4" i="13"/>
  <c r="AJ3" i="13"/>
  <c r="AJ19" i="4"/>
  <c r="AK19" i="4"/>
  <c r="AT19" i="4" s="1"/>
  <c r="AJ13" i="4"/>
  <c r="AK13" i="4"/>
  <c r="AT13" i="4" s="1"/>
  <c r="AJ7" i="4"/>
  <c r="AK7" i="4"/>
  <c r="AT7" i="4" s="1"/>
  <c r="AS9" i="68"/>
  <c r="AL9" i="68"/>
  <c r="AU9" i="68" s="1"/>
  <c r="AS12" i="67"/>
  <c r="AL12" i="67"/>
  <c r="AU12" i="67" s="1"/>
  <c r="AS21" i="18"/>
  <c r="AL21" i="18"/>
  <c r="AU21" i="18" s="1"/>
  <c r="AG23" i="2"/>
  <c r="AP23" i="2" s="1"/>
  <c r="AP25" i="2" s="1"/>
  <c r="AF23" i="2"/>
  <c r="AO23" i="2" s="1"/>
  <c r="AO25" i="2" s="1"/>
  <c r="AE23" i="2"/>
  <c r="AS18" i="12"/>
  <c r="AL18" i="12"/>
  <c r="AU18" i="12" s="1"/>
  <c r="AH23" i="72"/>
  <c r="AQ23" i="72" s="1"/>
  <c r="AQ25" i="72" s="1"/>
  <c r="AZ3" i="72"/>
  <c r="AS15" i="17"/>
  <c r="AL15" i="17"/>
  <c r="AU15" i="17" s="1"/>
  <c r="AS7" i="19"/>
  <c r="AL7" i="19"/>
  <c r="AU7" i="19" s="1"/>
  <c r="AS9" i="67"/>
  <c r="AL9" i="67"/>
  <c r="AU9" i="67" s="1"/>
  <c r="AS12" i="18"/>
  <c r="AL12" i="18"/>
  <c r="AU12" i="18" s="1"/>
  <c r="AR23" i="54"/>
  <c r="AR25" i="54" s="1"/>
  <c r="AS13" i="68"/>
  <c r="AL13" i="68"/>
  <c r="AU13" i="68" s="1"/>
  <c r="AS4" i="57"/>
  <c r="AL4" i="57"/>
  <c r="AU4" i="57" s="1"/>
  <c r="AU25" i="57" s="1"/>
  <c r="C11" i="57" s="1"/>
  <c r="F10" i="97" s="1"/>
  <c r="AR22" i="72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S16" i="17"/>
  <c r="AL16" i="17"/>
  <c r="AU16" i="17" s="1"/>
  <c r="AS14" i="19"/>
  <c r="AL14" i="19"/>
  <c r="AU14" i="19" s="1"/>
  <c r="AS16" i="67"/>
  <c r="AL16" i="67"/>
  <c r="AU16" i="67" s="1"/>
  <c r="AJ11" i="49"/>
  <c r="AK11" i="49"/>
  <c r="AT11" i="49" s="1"/>
  <c r="AS3" i="51"/>
  <c r="AL3" i="51"/>
  <c r="AU3" i="51" s="1"/>
  <c r="AL23" i="24"/>
  <c r="AU23" i="24" s="1"/>
  <c r="AR23" i="24"/>
  <c r="AR25" i="24" s="1"/>
  <c r="AS8" i="68"/>
  <c r="AL8" i="68"/>
  <c r="AU8" i="68" s="1"/>
  <c r="AX22" i="2"/>
  <c r="S22" i="2" s="1"/>
  <c r="AC22" i="2" s="1"/>
  <c r="AB23" i="2" s="1"/>
  <c r="AJ20" i="54"/>
  <c r="AK20" i="54"/>
  <c r="AT20" i="54" s="1"/>
  <c r="AJ14" i="54"/>
  <c r="AK14" i="54"/>
  <c r="AT14" i="54" s="1"/>
  <c r="AJ8" i="54"/>
  <c r="AK8" i="54"/>
  <c r="AT8" i="54" s="1"/>
  <c r="X23" i="11"/>
  <c r="Z23" i="11" s="1"/>
  <c r="Y23" i="11"/>
  <c r="AS17" i="6"/>
  <c r="AL17" i="6"/>
  <c r="AU17" i="6" s="1"/>
  <c r="AS25" i="9"/>
  <c r="AJ18" i="49"/>
  <c r="AK18" i="49"/>
  <c r="AT18" i="49" s="1"/>
  <c r="AS11" i="51"/>
  <c r="AL11" i="51"/>
  <c r="AU11" i="51" s="1"/>
  <c r="AS8" i="62"/>
  <c r="AL8" i="62"/>
  <c r="AU8" i="62" s="1"/>
  <c r="AS15" i="12"/>
  <c r="AL15" i="12"/>
  <c r="AU15" i="12" s="1"/>
  <c r="AS12" i="6"/>
  <c r="AL12" i="6"/>
  <c r="AU12" i="6" s="1"/>
  <c r="AN25" i="85"/>
  <c r="AI25" i="85"/>
  <c r="Z23" i="86"/>
  <c r="AH23" i="32"/>
  <c r="AQ23" i="32" s="1"/>
  <c r="AL23" i="4"/>
  <c r="AU23" i="4" s="1"/>
  <c r="AR23" i="4"/>
  <c r="AR25" i="4" s="1"/>
  <c r="AU25" i="1"/>
  <c r="C11" i="1" s="1"/>
  <c r="AS16" i="12"/>
  <c r="AL16" i="12"/>
  <c r="AU16" i="12" s="1"/>
  <c r="AJ20" i="63"/>
  <c r="AK20" i="63"/>
  <c r="AT20" i="63" s="1"/>
  <c r="AJ14" i="63"/>
  <c r="AK14" i="63"/>
  <c r="AT14" i="63" s="1"/>
  <c r="AJ8" i="63"/>
  <c r="AK8" i="63"/>
  <c r="AT8" i="63" s="1"/>
  <c r="AJ22" i="16"/>
  <c r="AK22" i="16"/>
  <c r="AT22" i="16" s="1"/>
  <c r="AJ16" i="16"/>
  <c r="AK16" i="16"/>
  <c r="AT16" i="16" s="1"/>
  <c r="AJ10" i="16"/>
  <c r="AK10" i="16"/>
  <c r="AT10" i="16" s="1"/>
  <c r="AB4" i="16"/>
  <c r="AJ3" i="16"/>
  <c r="AJ17" i="14"/>
  <c r="AK17" i="14"/>
  <c r="AT17" i="14" s="1"/>
  <c r="AJ11" i="14"/>
  <c r="AK11" i="14"/>
  <c r="AT11" i="14" s="1"/>
  <c r="AJ5" i="14"/>
  <c r="AK5" i="14"/>
  <c r="AT5" i="14" s="1"/>
  <c r="AS11" i="19"/>
  <c r="AL11" i="19"/>
  <c r="AU11" i="19" s="1"/>
  <c r="AS4" i="21"/>
  <c r="AS25" i="21" s="1"/>
  <c r="AL4" i="21"/>
  <c r="AU4" i="21" s="1"/>
  <c r="AU25" i="21" s="1"/>
  <c r="C11" i="21" s="1"/>
  <c r="AS7" i="67"/>
  <c r="AL7" i="67"/>
  <c r="AU7" i="67" s="1"/>
  <c r="AJ14" i="49"/>
  <c r="AK14" i="49"/>
  <c r="AT14" i="49" s="1"/>
  <c r="AJ4" i="18"/>
  <c r="AK4" i="18"/>
  <c r="AT4" i="18" s="1"/>
  <c r="AT25" i="18" s="1"/>
  <c r="AS22" i="18"/>
  <c r="AL22" i="18"/>
  <c r="AU22" i="18" s="1"/>
  <c r="AS5" i="67"/>
  <c r="AL5" i="67"/>
  <c r="AU5" i="67" s="1"/>
  <c r="AS8" i="18"/>
  <c r="AL8" i="18"/>
  <c r="AU8" i="18" s="1"/>
  <c r="AN22" i="61"/>
  <c r="AI22" i="61"/>
  <c r="AS9" i="62"/>
  <c r="AL9" i="62"/>
  <c r="AU9" i="62" s="1"/>
  <c r="Y25" i="81"/>
  <c r="X25" i="81"/>
  <c r="X24" i="33"/>
  <c r="Y24" i="33"/>
  <c r="AN23" i="53"/>
  <c r="AN25" i="53" s="1"/>
  <c r="AI23" i="53"/>
  <c r="AJ20" i="64"/>
  <c r="AK20" i="64"/>
  <c r="AT20" i="64" s="1"/>
  <c r="AJ12" i="15"/>
  <c r="AK12" i="15"/>
  <c r="AT12" i="15" s="1"/>
  <c r="AS5" i="12"/>
  <c r="AL5" i="12"/>
  <c r="AU5" i="12" s="1"/>
  <c r="AJ19" i="69"/>
  <c r="AK19" i="69"/>
  <c r="AT19" i="69" s="1"/>
  <c r="AJ5" i="58"/>
  <c r="AK5" i="58"/>
  <c r="AT5" i="58" s="1"/>
  <c r="AJ11" i="24"/>
  <c r="AK11" i="24"/>
  <c r="AT11" i="24" s="1"/>
  <c r="AJ17" i="13"/>
  <c r="AK17" i="13"/>
  <c r="AT17" i="13" s="1"/>
  <c r="AJ20" i="4"/>
  <c r="AK20" i="4"/>
  <c r="AT20" i="4" s="1"/>
  <c r="W27" i="36"/>
  <c r="AG26" i="36"/>
  <c r="AP26" i="36" s="1"/>
  <c r="AF26" i="36"/>
  <c r="AO26" i="36" s="1"/>
  <c r="AE26" i="36"/>
  <c r="AR22" i="86"/>
  <c r="AJ5" i="59"/>
  <c r="AK5" i="59"/>
  <c r="AT5" i="59" s="1"/>
  <c r="AS22" i="68"/>
  <c r="AL22" i="68"/>
  <c r="AU22" i="68" s="1"/>
  <c r="X24" i="75"/>
  <c r="Y24" i="75"/>
  <c r="AJ21" i="63"/>
  <c r="AK21" i="63"/>
  <c r="AT21" i="63" s="1"/>
  <c r="AJ17" i="16"/>
  <c r="AK17" i="16"/>
  <c r="AT17" i="16" s="1"/>
  <c r="AJ18" i="14"/>
  <c r="AK18" i="14"/>
  <c r="AT18" i="14" s="1"/>
  <c r="AS13" i="51"/>
  <c r="AL13" i="51"/>
  <c r="AU13" i="51" s="1"/>
  <c r="AS10" i="62"/>
  <c r="AL10" i="62"/>
  <c r="AU10" i="62" s="1"/>
  <c r="AJ4" i="71"/>
  <c r="AK4" i="71"/>
  <c r="AT4" i="71" s="1"/>
  <c r="AT25" i="71" s="1"/>
  <c r="AI21" i="91"/>
  <c r="AN21" i="91"/>
  <c r="AR22" i="42"/>
  <c r="AI24" i="27"/>
  <c r="AN24" i="27"/>
  <c r="AI24" i="28"/>
  <c r="AN24" i="28"/>
  <c r="AS5" i="68"/>
  <c r="AL5" i="68"/>
  <c r="AU5" i="68" s="1"/>
  <c r="AJ18" i="64"/>
  <c r="AK18" i="64"/>
  <c r="AT18" i="64" s="1"/>
  <c r="AJ12" i="64"/>
  <c r="AK12" i="64"/>
  <c r="AT12" i="64" s="1"/>
  <c r="AJ6" i="64"/>
  <c r="AK6" i="64"/>
  <c r="AT6" i="64" s="1"/>
  <c r="AJ22" i="15"/>
  <c r="AK22" i="15"/>
  <c r="AT22" i="15" s="1"/>
  <c r="AJ16" i="15"/>
  <c r="AK16" i="15"/>
  <c r="AT16" i="15" s="1"/>
  <c r="AJ10" i="15"/>
  <c r="AK10" i="15"/>
  <c r="AT10" i="15" s="1"/>
  <c r="AB4" i="15"/>
  <c r="AJ3" i="15"/>
  <c r="AS11" i="12"/>
  <c r="AL11" i="12"/>
  <c r="AU11" i="12" s="1"/>
  <c r="AH25" i="34"/>
  <c r="AQ25" i="34" s="1"/>
  <c r="AS8" i="6"/>
  <c r="AL8" i="6"/>
  <c r="AU8" i="6" s="1"/>
  <c r="AJ17" i="69"/>
  <c r="AK17" i="69"/>
  <c r="AT17" i="69" s="1"/>
  <c r="AJ11" i="69"/>
  <c r="AK11" i="69"/>
  <c r="AT11" i="69" s="1"/>
  <c r="AJ5" i="69"/>
  <c r="AK5" i="69"/>
  <c r="AT5" i="69" s="1"/>
  <c r="AS6" i="19"/>
  <c r="AL6" i="19"/>
  <c r="AU6" i="19" s="1"/>
  <c r="AJ21" i="58"/>
  <c r="AK21" i="58"/>
  <c r="AT21" i="58" s="1"/>
  <c r="AJ15" i="58"/>
  <c r="AK15" i="58"/>
  <c r="AT15" i="58" s="1"/>
  <c r="AJ9" i="58"/>
  <c r="AK9" i="58"/>
  <c r="AT9" i="58" s="1"/>
  <c r="AS20" i="67"/>
  <c r="AL20" i="67"/>
  <c r="AU20" i="67" s="1"/>
  <c r="AJ21" i="49"/>
  <c r="AK21" i="49"/>
  <c r="AT21" i="49" s="1"/>
  <c r="AX22" i="60"/>
  <c r="S22" i="60" s="1"/>
  <c r="AC22" i="60" s="1"/>
  <c r="AB23" i="60" s="1"/>
  <c r="AH22" i="5"/>
  <c r="AQ22" i="5" s="1"/>
  <c r="AS11" i="62"/>
  <c r="AL11" i="62"/>
  <c r="AU11" i="62" s="1"/>
  <c r="Z23" i="42"/>
  <c r="AJ21" i="24"/>
  <c r="AK21" i="24"/>
  <c r="AT21" i="24" s="1"/>
  <c r="AJ15" i="24"/>
  <c r="AK15" i="24"/>
  <c r="AT15" i="24" s="1"/>
  <c r="AJ9" i="24"/>
  <c r="AK9" i="24"/>
  <c r="AT9" i="24" s="1"/>
  <c r="AS9" i="71"/>
  <c r="AL9" i="71"/>
  <c r="AU9" i="71" s="1"/>
  <c r="AS5" i="6"/>
  <c r="AL5" i="6"/>
  <c r="AU5" i="6" s="1"/>
  <c r="AJ21" i="13"/>
  <c r="AK21" i="13"/>
  <c r="AT21" i="13" s="1"/>
  <c r="AJ15" i="13"/>
  <c r="AK15" i="13"/>
  <c r="AT15" i="13" s="1"/>
  <c r="AJ9" i="13"/>
  <c r="AK9" i="13"/>
  <c r="AT9" i="13" s="1"/>
  <c r="AS15" i="19"/>
  <c r="AL15" i="19"/>
  <c r="AU15" i="19" s="1"/>
  <c r="AS5" i="51"/>
  <c r="AL5" i="51"/>
  <c r="AU5" i="51" s="1"/>
  <c r="AH23" i="10"/>
  <c r="AQ23" i="10" s="1"/>
  <c r="AQ25" i="10" s="1"/>
  <c r="AZ3" i="10"/>
  <c r="AR23" i="14"/>
  <c r="AR25" i="14" s="1"/>
  <c r="AL23" i="14"/>
  <c r="AU23" i="14" s="1"/>
  <c r="AJ18" i="4"/>
  <c r="AK18" i="4"/>
  <c r="AT18" i="4" s="1"/>
  <c r="AJ12" i="4"/>
  <c r="AK12" i="4"/>
  <c r="AT12" i="4" s="1"/>
  <c r="AK6" i="4"/>
  <c r="AT6" i="4" s="1"/>
  <c r="AJ6" i="4"/>
  <c r="X24" i="38"/>
  <c r="Z24" i="38" s="1"/>
  <c r="Y24" i="38"/>
  <c r="AN23" i="79"/>
  <c r="AI23" i="79"/>
  <c r="AS9" i="12"/>
  <c r="AL9" i="12"/>
  <c r="AU9" i="12" s="1"/>
  <c r="AS12" i="17"/>
  <c r="AL12" i="17"/>
  <c r="AU12" i="17" s="1"/>
  <c r="AN23" i="74"/>
  <c r="AI23" i="74"/>
  <c r="AJ19" i="49"/>
  <c r="AK19" i="49"/>
  <c r="AT19" i="49" s="1"/>
  <c r="AL23" i="64"/>
  <c r="AU23" i="64" s="1"/>
  <c r="AR23" i="64"/>
  <c r="AR25" i="64" s="1"/>
  <c r="AS12" i="68"/>
  <c r="AL12" i="68"/>
  <c r="AU12" i="68" s="1"/>
  <c r="AN24" i="26"/>
  <c r="AI24" i="26"/>
  <c r="Z23" i="72"/>
  <c r="AS13" i="71"/>
  <c r="AL13" i="71"/>
  <c r="AU13" i="71" s="1"/>
  <c r="AS21" i="6"/>
  <c r="AL21" i="6"/>
  <c r="AU21" i="6" s="1"/>
  <c r="AH25" i="84"/>
  <c r="AQ25" i="84" s="1"/>
  <c r="AS14" i="62"/>
  <c r="AL14" i="62"/>
  <c r="AU14" i="62" s="1"/>
  <c r="AL23" i="69"/>
  <c r="AU23" i="69" s="1"/>
  <c r="AR23" i="69"/>
  <c r="AR25" i="69" s="1"/>
  <c r="AS15" i="18"/>
  <c r="AL15" i="18"/>
  <c r="AU15" i="18" s="1"/>
  <c r="AJ23" i="54"/>
  <c r="AS23" i="54" s="1"/>
  <c r="AK23" i="54"/>
  <c r="AT23" i="54" s="1"/>
  <c r="AS19" i="12"/>
  <c r="AL19" i="12"/>
  <c r="AU19" i="12" s="1"/>
  <c r="AS20" i="71"/>
  <c r="AL20" i="71"/>
  <c r="AU20" i="71" s="1"/>
  <c r="AS10" i="6"/>
  <c r="AL10" i="6"/>
  <c r="AU10" i="6" s="1"/>
  <c r="AJ21" i="59"/>
  <c r="AK21" i="59"/>
  <c r="AT21" i="59" s="1"/>
  <c r="AJ15" i="59"/>
  <c r="AK15" i="59"/>
  <c r="AT15" i="59" s="1"/>
  <c r="AJ9" i="59"/>
  <c r="AK9" i="59"/>
  <c r="AT9" i="59" s="1"/>
  <c r="AS3" i="17"/>
  <c r="AL3" i="17"/>
  <c r="AU3" i="17" s="1"/>
  <c r="AS3" i="67"/>
  <c r="AL3" i="67"/>
  <c r="AU3" i="67" s="1"/>
  <c r="AJ4" i="51"/>
  <c r="AK4" i="51"/>
  <c r="AT4" i="51" s="1"/>
  <c r="AT25" i="51" s="1"/>
  <c r="AS22" i="51"/>
  <c r="AL22" i="51"/>
  <c r="AU22" i="51" s="1"/>
  <c r="AS19" i="18"/>
  <c r="AL19" i="18"/>
  <c r="AU19" i="18" s="1"/>
  <c r="AS19" i="62"/>
  <c r="AL19" i="62"/>
  <c r="AU19" i="62" s="1"/>
  <c r="AR22" i="48"/>
  <c r="AJ19" i="54"/>
  <c r="AK19" i="54"/>
  <c r="AT19" i="54" s="1"/>
  <c r="AJ13" i="54"/>
  <c r="AK13" i="54"/>
  <c r="AT13" i="54" s="1"/>
  <c r="AJ7" i="54"/>
  <c r="AK7" i="54"/>
  <c r="AT7" i="54" s="1"/>
  <c r="AN22" i="11"/>
  <c r="AI22" i="11"/>
  <c r="AS14" i="12"/>
  <c r="AL14" i="12"/>
  <c r="AU14" i="12" s="1"/>
  <c r="AH23" i="22"/>
  <c r="AQ23" i="22" s="1"/>
  <c r="AQ25" i="22" s="1"/>
  <c r="AZ3" i="22"/>
  <c r="AS11" i="17"/>
  <c r="AL11" i="17"/>
  <c r="AU11" i="17" s="1"/>
  <c r="Y26" i="47"/>
  <c r="X26" i="47"/>
  <c r="Z26" i="47" s="1"/>
  <c r="X24" i="45"/>
  <c r="Y24" i="45"/>
  <c r="AI24" i="43"/>
  <c r="AN24" i="43"/>
  <c r="AJ7" i="49"/>
  <c r="AK7" i="49"/>
  <c r="AT7" i="49" s="1"/>
  <c r="AS9" i="18"/>
  <c r="AL9" i="18"/>
  <c r="AU9" i="18" s="1"/>
  <c r="AS10" i="68"/>
  <c r="AL10" i="68"/>
  <c r="AU10" i="68" s="1"/>
  <c r="AJ4" i="12"/>
  <c r="AK4" i="12"/>
  <c r="AT4" i="12" s="1"/>
  <c r="AT25" i="12" s="1"/>
  <c r="AS5" i="71"/>
  <c r="AL5" i="71"/>
  <c r="AU5" i="71" s="1"/>
  <c r="AS19" i="6"/>
  <c r="AL19" i="6"/>
  <c r="AU19" i="6" s="1"/>
  <c r="AJ19" i="63"/>
  <c r="AK19" i="63"/>
  <c r="AT19" i="63" s="1"/>
  <c r="AJ13" i="63"/>
  <c r="AK13" i="63"/>
  <c r="AT13" i="63" s="1"/>
  <c r="AJ7" i="63"/>
  <c r="AK7" i="63"/>
  <c r="AT7" i="63" s="1"/>
  <c r="AS7" i="17"/>
  <c r="AL7" i="17"/>
  <c r="AU7" i="17" s="1"/>
  <c r="AJ21" i="16"/>
  <c r="AK21" i="16"/>
  <c r="AT21" i="16" s="1"/>
  <c r="AJ15" i="16"/>
  <c r="AK15" i="16"/>
  <c r="AT15" i="16" s="1"/>
  <c r="AJ9" i="16"/>
  <c r="AK9" i="16"/>
  <c r="AT9" i="16" s="1"/>
  <c r="AJ22" i="14"/>
  <c r="AK22" i="14"/>
  <c r="AT22" i="14" s="1"/>
  <c r="AJ16" i="14"/>
  <c r="AK16" i="14"/>
  <c r="AT16" i="14" s="1"/>
  <c r="AJ10" i="14"/>
  <c r="AK10" i="14"/>
  <c r="AT10" i="14" s="1"/>
  <c r="AB4" i="14"/>
  <c r="AJ3" i="14"/>
  <c r="AS19" i="51"/>
  <c r="AL19" i="51"/>
  <c r="AU19" i="51" s="1"/>
  <c r="AS3" i="18"/>
  <c r="AL3" i="18"/>
  <c r="AU3" i="18" s="1"/>
  <c r="AS16" i="62"/>
  <c r="AL16" i="62"/>
  <c r="AU16" i="62" s="1"/>
  <c r="AS21" i="12"/>
  <c r="AL21" i="12"/>
  <c r="AU21" i="12" s="1"/>
  <c r="AR23" i="49"/>
  <c r="AR25" i="49" s="1"/>
  <c r="AJ4" i="19"/>
  <c r="AK4" i="19"/>
  <c r="AT4" i="19" s="1"/>
  <c r="AT25" i="19" s="1"/>
  <c r="Y24" i="82"/>
  <c r="X24" i="82"/>
  <c r="AI23" i="76"/>
  <c r="AN23" i="76"/>
  <c r="AN25" i="30"/>
  <c r="AI25" i="30"/>
  <c r="Y23" i="8"/>
  <c r="X23" i="8"/>
  <c r="AJ6" i="15"/>
  <c r="AK6" i="15"/>
  <c r="AT6" i="15" s="1"/>
  <c r="AS20" i="6"/>
  <c r="AL20" i="6"/>
  <c r="AU20" i="6" s="1"/>
  <c r="AS18" i="19"/>
  <c r="AL18" i="19"/>
  <c r="AU18" i="19" s="1"/>
  <c r="AS5" i="62"/>
  <c r="AL5" i="62"/>
  <c r="AU5" i="62" s="1"/>
  <c r="AS21" i="67"/>
  <c r="AL21" i="67"/>
  <c r="AU21" i="67" s="1"/>
  <c r="AS18" i="62"/>
  <c r="AL18" i="62"/>
  <c r="AU18" i="62" s="1"/>
  <c r="AJ5" i="13"/>
  <c r="AK5" i="13"/>
  <c r="AT5" i="13" s="1"/>
  <c r="AJ14" i="4"/>
  <c r="AK14" i="4"/>
  <c r="AT14" i="4" s="1"/>
  <c r="AS7" i="71"/>
  <c r="AL7" i="71"/>
  <c r="AU7" i="71" s="1"/>
  <c r="AR22" i="32"/>
  <c r="AJ11" i="59"/>
  <c r="AK11" i="59"/>
  <c r="AT11" i="59" s="1"/>
  <c r="AJ23" i="53"/>
  <c r="AS23" i="53" s="1"/>
  <c r="AK23" i="53"/>
  <c r="AT23" i="53" s="1"/>
  <c r="W24" i="80"/>
  <c r="AG23" i="80"/>
  <c r="AP23" i="80" s="1"/>
  <c r="AF23" i="80"/>
  <c r="AO23" i="80" s="1"/>
  <c r="AE23" i="80"/>
  <c r="AS13" i="18"/>
  <c r="AL13" i="18"/>
  <c r="AU13" i="18" s="1"/>
  <c r="AS13" i="62"/>
  <c r="AL13" i="62"/>
  <c r="AU13" i="62" s="1"/>
  <c r="AJ9" i="54"/>
  <c r="AK9" i="54"/>
  <c r="AT9" i="54" s="1"/>
  <c r="AU25" i="9"/>
  <c r="C11" i="9" s="1"/>
  <c r="AS15" i="68"/>
  <c r="AL15" i="68"/>
  <c r="AU15" i="68" s="1"/>
  <c r="AH25" i="41"/>
  <c r="AQ25" i="41" s="1"/>
  <c r="AJ4" i="68"/>
  <c r="AK4" i="68"/>
  <c r="AT4" i="68" s="1"/>
  <c r="AT25" i="68" s="1"/>
  <c r="AS17" i="71"/>
  <c r="AL17" i="71"/>
  <c r="AU17" i="71" s="1"/>
  <c r="AJ9" i="63"/>
  <c r="AK9" i="63"/>
  <c r="AT9" i="63" s="1"/>
  <c r="AS19" i="17"/>
  <c r="AL19" i="17"/>
  <c r="AU19" i="17" s="1"/>
  <c r="AJ11" i="16"/>
  <c r="AK11" i="16"/>
  <c r="AT11" i="16" s="1"/>
  <c r="AN23" i="95"/>
  <c r="AI23" i="95"/>
  <c r="AJ12" i="14"/>
  <c r="AK12" i="14"/>
  <c r="AT12" i="14" s="1"/>
  <c r="AN23" i="46"/>
  <c r="AI23" i="46"/>
  <c r="AL23" i="58"/>
  <c r="AU23" i="58" s="1"/>
  <c r="AR23" i="58"/>
  <c r="AR25" i="58" s="1"/>
  <c r="AJ17" i="64"/>
  <c r="AK17" i="64"/>
  <c r="AT17" i="64" s="1"/>
  <c r="AJ11" i="64"/>
  <c r="AK11" i="64"/>
  <c r="AT11" i="64" s="1"/>
  <c r="AJ5" i="64"/>
  <c r="AK5" i="64"/>
  <c r="AT5" i="64" s="1"/>
  <c r="AJ21" i="15"/>
  <c r="AK21" i="15"/>
  <c r="AT21" i="15" s="1"/>
  <c r="AJ15" i="15"/>
  <c r="AK15" i="15"/>
  <c r="AT15" i="15" s="1"/>
  <c r="AJ9" i="15"/>
  <c r="AK9" i="15"/>
  <c r="AT9" i="15" s="1"/>
  <c r="AS6" i="71"/>
  <c r="AL6" i="71"/>
  <c r="AU6" i="71" s="1"/>
  <c r="AS8" i="17"/>
  <c r="AL8" i="17"/>
  <c r="AU8" i="17" s="1"/>
  <c r="AJ22" i="69"/>
  <c r="AK22" i="69"/>
  <c r="AT22" i="69" s="1"/>
  <c r="AJ16" i="69"/>
  <c r="AK16" i="69"/>
  <c r="AT16" i="69" s="1"/>
  <c r="AJ10" i="69"/>
  <c r="AK10" i="69"/>
  <c r="AT10" i="69" s="1"/>
  <c r="AJ3" i="69"/>
  <c r="AB4" i="69"/>
  <c r="AJ20" i="58"/>
  <c r="AK20" i="58"/>
  <c r="AT20" i="58" s="1"/>
  <c r="AJ14" i="58"/>
  <c r="AK14" i="58"/>
  <c r="AT14" i="58" s="1"/>
  <c r="AJ8" i="58"/>
  <c r="AK8" i="58"/>
  <c r="AT8" i="58" s="1"/>
  <c r="AJ9" i="49"/>
  <c r="AK9" i="49"/>
  <c r="AT9" i="49" s="1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8" i="51"/>
  <c r="AL8" i="51"/>
  <c r="AU8" i="51" s="1"/>
  <c r="AS17" i="18"/>
  <c r="AL17" i="18"/>
  <c r="AU17" i="18" s="1"/>
  <c r="AJ20" i="24"/>
  <c r="AK20" i="24"/>
  <c r="AT20" i="24" s="1"/>
  <c r="AJ14" i="24"/>
  <c r="AK14" i="24"/>
  <c r="AT14" i="24" s="1"/>
  <c r="AJ8" i="24"/>
  <c r="AK8" i="24"/>
  <c r="AT8" i="24" s="1"/>
  <c r="AJ20" i="13"/>
  <c r="AK20" i="13"/>
  <c r="AT20" i="13" s="1"/>
  <c r="AJ14" i="13"/>
  <c r="AK14" i="13"/>
  <c r="AT14" i="13" s="1"/>
  <c r="AJ8" i="13"/>
  <c r="AK8" i="13"/>
  <c r="AT8" i="13" s="1"/>
  <c r="AE23" i="10"/>
  <c r="AG23" i="10"/>
  <c r="AP23" i="10" s="1"/>
  <c r="AP25" i="10" s="1"/>
  <c r="AF23" i="10"/>
  <c r="AO23" i="10" s="1"/>
  <c r="AO25" i="10" s="1"/>
  <c r="AJ17" i="4"/>
  <c r="AK17" i="4"/>
  <c r="AT17" i="4" s="1"/>
  <c r="AJ11" i="4"/>
  <c r="AK11" i="4"/>
  <c r="AT11" i="4" s="1"/>
  <c r="AJ5" i="4"/>
  <c r="AK5" i="4"/>
  <c r="AT5" i="4" s="1"/>
  <c r="AS21" i="68"/>
  <c r="AL21" i="68"/>
  <c r="AU21" i="68" s="1"/>
  <c r="AS15" i="62"/>
  <c r="AL15" i="62"/>
  <c r="AU15" i="62" s="1"/>
  <c r="AS6" i="12"/>
  <c r="AL6" i="12"/>
  <c r="AU6" i="12" s="1"/>
  <c r="W24" i="96"/>
  <c r="AG23" i="96"/>
  <c r="AP23" i="96" s="1"/>
  <c r="AF23" i="96"/>
  <c r="AO23" i="96" s="1"/>
  <c r="AE23" i="96"/>
  <c r="AS21" i="17"/>
  <c r="AL21" i="17"/>
  <c r="AU21" i="17" s="1"/>
  <c r="AX23" i="56"/>
  <c r="S23" i="56" s="1"/>
  <c r="AC23" i="56" s="1"/>
  <c r="AJ23" i="56" s="1"/>
  <c r="AS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3" i="19"/>
  <c r="AL13" i="19"/>
  <c r="AU13" i="19" s="1"/>
  <c r="AS18" i="18"/>
  <c r="AL18" i="18"/>
  <c r="AU18" i="18" s="1"/>
  <c r="AS17" i="67"/>
  <c r="AL17" i="67"/>
  <c r="AU17" i="67" s="1"/>
  <c r="Z25" i="84"/>
  <c r="AI25" i="78"/>
  <c r="AN25" i="78"/>
  <c r="AS6" i="51"/>
  <c r="AL6" i="51"/>
  <c r="AU6" i="51" s="1"/>
  <c r="AS19" i="68"/>
  <c r="AL19" i="68"/>
  <c r="AU19" i="68" s="1"/>
  <c r="AJ20" i="59"/>
  <c r="AK20" i="59"/>
  <c r="AT20" i="59" s="1"/>
  <c r="AJ14" i="59"/>
  <c r="AK14" i="59"/>
  <c r="AT14" i="59" s="1"/>
  <c r="AJ8" i="59"/>
  <c r="AK8" i="59"/>
  <c r="AT8" i="59" s="1"/>
  <c r="AJ4" i="17"/>
  <c r="AK4" i="17"/>
  <c r="AT4" i="17" s="1"/>
  <c r="AT25" i="17" s="1"/>
  <c r="AS22" i="17"/>
  <c r="AL22" i="17"/>
  <c r="AU22" i="17" s="1"/>
  <c r="AS20" i="19"/>
  <c r="AL20" i="19"/>
  <c r="AU20" i="19" s="1"/>
  <c r="AJ4" i="67"/>
  <c r="AK4" i="67"/>
  <c r="AT4" i="67" s="1"/>
  <c r="AT25" i="67" s="1"/>
  <c r="AS22" i="67"/>
  <c r="AL22" i="67"/>
  <c r="AU22" i="67" s="1"/>
  <c r="AJ17" i="49"/>
  <c r="AK17" i="49"/>
  <c r="AT17" i="49" s="1"/>
  <c r="AS14" i="68"/>
  <c r="AL14" i="68"/>
  <c r="AU14" i="68" s="1"/>
  <c r="AJ18" i="54"/>
  <c r="AK18" i="54"/>
  <c r="AT18" i="54" s="1"/>
  <c r="AJ12" i="54"/>
  <c r="AK12" i="54"/>
  <c r="AT12" i="54" s="1"/>
  <c r="AJ6" i="54"/>
  <c r="AK6" i="54"/>
  <c r="AT6" i="54" s="1"/>
  <c r="AS15" i="71"/>
  <c r="AL15" i="71"/>
  <c r="AU15" i="71" s="1"/>
  <c r="AS9" i="19"/>
  <c r="AL9" i="19"/>
  <c r="AU9" i="19" s="1"/>
  <c r="AS10" i="71"/>
  <c r="AL10" i="71"/>
  <c r="AU10" i="71" s="1"/>
  <c r="X26" i="85"/>
  <c r="Y26" i="85"/>
  <c r="AH23" i="93"/>
  <c r="AQ23" i="93" s="1"/>
  <c r="AS3" i="12"/>
  <c r="AL3" i="12"/>
  <c r="AU3" i="12" s="1"/>
  <c r="AS22" i="12"/>
  <c r="AL22" i="12"/>
  <c r="AU22" i="12" s="1"/>
  <c r="AJ18" i="63"/>
  <c r="AK18" i="63"/>
  <c r="AT18" i="63" s="1"/>
  <c r="AJ12" i="63"/>
  <c r="AK12" i="63"/>
  <c r="AT12" i="63" s="1"/>
  <c r="AJ6" i="63"/>
  <c r="AK6" i="63"/>
  <c r="AT6" i="63" s="1"/>
  <c r="AJ20" i="16"/>
  <c r="AK20" i="16"/>
  <c r="AT20" i="16" s="1"/>
  <c r="AJ14" i="16"/>
  <c r="AK14" i="16"/>
  <c r="AT14" i="16" s="1"/>
  <c r="AJ8" i="16"/>
  <c r="AK8" i="16"/>
  <c r="AT8" i="16" s="1"/>
  <c r="X24" i="95"/>
  <c r="Z24" i="95" s="1"/>
  <c r="Y24" i="95"/>
  <c r="AJ21" i="14"/>
  <c r="AK21" i="14"/>
  <c r="AT21" i="14" s="1"/>
  <c r="AJ15" i="14"/>
  <c r="AK15" i="14"/>
  <c r="AT15" i="14" s="1"/>
  <c r="AJ9" i="14"/>
  <c r="AK9" i="14"/>
  <c r="AT9" i="14" s="1"/>
  <c r="AS17" i="19"/>
  <c r="AL17" i="19"/>
  <c r="AU17" i="19" s="1"/>
  <c r="AS13" i="67"/>
  <c r="AL13" i="67"/>
  <c r="AU13" i="67" s="1"/>
  <c r="AJ23" i="49"/>
  <c r="AS23" i="49" s="1"/>
  <c r="AK23" i="49"/>
  <c r="AT23" i="49" s="1"/>
  <c r="AJ20" i="49"/>
  <c r="AK20" i="49"/>
  <c r="AT20" i="49" s="1"/>
  <c r="AJ4" i="62"/>
  <c r="AK4" i="62"/>
  <c r="AT4" i="62" s="1"/>
  <c r="AT25" i="62" s="1"/>
  <c r="AS21" i="19"/>
  <c r="AL21" i="19"/>
  <c r="AU21" i="19" s="1"/>
  <c r="AR23" i="59"/>
  <c r="AR25" i="59" s="1"/>
  <c r="AL23" i="59"/>
  <c r="AU23" i="59" s="1"/>
  <c r="AL23" i="13"/>
  <c r="AU23" i="13" s="1"/>
  <c r="AR23" i="13"/>
  <c r="AR25" i="13" s="1"/>
  <c r="X22" i="91"/>
  <c r="Y22" i="91"/>
  <c r="Z22" i="91" s="1"/>
  <c r="AS3" i="19"/>
  <c r="AL3" i="19"/>
  <c r="AU3" i="19" s="1"/>
  <c r="AS6" i="67"/>
  <c r="AL6" i="67"/>
  <c r="AU6" i="67" s="1"/>
  <c r="X25" i="27"/>
  <c r="Y25" i="27"/>
  <c r="Z25" i="27" s="1"/>
  <c r="Y25" i="28"/>
  <c r="X25" i="28"/>
  <c r="Y24" i="46"/>
  <c r="Z24" i="46" s="1"/>
  <c r="X24" i="46"/>
  <c r="AN25" i="88"/>
  <c r="AI25" i="88"/>
  <c r="AN23" i="33"/>
  <c r="AI23" i="33"/>
  <c r="Y25" i="37"/>
  <c r="X25" i="37"/>
  <c r="AI22" i="8"/>
  <c r="AN22" i="8"/>
  <c r="AS17" i="68"/>
  <c r="AL17" i="68"/>
  <c r="AU17" i="68" s="1"/>
  <c r="AJ8" i="64"/>
  <c r="AK8" i="64"/>
  <c r="AT8" i="64" s="1"/>
  <c r="AJ7" i="69"/>
  <c r="AK7" i="69"/>
  <c r="AT7" i="69" s="1"/>
  <c r="AJ11" i="58"/>
  <c r="AK11" i="58"/>
  <c r="AT11" i="58" s="1"/>
  <c r="AS14" i="67"/>
  <c r="AL14" i="67"/>
  <c r="AU14" i="67" s="1"/>
  <c r="AJ5" i="24"/>
  <c r="AK5" i="24"/>
  <c r="AT5" i="24" s="1"/>
  <c r="AS5" i="17"/>
  <c r="AL5" i="17"/>
  <c r="AU5" i="17" s="1"/>
  <c r="AS18" i="6"/>
  <c r="AL18" i="6"/>
  <c r="AU18" i="6" s="1"/>
  <c r="AH23" i="48"/>
  <c r="AQ23" i="48" s="1"/>
  <c r="AS6" i="68"/>
  <c r="AL6" i="68"/>
  <c r="AU6" i="68" s="1"/>
  <c r="W25" i="77"/>
  <c r="AG24" i="77"/>
  <c r="AP24" i="77" s="1"/>
  <c r="AF24" i="77"/>
  <c r="AO24" i="77" s="1"/>
  <c r="AE24" i="77"/>
  <c r="AS21" i="51"/>
  <c r="AL21" i="51"/>
  <c r="AU21" i="51" s="1"/>
  <c r="W24" i="87"/>
  <c r="AG23" i="87"/>
  <c r="AP23" i="87" s="1"/>
  <c r="AF23" i="87"/>
  <c r="AO23" i="87" s="1"/>
  <c r="AE23" i="87"/>
  <c r="AS18" i="67"/>
  <c r="AL18" i="67"/>
  <c r="AU18" i="67" s="1"/>
  <c r="X26" i="78"/>
  <c r="Y26" i="78"/>
  <c r="AR22" i="93"/>
  <c r="AS13" i="12"/>
  <c r="AL13" i="12"/>
  <c r="AU13" i="12" s="1"/>
  <c r="Y23" i="55"/>
  <c r="X23" i="55"/>
  <c r="AS14" i="71"/>
  <c r="AL14" i="71"/>
  <c r="AU14" i="71" s="1"/>
  <c r="AJ4" i="6"/>
  <c r="AK4" i="6"/>
  <c r="AT4" i="6" s="1"/>
  <c r="AT25" i="6" s="1"/>
  <c r="AS22" i="6"/>
  <c r="AL22" i="6"/>
  <c r="AU22" i="6" s="1"/>
  <c r="AJ23" i="50"/>
  <c r="AS23" i="50" s="1"/>
  <c r="AK23" i="50"/>
  <c r="AT23" i="50" s="1"/>
  <c r="AS16" i="51"/>
  <c r="AL16" i="51"/>
  <c r="AU16" i="51" s="1"/>
  <c r="AJ15" i="54"/>
  <c r="AK15" i="54"/>
  <c r="AT15" i="54" s="1"/>
  <c r="AS25" i="57"/>
  <c r="Y24" i="73"/>
  <c r="X24" i="73"/>
  <c r="Z24" i="73" s="1"/>
  <c r="AF25" i="31"/>
  <c r="AO25" i="31" s="1"/>
  <c r="AE25" i="31"/>
  <c r="W26" i="31"/>
  <c r="AG25" i="31"/>
  <c r="AP25" i="31" s="1"/>
  <c r="W26" i="44"/>
  <c r="AG25" i="44"/>
  <c r="AP25" i="44" s="1"/>
  <c r="AF25" i="44"/>
  <c r="AO25" i="44" s="1"/>
  <c r="AE25" i="44"/>
  <c r="AS11" i="68"/>
  <c r="AL11" i="68"/>
  <c r="AU11" i="68" s="1"/>
  <c r="AJ22" i="64"/>
  <c r="AK22" i="64"/>
  <c r="AT22" i="64" s="1"/>
  <c r="AJ16" i="64"/>
  <c r="AK16" i="64"/>
  <c r="AT16" i="64" s="1"/>
  <c r="AJ10" i="64"/>
  <c r="AK10" i="64"/>
  <c r="AT10" i="64" s="1"/>
  <c r="AJ3" i="64"/>
  <c r="AB4" i="64"/>
  <c r="AJ20" i="15"/>
  <c r="AK20" i="15"/>
  <c r="AT20" i="15" s="1"/>
  <c r="AJ14" i="15"/>
  <c r="AK14" i="15"/>
  <c r="AT14" i="15" s="1"/>
  <c r="AJ8" i="15"/>
  <c r="AK8" i="15"/>
  <c r="AT8" i="15" s="1"/>
  <c r="AS17" i="12"/>
  <c r="AL17" i="12"/>
  <c r="AU17" i="12" s="1"/>
  <c r="W26" i="34"/>
  <c r="AG25" i="34"/>
  <c r="AP25" i="34" s="1"/>
  <c r="AF25" i="34"/>
  <c r="AO25" i="34" s="1"/>
  <c r="AE25" i="34"/>
  <c r="AS14" i="6"/>
  <c r="AL14" i="6"/>
  <c r="AU14" i="6" s="1"/>
  <c r="AE24" i="89"/>
  <c r="AF24" i="89"/>
  <c r="AO24" i="89" s="1"/>
  <c r="AG24" i="89"/>
  <c r="AP24" i="89" s="1"/>
  <c r="W25" i="89"/>
  <c r="AJ21" i="69"/>
  <c r="AK21" i="69"/>
  <c r="AT21" i="69" s="1"/>
  <c r="AJ15" i="69"/>
  <c r="AK15" i="69"/>
  <c r="AT15" i="69" s="1"/>
  <c r="AJ9" i="69"/>
  <c r="AK9" i="69"/>
  <c r="AT9" i="69" s="1"/>
  <c r="AS12" i="19"/>
  <c r="AL12" i="19"/>
  <c r="AU12" i="19" s="1"/>
  <c r="AJ19" i="58"/>
  <c r="AK19" i="58"/>
  <c r="AT19" i="58" s="1"/>
  <c r="AJ13" i="58"/>
  <c r="AK13" i="58"/>
  <c r="AT13" i="58" s="1"/>
  <c r="AJ7" i="58"/>
  <c r="AK7" i="58"/>
  <c r="AT7" i="58" s="1"/>
  <c r="AS8" i="67"/>
  <c r="AL8" i="67"/>
  <c r="AU8" i="67" s="1"/>
  <c r="AJ23" i="65"/>
  <c r="AS23" i="65" s="1"/>
  <c r="AK23" i="65"/>
  <c r="AT23" i="65" s="1"/>
  <c r="AF22" i="5"/>
  <c r="AO22" i="5" s="1"/>
  <c r="AE22" i="5"/>
  <c r="W23" i="5"/>
  <c r="AG22" i="5"/>
  <c r="AP22" i="5" s="1"/>
  <c r="AS17" i="62"/>
  <c r="AL17" i="62"/>
  <c r="AU17" i="62" s="1"/>
  <c r="AS15" i="67"/>
  <c r="AL15" i="67"/>
  <c r="AU15" i="67" s="1"/>
  <c r="AH24" i="40"/>
  <c r="AQ24" i="40" s="1"/>
  <c r="AS6" i="62"/>
  <c r="AL6" i="62"/>
  <c r="AU6" i="62" s="1"/>
  <c r="AJ19" i="24"/>
  <c r="AK19" i="24"/>
  <c r="AT19" i="24" s="1"/>
  <c r="AJ13" i="24"/>
  <c r="AK13" i="24"/>
  <c r="AT13" i="24" s="1"/>
  <c r="AJ7" i="24"/>
  <c r="AK7" i="24"/>
  <c r="AT7" i="24" s="1"/>
  <c r="AS8" i="12"/>
  <c r="AL8" i="12"/>
  <c r="AU8" i="12" s="1"/>
  <c r="AS21" i="71"/>
  <c r="AL21" i="71"/>
  <c r="AU21" i="71" s="1"/>
  <c r="AJ19" i="13"/>
  <c r="AK19" i="13"/>
  <c r="AT19" i="13" s="1"/>
  <c r="AJ13" i="13"/>
  <c r="AK13" i="13"/>
  <c r="AT13" i="13" s="1"/>
  <c r="AJ7" i="13"/>
  <c r="AK7" i="13"/>
  <c r="AT7" i="13" s="1"/>
  <c r="AJ6" i="49"/>
  <c r="AK6" i="49"/>
  <c r="AT6" i="49" s="1"/>
  <c r="AS14" i="18"/>
  <c r="AL14" i="18"/>
  <c r="AU14" i="18" s="1"/>
  <c r="AJ22" i="4"/>
  <c r="AK22" i="4"/>
  <c r="AT22" i="4" s="1"/>
  <c r="AJ16" i="4"/>
  <c r="AK16" i="4"/>
  <c r="AT16" i="4" s="1"/>
  <c r="AJ10" i="4"/>
  <c r="AK10" i="4"/>
  <c r="AT10" i="4" s="1"/>
  <c r="AJ3" i="4"/>
  <c r="AB4" i="4"/>
  <c r="AN26" i="25"/>
  <c r="AI26" i="25"/>
  <c r="AS16" i="71"/>
  <c r="AL16" i="71"/>
  <c r="AU16" i="71" s="1"/>
  <c r="AH26" i="36"/>
  <c r="AQ26" i="36" s="1"/>
  <c r="AR24" i="83"/>
  <c r="AS18" i="68"/>
  <c r="AL18" i="68"/>
  <c r="AU18" i="68" s="1"/>
  <c r="AE24" i="35"/>
  <c r="AG24" i="35"/>
  <c r="AP24" i="35" s="1"/>
  <c r="AF24" i="35"/>
  <c r="AO24" i="35" s="1"/>
  <c r="W25" i="35"/>
  <c r="AS19" i="71"/>
  <c r="AL19" i="71"/>
  <c r="AU19" i="71" s="1"/>
  <c r="AS9" i="6"/>
  <c r="AL9" i="6"/>
  <c r="AU9" i="6" s="1"/>
  <c r="X25" i="90"/>
  <c r="Y25" i="90"/>
  <c r="Z25" i="90" s="1"/>
  <c r="AS9" i="51"/>
  <c r="AL9" i="51"/>
  <c r="AU9" i="51" s="1"/>
  <c r="AL23" i="16"/>
  <c r="AU23" i="16" s="1"/>
  <c r="AR23" i="16"/>
  <c r="AR25" i="16" s="1"/>
  <c r="AR25" i="36"/>
  <c r="AS22" i="19"/>
  <c r="AL22" i="19"/>
  <c r="AU22" i="19" s="1"/>
  <c r="AH22" i="3"/>
  <c r="AQ22" i="3" s="1"/>
  <c r="AS21" i="62"/>
  <c r="AL21" i="62"/>
  <c r="AU21" i="62" s="1"/>
  <c r="AR24" i="41"/>
  <c r="AS7" i="12"/>
  <c r="AL7" i="12"/>
  <c r="AU7" i="12" s="1"/>
  <c r="AI22" i="55"/>
  <c r="AN22" i="55"/>
  <c r="AS8" i="71"/>
  <c r="AL8" i="71"/>
  <c r="AU8" i="71" s="1"/>
  <c r="AR24" i="34"/>
  <c r="AS16" i="6"/>
  <c r="AL16" i="6"/>
  <c r="AU16" i="6" s="1"/>
  <c r="AJ19" i="59"/>
  <c r="AK19" i="59"/>
  <c r="AT19" i="59" s="1"/>
  <c r="AJ13" i="59"/>
  <c r="AK13" i="59"/>
  <c r="AT13" i="59" s="1"/>
  <c r="AJ7" i="59"/>
  <c r="AK7" i="59"/>
  <c r="AT7" i="59" s="1"/>
  <c r="AS4" i="66"/>
  <c r="AS25" i="66" s="1"/>
  <c r="AL4" i="66"/>
  <c r="AU4" i="66" s="1"/>
  <c r="AU25" i="66" s="1"/>
  <c r="C11" i="66" s="1"/>
  <c r="F19" i="97" s="1"/>
  <c r="AJ5" i="49"/>
  <c r="AK5" i="49"/>
  <c r="AT5" i="49" s="1"/>
  <c r="AS10" i="51"/>
  <c r="AL10" i="51"/>
  <c r="AU10" i="51" s="1"/>
  <c r="AR21" i="5"/>
  <c r="AS7" i="18"/>
  <c r="AL7" i="18"/>
  <c r="AU7" i="18" s="1"/>
  <c r="AS7" i="62"/>
  <c r="AL7" i="62"/>
  <c r="AU7" i="62" s="1"/>
  <c r="AR22" i="10"/>
  <c r="AJ17" i="54"/>
  <c r="AK17" i="54"/>
  <c r="AT17" i="54" s="1"/>
  <c r="AJ11" i="54"/>
  <c r="AK11" i="54"/>
  <c r="AT11" i="54" s="1"/>
  <c r="AJ5" i="54"/>
  <c r="AK5" i="54"/>
  <c r="AT5" i="54" s="1"/>
  <c r="AS20" i="12"/>
  <c r="AL20" i="12"/>
  <c r="AU20" i="12" s="1"/>
  <c r="AS17" i="17"/>
  <c r="AL17" i="17"/>
  <c r="AU17" i="17" s="1"/>
  <c r="AI25" i="47"/>
  <c r="AN25" i="47"/>
  <c r="AL23" i="68"/>
  <c r="AU23" i="68" s="1"/>
  <c r="AI23" i="45"/>
  <c r="AN23" i="45"/>
  <c r="AS16" i="19"/>
  <c r="AL16" i="19"/>
  <c r="AU16" i="19" s="1"/>
  <c r="AS16" i="68"/>
  <c r="AL16" i="68"/>
  <c r="AU16" i="68" s="1"/>
  <c r="AI23" i="75"/>
  <c r="AN23" i="75"/>
  <c r="AS11" i="71"/>
  <c r="AL11" i="71"/>
  <c r="AU11" i="71" s="1"/>
  <c r="AS7" i="6"/>
  <c r="AL7" i="6"/>
  <c r="AU7" i="6" s="1"/>
  <c r="AJ17" i="63"/>
  <c r="AK17" i="63"/>
  <c r="AT17" i="63" s="1"/>
  <c r="AJ11" i="63"/>
  <c r="AK11" i="63"/>
  <c r="AT11" i="63" s="1"/>
  <c r="AJ5" i="63"/>
  <c r="AK5" i="63"/>
  <c r="AT5" i="63" s="1"/>
  <c r="AS13" i="17"/>
  <c r="AL13" i="17"/>
  <c r="AU13" i="17" s="1"/>
  <c r="AJ19" i="16"/>
  <c r="AK19" i="16"/>
  <c r="AT19" i="16" s="1"/>
  <c r="AJ13" i="16"/>
  <c r="AK13" i="16"/>
  <c r="AT13" i="16" s="1"/>
  <c r="AJ7" i="16"/>
  <c r="AK7" i="16"/>
  <c r="AT7" i="16" s="1"/>
  <c r="AJ20" i="14"/>
  <c r="AK20" i="14"/>
  <c r="AT20" i="14" s="1"/>
  <c r="AJ14" i="14"/>
  <c r="AK14" i="14"/>
  <c r="AT14" i="14" s="1"/>
  <c r="AJ8" i="14"/>
  <c r="AK8" i="14"/>
  <c r="AT8" i="14" s="1"/>
  <c r="AJ8" i="49"/>
  <c r="AK8" i="49"/>
  <c r="AT8" i="49" s="1"/>
  <c r="AS7" i="51"/>
  <c r="AL7" i="51"/>
  <c r="AU7" i="51" s="1"/>
  <c r="AS10" i="18"/>
  <c r="AL10" i="18"/>
  <c r="AU10" i="18" s="1"/>
  <c r="AS3" i="62"/>
  <c r="AL3" i="62"/>
  <c r="AU3" i="62" s="1"/>
  <c r="AS22" i="62"/>
  <c r="AL22" i="62"/>
  <c r="AU22" i="62" s="1"/>
  <c r="AS6" i="6"/>
  <c r="AL6" i="6"/>
  <c r="AU6" i="6" s="1"/>
  <c r="AS6" i="17"/>
  <c r="AL6" i="17"/>
  <c r="AU6" i="17" s="1"/>
  <c r="AJ13" i="49"/>
  <c r="AK13" i="49"/>
  <c r="AT13" i="49" s="1"/>
  <c r="AN23" i="82"/>
  <c r="AI23" i="82"/>
  <c r="AN24" i="81"/>
  <c r="AI24" i="81"/>
  <c r="Y24" i="76"/>
  <c r="X24" i="76"/>
  <c r="AN23" i="60"/>
  <c r="AN25" i="60" s="1"/>
  <c r="AI23" i="60"/>
  <c r="W24" i="32" l="1"/>
  <c r="Z23" i="55"/>
  <c r="Z26" i="85"/>
  <c r="Z24" i="82"/>
  <c r="Z23" i="23"/>
  <c r="Z24" i="74"/>
  <c r="AE23" i="32"/>
  <c r="Z24" i="76"/>
  <c r="Z24" i="75"/>
  <c r="AE24" i="75" s="1"/>
  <c r="Z25" i="81"/>
  <c r="Z24" i="79"/>
  <c r="Z26" i="30"/>
  <c r="Z23" i="8"/>
  <c r="Z23" i="61"/>
  <c r="AE23" i="61" s="1"/>
  <c r="Z24" i="45"/>
  <c r="W25" i="45" s="1"/>
  <c r="AK23" i="56"/>
  <c r="AT23" i="56" s="1"/>
  <c r="AG23" i="8"/>
  <c r="AP23" i="8" s="1"/>
  <c r="AP25" i="8" s="1"/>
  <c r="AF23" i="8"/>
  <c r="AO23" i="8" s="1"/>
  <c r="AO25" i="8" s="1"/>
  <c r="AE23" i="8"/>
  <c r="AE24" i="45"/>
  <c r="AF24" i="45"/>
  <c r="AO24" i="45" s="1"/>
  <c r="AG23" i="61"/>
  <c r="AP23" i="61" s="1"/>
  <c r="AP25" i="61" s="1"/>
  <c r="AF23" i="61"/>
  <c r="AO23" i="61" s="1"/>
  <c r="AO25" i="61" s="1"/>
  <c r="AF23" i="55"/>
  <c r="AO23" i="55" s="1"/>
  <c r="AO25" i="55" s="1"/>
  <c r="AE23" i="55"/>
  <c r="AG23" i="55"/>
  <c r="AP23" i="55" s="1"/>
  <c r="AP25" i="55" s="1"/>
  <c r="AF24" i="75"/>
  <c r="AO24" i="75" s="1"/>
  <c r="W25" i="75"/>
  <c r="AG24" i="75"/>
  <c r="AP24" i="75" s="1"/>
  <c r="AR23" i="60"/>
  <c r="AR25" i="60" s="1"/>
  <c r="AS20" i="14"/>
  <c r="AL20" i="14"/>
  <c r="AU20" i="14" s="1"/>
  <c r="AS5" i="24"/>
  <c r="AL5" i="24"/>
  <c r="AU5" i="24" s="1"/>
  <c r="AE26" i="85"/>
  <c r="AG26" i="85"/>
  <c r="AP26" i="85" s="1"/>
  <c r="AF26" i="85"/>
  <c r="AO26" i="85" s="1"/>
  <c r="W27" i="85"/>
  <c r="AR24" i="81"/>
  <c r="AR25" i="47"/>
  <c r="AS5" i="54"/>
  <c r="AL5" i="54"/>
  <c r="AU5" i="54" s="1"/>
  <c r="AS19" i="59"/>
  <c r="AL19" i="59"/>
  <c r="AU19" i="59" s="1"/>
  <c r="AS13" i="58"/>
  <c r="AL13" i="58"/>
  <c r="AU13" i="58" s="1"/>
  <c r="AS9" i="69"/>
  <c r="AL9" i="69"/>
  <c r="AU9" i="69" s="1"/>
  <c r="AS20" i="15"/>
  <c r="AL20" i="15"/>
  <c r="AU20" i="15" s="1"/>
  <c r="AS16" i="64"/>
  <c r="AL16" i="64"/>
  <c r="AU16" i="64" s="1"/>
  <c r="AN25" i="44"/>
  <c r="AI25" i="44"/>
  <c r="X26" i="31"/>
  <c r="Y26" i="31"/>
  <c r="Y25" i="77"/>
  <c r="X25" i="77"/>
  <c r="AH25" i="28"/>
  <c r="AQ25" i="28" s="1"/>
  <c r="W23" i="91"/>
  <c r="AG22" i="91"/>
  <c r="AP22" i="91" s="1"/>
  <c r="AF22" i="91"/>
  <c r="AO22" i="91" s="1"/>
  <c r="AE22" i="91"/>
  <c r="AS9" i="14"/>
  <c r="AL9" i="14"/>
  <c r="AU9" i="14" s="1"/>
  <c r="AH24" i="95"/>
  <c r="AQ24" i="95" s="1"/>
  <c r="AH26" i="85"/>
  <c r="AQ26" i="85" s="1"/>
  <c r="AJ21" i="56"/>
  <c r="AK21" i="56"/>
  <c r="AT21" i="56" s="1"/>
  <c r="AJ15" i="56"/>
  <c r="AK15" i="56"/>
  <c r="AT15" i="56" s="1"/>
  <c r="AJ9" i="56"/>
  <c r="AK9" i="56"/>
  <c r="AT9" i="56" s="1"/>
  <c r="AS8" i="13"/>
  <c r="AL8" i="13"/>
  <c r="AU8" i="13" s="1"/>
  <c r="AS8" i="24"/>
  <c r="AL8" i="24"/>
  <c r="AU8" i="24" s="1"/>
  <c r="AJ19" i="65"/>
  <c r="AK19" i="65"/>
  <c r="AT19" i="65" s="1"/>
  <c r="AJ13" i="65"/>
  <c r="AK13" i="65"/>
  <c r="AT13" i="65" s="1"/>
  <c r="AJ7" i="65"/>
  <c r="AK7" i="65"/>
  <c r="AT7" i="65" s="1"/>
  <c r="AS9" i="49"/>
  <c r="AL9" i="49"/>
  <c r="AU9" i="49" s="1"/>
  <c r="AS20" i="58"/>
  <c r="AL20" i="58"/>
  <c r="AU20" i="58" s="1"/>
  <c r="AS16" i="69"/>
  <c r="AL16" i="69"/>
  <c r="AU16" i="69" s="1"/>
  <c r="AS21" i="15"/>
  <c r="AL21" i="15"/>
  <c r="AU21" i="15" s="1"/>
  <c r="AS17" i="64"/>
  <c r="AL17" i="64"/>
  <c r="AU17" i="64" s="1"/>
  <c r="AS12" i="14"/>
  <c r="AL12" i="14"/>
  <c r="AU12" i="14" s="1"/>
  <c r="AS4" i="68"/>
  <c r="AL4" i="68"/>
  <c r="AU4" i="68" s="1"/>
  <c r="AU25" i="68" s="1"/>
  <c r="C11" i="68" s="1"/>
  <c r="F21" i="97" s="1"/>
  <c r="Y24" i="80"/>
  <c r="X24" i="80"/>
  <c r="Z24" i="80" s="1"/>
  <c r="AS3" i="14"/>
  <c r="AL3" i="14"/>
  <c r="AU3" i="14" s="1"/>
  <c r="AR24" i="43"/>
  <c r="W27" i="47"/>
  <c r="AG26" i="47"/>
  <c r="AP26" i="47" s="1"/>
  <c r="AF26" i="47"/>
  <c r="AO26" i="47" s="1"/>
  <c r="AE26" i="47"/>
  <c r="AR24" i="26"/>
  <c r="AE24" i="38"/>
  <c r="AF24" i="38"/>
  <c r="AO24" i="38" s="1"/>
  <c r="W25" i="38"/>
  <c r="AG24" i="38"/>
  <c r="AP24" i="38" s="1"/>
  <c r="AS18" i="4"/>
  <c r="AL18" i="4"/>
  <c r="AU18" i="4" s="1"/>
  <c r="AJ4" i="15"/>
  <c r="AK4" i="15"/>
  <c r="AT4" i="15" s="1"/>
  <c r="AT25" i="15" s="1"/>
  <c r="AS22" i="15"/>
  <c r="AL22" i="15"/>
  <c r="AU22" i="15" s="1"/>
  <c r="AS18" i="64"/>
  <c r="AL18" i="64"/>
  <c r="AU18" i="64" s="1"/>
  <c r="AR24" i="27"/>
  <c r="AS5" i="59"/>
  <c r="AL5" i="59"/>
  <c r="AU5" i="59" s="1"/>
  <c r="AL23" i="53"/>
  <c r="AU23" i="53" s="1"/>
  <c r="AR23" i="53"/>
  <c r="AR25" i="53" s="1"/>
  <c r="AS5" i="14"/>
  <c r="AL5" i="14"/>
  <c r="AU5" i="14" s="1"/>
  <c r="AJ4" i="16"/>
  <c r="AK4" i="16"/>
  <c r="AT4" i="16" s="1"/>
  <c r="AT25" i="16" s="1"/>
  <c r="AS22" i="16"/>
  <c r="AL22" i="16"/>
  <c r="AU22" i="16" s="1"/>
  <c r="AS20" i="63"/>
  <c r="AL20" i="63"/>
  <c r="AU20" i="63" s="1"/>
  <c r="AR25" i="85"/>
  <c r="AJ23" i="2"/>
  <c r="AS23" i="2" s="1"/>
  <c r="AK23" i="2"/>
  <c r="AT23" i="2" s="1"/>
  <c r="AS10" i="59"/>
  <c r="AL10" i="59"/>
  <c r="AU10" i="59" s="1"/>
  <c r="AL23" i="54"/>
  <c r="AU23" i="54" s="1"/>
  <c r="AS7" i="4"/>
  <c r="AL7" i="4"/>
  <c r="AU7" i="4" s="1"/>
  <c r="AJ4" i="13"/>
  <c r="AK4" i="13"/>
  <c r="AT4" i="13" s="1"/>
  <c r="AT25" i="13" s="1"/>
  <c r="AS22" i="13"/>
  <c r="AL22" i="13"/>
  <c r="AU22" i="13" s="1"/>
  <c r="AS16" i="24"/>
  <c r="AL16" i="24"/>
  <c r="AU16" i="24" s="1"/>
  <c r="AS10" i="49"/>
  <c r="AL10" i="49"/>
  <c r="AU10" i="49" s="1"/>
  <c r="AJ20" i="60"/>
  <c r="AK20" i="60"/>
  <c r="AT20" i="60" s="1"/>
  <c r="AJ14" i="60"/>
  <c r="AK14" i="60"/>
  <c r="AT14" i="60" s="1"/>
  <c r="AJ8" i="60"/>
  <c r="AK8" i="60"/>
  <c r="AT8" i="60" s="1"/>
  <c r="AS3" i="58"/>
  <c r="AL3" i="58"/>
  <c r="AU3" i="58" s="1"/>
  <c r="AF23" i="23"/>
  <c r="AO23" i="23" s="1"/>
  <c r="AO25" i="23" s="1"/>
  <c r="AE23" i="23"/>
  <c r="AG23" i="23"/>
  <c r="AP23" i="23" s="1"/>
  <c r="AP25" i="23" s="1"/>
  <c r="AS18" i="69"/>
  <c r="AL18" i="69"/>
  <c r="AU18" i="69" s="1"/>
  <c r="Y24" i="92"/>
  <c r="X24" i="92"/>
  <c r="Z24" i="92" s="1"/>
  <c r="AS17" i="15"/>
  <c r="AL17" i="15"/>
  <c r="AU17" i="15" s="1"/>
  <c r="AS19" i="64"/>
  <c r="AL19" i="64"/>
  <c r="AU19" i="64" s="1"/>
  <c r="AR24" i="37"/>
  <c r="AH25" i="39"/>
  <c r="AQ25" i="39" s="1"/>
  <c r="AS3" i="54"/>
  <c r="AL3" i="54"/>
  <c r="AU3" i="54" s="1"/>
  <c r="AS22" i="54"/>
  <c r="AL22" i="54"/>
  <c r="AU22" i="54" s="1"/>
  <c r="AJ17" i="53"/>
  <c r="AK17" i="53"/>
  <c r="AT17" i="53" s="1"/>
  <c r="AJ11" i="53"/>
  <c r="AK11" i="53"/>
  <c r="AT11" i="53" s="1"/>
  <c r="AJ5" i="53"/>
  <c r="AK5" i="53"/>
  <c r="AT5" i="53" s="1"/>
  <c r="AJ17" i="50"/>
  <c r="AK17" i="50"/>
  <c r="AT17" i="50" s="1"/>
  <c r="AJ11" i="50"/>
  <c r="AK11" i="50"/>
  <c r="AT11" i="50" s="1"/>
  <c r="AJ5" i="50"/>
  <c r="AK5" i="50"/>
  <c r="AT5" i="50" s="1"/>
  <c r="AS12" i="59"/>
  <c r="AL12" i="59"/>
  <c r="AU12" i="59" s="1"/>
  <c r="AS3" i="49"/>
  <c r="AL3" i="49"/>
  <c r="AU3" i="49" s="1"/>
  <c r="AS12" i="13"/>
  <c r="AL12" i="13"/>
  <c r="AU12" i="13" s="1"/>
  <c r="AS12" i="24"/>
  <c r="AL12" i="24"/>
  <c r="AU12" i="24" s="1"/>
  <c r="AN25" i="94"/>
  <c r="AI25" i="94"/>
  <c r="AJ21" i="2"/>
  <c r="AK21" i="2"/>
  <c r="AT21" i="2" s="1"/>
  <c r="AJ15" i="2"/>
  <c r="AK15" i="2"/>
  <c r="AT15" i="2" s="1"/>
  <c r="AJ9" i="2"/>
  <c r="AK9" i="2"/>
  <c r="AT9" i="2" s="1"/>
  <c r="AI22" i="3"/>
  <c r="AN22" i="3"/>
  <c r="AS18" i="15"/>
  <c r="AL18" i="15"/>
  <c r="AU18" i="15" s="1"/>
  <c r="X26" i="41"/>
  <c r="Y26" i="41"/>
  <c r="AN25" i="34"/>
  <c r="AI25" i="34"/>
  <c r="AN25" i="31"/>
  <c r="AI25" i="31"/>
  <c r="AI23" i="87"/>
  <c r="AN23" i="87"/>
  <c r="AR22" i="8"/>
  <c r="AE24" i="95"/>
  <c r="W25" i="95"/>
  <c r="AG24" i="95"/>
  <c r="AP24" i="95" s="1"/>
  <c r="AF24" i="95"/>
  <c r="AO24" i="95" s="1"/>
  <c r="AS18" i="54"/>
  <c r="AL18" i="54"/>
  <c r="AU18" i="54" s="1"/>
  <c r="AS14" i="59"/>
  <c r="AL14" i="59"/>
  <c r="AU14" i="59" s="1"/>
  <c r="AJ20" i="56"/>
  <c r="AK20" i="56"/>
  <c r="AT20" i="56" s="1"/>
  <c r="AJ18" i="65"/>
  <c r="AK18" i="65"/>
  <c r="AT18" i="65" s="1"/>
  <c r="AS5" i="13"/>
  <c r="AL5" i="13"/>
  <c r="AU5" i="13" s="1"/>
  <c r="AJ4" i="14"/>
  <c r="AK4" i="14"/>
  <c r="AT4" i="14" s="1"/>
  <c r="AT25" i="14" s="1"/>
  <c r="AS13" i="63"/>
  <c r="AL13" i="63"/>
  <c r="AU13" i="63" s="1"/>
  <c r="AS4" i="51"/>
  <c r="AS25" i="51" s="1"/>
  <c r="AL4" i="51"/>
  <c r="AU4" i="51" s="1"/>
  <c r="AU25" i="51" s="1"/>
  <c r="C11" i="51" s="1"/>
  <c r="F4" i="97" s="1"/>
  <c r="AS15" i="13"/>
  <c r="AL15" i="13"/>
  <c r="AU15" i="13" s="1"/>
  <c r="AS21" i="24"/>
  <c r="AL21" i="24"/>
  <c r="AU21" i="24" s="1"/>
  <c r="AS9" i="58"/>
  <c r="AL9" i="58"/>
  <c r="AU9" i="58" s="1"/>
  <c r="AS18" i="14"/>
  <c r="AL18" i="14"/>
  <c r="AU18" i="14" s="1"/>
  <c r="AS11" i="24"/>
  <c r="AL11" i="24"/>
  <c r="AU11" i="24" s="1"/>
  <c r="AJ4" i="24"/>
  <c r="AK4" i="24"/>
  <c r="AT4" i="24" s="1"/>
  <c r="AT25" i="24" s="1"/>
  <c r="AJ7" i="60"/>
  <c r="AK7" i="60"/>
  <c r="AT7" i="60" s="1"/>
  <c r="AS22" i="58"/>
  <c r="AL22" i="58"/>
  <c r="AU22" i="58" s="1"/>
  <c r="AS5" i="16"/>
  <c r="AL5" i="16"/>
  <c r="AU5" i="16" s="1"/>
  <c r="AS21" i="54"/>
  <c r="AL21" i="54"/>
  <c r="AU21" i="54" s="1"/>
  <c r="AS11" i="13"/>
  <c r="AL11" i="13"/>
  <c r="AU11" i="13" s="1"/>
  <c r="AS19" i="14"/>
  <c r="AL19" i="14"/>
  <c r="AU19" i="14" s="1"/>
  <c r="AS16" i="63"/>
  <c r="AL16" i="63"/>
  <c r="AU16" i="63" s="1"/>
  <c r="AJ10" i="53"/>
  <c r="AK10" i="53"/>
  <c r="AT10" i="53" s="1"/>
  <c r="AJ16" i="50"/>
  <c r="AK16" i="50"/>
  <c r="AT16" i="50" s="1"/>
  <c r="AS12" i="58"/>
  <c r="AL12" i="58"/>
  <c r="AU12" i="58" s="1"/>
  <c r="AS7" i="15"/>
  <c r="AL7" i="15"/>
  <c r="AU7" i="15" s="1"/>
  <c r="AJ14" i="2"/>
  <c r="AK14" i="2"/>
  <c r="AT14" i="2" s="1"/>
  <c r="AR23" i="82"/>
  <c r="AS11" i="54"/>
  <c r="AL11" i="54"/>
  <c r="AU11" i="54" s="1"/>
  <c r="AS7" i="59"/>
  <c r="AL7" i="59"/>
  <c r="AU7" i="59" s="1"/>
  <c r="AR22" i="55"/>
  <c r="AN24" i="35"/>
  <c r="AI24" i="35"/>
  <c r="AR26" i="25"/>
  <c r="Y23" i="5"/>
  <c r="X23" i="5"/>
  <c r="Z23" i="5" s="1"/>
  <c r="AS19" i="58"/>
  <c r="AL19" i="58"/>
  <c r="AU19" i="58" s="1"/>
  <c r="AS15" i="69"/>
  <c r="AL15" i="69"/>
  <c r="AU15" i="69" s="1"/>
  <c r="AS8" i="15"/>
  <c r="AL8" i="15"/>
  <c r="AU8" i="15" s="1"/>
  <c r="AS3" i="64"/>
  <c r="AL3" i="64"/>
  <c r="AU3" i="64" s="1"/>
  <c r="AS22" i="64"/>
  <c r="AL22" i="64"/>
  <c r="AU22" i="64" s="1"/>
  <c r="AS15" i="54"/>
  <c r="AL15" i="54"/>
  <c r="AU15" i="54" s="1"/>
  <c r="AH25" i="37"/>
  <c r="AQ25" i="37" s="1"/>
  <c r="Z25" i="28"/>
  <c r="AS4" i="62"/>
  <c r="AS25" i="62" s="1"/>
  <c r="AL4" i="62"/>
  <c r="AU4" i="62" s="1"/>
  <c r="AU25" i="62" s="1"/>
  <c r="C11" i="62" s="1"/>
  <c r="F15" i="97" s="1"/>
  <c r="AS15" i="14"/>
  <c r="AL15" i="14"/>
  <c r="AU15" i="14" s="1"/>
  <c r="AJ19" i="56"/>
  <c r="AK19" i="56"/>
  <c r="AT19" i="56" s="1"/>
  <c r="AJ13" i="56"/>
  <c r="AK13" i="56"/>
  <c r="AT13" i="56" s="1"/>
  <c r="AJ7" i="56"/>
  <c r="AK7" i="56"/>
  <c r="AT7" i="56" s="1"/>
  <c r="AS14" i="13"/>
  <c r="AL14" i="13"/>
  <c r="AU14" i="13" s="1"/>
  <c r="AS14" i="24"/>
  <c r="AL14" i="24"/>
  <c r="AU14" i="24" s="1"/>
  <c r="AJ17" i="65"/>
  <c r="AK17" i="65"/>
  <c r="AT17" i="65" s="1"/>
  <c r="AJ11" i="65"/>
  <c r="AK11" i="65"/>
  <c r="AT11" i="65" s="1"/>
  <c r="AJ5" i="65"/>
  <c r="AK5" i="65"/>
  <c r="AT5" i="65" s="1"/>
  <c r="AS8" i="58"/>
  <c r="AL8" i="58"/>
  <c r="AU8" i="58" s="1"/>
  <c r="AS3" i="69"/>
  <c r="AL3" i="69"/>
  <c r="AU3" i="69" s="1"/>
  <c r="AS22" i="69"/>
  <c r="AL22" i="69"/>
  <c r="AU22" i="69" s="1"/>
  <c r="AS9" i="15"/>
  <c r="AL9" i="15"/>
  <c r="AU9" i="15" s="1"/>
  <c r="AS5" i="64"/>
  <c r="AL5" i="64"/>
  <c r="AU5" i="64" s="1"/>
  <c r="AS9" i="63"/>
  <c r="AL9" i="63"/>
  <c r="AU9" i="63" s="1"/>
  <c r="AH23" i="8"/>
  <c r="AQ23" i="8" s="1"/>
  <c r="AQ25" i="8" s="1"/>
  <c r="AZ3" i="8"/>
  <c r="AX22" i="8" s="1"/>
  <c r="S22" i="8" s="1"/>
  <c r="AC22" i="8" s="1"/>
  <c r="AB23" i="8" s="1"/>
  <c r="AR23" i="76"/>
  <c r="AL23" i="49"/>
  <c r="AU23" i="49" s="1"/>
  <c r="AH24" i="45"/>
  <c r="AQ24" i="45" s="1"/>
  <c r="AR22" i="11"/>
  <c r="AR23" i="74"/>
  <c r="AR23" i="79"/>
  <c r="AF23" i="42"/>
  <c r="AO23" i="42" s="1"/>
  <c r="AE23" i="42"/>
  <c r="W24" i="42"/>
  <c r="AG23" i="42"/>
  <c r="AP23" i="42" s="1"/>
  <c r="AS10" i="15"/>
  <c r="AL10" i="15"/>
  <c r="AU10" i="15" s="1"/>
  <c r="AS6" i="64"/>
  <c r="AL6" i="64"/>
  <c r="AU6" i="64" s="1"/>
  <c r="AS4" i="18"/>
  <c r="AL4" i="18"/>
  <c r="AU4" i="18" s="1"/>
  <c r="AU25" i="18" s="1"/>
  <c r="C11" i="18" s="1"/>
  <c r="AS11" i="14"/>
  <c r="AL11" i="14"/>
  <c r="AU11" i="14" s="1"/>
  <c r="AS10" i="16"/>
  <c r="AL10" i="16"/>
  <c r="AU10" i="16" s="1"/>
  <c r="AS8" i="63"/>
  <c r="AL8" i="63"/>
  <c r="AU8" i="63" s="1"/>
  <c r="AS11" i="49"/>
  <c r="AL11" i="49"/>
  <c r="AU11" i="49" s="1"/>
  <c r="AS16" i="59"/>
  <c r="AL16" i="59"/>
  <c r="AU16" i="59" s="1"/>
  <c r="AN23" i="2"/>
  <c r="AN25" i="2" s="1"/>
  <c r="AI23" i="2"/>
  <c r="AS13" i="4"/>
  <c r="AL13" i="4"/>
  <c r="AU13" i="4" s="1"/>
  <c r="AS10" i="13"/>
  <c r="AL10" i="13"/>
  <c r="AU10" i="13" s="1"/>
  <c r="AS3" i="24"/>
  <c r="AL3" i="24"/>
  <c r="AU3" i="24" s="1"/>
  <c r="AS22" i="24"/>
  <c r="AL22" i="24"/>
  <c r="AU22" i="24" s="1"/>
  <c r="AJ18" i="60"/>
  <c r="AK18" i="60"/>
  <c r="AT18" i="60" s="1"/>
  <c r="AJ12" i="60"/>
  <c r="AK12" i="60"/>
  <c r="AT12" i="60" s="1"/>
  <c r="AJ6" i="60"/>
  <c r="AK6" i="60"/>
  <c r="AT6" i="60" s="1"/>
  <c r="AS6" i="69"/>
  <c r="AL6" i="69"/>
  <c r="AU6" i="69" s="1"/>
  <c r="AS5" i="15"/>
  <c r="AL5" i="15"/>
  <c r="AU5" i="15" s="1"/>
  <c r="AS7" i="64"/>
  <c r="AL7" i="64"/>
  <c r="AU7" i="64" s="1"/>
  <c r="AR24" i="39"/>
  <c r="AI23" i="56"/>
  <c r="AN23" i="56"/>
  <c r="AN25" i="56" s="1"/>
  <c r="AR23" i="65"/>
  <c r="AR25" i="65" s="1"/>
  <c r="AL23" i="65"/>
  <c r="AU23" i="65" s="1"/>
  <c r="Z25" i="39"/>
  <c r="AJ4" i="63"/>
  <c r="AK4" i="63"/>
  <c r="AT4" i="63" s="1"/>
  <c r="AT25" i="63" s="1"/>
  <c r="AI24" i="29"/>
  <c r="AN24" i="29"/>
  <c r="AS10" i="54"/>
  <c r="AL10" i="54"/>
  <c r="AU10" i="54" s="1"/>
  <c r="AJ21" i="53"/>
  <c r="AK21" i="53"/>
  <c r="AT21" i="53" s="1"/>
  <c r="AJ15" i="53"/>
  <c r="AK15" i="53"/>
  <c r="AT15" i="53" s="1"/>
  <c r="AJ9" i="53"/>
  <c r="AK9" i="53"/>
  <c r="AT9" i="53" s="1"/>
  <c r="AJ21" i="50"/>
  <c r="AK21" i="50"/>
  <c r="AT21" i="50" s="1"/>
  <c r="AJ15" i="50"/>
  <c r="AK15" i="50"/>
  <c r="AT15" i="50" s="1"/>
  <c r="AJ9" i="50"/>
  <c r="AK9" i="50"/>
  <c r="AT9" i="50" s="1"/>
  <c r="AS18" i="59"/>
  <c r="AL18" i="59"/>
  <c r="AU18" i="59" s="1"/>
  <c r="AH24" i="74"/>
  <c r="AQ24" i="74" s="1"/>
  <c r="AR23" i="38"/>
  <c r="AS18" i="13"/>
  <c r="AL18" i="13"/>
  <c r="AU18" i="13" s="1"/>
  <c r="AS18" i="24"/>
  <c r="AL18" i="24"/>
  <c r="AU18" i="24" s="1"/>
  <c r="AJ19" i="2"/>
  <c r="AK19" i="2"/>
  <c r="AT19" i="2" s="1"/>
  <c r="AJ13" i="2"/>
  <c r="AK13" i="2"/>
  <c r="AT13" i="2" s="1"/>
  <c r="AJ7" i="2"/>
  <c r="AK7" i="2"/>
  <c r="AT7" i="2" s="1"/>
  <c r="AS17" i="59"/>
  <c r="AL17" i="59"/>
  <c r="AU17" i="59" s="1"/>
  <c r="AS17" i="24"/>
  <c r="AL17" i="24"/>
  <c r="AU17" i="24" s="1"/>
  <c r="X24" i="48"/>
  <c r="Y24" i="48"/>
  <c r="AS19" i="16"/>
  <c r="AL19" i="16"/>
  <c r="AU19" i="16" s="1"/>
  <c r="AS13" i="13"/>
  <c r="AL13" i="13"/>
  <c r="AU13" i="13" s="1"/>
  <c r="AJ8" i="56"/>
  <c r="AK8" i="56"/>
  <c r="AT8" i="56" s="1"/>
  <c r="AJ6" i="65"/>
  <c r="AK6" i="65"/>
  <c r="AT6" i="65" s="1"/>
  <c r="AJ4" i="69"/>
  <c r="AK4" i="69"/>
  <c r="AT4" i="69" s="1"/>
  <c r="AT25" i="69" s="1"/>
  <c r="AR23" i="95"/>
  <c r="AS4" i="19"/>
  <c r="AS25" i="19" s="1"/>
  <c r="AL4" i="19"/>
  <c r="AU4" i="19" s="1"/>
  <c r="AU25" i="19" s="1"/>
  <c r="C11" i="19" s="1"/>
  <c r="AS21" i="16"/>
  <c r="AL21" i="16"/>
  <c r="AU21" i="16" s="1"/>
  <c r="AS4" i="71"/>
  <c r="AL4" i="71"/>
  <c r="AU4" i="71" s="1"/>
  <c r="X27" i="36"/>
  <c r="Z27" i="36" s="1"/>
  <c r="Y27" i="36"/>
  <c r="AF25" i="81"/>
  <c r="AO25" i="81" s="1"/>
  <c r="AE25" i="81"/>
  <c r="W26" i="81"/>
  <c r="AG25" i="81"/>
  <c r="AP25" i="81" s="1"/>
  <c r="AJ13" i="60"/>
  <c r="AK13" i="60"/>
  <c r="AT13" i="60" s="1"/>
  <c r="AH23" i="61"/>
  <c r="AQ23" i="61" s="1"/>
  <c r="AQ25" i="61" s="1"/>
  <c r="AZ3" i="61"/>
  <c r="AX22" i="61" s="1"/>
  <c r="S22" i="61" s="1"/>
  <c r="AC22" i="61" s="1"/>
  <c r="AB23" i="61" s="1"/>
  <c r="AS25" i="68"/>
  <c r="AJ22" i="53"/>
  <c r="AK22" i="53"/>
  <c r="AT22" i="53" s="1"/>
  <c r="AJ3" i="53"/>
  <c r="AB4" i="53"/>
  <c r="AB4" i="50"/>
  <c r="AJ3" i="50"/>
  <c r="AF24" i="79"/>
  <c r="AO24" i="79" s="1"/>
  <c r="AE24" i="79"/>
  <c r="W25" i="79"/>
  <c r="AG24" i="79"/>
  <c r="AP24" i="79" s="1"/>
  <c r="AS8" i="69"/>
  <c r="AL8" i="69"/>
  <c r="AU8" i="69" s="1"/>
  <c r="AS9" i="64"/>
  <c r="AL9" i="64"/>
  <c r="AU9" i="64" s="1"/>
  <c r="AJ8" i="2"/>
  <c r="AK8" i="2"/>
  <c r="AT8" i="2" s="1"/>
  <c r="AN25" i="83"/>
  <c r="AI25" i="83"/>
  <c r="AI23" i="22"/>
  <c r="AN23" i="22"/>
  <c r="AN25" i="22" s="1"/>
  <c r="AH24" i="76"/>
  <c r="AQ24" i="76" s="1"/>
  <c r="AS8" i="14"/>
  <c r="AL8" i="14"/>
  <c r="AU8" i="14" s="1"/>
  <c r="AS7" i="16"/>
  <c r="AL7" i="16"/>
  <c r="AU7" i="16" s="1"/>
  <c r="AS17" i="63"/>
  <c r="AL17" i="63"/>
  <c r="AU17" i="63" s="1"/>
  <c r="AR23" i="75"/>
  <c r="AR23" i="45"/>
  <c r="AS16" i="4"/>
  <c r="AL16" i="4"/>
  <c r="AU16" i="4" s="1"/>
  <c r="AS6" i="49"/>
  <c r="AL6" i="49"/>
  <c r="AU6" i="49" s="1"/>
  <c r="AS19" i="13"/>
  <c r="AL19" i="13"/>
  <c r="AU19" i="13" s="1"/>
  <c r="AS7" i="24"/>
  <c r="AL7" i="24"/>
  <c r="AU7" i="24" s="1"/>
  <c r="AI22" i="5"/>
  <c r="AN22" i="5"/>
  <c r="AI24" i="89"/>
  <c r="AN24" i="89"/>
  <c r="Y26" i="44"/>
  <c r="X26" i="44"/>
  <c r="AH24" i="73"/>
  <c r="AQ24" i="73" s="1"/>
  <c r="AH26" i="78"/>
  <c r="AQ26" i="78" s="1"/>
  <c r="AN24" i="77"/>
  <c r="AI24" i="77"/>
  <c r="AS8" i="64"/>
  <c r="AL8" i="64"/>
  <c r="AU8" i="64" s="1"/>
  <c r="AH24" i="46"/>
  <c r="AQ24" i="46" s="1"/>
  <c r="AS8" i="16"/>
  <c r="AL8" i="16"/>
  <c r="AU8" i="16" s="1"/>
  <c r="AS6" i="63"/>
  <c r="AL6" i="63"/>
  <c r="AU6" i="63" s="1"/>
  <c r="AS6" i="54"/>
  <c r="AL6" i="54"/>
  <c r="AU6" i="54" s="1"/>
  <c r="AS4" i="67"/>
  <c r="AS25" i="67" s="1"/>
  <c r="AL4" i="67"/>
  <c r="AU4" i="67" s="1"/>
  <c r="AU25" i="67" s="1"/>
  <c r="C11" i="67" s="1"/>
  <c r="F20" i="97" s="1"/>
  <c r="AS4" i="17"/>
  <c r="AL4" i="17"/>
  <c r="AU4" i="17" s="1"/>
  <c r="AS20" i="59"/>
  <c r="AL20" i="59"/>
  <c r="AU20" i="59" s="1"/>
  <c r="AR25" i="78"/>
  <c r="AJ18" i="56"/>
  <c r="AK18" i="56"/>
  <c r="AT18" i="56" s="1"/>
  <c r="AJ12" i="56"/>
  <c r="AK12" i="56"/>
  <c r="AT12" i="56" s="1"/>
  <c r="AJ6" i="56"/>
  <c r="AK6" i="56"/>
  <c r="AT6" i="56" s="1"/>
  <c r="AS5" i="4"/>
  <c r="AL5" i="4"/>
  <c r="AU5" i="4" s="1"/>
  <c r="AJ22" i="65"/>
  <c r="AK22" i="65"/>
  <c r="AT22" i="65" s="1"/>
  <c r="AJ16" i="65"/>
  <c r="AK16" i="65"/>
  <c r="AT16" i="65" s="1"/>
  <c r="AJ10" i="65"/>
  <c r="AK10" i="65"/>
  <c r="AT10" i="65" s="1"/>
  <c r="AB4" i="65"/>
  <c r="AJ3" i="65"/>
  <c r="AR23" i="46"/>
  <c r="AI23" i="80"/>
  <c r="AN23" i="80"/>
  <c r="AH24" i="82"/>
  <c r="AQ24" i="82" s="1"/>
  <c r="AS25" i="18"/>
  <c r="AS10" i="14"/>
  <c r="AL10" i="14"/>
  <c r="AU10" i="14" s="1"/>
  <c r="AS9" i="16"/>
  <c r="AL9" i="16"/>
  <c r="AU9" i="16" s="1"/>
  <c r="AS19" i="63"/>
  <c r="AL19" i="63"/>
  <c r="AU19" i="63" s="1"/>
  <c r="AS4" i="12"/>
  <c r="AL4" i="12"/>
  <c r="AU4" i="12" s="1"/>
  <c r="AU25" i="12" s="1"/>
  <c r="C11" i="12" s="1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S19" i="54"/>
  <c r="AL19" i="54"/>
  <c r="AU19" i="54" s="1"/>
  <c r="AS15" i="59"/>
  <c r="AL15" i="59"/>
  <c r="AU15" i="59" s="1"/>
  <c r="AX3" i="10"/>
  <c r="S3" i="10" s="1"/>
  <c r="AC3" i="10" s="1"/>
  <c r="AX23" i="10"/>
  <c r="S23" i="10" s="1"/>
  <c r="AC2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21" i="13"/>
  <c r="AL21" i="13"/>
  <c r="AU21" i="13" s="1"/>
  <c r="AS9" i="24"/>
  <c r="AL9" i="24"/>
  <c r="AU9" i="24" s="1"/>
  <c r="AS21" i="49"/>
  <c r="AL21" i="49"/>
  <c r="AU21" i="49" s="1"/>
  <c r="AS15" i="58"/>
  <c r="AL15" i="58"/>
  <c r="AU15" i="58" s="1"/>
  <c r="AS5" i="69"/>
  <c r="AL5" i="69"/>
  <c r="AU5" i="69" s="1"/>
  <c r="AS17" i="16"/>
  <c r="AL17" i="16"/>
  <c r="AU17" i="16" s="1"/>
  <c r="AS20" i="4"/>
  <c r="AL20" i="4"/>
  <c r="AU20" i="4" s="1"/>
  <c r="AS5" i="58"/>
  <c r="AL5" i="58"/>
  <c r="AU5" i="58" s="1"/>
  <c r="AS12" i="15"/>
  <c r="AL12" i="15"/>
  <c r="AU12" i="15" s="1"/>
  <c r="AH24" i="33"/>
  <c r="AQ24" i="33" s="1"/>
  <c r="AS14" i="54"/>
  <c r="AL14" i="54"/>
  <c r="AU14" i="54" s="1"/>
  <c r="AS3" i="59"/>
  <c r="AL3" i="59"/>
  <c r="AU3" i="59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7" i="60"/>
  <c r="AK17" i="60"/>
  <c r="AT17" i="60" s="1"/>
  <c r="AJ11" i="60"/>
  <c r="AK11" i="60"/>
  <c r="AT11" i="60" s="1"/>
  <c r="AJ5" i="60"/>
  <c r="AK5" i="60"/>
  <c r="AT5" i="60" s="1"/>
  <c r="AS10" i="58"/>
  <c r="AL10" i="58"/>
  <c r="AU10" i="58" s="1"/>
  <c r="AS15" i="63"/>
  <c r="AL15" i="63"/>
  <c r="AU15" i="63" s="1"/>
  <c r="AH25" i="43"/>
  <c r="AQ25" i="43" s="1"/>
  <c r="AS16" i="49"/>
  <c r="AL16" i="49"/>
  <c r="AU16" i="49" s="1"/>
  <c r="AS15" i="49"/>
  <c r="AL15" i="49"/>
  <c r="AU15" i="49" s="1"/>
  <c r="AH26" i="30"/>
  <c r="AQ26" i="30" s="1"/>
  <c r="AU25" i="71"/>
  <c r="C11" i="71" s="1"/>
  <c r="F24" i="97" s="1"/>
  <c r="AS12" i="49"/>
  <c r="AL12" i="49"/>
  <c r="AU12" i="49" s="1"/>
  <c r="AS7" i="14"/>
  <c r="AL7" i="14"/>
  <c r="AU7" i="14" s="1"/>
  <c r="AS6" i="16"/>
  <c r="AL6" i="16"/>
  <c r="AU6" i="16" s="1"/>
  <c r="AS3" i="63"/>
  <c r="AL3" i="63"/>
  <c r="AU3" i="63" s="1"/>
  <c r="AS22" i="63"/>
  <c r="AL22" i="63"/>
  <c r="AU22" i="63" s="1"/>
  <c r="AN23" i="93"/>
  <c r="AI23" i="93"/>
  <c r="AJ20" i="53"/>
  <c r="AK20" i="53"/>
  <c r="AT20" i="53" s="1"/>
  <c r="AJ14" i="53"/>
  <c r="AK14" i="53"/>
  <c r="AT14" i="53" s="1"/>
  <c r="AJ8" i="53"/>
  <c r="AK8" i="53"/>
  <c r="AT8" i="53" s="1"/>
  <c r="AJ20" i="50"/>
  <c r="AK20" i="50"/>
  <c r="AT20" i="50" s="1"/>
  <c r="AJ14" i="50"/>
  <c r="AK14" i="50"/>
  <c r="AT14" i="50" s="1"/>
  <c r="AJ8" i="50"/>
  <c r="AK8" i="50"/>
  <c r="AT8" i="50" s="1"/>
  <c r="AR24" i="90"/>
  <c r="AH25" i="26"/>
  <c r="AQ25" i="26" s="1"/>
  <c r="AS21" i="4"/>
  <c r="AL21" i="4"/>
  <c r="AU21" i="4" s="1"/>
  <c r="Y26" i="94"/>
  <c r="X26" i="94"/>
  <c r="AS18" i="58"/>
  <c r="AL18" i="58"/>
  <c r="AU18" i="58" s="1"/>
  <c r="AS14" i="69"/>
  <c r="AL14" i="69"/>
  <c r="AU14" i="69" s="1"/>
  <c r="AS13" i="15"/>
  <c r="AL13" i="15"/>
  <c r="AU13" i="15" s="1"/>
  <c r="AS15" i="64"/>
  <c r="AL15" i="64"/>
  <c r="AU15" i="64" s="1"/>
  <c r="AH26" i="88"/>
  <c r="AQ26" i="88" s="1"/>
  <c r="AJ18" i="2"/>
  <c r="AK18" i="2"/>
  <c r="AT18" i="2" s="1"/>
  <c r="AJ12" i="2"/>
  <c r="AK12" i="2"/>
  <c r="AT12" i="2" s="1"/>
  <c r="AJ6" i="2"/>
  <c r="AK6" i="2"/>
  <c r="AT6" i="2" s="1"/>
  <c r="AH27" i="25"/>
  <c r="AQ27" i="25" s="1"/>
  <c r="AI25" i="41"/>
  <c r="AN25" i="41"/>
  <c r="AI24" i="40"/>
  <c r="AN24" i="40"/>
  <c r="Y24" i="32"/>
  <c r="X24" i="32"/>
  <c r="AS8" i="49"/>
  <c r="AL8" i="49"/>
  <c r="AU8" i="49" s="1"/>
  <c r="AS19" i="24"/>
  <c r="AL19" i="24"/>
  <c r="AU19" i="24" s="1"/>
  <c r="AH23" i="55"/>
  <c r="AQ23" i="55" s="1"/>
  <c r="AQ25" i="55" s="1"/>
  <c r="AZ3" i="55"/>
  <c r="AS7" i="69"/>
  <c r="AL7" i="69"/>
  <c r="AU7" i="69" s="1"/>
  <c r="AS20" i="16"/>
  <c r="AL20" i="16"/>
  <c r="AU20" i="16" s="1"/>
  <c r="AJ14" i="56"/>
  <c r="AK14" i="56"/>
  <c r="AT14" i="56" s="1"/>
  <c r="Y24" i="96"/>
  <c r="X24" i="96"/>
  <c r="AS17" i="4"/>
  <c r="AL17" i="4"/>
  <c r="AU17" i="4" s="1"/>
  <c r="AJ12" i="65"/>
  <c r="AK12" i="65"/>
  <c r="AT12" i="65" s="1"/>
  <c r="AS6" i="15"/>
  <c r="AL6" i="15"/>
  <c r="AU6" i="15" s="1"/>
  <c r="AS22" i="14"/>
  <c r="AL22" i="14"/>
  <c r="AU22" i="14" s="1"/>
  <c r="AS9" i="59"/>
  <c r="AL9" i="59"/>
  <c r="AU9" i="59" s="1"/>
  <c r="AS19" i="49"/>
  <c r="AL19" i="49"/>
  <c r="AU19" i="49" s="1"/>
  <c r="AS6" i="4"/>
  <c r="AL6" i="4"/>
  <c r="AU6" i="4" s="1"/>
  <c r="AJ23" i="60"/>
  <c r="AS23" i="60" s="1"/>
  <c r="AK23" i="60"/>
  <c r="AT23" i="60" s="1"/>
  <c r="AS17" i="69"/>
  <c r="AL17" i="69"/>
  <c r="AU17" i="69" s="1"/>
  <c r="AH24" i="75"/>
  <c r="AQ24" i="75" s="1"/>
  <c r="AS8" i="54"/>
  <c r="AL8" i="54"/>
  <c r="AU8" i="54" s="1"/>
  <c r="AJ19" i="60"/>
  <c r="AK19" i="60"/>
  <c r="AT19" i="60" s="1"/>
  <c r="AK4" i="58"/>
  <c r="AT4" i="58" s="1"/>
  <c r="AT25" i="58" s="1"/>
  <c r="AJ4" i="58"/>
  <c r="AS18" i="16"/>
  <c r="AL18" i="16"/>
  <c r="AU18" i="16" s="1"/>
  <c r="AJ16" i="53"/>
  <c r="AK16" i="53"/>
  <c r="AT16" i="53" s="1"/>
  <c r="AJ22" i="50"/>
  <c r="AK22" i="50"/>
  <c r="AT22" i="50" s="1"/>
  <c r="AJ10" i="50"/>
  <c r="AK10" i="50"/>
  <c r="AT10" i="50" s="1"/>
  <c r="AS15" i="4"/>
  <c r="AL15" i="4"/>
  <c r="AU15" i="4" s="1"/>
  <c r="AJ20" i="2"/>
  <c r="AK20" i="2"/>
  <c r="AT20" i="2" s="1"/>
  <c r="AS17" i="54"/>
  <c r="AL17" i="54"/>
  <c r="AU17" i="54" s="1"/>
  <c r="AS5" i="49"/>
  <c r="AL5" i="49"/>
  <c r="AU5" i="49" s="1"/>
  <c r="AS13" i="59"/>
  <c r="AL13" i="59"/>
  <c r="AU13" i="59" s="1"/>
  <c r="AH25" i="90"/>
  <c r="AQ25" i="90" s="1"/>
  <c r="Y25" i="35"/>
  <c r="X25" i="35"/>
  <c r="Z25" i="35" s="1"/>
  <c r="AJ4" i="4"/>
  <c r="AK4" i="4"/>
  <c r="AT4" i="4" s="1"/>
  <c r="AT25" i="4" s="1"/>
  <c r="AS7" i="58"/>
  <c r="AL7" i="58"/>
  <c r="AU7" i="58" s="1"/>
  <c r="AS21" i="69"/>
  <c r="AL21" i="69"/>
  <c r="AU21" i="69" s="1"/>
  <c r="Y26" i="34"/>
  <c r="X26" i="34"/>
  <c r="AS14" i="15"/>
  <c r="AL14" i="15"/>
  <c r="AU14" i="15" s="1"/>
  <c r="AS10" i="64"/>
  <c r="AL10" i="64"/>
  <c r="AU10" i="64" s="1"/>
  <c r="AS4" i="6"/>
  <c r="AS25" i="6" s="1"/>
  <c r="AL4" i="6"/>
  <c r="AU4" i="6" s="1"/>
  <c r="AU25" i="6" s="1"/>
  <c r="C11" i="6" s="1"/>
  <c r="Z26" i="78"/>
  <c r="X24" i="87"/>
  <c r="Y24" i="87"/>
  <c r="Z25" i="37"/>
  <c r="AH25" i="27"/>
  <c r="AQ25" i="27" s="1"/>
  <c r="AS20" i="49"/>
  <c r="AL20" i="49"/>
  <c r="AU20" i="49" s="1"/>
  <c r="AS21" i="14"/>
  <c r="AL21" i="14"/>
  <c r="AU21" i="14" s="1"/>
  <c r="AF25" i="84"/>
  <c r="AO25" i="84" s="1"/>
  <c r="AE25" i="84"/>
  <c r="W26" i="84"/>
  <c r="AG25" i="84"/>
  <c r="AP25" i="84" s="1"/>
  <c r="AJ17" i="56"/>
  <c r="AK17" i="56"/>
  <c r="AT17" i="56" s="1"/>
  <c r="AJ11" i="56"/>
  <c r="AK11" i="56"/>
  <c r="AT11" i="56" s="1"/>
  <c r="AJ5" i="56"/>
  <c r="AK5" i="56"/>
  <c r="AT5" i="56" s="1"/>
  <c r="AN23" i="96"/>
  <c r="AI23" i="96"/>
  <c r="AI23" i="10"/>
  <c r="AN23" i="10"/>
  <c r="AN25" i="10" s="1"/>
  <c r="AS20" i="13"/>
  <c r="AL20" i="13"/>
  <c r="AU20" i="13" s="1"/>
  <c r="AS20" i="24"/>
  <c r="AL20" i="24"/>
  <c r="AU20" i="24" s="1"/>
  <c r="AJ21" i="65"/>
  <c r="AK21" i="65"/>
  <c r="AT21" i="65" s="1"/>
  <c r="AJ15" i="65"/>
  <c r="AK15" i="65"/>
  <c r="AT15" i="65" s="1"/>
  <c r="AJ9" i="65"/>
  <c r="AK9" i="65"/>
  <c r="AT9" i="65" s="1"/>
  <c r="AS14" i="58"/>
  <c r="AL14" i="58"/>
  <c r="AU14" i="58" s="1"/>
  <c r="AS10" i="69"/>
  <c r="AL10" i="69"/>
  <c r="AU10" i="69" s="1"/>
  <c r="AS15" i="15"/>
  <c r="AL15" i="15"/>
  <c r="AU15" i="15" s="1"/>
  <c r="AS11" i="64"/>
  <c r="AL11" i="64"/>
  <c r="AU11" i="64" s="1"/>
  <c r="AS11" i="16"/>
  <c r="AL11" i="16"/>
  <c r="AU11" i="16" s="1"/>
  <c r="AS9" i="54"/>
  <c r="AL9" i="54"/>
  <c r="AU9" i="54" s="1"/>
  <c r="AS7" i="49"/>
  <c r="AL7" i="49"/>
  <c r="AU7" i="49" s="1"/>
  <c r="AH26" i="47"/>
  <c r="AQ26" i="47" s="1"/>
  <c r="AX22" i="22"/>
  <c r="S22" i="22" s="1"/>
  <c r="AC22" i="22" s="1"/>
  <c r="AB23" i="22" s="1"/>
  <c r="AU25" i="17"/>
  <c r="C11" i="17" s="1"/>
  <c r="AS12" i="4"/>
  <c r="AL12" i="4"/>
  <c r="AU12" i="4" s="1"/>
  <c r="AX22" i="10"/>
  <c r="S22" i="10" s="1"/>
  <c r="AC22" i="10" s="1"/>
  <c r="AB23" i="10" s="1"/>
  <c r="AS16" i="15"/>
  <c r="AL16" i="15"/>
  <c r="AU16" i="15" s="1"/>
  <c r="AS12" i="64"/>
  <c r="AL12" i="64"/>
  <c r="AU12" i="64" s="1"/>
  <c r="AR24" i="28"/>
  <c r="AR21" i="91"/>
  <c r="AN26" i="36"/>
  <c r="AI26" i="36"/>
  <c r="Z24" i="33"/>
  <c r="AR22" i="61"/>
  <c r="AS14" i="49"/>
  <c r="AL14" i="49"/>
  <c r="AU14" i="49" s="1"/>
  <c r="AS17" i="14"/>
  <c r="AL17" i="14"/>
  <c r="AU17" i="14" s="1"/>
  <c r="AS16" i="16"/>
  <c r="AL16" i="16"/>
  <c r="AU16" i="16" s="1"/>
  <c r="AS14" i="63"/>
  <c r="AL14" i="63"/>
  <c r="AU14" i="63" s="1"/>
  <c r="AH23" i="11"/>
  <c r="AQ23" i="11" s="1"/>
  <c r="AQ25" i="11" s="1"/>
  <c r="AZ3" i="11"/>
  <c r="AJ4" i="59"/>
  <c r="AK4" i="59"/>
  <c r="AT4" i="59" s="1"/>
  <c r="AT25" i="59" s="1"/>
  <c r="AS22" i="59"/>
  <c r="AL22" i="59"/>
  <c r="AU22" i="59" s="1"/>
  <c r="AX22" i="72"/>
  <c r="S22" i="72" s="1"/>
  <c r="AC22" i="72" s="1"/>
  <c r="AB23" i="72" s="1"/>
  <c r="AS19" i="4"/>
  <c r="AL19" i="4"/>
  <c r="AU19" i="4" s="1"/>
  <c r="AS16" i="13"/>
  <c r="AL16" i="13"/>
  <c r="AU16" i="13" s="1"/>
  <c r="AS10" i="24"/>
  <c r="AL10" i="24"/>
  <c r="AU10" i="24" s="1"/>
  <c r="AJ22" i="60"/>
  <c r="AK22" i="60"/>
  <c r="AT22" i="60" s="1"/>
  <c r="AJ16" i="60"/>
  <c r="AK16" i="60"/>
  <c r="AT16" i="60" s="1"/>
  <c r="AJ10" i="60"/>
  <c r="AK10" i="60"/>
  <c r="AT10" i="60" s="1"/>
  <c r="AB4" i="60"/>
  <c r="AJ3" i="60"/>
  <c r="AS12" i="69"/>
  <c r="AL12" i="69"/>
  <c r="AU12" i="69" s="1"/>
  <c r="AI23" i="50"/>
  <c r="AN23" i="50"/>
  <c r="AN25" i="50" s="1"/>
  <c r="AN23" i="92"/>
  <c r="AI23" i="92"/>
  <c r="AS11" i="15"/>
  <c r="AL11" i="15"/>
  <c r="AU11" i="15" s="1"/>
  <c r="AS13" i="64"/>
  <c r="AL13" i="64"/>
  <c r="AU13" i="64" s="1"/>
  <c r="AS14" i="64"/>
  <c r="AL14" i="64"/>
  <c r="AU14" i="64" s="1"/>
  <c r="AS25" i="71"/>
  <c r="AR23" i="73"/>
  <c r="X25" i="29"/>
  <c r="Y25" i="29"/>
  <c r="AS16" i="54"/>
  <c r="AL16" i="54"/>
  <c r="AU16" i="54" s="1"/>
  <c r="AJ19" i="53"/>
  <c r="AK19" i="53"/>
  <c r="AT19" i="53" s="1"/>
  <c r="AJ13" i="53"/>
  <c r="AK13" i="53"/>
  <c r="AT13" i="53" s="1"/>
  <c r="AJ7" i="53"/>
  <c r="AK7" i="53"/>
  <c r="AT7" i="53" s="1"/>
  <c r="AJ19" i="50"/>
  <c r="AK19" i="50"/>
  <c r="AT19" i="50" s="1"/>
  <c r="AJ13" i="50"/>
  <c r="AK13" i="50"/>
  <c r="AT13" i="50" s="1"/>
  <c r="AJ7" i="50"/>
  <c r="AK7" i="50"/>
  <c r="AT7" i="50" s="1"/>
  <c r="AS6" i="59"/>
  <c r="AL6" i="59"/>
  <c r="AU6" i="59" s="1"/>
  <c r="W25" i="74"/>
  <c r="AG24" i="74"/>
  <c r="AP24" i="74" s="1"/>
  <c r="AF24" i="74"/>
  <c r="AO24" i="74" s="1"/>
  <c r="AE24" i="74"/>
  <c r="AS6" i="13"/>
  <c r="AL6" i="13"/>
  <c r="AU6" i="13" s="1"/>
  <c r="AS6" i="24"/>
  <c r="AL6" i="24"/>
  <c r="AU6" i="24" s="1"/>
  <c r="Z26" i="88"/>
  <c r="AJ17" i="2"/>
  <c r="AK17" i="2"/>
  <c r="AT17" i="2" s="1"/>
  <c r="AJ11" i="2"/>
  <c r="AK11" i="2"/>
  <c r="AT11" i="2" s="1"/>
  <c r="AJ5" i="2"/>
  <c r="AK5" i="2"/>
  <c r="AT5" i="2" s="1"/>
  <c r="Y23" i="3"/>
  <c r="X23" i="3"/>
  <c r="Y26" i="83"/>
  <c r="Z26" i="83" s="1"/>
  <c r="X26" i="83"/>
  <c r="AS13" i="69"/>
  <c r="AL13" i="69"/>
  <c r="AU13" i="69" s="1"/>
  <c r="AI23" i="48"/>
  <c r="AN23" i="48"/>
  <c r="AS11" i="63"/>
  <c r="AL11" i="63"/>
  <c r="AU11" i="63" s="1"/>
  <c r="AS10" i="4"/>
  <c r="AL10" i="4"/>
  <c r="AU10" i="4" s="1"/>
  <c r="AJ4" i="64"/>
  <c r="AK4" i="64"/>
  <c r="AT4" i="64" s="1"/>
  <c r="AT25" i="64" s="1"/>
  <c r="AR25" i="88"/>
  <c r="AS18" i="63"/>
  <c r="AL18" i="63"/>
  <c r="AU18" i="63" s="1"/>
  <c r="AS13" i="54"/>
  <c r="AL13" i="54"/>
  <c r="AU13" i="54" s="1"/>
  <c r="W25" i="76"/>
  <c r="AG24" i="76"/>
  <c r="AP24" i="76" s="1"/>
  <c r="AF24" i="76"/>
  <c r="AO24" i="76" s="1"/>
  <c r="AE24" i="76"/>
  <c r="AS13" i="49"/>
  <c r="AL13" i="49"/>
  <c r="AU13" i="49" s="1"/>
  <c r="AS14" i="14"/>
  <c r="AL14" i="14"/>
  <c r="AU14" i="14" s="1"/>
  <c r="AS13" i="16"/>
  <c r="AL13" i="16"/>
  <c r="AU13" i="16" s="1"/>
  <c r="AS5" i="63"/>
  <c r="AL5" i="63"/>
  <c r="AU5" i="63" s="1"/>
  <c r="AG25" i="90"/>
  <c r="AP25" i="90" s="1"/>
  <c r="AF25" i="90"/>
  <c r="AO25" i="90" s="1"/>
  <c r="W26" i="90"/>
  <c r="AE25" i="90"/>
  <c r="AS3" i="4"/>
  <c r="AL3" i="4"/>
  <c r="AU3" i="4" s="1"/>
  <c r="AS22" i="4"/>
  <c r="AL22" i="4"/>
  <c r="AU22" i="4" s="1"/>
  <c r="AS7" i="13"/>
  <c r="AL7" i="13"/>
  <c r="AU7" i="13" s="1"/>
  <c r="AS13" i="24"/>
  <c r="AL13" i="24"/>
  <c r="AU13" i="24" s="1"/>
  <c r="X25" i="89"/>
  <c r="Y25" i="89"/>
  <c r="W25" i="73"/>
  <c r="AG24" i="73"/>
  <c r="AP24" i="73" s="1"/>
  <c r="AE24" i="73"/>
  <c r="AF24" i="73"/>
  <c r="AO24" i="73" s="1"/>
  <c r="AS11" i="58"/>
  <c r="AL11" i="58"/>
  <c r="AU11" i="58" s="1"/>
  <c r="AR23" i="33"/>
  <c r="AE24" i="46"/>
  <c r="W25" i="46"/>
  <c r="AG24" i="46"/>
  <c r="AP24" i="46" s="1"/>
  <c r="AF24" i="46"/>
  <c r="AO24" i="46" s="1"/>
  <c r="W26" i="27"/>
  <c r="AG25" i="27"/>
  <c r="AP25" i="27" s="1"/>
  <c r="AF25" i="27"/>
  <c r="AO25" i="27" s="1"/>
  <c r="AE25" i="27"/>
  <c r="AH22" i="91"/>
  <c r="AQ22" i="91" s="1"/>
  <c r="AS14" i="16"/>
  <c r="AL14" i="16"/>
  <c r="AU14" i="16" s="1"/>
  <c r="AS12" i="63"/>
  <c r="AL12" i="63"/>
  <c r="AU12" i="63" s="1"/>
  <c r="AS25" i="12"/>
  <c r="AS12" i="54"/>
  <c r="AL12" i="54"/>
  <c r="AU12" i="54" s="1"/>
  <c r="AS17" i="49"/>
  <c r="AL17" i="49"/>
  <c r="AU17" i="49" s="1"/>
  <c r="AS8" i="59"/>
  <c r="AL8" i="59"/>
  <c r="AU8" i="59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11" i="4"/>
  <c r="AL11" i="4"/>
  <c r="AU11" i="4" s="1"/>
  <c r="AJ20" i="65"/>
  <c r="AK20" i="65"/>
  <c r="AT20" i="65" s="1"/>
  <c r="AJ14" i="65"/>
  <c r="AK14" i="65"/>
  <c r="AT14" i="65" s="1"/>
  <c r="AJ8" i="65"/>
  <c r="AK8" i="65"/>
  <c r="AT8" i="65" s="1"/>
  <c r="AS11" i="59"/>
  <c r="AL11" i="59"/>
  <c r="AU11" i="59" s="1"/>
  <c r="AS14" i="4"/>
  <c r="AL14" i="4"/>
  <c r="AU14" i="4" s="1"/>
  <c r="AR25" i="30"/>
  <c r="AF24" i="82"/>
  <c r="AO24" i="82" s="1"/>
  <c r="AE24" i="82"/>
  <c r="W25" i="82"/>
  <c r="AG24" i="82"/>
  <c r="AP24" i="82" s="1"/>
  <c r="AS16" i="14"/>
  <c r="AL16" i="14"/>
  <c r="AU16" i="14" s="1"/>
  <c r="AS15" i="16"/>
  <c r="AL15" i="16"/>
  <c r="AU15" i="16" s="1"/>
  <c r="AS7" i="63"/>
  <c r="AL7" i="63"/>
  <c r="AU7" i="63" s="1"/>
  <c r="AS7" i="54"/>
  <c r="AL7" i="54"/>
  <c r="AU7" i="54" s="1"/>
  <c r="AS25" i="17"/>
  <c r="AS21" i="59"/>
  <c r="AL21" i="59"/>
  <c r="AU21" i="59" s="1"/>
  <c r="AG23" i="72"/>
  <c r="AP23" i="72" s="1"/>
  <c r="AP25" i="72" s="1"/>
  <c r="AF23" i="72"/>
  <c r="AO23" i="72" s="1"/>
  <c r="AO25" i="72" s="1"/>
  <c r="AE23" i="72"/>
  <c r="AH24" i="38"/>
  <c r="AQ24" i="38" s="1"/>
  <c r="AS9" i="13"/>
  <c r="AL9" i="13"/>
  <c r="AU9" i="13" s="1"/>
  <c r="AS15" i="24"/>
  <c r="AL15" i="24"/>
  <c r="AU15" i="24" s="1"/>
  <c r="AS21" i="58"/>
  <c r="AL21" i="58"/>
  <c r="AU21" i="58" s="1"/>
  <c r="AS11" i="69"/>
  <c r="AL11" i="69"/>
  <c r="AU11" i="69" s="1"/>
  <c r="AS3" i="15"/>
  <c r="AL3" i="15"/>
  <c r="AU3" i="15" s="1"/>
  <c r="AS21" i="63"/>
  <c r="AL21" i="63"/>
  <c r="AU21" i="63" s="1"/>
  <c r="AS17" i="13"/>
  <c r="AL17" i="13"/>
  <c r="AU17" i="13" s="1"/>
  <c r="AS19" i="69"/>
  <c r="AL19" i="69"/>
  <c r="AU19" i="69" s="1"/>
  <c r="AS20" i="64"/>
  <c r="AL20" i="64"/>
  <c r="AU20" i="64" s="1"/>
  <c r="AH25" i="81"/>
  <c r="AQ25" i="81" s="1"/>
  <c r="AS3" i="16"/>
  <c r="AL3" i="16"/>
  <c r="AU3" i="16" s="1"/>
  <c r="W24" i="86"/>
  <c r="AG23" i="86"/>
  <c r="AP23" i="86" s="1"/>
  <c r="AF23" i="86"/>
  <c r="AO23" i="86" s="1"/>
  <c r="AE23" i="86"/>
  <c r="AS18" i="49"/>
  <c r="AL18" i="49"/>
  <c r="AU18" i="49" s="1"/>
  <c r="AG23" i="11"/>
  <c r="AP23" i="11" s="1"/>
  <c r="AP25" i="11" s="1"/>
  <c r="AF23" i="11"/>
  <c r="AO23" i="11" s="1"/>
  <c r="AO25" i="11" s="1"/>
  <c r="AE23" i="11"/>
  <c r="AS20" i="54"/>
  <c r="AL20" i="54"/>
  <c r="AU20" i="54" s="1"/>
  <c r="AS3" i="13"/>
  <c r="AL3" i="13"/>
  <c r="AU3" i="13" s="1"/>
  <c r="AJ21" i="60"/>
  <c r="AK21" i="60"/>
  <c r="AT21" i="60" s="1"/>
  <c r="AJ15" i="60"/>
  <c r="AK15" i="60"/>
  <c r="AT15" i="60" s="1"/>
  <c r="AJ9" i="60"/>
  <c r="AK9" i="60"/>
  <c r="AT9" i="60" s="1"/>
  <c r="AS16" i="58"/>
  <c r="AL16" i="58"/>
  <c r="AU16" i="58" s="1"/>
  <c r="AH23" i="23"/>
  <c r="AQ23" i="23" s="1"/>
  <c r="AQ25" i="23" s="1"/>
  <c r="AZ3" i="23"/>
  <c r="AS6" i="14"/>
  <c r="AL6" i="14"/>
  <c r="AU6" i="14" s="1"/>
  <c r="W26" i="43"/>
  <c r="AG25" i="43"/>
  <c r="AP25" i="43" s="1"/>
  <c r="AE25" i="43"/>
  <c r="AF25" i="43"/>
  <c r="AO25" i="43" s="1"/>
  <c r="AS8" i="4"/>
  <c r="AL8" i="4"/>
  <c r="AU8" i="4" s="1"/>
  <c r="AS17" i="58"/>
  <c r="AL17" i="58"/>
  <c r="AU17" i="58" s="1"/>
  <c r="AE26" i="30"/>
  <c r="AF26" i="30"/>
  <c r="AO26" i="30" s="1"/>
  <c r="W27" i="30"/>
  <c r="AG26" i="30"/>
  <c r="AP26" i="30" s="1"/>
  <c r="AS22" i="49"/>
  <c r="AL22" i="49"/>
  <c r="AU22" i="49" s="1"/>
  <c r="AS13" i="14"/>
  <c r="AL13" i="14"/>
  <c r="AU13" i="14" s="1"/>
  <c r="AS12" i="16"/>
  <c r="AL12" i="16"/>
  <c r="AU12" i="16" s="1"/>
  <c r="AS10" i="63"/>
  <c r="AL10" i="63"/>
  <c r="AU10" i="63" s="1"/>
  <c r="Y24" i="93"/>
  <c r="X24" i="93"/>
  <c r="Z24" i="93" s="1"/>
  <c r="AJ4" i="54"/>
  <c r="AK4" i="54"/>
  <c r="AT4" i="54" s="1"/>
  <c r="AT25" i="54" s="1"/>
  <c r="AJ18" i="53"/>
  <c r="AK18" i="53"/>
  <c r="AT18" i="53" s="1"/>
  <c r="AJ12" i="53"/>
  <c r="AK12" i="53"/>
  <c r="AT12" i="53" s="1"/>
  <c r="AJ6" i="53"/>
  <c r="AK6" i="53"/>
  <c r="AT6" i="53" s="1"/>
  <c r="AJ18" i="50"/>
  <c r="AK18" i="50"/>
  <c r="AT18" i="50" s="1"/>
  <c r="AJ12" i="50"/>
  <c r="AK12" i="50"/>
  <c r="AT12" i="50" s="1"/>
  <c r="AJ6" i="50"/>
  <c r="AK6" i="50"/>
  <c r="AT6" i="50" s="1"/>
  <c r="AJ4" i="49"/>
  <c r="AK4" i="49"/>
  <c r="AT4" i="49" s="1"/>
  <c r="AT25" i="49" s="1"/>
  <c r="AE25" i="26"/>
  <c r="W26" i="26"/>
  <c r="AG25" i="26"/>
  <c r="AP25" i="26" s="1"/>
  <c r="AF25" i="26"/>
  <c r="AO25" i="26" s="1"/>
  <c r="AH24" i="79"/>
  <c r="AQ24" i="79" s="1"/>
  <c r="AS9" i="4"/>
  <c r="AL9" i="4"/>
  <c r="AU9" i="4" s="1"/>
  <c r="AS6" i="58"/>
  <c r="AL6" i="58"/>
  <c r="AU6" i="58" s="1"/>
  <c r="AR22" i="23"/>
  <c r="AS20" i="69"/>
  <c r="AL20" i="69"/>
  <c r="AU20" i="69" s="1"/>
  <c r="AS19" i="15"/>
  <c r="AL19" i="15"/>
  <c r="AU19" i="15" s="1"/>
  <c r="AS21" i="64"/>
  <c r="AL21" i="64"/>
  <c r="AU21" i="64" s="1"/>
  <c r="AJ22" i="2"/>
  <c r="AK22" i="2"/>
  <c r="AT22" i="2" s="1"/>
  <c r="AJ16" i="2"/>
  <c r="AK16" i="2"/>
  <c r="AT16" i="2" s="1"/>
  <c r="AJ10" i="2"/>
  <c r="AK10" i="2"/>
  <c r="AT10" i="2" s="1"/>
  <c r="AJ3" i="2"/>
  <c r="AB4" i="2"/>
  <c r="Z27" i="25"/>
  <c r="X25" i="40"/>
  <c r="Y25" i="40"/>
  <c r="AI23" i="32"/>
  <c r="AN23" i="32"/>
  <c r="Z26" i="44" l="1"/>
  <c r="AG24" i="45"/>
  <c r="AP24" i="45" s="1"/>
  <c r="Z24" i="96"/>
  <c r="AG24" i="96" s="1"/>
  <c r="AP24" i="96" s="1"/>
  <c r="Z26" i="94"/>
  <c r="Z25" i="77"/>
  <c r="AE26" i="83"/>
  <c r="AF26" i="83"/>
  <c r="AO26" i="83" s="1"/>
  <c r="W27" i="83"/>
  <c r="AG26" i="83"/>
  <c r="AP26" i="83" s="1"/>
  <c r="AF24" i="96"/>
  <c r="AO24" i="96" s="1"/>
  <c r="AE24" i="96"/>
  <c r="W25" i="96"/>
  <c r="AK23" i="61"/>
  <c r="AT23" i="61" s="1"/>
  <c r="AS3" i="2"/>
  <c r="AL3" i="2"/>
  <c r="AU3" i="2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9" i="60"/>
  <c r="AL9" i="60"/>
  <c r="AU9" i="60" s="1"/>
  <c r="AS22" i="56"/>
  <c r="AL22" i="56"/>
  <c r="AU22" i="56" s="1"/>
  <c r="AR23" i="48"/>
  <c r="AJ20" i="72"/>
  <c r="AK20" i="72"/>
  <c r="AT20" i="72" s="1"/>
  <c r="AJ4" i="2"/>
  <c r="AK4" i="2"/>
  <c r="AT4" i="2" s="1"/>
  <c r="AT25" i="2" s="1"/>
  <c r="AF24" i="93"/>
  <c r="AO24" i="93" s="1"/>
  <c r="AE24" i="93"/>
  <c r="W25" i="93"/>
  <c r="AG24" i="93"/>
  <c r="AP24" i="93" s="1"/>
  <c r="Y25" i="82"/>
  <c r="X25" i="82"/>
  <c r="Z25" i="82" s="1"/>
  <c r="AJ4" i="56"/>
  <c r="AK4" i="56"/>
  <c r="AT4" i="56" s="1"/>
  <c r="AT25" i="56" s="1"/>
  <c r="Y25" i="73"/>
  <c r="X25" i="73"/>
  <c r="AS7" i="50"/>
  <c r="AL7" i="50"/>
  <c r="AU7" i="50" s="1"/>
  <c r="AS7" i="53"/>
  <c r="AL7" i="53"/>
  <c r="AU7" i="53" s="1"/>
  <c r="AS16" i="60"/>
  <c r="AL16" i="60"/>
  <c r="AU16" i="60" s="1"/>
  <c r="AJ23" i="22"/>
  <c r="AS23" i="22" s="1"/>
  <c r="AK23" i="22"/>
  <c r="AT23" i="22" s="1"/>
  <c r="AH26" i="34"/>
  <c r="AQ26" i="34" s="1"/>
  <c r="AS20" i="2"/>
  <c r="AL20" i="2"/>
  <c r="AU20" i="2" s="1"/>
  <c r="AS22" i="50"/>
  <c r="AL22" i="50"/>
  <c r="AU22" i="50" s="1"/>
  <c r="AR24" i="40"/>
  <c r="AS5" i="60"/>
  <c r="AL5" i="60"/>
  <c r="AU5" i="60" s="1"/>
  <c r="AJ21" i="72"/>
  <c r="AK21" i="72"/>
  <c r="AT21" i="72" s="1"/>
  <c r="AJ15" i="72"/>
  <c r="AK15" i="72"/>
  <c r="AT15" i="72" s="1"/>
  <c r="AJ9" i="72"/>
  <c r="AK9" i="72"/>
  <c r="AT9" i="72" s="1"/>
  <c r="AJ20" i="10"/>
  <c r="AK20" i="10"/>
  <c r="AT20" i="10" s="1"/>
  <c r="AJ14" i="10"/>
  <c r="AK14" i="10"/>
  <c r="AT14" i="10" s="1"/>
  <c r="AJ8" i="10"/>
  <c r="AK8" i="10"/>
  <c r="AT8" i="10" s="1"/>
  <c r="AJ21" i="22"/>
  <c r="AK21" i="22"/>
  <c r="AT21" i="22" s="1"/>
  <c r="AJ15" i="22"/>
  <c r="AK15" i="22"/>
  <c r="AT15" i="22" s="1"/>
  <c r="AJ9" i="22"/>
  <c r="AK9" i="22"/>
  <c r="AT9" i="22" s="1"/>
  <c r="AS16" i="65"/>
  <c r="AL16" i="65"/>
  <c r="AU16" i="65" s="1"/>
  <c r="AS6" i="56"/>
  <c r="AL6" i="56"/>
  <c r="AU6" i="56" s="1"/>
  <c r="AS3" i="50"/>
  <c r="AL3" i="50"/>
  <c r="AU3" i="50" s="1"/>
  <c r="AH27" i="36"/>
  <c r="AQ27" i="36" s="1"/>
  <c r="AS13" i="2"/>
  <c r="AL13" i="2"/>
  <c r="AU13" i="2" s="1"/>
  <c r="AS6" i="60"/>
  <c r="AL6" i="60"/>
  <c r="AU6" i="60" s="1"/>
  <c r="AS17" i="65"/>
  <c r="AL17" i="65"/>
  <c r="AU17" i="65" s="1"/>
  <c r="AS7" i="56"/>
  <c r="AL7" i="56"/>
  <c r="AU7" i="56" s="1"/>
  <c r="AG23" i="5"/>
  <c r="AP23" i="5" s="1"/>
  <c r="AP25" i="5" s="1"/>
  <c r="AF23" i="5"/>
  <c r="AO23" i="5" s="1"/>
  <c r="AO25" i="5" s="1"/>
  <c r="AE23" i="5"/>
  <c r="AS7" i="60"/>
  <c r="AL7" i="60"/>
  <c r="AU7" i="60" s="1"/>
  <c r="AS4" i="14"/>
  <c r="AL4" i="14"/>
  <c r="AU4" i="14" s="1"/>
  <c r="AS20" i="56"/>
  <c r="AL20" i="56"/>
  <c r="AU20" i="56" s="1"/>
  <c r="AE24" i="92"/>
  <c r="AF24" i="92"/>
  <c r="AO24" i="92" s="1"/>
  <c r="W25" i="92"/>
  <c r="AG24" i="92"/>
  <c r="AP24" i="92" s="1"/>
  <c r="W25" i="80"/>
  <c r="AG24" i="80"/>
  <c r="AP24" i="80" s="1"/>
  <c r="AF24" i="80"/>
  <c r="AO24" i="80" s="1"/>
  <c r="AE24" i="80"/>
  <c r="AS13" i="65"/>
  <c r="AL13" i="65"/>
  <c r="AU13" i="65" s="1"/>
  <c r="AS21" i="56"/>
  <c r="AL21" i="56"/>
  <c r="AU21" i="56" s="1"/>
  <c r="Y27" i="85"/>
  <c r="X27" i="85"/>
  <c r="AR23" i="32"/>
  <c r="AI25" i="90"/>
  <c r="AN25" i="90"/>
  <c r="AH23" i="3"/>
  <c r="AQ23" i="3" s="1"/>
  <c r="AQ25" i="3" s="1"/>
  <c r="AZ3" i="3"/>
  <c r="AX22" i="3" s="1"/>
  <c r="S22" i="3" s="1"/>
  <c r="AC22" i="3" s="1"/>
  <c r="AB23" i="3" s="1"/>
  <c r="AR23" i="92"/>
  <c r="AS4" i="59"/>
  <c r="AL4" i="59"/>
  <c r="AU4" i="59" s="1"/>
  <c r="AR23" i="10"/>
  <c r="AR25" i="10" s="1"/>
  <c r="AI25" i="84"/>
  <c r="AN25" i="84"/>
  <c r="W26" i="37"/>
  <c r="AG25" i="37"/>
  <c r="AP25" i="37" s="1"/>
  <c r="AE25" i="37"/>
  <c r="AF25" i="37"/>
  <c r="AO25" i="37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S18" i="2"/>
  <c r="AL18" i="2"/>
  <c r="AU18" i="2" s="1"/>
  <c r="AS14" i="53"/>
  <c r="AL14" i="53"/>
  <c r="AU14" i="53" s="1"/>
  <c r="AJ14" i="72"/>
  <c r="AK14" i="72"/>
  <c r="AT14" i="72" s="1"/>
  <c r="AU25" i="59"/>
  <c r="C11" i="59" s="1"/>
  <c r="F12" i="97" s="1"/>
  <c r="AJ7" i="10"/>
  <c r="AK7" i="10"/>
  <c r="AT7" i="10" s="1"/>
  <c r="AJ8" i="22"/>
  <c r="AK8" i="22"/>
  <c r="AT8" i="22" s="1"/>
  <c r="AR24" i="89"/>
  <c r="AJ4" i="50"/>
  <c r="AK4" i="50"/>
  <c r="AT4" i="50" s="1"/>
  <c r="AT25" i="50" s="1"/>
  <c r="X26" i="81"/>
  <c r="Y26" i="81"/>
  <c r="AR23" i="87"/>
  <c r="AR22" i="3"/>
  <c r="AS5" i="53"/>
  <c r="AL5" i="53"/>
  <c r="AU5" i="53" s="1"/>
  <c r="AN23" i="61"/>
  <c r="AN25" i="61" s="1"/>
  <c r="AI23" i="61"/>
  <c r="AX22" i="23"/>
  <c r="S22" i="23" s="1"/>
  <c r="AC22" i="23" s="1"/>
  <c r="AB23" i="23" s="1"/>
  <c r="Y24" i="86"/>
  <c r="X24" i="86"/>
  <c r="AN24" i="82"/>
  <c r="AI24" i="82"/>
  <c r="AH25" i="89"/>
  <c r="AQ25" i="89" s="1"/>
  <c r="X26" i="90"/>
  <c r="Y26" i="90"/>
  <c r="AN24" i="76"/>
  <c r="AI24" i="76"/>
  <c r="AS13" i="50"/>
  <c r="AL13" i="50"/>
  <c r="AU13" i="50" s="1"/>
  <c r="AS13" i="53"/>
  <c r="AL13" i="53"/>
  <c r="AU13" i="53" s="1"/>
  <c r="AH25" i="29"/>
  <c r="AQ25" i="29" s="1"/>
  <c r="AJ4" i="60"/>
  <c r="AK4" i="60"/>
  <c r="AT4" i="60" s="1"/>
  <c r="AT25" i="60" s="1"/>
  <c r="AS22" i="60"/>
  <c r="AL22" i="60"/>
  <c r="AU22" i="60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J23" i="10"/>
  <c r="AS23" i="10" s="1"/>
  <c r="AK23" i="10"/>
  <c r="AT23" i="10" s="1"/>
  <c r="AR23" i="96"/>
  <c r="Z26" i="34"/>
  <c r="AS4" i="4"/>
  <c r="AL4" i="4"/>
  <c r="AU4" i="4" s="1"/>
  <c r="AS16" i="53"/>
  <c r="AL16" i="53"/>
  <c r="AU16" i="53" s="1"/>
  <c r="AS19" i="60"/>
  <c r="AL19" i="60"/>
  <c r="AU19" i="60" s="1"/>
  <c r="AS14" i="56"/>
  <c r="AL14" i="56"/>
  <c r="AU14" i="56" s="1"/>
  <c r="AX22" i="55"/>
  <c r="S22" i="55" s="1"/>
  <c r="AC22" i="55" s="1"/>
  <c r="AB23" i="55" s="1"/>
  <c r="AH24" i="32"/>
  <c r="AQ24" i="32" s="1"/>
  <c r="AR25" i="41"/>
  <c r="AS11" i="60"/>
  <c r="AL11" i="60"/>
  <c r="AU11" i="60" s="1"/>
  <c r="AJ19" i="72"/>
  <c r="AK19" i="72"/>
  <c r="AT19" i="72" s="1"/>
  <c r="AJ13" i="72"/>
  <c r="AK13" i="72"/>
  <c r="AT13" i="72" s="1"/>
  <c r="AJ7" i="72"/>
  <c r="AK7" i="72"/>
  <c r="AT7" i="72" s="1"/>
  <c r="AS25" i="59"/>
  <c r="AJ18" i="10"/>
  <c r="AK18" i="10"/>
  <c r="AT18" i="10" s="1"/>
  <c r="AJ12" i="10"/>
  <c r="AK12" i="10"/>
  <c r="AT12" i="10" s="1"/>
  <c r="AJ6" i="10"/>
  <c r="AK6" i="10"/>
  <c r="AT6" i="10" s="1"/>
  <c r="AJ19" i="22"/>
  <c r="AK19" i="22"/>
  <c r="AT19" i="22" s="1"/>
  <c r="AJ13" i="22"/>
  <c r="AK13" i="22"/>
  <c r="AT13" i="22" s="1"/>
  <c r="AJ7" i="22"/>
  <c r="AK7" i="22"/>
  <c r="AT7" i="22" s="1"/>
  <c r="AJ4" i="65"/>
  <c r="AK4" i="65"/>
  <c r="AT4" i="65" s="1"/>
  <c r="AT25" i="65" s="1"/>
  <c r="AS22" i="65"/>
  <c r="AL22" i="65"/>
  <c r="AU22" i="65" s="1"/>
  <c r="AS12" i="56"/>
  <c r="AL12" i="56"/>
  <c r="AU12" i="56" s="1"/>
  <c r="AS8" i="2"/>
  <c r="AL8" i="2"/>
  <c r="AU8" i="2" s="1"/>
  <c r="X25" i="79"/>
  <c r="Y25" i="79"/>
  <c r="AJ4" i="53"/>
  <c r="AK4" i="53"/>
  <c r="AT4" i="53" s="1"/>
  <c r="AT25" i="53" s="1"/>
  <c r="AS19" i="2"/>
  <c r="AL19" i="2"/>
  <c r="AU19" i="2" s="1"/>
  <c r="AR23" i="56"/>
  <c r="AR25" i="56" s="1"/>
  <c r="AL23" i="56"/>
  <c r="AU23" i="56" s="1"/>
  <c r="AS12" i="60"/>
  <c r="AL12" i="60"/>
  <c r="AU12" i="60" s="1"/>
  <c r="X24" i="42"/>
  <c r="Y24" i="42"/>
  <c r="AS5" i="65"/>
  <c r="AL5" i="65"/>
  <c r="AU5" i="65" s="1"/>
  <c r="AS13" i="56"/>
  <c r="AL13" i="56"/>
  <c r="AU13" i="56" s="1"/>
  <c r="AS14" i="2"/>
  <c r="AL14" i="2"/>
  <c r="AU14" i="2" s="1"/>
  <c r="AS16" i="50"/>
  <c r="AL16" i="50"/>
  <c r="AU16" i="50" s="1"/>
  <c r="AS4" i="24"/>
  <c r="AS25" i="24" s="1"/>
  <c r="AL4" i="24"/>
  <c r="AU4" i="24" s="1"/>
  <c r="AU25" i="24" s="1"/>
  <c r="C11" i="24" s="1"/>
  <c r="AR25" i="31"/>
  <c r="AH26" i="41"/>
  <c r="AQ26" i="41" s="1"/>
  <c r="AR25" i="94"/>
  <c r="AU25" i="14"/>
  <c r="C11" i="14" s="1"/>
  <c r="AS19" i="65"/>
  <c r="AL19" i="65"/>
  <c r="AU19" i="65" s="1"/>
  <c r="AS9" i="56"/>
  <c r="AL9" i="56"/>
  <c r="AU9" i="56" s="1"/>
  <c r="Y25" i="75"/>
  <c r="X25" i="75"/>
  <c r="Z25" i="75" s="1"/>
  <c r="AI25" i="43"/>
  <c r="AN25" i="43"/>
  <c r="AS14" i="65"/>
  <c r="AL14" i="65"/>
  <c r="AU14" i="65" s="1"/>
  <c r="AS3" i="56"/>
  <c r="AL3" i="56"/>
  <c r="AU3" i="56" s="1"/>
  <c r="AN25" i="27"/>
  <c r="AI25" i="27"/>
  <c r="AS4" i="64"/>
  <c r="AL4" i="64"/>
  <c r="AU4" i="64" s="1"/>
  <c r="AU25" i="64" s="1"/>
  <c r="C11" i="64" s="1"/>
  <c r="F17" i="97" s="1"/>
  <c r="AS11" i="2"/>
  <c r="AL11" i="2"/>
  <c r="AU11" i="2" s="1"/>
  <c r="AS3" i="60"/>
  <c r="AL3" i="60"/>
  <c r="AU3" i="60" s="1"/>
  <c r="AS12" i="65"/>
  <c r="AL12" i="65"/>
  <c r="AU12" i="65" s="1"/>
  <c r="AJ8" i="72"/>
  <c r="AK8" i="72"/>
  <c r="AT8" i="72" s="1"/>
  <c r="AJ19" i="10"/>
  <c r="AK19" i="10"/>
  <c r="AT19" i="10" s="1"/>
  <c r="AJ20" i="22"/>
  <c r="AK20" i="22"/>
  <c r="AT20" i="22" s="1"/>
  <c r="AJ14" i="22"/>
  <c r="AK14" i="22"/>
  <c r="AT14" i="22" s="1"/>
  <c r="AS3" i="65"/>
  <c r="AL3" i="65"/>
  <c r="AU3" i="65" s="1"/>
  <c r="AE27" i="36"/>
  <c r="AF27" i="36"/>
  <c r="AO27" i="36" s="1"/>
  <c r="W28" i="36"/>
  <c r="AG27" i="36"/>
  <c r="AP27" i="36" s="1"/>
  <c r="AS15" i="53"/>
  <c r="AL15" i="53"/>
  <c r="AU15" i="53" s="1"/>
  <c r="X25" i="95"/>
  <c r="Y25" i="95"/>
  <c r="AS21" i="2"/>
  <c r="AL21" i="2"/>
  <c r="AU21" i="2" s="1"/>
  <c r="AS5" i="50"/>
  <c r="AL5" i="50"/>
  <c r="AU5" i="50" s="1"/>
  <c r="AS4" i="16"/>
  <c r="AL4" i="16"/>
  <c r="AU4" i="16" s="1"/>
  <c r="AU25" i="16" s="1"/>
  <c r="C11" i="16" s="1"/>
  <c r="AI26" i="47"/>
  <c r="AN26" i="47"/>
  <c r="X25" i="45"/>
  <c r="Y25" i="45"/>
  <c r="AH25" i="40"/>
  <c r="AQ25" i="40" s="1"/>
  <c r="AS10" i="2"/>
  <c r="AL10" i="2"/>
  <c r="AU10" i="2" s="1"/>
  <c r="Y26" i="26"/>
  <c r="X26" i="26"/>
  <c r="AS6" i="50"/>
  <c r="AL6" i="50"/>
  <c r="AU6" i="50" s="1"/>
  <c r="AS6" i="53"/>
  <c r="AL6" i="53"/>
  <c r="AU6" i="53" s="1"/>
  <c r="AS4" i="54"/>
  <c r="AS25" i="54" s="1"/>
  <c r="AL4" i="54"/>
  <c r="AU4" i="54" s="1"/>
  <c r="AU25" i="54" s="1"/>
  <c r="C11" i="54" s="1"/>
  <c r="F7" i="97" s="1"/>
  <c r="Y26" i="43"/>
  <c r="X26" i="43"/>
  <c r="AS15" i="60"/>
  <c r="AL15" i="60"/>
  <c r="AU15" i="60" s="1"/>
  <c r="AI23" i="72"/>
  <c r="AN23" i="72"/>
  <c r="AN25" i="72" s="1"/>
  <c r="AS20" i="65"/>
  <c r="AL20" i="65"/>
  <c r="AU20" i="65" s="1"/>
  <c r="AS10" i="56"/>
  <c r="AL10" i="56"/>
  <c r="AU10" i="56" s="1"/>
  <c r="AI24" i="46"/>
  <c r="AN24" i="46"/>
  <c r="AN24" i="73"/>
  <c r="AI24" i="73"/>
  <c r="Z25" i="89"/>
  <c r="Z23" i="3"/>
  <c r="AS17" i="2"/>
  <c r="AL17" i="2"/>
  <c r="AU17" i="2" s="1"/>
  <c r="Z25" i="29"/>
  <c r="AJ23" i="72"/>
  <c r="AS23" i="72" s="1"/>
  <c r="AK23" i="72"/>
  <c r="AT23" i="72" s="1"/>
  <c r="AX22" i="11"/>
  <c r="S22" i="11" s="1"/>
  <c r="AC22" i="11" s="1"/>
  <c r="AB23" i="11" s="1"/>
  <c r="AG24" i="33"/>
  <c r="AP24" i="33" s="1"/>
  <c r="AF24" i="33"/>
  <c r="AO24" i="33" s="1"/>
  <c r="AE24" i="33"/>
  <c r="W25" i="33"/>
  <c r="AS9" i="65"/>
  <c r="AL9" i="65"/>
  <c r="AU9" i="65" s="1"/>
  <c r="AS17" i="56"/>
  <c r="AL17" i="56"/>
  <c r="AU17" i="56" s="1"/>
  <c r="AH24" i="87"/>
  <c r="AQ24" i="87" s="1"/>
  <c r="AH25" i="35"/>
  <c r="AQ25" i="35" s="1"/>
  <c r="AS6" i="2"/>
  <c r="AL6" i="2"/>
  <c r="AU6" i="2" s="1"/>
  <c r="AH26" i="94"/>
  <c r="AQ26" i="94" s="1"/>
  <c r="AS20" i="50"/>
  <c r="AL20" i="50"/>
  <c r="AU20" i="50" s="1"/>
  <c r="AS20" i="53"/>
  <c r="AL20" i="53"/>
  <c r="AU20" i="53" s="1"/>
  <c r="AJ18" i="72"/>
  <c r="AK18" i="72"/>
  <c r="AT18" i="72" s="1"/>
  <c r="AJ12" i="72"/>
  <c r="AK12" i="72"/>
  <c r="AT12" i="72" s="1"/>
  <c r="AJ6" i="72"/>
  <c r="AK6" i="72"/>
  <c r="AT6" i="72" s="1"/>
  <c r="AJ17" i="10"/>
  <c r="AK17" i="10"/>
  <c r="AT17" i="10" s="1"/>
  <c r="AJ11" i="10"/>
  <c r="AK11" i="10"/>
  <c r="AT11" i="10" s="1"/>
  <c r="AJ5" i="10"/>
  <c r="AK5" i="10"/>
  <c r="AT5" i="10" s="1"/>
  <c r="AJ18" i="22"/>
  <c r="AK18" i="22"/>
  <c r="AT18" i="22" s="1"/>
  <c r="AJ12" i="22"/>
  <c r="AK12" i="22"/>
  <c r="AT12" i="22" s="1"/>
  <c r="AJ6" i="22"/>
  <c r="AK6" i="22"/>
  <c r="AT6" i="22" s="1"/>
  <c r="AR24" i="77"/>
  <c r="AH26" i="44"/>
  <c r="AQ26" i="44" s="1"/>
  <c r="AR22" i="5"/>
  <c r="AS3" i="53"/>
  <c r="AL3" i="53"/>
  <c r="AU3" i="53" s="1"/>
  <c r="AI25" i="81"/>
  <c r="AN25" i="81"/>
  <c r="AS8" i="56"/>
  <c r="AL8" i="56"/>
  <c r="AU8" i="56" s="1"/>
  <c r="AH24" i="48"/>
  <c r="AQ24" i="48" s="1"/>
  <c r="AS21" i="50"/>
  <c r="AL21" i="50"/>
  <c r="AU21" i="50" s="1"/>
  <c r="AS21" i="53"/>
  <c r="AL21" i="53"/>
  <c r="AU21" i="53" s="1"/>
  <c r="AS4" i="63"/>
  <c r="AS25" i="63" s="1"/>
  <c r="AL4" i="63"/>
  <c r="AU4" i="63" s="1"/>
  <c r="AU25" i="63" s="1"/>
  <c r="C11" i="63" s="1"/>
  <c r="F16" i="97" s="1"/>
  <c r="AS25" i="64"/>
  <c r="AR24" i="35"/>
  <c r="AI24" i="95"/>
  <c r="AN24" i="95"/>
  <c r="Z26" i="41"/>
  <c r="AS9" i="2"/>
  <c r="AL9" i="2"/>
  <c r="AU9" i="2" s="1"/>
  <c r="AS11" i="50"/>
  <c r="AL11" i="50"/>
  <c r="AU11" i="50" s="1"/>
  <c r="AS11" i="53"/>
  <c r="AL11" i="53"/>
  <c r="AU11" i="53" s="1"/>
  <c r="AS8" i="60"/>
  <c r="AL8" i="60"/>
  <c r="AU8" i="60" s="1"/>
  <c r="AS4" i="13"/>
  <c r="AS25" i="13" s="1"/>
  <c r="AL4" i="13"/>
  <c r="AU4" i="13" s="1"/>
  <c r="AU25" i="13" s="1"/>
  <c r="C11" i="13" s="1"/>
  <c r="AS4" i="15"/>
  <c r="AS25" i="15" s="1"/>
  <c r="AL4" i="15"/>
  <c r="AU4" i="15" s="1"/>
  <c r="AU25" i="15" s="1"/>
  <c r="C11" i="15" s="1"/>
  <c r="AS25" i="14"/>
  <c r="AH26" i="31"/>
  <c r="AQ26" i="31" s="1"/>
  <c r="AN23" i="8"/>
  <c r="AN25" i="8" s="1"/>
  <c r="AI23" i="8"/>
  <c r="AS22" i="2"/>
  <c r="AL22" i="2"/>
  <c r="AU22" i="2" s="1"/>
  <c r="AS4" i="49"/>
  <c r="AS25" i="49" s="1"/>
  <c r="AL4" i="49"/>
  <c r="AU4" i="49" s="1"/>
  <c r="AU25" i="49" s="1"/>
  <c r="C11" i="49" s="1"/>
  <c r="F2" i="97" s="1"/>
  <c r="Y25" i="74"/>
  <c r="X25" i="74"/>
  <c r="AS21" i="65"/>
  <c r="AL21" i="65"/>
  <c r="AU21" i="65" s="1"/>
  <c r="AS11" i="56"/>
  <c r="AL11" i="56"/>
  <c r="AU11" i="56" s="1"/>
  <c r="AS14" i="50"/>
  <c r="AL14" i="50"/>
  <c r="AU14" i="50" s="1"/>
  <c r="AJ13" i="10"/>
  <c r="AK13" i="10"/>
  <c r="AT13" i="10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6" i="65"/>
  <c r="AL6" i="65"/>
  <c r="AU6" i="65" s="1"/>
  <c r="AS15" i="50"/>
  <c r="AL15" i="50"/>
  <c r="AU15" i="50" s="1"/>
  <c r="AR24" i="29"/>
  <c r="AL23" i="2"/>
  <c r="AU23" i="2" s="1"/>
  <c r="AR23" i="2"/>
  <c r="AR25" i="2" s="1"/>
  <c r="AS20" i="60"/>
  <c r="AL20" i="60"/>
  <c r="AU20" i="60" s="1"/>
  <c r="X25" i="38"/>
  <c r="Z25" i="38" s="1"/>
  <c r="Y25" i="38"/>
  <c r="AN22" i="91"/>
  <c r="AI22" i="91"/>
  <c r="AE25" i="77"/>
  <c r="W26" i="77"/>
  <c r="AG25" i="77"/>
  <c r="AP25" i="77" s="1"/>
  <c r="AF25" i="77"/>
  <c r="AO25" i="77" s="1"/>
  <c r="AN24" i="75"/>
  <c r="AI24" i="75"/>
  <c r="Z25" i="40"/>
  <c r="AH24" i="93"/>
  <c r="AQ24" i="93" s="1"/>
  <c r="Y27" i="30"/>
  <c r="Z27" i="30" s="1"/>
  <c r="X27" i="30"/>
  <c r="AN23" i="86"/>
  <c r="AI23" i="86"/>
  <c r="AS25" i="16"/>
  <c r="Y26" i="27"/>
  <c r="Z26" i="27" s="1"/>
  <c r="X26" i="27"/>
  <c r="AU25" i="4"/>
  <c r="C11" i="4" s="1"/>
  <c r="AH26" i="83"/>
  <c r="AQ26" i="83" s="1"/>
  <c r="AE26" i="88"/>
  <c r="AF26" i="88"/>
  <c r="AO26" i="88" s="1"/>
  <c r="W27" i="88"/>
  <c r="AG26" i="88"/>
  <c r="AP26" i="88" s="1"/>
  <c r="AN24" i="74"/>
  <c r="AI24" i="74"/>
  <c r="AS19" i="50"/>
  <c r="AL19" i="50"/>
  <c r="AU19" i="50" s="1"/>
  <c r="AS19" i="53"/>
  <c r="AL19" i="53"/>
  <c r="AU19" i="53" s="1"/>
  <c r="AL23" i="50"/>
  <c r="AU23" i="50" s="1"/>
  <c r="AR23" i="50"/>
  <c r="AR25" i="50" s="1"/>
  <c r="AS10" i="60"/>
  <c r="AL10" i="60"/>
  <c r="AU10" i="60" s="1"/>
  <c r="AR26" i="36"/>
  <c r="Z24" i="87"/>
  <c r="AS10" i="50"/>
  <c r="AL10" i="50"/>
  <c r="AU10" i="50" s="1"/>
  <c r="AH24" i="96"/>
  <c r="AQ24" i="96" s="1"/>
  <c r="Z24" i="32"/>
  <c r="AR23" i="93"/>
  <c r="AS17" i="60"/>
  <c r="AL17" i="60"/>
  <c r="AU17" i="60" s="1"/>
  <c r="AJ17" i="72"/>
  <c r="AK17" i="72"/>
  <c r="AT17" i="72" s="1"/>
  <c r="AJ11" i="72"/>
  <c r="AK11" i="72"/>
  <c r="AT11" i="72" s="1"/>
  <c r="AJ5" i="72"/>
  <c r="AK5" i="72"/>
  <c r="AT5" i="72" s="1"/>
  <c r="AJ22" i="10"/>
  <c r="AK22" i="10"/>
  <c r="AT22" i="10" s="1"/>
  <c r="AJ16" i="10"/>
  <c r="AK16" i="10"/>
  <c r="AT16" i="10" s="1"/>
  <c r="AK10" i="10"/>
  <c r="AT10" i="10" s="1"/>
  <c r="AJ10" i="10"/>
  <c r="AJ17" i="22"/>
  <c r="AK17" i="22"/>
  <c r="AT17" i="22" s="1"/>
  <c r="AJ11" i="22"/>
  <c r="AK11" i="22"/>
  <c r="AT11" i="22" s="1"/>
  <c r="AJ5" i="22"/>
  <c r="AK5" i="22"/>
  <c r="AT5" i="22" s="1"/>
  <c r="AR23" i="80"/>
  <c r="AS10" i="65"/>
  <c r="AL10" i="65"/>
  <c r="AU10" i="65" s="1"/>
  <c r="AS18" i="56"/>
  <c r="AL18" i="56"/>
  <c r="AU18" i="56" s="1"/>
  <c r="AR23" i="22"/>
  <c r="AR25" i="22" s="1"/>
  <c r="AI24" i="79"/>
  <c r="AN24" i="79"/>
  <c r="Z24" i="48"/>
  <c r="AS7" i="2"/>
  <c r="AL7" i="2"/>
  <c r="AU7" i="2" s="1"/>
  <c r="AG25" i="39"/>
  <c r="AP25" i="39" s="1"/>
  <c r="AF25" i="39"/>
  <c r="AO25" i="39" s="1"/>
  <c r="AE25" i="39"/>
  <c r="W26" i="39"/>
  <c r="AS18" i="60"/>
  <c r="AL18" i="60"/>
  <c r="AU18" i="60" s="1"/>
  <c r="AI23" i="42"/>
  <c r="AN23" i="42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AS11" i="65"/>
  <c r="AL11" i="65"/>
  <c r="AU11" i="65" s="1"/>
  <c r="AS19" i="56"/>
  <c r="AL19" i="56"/>
  <c r="AU19" i="56" s="1"/>
  <c r="W26" i="28"/>
  <c r="AG25" i="28"/>
  <c r="AP25" i="28" s="1"/>
  <c r="AF25" i="28"/>
  <c r="AO25" i="28" s="1"/>
  <c r="AE25" i="28"/>
  <c r="AH23" i="5"/>
  <c r="AQ23" i="5" s="1"/>
  <c r="AQ25" i="5" s="1"/>
  <c r="AZ3" i="5"/>
  <c r="AS10" i="53"/>
  <c r="AL10" i="53"/>
  <c r="AU10" i="53" s="1"/>
  <c r="AS18" i="65"/>
  <c r="AL18" i="65"/>
  <c r="AU18" i="65" s="1"/>
  <c r="AR25" i="34"/>
  <c r="AH24" i="92"/>
  <c r="AQ24" i="92" s="1"/>
  <c r="AI23" i="23"/>
  <c r="AN23" i="23"/>
  <c r="AN25" i="23" s="1"/>
  <c r="AI24" i="38"/>
  <c r="AN24" i="38"/>
  <c r="Y27" i="47"/>
  <c r="X27" i="47"/>
  <c r="AH24" i="80"/>
  <c r="AQ24" i="80" s="1"/>
  <c r="AS7" i="65"/>
  <c r="AL7" i="65"/>
  <c r="AU7" i="65" s="1"/>
  <c r="AS15" i="56"/>
  <c r="AL15" i="56"/>
  <c r="AU15" i="56" s="1"/>
  <c r="Z26" i="31"/>
  <c r="AI26" i="85"/>
  <c r="AN26" i="85"/>
  <c r="AL23" i="60"/>
  <c r="AU23" i="60" s="1"/>
  <c r="AS18" i="50"/>
  <c r="AL18" i="50"/>
  <c r="AU18" i="50" s="1"/>
  <c r="AS18" i="53"/>
  <c r="AL18" i="53"/>
  <c r="AU18" i="53" s="1"/>
  <c r="AI26" i="30"/>
  <c r="AN26" i="30"/>
  <c r="Y25" i="46"/>
  <c r="X25" i="46"/>
  <c r="Z25" i="46" s="1"/>
  <c r="AE27" i="25"/>
  <c r="W28" i="25"/>
  <c r="AG27" i="25"/>
  <c r="AP27" i="25" s="1"/>
  <c r="AF27" i="25"/>
  <c r="AO27" i="25" s="1"/>
  <c r="AS16" i="2"/>
  <c r="AL16" i="2"/>
  <c r="AU16" i="2" s="1"/>
  <c r="AI25" i="26"/>
  <c r="AN25" i="26"/>
  <c r="AS12" i="50"/>
  <c r="AL12" i="50"/>
  <c r="AU12" i="50" s="1"/>
  <c r="AS12" i="53"/>
  <c r="AL12" i="53"/>
  <c r="AU12" i="53" s="1"/>
  <c r="AS21" i="60"/>
  <c r="AL21" i="60"/>
  <c r="AU21" i="60" s="1"/>
  <c r="AI23" i="11"/>
  <c r="AN23" i="11"/>
  <c r="AN25" i="11" s="1"/>
  <c r="AS8" i="65"/>
  <c r="AL8" i="65"/>
  <c r="AU8" i="65" s="1"/>
  <c r="AS16" i="56"/>
  <c r="AL16" i="56"/>
  <c r="AU16" i="56" s="1"/>
  <c r="AS25" i="4"/>
  <c r="Y25" i="76"/>
  <c r="X25" i="76"/>
  <c r="AS5" i="2"/>
  <c r="AL5" i="2"/>
  <c r="AU5" i="2" s="1"/>
  <c r="AS15" i="65"/>
  <c r="AL15" i="65"/>
  <c r="AU15" i="65" s="1"/>
  <c r="AS5" i="56"/>
  <c r="AL5" i="56"/>
  <c r="AU5" i="56" s="1"/>
  <c r="X26" i="84"/>
  <c r="Y26" i="84"/>
  <c r="W27" i="78"/>
  <c r="AG26" i="78"/>
  <c r="AP26" i="78" s="1"/>
  <c r="AF26" i="78"/>
  <c r="AO26" i="78" s="1"/>
  <c r="AE26" i="78"/>
  <c r="W26" i="35"/>
  <c r="AE25" i="35"/>
  <c r="AG25" i="35"/>
  <c r="AP25" i="35" s="1"/>
  <c r="AF25" i="35"/>
  <c r="AO25" i="35" s="1"/>
  <c r="AS4" i="58"/>
  <c r="AS25" i="58" s="1"/>
  <c r="AL4" i="58"/>
  <c r="AU4" i="58" s="1"/>
  <c r="AU25" i="58" s="1"/>
  <c r="C11" i="58" s="1"/>
  <c r="F11" i="97" s="1"/>
  <c r="AS12" i="2"/>
  <c r="AL12" i="2"/>
  <c r="AU12" i="2" s="1"/>
  <c r="AE26" i="94"/>
  <c r="AF26" i="94"/>
  <c r="AO26" i="94" s="1"/>
  <c r="W27" i="94"/>
  <c r="AG26" i="94"/>
  <c r="AP26" i="94" s="1"/>
  <c r="AS8" i="50"/>
  <c r="AL8" i="50"/>
  <c r="AU8" i="50" s="1"/>
  <c r="AS8" i="53"/>
  <c r="AL8" i="53"/>
  <c r="AU8" i="53" s="1"/>
  <c r="AJ22" i="72"/>
  <c r="AK22" i="72"/>
  <c r="AT22" i="72" s="1"/>
  <c r="AJ16" i="72"/>
  <c r="AK16" i="72"/>
  <c r="AT16" i="72" s="1"/>
  <c r="AJ10" i="72"/>
  <c r="AK10" i="72"/>
  <c r="AT10" i="72" s="1"/>
  <c r="AB4" i="72"/>
  <c r="AJ3" i="72"/>
  <c r="AJ21" i="10"/>
  <c r="AK21" i="10"/>
  <c r="AT21" i="10" s="1"/>
  <c r="AJ15" i="10"/>
  <c r="AK15" i="10"/>
  <c r="AT15" i="10" s="1"/>
  <c r="AJ9" i="10"/>
  <c r="AK9" i="10"/>
  <c r="AT9" i="10" s="1"/>
  <c r="AB4" i="10"/>
  <c r="AJ3" i="10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E26" i="44"/>
  <c r="W27" i="44"/>
  <c r="AG26" i="44"/>
  <c r="AP26" i="44" s="1"/>
  <c r="AF26" i="44"/>
  <c r="AO26" i="44" s="1"/>
  <c r="AR25" i="83"/>
  <c r="AS22" i="53"/>
  <c r="AL22" i="53"/>
  <c r="AU22" i="53" s="1"/>
  <c r="AS13" i="60"/>
  <c r="AL13" i="60"/>
  <c r="AU13" i="60" s="1"/>
  <c r="AS4" i="69"/>
  <c r="AS25" i="69" s="1"/>
  <c r="AL4" i="69"/>
  <c r="AU4" i="69" s="1"/>
  <c r="AU25" i="69" s="1"/>
  <c r="C11" i="69" s="1"/>
  <c r="F22" i="97" s="1"/>
  <c r="AS9" i="50"/>
  <c r="AL9" i="50"/>
  <c r="AU9" i="50" s="1"/>
  <c r="AS9" i="53"/>
  <c r="AL9" i="53"/>
  <c r="AU9" i="53" s="1"/>
  <c r="AJ23" i="8"/>
  <c r="AS23" i="8" s="1"/>
  <c r="AK23" i="8"/>
  <c r="AT23" i="8" s="1"/>
  <c r="AS15" i="2"/>
  <c r="AL15" i="2"/>
  <c r="AU15" i="2" s="1"/>
  <c r="AS17" i="50"/>
  <c r="AL17" i="50"/>
  <c r="AU17" i="50" s="1"/>
  <c r="AS17" i="53"/>
  <c r="AL17" i="53"/>
  <c r="AU17" i="53" s="1"/>
  <c r="AS14" i="60"/>
  <c r="AL14" i="60"/>
  <c r="AU14" i="60" s="1"/>
  <c r="Y23" i="91"/>
  <c r="X23" i="91"/>
  <c r="AH25" i="77"/>
  <c r="AQ25" i="77" s="1"/>
  <c r="AR25" i="44"/>
  <c r="AN23" i="55"/>
  <c r="AN25" i="55" s="1"/>
  <c r="AI23" i="55"/>
  <c r="AI24" i="45"/>
  <c r="AN24" i="45"/>
  <c r="Z26" i="26" l="1"/>
  <c r="Z25" i="79"/>
  <c r="Z25" i="95"/>
  <c r="Z24" i="42"/>
  <c r="Z25" i="45"/>
  <c r="Z24" i="86"/>
  <c r="W25" i="86" s="1"/>
  <c r="Z25" i="76"/>
  <c r="Z27" i="85"/>
  <c r="Z25" i="73"/>
  <c r="AL23" i="22"/>
  <c r="AU23" i="22" s="1"/>
  <c r="AF24" i="86"/>
  <c r="AO24" i="86" s="1"/>
  <c r="AE24" i="86"/>
  <c r="W27" i="26"/>
  <c r="AG26" i="26"/>
  <c r="AP26" i="26" s="1"/>
  <c r="AE26" i="26"/>
  <c r="AF26" i="26"/>
  <c r="AO26" i="26" s="1"/>
  <c r="AE25" i="76"/>
  <c r="W26" i="76"/>
  <c r="AG25" i="76"/>
  <c r="AP25" i="76" s="1"/>
  <c r="AF25" i="76"/>
  <c r="AO25" i="76" s="1"/>
  <c r="AE27" i="85"/>
  <c r="W28" i="85"/>
  <c r="AF27" i="85"/>
  <c r="AO27" i="85" s="1"/>
  <c r="AG27" i="85"/>
  <c r="AP27" i="85" s="1"/>
  <c r="AF25" i="73"/>
  <c r="AO25" i="73" s="1"/>
  <c r="AE25" i="73"/>
  <c r="AG25" i="73"/>
  <c r="AP25" i="73" s="1"/>
  <c r="W26" i="73"/>
  <c r="AH23" i="91"/>
  <c r="AQ23" i="91" s="1"/>
  <c r="AJ4" i="22"/>
  <c r="AK4" i="22"/>
  <c r="AT4" i="22" s="1"/>
  <c r="AT25" i="22" s="1"/>
  <c r="AH26" i="84"/>
  <c r="AQ26" i="84" s="1"/>
  <c r="Y28" i="25"/>
  <c r="X28" i="25"/>
  <c r="AJ18" i="8"/>
  <c r="AK18" i="8"/>
  <c r="AT18" i="8" s="1"/>
  <c r="AJ12" i="8"/>
  <c r="AK12" i="8"/>
  <c r="AT12" i="8" s="1"/>
  <c r="AJ6" i="8"/>
  <c r="AK6" i="8"/>
  <c r="AT6" i="8" s="1"/>
  <c r="W25" i="32"/>
  <c r="AG24" i="32"/>
  <c r="AP24" i="32" s="1"/>
  <c r="AF24" i="32"/>
  <c r="AO24" i="32" s="1"/>
  <c r="AE24" i="32"/>
  <c r="AR23" i="86"/>
  <c r="AR22" i="91"/>
  <c r="AJ19" i="61"/>
  <c r="AK19" i="61"/>
  <c r="AT19" i="61" s="1"/>
  <c r="AJ13" i="61"/>
  <c r="AK13" i="61"/>
  <c r="AT13" i="61" s="1"/>
  <c r="AJ7" i="61"/>
  <c r="AK7" i="61"/>
  <c r="AT7" i="61" s="1"/>
  <c r="AS13" i="10"/>
  <c r="AL13" i="10"/>
  <c r="AU13" i="10" s="1"/>
  <c r="W27" i="41"/>
  <c r="AG26" i="41"/>
  <c r="AP26" i="41" s="1"/>
  <c r="AF26" i="41"/>
  <c r="AO26" i="41" s="1"/>
  <c r="AE26" i="41"/>
  <c r="AS12" i="22"/>
  <c r="AL12" i="22"/>
  <c r="AU12" i="22" s="1"/>
  <c r="AS11" i="10"/>
  <c r="AL11" i="10"/>
  <c r="AU11" i="10" s="1"/>
  <c r="AS12" i="72"/>
  <c r="AL12" i="72"/>
  <c r="AU12" i="72" s="1"/>
  <c r="AI24" i="33"/>
  <c r="AN24" i="33"/>
  <c r="AR24" i="73"/>
  <c r="AR26" i="47"/>
  <c r="AR25" i="27"/>
  <c r="AS4" i="65"/>
  <c r="AL4" i="65"/>
  <c r="AU4" i="65" s="1"/>
  <c r="AU25" i="65" s="1"/>
  <c r="C11" i="65" s="1"/>
  <c r="F18" i="97" s="1"/>
  <c r="AS19" i="22"/>
  <c r="AL19" i="22"/>
  <c r="AU19" i="22" s="1"/>
  <c r="AS18" i="10"/>
  <c r="AL18" i="10"/>
  <c r="AU18" i="10" s="1"/>
  <c r="AJ23" i="55"/>
  <c r="AS23" i="55" s="1"/>
  <c r="AK23" i="55"/>
  <c r="AT23" i="55" s="1"/>
  <c r="AJ18" i="11"/>
  <c r="AK18" i="11"/>
  <c r="AT18" i="11" s="1"/>
  <c r="AJ12" i="11"/>
  <c r="AK12" i="11"/>
  <c r="AT12" i="11" s="1"/>
  <c r="AJ6" i="11"/>
  <c r="AK6" i="11"/>
  <c r="AT6" i="11" s="1"/>
  <c r="AJ22" i="55"/>
  <c r="AK22" i="55"/>
  <c r="AT22" i="55" s="1"/>
  <c r="AJ16" i="55"/>
  <c r="AK16" i="55"/>
  <c r="AT16" i="55" s="1"/>
  <c r="AJ10" i="55"/>
  <c r="AK10" i="55"/>
  <c r="AT10" i="55" s="1"/>
  <c r="AJ3" i="55"/>
  <c r="AB4" i="55"/>
  <c r="AN24" i="80"/>
  <c r="AI24" i="80"/>
  <c r="X25" i="92"/>
  <c r="Y25" i="92"/>
  <c r="AF25" i="82"/>
  <c r="AO25" i="82" s="1"/>
  <c r="W26" i="82"/>
  <c r="AG25" i="82"/>
  <c r="AP25" i="82" s="1"/>
  <c r="AE25" i="82"/>
  <c r="AI24" i="93"/>
  <c r="AN24" i="93"/>
  <c r="AJ18" i="23"/>
  <c r="AK18" i="23"/>
  <c r="AT18" i="23" s="1"/>
  <c r="AJ12" i="23"/>
  <c r="AK12" i="23"/>
  <c r="AT12" i="23" s="1"/>
  <c r="AJ6" i="23"/>
  <c r="AK6" i="23"/>
  <c r="AT6" i="23" s="1"/>
  <c r="AS3" i="22"/>
  <c r="AL3" i="22"/>
  <c r="AU3" i="22" s="1"/>
  <c r="AS22" i="22"/>
  <c r="AL22" i="22"/>
  <c r="AU22" i="22" s="1"/>
  <c r="AS15" i="10"/>
  <c r="AL15" i="10"/>
  <c r="AU15" i="10" s="1"/>
  <c r="AS10" i="72"/>
  <c r="AL10" i="72"/>
  <c r="AU10" i="72" s="1"/>
  <c r="AN26" i="78"/>
  <c r="AI26" i="78"/>
  <c r="Z26" i="84"/>
  <c r="AR25" i="26"/>
  <c r="AI27" i="25"/>
  <c r="AN27" i="25"/>
  <c r="AR26" i="30"/>
  <c r="AH27" i="47"/>
  <c r="AQ27" i="47" s="1"/>
  <c r="AR23" i="23"/>
  <c r="AR25" i="23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7" i="8"/>
  <c r="AK17" i="8"/>
  <c r="AT17" i="8" s="1"/>
  <c r="AJ11" i="8"/>
  <c r="AK11" i="8"/>
  <c r="AT11" i="8" s="1"/>
  <c r="AJ5" i="8"/>
  <c r="AK5" i="8"/>
  <c r="AT5" i="8" s="1"/>
  <c r="AS17" i="22"/>
  <c r="AL17" i="22"/>
  <c r="AU17" i="22" s="1"/>
  <c r="AS22" i="10"/>
  <c r="AL22" i="10"/>
  <c r="AU22" i="10" s="1"/>
  <c r="AS17" i="72"/>
  <c r="AL17" i="72"/>
  <c r="AU17" i="72" s="1"/>
  <c r="AR24" i="74"/>
  <c r="AI26" i="88"/>
  <c r="AN26" i="88"/>
  <c r="AJ18" i="61"/>
  <c r="AK18" i="61"/>
  <c r="AT18" i="61" s="1"/>
  <c r="AJ12" i="61"/>
  <c r="AK12" i="61"/>
  <c r="AT12" i="61" s="1"/>
  <c r="AJ6" i="61"/>
  <c r="AK6" i="61"/>
  <c r="AT6" i="61" s="1"/>
  <c r="AH25" i="74"/>
  <c r="AQ25" i="74" s="1"/>
  <c r="W26" i="29"/>
  <c r="AG25" i="29"/>
  <c r="AP25" i="29" s="1"/>
  <c r="AF25" i="29"/>
  <c r="AO25" i="29" s="1"/>
  <c r="AE25" i="29"/>
  <c r="AH26" i="43"/>
  <c r="AQ26" i="43" s="1"/>
  <c r="AS25" i="65"/>
  <c r="AS19" i="10"/>
  <c r="AL19" i="10"/>
  <c r="AU19" i="10" s="1"/>
  <c r="AR25" i="43"/>
  <c r="AS4" i="53"/>
  <c r="AL4" i="53"/>
  <c r="AU4" i="53" s="1"/>
  <c r="AS19" i="72"/>
  <c r="AL19" i="72"/>
  <c r="AU19" i="72" s="1"/>
  <c r="AJ17" i="11"/>
  <c r="AK17" i="11"/>
  <c r="AT17" i="11" s="1"/>
  <c r="AJ11" i="11"/>
  <c r="AK11" i="11"/>
  <c r="AT11" i="11" s="1"/>
  <c r="AJ5" i="11"/>
  <c r="AK5" i="11"/>
  <c r="AT5" i="11" s="1"/>
  <c r="AS4" i="60"/>
  <c r="AS25" i="60" s="1"/>
  <c r="AL4" i="60"/>
  <c r="AU4" i="60" s="1"/>
  <c r="AU25" i="60" s="1"/>
  <c r="C11" i="60" s="1"/>
  <c r="F13" i="97" s="1"/>
  <c r="AH26" i="81"/>
  <c r="AQ26" i="81" s="1"/>
  <c r="AS14" i="72"/>
  <c r="AL14" i="72"/>
  <c r="AU14" i="72" s="1"/>
  <c r="AJ21" i="55"/>
  <c r="AK21" i="55"/>
  <c r="AT21" i="55" s="1"/>
  <c r="AJ15" i="55"/>
  <c r="AK15" i="55"/>
  <c r="AT15" i="55" s="1"/>
  <c r="AJ9" i="55"/>
  <c r="AK9" i="55"/>
  <c r="AT9" i="55" s="1"/>
  <c r="AR25" i="90"/>
  <c r="AS21" i="22"/>
  <c r="AL21" i="22"/>
  <c r="AU21" i="22" s="1"/>
  <c r="AS20" i="10"/>
  <c r="AL20" i="10"/>
  <c r="AU20" i="10" s="1"/>
  <c r="AS21" i="72"/>
  <c r="AL21" i="72"/>
  <c r="AU21" i="72" s="1"/>
  <c r="AJ17" i="23"/>
  <c r="AK17" i="23"/>
  <c r="AT17" i="23" s="1"/>
  <c r="AJ11" i="23"/>
  <c r="AK11" i="23"/>
  <c r="AT11" i="23" s="1"/>
  <c r="AJ5" i="23"/>
  <c r="AK5" i="23"/>
  <c r="AT5" i="23" s="1"/>
  <c r="AR24" i="45"/>
  <c r="Z23" i="91"/>
  <c r="AS3" i="10"/>
  <c r="AL3" i="10"/>
  <c r="AU3" i="10" s="1"/>
  <c r="AI26" i="94"/>
  <c r="AN26" i="94"/>
  <c r="AH25" i="76"/>
  <c r="AQ25" i="76" s="1"/>
  <c r="AR26" i="85"/>
  <c r="AX22" i="5"/>
  <c r="S22" i="5" s="1"/>
  <c r="AC22" i="5" s="1"/>
  <c r="AB23" i="5" s="1"/>
  <c r="Y26" i="28"/>
  <c r="X26" i="28"/>
  <c r="Z26" i="28" s="1"/>
  <c r="AJ22" i="8"/>
  <c r="AK22" i="8"/>
  <c r="AT22" i="8" s="1"/>
  <c r="AJ16" i="8"/>
  <c r="AK16" i="8"/>
  <c r="AT16" i="8" s="1"/>
  <c r="AJ10" i="8"/>
  <c r="AK10" i="8"/>
  <c r="AT10" i="8" s="1"/>
  <c r="AB4" i="8"/>
  <c r="AJ3" i="8"/>
  <c r="X26" i="39"/>
  <c r="Y26" i="39"/>
  <c r="AS10" i="10"/>
  <c r="AL10" i="10"/>
  <c r="AU10" i="10" s="1"/>
  <c r="W25" i="87"/>
  <c r="AG24" i="87"/>
  <c r="AP24" i="87" s="1"/>
  <c r="AF24" i="87"/>
  <c r="AO24" i="87" s="1"/>
  <c r="AE24" i="87"/>
  <c r="AH26" i="27"/>
  <c r="AQ26" i="27" s="1"/>
  <c r="AH27" i="30"/>
  <c r="AQ27" i="30" s="1"/>
  <c r="AJ17" i="61"/>
  <c r="AK17" i="61"/>
  <c r="AT17" i="61" s="1"/>
  <c r="AJ11" i="61"/>
  <c r="AK11" i="61"/>
  <c r="AT11" i="61" s="1"/>
  <c r="AJ5" i="61"/>
  <c r="AK5" i="61"/>
  <c r="AT5" i="61" s="1"/>
  <c r="AL23" i="8"/>
  <c r="AU23" i="8" s="1"/>
  <c r="AR23" i="8"/>
  <c r="AR25" i="8" s="1"/>
  <c r="AR24" i="95"/>
  <c r="AS18" i="22"/>
  <c r="AL18" i="22"/>
  <c r="AU18" i="22" s="1"/>
  <c r="AS17" i="10"/>
  <c r="AL17" i="10"/>
  <c r="AU17" i="10" s="1"/>
  <c r="AS18" i="72"/>
  <c r="AL18" i="72"/>
  <c r="AU18" i="72" s="1"/>
  <c r="X28" i="36"/>
  <c r="Y28" i="36"/>
  <c r="AH25" i="75"/>
  <c r="AQ25" i="75" s="1"/>
  <c r="AS7" i="22"/>
  <c r="AL7" i="22"/>
  <c r="AU7" i="22" s="1"/>
  <c r="AS6" i="10"/>
  <c r="AL6" i="10"/>
  <c r="AU6" i="10" s="1"/>
  <c r="AJ22" i="11"/>
  <c r="AK22" i="11"/>
  <c r="AT22" i="11" s="1"/>
  <c r="AJ16" i="11"/>
  <c r="AK16" i="11"/>
  <c r="AT16" i="11" s="1"/>
  <c r="AJ10" i="11"/>
  <c r="AK10" i="11"/>
  <c r="AT10" i="11" s="1"/>
  <c r="AB4" i="11"/>
  <c r="AJ3" i="11"/>
  <c r="AH26" i="90"/>
  <c r="AQ26" i="90" s="1"/>
  <c r="AJ23" i="23"/>
  <c r="AS23" i="23" s="1"/>
  <c r="AK23" i="23"/>
  <c r="AT23" i="23" s="1"/>
  <c r="Z26" i="81"/>
  <c r="AS8" i="22"/>
  <c r="AL8" i="22"/>
  <c r="AU8" i="22" s="1"/>
  <c r="AJ20" i="55"/>
  <c r="AK20" i="55"/>
  <c r="AT20" i="55" s="1"/>
  <c r="AJ14" i="55"/>
  <c r="AK14" i="55"/>
  <c r="AT14" i="55" s="1"/>
  <c r="AJ8" i="55"/>
  <c r="AK8" i="55"/>
  <c r="AT8" i="55" s="1"/>
  <c r="AR25" i="84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Y27" i="83"/>
  <c r="Z27" i="83" s="1"/>
  <c r="X27" i="83"/>
  <c r="AL23" i="55"/>
  <c r="AU23" i="55" s="1"/>
  <c r="AR23" i="55"/>
  <c r="AR25" i="55" s="1"/>
  <c r="Y27" i="44"/>
  <c r="X27" i="44"/>
  <c r="Z27" i="44" s="1"/>
  <c r="AS10" i="22"/>
  <c r="AL10" i="22"/>
  <c r="AU10" i="22" s="1"/>
  <c r="AJ4" i="10"/>
  <c r="AK4" i="10"/>
  <c r="AT4" i="10" s="1"/>
  <c r="AT25" i="10" s="1"/>
  <c r="AS21" i="10"/>
  <c r="AL21" i="10"/>
  <c r="AU21" i="10" s="1"/>
  <c r="AS16" i="72"/>
  <c r="AL16" i="72"/>
  <c r="AU16" i="72" s="1"/>
  <c r="AI25" i="35"/>
  <c r="AN25" i="35"/>
  <c r="AH25" i="46"/>
  <c r="AQ25" i="46" s="1"/>
  <c r="AG26" i="31"/>
  <c r="AP26" i="31" s="1"/>
  <c r="AF26" i="31"/>
  <c r="AO26" i="31" s="1"/>
  <c r="W27" i="31"/>
  <c r="AE26" i="31"/>
  <c r="Z27" i="47"/>
  <c r="AJ21" i="8"/>
  <c r="AK21" i="8"/>
  <c r="AT21" i="8" s="1"/>
  <c r="AJ15" i="8"/>
  <c r="AK15" i="8"/>
  <c r="AT15" i="8" s="1"/>
  <c r="AJ9" i="8"/>
  <c r="AK9" i="8"/>
  <c r="AT9" i="8" s="1"/>
  <c r="AI25" i="39"/>
  <c r="AN25" i="39"/>
  <c r="W25" i="48"/>
  <c r="AG24" i="48"/>
  <c r="AP24" i="48" s="1"/>
  <c r="AF24" i="48"/>
  <c r="AO24" i="48" s="1"/>
  <c r="AE24" i="48"/>
  <c r="AS5" i="22"/>
  <c r="AL5" i="22"/>
  <c r="AU5" i="22" s="1"/>
  <c r="AS5" i="72"/>
  <c r="AL5" i="72"/>
  <c r="AU5" i="72" s="1"/>
  <c r="Y26" i="77"/>
  <c r="X26" i="77"/>
  <c r="AH25" i="38"/>
  <c r="AQ25" i="38" s="1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Z25" i="74"/>
  <c r="AR25" i="81"/>
  <c r="AR24" i="46"/>
  <c r="AR23" i="72"/>
  <c r="AR25" i="72" s="1"/>
  <c r="AL23" i="72"/>
  <c r="AU23" i="72" s="1"/>
  <c r="Z26" i="43"/>
  <c r="AH25" i="45"/>
  <c r="AQ25" i="45" s="1"/>
  <c r="AH25" i="95"/>
  <c r="AQ25" i="95" s="1"/>
  <c r="AS14" i="22"/>
  <c r="AL14" i="22"/>
  <c r="AU14" i="22" s="1"/>
  <c r="AS8" i="72"/>
  <c r="AL8" i="72"/>
  <c r="AU8" i="72" s="1"/>
  <c r="AH24" i="42"/>
  <c r="AQ24" i="42" s="1"/>
  <c r="AH25" i="79"/>
  <c r="AQ25" i="79" s="1"/>
  <c r="AS7" i="72"/>
  <c r="AL7" i="72"/>
  <c r="AU7" i="72" s="1"/>
  <c r="AE26" i="34"/>
  <c r="AF26" i="34"/>
  <c r="AO26" i="34" s="1"/>
  <c r="AG26" i="34"/>
  <c r="AP26" i="34" s="1"/>
  <c r="W27" i="34"/>
  <c r="AJ21" i="11"/>
  <c r="AK21" i="11"/>
  <c r="AT21" i="11" s="1"/>
  <c r="AJ15" i="11"/>
  <c r="AK15" i="11"/>
  <c r="AT15" i="11" s="1"/>
  <c r="AJ9" i="11"/>
  <c r="AK9" i="11"/>
  <c r="AT9" i="11" s="1"/>
  <c r="Z26" i="90"/>
  <c r="AR24" i="82"/>
  <c r="AL23" i="61"/>
  <c r="AU23" i="61" s="1"/>
  <c r="AR23" i="61"/>
  <c r="AR25" i="61" s="1"/>
  <c r="AJ19" i="55"/>
  <c r="AK19" i="55"/>
  <c r="AT19" i="55" s="1"/>
  <c r="AJ13" i="55"/>
  <c r="AK13" i="55"/>
  <c r="AT13" i="55" s="1"/>
  <c r="AJ7" i="55"/>
  <c r="AK7" i="55"/>
  <c r="AT7" i="55" s="1"/>
  <c r="AI25" i="37"/>
  <c r="AN25" i="37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Y25" i="80"/>
  <c r="Z25" i="80" s="1"/>
  <c r="X25" i="80"/>
  <c r="AI24" i="92"/>
  <c r="AN24" i="92"/>
  <c r="AS9" i="22"/>
  <c r="AL9" i="22"/>
  <c r="AU9" i="22" s="1"/>
  <c r="AS8" i="10"/>
  <c r="AL8" i="10"/>
  <c r="AU8" i="10" s="1"/>
  <c r="AS9" i="72"/>
  <c r="AL9" i="72"/>
  <c r="AU9" i="72" s="1"/>
  <c r="AS4" i="56"/>
  <c r="AS25" i="56" s="1"/>
  <c r="AL4" i="56"/>
  <c r="AU4" i="56" s="1"/>
  <c r="AU25" i="56" s="1"/>
  <c r="C11" i="56" s="1"/>
  <c r="F9" i="97" s="1"/>
  <c r="AS4" i="2"/>
  <c r="AS25" i="2" s="1"/>
  <c r="AL4" i="2"/>
  <c r="AU4" i="2" s="1"/>
  <c r="AU25" i="2" s="1"/>
  <c r="C11" i="2" s="1"/>
  <c r="AJ21" i="23"/>
  <c r="AK21" i="23"/>
  <c r="AT21" i="23" s="1"/>
  <c r="AJ15" i="23"/>
  <c r="AK15" i="23"/>
  <c r="AT15" i="23" s="1"/>
  <c r="AJ9" i="23"/>
  <c r="AK9" i="23"/>
  <c r="AT9" i="23" s="1"/>
  <c r="Y25" i="96"/>
  <c r="X25" i="96"/>
  <c r="AS3" i="72"/>
  <c r="AL3" i="72"/>
  <c r="AU3" i="72" s="1"/>
  <c r="X26" i="35"/>
  <c r="Y26" i="35"/>
  <c r="X27" i="78"/>
  <c r="Y27" i="78"/>
  <c r="AJ20" i="8"/>
  <c r="AK20" i="8"/>
  <c r="AT20" i="8" s="1"/>
  <c r="AJ14" i="8"/>
  <c r="AK14" i="8"/>
  <c r="AT14" i="8" s="1"/>
  <c r="AJ8" i="8"/>
  <c r="AK8" i="8"/>
  <c r="AT8" i="8" s="1"/>
  <c r="X27" i="88"/>
  <c r="Y27" i="88"/>
  <c r="AE26" i="27"/>
  <c r="AF26" i="27"/>
  <c r="AO26" i="27" s="1"/>
  <c r="W27" i="27"/>
  <c r="AG26" i="27"/>
  <c r="AP26" i="27" s="1"/>
  <c r="W28" i="30"/>
  <c r="AG27" i="30"/>
  <c r="AP27" i="30" s="1"/>
  <c r="AF27" i="30"/>
  <c r="AO27" i="30" s="1"/>
  <c r="AE27" i="30"/>
  <c r="W26" i="40"/>
  <c r="AG25" i="40"/>
  <c r="AP25" i="40" s="1"/>
  <c r="AF25" i="40"/>
  <c r="AO25" i="40" s="1"/>
  <c r="AE25" i="40"/>
  <c r="W26" i="38"/>
  <c r="AG25" i="38"/>
  <c r="AP25" i="38" s="1"/>
  <c r="AF25" i="38"/>
  <c r="AO25" i="38" s="1"/>
  <c r="AE25" i="38"/>
  <c r="AJ21" i="61"/>
  <c r="AK21" i="61"/>
  <c r="AT21" i="61" s="1"/>
  <c r="AJ15" i="61"/>
  <c r="AK15" i="61"/>
  <c r="AT15" i="61" s="1"/>
  <c r="AJ9" i="61"/>
  <c r="AK9" i="61"/>
  <c r="AT9" i="61" s="1"/>
  <c r="AU25" i="53"/>
  <c r="C11" i="53" s="1"/>
  <c r="F6" i="97" s="1"/>
  <c r="AS6" i="22"/>
  <c r="AL6" i="22"/>
  <c r="AU6" i="22" s="1"/>
  <c r="AS5" i="10"/>
  <c r="AL5" i="10"/>
  <c r="AU5" i="10" s="1"/>
  <c r="AS6" i="72"/>
  <c r="AL6" i="72"/>
  <c r="AU6" i="72" s="1"/>
  <c r="AJ23" i="11"/>
  <c r="AS23" i="11" s="1"/>
  <c r="AK23" i="11"/>
  <c r="AT23" i="11" s="1"/>
  <c r="AG23" i="3"/>
  <c r="AP23" i="3" s="1"/>
  <c r="AP25" i="3" s="1"/>
  <c r="AF23" i="3"/>
  <c r="AO23" i="3" s="1"/>
  <c r="AO25" i="3" s="1"/>
  <c r="AE23" i="3"/>
  <c r="AH26" i="26"/>
  <c r="AQ26" i="26" s="1"/>
  <c r="W26" i="45"/>
  <c r="AG25" i="45"/>
  <c r="AP25" i="45" s="1"/>
  <c r="AF25" i="45"/>
  <c r="AO25" i="45" s="1"/>
  <c r="AE25" i="45"/>
  <c r="W26" i="95"/>
  <c r="AG25" i="95"/>
  <c r="AP25" i="95" s="1"/>
  <c r="AF25" i="95"/>
  <c r="AO25" i="95" s="1"/>
  <c r="AE25" i="95"/>
  <c r="AF25" i="75"/>
  <c r="AO25" i="75" s="1"/>
  <c r="AG25" i="75"/>
  <c r="AP25" i="75" s="1"/>
  <c r="AE25" i="75"/>
  <c r="W26" i="75"/>
  <c r="W25" i="42"/>
  <c r="AG24" i="42"/>
  <c r="AP24" i="42" s="1"/>
  <c r="AE24" i="42"/>
  <c r="AF24" i="42"/>
  <c r="AO24" i="42" s="1"/>
  <c r="W26" i="79"/>
  <c r="AG25" i="79"/>
  <c r="AP25" i="79" s="1"/>
  <c r="AF25" i="79"/>
  <c r="AO25" i="79" s="1"/>
  <c r="AE25" i="79"/>
  <c r="AS13" i="22"/>
  <c r="AL13" i="22"/>
  <c r="AU13" i="22" s="1"/>
  <c r="AS12" i="10"/>
  <c r="AL12" i="10"/>
  <c r="AU12" i="10" s="1"/>
  <c r="AJ20" i="11"/>
  <c r="AK20" i="11"/>
  <c r="AT20" i="11" s="1"/>
  <c r="AJ14" i="11"/>
  <c r="AK14" i="11"/>
  <c r="AT14" i="11" s="1"/>
  <c r="AJ8" i="11"/>
  <c r="AK8" i="11"/>
  <c r="AT8" i="11" s="1"/>
  <c r="AS4" i="50"/>
  <c r="AS25" i="50" s="1"/>
  <c r="AL4" i="50"/>
  <c r="AU4" i="50" s="1"/>
  <c r="AU25" i="50" s="1"/>
  <c r="C11" i="50" s="1"/>
  <c r="F3" i="97" s="1"/>
  <c r="AS7" i="10"/>
  <c r="AL7" i="10"/>
  <c r="AU7" i="10" s="1"/>
  <c r="AJ18" i="55"/>
  <c r="AK18" i="55"/>
  <c r="AT18" i="55" s="1"/>
  <c r="AJ12" i="55"/>
  <c r="AK12" i="55"/>
  <c r="AT12" i="55" s="1"/>
  <c r="AJ6" i="55"/>
  <c r="AK6" i="55"/>
  <c r="AT6" i="55" s="1"/>
  <c r="AL23" i="10"/>
  <c r="AU23" i="10" s="1"/>
  <c r="AH27" i="85"/>
  <c r="AQ27" i="85" s="1"/>
  <c r="AN23" i="5"/>
  <c r="AN25" i="5" s="1"/>
  <c r="AI23" i="5"/>
  <c r="AH25" i="82"/>
  <c r="AQ25" i="82" s="1"/>
  <c r="Y25" i="93"/>
  <c r="X25" i="93"/>
  <c r="Z25" i="93" s="1"/>
  <c r="AJ20" i="23"/>
  <c r="AK20" i="23"/>
  <c r="AT20" i="23" s="1"/>
  <c r="AJ14" i="23"/>
  <c r="AK14" i="23"/>
  <c r="AT14" i="23" s="1"/>
  <c r="AJ8" i="23"/>
  <c r="AK8" i="23"/>
  <c r="AT8" i="23" s="1"/>
  <c r="AI26" i="44"/>
  <c r="AN26" i="44"/>
  <c r="AS16" i="22"/>
  <c r="AL16" i="22"/>
  <c r="AU16" i="22" s="1"/>
  <c r="AS9" i="10"/>
  <c r="AL9" i="10"/>
  <c r="AU9" i="10" s="1"/>
  <c r="AJ4" i="72"/>
  <c r="AK4" i="72"/>
  <c r="AT4" i="72" s="1"/>
  <c r="AT25" i="72" s="1"/>
  <c r="AS22" i="72"/>
  <c r="AL22" i="72"/>
  <c r="AU22" i="72" s="1"/>
  <c r="Y27" i="94"/>
  <c r="X27" i="94"/>
  <c r="AR23" i="11"/>
  <c r="AR25" i="11" s="1"/>
  <c r="W26" i="46"/>
  <c r="AG25" i="46"/>
  <c r="AP25" i="46" s="1"/>
  <c r="AF25" i="46"/>
  <c r="AO25" i="46" s="1"/>
  <c r="AE25" i="46"/>
  <c r="AR24" i="38"/>
  <c r="AN25" i="28"/>
  <c r="AI25" i="28"/>
  <c r="AJ19" i="8"/>
  <c r="AK19" i="8"/>
  <c r="AT19" i="8" s="1"/>
  <c r="AJ13" i="8"/>
  <c r="AK13" i="8"/>
  <c r="AT13" i="8" s="1"/>
  <c r="AJ7" i="8"/>
  <c r="AK7" i="8"/>
  <c r="AT7" i="8" s="1"/>
  <c r="AR23" i="42"/>
  <c r="AR24" i="79"/>
  <c r="AS11" i="22"/>
  <c r="AL11" i="22"/>
  <c r="AU11" i="22" s="1"/>
  <c r="AS16" i="10"/>
  <c r="AL16" i="10"/>
  <c r="AU16" i="10" s="1"/>
  <c r="AS11" i="72"/>
  <c r="AL11" i="72"/>
  <c r="AU11" i="72" s="1"/>
  <c r="AR24" i="75"/>
  <c r="AI25" i="77"/>
  <c r="AN25" i="77"/>
  <c r="AJ20" i="61"/>
  <c r="AK20" i="61"/>
  <c r="AT20" i="61" s="1"/>
  <c r="AJ14" i="61"/>
  <c r="AK14" i="61"/>
  <c r="AT14" i="61" s="1"/>
  <c r="AJ8" i="61"/>
  <c r="AK8" i="61"/>
  <c r="AT8" i="61" s="1"/>
  <c r="AS25" i="53"/>
  <c r="X25" i="33"/>
  <c r="Y25" i="33"/>
  <c r="Z25" i="33" s="1"/>
  <c r="W26" i="89"/>
  <c r="AG25" i="89"/>
  <c r="AP25" i="89" s="1"/>
  <c r="AF25" i="89"/>
  <c r="AO25" i="89" s="1"/>
  <c r="AE25" i="89"/>
  <c r="AI27" i="36"/>
  <c r="AN27" i="36"/>
  <c r="AS20" i="22"/>
  <c r="AL20" i="22"/>
  <c r="AU20" i="22" s="1"/>
  <c r="AS13" i="72"/>
  <c r="AL13" i="72"/>
  <c r="AU13" i="72" s="1"/>
  <c r="AJ19" i="11"/>
  <c r="AK19" i="11"/>
  <c r="AT19" i="11" s="1"/>
  <c r="AJ13" i="11"/>
  <c r="AK13" i="11"/>
  <c r="AT13" i="11" s="1"/>
  <c r="AJ7" i="11"/>
  <c r="AK7" i="11"/>
  <c r="AT7" i="11" s="1"/>
  <c r="AR24" i="76"/>
  <c r="AH24" i="86"/>
  <c r="AQ24" i="86" s="1"/>
  <c r="AJ17" i="55"/>
  <c r="AK17" i="55"/>
  <c r="AT17" i="55" s="1"/>
  <c r="AJ11" i="55"/>
  <c r="AK11" i="55"/>
  <c r="AT11" i="55" s="1"/>
  <c r="AJ5" i="55"/>
  <c r="AK5" i="55"/>
  <c r="AT5" i="55" s="1"/>
  <c r="Y26" i="37"/>
  <c r="X26" i="37"/>
  <c r="AS15" i="22"/>
  <c r="AL15" i="22"/>
  <c r="AU15" i="22" s="1"/>
  <c r="AS14" i="10"/>
  <c r="AL14" i="10"/>
  <c r="AU14" i="10" s="1"/>
  <c r="AS15" i="72"/>
  <c r="AL15" i="72"/>
  <c r="AU15" i="72" s="1"/>
  <c r="AH25" i="73"/>
  <c r="AQ25" i="73" s="1"/>
  <c r="AS20" i="72"/>
  <c r="AL20" i="72"/>
  <c r="AU20" i="72" s="1"/>
  <c r="AJ19" i="23"/>
  <c r="AK19" i="23"/>
  <c r="AT19" i="23" s="1"/>
  <c r="AJ13" i="23"/>
  <c r="AK13" i="23"/>
  <c r="AT13" i="23" s="1"/>
  <c r="AJ7" i="23"/>
  <c r="AK7" i="23"/>
  <c r="AT7" i="23" s="1"/>
  <c r="AI24" i="96"/>
  <c r="AN24" i="96"/>
  <c r="AI26" i="83"/>
  <c r="AN26" i="83"/>
  <c r="AG24" i="86" l="1"/>
  <c r="AP24" i="86" s="1"/>
  <c r="Z26" i="37"/>
  <c r="Z26" i="77"/>
  <c r="W27" i="77" s="1"/>
  <c r="Z27" i="78"/>
  <c r="AK23" i="3"/>
  <c r="AT23" i="3" s="1"/>
  <c r="AL23" i="11"/>
  <c r="AU23" i="11" s="1"/>
  <c r="W26" i="33"/>
  <c r="AG25" i="33"/>
  <c r="AP25" i="33" s="1"/>
  <c r="AF25" i="33"/>
  <c r="AO25" i="33" s="1"/>
  <c r="AE25" i="33"/>
  <c r="AE26" i="28"/>
  <c r="AF26" i="28"/>
  <c r="AO26" i="28" s="1"/>
  <c r="W27" i="28"/>
  <c r="AG26" i="28"/>
  <c r="AP26" i="28" s="1"/>
  <c r="W27" i="37"/>
  <c r="AG26" i="37"/>
  <c r="AP26" i="37" s="1"/>
  <c r="AF26" i="37"/>
  <c r="AO26" i="37" s="1"/>
  <c r="AE26" i="37"/>
  <c r="AF25" i="80"/>
  <c r="AO25" i="80" s="1"/>
  <c r="AE25" i="80"/>
  <c r="AG25" i="80"/>
  <c r="AP25" i="80" s="1"/>
  <c r="W26" i="80"/>
  <c r="W28" i="83"/>
  <c r="AG27" i="83"/>
  <c r="AP27" i="83" s="1"/>
  <c r="AF27" i="83"/>
  <c r="AO27" i="83" s="1"/>
  <c r="AE27" i="83"/>
  <c r="AE27" i="78"/>
  <c r="W28" i="78"/>
  <c r="AG27" i="78"/>
  <c r="AP27" i="78" s="1"/>
  <c r="AF27" i="78"/>
  <c r="AO27" i="78" s="1"/>
  <c r="W28" i="44"/>
  <c r="AG27" i="44"/>
  <c r="AP27" i="44" s="1"/>
  <c r="AF27" i="44"/>
  <c r="AO27" i="44" s="1"/>
  <c r="AE27" i="44"/>
  <c r="AJ12" i="3"/>
  <c r="AK12" i="3"/>
  <c r="AT12" i="3" s="1"/>
  <c r="AG26" i="77"/>
  <c r="AP26" i="77" s="1"/>
  <c r="AE26" i="77"/>
  <c r="AF26" i="77"/>
  <c r="AO26" i="77" s="1"/>
  <c r="W28" i="47"/>
  <c r="AG27" i="47"/>
  <c r="AP27" i="47" s="1"/>
  <c r="AF27" i="47"/>
  <c r="AO27" i="47" s="1"/>
  <c r="AE27" i="47"/>
  <c r="W27" i="81"/>
  <c r="AG26" i="81"/>
  <c r="AP26" i="81" s="1"/>
  <c r="AF26" i="81"/>
  <c r="AO26" i="81" s="1"/>
  <c r="AE26" i="81"/>
  <c r="AJ4" i="8"/>
  <c r="AK4" i="8"/>
  <c r="AT4" i="8" s="1"/>
  <c r="AT25" i="8" s="1"/>
  <c r="AS22" i="8"/>
  <c r="AL22" i="8"/>
  <c r="AU22" i="8" s="1"/>
  <c r="AS17" i="23"/>
  <c r="AL17" i="23"/>
  <c r="AU17" i="23" s="1"/>
  <c r="AS15" i="55"/>
  <c r="AL15" i="55"/>
  <c r="AU15" i="55" s="1"/>
  <c r="AS5" i="8"/>
  <c r="AL5" i="8"/>
  <c r="AU5" i="8" s="1"/>
  <c r="AJ21" i="5"/>
  <c r="AK21" i="5"/>
  <c r="AT21" i="5" s="1"/>
  <c r="AS13" i="11"/>
  <c r="AL13" i="11"/>
  <c r="AU13" i="11" s="1"/>
  <c r="X26" i="89"/>
  <c r="Y26" i="89"/>
  <c r="AS14" i="23"/>
  <c r="AL14" i="23"/>
  <c r="AU14" i="23" s="1"/>
  <c r="AH25" i="96"/>
  <c r="AQ25" i="96" s="1"/>
  <c r="AJ17" i="3"/>
  <c r="AK17" i="3"/>
  <c r="AT17" i="3" s="1"/>
  <c r="AS7" i="11"/>
  <c r="AL7" i="11"/>
  <c r="AU7" i="11" s="1"/>
  <c r="AS8" i="23"/>
  <c r="AL8" i="23"/>
  <c r="AU8" i="23" s="1"/>
  <c r="AS6" i="55"/>
  <c r="AL6" i="55"/>
  <c r="AU6" i="55" s="1"/>
  <c r="AS14" i="11"/>
  <c r="AL14" i="11"/>
  <c r="AU14" i="11" s="1"/>
  <c r="AS21" i="61"/>
  <c r="AL21" i="61"/>
  <c r="AU21" i="61" s="1"/>
  <c r="AS9" i="23"/>
  <c r="AL9" i="23"/>
  <c r="AU9" i="23" s="1"/>
  <c r="AH25" i="80"/>
  <c r="AQ25" i="80" s="1"/>
  <c r="AJ19" i="3"/>
  <c r="AK19" i="3"/>
  <c r="AT19" i="3" s="1"/>
  <c r="AJ13" i="3"/>
  <c r="AK13" i="3"/>
  <c r="AT13" i="3" s="1"/>
  <c r="AJ7" i="3"/>
  <c r="AK7" i="3"/>
  <c r="AT7" i="3" s="1"/>
  <c r="AR25" i="37"/>
  <c r="AS19" i="55"/>
  <c r="AL19" i="55"/>
  <c r="AU19" i="55" s="1"/>
  <c r="Y27" i="34"/>
  <c r="X27" i="34"/>
  <c r="AI24" i="48"/>
  <c r="AN24" i="48"/>
  <c r="AR25" i="39"/>
  <c r="AS21" i="8"/>
  <c r="AL21" i="8"/>
  <c r="AU21" i="8" s="1"/>
  <c r="AS3" i="23"/>
  <c r="AL3" i="23"/>
  <c r="AU3" i="23" s="1"/>
  <c r="AS8" i="55"/>
  <c r="AL8" i="55"/>
  <c r="AU8" i="55" s="1"/>
  <c r="AS10" i="11"/>
  <c r="AL10" i="11"/>
  <c r="AU10" i="11" s="1"/>
  <c r="Y25" i="87"/>
  <c r="Z25" i="87" s="1"/>
  <c r="X25" i="87"/>
  <c r="AS3" i="8"/>
  <c r="AL3" i="8"/>
  <c r="AU3" i="8" s="1"/>
  <c r="AS17" i="11"/>
  <c r="AL17" i="11"/>
  <c r="AU17" i="11" s="1"/>
  <c r="AJ22" i="5"/>
  <c r="AK22" i="5"/>
  <c r="AT22" i="5" s="1"/>
  <c r="AJ16" i="5"/>
  <c r="AK16" i="5"/>
  <c r="AT16" i="5" s="1"/>
  <c r="AJ10" i="5"/>
  <c r="AK10" i="5"/>
  <c r="AT10" i="5" s="1"/>
  <c r="AJ3" i="5"/>
  <c r="AB4" i="5"/>
  <c r="AR27" i="25"/>
  <c r="X26" i="82"/>
  <c r="Y26" i="82"/>
  <c r="AR24" i="80"/>
  <c r="AS7" i="61"/>
  <c r="AL7" i="61"/>
  <c r="AU7" i="61" s="1"/>
  <c r="Y25" i="32"/>
  <c r="X25" i="32"/>
  <c r="Z25" i="32" s="1"/>
  <c r="Y26" i="73"/>
  <c r="X26" i="73"/>
  <c r="X28" i="85"/>
  <c r="Z28" i="85" s="1"/>
  <c r="Y28" i="85"/>
  <c r="W26" i="93"/>
  <c r="AG25" i="93"/>
  <c r="AP25" i="93" s="1"/>
  <c r="AE25" i="93"/>
  <c r="AF25" i="93"/>
  <c r="AO25" i="93" s="1"/>
  <c r="AI25" i="79"/>
  <c r="AN25" i="79"/>
  <c r="AI25" i="75"/>
  <c r="AN25" i="75"/>
  <c r="X26" i="45"/>
  <c r="Y26" i="45"/>
  <c r="Z26" i="45" s="1"/>
  <c r="AN25" i="40"/>
  <c r="AI25" i="40"/>
  <c r="AS8" i="8"/>
  <c r="AL8" i="8"/>
  <c r="AU8" i="8" s="1"/>
  <c r="AJ18" i="3"/>
  <c r="AK18" i="3"/>
  <c r="AT18" i="3" s="1"/>
  <c r="AR25" i="35"/>
  <c r="AS4" i="10"/>
  <c r="AL4" i="10"/>
  <c r="AU4" i="10" s="1"/>
  <c r="AU25" i="10" s="1"/>
  <c r="C11" i="10" s="1"/>
  <c r="AJ4" i="23"/>
  <c r="AK4" i="23"/>
  <c r="AT4" i="23" s="1"/>
  <c r="AT25" i="23" s="1"/>
  <c r="AS22" i="23"/>
  <c r="AL22" i="23"/>
  <c r="AU22" i="23" s="1"/>
  <c r="AS18" i="61"/>
  <c r="AL18" i="61"/>
  <c r="AU18" i="61" s="1"/>
  <c r="AJ9" i="5"/>
  <c r="AK9" i="5"/>
  <c r="AT9" i="5" s="1"/>
  <c r="AS16" i="55"/>
  <c r="AL16" i="55"/>
  <c r="AU16" i="55" s="1"/>
  <c r="AS12" i="11"/>
  <c r="AL12" i="11"/>
  <c r="AU12" i="11" s="1"/>
  <c r="AS18" i="8"/>
  <c r="AL18" i="8"/>
  <c r="AU18" i="8" s="1"/>
  <c r="AI27" i="85"/>
  <c r="AN27" i="85"/>
  <c r="AI25" i="46"/>
  <c r="AN25" i="46"/>
  <c r="AS12" i="55"/>
  <c r="AL12" i="55"/>
  <c r="AU12" i="55" s="1"/>
  <c r="AS20" i="11"/>
  <c r="AL20" i="11"/>
  <c r="AU20" i="11" s="1"/>
  <c r="AS9" i="61"/>
  <c r="AL9" i="61"/>
  <c r="AU9" i="61" s="1"/>
  <c r="X28" i="30"/>
  <c r="Z28" i="30" s="1"/>
  <c r="Y28" i="30"/>
  <c r="AJ11" i="3"/>
  <c r="AK11" i="3"/>
  <c r="AT11" i="3" s="1"/>
  <c r="AS9" i="8"/>
  <c r="AL9" i="8"/>
  <c r="AU9" i="8" s="1"/>
  <c r="AI26" i="31"/>
  <c r="AN26" i="31"/>
  <c r="AS16" i="11"/>
  <c r="AL16" i="11"/>
  <c r="AU16" i="11" s="1"/>
  <c r="AS5" i="11"/>
  <c r="AL5" i="11"/>
  <c r="AU5" i="11" s="1"/>
  <c r="X26" i="29"/>
  <c r="Y26" i="29"/>
  <c r="AJ14" i="5"/>
  <c r="AK14" i="5"/>
  <c r="AT14" i="5" s="1"/>
  <c r="AJ8" i="5"/>
  <c r="AK8" i="5"/>
  <c r="AT8" i="5" s="1"/>
  <c r="AJ4" i="55"/>
  <c r="AK4" i="55"/>
  <c r="AT4" i="55" s="1"/>
  <c r="AT25" i="55" s="1"/>
  <c r="X27" i="41"/>
  <c r="Y27" i="41"/>
  <c r="AS13" i="61"/>
  <c r="AL13" i="61"/>
  <c r="AU13" i="61" s="1"/>
  <c r="AH28" i="25"/>
  <c r="AQ28" i="25" s="1"/>
  <c r="AN25" i="73"/>
  <c r="AI25" i="73"/>
  <c r="AS13" i="23"/>
  <c r="AL13" i="23"/>
  <c r="AU13" i="23" s="1"/>
  <c r="AS17" i="55"/>
  <c r="AL17" i="55"/>
  <c r="AU17" i="55" s="1"/>
  <c r="AS8" i="61"/>
  <c r="AL8" i="61"/>
  <c r="AU8" i="61" s="1"/>
  <c r="AR25" i="77"/>
  <c r="AS19" i="8"/>
  <c r="AL19" i="8"/>
  <c r="AU19" i="8" s="1"/>
  <c r="AH27" i="94"/>
  <c r="AQ27" i="94" s="1"/>
  <c r="AS4" i="72"/>
  <c r="AS25" i="72" s="1"/>
  <c r="AL4" i="72"/>
  <c r="AU4" i="72" s="1"/>
  <c r="AU25" i="72" s="1"/>
  <c r="C11" i="72" s="1"/>
  <c r="F25" i="97" s="1"/>
  <c r="AR26" i="44"/>
  <c r="Y25" i="42"/>
  <c r="X25" i="42"/>
  <c r="Z25" i="42" s="1"/>
  <c r="AS14" i="8"/>
  <c r="AL14" i="8"/>
  <c r="AU14" i="8" s="1"/>
  <c r="AJ22" i="3"/>
  <c r="AK22" i="3"/>
  <c r="AT22" i="3" s="1"/>
  <c r="AJ16" i="3"/>
  <c r="AK16" i="3"/>
  <c r="AT16" i="3" s="1"/>
  <c r="AJ10" i="3"/>
  <c r="AK10" i="3"/>
  <c r="AT10" i="3" s="1"/>
  <c r="AJ3" i="3"/>
  <c r="AB4" i="3"/>
  <c r="AS15" i="11"/>
  <c r="AL15" i="11"/>
  <c r="AU15" i="11" s="1"/>
  <c r="AF25" i="74"/>
  <c r="AO25" i="74" s="1"/>
  <c r="AE25" i="74"/>
  <c r="W26" i="74"/>
  <c r="AG25" i="74"/>
  <c r="AP25" i="74" s="1"/>
  <c r="AS16" i="61"/>
  <c r="AL16" i="61"/>
  <c r="AU16" i="61" s="1"/>
  <c r="Y25" i="48"/>
  <c r="X25" i="48"/>
  <c r="Y27" i="31"/>
  <c r="X27" i="31"/>
  <c r="AH27" i="83"/>
  <c r="AQ27" i="83" s="1"/>
  <c r="AS10" i="23"/>
  <c r="AL10" i="23"/>
  <c r="AU10" i="23" s="1"/>
  <c r="AS3" i="11"/>
  <c r="AL3" i="11"/>
  <c r="AU3" i="11" s="1"/>
  <c r="AS17" i="61"/>
  <c r="AL17" i="61"/>
  <c r="AU17" i="61" s="1"/>
  <c r="AN24" i="87"/>
  <c r="AI24" i="87"/>
  <c r="AS10" i="8"/>
  <c r="AL10" i="8"/>
  <c r="AU10" i="8" s="1"/>
  <c r="AS5" i="23"/>
  <c r="AL5" i="23"/>
  <c r="AU5" i="23" s="1"/>
  <c r="AS21" i="55"/>
  <c r="AL21" i="55"/>
  <c r="AU21" i="55" s="1"/>
  <c r="AS6" i="61"/>
  <c r="AL6" i="61"/>
  <c r="AU6" i="61" s="1"/>
  <c r="AR26" i="88"/>
  <c r="AS11" i="8"/>
  <c r="AL11" i="8"/>
  <c r="AU11" i="8" s="1"/>
  <c r="AJ19" i="5"/>
  <c r="AK19" i="5"/>
  <c r="AT19" i="5" s="1"/>
  <c r="AJ13" i="5"/>
  <c r="AK13" i="5"/>
  <c r="AT13" i="5" s="1"/>
  <c r="AJ7" i="5"/>
  <c r="AK7" i="5"/>
  <c r="AT7" i="5" s="1"/>
  <c r="AL23" i="23"/>
  <c r="AU23" i="23" s="1"/>
  <c r="W27" i="84"/>
  <c r="AG26" i="84"/>
  <c r="AP26" i="84" s="1"/>
  <c r="AE26" i="84"/>
  <c r="AF26" i="84"/>
  <c r="AO26" i="84" s="1"/>
  <c r="AS6" i="23"/>
  <c r="AL6" i="23"/>
  <c r="AU6" i="23" s="1"/>
  <c r="AR24" i="93"/>
  <c r="AS3" i="55"/>
  <c r="AL3" i="55"/>
  <c r="AU3" i="55" s="1"/>
  <c r="AS22" i="55"/>
  <c r="AL22" i="55"/>
  <c r="AU22" i="55" s="1"/>
  <c r="AS18" i="11"/>
  <c r="AL18" i="11"/>
  <c r="AU18" i="11" s="1"/>
  <c r="AR24" i="33"/>
  <c r="AI24" i="32"/>
  <c r="AN24" i="32"/>
  <c r="AS6" i="8"/>
  <c r="AL6" i="8"/>
  <c r="AU6" i="8" s="1"/>
  <c r="Z28" i="25"/>
  <c r="AI26" i="26"/>
  <c r="AN26" i="26"/>
  <c r="X25" i="86"/>
  <c r="Y25" i="86"/>
  <c r="AI25" i="38"/>
  <c r="AN25" i="38"/>
  <c r="AR24" i="96"/>
  <c r="AS19" i="11"/>
  <c r="AL19" i="11"/>
  <c r="AU19" i="11" s="1"/>
  <c r="AS20" i="23"/>
  <c r="AL20" i="23"/>
  <c r="AU20" i="23" s="1"/>
  <c r="AS18" i="55"/>
  <c r="AL18" i="55"/>
  <c r="AU18" i="55" s="1"/>
  <c r="X26" i="79"/>
  <c r="Y26" i="79"/>
  <c r="Z26" i="79" s="1"/>
  <c r="X26" i="38"/>
  <c r="Y26" i="38"/>
  <c r="X26" i="40"/>
  <c r="Y26" i="40"/>
  <c r="AH27" i="88"/>
  <c r="AQ27" i="88" s="1"/>
  <c r="AH26" i="35"/>
  <c r="AQ26" i="35" s="1"/>
  <c r="AJ21" i="3"/>
  <c r="AK21" i="3"/>
  <c r="AT21" i="3" s="1"/>
  <c r="AJ9" i="3"/>
  <c r="AK9" i="3"/>
  <c r="AT9" i="3" s="1"/>
  <c r="AS13" i="55"/>
  <c r="AL13" i="55"/>
  <c r="AU13" i="55" s="1"/>
  <c r="AI26" i="34"/>
  <c r="AN26" i="34"/>
  <c r="AJ4" i="61"/>
  <c r="AK4" i="61"/>
  <c r="AT4" i="61" s="1"/>
  <c r="AT25" i="61" s="1"/>
  <c r="AS15" i="8"/>
  <c r="AL15" i="8"/>
  <c r="AU15" i="8" s="1"/>
  <c r="AH27" i="44"/>
  <c r="AQ27" i="44" s="1"/>
  <c r="AS20" i="55"/>
  <c r="AL20" i="55"/>
  <c r="AU20" i="55" s="1"/>
  <c r="AJ4" i="11"/>
  <c r="AK4" i="11"/>
  <c r="AT4" i="11" s="1"/>
  <c r="AT25" i="11" s="1"/>
  <c r="AS22" i="11"/>
  <c r="AL22" i="11"/>
  <c r="AU22" i="11" s="1"/>
  <c r="AH28" i="36"/>
  <c r="AQ28" i="36" s="1"/>
  <c r="AH26" i="39"/>
  <c r="AQ26" i="39" s="1"/>
  <c r="AS25" i="10"/>
  <c r="AS11" i="11"/>
  <c r="AL11" i="11"/>
  <c r="AU11" i="11" s="1"/>
  <c r="AJ18" i="5"/>
  <c r="AK18" i="5"/>
  <c r="AT18" i="5" s="1"/>
  <c r="AJ12" i="5"/>
  <c r="AK12" i="5"/>
  <c r="AT12" i="5" s="1"/>
  <c r="AJ6" i="5"/>
  <c r="AK6" i="5"/>
  <c r="AT6" i="5" s="1"/>
  <c r="AR26" i="78"/>
  <c r="AI25" i="82"/>
  <c r="AN25" i="82"/>
  <c r="AH25" i="92"/>
  <c r="AQ25" i="92" s="1"/>
  <c r="AS19" i="61"/>
  <c r="AL19" i="61"/>
  <c r="AU19" i="61" s="1"/>
  <c r="AN24" i="86"/>
  <c r="AI24" i="86"/>
  <c r="AS7" i="23"/>
  <c r="AL7" i="23"/>
  <c r="AU7" i="23" s="1"/>
  <c r="AH26" i="37"/>
  <c r="AQ26" i="37" s="1"/>
  <c r="AS11" i="55"/>
  <c r="AL11" i="55"/>
  <c r="AU11" i="55" s="1"/>
  <c r="AS20" i="61"/>
  <c r="AL20" i="61"/>
  <c r="AU20" i="61" s="1"/>
  <c r="AS13" i="8"/>
  <c r="AL13" i="8"/>
  <c r="AU13" i="8" s="1"/>
  <c r="AR23" i="5"/>
  <c r="AR25" i="5" s="1"/>
  <c r="AI24" i="42"/>
  <c r="AN24" i="42"/>
  <c r="X26" i="95"/>
  <c r="Z26" i="95" s="1"/>
  <c r="Y26" i="95"/>
  <c r="AN23" i="3"/>
  <c r="AN25" i="3" s="1"/>
  <c r="AI23" i="3"/>
  <c r="AH27" i="78"/>
  <c r="AQ27" i="78" s="1"/>
  <c r="AK6" i="3"/>
  <c r="AT6" i="3" s="1"/>
  <c r="AJ6" i="3"/>
  <c r="AS9" i="11"/>
  <c r="AL9" i="11"/>
  <c r="AU9" i="11" s="1"/>
  <c r="AS10" i="61"/>
  <c r="AL10" i="61"/>
  <c r="AU10" i="61" s="1"/>
  <c r="AS11" i="61"/>
  <c r="AL11" i="61"/>
  <c r="AU11" i="61" s="1"/>
  <c r="AJ15" i="5"/>
  <c r="AK15" i="5"/>
  <c r="AT15" i="5" s="1"/>
  <c r="AS18" i="23"/>
  <c r="AL18" i="23"/>
  <c r="AU18" i="23" s="1"/>
  <c r="AI25" i="76"/>
  <c r="AN25" i="76"/>
  <c r="AR26" i="83"/>
  <c r="AI26" i="27"/>
  <c r="AN26" i="27"/>
  <c r="AS15" i="23"/>
  <c r="AL15" i="23"/>
  <c r="AU15" i="23" s="1"/>
  <c r="AJ5" i="3"/>
  <c r="AK5" i="3"/>
  <c r="AT5" i="3" s="1"/>
  <c r="AS7" i="55"/>
  <c r="AL7" i="55"/>
  <c r="AU7" i="55" s="1"/>
  <c r="W27" i="43"/>
  <c r="AG26" i="43"/>
  <c r="AP26" i="43" s="1"/>
  <c r="AF26" i="43"/>
  <c r="AO26" i="43" s="1"/>
  <c r="AE26" i="43"/>
  <c r="AS14" i="55"/>
  <c r="AL14" i="55"/>
  <c r="AU14" i="55" s="1"/>
  <c r="AH26" i="28"/>
  <c r="AQ26" i="28" s="1"/>
  <c r="AR26" i="94"/>
  <c r="AJ20" i="5"/>
  <c r="AK20" i="5"/>
  <c r="AT20" i="5" s="1"/>
  <c r="AR27" i="36"/>
  <c r="AR25" i="28"/>
  <c r="AS8" i="11"/>
  <c r="AL8" i="11"/>
  <c r="AU8" i="11" s="1"/>
  <c r="AI25" i="95"/>
  <c r="AN25" i="95"/>
  <c r="AN25" i="45"/>
  <c r="AI25" i="45"/>
  <c r="AS15" i="61"/>
  <c r="AL15" i="61"/>
  <c r="AU15" i="61" s="1"/>
  <c r="Z25" i="96"/>
  <c r="AS21" i="23"/>
  <c r="AL21" i="23"/>
  <c r="AU21" i="23" s="1"/>
  <c r="AJ15" i="3"/>
  <c r="AK15" i="3"/>
  <c r="AT15" i="3" s="1"/>
  <c r="AS19" i="23"/>
  <c r="AL19" i="23"/>
  <c r="AU19" i="23" s="1"/>
  <c r="AS5" i="55"/>
  <c r="AL5" i="55"/>
  <c r="AU5" i="55" s="1"/>
  <c r="AI25" i="89"/>
  <c r="AN25" i="89"/>
  <c r="AH25" i="33"/>
  <c r="AQ25" i="33" s="1"/>
  <c r="AS14" i="61"/>
  <c r="AL14" i="61"/>
  <c r="AU14" i="61" s="1"/>
  <c r="AS7" i="8"/>
  <c r="AL7" i="8"/>
  <c r="AU7" i="8" s="1"/>
  <c r="Y26" i="46"/>
  <c r="X26" i="46"/>
  <c r="Z26" i="46" s="1"/>
  <c r="Z27" i="94"/>
  <c r="AH25" i="93"/>
  <c r="AQ25" i="93" s="1"/>
  <c r="X26" i="75"/>
  <c r="Y26" i="75"/>
  <c r="AI27" i="30"/>
  <c r="AN27" i="30"/>
  <c r="Y27" i="27"/>
  <c r="X27" i="27"/>
  <c r="Z27" i="27" s="1"/>
  <c r="Z27" i="88"/>
  <c r="AS20" i="8"/>
  <c r="AL20" i="8"/>
  <c r="AU20" i="8" s="1"/>
  <c r="Z26" i="35"/>
  <c r="AR24" i="92"/>
  <c r="AJ20" i="3"/>
  <c r="AK20" i="3"/>
  <c r="AT20" i="3" s="1"/>
  <c r="AJ14" i="3"/>
  <c r="AK14" i="3"/>
  <c r="AT14" i="3" s="1"/>
  <c r="AJ8" i="3"/>
  <c r="AK8" i="3"/>
  <c r="AT8" i="3" s="1"/>
  <c r="AF26" i="90"/>
  <c r="AO26" i="90" s="1"/>
  <c r="AE26" i="90"/>
  <c r="W27" i="90"/>
  <c r="AG26" i="90"/>
  <c r="AP26" i="90" s="1"/>
  <c r="AS21" i="11"/>
  <c r="AL21" i="11"/>
  <c r="AU21" i="11" s="1"/>
  <c r="AS3" i="61"/>
  <c r="AL3" i="61"/>
  <c r="AU3" i="61" s="1"/>
  <c r="AS22" i="61"/>
  <c r="AL22" i="61"/>
  <c r="AU22" i="61" s="1"/>
  <c r="AH26" i="77"/>
  <c r="AQ26" i="77" s="1"/>
  <c r="AS16" i="23"/>
  <c r="AL16" i="23"/>
  <c r="AU16" i="23" s="1"/>
  <c r="Z28" i="36"/>
  <c r="AS5" i="61"/>
  <c r="AL5" i="61"/>
  <c r="AU5" i="61" s="1"/>
  <c r="Z26" i="39"/>
  <c r="AS16" i="8"/>
  <c r="AL16" i="8"/>
  <c r="AU16" i="8" s="1"/>
  <c r="AJ23" i="5"/>
  <c r="AS23" i="5" s="1"/>
  <c r="AK23" i="5"/>
  <c r="AT23" i="5" s="1"/>
  <c r="AF23" i="91"/>
  <c r="AO23" i="91" s="1"/>
  <c r="AE23" i="91"/>
  <c r="W24" i="91"/>
  <c r="AG23" i="91"/>
  <c r="AP23" i="91" s="1"/>
  <c r="AS11" i="23"/>
  <c r="AL11" i="23"/>
  <c r="AU11" i="23" s="1"/>
  <c r="AS9" i="55"/>
  <c r="AL9" i="55"/>
  <c r="AU9" i="55" s="1"/>
  <c r="AN25" i="29"/>
  <c r="AI25" i="29"/>
  <c r="AS12" i="61"/>
  <c r="AL12" i="61"/>
  <c r="AU12" i="61" s="1"/>
  <c r="AS17" i="8"/>
  <c r="AL17" i="8"/>
  <c r="AU17" i="8" s="1"/>
  <c r="AJ17" i="5"/>
  <c r="AK17" i="5"/>
  <c r="AT17" i="5" s="1"/>
  <c r="AJ11" i="5"/>
  <c r="AK11" i="5"/>
  <c r="AT11" i="5" s="1"/>
  <c r="AJ5" i="5"/>
  <c r="AK5" i="5"/>
  <c r="AT5" i="5" s="1"/>
  <c r="AS12" i="23"/>
  <c r="AL12" i="23"/>
  <c r="AU12" i="23" s="1"/>
  <c r="Z25" i="92"/>
  <c r="AS10" i="55"/>
  <c r="AL10" i="55"/>
  <c r="AU10" i="55" s="1"/>
  <c r="AS6" i="11"/>
  <c r="AL6" i="11"/>
  <c r="AU6" i="11" s="1"/>
  <c r="AN26" i="41"/>
  <c r="AI26" i="41"/>
  <c r="AS12" i="8"/>
  <c r="AL12" i="8"/>
  <c r="AU12" i="8" s="1"/>
  <c r="AS4" i="22"/>
  <c r="AS25" i="22" s="1"/>
  <c r="AL4" i="22"/>
  <c r="AU4" i="22" s="1"/>
  <c r="AU25" i="22" s="1"/>
  <c r="C11" i="22" s="1"/>
  <c r="X26" i="76"/>
  <c r="Y26" i="76"/>
  <c r="Z27" i="26"/>
  <c r="Y27" i="26"/>
  <c r="X27" i="26"/>
  <c r="Z25" i="86" l="1"/>
  <c r="Z27" i="31"/>
  <c r="Z26" i="76"/>
  <c r="Z26" i="38"/>
  <c r="AG26" i="38" s="1"/>
  <c r="AP26" i="38" s="1"/>
  <c r="Z26" i="82"/>
  <c r="AE26" i="82" s="1"/>
  <c r="Z26" i="29"/>
  <c r="AG26" i="29" s="1"/>
  <c r="AP26" i="29" s="1"/>
  <c r="Z26" i="40"/>
  <c r="AF26" i="40" s="1"/>
  <c r="AO26" i="40" s="1"/>
  <c r="Z26" i="89"/>
  <c r="AG26" i="89" s="1"/>
  <c r="AP26" i="89" s="1"/>
  <c r="W27" i="79"/>
  <c r="AG26" i="79"/>
  <c r="AP26" i="79" s="1"/>
  <c r="AF26" i="79"/>
  <c r="AO26" i="79" s="1"/>
  <c r="AE26" i="79"/>
  <c r="AE26" i="40"/>
  <c r="W27" i="40"/>
  <c r="AG26" i="40"/>
  <c r="AP26" i="40" s="1"/>
  <c r="W27" i="46"/>
  <c r="AG26" i="46"/>
  <c r="AP26" i="46" s="1"/>
  <c r="AF26" i="46"/>
  <c r="AO26" i="46" s="1"/>
  <c r="AE26" i="46"/>
  <c r="W27" i="38"/>
  <c r="AF26" i="38"/>
  <c r="AO26" i="38" s="1"/>
  <c r="AE26" i="38"/>
  <c r="W27" i="82"/>
  <c r="AG26" i="82"/>
  <c r="AP26" i="82" s="1"/>
  <c r="AF26" i="82"/>
  <c r="AO26" i="82" s="1"/>
  <c r="AR25" i="29"/>
  <c r="W28" i="88"/>
  <c r="AG27" i="88"/>
  <c r="AP27" i="88" s="1"/>
  <c r="AF27" i="88"/>
  <c r="AO27" i="88" s="1"/>
  <c r="AE27" i="88"/>
  <c r="W28" i="26"/>
  <c r="AG27" i="26"/>
  <c r="AP27" i="26" s="1"/>
  <c r="AF27" i="26"/>
  <c r="AO27" i="26" s="1"/>
  <c r="AE27" i="26"/>
  <c r="AH26" i="76"/>
  <c r="AQ26" i="76" s="1"/>
  <c r="AR26" i="41"/>
  <c r="W26" i="92"/>
  <c r="AG25" i="92"/>
  <c r="AP25" i="92" s="1"/>
  <c r="AF25" i="92"/>
  <c r="AO25" i="92" s="1"/>
  <c r="AE25" i="92"/>
  <c r="AS11" i="5"/>
  <c r="AL11" i="5"/>
  <c r="AU11" i="5" s="1"/>
  <c r="AN26" i="90"/>
  <c r="AI26" i="90"/>
  <c r="AR27" i="30"/>
  <c r="Y27" i="43"/>
  <c r="X27" i="43"/>
  <c r="AR25" i="76"/>
  <c r="AL23" i="3"/>
  <c r="AU23" i="3" s="1"/>
  <c r="AR23" i="3"/>
  <c r="AR25" i="3" s="1"/>
  <c r="AR24" i="42"/>
  <c r="AS6" i="5"/>
  <c r="AL6" i="5"/>
  <c r="AU6" i="5" s="1"/>
  <c r="AE25" i="86"/>
  <c r="AG25" i="86"/>
  <c r="AP25" i="86" s="1"/>
  <c r="AF25" i="86"/>
  <c r="AO25" i="86" s="1"/>
  <c r="W26" i="86"/>
  <c r="W28" i="31"/>
  <c r="AG27" i="31"/>
  <c r="AP27" i="31" s="1"/>
  <c r="AF27" i="31"/>
  <c r="AO27" i="31" s="1"/>
  <c r="AE27" i="31"/>
  <c r="AS16" i="3"/>
  <c r="AL16" i="3"/>
  <c r="AU16" i="3" s="1"/>
  <c r="AS8" i="5"/>
  <c r="AL8" i="5"/>
  <c r="AU8" i="5" s="1"/>
  <c r="W29" i="30"/>
  <c r="AG28" i="30"/>
  <c r="AP28" i="30" s="1"/>
  <c r="AF28" i="30"/>
  <c r="AO28" i="30" s="1"/>
  <c r="AE28" i="30"/>
  <c r="AS9" i="5"/>
  <c r="AL9" i="5"/>
  <c r="AU9" i="5" s="1"/>
  <c r="AS4" i="23"/>
  <c r="AL4" i="23"/>
  <c r="AU4" i="23" s="1"/>
  <c r="AS18" i="3"/>
  <c r="AL18" i="3"/>
  <c r="AU18" i="3" s="1"/>
  <c r="AH26" i="45"/>
  <c r="AQ26" i="45" s="1"/>
  <c r="AH28" i="85"/>
  <c r="AQ28" i="85" s="1"/>
  <c r="AJ4" i="5"/>
  <c r="AK4" i="5"/>
  <c r="AT4" i="5" s="1"/>
  <c r="AT25" i="5" s="1"/>
  <c r="AH25" i="87"/>
  <c r="AQ25" i="87" s="1"/>
  <c r="AS4" i="8"/>
  <c r="AL4" i="8"/>
  <c r="AU4" i="8" s="1"/>
  <c r="AI26" i="77"/>
  <c r="AN26" i="77"/>
  <c r="AI26" i="28"/>
  <c r="AN26" i="28"/>
  <c r="AH27" i="41"/>
  <c r="AQ27" i="41" s="1"/>
  <c r="AI25" i="93"/>
  <c r="AN25" i="93"/>
  <c r="W26" i="32"/>
  <c r="AG25" i="32"/>
  <c r="AP25" i="32" s="1"/>
  <c r="AF25" i="32"/>
  <c r="AO25" i="32" s="1"/>
  <c r="AE25" i="32"/>
  <c r="AS3" i="5"/>
  <c r="AL3" i="5"/>
  <c r="AU3" i="5" s="1"/>
  <c r="AE25" i="87"/>
  <c r="AF25" i="87"/>
  <c r="AO25" i="87" s="1"/>
  <c r="W26" i="87"/>
  <c r="AG25" i="87"/>
  <c r="AP25" i="87" s="1"/>
  <c r="AN27" i="47"/>
  <c r="AI27" i="47"/>
  <c r="AI27" i="44"/>
  <c r="AN27" i="44"/>
  <c r="AN25" i="33"/>
  <c r="AI25" i="33"/>
  <c r="AH27" i="26"/>
  <c r="AQ27" i="26" s="1"/>
  <c r="AS17" i="5"/>
  <c r="AL17" i="5"/>
  <c r="AU17" i="5" s="1"/>
  <c r="AH27" i="27"/>
  <c r="AQ27" i="27" s="1"/>
  <c r="AH26" i="75"/>
  <c r="AQ26" i="75" s="1"/>
  <c r="W26" i="96"/>
  <c r="AG25" i="96"/>
  <c r="AP25" i="96" s="1"/>
  <c r="AE25" i="96"/>
  <c r="AF25" i="96"/>
  <c r="AO25" i="96" s="1"/>
  <c r="AR25" i="95"/>
  <c r="AR26" i="27"/>
  <c r="AL23" i="5"/>
  <c r="AU23" i="5" s="1"/>
  <c r="AR25" i="82"/>
  <c r="AS12" i="5"/>
  <c r="AL12" i="5"/>
  <c r="AU12" i="5" s="1"/>
  <c r="AS4" i="61"/>
  <c r="AS25" i="61" s="1"/>
  <c r="AL4" i="61"/>
  <c r="AU4" i="61" s="1"/>
  <c r="AS9" i="3"/>
  <c r="AL9" i="3"/>
  <c r="AU9" i="3" s="1"/>
  <c r="AR26" i="26"/>
  <c r="AS3" i="3"/>
  <c r="AL3" i="3"/>
  <c r="AU3" i="3" s="1"/>
  <c r="AS22" i="3"/>
  <c r="AL22" i="3"/>
  <c r="AU22" i="3" s="1"/>
  <c r="Z27" i="41"/>
  <c r="AS14" i="5"/>
  <c r="AL14" i="5"/>
  <c r="AU14" i="5" s="1"/>
  <c r="AR25" i="46"/>
  <c r="AH26" i="73"/>
  <c r="AQ26" i="73" s="1"/>
  <c r="AS25" i="23"/>
  <c r="AR24" i="48"/>
  <c r="AH26" i="89"/>
  <c r="AQ26" i="89" s="1"/>
  <c r="AS21" i="5"/>
  <c r="AL21" i="5"/>
  <c r="AU21" i="5" s="1"/>
  <c r="Y27" i="77"/>
  <c r="X27" i="77"/>
  <c r="X28" i="78"/>
  <c r="Y28" i="78"/>
  <c r="X28" i="83"/>
  <c r="Y28" i="83"/>
  <c r="W29" i="36"/>
  <c r="AG28" i="36"/>
  <c r="AP28" i="36" s="1"/>
  <c r="AF28" i="36"/>
  <c r="AO28" i="36" s="1"/>
  <c r="AE28" i="36"/>
  <c r="AS20" i="3"/>
  <c r="AL20" i="3"/>
  <c r="AU20" i="3" s="1"/>
  <c r="AH26" i="38"/>
  <c r="AQ26" i="38" s="1"/>
  <c r="AR24" i="32"/>
  <c r="AS19" i="5"/>
  <c r="AL19" i="5"/>
  <c r="AU19" i="5" s="1"/>
  <c r="AH25" i="48"/>
  <c r="AQ25" i="48" s="1"/>
  <c r="X26" i="74"/>
  <c r="Y26" i="74"/>
  <c r="Z26" i="74" s="1"/>
  <c r="AJ4" i="3"/>
  <c r="AK4" i="3"/>
  <c r="AT4" i="3" s="1"/>
  <c r="AT25" i="3" s="1"/>
  <c r="W26" i="42"/>
  <c r="AG25" i="42"/>
  <c r="AP25" i="42" s="1"/>
  <c r="AF25" i="42"/>
  <c r="AO25" i="42" s="1"/>
  <c r="AE25" i="42"/>
  <c r="AF26" i="45"/>
  <c r="AO26" i="45" s="1"/>
  <c r="AE26" i="45"/>
  <c r="W27" i="45"/>
  <c r="AG26" i="45"/>
  <c r="AP26" i="45" s="1"/>
  <c r="AF28" i="85"/>
  <c r="AO28" i="85" s="1"/>
  <c r="W29" i="85"/>
  <c r="AG28" i="85"/>
  <c r="AP28" i="85" s="1"/>
  <c r="AE28" i="85"/>
  <c r="AH26" i="82"/>
  <c r="AQ26" i="82" s="1"/>
  <c r="AS22" i="5"/>
  <c r="AL22" i="5"/>
  <c r="AU22" i="5" s="1"/>
  <c r="AU25" i="23"/>
  <c r="C11" i="23" s="1"/>
  <c r="AS13" i="3"/>
  <c r="AL13" i="3"/>
  <c r="AU13" i="3" s="1"/>
  <c r="AI26" i="81"/>
  <c r="AN26" i="81"/>
  <c r="AI25" i="80"/>
  <c r="AN25" i="80"/>
  <c r="X27" i="37"/>
  <c r="Y27" i="37"/>
  <c r="X24" i="91"/>
  <c r="Y24" i="91"/>
  <c r="AS8" i="3"/>
  <c r="AL8" i="3"/>
  <c r="AU8" i="3" s="1"/>
  <c r="Z26" i="75"/>
  <c r="W28" i="94"/>
  <c r="AG27" i="94"/>
  <c r="AP27" i="94" s="1"/>
  <c r="AF27" i="94"/>
  <c r="AO27" i="94" s="1"/>
  <c r="AE27" i="94"/>
  <c r="AN26" i="43"/>
  <c r="AI26" i="43"/>
  <c r="AH26" i="95"/>
  <c r="AQ26" i="95" s="1"/>
  <c r="AS4" i="11"/>
  <c r="AS25" i="11" s="1"/>
  <c r="AL4" i="11"/>
  <c r="AU4" i="11" s="1"/>
  <c r="AU25" i="11" s="1"/>
  <c r="C11" i="11" s="1"/>
  <c r="AR25" i="38"/>
  <c r="W29" i="25"/>
  <c r="AG28" i="25"/>
  <c r="AP28" i="25" s="1"/>
  <c r="AF28" i="25"/>
  <c r="AO28" i="25" s="1"/>
  <c r="AE28" i="25"/>
  <c r="AI26" i="84"/>
  <c r="AN26" i="84"/>
  <c r="AS7" i="5"/>
  <c r="AL7" i="5"/>
  <c r="AU7" i="5" s="1"/>
  <c r="AR24" i="87"/>
  <c r="Z25" i="48"/>
  <c r="AI25" i="74"/>
  <c r="AN25" i="74"/>
  <c r="AR25" i="73"/>
  <c r="AS11" i="3"/>
  <c r="AL11" i="3"/>
  <c r="AU11" i="3" s="1"/>
  <c r="AR25" i="40"/>
  <c r="AR25" i="75"/>
  <c r="X26" i="93"/>
  <c r="Y26" i="93"/>
  <c r="AS10" i="5"/>
  <c r="AL10" i="5"/>
  <c r="AU10" i="5" s="1"/>
  <c r="AH27" i="34"/>
  <c r="AQ27" i="34" s="1"/>
  <c r="AS19" i="3"/>
  <c r="AL19" i="3"/>
  <c r="AU19" i="3" s="1"/>
  <c r="Y27" i="28"/>
  <c r="X27" i="28"/>
  <c r="W28" i="27"/>
  <c r="AG27" i="27"/>
  <c r="AP27" i="27" s="1"/>
  <c r="AF27" i="27"/>
  <c r="AO27" i="27" s="1"/>
  <c r="AE27" i="27"/>
  <c r="AR24" i="86"/>
  <c r="AS18" i="5"/>
  <c r="AL18" i="5"/>
  <c r="AU18" i="5" s="1"/>
  <c r="AR26" i="34"/>
  <c r="AS21" i="3"/>
  <c r="AL21" i="3"/>
  <c r="AU21" i="3" s="1"/>
  <c r="AH26" i="40"/>
  <c r="AQ26" i="40" s="1"/>
  <c r="AH26" i="79"/>
  <c r="AQ26" i="79" s="1"/>
  <c r="AH27" i="31"/>
  <c r="AQ27" i="31" s="1"/>
  <c r="AS10" i="3"/>
  <c r="AL10" i="3"/>
  <c r="AU10" i="3" s="1"/>
  <c r="AS4" i="55"/>
  <c r="AS25" i="55" s="1"/>
  <c r="AL4" i="55"/>
  <c r="AU4" i="55" s="1"/>
  <c r="AU25" i="55" s="1"/>
  <c r="C11" i="55" s="1"/>
  <c r="F8" i="97" s="1"/>
  <c r="AH26" i="29"/>
  <c r="AQ26" i="29" s="1"/>
  <c r="AR27" i="85"/>
  <c r="Z26" i="73"/>
  <c r="AU25" i="8"/>
  <c r="C11" i="8" s="1"/>
  <c r="Y27" i="81"/>
  <c r="X27" i="81"/>
  <c r="X28" i="47"/>
  <c r="Y28" i="47"/>
  <c r="Y28" i="44"/>
  <c r="X28" i="44"/>
  <c r="Z28" i="44" s="1"/>
  <c r="AI27" i="78"/>
  <c r="AN27" i="78"/>
  <c r="X26" i="80"/>
  <c r="Y26" i="80"/>
  <c r="AN26" i="37"/>
  <c r="AI26" i="37"/>
  <c r="W27" i="76"/>
  <c r="AG26" i="76"/>
  <c r="AP26" i="76" s="1"/>
  <c r="AE26" i="76"/>
  <c r="AF26" i="76"/>
  <c r="AO26" i="76" s="1"/>
  <c r="AS5" i="5"/>
  <c r="AL5" i="5"/>
  <c r="AU5" i="5" s="1"/>
  <c r="AN23" i="91"/>
  <c r="AI23" i="91"/>
  <c r="W27" i="39"/>
  <c r="AG26" i="39"/>
  <c r="AP26" i="39" s="1"/>
  <c r="AE26" i="39"/>
  <c r="AF26" i="39"/>
  <c r="AO26" i="39" s="1"/>
  <c r="W27" i="35"/>
  <c r="AG26" i="35"/>
  <c r="AP26" i="35" s="1"/>
  <c r="AF26" i="35"/>
  <c r="AO26" i="35" s="1"/>
  <c r="AE26" i="35"/>
  <c r="AH26" i="46"/>
  <c r="AQ26" i="46" s="1"/>
  <c r="AS20" i="5"/>
  <c r="AL20" i="5"/>
  <c r="AU20" i="5" s="1"/>
  <c r="AS5" i="3"/>
  <c r="AL5" i="3"/>
  <c r="AU5" i="3" s="1"/>
  <c r="AS15" i="5"/>
  <c r="AL15" i="5"/>
  <c r="AU15" i="5" s="1"/>
  <c r="W27" i="95"/>
  <c r="AG26" i="95"/>
  <c r="AP26" i="95" s="1"/>
  <c r="AF26" i="95"/>
  <c r="AO26" i="95" s="1"/>
  <c r="AE26" i="95"/>
  <c r="AU25" i="61"/>
  <c r="C11" i="61" s="1"/>
  <c r="F14" i="97" s="1"/>
  <c r="X27" i="90"/>
  <c r="Y27" i="90"/>
  <c r="AS14" i="3"/>
  <c r="AL14" i="3"/>
  <c r="AU14" i="3" s="1"/>
  <c r="AR25" i="89"/>
  <c r="AS15" i="3"/>
  <c r="AL15" i="3"/>
  <c r="AU15" i="3" s="1"/>
  <c r="AR25" i="45"/>
  <c r="AS6" i="3"/>
  <c r="AL6" i="3"/>
  <c r="AU6" i="3" s="1"/>
  <c r="AH25" i="86"/>
  <c r="AQ25" i="86" s="1"/>
  <c r="Y27" i="84"/>
  <c r="X27" i="84"/>
  <c r="AS13" i="5"/>
  <c r="AL13" i="5"/>
  <c r="AU13" i="5" s="1"/>
  <c r="AH25" i="42"/>
  <c r="AQ25" i="42" s="1"/>
  <c r="AR26" i="31"/>
  <c r="AH28" i="30"/>
  <c r="AQ28" i="30" s="1"/>
  <c r="AR25" i="79"/>
  <c r="AH25" i="32"/>
  <c r="AQ25" i="32" s="1"/>
  <c r="AS16" i="5"/>
  <c r="AL16" i="5"/>
  <c r="AU16" i="5" s="1"/>
  <c r="AS25" i="8"/>
  <c r="Z27" i="34"/>
  <c r="AS7" i="3"/>
  <c r="AL7" i="3"/>
  <c r="AU7" i="3" s="1"/>
  <c r="AS17" i="3"/>
  <c r="AL17" i="3"/>
  <c r="AU17" i="3" s="1"/>
  <c r="AS12" i="3"/>
  <c r="AL12" i="3"/>
  <c r="AU12" i="3" s="1"/>
  <c r="AI27" i="83"/>
  <c r="AN27" i="83"/>
  <c r="X26" i="33"/>
  <c r="Y26" i="33"/>
  <c r="Z26" i="80" l="1"/>
  <c r="Z24" i="91"/>
  <c r="AG24" i="91" s="1"/>
  <c r="AP24" i="91" s="1"/>
  <c r="Z27" i="43"/>
  <c r="Z27" i="81"/>
  <c r="Z27" i="37"/>
  <c r="W27" i="29"/>
  <c r="Z27" i="77"/>
  <c r="AE26" i="29"/>
  <c r="Z27" i="84"/>
  <c r="Z27" i="90"/>
  <c r="W27" i="89"/>
  <c r="X27" i="89" s="1"/>
  <c r="AF26" i="29"/>
  <c r="AO26" i="29" s="1"/>
  <c r="AE26" i="89"/>
  <c r="AF26" i="89"/>
  <c r="AO26" i="89" s="1"/>
  <c r="Z26" i="33"/>
  <c r="AF26" i="33" s="1"/>
  <c r="AO26" i="33" s="1"/>
  <c r="W25" i="91"/>
  <c r="AE24" i="91"/>
  <c r="AF24" i="91"/>
  <c r="AO24" i="91" s="1"/>
  <c r="W27" i="33"/>
  <c r="AG26" i="33"/>
  <c r="AP26" i="33" s="1"/>
  <c r="W28" i="77"/>
  <c r="AG27" i="77"/>
  <c r="AP27" i="77" s="1"/>
  <c r="AF27" i="77"/>
  <c r="AO27" i="77" s="1"/>
  <c r="AE27" i="77"/>
  <c r="AF27" i="43"/>
  <c r="AO27" i="43" s="1"/>
  <c r="AE27" i="43"/>
  <c r="W28" i="43"/>
  <c r="AG27" i="43"/>
  <c r="AP27" i="43" s="1"/>
  <c r="W28" i="34"/>
  <c r="AG27" i="34"/>
  <c r="AP27" i="34" s="1"/>
  <c r="AF27" i="34"/>
  <c r="AO27" i="34" s="1"/>
  <c r="AE27" i="34"/>
  <c r="AN26" i="95"/>
  <c r="AI26" i="95"/>
  <c r="X27" i="39"/>
  <c r="Y27" i="39"/>
  <c r="AI26" i="76"/>
  <c r="AN26" i="76"/>
  <c r="AR26" i="43"/>
  <c r="AH26" i="74"/>
  <c r="AQ26" i="74" s="1"/>
  <c r="AH27" i="77"/>
  <c r="AQ27" i="77" s="1"/>
  <c r="AR25" i="33"/>
  <c r="AI27" i="88"/>
  <c r="AN27" i="88"/>
  <c r="AN26" i="46"/>
  <c r="AI26" i="46"/>
  <c r="AI26" i="40"/>
  <c r="AN26" i="40"/>
  <c r="AH27" i="84"/>
  <c r="AQ27" i="84" s="1"/>
  <c r="Y27" i="35"/>
  <c r="X27" i="35"/>
  <c r="Z27" i="35" s="1"/>
  <c r="AR23" i="91"/>
  <c r="AH26" i="80"/>
  <c r="AQ26" i="80" s="1"/>
  <c r="W29" i="44"/>
  <c r="AG28" i="44"/>
  <c r="AP28" i="44" s="1"/>
  <c r="AF28" i="44"/>
  <c r="AO28" i="44" s="1"/>
  <c r="AE28" i="44"/>
  <c r="W28" i="81"/>
  <c r="AG27" i="81"/>
  <c r="AP27" i="81" s="1"/>
  <c r="AF27" i="81"/>
  <c r="AO27" i="81" s="1"/>
  <c r="AE27" i="81"/>
  <c r="AH27" i="28"/>
  <c r="AQ27" i="28" s="1"/>
  <c r="AR25" i="74"/>
  <c r="AF26" i="75"/>
  <c r="AO26" i="75" s="1"/>
  <c r="AE26" i="75"/>
  <c r="W27" i="75"/>
  <c r="AG26" i="75"/>
  <c r="AP26" i="75" s="1"/>
  <c r="AR26" i="81"/>
  <c r="AN28" i="85"/>
  <c r="AI28" i="85"/>
  <c r="Y27" i="45"/>
  <c r="X27" i="45"/>
  <c r="Z27" i="45" s="1"/>
  <c r="W27" i="74"/>
  <c r="AG26" i="74"/>
  <c r="AP26" i="74" s="1"/>
  <c r="AE26" i="74"/>
  <c r="AF26" i="74"/>
  <c r="AO26" i="74" s="1"/>
  <c r="AI28" i="36"/>
  <c r="AN28" i="36"/>
  <c r="AH28" i="83"/>
  <c r="AQ28" i="83" s="1"/>
  <c r="Y26" i="87"/>
  <c r="X26" i="87"/>
  <c r="AR25" i="93"/>
  <c r="AS4" i="5"/>
  <c r="AS25" i="5" s="1"/>
  <c r="AL4" i="5"/>
  <c r="AU4" i="5" s="1"/>
  <c r="AN28" i="30"/>
  <c r="AI28" i="30"/>
  <c r="Y28" i="31"/>
  <c r="X28" i="31"/>
  <c r="AI25" i="92"/>
  <c r="AN25" i="92"/>
  <c r="AN26" i="82"/>
  <c r="AI26" i="82"/>
  <c r="AN26" i="38"/>
  <c r="AI26" i="38"/>
  <c r="AH26" i="33"/>
  <c r="AQ26" i="33" s="1"/>
  <c r="AH27" i="90"/>
  <c r="AQ27" i="90" s="1"/>
  <c r="Y27" i="76"/>
  <c r="X27" i="76"/>
  <c r="Z27" i="76" s="1"/>
  <c r="W27" i="80"/>
  <c r="AG26" i="80"/>
  <c r="AP26" i="80" s="1"/>
  <c r="AF26" i="80"/>
  <c r="AO26" i="80" s="1"/>
  <c r="AE26" i="80"/>
  <c r="AI27" i="27"/>
  <c r="AN27" i="27"/>
  <c r="AH26" i="93"/>
  <c r="AQ26" i="93" s="1"/>
  <c r="W26" i="48"/>
  <c r="AG25" i="48"/>
  <c r="AP25" i="48" s="1"/>
  <c r="AE25" i="48"/>
  <c r="AF25" i="48"/>
  <c r="AO25" i="48" s="1"/>
  <c r="AR26" i="84"/>
  <c r="Y29" i="25"/>
  <c r="X29" i="25"/>
  <c r="AI27" i="94"/>
  <c r="AN27" i="94"/>
  <c r="AH27" i="37"/>
  <c r="AQ27" i="37" s="1"/>
  <c r="AI26" i="45"/>
  <c r="AN26" i="45"/>
  <c r="X26" i="42"/>
  <c r="Z26" i="42" s="1"/>
  <c r="Y26" i="42"/>
  <c r="Z28" i="83"/>
  <c r="AN25" i="32"/>
  <c r="AI25" i="32"/>
  <c r="AR26" i="28"/>
  <c r="X26" i="86"/>
  <c r="Y26" i="86"/>
  <c r="AR26" i="90"/>
  <c r="AN27" i="26"/>
  <c r="AI27" i="26"/>
  <c r="Y27" i="89"/>
  <c r="AN26" i="79"/>
  <c r="AI26" i="79"/>
  <c r="W28" i="84"/>
  <c r="AG27" i="84"/>
  <c r="AP27" i="84" s="1"/>
  <c r="AF27" i="84"/>
  <c r="AO27" i="84" s="1"/>
  <c r="AE27" i="84"/>
  <c r="AF27" i="90"/>
  <c r="AO27" i="90" s="1"/>
  <c r="AG27" i="90"/>
  <c r="AP27" i="90" s="1"/>
  <c r="AE27" i="90"/>
  <c r="W28" i="90"/>
  <c r="Y27" i="95"/>
  <c r="X27" i="95"/>
  <c r="Z27" i="95" s="1"/>
  <c r="AN26" i="35"/>
  <c r="AI26" i="35"/>
  <c r="AH28" i="47"/>
  <c r="AQ28" i="47" s="1"/>
  <c r="AF26" i="73"/>
  <c r="AO26" i="73" s="1"/>
  <c r="AG26" i="73"/>
  <c r="AP26" i="73" s="1"/>
  <c r="AE26" i="73"/>
  <c r="W27" i="73"/>
  <c r="Z27" i="28"/>
  <c r="Z26" i="93"/>
  <c r="AF27" i="37"/>
  <c r="AO27" i="37" s="1"/>
  <c r="AE27" i="37"/>
  <c r="W28" i="37"/>
  <c r="AG27" i="37"/>
  <c r="AP27" i="37" s="1"/>
  <c r="X29" i="85"/>
  <c r="Y29" i="85"/>
  <c r="AI25" i="96"/>
  <c r="AN25" i="96"/>
  <c r="AR27" i="44"/>
  <c r="AN27" i="31"/>
  <c r="AI27" i="31"/>
  <c r="AH27" i="43"/>
  <c r="AQ27" i="43" s="1"/>
  <c r="X28" i="88"/>
  <c r="Z28" i="88" s="1"/>
  <c r="Y28" i="88"/>
  <c r="Y27" i="46"/>
  <c r="X27" i="46"/>
  <c r="Y27" i="29"/>
  <c r="X27" i="29"/>
  <c r="AN26" i="39"/>
  <c r="AI26" i="39"/>
  <c r="AR26" i="37"/>
  <c r="AR27" i="78"/>
  <c r="Z28" i="47"/>
  <c r="AN28" i="25"/>
  <c r="AI28" i="25"/>
  <c r="AS4" i="3"/>
  <c r="AS25" i="3" s="1"/>
  <c r="AL4" i="3"/>
  <c r="AU4" i="3" s="1"/>
  <c r="AU25" i="3" s="1"/>
  <c r="C11" i="3" s="1"/>
  <c r="Y29" i="36"/>
  <c r="X29" i="36"/>
  <c r="Z29" i="36" s="1"/>
  <c r="AH28" i="78"/>
  <c r="AQ28" i="78" s="1"/>
  <c r="AE27" i="41"/>
  <c r="AF27" i="41"/>
  <c r="AO27" i="41" s="1"/>
  <c r="W28" i="41"/>
  <c r="AG27" i="41"/>
  <c r="AP27" i="41" s="1"/>
  <c r="AR27" i="47"/>
  <c r="AI25" i="87"/>
  <c r="AN25" i="87"/>
  <c r="AR26" i="77"/>
  <c r="Y29" i="30"/>
  <c r="X29" i="30"/>
  <c r="Y26" i="92"/>
  <c r="X26" i="92"/>
  <c r="Z26" i="92" s="1"/>
  <c r="Y27" i="38"/>
  <c r="X27" i="38"/>
  <c r="X27" i="40"/>
  <c r="Y27" i="40"/>
  <c r="AR27" i="83"/>
  <c r="AH28" i="44"/>
  <c r="AQ28" i="44" s="1"/>
  <c r="AH27" i="81"/>
  <c r="AQ27" i="81" s="1"/>
  <c r="Y28" i="27"/>
  <c r="X28" i="27"/>
  <c r="Y28" i="94"/>
  <c r="X28" i="94"/>
  <c r="AH24" i="91"/>
  <c r="AQ24" i="91" s="1"/>
  <c r="AR25" i="80"/>
  <c r="AN25" i="42"/>
  <c r="AI25" i="42"/>
  <c r="Z28" i="78"/>
  <c r="Y26" i="96"/>
  <c r="X26" i="96"/>
  <c r="Z26" i="96" s="1"/>
  <c r="AU25" i="5"/>
  <c r="C11" i="5" s="1"/>
  <c r="X26" i="32"/>
  <c r="Y26" i="32"/>
  <c r="AI25" i="86"/>
  <c r="AN25" i="86"/>
  <c r="Y28" i="26"/>
  <c r="X28" i="26"/>
  <c r="X27" i="82"/>
  <c r="Z27" i="82" s="1"/>
  <c r="Y27" i="82"/>
  <c r="AN26" i="89"/>
  <c r="AI26" i="89"/>
  <c r="AI26" i="29"/>
  <c r="AN26" i="29"/>
  <c r="X27" i="79"/>
  <c r="Y27" i="79"/>
  <c r="Z27" i="79" s="1"/>
  <c r="Z28" i="94" l="1"/>
  <c r="Z27" i="40"/>
  <c r="Z26" i="86"/>
  <c r="AE26" i="33"/>
  <c r="Z29" i="25"/>
  <c r="Z27" i="29"/>
  <c r="Z29" i="85"/>
  <c r="Z28" i="31"/>
  <c r="W29" i="31" s="1"/>
  <c r="Z27" i="39"/>
  <c r="AG27" i="39" s="1"/>
  <c r="AP27" i="39" s="1"/>
  <c r="Z26" i="32"/>
  <c r="AF26" i="32" s="1"/>
  <c r="AO26" i="32" s="1"/>
  <c r="W29" i="94"/>
  <c r="AG28" i="94"/>
  <c r="AP28" i="94" s="1"/>
  <c r="AF28" i="94"/>
  <c r="AO28" i="94" s="1"/>
  <c r="AE28" i="94"/>
  <c r="AF28" i="31"/>
  <c r="AO28" i="31" s="1"/>
  <c r="AE28" i="31"/>
  <c r="AG28" i="31"/>
  <c r="AP28" i="31" s="1"/>
  <c r="W29" i="88"/>
  <c r="AG28" i="88"/>
  <c r="AP28" i="88" s="1"/>
  <c r="AF28" i="88"/>
  <c r="AO28" i="88" s="1"/>
  <c r="AE28" i="88"/>
  <c r="AE27" i="39"/>
  <c r="W28" i="39"/>
  <c r="AE26" i="32"/>
  <c r="W28" i="29"/>
  <c r="AG27" i="29"/>
  <c r="AP27" i="29" s="1"/>
  <c r="AE27" i="29"/>
  <c r="AF27" i="29"/>
  <c r="AO27" i="29" s="1"/>
  <c r="AE29" i="85"/>
  <c r="AG29" i="85"/>
  <c r="AP29" i="85" s="1"/>
  <c r="W30" i="85"/>
  <c r="AF29" i="85"/>
  <c r="AO29" i="85" s="1"/>
  <c r="AF27" i="82"/>
  <c r="AO27" i="82" s="1"/>
  <c r="AE27" i="82"/>
  <c r="W28" i="82"/>
  <c r="AG27" i="82"/>
  <c r="AP27" i="82" s="1"/>
  <c r="AR26" i="29"/>
  <c r="AH28" i="26"/>
  <c r="AQ28" i="26" s="1"/>
  <c r="AH26" i="32"/>
  <c r="AQ26" i="32" s="1"/>
  <c r="W29" i="78"/>
  <c r="AG28" i="78"/>
  <c r="AP28" i="78" s="1"/>
  <c r="AF28" i="78"/>
  <c r="AO28" i="78" s="1"/>
  <c r="AE28" i="78"/>
  <c r="W28" i="40"/>
  <c r="AG27" i="40"/>
  <c r="AP27" i="40" s="1"/>
  <c r="AE27" i="40"/>
  <c r="AF27" i="40"/>
  <c r="AO27" i="40" s="1"/>
  <c r="W27" i="92"/>
  <c r="AG26" i="92"/>
  <c r="AP26" i="92" s="1"/>
  <c r="AE26" i="92"/>
  <c r="AF26" i="92"/>
  <c r="AO26" i="92" s="1"/>
  <c r="AR27" i="31"/>
  <c r="AI27" i="37"/>
  <c r="AN27" i="37"/>
  <c r="AE27" i="95"/>
  <c r="W28" i="95"/>
  <c r="AG27" i="95"/>
  <c r="AP27" i="95" s="1"/>
  <c r="AF27" i="95"/>
  <c r="AO27" i="95" s="1"/>
  <c r="AH26" i="42"/>
  <c r="AQ26" i="42" s="1"/>
  <c r="AN25" i="48"/>
  <c r="AI25" i="48"/>
  <c r="AR26" i="82"/>
  <c r="AN28" i="44"/>
  <c r="AI28" i="44"/>
  <c r="AR27" i="88"/>
  <c r="W27" i="96"/>
  <c r="AG26" i="96"/>
  <c r="AP26" i="96" s="1"/>
  <c r="AF26" i="96"/>
  <c r="AO26" i="96" s="1"/>
  <c r="AE26" i="96"/>
  <c r="AR26" i="89"/>
  <c r="AH27" i="38"/>
  <c r="AQ27" i="38" s="1"/>
  <c r="AH29" i="30"/>
  <c r="AQ29" i="30" s="1"/>
  <c r="AR25" i="87"/>
  <c r="AH27" i="46"/>
  <c r="AQ27" i="46" s="1"/>
  <c r="AF26" i="42"/>
  <c r="AO26" i="42" s="1"/>
  <c r="AE26" i="42"/>
  <c r="W27" i="42"/>
  <c r="AG26" i="42"/>
  <c r="AP26" i="42" s="1"/>
  <c r="AR28" i="30"/>
  <c r="AH26" i="87"/>
  <c r="AQ26" i="87" s="1"/>
  <c r="AN27" i="81"/>
  <c r="AI27" i="81"/>
  <c r="Z28" i="26"/>
  <c r="AI27" i="41"/>
  <c r="AN27" i="41"/>
  <c r="AH29" i="36"/>
  <c r="AQ29" i="36" s="1"/>
  <c r="AR26" i="39"/>
  <c r="W27" i="93"/>
  <c r="AG26" i="93"/>
  <c r="AP26" i="93" s="1"/>
  <c r="AE26" i="93"/>
  <c r="AF26" i="93"/>
  <c r="AO26" i="93" s="1"/>
  <c r="AR26" i="35"/>
  <c r="X28" i="90"/>
  <c r="Y28" i="90"/>
  <c r="AH27" i="89"/>
  <c r="AQ27" i="89" s="1"/>
  <c r="X26" i="48"/>
  <c r="Y26" i="48"/>
  <c r="AR28" i="85"/>
  <c r="X27" i="75"/>
  <c r="Y27" i="75"/>
  <c r="Z27" i="75" s="1"/>
  <c r="AR26" i="40"/>
  <c r="X28" i="34"/>
  <c r="Y28" i="34"/>
  <c r="AH28" i="27"/>
  <c r="AQ28" i="27" s="1"/>
  <c r="AH29" i="85"/>
  <c r="AQ29" i="85" s="1"/>
  <c r="AE27" i="35"/>
  <c r="W28" i="35"/>
  <c r="AF27" i="35"/>
  <c r="AO27" i="35" s="1"/>
  <c r="AG27" i="35"/>
  <c r="AP27" i="35" s="1"/>
  <c r="AH27" i="39"/>
  <c r="AQ27" i="39" s="1"/>
  <c r="AI27" i="43"/>
  <c r="AN27" i="43"/>
  <c r="Y28" i="77"/>
  <c r="X28" i="77"/>
  <c r="AH27" i="79"/>
  <c r="AQ27" i="79" s="1"/>
  <c r="AH26" i="96"/>
  <c r="AQ26" i="96" s="1"/>
  <c r="Z28" i="27"/>
  <c r="Z27" i="38"/>
  <c r="Z29" i="30"/>
  <c r="AE28" i="47"/>
  <c r="W29" i="47"/>
  <c r="AG28" i="47"/>
  <c r="AP28" i="47" s="1"/>
  <c r="AF28" i="47"/>
  <c r="AO28" i="47" s="1"/>
  <c r="Z27" i="46"/>
  <c r="W28" i="28"/>
  <c r="AG27" i="28"/>
  <c r="AP27" i="28" s="1"/>
  <c r="AF27" i="28"/>
  <c r="AO27" i="28" s="1"/>
  <c r="AE27" i="28"/>
  <c r="AI27" i="90"/>
  <c r="AN27" i="90"/>
  <c r="Z27" i="89"/>
  <c r="AH26" i="86"/>
  <c r="AQ26" i="86" s="1"/>
  <c r="AR26" i="45"/>
  <c r="AR27" i="27"/>
  <c r="AH27" i="76"/>
  <c r="AQ27" i="76" s="1"/>
  <c r="AR25" i="92"/>
  <c r="Z26" i="87"/>
  <c r="Y27" i="74"/>
  <c r="X27" i="74"/>
  <c r="AN26" i="75"/>
  <c r="AI26" i="75"/>
  <c r="Y29" i="44"/>
  <c r="X29" i="44"/>
  <c r="AR26" i="46"/>
  <c r="AR26" i="95"/>
  <c r="X27" i="33"/>
  <c r="Y27" i="33"/>
  <c r="AI24" i="91"/>
  <c r="AN24" i="91"/>
  <c r="AR25" i="42"/>
  <c r="AR28" i="25"/>
  <c r="AN27" i="84"/>
  <c r="AI27" i="84"/>
  <c r="AR25" i="32"/>
  <c r="AE29" i="25"/>
  <c r="AG29" i="25"/>
  <c r="AP29" i="25" s="1"/>
  <c r="W30" i="25"/>
  <c r="AF29" i="25"/>
  <c r="AO29" i="25" s="1"/>
  <c r="Y27" i="80"/>
  <c r="X27" i="80"/>
  <c r="AI26" i="74"/>
  <c r="AN26" i="74"/>
  <c r="W28" i="45"/>
  <c r="AG27" i="45"/>
  <c r="AP27" i="45" s="1"/>
  <c r="AF27" i="45"/>
  <c r="AO27" i="45" s="1"/>
  <c r="AE27" i="45"/>
  <c r="AF27" i="79"/>
  <c r="AO27" i="79" s="1"/>
  <c r="AE27" i="79"/>
  <c r="AG27" i="79"/>
  <c r="AP27" i="79" s="1"/>
  <c r="W28" i="79"/>
  <c r="AH27" i="82"/>
  <c r="AQ27" i="82" s="1"/>
  <c r="AR25" i="86"/>
  <c r="AH28" i="94"/>
  <c r="AQ28" i="94" s="1"/>
  <c r="AH26" i="92"/>
  <c r="AQ26" i="92" s="1"/>
  <c r="W30" i="36"/>
  <c r="AG29" i="36"/>
  <c r="AP29" i="36" s="1"/>
  <c r="AF29" i="36"/>
  <c r="AO29" i="36" s="1"/>
  <c r="AE29" i="36"/>
  <c r="AH27" i="29"/>
  <c r="AQ27" i="29" s="1"/>
  <c r="X28" i="37"/>
  <c r="Y28" i="37"/>
  <c r="Y27" i="73"/>
  <c r="X27" i="73"/>
  <c r="AH27" i="95"/>
  <c r="AQ27" i="95" s="1"/>
  <c r="X28" i="84"/>
  <c r="Y28" i="84"/>
  <c r="Z28" i="84" s="1"/>
  <c r="AR27" i="26"/>
  <c r="W27" i="86"/>
  <c r="AG26" i="86"/>
  <c r="AP26" i="86" s="1"/>
  <c r="AF26" i="86"/>
  <c r="AO26" i="86" s="1"/>
  <c r="AE26" i="86"/>
  <c r="W29" i="83"/>
  <c r="AG28" i="83"/>
  <c r="AP28" i="83" s="1"/>
  <c r="AF28" i="83"/>
  <c r="AO28" i="83" s="1"/>
  <c r="AE28" i="83"/>
  <c r="AR27" i="94"/>
  <c r="AI26" i="80"/>
  <c r="AN26" i="80"/>
  <c r="AR26" i="38"/>
  <c r="AH28" i="31"/>
  <c r="AQ28" i="31" s="1"/>
  <c r="Y28" i="81"/>
  <c r="X28" i="81"/>
  <c r="AN27" i="77"/>
  <c r="AI27" i="77"/>
  <c r="X25" i="91"/>
  <c r="Y25" i="91"/>
  <c r="AH27" i="40"/>
  <c r="AQ27" i="40" s="1"/>
  <c r="Y28" i="41"/>
  <c r="X28" i="41"/>
  <c r="AH28" i="88"/>
  <c r="AQ28" i="88" s="1"/>
  <c r="AR25" i="96"/>
  <c r="AI26" i="73"/>
  <c r="AN26" i="73"/>
  <c r="AR26" i="79"/>
  <c r="AH29" i="25"/>
  <c r="AQ29" i="25" s="1"/>
  <c r="W28" i="76"/>
  <c r="AG27" i="76"/>
  <c r="AP27" i="76" s="1"/>
  <c r="AF27" i="76"/>
  <c r="AO27" i="76" s="1"/>
  <c r="AE27" i="76"/>
  <c r="AR28" i="36"/>
  <c r="AH27" i="45"/>
  <c r="AQ27" i="45" s="1"/>
  <c r="AH27" i="35"/>
  <c r="AQ27" i="35" s="1"/>
  <c r="AR26" i="76"/>
  <c r="AI27" i="34"/>
  <c r="AN27" i="34"/>
  <c r="Y28" i="43"/>
  <c r="X28" i="43"/>
  <c r="AN26" i="33"/>
  <c r="AI26" i="33"/>
  <c r="AG26" i="32" l="1"/>
  <c r="AP26" i="32" s="1"/>
  <c r="Z28" i="43"/>
  <c r="AF28" i="43" s="1"/>
  <c r="AO28" i="43" s="1"/>
  <c r="Z29" i="44"/>
  <c r="AE29" i="44" s="1"/>
  <c r="W27" i="32"/>
  <c r="AF27" i="39"/>
  <c r="AO27" i="39" s="1"/>
  <c r="AG27" i="75"/>
  <c r="AP27" i="75" s="1"/>
  <c r="AF27" i="75"/>
  <c r="AO27" i="75" s="1"/>
  <c r="W28" i="75"/>
  <c r="AE27" i="75"/>
  <c r="W29" i="43"/>
  <c r="AG28" i="43"/>
  <c r="AP28" i="43" s="1"/>
  <c r="AE28" i="43"/>
  <c r="W30" i="44"/>
  <c r="AG29" i="44"/>
  <c r="AP29" i="44" s="1"/>
  <c r="AF29" i="44"/>
  <c r="AO29" i="44" s="1"/>
  <c r="AR27" i="77"/>
  <c r="AF28" i="84"/>
  <c r="AO28" i="84" s="1"/>
  <c r="AE28" i="84"/>
  <c r="W29" i="84"/>
  <c r="AG28" i="84"/>
  <c r="AP28" i="84" s="1"/>
  <c r="AH27" i="73"/>
  <c r="AQ27" i="73" s="1"/>
  <c r="AN29" i="36"/>
  <c r="AI29" i="36"/>
  <c r="AI27" i="79"/>
  <c r="AN27" i="79"/>
  <c r="W27" i="87"/>
  <c r="AG26" i="87"/>
  <c r="AP26" i="87" s="1"/>
  <c r="AF26" i="87"/>
  <c r="AO26" i="87" s="1"/>
  <c r="AE26" i="87"/>
  <c r="AI28" i="47"/>
  <c r="AN28" i="47"/>
  <c r="AR27" i="43"/>
  <c r="Y27" i="93"/>
  <c r="X27" i="93"/>
  <c r="X27" i="96"/>
  <c r="Y27" i="96"/>
  <c r="AI27" i="95"/>
  <c r="AN27" i="95"/>
  <c r="X29" i="78"/>
  <c r="Y29" i="78"/>
  <c r="AH28" i="41"/>
  <c r="AQ28" i="41" s="1"/>
  <c r="AR26" i="80"/>
  <c r="AR27" i="84"/>
  <c r="AH28" i="81"/>
  <c r="AQ28" i="81" s="1"/>
  <c r="Z27" i="73"/>
  <c r="AI27" i="45"/>
  <c r="AN27" i="45"/>
  <c r="AR26" i="74"/>
  <c r="AR24" i="91"/>
  <c r="AI27" i="28"/>
  <c r="AN27" i="28"/>
  <c r="AE27" i="38"/>
  <c r="AF27" i="38"/>
  <c r="AO27" i="38" s="1"/>
  <c r="AG27" i="38"/>
  <c r="AP27" i="38" s="1"/>
  <c r="W28" i="38"/>
  <c r="AH28" i="77"/>
  <c r="AQ28" i="77" s="1"/>
  <c r="AH26" i="48"/>
  <c r="AQ26" i="48" s="1"/>
  <c r="AR27" i="37"/>
  <c r="AN27" i="39"/>
  <c r="AI27" i="39"/>
  <c r="AN28" i="94"/>
  <c r="AI28" i="94"/>
  <c r="Y30" i="25"/>
  <c r="X30" i="25"/>
  <c r="Y28" i="76"/>
  <c r="X28" i="76"/>
  <c r="Y29" i="83"/>
  <c r="X29" i="83"/>
  <c r="Z29" i="83" s="1"/>
  <c r="AH28" i="43"/>
  <c r="AQ28" i="43" s="1"/>
  <c r="Z28" i="41"/>
  <c r="AN26" i="86"/>
  <c r="AI26" i="86"/>
  <c r="X30" i="36"/>
  <c r="Y30" i="36"/>
  <c r="Z28" i="79"/>
  <c r="Y28" i="79"/>
  <c r="X28" i="79"/>
  <c r="AH27" i="80"/>
  <c r="AQ27" i="80" s="1"/>
  <c r="AH27" i="74"/>
  <c r="AQ27" i="74" s="1"/>
  <c r="W29" i="27"/>
  <c r="AG28" i="27"/>
  <c r="AP28" i="27" s="1"/>
  <c r="AF28" i="27"/>
  <c r="AO28" i="27" s="1"/>
  <c r="AE28" i="27"/>
  <c r="Y28" i="35"/>
  <c r="X28" i="35"/>
  <c r="Z28" i="35" s="1"/>
  <c r="AH27" i="75"/>
  <c r="AQ27" i="75" s="1"/>
  <c r="Z26" i="48"/>
  <c r="AR27" i="41"/>
  <c r="Y27" i="42"/>
  <c r="X27" i="42"/>
  <c r="Z27" i="42" s="1"/>
  <c r="AN26" i="96"/>
  <c r="AI26" i="96"/>
  <c r="AR28" i="44"/>
  <c r="Y27" i="92"/>
  <c r="X27" i="92"/>
  <c r="AI28" i="78"/>
  <c r="AN28" i="78"/>
  <c r="X28" i="82"/>
  <c r="Y28" i="82"/>
  <c r="X30" i="85"/>
  <c r="Y30" i="85"/>
  <c r="X28" i="29"/>
  <c r="Y28" i="29"/>
  <c r="AI26" i="32"/>
  <c r="AN26" i="32"/>
  <c r="Z29" i="31"/>
  <c r="X29" i="31"/>
  <c r="Y29" i="31"/>
  <c r="AR27" i="34"/>
  <c r="AE27" i="46"/>
  <c r="W28" i="46"/>
  <c r="AG27" i="46"/>
  <c r="AP27" i="46" s="1"/>
  <c r="AF27" i="46"/>
  <c r="AO27" i="46" s="1"/>
  <c r="AE29" i="30"/>
  <c r="AF29" i="30"/>
  <c r="AO29" i="30" s="1"/>
  <c r="W30" i="30"/>
  <c r="AG29" i="30"/>
  <c r="AP29" i="30" s="1"/>
  <c r="AR25" i="48"/>
  <c r="AN26" i="92"/>
  <c r="AI26" i="92"/>
  <c r="X28" i="40"/>
  <c r="Y28" i="40"/>
  <c r="Z28" i="40" s="1"/>
  <c r="Y27" i="32"/>
  <c r="X27" i="32"/>
  <c r="AH25" i="91"/>
  <c r="AQ25" i="91" s="1"/>
  <c r="Z28" i="81"/>
  <c r="AH28" i="37"/>
  <c r="AQ28" i="37" s="1"/>
  <c r="AI29" i="25"/>
  <c r="AN29" i="25"/>
  <c r="AH27" i="33"/>
  <c r="AQ27" i="33" s="1"/>
  <c r="AH29" i="44"/>
  <c r="AQ29" i="44" s="1"/>
  <c r="Y29" i="47"/>
  <c r="X29" i="47"/>
  <c r="Z29" i="47" s="1"/>
  <c r="Z28" i="77"/>
  <c r="AI27" i="35"/>
  <c r="AN27" i="35"/>
  <c r="AH28" i="34"/>
  <c r="AQ28" i="34" s="1"/>
  <c r="AH28" i="90"/>
  <c r="AQ28" i="90" s="1"/>
  <c r="AN26" i="93"/>
  <c r="AI26" i="93"/>
  <c r="AE28" i="26"/>
  <c r="W29" i="26"/>
  <c r="AG28" i="26"/>
  <c r="AP28" i="26" s="1"/>
  <c r="AF28" i="26"/>
  <c r="AO28" i="26" s="1"/>
  <c r="X28" i="95"/>
  <c r="Y28" i="95"/>
  <c r="X28" i="39"/>
  <c r="Y28" i="39"/>
  <c r="AN28" i="88"/>
  <c r="AI28" i="88"/>
  <c r="AR26" i="33"/>
  <c r="Y27" i="86"/>
  <c r="X27" i="86"/>
  <c r="AR26" i="75"/>
  <c r="AR27" i="90"/>
  <c r="AI27" i="29"/>
  <c r="AN27" i="29"/>
  <c r="Y29" i="88"/>
  <c r="X29" i="88"/>
  <c r="AN27" i="76"/>
  <c r="AI27" i="76"/>
  <c r="AR26" i="73"/>
  <c r="Z25" i="91"/>
  <c r="AN28" i="83"/>
  <c r="AI28" i="83"/>
  <c r="AH28" i="84"/>
  <c r="AQ28" i="84" s="1"/>
  <c r="Z28" i="37"/>
  <c r="Y28" i="45"/>
  <c r="X28" i="45"/>
  <c r="Z27" i="80"/>
  <c r="Z27" i="33"/>
  <c r="Z27" i="74"/>
  <c r="AE27" i="89"/>
  <c r="AF27" i="89"/>
  <c r="AO27" i="89" s="1"/>
  <c r="AG27" i="89"/>
  <c r="AP27" i="89" s="1"/>
  <c r="W28" i="89"/>
  <c r="Y28" i="28"/>
  <c r="X28" i="28"/>
  <c r="Z28" i="28" s="1"/>
  <c r="Z28" i="34"/>
  <c r="Z28" i="90"/>
  <c r="AR27" i="81"/>
  <c r="AI26" i="42"/>
  <c r="AN26" i="42"/>
  <c r="AI27" i="40"/>
  <c r="AN27" i="40"/>
  <c r="AN27" i="82"/>
  <c r="AI27" i="82"/>
  <c r="AI29" i="85"/>
  <c r="AN29" i="85"/>
  <c r="AN28" i="31"/>
  <c r="AI28" i="31"/>
  <c r="Y29" i="94"/>
  <c r="X29" i="94"/>
  <c r="Z29" i="94" s="1"/>
  <c r="Z30" i="25" l="1"/>
  <c r="Z27" i="93"/>
  <c r="Z28" i="95"/>
  <c r="Z28" i="82"/>
  <c r="Z30" i="36"/>
  <c r="Z28" i="29"/>
  <c r="Z29" i="88"/>
  <c r="Z28" i="39"/>
  <c r="Z27" i="92"/>
  <c r="Z27" i="96"/>
  <c r="W29" i="28"/>
  <c r="AG28" i="28"/>
  <c r="AP28" i="28" s="1"/>
  <c r="AF28" i="28"/>
  <c r="AO28" i="28" s="1"/>
  <c r="AE28" i="28"/>
  <c r="AH27" i="86"/>
  <c r="AQ27" i="86" s="1"/>
  <c r="AR26" i="93"/>
  <c r="AH30" i="85"/>
  <c r="AQ30" i="85" s="1"/>
  <c r="AR26" i="96"/>
  <c r="AR27" i="40"/>
  <c r="W29" i="34"/>
  <c r="AG28" i="34"/>
  <c r="AP28" i="34" s="1"/>
  <c r="AF28" i="34"/>
  <c r="AO28" i="34" s="1"/>
  <c r="AE28" i="34"/>
  <c r="AH28" i="45"/>
  <c r="AQ28" i="45" s="1"/>
  <c r="AE29" i="88"/>
  <c r="AF29" i="88"/>
  <c r="AO29" i="88" s="1"/>
  <c r="AG29" i="88"/>
  <c r="AP29" i="88" s="1"/>
  <c r="W30" i="88"/>
  <c r="AR28" i="88"/>
  <c r="AH28" i="95"/>
  <c r="AQ28" i="95" s="1"/>
  <c r="AI28" i="26"/>
  <c r="AN28" i="26"/>
  <c r="W30" i="47"/>
  <c r="AG29" i="47"/>
  <c r="AP29" i="47" s="1"/>
  <c r="AF29" i="47"/>
  <c r="AO29" i="47" s="1"/>
  <c r="AE29" i="47"/>
  <c r="AR29" i="25"/>
  <c r="AF28" i="81"/>
  <c r="AO28" i="81" s="1"/>
  <c r="AE28" i="81"/>
  <c r="AG28" i="81"/>
  <c r="AP28" i="81" s="1"/>
  <c r="W29" i="81"/>
  <c r="AH27" i="32"/>
  <c r="AQ27" i="32" s="1"/>
  <c r="AR26" i="92"/>
  <c r="AG29" i="31"/>
  <c r="AP29" i="31" s="1"/>
  <c r="AF29" i="31"/>
  <c r="AO29" i="31" s="1"/>
  <c r="W30" i="31"/>
  <c r="AE29" i="31"/>
  <c r="AN28" i="27"/>
  <c r="AI28" i="27"/>
  <c r="AH30" i="36"/>
  <c r="AQ30" i="36" s="1"/>
  <c r="AE29" i="83"/>
  <c r="AF29" i="83"/>
  <c r="AO29" i="83" s="1"/>
  <c r="AG29" i="83"/>
  <c r="AP29" i="83" s="1"/>
  <c r="W30" i="83"/>
  <c r="AE30" i="25"/>
  <c r="W31" i="25"/>
  <c r="AG30" i="25"/>
  <c r="AP30" i="25" s="1"/>
  <c r="AF30" i="25"/>
  <c r="AO30" i="25" s="1"/>
  <c r="W28" i="73"/>
  <c r="AG27" i="73"/>
  <c r="AP27" i="73" s="1"/>
  <c r="AF27" i="73"/>
  <c r="AO27" i="73" s="1"/>
  <c r="AE27" i="73"/>
  <c r="AI26" i="87"/>
  <c r="AN26" i="87"/>
  <c r="AR27" i="79"/>
  <c r="AH28" i="76"/>
  <c r="AQ28" i="76" s="1"/>
  <c r="AR28" i="94"/>
  <c r="AH29" i="94"/>
  <c r="AQ29" i="94" s="1"/>
  <c r="AR29" i="85"/>
  <c r="AR26" i="42"/>
  <c r="AI27" i="89"/>
  <c r="AN27" i="89"/>
  <c r="Z28" i="45"/>
  <c r="AR27" i="76"/>
  <c r="AR27" i="29"/>
  <c r="AR27" i="35"/>
  <c r="Z27" i="32"/>
  <c r="AI29" i="30"/>
  <c r="AN29" i="30"/>
  <c r="AR26" i="32"/>
  <c r="Z30" i="85"/>
  <c r="AH27" i="92"/>
  <c r="AQ27" i="92" s="1"/>
  <c r="AF26" i="48"/>
  <c r="AO26" i="48" s="1"/>
  <c r="AE26" i="48"/>
  <c r="W27" i="48"/>
  <c r="AG26" i="48"/>
  <c r="AP26" i="48" s="1"/>
  <c r="AH28" i="35"/>
  <c r="AQ28" i="35" s="1"/>
  <c r="AH28" i="79"/>
  <c r="AQ28" i="79" s="1"/>
  <c r="AR26" i="86"/>
  <c r="AI27" i="75"/>
  <c r="AN27" i="75"/>
  <c r="AR27" i="95"/>
  <c r="AR29" i="36"/>
  <c r="AI29" i="44"/>
  <c r="AN29" i="44"/>
  <c r="AR27" i="82"/>
  <c r="W28" i="74"/>
  <c r="AG27" i="74"/>
  <c r="AP27" i="74" s="1"/>
  <c r="AF27" i="74"/>
  <c r="AO27" i="74" s="1"/>
  <c r="AE27" i="74"/>
  <c r="W29" i="37"/>
  <c r="AG28" i="37"/>
  <c r="AP28" i="37" s="1"/>
  <c r="AE28" i="37"/>
  <c r="AF28" i="37"/>
  <c r="AO28" i="37" s="1"/>
  <c r="AR28" i="83"/>
  <c r="Z27" i="86"/>
  <c r="AH28" i="39"/>
  <c r="AQ28" i="39" s="1"/>
  <c r="AE28" i="77"/>
  <c r="W29" i="77"/>
  <c r="AG28" i="77"/>
  <c r="AP28" i="77" s="1"/>
  <c r="AF28" i="77"/>
  <c r="AO28" i="77" s="1"/>
  <c r="AH27" i="42"/>
  <c r="AQ27" i="42" s="1"/>
  <c r="Y29" i="27"/>
  <c r="X29" i="27"/>
  <c r="Z29" i="27" s="1"/>
  <c r="Z28" i="76"/>
  <c r="AR27" i="39"/>
  <c r="AI27" i="38"/>
  <c r="AN27" i="38"/>
  <c r="AH27" i="96"/>
  <c r="AQ27" i="96" s="1"/>
  <c r="Y27" i="87"/>
  <c r="X27" i="87"/>
  <c r="X29" i="84"/>
  <c r="Y29" i="84"/>
  <c r="AI28" i="43"/>
  <c r="AN28" i="43"/>
  <c r="Y28" i="75"/>
  <c r="Z28" i="75" s="1"/>
  <c r="X28" i="75"/>
  <c r="AH28" i="28"/>
  <c r="AQ28" i="28" s="1"/>
  <c r="AI27" i="46"/>
  <c r="AN27" i="46"/>
  <c r="AF27" i="93"/>
  <c r="AO27" i="93" s="1"/>
  <c r="AE27" i="93"/>
  <c r="W28" i="93"/>
  <c r="AG27" i="93"/>
  <c r="AP27" i="93" s="1"/>
  <c r="AE29" i="94"/>
  <c r="W30" i="94"/>
  <c r="AG29" i="94"/>
  <c r="AP29" i="94" s="1"/>
  <c r="AF29" i="94"/>
  <c r="AO29" i="94" s="1"/>
  <c r="Y28" i="89"/>
  <c r="X28" i="89"/>
  <c r="AF27" i="33"/>
  <c r="AO27" i="33" s="1"/>
  <c r="AE27" i="33"/>
  <c r="AG27" i="33"/>
  <c r="AP27" i="33" s="1"/>
  <c r="W28" i="33"/>
  <c r="AH29" i="88"/>
  <c r="AQ29" i="88" s="1"/>
  <c r="AE28" i="39"/>
  <c r="W29" i="39"/>
  <c r="AF28" i="39"/>
  <c r="AO28" i="39" s="1"/>
  <c r="AG28" i="39"/>
  <c r="AP28" i="39" s="1"/>
  <c r="Y29" i="26"/>
  <c r="X29" i="26"/>
  <c r="AH29" i="47"/>
  <c r="AQ29" i="47" s="1"/>
  <c r="AH28" i="40"/>
  <c r="AQ28" i="40" s="1"/>
  <c r="AH28" i="29"/>
  <c r="AQ28" i="29" s="1"/>
  <c r="AH28" i="82"/>
  <c r="AQ28" i="82" s="1"/>
  <c r="AE27" i="92"/>
  <c r="AF27" i="92"/>
  <c r="AO27" i="92" s="1"/>
  <c r="W28" i="92"/>
  <c r="AG27" i="92"/>
  <c r="AP27" i="92" s="1"/>
  <c r="AG28" i="35"/>
  <c r="AP28" i="35" s="1"/>
  <c r="AF28" i="35"/>
  <c r="AO28" i="35" s="1"/>
  <c r="W29" i="35"/>
  <c r="AE28" i="35"/>
  <c r="W29" i="79"/>
  <c r="AG28" i="79"/>
  <c r="AP28" i="79" s="1"/>
  <c r="AF28" i="79"/>
  <c r="AO28" i="79" s="1"/>
  <c r="AE28" i="79"/>
  <c r="W29" i="41"/>
  <c r="AG28" i="41"/>
  <c r="AP28" i="41" s="1"/>
  <c r="AF28" i="41"/>
  <c r="AO28" i="41" s="1"/>
  <c r="AE28" i="41"/>
  <c r="AH29" i="83"/>
  <c r="AQ29" i="83" s="1"/>
  <c r="AH30" i="25"/>
  <c r="AQ30" i="25" s="1"/>
  <c r="AH29" i="78"/>
  <c r="AQ29" i="78" s="1"/>
  <c r="AF27" i="96"/>
  <c r="AO27" i="96" s="1"/>
  <c r="AE27" i="96"/>
  <c r="W28" i="96"/>
  <c r="AG27" i="96"/>
  <c r="AP27" i="96" s="1"/>
  <c r="W29" i="95"/>
  <c r="AG28" i="95"/>
  <c r="AP28" i="95" s="1"/>
  <c r="AF28" i="95"/>
  <c r="AO28" i="95" s="1"/>
  <c r="AE28" i="95"/>
  <c r="AR28" i="78"/>
  <c r="AE30" i="36"/>
  <c r="AF30" i="36"/>
  <c r="AO30" i="36" s="1"/>
  <c r="W31" i="36"/>
  <c r="AG30" i="36"/>
  <c r="AP30" i="36" s="1"/>
  <c r="AR28" i="31"/>
  <c r="W29" i="90"/>
  <c r="AE28" i="90"/>
  <c r="AG28" i="90"/>
  <c r="AP28" i="90" s="1"/>
  <c r="AF28" i="90"/>
  <c r="AO28" i="90" s="1"/>
  <c r="W28" i="80"/>
  <c r="AG27" i="80"/>
  <c r="AP27" i="80" s="1"/>
  <c r="AF27" i="80"/>
  <c r="AO27" i="80" s="1"/>
  <c r="AE27" i="80"/>
  <c r="W26" i="91"/>
  <c r="AG25" i="91"/>
  <c r="AP25" i="91" s="1"/>
  <c r="AF25" i="91"/>
  <c r="AO25" i="91" s="1"/>
  <c r="AE25" i="91"/>
  <c r="W29" i="40"/>
  <c r="AG28" i="40"/>
  <c r="AP28" i="40" s="1"/>
  <c r="AF28" i="40"/>
  <c r="AO28" i="40" s="1"/>
  <c r="AE28" i="40"/>
  <c r="Y30" i="30"/>
  <c r="X30" i="30"/>
  <c r="Z30" i="30" s="1"/>
  <c r="Y28" i="46"/>
  <c r="X28" i="46"/>
  <c r="AH29" i="31"/>
  <c r="AQ29" i="31" s="1"/>
  <c r="W29" i="29"/>
  <c r="AG28" i="29"/>
  <c r="AP28" i="29" s="1"/>
  <c r="AF28" i="29"/>
  <c r="AO28" i="29" s="1"/>
  <c r="AE28" i="29"/>
  <c r="AF28" i="82"/>
  <c r="AO28" i="82" s="1"/>
  <c r="W29" i="82"/>
  <c r="AG28" i="82"/>
  <c r="AP28" i="82" s="1"/>
  <c r="AE28" i="82"/>
  <c r="W28" i="42"/>
  <c r="AG27" i="42"/>
  <c r="AP27" i="42" s="1"/>
  <c r="AE27" i="42"/>
  <c r="AF27" i="42"/>
  <c r="AO27" i="42" s="1"/>
  <c r="X28" i="38"/>
  <c r="Y28" i="38"/>
  <c r="AR27" i="28"/>
  <c r="AR27" i="45"/>
  <c r="Z29" i="78"/>
  <c r="AH27" i="93"/>
  <c r="AQ27" i="93" s="1"/>
  <c r="AR28" i="47"/>
  <c r="AI28" i="84"/>
  <c r="AN28" i="84"/>
  <c r="Y30" i="44"/>
  <c r="X30" i="44"/>
  <c r="Y29" i="43"/>
  <c r="Z29" i="43" s="1"/>
  <c r="X29" i="43"/>
  <c r="Z29" i="84" l="1"/>
  <c r="Z28" i="89"/>
  <c r="Z29" i="26"/>
  <c r="AE29" i="26" s="1"/>
  <c r="Z28" i="46"/>
  <c r="W29" i="46" s="1"/>
  <c r="W30" i="26"/>
  <c r="AG29" i="26"/>
  <c r="AP29" i="26" s="1"/>
  <c r="AF28" i="75"/>
  <c r="AO28" i="75" s="1"/>
  <c r="W29" i="75"/>
  <c r="AE28" i="75"/>
  <c r="AG28" i="75"/>
  <c r="AP28" i="75" s="1"/>
  <c r="AF28" i="46"/>
  <c r="AO28" i="46" s="1"/>
  <c r="AE28" i="46"/>
  <c r="AN28" i="40"/>
  <c r="AI28" i="40"/>
  <c r="Y29" i="90"/>
  <c r="X29" i="90"/>
  <c r="Z29" i="90" s="1"/>
  <c r="AI27" i="33"/>
  <c r="AN27" i="33"/>
  <c r="X28" i="93"/>
  <c r="Y28" i="93"/>
  <c r="W30" i="78"/>
  <c r="AG29" i="78"/>
  <c r="AP29" i="78" s="1"/>
  <c r="AF29" i="78"/>
  <c r="AO29" i="78" s="1"/>
  <c r="AE29" i="78"/>
  <c r="AR28" i="84"/>
  <c r="X29" i="29"/>
  <c r="Y29" i="29"/>
  <c r="AH28" i="46"/>
  <c r="AQ28" i="46" s="1"/>
  <c r="AN25" i="91"/>
  <c r="AI25" i="91"/>
  <c r="AN28" i="90"/>
  <c r="AI28" i="90"/>
  <c r="AI28" i="41"/>
  <c r="AN28" i="41"/>
  <c r="W29" i="89"/>
  <c r="AG28" i="89"/>
  <c r="AP28" i="89" s="1"/>
  <c r="AF28" i="89"/>
  <c r="AO28" i="89" s="1"/>
  <c r="AE28" i="89"/>
  <c r="AR27" i="46"/>
  <c r="AH28" i="75"/>
  <c r="AQ28" i="75" s="1"/>
  <c r="AH29" i="84"/>
  <c r="AQ29" i="84" s="1"/>
  <c r="AN27" i="74"/>
  <c r="AI27" i="74"/>
  <c r="W31" i="85"/>
  <c r="AF30" i="85"/>
  <c r="AO30" i="85" s="1"/>
  <c r="AE30" i="85"/>
  <c r="AG30" i="85"/>
  <c r="AP30" i="85" s="1"/>
  <c r="W29" i="45"/>
  <c r="AG28" i="45"/>
  <c r="AP28" i="45" s="1"/>
  <c r="AF28" i="45"/>
  <c r="AO28" i="45" s="1"/>
  <c r="AE28" i="45"/>
  <c r="Y31" i="25"/>
  <c r="X31" i="25"/>
  <c r="Z31" i="25" s="1"/>
  <c r="AI28" i="81"/>
  <c r="AN28" i="81"/>
  <c r="X30" i="88"/>
  <c r="Y30" i="88"/>
  <c r="W30" i="43"/>
  <c r="AG29" i="43"/>
  <c r="AP29" i="43" s="1"/>
  <c r="AF29" i="43"/>
  <c r="AO29" i="43" s="1"/>
  <c r="AE29" i="43"/>
  <c r="Z28" i="42"/>
  <c r="Y28" i="42"/>
  <c r="X28" i="42"/>
  <c r="W30" i="84"/>
  <c r="AG29" i="84"/>
  <c r="AP29" i="84" s="1"/>
  <c r="AE29" i="84"/>
  <c r="AF29" i="84"/>
  <c r="AO29" i="84" s="1"/>
  <c r="Y28" i="80"/>
  <c r="X28" i="80"/>
  <c r="AI30" i="36"/>
  <c r="AN30" i="36"/>
  <c r="Y29" i="95"/>
  <c r="X29" i="95"/>
  <c r="Z29" i="95" s="1"/>
  <c r="AH27" i="87"/>
  <c r="AQ27" i="87" s="1"/>
  <c r="AE28" i="76"/>
  <c r="W29" i="76"/>
  <c r="AG28" i="76"/>
  <c r="AP28" i="76" s="1"/>
  <c r="AF28" i="76"/>
  <c r="AO28" i="76" s="1"/>
  <c r="AR27" i="89"/>
  <c r="X29" i="34"/>
  <c r="Y29" i="34"/>
  <c r="AN28" i="28"/>
  <c r="AI28" i="28"/>
  <c r="X30" i="47"/>
  <c r="Y30" i="47"/>
  <c r="AH30" i="44"/>
  <c r="AQ30" i="44" s="1"/>
  <c r="AH28" i="38"/>
  <c r="AQ28" i="38" s="1"/>
  <c r="Z28" i="38"/>
  <c r="AI28" i="82"/>
  <c r="AN28" i="82"/>
  <c r="AN28" i="29"/>
  <c r="AI28" i="29"/>
  <c r="AH30" i="30"/>
  <c r="AQ30" i="30" s="1"/>
  <c r="X26" i="91"/>
  <c r="Y26" i="91"/>
  <c r="X29" i="41"/>
  <c r="Y29" i="41"/>
  <c r="X29" i="39"/>
  <c r="Y29" i="39"/>
  <c r="X30" i="94"/>
  <c r="Z30" i="94" s="1"/>
  <c r="Y30" i="94"/>
  <c r="AI27" i="93"/>
  <c r="AN27" i="93"/>
  <c r="AH29" i="27"/>
  <c r="AQ29" i="27" s="1"/>
  <c r="AI28" i="77"/>
  <c r="AN28" i="77"/>
  <c r="AF27" i="86"/>
  <c r="AO27" i="86" s="1"/>
  <c r="AE27" i="86"/>
  <c r="W28" i="86"/>
  <c r="AG27" i="86"/>
  <c r="AP27" i="86" s="1"/>
  <c r="Y29" i="37"/>
  <c r="X29" i="37"/>
  <c r="X28" i="74"/>
  <c r="Y28" i="74"/>
  <c r="X27" i="48"/>
  <c r="Y27" i="48"/>
  <c r="X28" i="73"/>
  <c r="Y28" i="73"/>
  <c r="Y30" i="83"/>
  <c r="X30" i="83"/>
  <c r="AI29" i="31"/>
  <c r="AN29" i="31"/>
  <c r="X29" i="81"/>
  <c r="Y29" i="81"/>
  <c r="AI27" i="92"/>
  <c r="AN27" i="92"/>
  <c r="X29" i="77"/>
  <c r="Y29" i="77"/>
  <c r="AI28" i="37"/>
  <c r="AN28" i="37"/>
  <c r="AI30" i="25"/>
  <c r="AN30" i="25"/>
  <c r="AI29" i="83"/>
  <c r="AN29" i="83"/>
  <c r="AR28" i="27"/>
  <c r="Z30" i="44"/>
  <c r="Y29" i="40"/>
  <c r="X29" i="40"/>
  <c r="AI28" i="35"/>
  <c r="AN28" i="35"/>
  <c r="X28" i="92"/>
  <c r="Z28" i="92" s="1"/>
  <c r="Y28" i="92"/>
  <c r="AH29" i="26"/>
  <c r="AQ29" i="26" s="1"/>
  <c r="AI28" i="39"/>
  <c r="AN28" i="39"/>
  <c r="AH28" i="89"/>
  <c r="AQ28" i="89" s="1"/>
  <c r="AR28" i="43"/>
  <c r="Z27" i="87"/>
  <c r="AR29" i="30"/>
  <c r="AR26" i="87"/>
  <c r="Y30" i="31"/>
  <c r="X30" i="31"/>
  <c r="AI29" i="47"/>
  <c r="AN29" i="47"/>
  <c r="AR28" i="26"/>
  <c r="AI29" i="88"/>
  <c r="AN29" i="88"/>
  <c r="AI27" i="96"/>
  <c r="AN27" i="96"/>
  <c r="AR29" i="44"/>
  <c r="AR27" i="75"/>
  <c r="X29" i="79"/>
  <c r="Y29" i="79"/>
  <c r="AH29" i="43"/>
  <c r="AQ29" i="43" s="1"/>
  <c r="AI27" i="42"/>
  <c r="AN27" i="42"/>
  <c r="X29" i="82"/>
  <c r="Y29" i="82"/>
  <c r="W31" i="30"/>
  <c r="AG30" i="30"/>
  <c r="AP30" i="30" s="1"/>
  <c r="AF30" i="30"/>
  <c r="AO30" i="30" s="1"/>
  <c r="AE30" i="30"/>
  <c r="AN27" i="80"/>
  <c r="AI27" i="80"/>
  <c r="Y31" i="36"/>
  <c r="X31" i="36"/>
  <c r="AI28" i="95"/>
  <c r="AN28" i="95"/>
  <c r="X28" i="96"/>
  <c r="Y28" i="96"/>
  <c r="Z28" i="96" s="1"/>
  <c r="AI28" i="79"/>
  <c r="AN28" i="79"/>
  <c r="X29" i="35"/>
  <c r="Y29" i="35"/>
  <c r="Y28" i="33"/>
  <c r="X28" i="33"/>
  <c r="Z28" i="33" s="1"/>
  <c r="AI29" i="94"/>
  <c r="AN29" i="94"/>
  <c r="AR27" i="38"/>
  <c r="AE29" i="27"/>
  <c r="AF29" i="27"/>
  <c r="AO29" i="27" s="1"/>
  <c r="W30" i="27"/>
  <c r="AG29" i="27"/>
  <c r="AP29" i="27" s="1"/>
  <c r="AI26" i="48"/>
  <c r="AN26" i="48"/>
  <c r="W28" i="32"/>
  <c r="AG27" i="32"/>
  <c r="AP27" i="32" s="1"/>
  <c r="AF27" i="32"/>
  <c r="AO27" i="32" s="1"/>
  <c r="AE27" i="32"/>
  <c r="AN27" i="73"/>
  <c r="AI27" i="73"/>
  <c r="AN28" i="34"/>
  <c r="AI28" i="34"/>
  <c r="Y29" i="28"/>
  <c r="X29" i="28"/>
  <c r="Z29" i="82" l="1"/>
  <c r="Z29" i="41"/>
  <c r="Z30" i="47"/>
  <c r="Z28" i="93"/>
  <c r="Z28" i="74"/>
  <c r="Z29" i="81"/>
  <c r="Z28" i="73"/>
  <c r="AG28" i="46"/>
  <c r="AP28" i="46" s="1"/>
  <c r="AF29" i="26"/>
  <c r="AO29" i="26" s="1"/>
  <c r="Z29" i="29"/>
  <c r="Z29" i="40"/>
  <c r="AF29" i="40" s="1"/>
  <c r="AO29" i="40" s="1"/>
  <c r="Z29" i="34"/>
  <c r="W30" i="34" s="1"/>
  <c r="Z29" i="28"/>
  <c r="W30" i="28" s="1"/>
  <c r="Z30" i="88"/>
  <c r="AF30" i="88" s="1"/>
  <c r="AO30" i="88" s="1"/>
  <c r="AE29" i="28"/>
  <c r="AF29" i="28"/>
  <c r="AO29" i="28" s="1"/>
  <c r="W30" i="41"/>
  <c r="AG29" i="41"/>
  <c r="AP29" i="41" s="1"/>
  <c r="AF29" i="41"/>
  <c r="AO29" i="41" s="1"/>
  <c r="AE29" i="41"/>
  <c r="AF29" i="29"/>
  <c r="AO29" i="29" s="1"/>
  <c r="AE29" i="29"/>
  <c r="W30" i="29"/>
  <c r="AG29" i="29"/>
  <c r="AP29" i="29" s="1"/>
  <c r="W30" i="40"/>
  <c r="AG29" i="40"/>
  <c r="AP29" i="40" s="1"/>
  <c r="AE29" i="34"/>
  <c r="AF29" i="34"/>
  <c r="AO29" i="34" s="1"/>
  <c r="AF29" i="90"/>
  <c r="AO29" i="90" s="1"/>
  <c r="AG29" i="90"/>
  <c r="AP29" i="90" s="1"/>
  <c r="AE29" i="90"/>
  <c r="W30" i="90"/>
  <c r="W31" i="88"/>
  <c r="AG30" i="88"/>
  <c r="AP30" i="88" s="1"/>
  <c r="W30" i="95"/>
  <c r="AG29" i="95"/>
  <c r="AP29" i="95" s="1"/>
  <c r="AF29" i="95"/>
  <c r="AO29" i="95" s="1"/>
  <c r="AE29" i="95"/>
  <c r="W31" i="94"/>
  <c r="AG30" i="94"/>
  <c r="AP30" i="94" s="1"/>
  <c r="AF30" i="94"/>
  <c r="AO30" i="94" s="1"/>
  <c r="AE30" i="94"/>
  <c r="W29" i="33"/>
  <c r="AG28" i="33"/>
  <c r="AP28" i="33" s="1"/>
  <c r="AF28" i="33"/>
  <c r="AO28" i="33" s="1"/>
  <c r="AE28" i="33"/>
  <c r="AR28" i="95"/>
  <c r="AI30" i="30"/>
  <c r="AN30" i="30"/>
  <c r="AH29" i="82"/>
  <c r="AQ29" i="82" s="1"/>
  <c r="AH30" i="31"/>
  <c r="AQ30" i="31" s="1"/>
  <c r="W29" i="92"/>
  <c r="AG28" i="92"/>
  <c r="AP28" i="92" s="1"/>
  <c r="AF28" i="92"/>
  <c r="AO28" i="92" s="1"/>
  <c r="AE28" i="92"/>
  <c r="W31" i="44"/>
  <c r="AG30" i="44"/>
  <c r="AP30" i="44" s="1"/>
  <c r="AF30" i="44"/>
  <c r="AO30" i="44" s="1"/>
  <c r="AE30" i="44"/>
  <c r="AR30" i="25"/>
  <c r="AR29" i="31"/>
  <c r="AF28" i="73"/>
  <c r="AO28" i="73" s="1"/>
  <c r="AE28" i="73"/>
  <c r="W29" i="73"/>
  <c r="AG28" i="73"/>
  <c r="AP28" i="73" s="1"/>
  <c r="AF28" i="74"/>
  <c r="AO28" i="74" s="1"/>
  <c r="AE28" i="74"/>
  <c r="W29" i="74"/>
  <c r="AG28" i="74"/>
  <c r="AP28" i="74" s="1"/>
  <c r="Y28" i="86"/>
  <c r="X28" i="86"/>
  <c r="Z28" i="86" s="1"/>
  <c r="Y30" i="43"/>
  <c r="X30" i="43"/>
  <c r="AH31" i="25"/>
  <c r="AQ31" i="25" s="1"/>
  <c r="Y29" i="89"/>
  <c r="X29" i="89"/>
  <c r="AR25" i="91"/>
  <c r="AH28" i="93"/>
  <c r="AQ28" i="93" s="1"/>
  <c r="Y29" i="46"/>
  <c r="X29" i="46"/>
  <c r="AR28" i="79"/>
  <c r="AH31" i="36"/>
  <c r="AQ31" i="36" s="1"/>
  <c r="W30" i="82"/>
  <c r="AG29" i="82"/>
  <c r="AP29" i="82" s="1"/>
  <c r="AF29" i="82"/>
  <c r="AO29" i="82" s="1"/>
  <c r="AE29" i="82"/>
  <c r="AR27" i="92"/>
  <c r="AH29" i="37"/>
  <c r="AQ29" i="37" s="1"/>
  <c r="AN29" i="78"/>
  <c r="AI29" i="78"/>
  <c r="W29" i="93"/>
  <c r="AG28" i="93"/>
  <c r="AP28" i="93" s="1"/>
  <c r="AE28" i="93"/>
  <c r="AF28" i="93"/>
  <c r="AO28" i="93" s="1"/>
  <c r="AR28" i="40"/>
  <c r="AI27" i="32"/>
  <c r="AN27" i="32"/>
  <c r="AR26" i="48"/>
  <c r="Z30" i="31"/>
  <c r="AR28" i="35"/>
  <c r="AR28" i="37"/>
  <c r="AH27" i="48"/>
  <c r="AQ27" i="48" s="1"/>
  <c r="AR28" i="82"/>
  <c r="AH29" i="34"/>
  <c r="AQ29" i="34" s="1"/>
  <c r="X29" i="76"/>
  <c r="Y29" i="76"/>
  <c r="AR30" i="36"/>
  <c r="AH30" i="88"/>
  <c r="AQ30" i="88" s="1"/>
  <c r="AH29" i="29"/>
  <c r="AQ29" i="29" s="1"/>
  <c r="AI29" i="26"/>
  <c r="AN29" i="26"/>
  <c r="AR27" i="73"/>
  <c r="AH28" i="33"/>
  <c r="AQ28" i="33" s="1"/>
  <c r="AI29" i="27"/>
  <c r="AN29" i="27"/>
  <c r="AH30" i="83"/>
  <c r="AQ30" i="83" s="1"/>
  <c r="AN27" i="86"/>
  <c r="AI27" i="86"/>
  <c r="AH30" i="94"/>
  <c r="AQ30" i="94" s="1"/>
  <c r="AH29" i="41"/>
  <c r="AQ29" i="41" s="1"/>
  <c r="W29" i="42"/>
  <c r="AG28" i="42"/>
  <c r="AP28" i="42" s="1"/>
  <c r="AF28" i="42"/>
  <c r="AO28" i="42" s="1"/>
  <c r="AE28" i="42"/>
  <c r="W32" i="25"/>
  <c r="AG31" i="25"/>
  <c r="AP31" i="25" s="1"/>
  <c r="AF31" i="25"/>
  <c r="AO31" i="25" s="1"/>
  <c r="AE31" i="25"/>
  <c r="Y29" i="45"/>
  <c r="X29" i="45"/>
  <c r="Z29" i="45" s="1"/>
  <c r="AR27" i="74"/>
  <c r="AH28" i="96"/>
  <c r="AQ28" i="96" s="1"/>
  <c r="Z31" i="36"/>
  <c r="Y31" i="30"/>
  <c r="X31" i="30"/>
  <c r="AR27" i="42"/>
  <c r="AH29" i="40"/>
  <c r="AQ29" i="40" s="1"/>
  <c r="AH29" i="81"/>
  <c r="AQ29" i="81" s="1"/>
  <c r="Z30" i="83"/>
  <c r="Z27" i="48"/>
  <c r="Z29" i="37"/>
  <c r="W29" i="38"/>
  <c r="AG28" i="38"/>
  <c r="AP28" i="38" s="1"/>
  <c r="AF28" i="38"/>
  <c r="AO28" i="38" s="1"/>
  <c r="AE28" i="38"/>
  <c r="AH30" i="47"/>
  <c r="AQ30" i="47" s="1"/>
  <c r="AH28" i="80"/>
  <c r="AQ28" i="80" s="1"/>
  <c r="Y30" i="84"/>
  <c r="X30" i="84"/>
  <c r="Z30" i="84" s="1"/>
  <c r="AN29" i="43"/>
  <c r="AI29" i="43"/>
  <c r="AN28" i="45"/>
  <c r="AI28" i="45"/>
  <c r="AI30" i="85"/>
  <c r="AN30" i="85"/>
  <c r="AI28" i="89"/>
  <c r="AN28" i="89"/>
  <c r="AR28" i="41"/>
  <c r="AR27" i="33"/>
  <c r="AI28" i="46"/>
  <c r="AN28" i="46"/>
  <c r="AN28" i="75"/>
  <c r="AI28" i="75"/>
  <c r="AH29" i="28"/>
  <c r="AQ29" i="28" s="1"/>
  <c r="Y30" i="27"/>
  <c r="X30" i="27"/>
  <c r="Z30" i="27" s="1"/>
  <c r="AH29" i="35"/>
  <c r="AQ29" i="35" s="1"/>
  <c r="W29" i="96"/>
  <c r="AG28" i="96"/>
  <c r="AP28" i="96" s="1"/>
  <c r="AE28" i="96"/>
  <c r="AF28" i="96"/>
  <c r="AO28" i="96" s="1"/>
  <c r="AR27" i="80"/>
  <c r="AH29" i="79"/>
  <c r="AQ29" i="79" s="1"/>
  <c r="AR28" i="39"/>
  <c r="AR29" i="83"/>
  <c r="AH29" i="77"/>
  <c r="AQ29" i="77" s="1"/>
  <c r="W30" i="81"/>
  <c r="AG29" i="81"/>
  <c r="AP29" i="81" s="1"/>
  <c r="AF29" i="81"/>
  <c r="AO29" i="81" s="1"/>
  <c r="AE29" i="81"/>
  <c r="AR28" i="77"/>
  <c r="AH29" i="39"/>
  <c r="AQ29" i="39" s="1"/>
  <c r="AH26" i="91"/>
  <c r="AQ26" i="91" s="1"/>
  <c r="W31" i="47"/>
  <c r="AG30" i="47"/>
  <c r="AP30" i="47" s="1"/>
  <c r="AF30" i="47"/>
  <c r="AO30" i="47" s="1"/>
  <c r="AE30" i="47"/>
  <c r="AI28" i="76"/>
  <c r="AN28" i="76"/>
  <c r="AH29" i="95"/>
  <c r="AQ29" i="95" s="1"/>
  <c r="AR28" i="90"/>
  <c r="X30" i="78"/>
  <c r="Z30" i="78" s="1"/>
  <c r="Y30" i="78"/>
  <c r="AH29" i="90"/>
  <c r="AQ29" i="90" s="1"/>
  <c r="Y30" i="26"/>
  <c r="X30" i="26"/>
  <c r="AR29" i="88"/>
  <c r="W28" i="87"/>
  <c r="AG27" i="87"/>
  <c r="AP27" i="87" s="1"/>
  <c r="AF27" i="87"/>
  <c r="AO27" i="87" s="1"/>
  <c r="AE27" i="87"/>
  <c r="AI29" i="84"/>
  <c r="AN29" i="84"/>
  <c r="AR28" i="34"/>
  <c r="Y28" i="32"/>
  <c r="X28" i="32"/>
  <c r="Z28" i="32" s="1"/>
  <c r="AR29" i="94"/>
  <c r="Z29" i="35"/>
  <c r="Z29" i="79"/>
  <c r="AR27" i="96"/>
  <c r="AR29" i="47"/>
  <c r="AH28" i="92"/>
  <c r="AQ28" i="92" s="1"/>
  <c r="Z29" i="77"/>
  <c r="AH28" i="73"/>
  <c r="AQ28" i="73" s="1"/>
  <c r="AH28" i="74"/>
  <c r="AQ28" i="74" s="1"/>
  <c r="AR27" i="93"/>
  <c r="Z29" i="39"/>
  <c r="Z26" i="91"/>
  <c r="AR28" i="29"/>
  <c r="AR28" i="28"/>
  <c r="Z28" i="80"/>
  <c r="AH28" i="42"/>
  <c r="AQ28" i="42" s="1"/>
  <c r="AR28" i="81"/>
  <c r="X31" i="85"/>
  <c r="Y31" i="85"/>
  <c r="X29" i="75"/>
  <c r="Y29" i="75"/>
  <c r="AG29" i="34" l="1"/>
  <c r="AP29" i="34" s="1"/>
  <c r="AE29" i="40"/>
  <c r="Z31" i="30"/>
  <c r="W32" i="30" s="1"/>
  <c r="Z29" i="76"/>
  <c r="Z29" i="89"/>
  <c r="AE29" i="89" s="1"/>
  <c r="AE30" i="88"/>
  <c r="AG29" i="28"/>
  <c r="AP29" i="28" s="1"/>
  <c r="AG31" i="30"/>
  <c r="AP31" i="30" s="1"/>
  <c r="AF31" i="30"/>
  <c r="AO31" i="30" s="1"/>
  <c r="AE31" i="30"/>
  <c r="W30" i="76"/>
  <c r="AG29" i="76"/>
  <c r="AP29" i="76" s="1"/>
  <c r="AE29" i="76"/>
  <c r="AF29" i="76"/>
  <c r="AO29" i="76" s="1"/>
  <c r="W30" i="79"/>
  <c r="AG29" i="79"/>
  <c r="AP29" i="79" s="1"/>
  <c r="AF29" i="79"/>
  <c r="AO29" i="79" s="1"/>
  <c r="AE29" i="79"/>
  <c r="AH30" i="26"/>
  <c r="AQ30" i="26" s="1"/>
  <c r="Y31" i="44"/>
  <c r="X31" i="44"/>
  <c r="AH31" i="85"/>
  <c r="AQ31" i="85" s="1"/>
  <c r="Z31" i="85"/>
  <c r="AI28" i="96"/>
  <c r="AN28" i="96"/>
  <c r="AH31" i="30"/>
  <c r="AQ31" i="30" s="1"/>
  <c r="Y32" i="25"/>
  <c r="X32" i="25"/>
  <c r="AR29" i="27"/>
  <c r="Y30" i="82"/>
  <c r="X30" i="82"/>
  <c r="Z30" i="82" s="1"/>
  <c r="AH29" i="89"/>
  <c r="AQ29" i="89" s="1"/>
  <c r="Y29" i="92"/>
  <c r="X29" i="92"/>
  <c r="Y31" i="94"/>
  <c r="X31" i="94"/>
  <c r="Y30" i="95"/>
  <c r="X30" i="95"/>
  <c r="Y30" i="34"/>
  <c r="X30" i="34"/>
  <c r="AI29" i="29"/>
  <c r="AN29" i="29"/>
  <c r="X30" i="41"/>
  <c r="Y30" i="41"/>
  <c r="X31" i="47"/>
  <c r="Y31" i="47"/>
  <c r="AR29" i="43"/>
  <c r="AF29" i="45"/>
  <c r="AO29" i="45" s="1"/>
  <c r="AE29" i="45"/>
  <c r="W30" i="45"/>
  <c r="AG29" i="45"/>
  <c r="AP29" i="45" s="1"/>
  <c r="AI29" i="40"/>
  <c r="AN29" i="40"/>
  <c r="AH29" i="75"/>
  <c r="AQ29" i="75" s="1"/>
  <c r="AF28" i="80"/>
  <c r="AO28" i="80" s="1"/>
  <c r="AE28" i="80"/>
  <c r="W29" i="80"/>
  <c r="AG28" i="80"/>
  <c r="AP28" i="80" s="1"/>
  <c r="W30" i="39"/>
  <c r="AG29" i="39"/>
  <c r="AP29" i="39" s="1"/>
  <c r="AF29" i="39"/>
  <c r="AO29" i="39" s="1"/>
  <c r="AE29" i="39"/>
  <c r="AI29" i="81"/>
  <c r="AN29" i="81"/>
  <c r="AR28" i="46"/>
  <c r="AR28" i="89"/>
  <c r="AN31" i="25"/>
  <c r="AI31" i="25"/>
  <c r="AN28" i="42"/>
  <c r="AI28" i="42"/>
  <c r="AN29" i="82"/>
  <c r="AI29" i="82"/>
  <c r="AH29" i="46"/>
  <c r="AQ29" i="46" s="1"/>
  <c r="AH30" i="43"/>
  <c r="AQ30" i="43" s="1"/>
  <c r="X29" i="33"/>
  <c r="Y29" i="33"/>
  <c r="Z29" i="33" s="1"/>
  <c r="AI29" i="90"/>
  <c r="AN29" i="90"/>
  <c r="Z30" i="28"/>
  <c r="Y30" i="28"/>
  <c r="X30" i="28"/>
  <c r="AF26" i="91"/>
  <c r="AO26" i="91" s="1"/>
  <c r="AE26" i="91"/>
  <c r="W27" i="91"/>
  <c r="AG26" i="91"/>
  <c r="AP26" i="91" s="1"/>
  <c r="X29" i="38"/>
  <c r="Y29" i="38"/>
  <c r="AI28" i="93"/>
  <c r="AN28" i="93"/>
  <c r="AR30" i="30"/>
  <c r="AI30" i="88"/>
  <c r="AN30" i="88"/>
  <c r="W30" i="35"/>
  <c r="AG29" i="35"/>
  <c r="AP29" i="35" s="1"/>
  <c r="AE29" i="35"/>
  <c r="AF29" i="35"/>
  <c r="AO29" i="35" s="1"/>
  <c r="AR28" i="76"/>
  <c r="Z29" i="75"/>
  <c r="W30" i="77"/>
  <c r="AG29" i="77"/>
  <c r="AP29" i="77" s="1"/>
  <c r="AE29" i="77"/>
  <c r="AF29" i="77"/>
  <c r="AO29" i="77" s="1"/>
  <c r="Z30" i="26"/>
  <c r="X29" i="96"/>
  <c r="Y29" i="96"/>
  <c r="AH30" i="27"/>
  <c r="AQ30" i="27" s="1"/>
  <c r="AH30" i="84"/>
  <c r="AQ30" i="84" s="1"/>
  <c r="W30" i="37"/>
  <c r="AG29" i="37"/>
  <c r="AP29" i="37" s="1"/>
  <c r="AF29" i="37"/>
  <c r="AO29" i="37" s="1"/>
  <c r="AE29" i="37"/>
  <c r="W32" i="36"/>
  <c r="AG31" i="36"/>
  <c r="AP31" i="36" s="1"/>
  <c r="AF31" i="36"/>
  <c r="AO31" i="36" s="1"/>
  <c r="AE31" i="36"/>
  <c r="AR29" i="26"/>
  <c r="AR27" i="32"/>
  <c r="Y29" i="93"/>
  <c r="X29" i="93"/>
  <c r="Y29" i="74"/>
  <c r="X29" i="74"/>
  <c r="Z29" i="74" s="1"/>
  <c r="Y29" i="73"/>
  <c r="X29" i="73"/>
  <c r="AI28" i="92"/>
  <c r="AN28" i="92"/>
  <c r="AI30" i="94"/>
  <c r="AN30" i="94"/>
  <c r="AN29" i="95"/>
  <c r="AI29" i="95"/>
  <c r="AI29" i="34"/>
  <c r="AN29" i="34"/>
  <c r="AN29" i="41"/>
  <c r="AI29" i="41"/>
  <c r="AE28" i="86"/>
  <c r="AG28" i="86"/>
  <c r="AP28" i="86" s="1"/>
  <c r="W29" i="86"/>
  <c r="AF28" i="86"/>
  <c r="AO28" i="86" s="1"/>
  <c r="X30" i="90"/>
  <c r="Z30" i="90" s="1"/>
  <c r="Y30" i="90"/>
  <c r="Y28" i="87"/>
  <c r="X28" i="87"/>
  <c r="AH30" i="78"/>
  <c r="AQ30" i="78" s="1"/>
  <c r="AN30" i="47"/>
  <c r="AI30" i="47"/>
  <c r="AR30" i="85"/>
  <c r="AI28" i="38"/>
  <c r="AN28" i="38"/>
  <c r="W28" i="48"/>
  <c r="AG27" i="48"/>
  <c r="AP27" i="48" s="1"/>
  <c r="AF27" i="48"/>
  <c r="AO27" i="48" s="1"/>
  <c r="AE27" i="48"/>
  <c r="AR27" i="86"/>
  <c r="Z29" i="46"/>
  <c r="Z30" i="43"/>
  <c r="AN28" i="73"/>
  <c r="AI28" i="73"/>
  <c r="AI30" i="44"/>
  <c r="AN30" i="44"/>
  <c r="AN28" i="33"/>
  <c r="AI28" i="33"/>
  <c r="Y31" i="88"/>
  <c r="X31" i="88"/>
  <c r="Z31" i="88" s="1"/>
  <c r="X30" i="29"/>
  <c r="Y30" i="29"/>
  <c r="W29" i="32"/>
  <c r="AG28" i="32"/>
  <c r="AP28" i="32" s="1"/>
  <c r="AF28" i="32"/>
  <c r="AO28" i="32" s="1"/>
  <c r="AE28" i="32"/>
  <c r="AN27" i="87"/>
  <c r="AI27" i="87"/>
  <c r="AH28" i="32"/>
  <c r="AQ28" i="32" s="1"/>
  <c r="AR29" i="84"/>
  <c r="AE30" i="78"/>
  <c r="W31" i="78"/>
  <c r="AG30" i="78"/>
  <c r="AP30" i="78" s="1"/>
  <c r="AF30" i="78"/>
  <c r="AO30" i="78" s="1"/>
  <c r="X30" i="81"/>
  <c r="Y30" i="81"/>
  <c r="W31" i="27"/>
  <c r="AG30" i="27"/>
  <c r="AP30" i="27" s="1"/>
  <c r="AF30" i="27"/>
  <c r="AO30" i="27" s="1"/>
  <c r="AE30" i="27"/>
  <c r="AR28" i="75"/>
  <c r="AR28" i="45"/>
  <c r="W31" i="84"/>
  <c r="AG30" i="84"/>
  <c r="AP30" i="84" s="1"/>
  <c r="AF30" i="84"/>
  <c r="AO30" i="84" s="1"/>
  <c r="AE30" i="84"/>
  <c r="W31" i="83"/>
  <c r="AG30" i="83"/>
  <c r="AP30" i="83" s="1"/>
  <c r="AF30" i="83"/>
  <c r="AO30" i="83" s="1"/>
  <c r="AE30" i="83"/>
  <c r="AH29" i="45"/>
  <c r="AQ29" i="45" s="1"/>
  <c r="X29" i="42"/>
  <c r="Y29" i="42"/>
  <c r="AH29" i="76"/>
  <c r="AQ29" i="76" s="1"/>
  <c r="W31" i="31"/>
  <c r="AG30" i="31"/>
  <c r="AP30" i="31" s="1"/>
  <c r="AE30" i="31"/>
  <c r="AF30" i="31"/>
  <c r="AO30" i="31" s="1"/>
  <c r="AR29" i="78"/>
  <c r="AH28" i="86"/>
  <c r="AQ28" i="86" s="1"/>
  <c r="AI28" i="74"/>
  <c r="AN28" i="74"/>
  <c r="X30" i="40"/>
  <c r="Y30" i="40"/>
  <c r="AI29" i="28"/>
  <c r="AN29" i="28"/>
  <c r="W30" i="89" l="1"/>
  <c r="AF29" i="89"/>
  <c r="AO29" i="89" s="1"/>
  <c r="Z30" i="81"/>
  <c r="Z29" i="96"/>
  <c r="Z31" i="47"/>
  <c r="AG31" i="47" s="1"/>
  <c r="AP31" i="47" s="1"/>
  <c r="AG29" i="89"/>
  <c r="AP29" i="89" s="1"/>
  <c r="Z29" i="42"/>
  <c r="AF29" i="42" s="1"/>
  <c r="AO29" i="42" s="1"/>
  <c r="AE29" i="42"/>
  <c r="W30" i="42"/>
  <c r="AG29" i="42"/>
  <c r="AP29" i="42" s="1"/>
  <c r="AF29" i="33"/>
  <c r="AO29" i="33" s="1"/>
  <c r="AE29" i="33"/>
  <c r="W30" i="33"/>
  <c r="AG29" i="33"/>
  <c r="AP29" i="33" s="1"/>
  <c r="AF30" i="90"/>
  <c r="AO30" i="90" s="1"/>
  <c r="W31" i="90"/>
  <c r="AG30" i="90"/>
  <c r="AP30" i="90" s="1"/>
  <c r="AE30" i="90"/>
  <c r="AR28" i="74"/>
  <c r="Y31" i="31"/>
  <c r="X31" i="31"/>
  <c r="Z31" i="31" s="1"/>
  <c r="AR27" i="87"/>
  <c r="Y29" i="32"/>
  <c r="X29" i="32"/>
  <c r="W32" i="88"/>
  <c r="AG31" i="88"/>
  <c r="AP31" i="88" s="1"/>
  <c r="AF31" i="88"/>
  <c r="AO31" i="88" s="1"/>
  <c r="AE31" i="88"/>
  <c r="AI28" i="86"/>
  <c r="AN28" i="86"/>
  <c r="AR29" i="95"/>
  <c r="AH29" i="73"/>
  <c r="AQ29" i="73" s="1"/>
  <c r="AH29" i="93"/>
  <c r="AQ29" i="93" s="1"/>
  <c r="W31" i="26"/>
  <c r="AG30" i="26"/>
  <c r="AP30" i="26" s="1"/>
  <c r="AF30" i="26"/>
  <c r="AO30" i="26" s="1"/>
  <c r="AE30" i="26"/>
  <c r="AF29" i="75"/>
  <c r="AO29" i="75" s="1"/>
  <c r="AG29" i="75"/>
  <c r="AP29" i="75" s="1"/>
  <c r="AE29" i="75"/>
  <c r="W30" i="75"/>
  <c r="X27" i="91"/>
  <c r="Y27" i="91"/>
  <c r="W31" i="28"/>
  <c r="AG30" i="28"/>
  <c r="AP30" i="28" s="1"/>
  <c r="AF30" i="28"/>
  <c r="AO30" i="28" s="1"/>
  <c r="AE30" i="28"/>
  <c r="AR28" i="42"/>
  <c r="AI28" i="80"/>
  <c r="AN28" i="80"/>
  <c r="AN29" i="45"/>
  <c r="AI29" i="45"/>
  <c r="AE31" i="47"/>
  <c r="W32" i="47"/>
  <c r="AH30" i="34"/>
  <c r="AQ30" i="34" s="1"/>
  <c r="AH31" i="94"/>
  <c r="AQ31" i="94" s="1"/>
  <c r="Y30" i="76"/>
  <c r="X30" i="76"/>
  <c r="X30" i="89"/>
  <c r="Y30" i="89"/>
  <c r="Y31" i="27"/>
  <c r="X31" i="27"/>
  <c r="Z31" i="27" s="1"/>
  <c r="AF30" i="43"/>
  <c r="AO30" i="43" s="1"/>
  <c r="AE30" i="43"/>
  <c r="W31" i="43"/>
  <c r="AG30" i="43"/>
  <c r="AP30" i="43" s="1"/>
  <c r="Y30" i="35"/>
  <c r="X30" i="35"/>
  <c r="AI30" i="83"/>
  <c r="AN30" i="83"/>
  <c r="AN30" i="84"/>
  <c r="AI30" i="84"/>
  <c r="Y31" i="78"/>
  <c r="X31" i="78"/>
  <c r="AH30" i="29"/>
  <c r="AQ30" i="29" s="1"/>
  <c r="W30" i="46"/>
  <c r="AG29" i="46"/>
  <c r="AP29" i="46" s="1"/>
  <c r="AF29" i="46"/>
  <c r="AO29" i="46" s="1"/>
  <c r="AE29" i="46"/>
  <c r="X28" i="48"/>
  <c r="Y28" i="48"/>
  <c r="AR30" i="47"/>
  <c r="AR29" i="41"/>
  <c r="Z29" i="73"/>
  <c r="Z29" i="93"/>
  <c r="AI29" i="77"/>
  <c r="AN29" i="77"/>
  <c r="AI26" i="91"/>
  <c r="AN26" i="91"/>
  <c r="AR29" i="90"/>
  <c r="AR31" i="25"/>
  <c r="Y30" i="39"/>
  <c r="X30" i="39"/>
  <c r="AR29" i="40"/>
  <c r="AH30" i="41"/>
  <c r="AQ30" i="41" s="1"/>
  <c r="Z30" i="34"/>
  <c r="Z31" i="94"/>
  <c r="AF31" i="85"/>
  <c r="AO31" i="85" s="1"/>
  <c r="W32" i="85"/>
  <c r="AG31" i="85"/>
  <c r="AP31" i="85" s="1"/>
  <c r="AE31" i="85"/>
  <c r="AH31" i="44"/>
  <c r="AQ31" i="44" s="1"/>
  <c r="X30" i="79"/>
  <c r="Z30" i="79" s="1"/>
  <c r="Y30" i="79"/>
  <c r="AN31" i="30"/>
  <c r="AI31" i="30"/>
  <c r="AH30" i="40"/>
  <c r="AQ30" i="40" s="1"/>
  <c r="AN28" i="32"/>
  <c r="AI28" i="32"/>
  <c r="Z30" i="29"/>
  <c r="AH28" i="87"/>
  <c r="AQ28" i="87" s="1"/>
  <c r="AR30" i="94"/>
  <c r="AH29" i="74"/>
  <c r="AQ29" i="74" s="1"/>
  <c r="AR30" i="88"/>
  <c r="AH29" i="38"/>
  <c r="AQ29" i="38" s="1"/>
  <c r="AR29" i="81"/>
  <c r="Z30" i="41"/>
  <c r="AH30" i="95"/>
  <c r="AQ30" i="95" s="1"/>
  <c r="AH29" i="92"/>
  <c r="AQ29" i="92" s="1"/>
  <c r="AN29" i="89"/>
  <c r="AI29" i="89"/>
  <c r="AR29" i="28"/>
  <c r="AI31" i="36"/>
  <c r="AN31" i="36"/>
  <c r="AR28" i="93"/>
  <c r="AF30" i="82"/>
  <c r="AO30" i="82" s="1"/>
  <c r="AE30" i="82"/>
  <c r="W31" i="82"/>
  <c r="AG30" i="82"/>
  <c r="AP30" i="82" s="1"/>
  <c r="Z30" i="40"/>
  <c r="AN30" i="31"/>
  <c r="AI30" i="31"/>
  <c r="AI30" i="27"/>
  <c r="AN30" i="27"/>
  <c r="AH30" i="81"/>
  <c r="AQ30" i="81" s="1"/>
  <c r="AI30" i="78"/>
  <c r="AN30" i="78"/>
  <c r="AH31" i="88"/>
  <c r="AQ31" i="88" s="1"/>
  <c r="AR30" i="44"/>
  <c r="Z28" i="87"/>
  <c r="Z29" i="86"/>
  <c r="Y29" i="86"/>
  <c r="X29" i="86"/>
  <c r="X32" i="36"/>
  <c r="Y32" i="36"/>
  <c r="Y30" i="37"/>
  <c r="X30" i="37"/>
  <c r="AH29" i="96"/>
  <c r="AQ29" i="96" s="1"/>
  <c r="Y30" i="77"/>
  <c r="X30" i="77"/>
  <c r="Z29" i="38"/>
  <c r="AH30" i="28"/>
  <c r="AQ30" i="28" s="1"/>
  <c r="AH29" i="33"/>
  <c r="AQ29" i="33" s="1"/>
  <c r="AR29" i="82"/>
  <c r="AN29" i="39"/>
  <c r="AI29" i="39"/>
  <c r="Y29" i="80"/>
  <c r="X29" i="80"/>
  <c r="AH32" i="25"/>
  <c r="AQ32" i="25" s="1"/>
  <c r="Z31" i="44"/>
  <c r="AI29" i="76"/>
  <c r="AN29" i="76"/>
  <c r="AH29" i="42"/>
  <c r="AQ29" i="42" s="1"/>
  <c r="AR28" i="33"/>
  <c r="AH30" i="90"/>
  <c r="AQ30" i="90" s="1"/>
  <c r="AN29" i="37"/>
  <c r="AI29" i="37"/>
  <c r="AR28" i="96"/>
  <c r="X31" i="83"/>
  <c r="Y31" i="83"/>
  <c r="X31" i="84"/>
  <c r="Y31" i="84"/>
  <c r="W31" i="81"/>
  <c r="AG30" i="81"/>
  <c r="AP30" i="81" s="1"/>
  <c r="AF30" i="81"/>
  <c r="AO30" i="81" s="1"/>
  <c r="AE30" i="81"/>
  <c r="AR28" i="73"/>
  <c r="AI27" i="48"/>
  <c r="AN27" i="48"/>
  <c r="AR28" i="38"/>
  <c r="AR29" i="34"/>
  <c r="AR28" i="92"/>
  <c r="W30" i="74"/>
  <c r="AG29" i="74"/>
  <c r="AP29" i="74" s="1"/>
  <c r="AE29" i="74"/>
  <c r="AF29" i="74"/>
  <c r="AO29" i="74" s="1"/>
  <c r="AE29" i="96"/>
  <c r="W30" i="96"/>
  <c r="AG29" i="96"/>
  <c r="AP29" i="96" s="1"/>
  <c r="AF29" i="96"/>
  <c r="AO29" i="96" s="1"/>
  <c r="AN29" i="35"/>
  <c r="AI29" i="35"/>
  <c r="X30" i="45"/>
  <c r="Y30" i="45"/>
  <c r="AH31" i="47"/>
  <c r="AQ31" i="47" s="1"/>
  <c r="AR29" i="29"/>
  <c r="Z30" i="95"/>
  <c r="Z29" i="92"/>
  <c r="AH30" i="82"/>
  <c r="AQ30" i="82" s="1"/>
  <c r="Z32" i="25"/>
  <c r="AN29" i="79"/>
  <c r="AI29" i="79"/>
  <c r="Y32" i="30"/>
  <c r="X32" i="30"/>
  <c r="Z32" i="30" s="1"/>
  <c r="Z30" i="76" l="1"/>
  <c r="Z29" i="32"/>
  <c r="Z30" i="37"/>
  <c r="Z32" i="36"/>
  <c r="AF32" i="36" s="1"/>
  <c r="AO32" i="36" s="1"/>
  <c r="AF31" i="47"/>
  <c r="AO31" i="47" s="1"/>
  <c r="Z27" i="91"/>
  <c r="Z28" i="48"/>
  <c r="W29" i="48" s="1"/>
  <c r="AG28" i="48"/>
  <c r="AP28" i="48" s="1"/>
  <c r="AE28" i="48"/>
  <c r="AF28" i="48"/>
  <c r="AO28" i="48" s="1"/>
  <c r="W33" i="36"/>
  <c r="AG32" i="36"/>
  <c r="AP32" i="36" s="1"/>
  <c r="W32" i="44"/>
  <c r="AG31" i="44"/>
  <c r="AP31" i="44" s="1"/>
  <c r="AF31" i="44"/>
  <c r="AO31" i="44" s="1"/>
  <c r="AE31" i="44"/>
  <c r="AH30" i="77"/>
  <c r="AQ30" i="77" s="1"/>
  <c r="AE30" i="41"/>
  <c r="AF30" i="41"/>
  <c r="AO30" i="41" s="1"/>
  <c r="W31" i="41"/>
  <c r="AG30" i="41"/>
  <c r="AP30" i="41" s="1"/>
  <c r="AH32" i="30"/>
  <c r="AQ32" i="30" s="1"/>
  <c r="AR27" i="48"/>
  <c r="AH31" i="83"/>
  <c r="AQ31" i="83" s="1"/>
  <c r="AI29" i="74"/>
  <c r="AN29" i="74"/>
  <c r="Y31" i="81"/>
  <c r="X31" i="81"/>
  <c r="Z31" i="83"/>
  <c r="AR29" i="76"/>
  <c r="W30" i="38"/>
  <c r="AG29" i="38"/>
  <c r="AP29" i="38" s="1"/>
  <c r="AF29" i="38"/>
  <c r="AO29" i="38" s="1"/>
  <c r="AE29" i="38"/>
  <c r="AE28" i="87"/>
  <c r="AF28" i="87"/>
  <c r="AO28" i="87" s="1"/>
  <c r="W29" i="87"/>
  <c r="AG28" i="87"/>
  <c r="AP28" i="87" s="1"/>
  <c r="AR28" i="32"/>
  <c r="AN31" i="85"/>
  <c r="AI31" i="85"/>
  <c r="W30" i="93"/>
  <c r="AG29" i="93"/>
  <c r="AP29" i="93" s="1"/>
  <c r="AF29" i="93"/>
  <c r="AO29" i="93" s="1"/>
  <c r="AE29" i="93"/>
  <c r="Y31" i="43"/>
  <c r="X31" i="43"/>
  <c r="W32" i="27"/>
  <c r="AG31" i="27"/>
  <c r="AP31" i="27" s="1"/>
  <c r="AF31" i="27"/>
  <c r="AO31" i="27" s="1"/>
  <c r="AE31" i="27"/>
  <c r="W31" i="76"/>
  <c r="AG30" i="76"/>
  <c r="AP30" i="76" s="1"/>
  <c r="AF30" i="76"/>
  <c r="AO30" i="76" s="1"/>
  <c r="AE30" i="76"/>
  <c r="AN30" i="26"/>
  <c r="AI30" i="26"/>
  <c r="AF31" i="31"/>
  <c r="AO31" i="31" s="1"/>
  <c r="AE31" i="31"/>
  <c r="AG31" i="31"/>
  <c r="AP31" i="31" s="1"/>
  <c r="W32" i="31"/>
  <c r="X31" i="90"/>
  <c r="Y31" i="90"/>
  <c r="AH29" i="80"/>
  <c r="AQ29" i="80" s="1"/>
  <c r="AF29" i="73"/>
  <c r="AO29" i="73" s="1"/>
  <c r="W30" i="73"/>
  <c r="AE29" i="73"/>
  <c r="AG29" i="73"/>
  <c r="AP29" i="73" s="1"/>
  <c r="Y30" i="46"/>
  <c r="X30" i="46"/>
  <c r="AH31" i="78"/>
  <c r="AQ31" i="78" s="1"/>
  <c r="X32" i="47"/>
  <c r="Y32" i="47"/>
  <c r="Y31" i="28"/>
  <c r="X31" i="28"/>
  <c r="X30" i="75"/>
  <c r="Y30" i="75"/>
  <c r="AH30" i="45"/>
  <c r="AQ30" i="45" s="1"/>
  <c r="X30" i="74"/>
  <c r="Y30" i="74"/>
  <c r="AH31" i="84"/>
  <c r="AQ31" i="84" s="1"/>
  <c r="X32" i="85"/>
  <c r="Y32" i="85"/>
  <c r="AH30" i="35"/>
  <c r="AQ30" i="35" s="1"/>
  <c r="AI30" i="43"/>
  <c r="AN30" i="43"/>
  <c r="AH30" i="89"/>
  <c r="AQ30" i="89" s="1"/>
  <c r="AN29" i="75"/>
  <c r="AI29" i="75"/>
  <c r="X30" i="42"/>
  <c r="Y30" i="42"/>
  <c r="AE32" i="30"/>
  <c r="AF32" i="30"/>
  <c r="AO32" i="30" s="1"/>
  <c r="W33" i="30"/>
  <c r="AG32" i="30"/>
  <c r="AP32" i="30" s="1"/>
  <c r="W31" i="40"/>
  <c r="AG30" i="40"/>
  <c r="AP30" i="40" s="1"/>
  <c r="AE30" i="40"/>
  <c r="AF30" i="40"/>
  <c r="AO30" i="40" s="1"/>
  <c r="AH30" i="39"/>
  <c r="AQ30" i="39" s="1"/>
  <c r="AH28" i="48"/>
  <c r="AQ28" i="48" s="1"/>
  <c r="AR30" i="83"/>
  <c r="AN31" i="88"/>
  <c r="AI31" i="88"/>
  <c r="AR29" i="79"/>
  <c r="Z30" i="45"/>
  <c r="X30" i="96"/>
  <c r="Z30" i="96" s="1"/>
  <c r="Y30" i="96"/>
  <c r="AN30" i="81"/>
  <c r="AI30" i="81"/>
  <c r="Z31" i="84"/>
  <c r="AR29" i="37"/>
  <c r="Z29" i="80"/>
  <c r="Z30" i="77"/>
  <c r="AH30" i="37"/>
  <c r="AQ30" i="37" s="1"/>
  <c r="AH29" i="86"/>
  <c r="AQ29" i="86" s="1"/>
  <c r="AR30" i="78"/>
  <c r="X31" i="82"/>
  <c r="Z31" i="82" s="1"/>
  <c r="Y31" i="82"/>
  <c r="Z30" i="39"/>
  <c r="AR26" i="91"/>
  <c r="Z31" i="78"/>
  <c r="Z30" i="89"/>
  <c r="AI31" i="47"/>
  <c r="AN31" i="47"/>
  <c r="X31" i="26"/>
  <c r="Y31" i="26"/>
  <c r="AN30" i="90"/>
  <c r="AI30" i="90"/>
  <c r="X30" i="33"/>
  <c r="Y30" i="33"/>
  <c r="AR29" i="89"/>
  <c r="AR31" i="30"/>
  <c r="AR28" i="80"/>
  <c r="AE29" i="32"/>
  <c r="W30" i="32"/>
  <c r="AG29" i="32"/>
  <c r="AP29" i="32" s="1"/>
  <c r="AF29" i="32"/>
  <c r="AO29" i="32" s="1"/>
  <c r="AE32" i="25"/>
  <c r="W33" i="25"/>
  <c r="AG32" i="25"/>
  <c r="AP32" i="25" s="1"/>
  <c r="AF32" i="25"/>
  <c r="AO32" i="25" s="1"/>
  <c r="W30" i="92"/>
  <c r="AG29" i="92"/>
  <c r="AP29" i="92" s="1"/>
  <c r="AE29" i="92"/>
  <c r="AF29" i="92"/>
  <c r="AO29" i="92" s="1"/>
  <c r="AR29" i="35"/>
  <c r="AI29" i="96"/>
  <c r="AN29" i="96"/>
  <c r="AR29" i="39"/>
  <c r="AR30" i="27"/>
  <c r="AR31" i="36"/>
  <c r="AH30" i="79"/>
  <c r="AQ30" i="79" s="1"/>
  <c r="W32" i="94"/>
  <c r="AG31" i="94"/>
  <c r="AP31" i="94" s="1"/>
  <c r="AF31" i="94"/>
  <c r="AO31" i="94" s="1"/>
  <c r="AE31" i="94"/>
  <c r="AN29" i="46"/>
  <c r="AI29" i="46"/>
  <c r="AR30" i="84"/>
  <c r="Z30" i="35"/>
  <c r="AH31" i="27"/>
  <c r="AQ31" i="27" s="1"/>
  <c r="AH30" i="76"/>
  <c r="AQ30" i="76" s="1"/>
  <c r="AR29" i="45"/>
  <c r="AI30" i="28"/>
  <c r="AN30" i="28"/>
  <c r="AH27" i="91"/>
  <c r="AQ27" i="91" s="1"/>
  <c r="X32" i="88"/>
  <c r="Y32" i="88"/>
  <c r="AH31" i="31"/>
  <c r="AQ31" i="31" s="1"/>
  <c r="AI29" i="42"/>
  <c r="AN29" i="42"/>
  <c r="AH32" i="36"/>
  <c r="AQ32" i="36" s="1"/>
  <c r="AE30" i="95"/>
  <c r="AG30" i="95"/>
  <c r="AP30" i="95" s="1"/>
  <c r="W31" i="95"/>
  <c r="AF30" i="95"/>
  <c r="AO30" i="95" s="1"/>
  <c r="AF30" i="37"/>
  <c r="AO30" i="37" s="1"/>
  <c r="AE30" i="37"/>
  <c r="W31" i="37"/>
  <c r="AG30" i="37"/>
  <c r="AP30" i="37" s="1"/>
  <c r="W30" i="86"/>
  <c r="AG29" i="86"/>
  <c r="AP29" i="86" s="1"/>
  <c r="AF29" i="86"/>
  <c r="AO29" i="86" s="1"/>
  <c r="AE29" i="86"/>
  <c r="AR30" i="31"/>
  <c r="AN30" i="82"/>
  <c r="AI30" i="82"/>
  <c r="W31" i="29"/>
  <c r="AG30" i="29"/>
  <c r="AP30" i="29" s="1"/>
  <c r="AE30" i="29"/>
  <c r="AF30" i="29"/>
  <c r="AO30" i="29" s="1"/>
  <c r="AF30" i="79"/>
  <c r="AO30" i="79" s="1"/>
  <c r="AE30" i="79"/>
  <c r="W31" i="79"/>
  <c r="AG30" i="79"/>
  <c r="AP30" i="79" s="1"/>
  <c r="W31" i="34"/>
  <c r="AG30" i="34"/>
  <c r="AP30" i="34" s="1"/>
  <c r="AF30" i="34"/>
  <c r="AO30" i="34" s="1"/>
  <c r="AE30" i="34"/>
  <c r="AR29" i="77"/>
  <c r="W28" i="91"/>
  <c r="AG27" i="91"/>
  <c r="AP27" i="91" s="1"/>
  <c r="AE27" i="91"/>
  <c r="AF27" i="91"/>
  <c r="AO27" i="91" s="1"/>
  <c r="AR28" i="86"/>
  <c r="AH29" i="32"/>
  <c r="AQ29" i="32" s="1"/>
  <c r="AN29" i="33"/>
  <c r="AI29" i="33"/>
  <c r="Z31" i="81" l="1"/>
  <c r="Z31" i="28"/>
  <c r="Z30" i="74"/>
  <c r="Z30" i="42"/>
  <c r="AE32" i="36"/>
  <c r="Z32" i="85"/>
  <c r="AE32" i="85" s="1"/>
  <c r="Z31" i="43"/>
  <c r="Z31" i="26"/>
  <c r="W32" i="28"/>
  <c r="AG31" i="28"/>
  <c r="AP31" i="28" s="1"/>
  <c r="AF31" i="28"/>
  <c r="AO31" i="28" s="1"/>
  <c r="AE31" i="28"/>
  <c r="AF31" i="81"/>
  <c r="AO31" i="81" s="1"/>
  <c r="AE31" i="81"/>
  <c r="W32" i="81"/>
  <c r="AG31" i="81"/>
  <c r="AP31" i="81" s="1"/>
  <c r="AE31" i="26"/>
  <c r="W32" i="26"/>
  <c r="AG31" i="26"/>
  <c r="AP31" i="26" s="1"/>
  <c r="AF31" i="26"/>
  <c r="AO31" i="26" s="1"/>
  <c r="AI30" i="29"/>
  <c r="AN30" i="29"/>
  <c r="Y30" i="86"/>
  <c r="X30" i="86"/>
  <c r="Z30" i="86" s="1"/>
  <c r="AR29" i="46"/>
  <c r="AN29" i="92"/>
  <c r="AI29" i="92"/>
  <c r="W32" i="78"/>
  <c r="AG31" i="78"/>
  <c r="AP31" i="78" s="1"/>
  <c r="AF31" i="78"/>
  <c r="AO31" i="78" s="1"/>
  <c r="AE31" i="78"/>
  <c r="AH30" i="75"/>
  <c r="AQ30" i="75" s="1"/>
  <c r="Y30" i="73"/>
  <c r="X30" i="73"/>
  <c r="X32" i="44"/>
  <c r="Y32" i="44"/>
  <c r="Z32" i="44" s="1"/>
  <c r="AI30" i="95"/>
  <c r="AN30" i="95"/>
  <c r="Y30" i="32"/>
  <c r="X30" i="32"/>
  <c r="Z30" i="32" s="1"/>
  <c r="AR31" i="47"/>
  <c r="Y33" i="30"/>
  <c r="X33" i="30"/>
  <c r="AR29" i="42"/>
  <c r="AE30" i="89"/>
  <c r="AF30" i="89"/>
  <c r="AO30" i="89" s="1"/>
  <c r="AG30" i="89"/>
  <c r="AP30" i="89" s="1"/>
  <c r="W31" i="89"/>
  <c r="AH31" i="82"/>
  <c r="AQ31" i="82" s="1"/>
  <c r="AF31" i="84"/>
  <c r="AO31" i="84" s="1"/>
  <c r="AE31" i="84"/>
  <c r="W32" i="84"/>
  <c r="AG31" i="84"/>
  <c r="AP31" i="84" s="1"/>
  <c r="W31" i="45"/>
  <c r="AG30" i="45"/>
  <c r="AP30" i="45" s="1"/>
  <c r="AF30" i="45"/>
  <c r="AO30" i="45" s="1"/>
  <c r="AE30" i="45"/>
  <c r="AI30" i="40"/>
  <c r="AN30" i="40"/>
  <c r="AR29" i="75"/>
  <c r="W31" i="74"/>
  <c r="AG30" i="74"/>
  <c r="AP30" i="74" s="1"/>
  <c r="AF30" i="74"/>
  <c r="AO30" i="74" s="1"/>
  <c r="AE30" i="74"/>
  <c r="AI29" i="73"/>
  <c r="AN29" i="73"/>
  <c r="Y30" i="93"/>
  <c r="X30" i="93"/>
  <c r="Z30" i="93" s="1"/>
  <c r="X29" i="87"/>
  <c r="Y29" i="87"/>
  <c r="AH31" i="81"/>
  <c r="AQ31" i="81" s="1"/>
  <c r="Y31" i="41"/>
  <c r="X31" i="41"/>
  <c r="Y33" i="36"/>
  <c r="X33" i="36"/>
  <c r="AH32" i="88"/>
  <c r="AQ32" i="88" s="1"/>
  <c r="AR30" i="81"/>
  <c r="X32" i="31"/>
  <c r="Y32" i="31"/>
  <c r="AN31" i="27"/>
  <c r="AI31" i="27"/>
  <c r="AR29" i="96"/>
  <c r="AI32" i="25"/>
  <c r="AN32" i="25"/>
  <c r="W31" i="77"/>
  <c r="AG30" i="77"/>
  <c r="AP30" i="77" s="1"/>
  <c r="AF30" i="77"/>
  <c r="AO30" i="77" s="1"/>
  <c r="AE30" i="77"/>
  <c r="Y31" i="40"/>
  <c r="X31" i="40"/>
  <c r="AI32" i="30"/>
  <c r="AN32" i="30"/>
  <c r="AR30" i="43"/>
  <c r="AN30" i="76"/>
  <c r="AI30" i="76"/>
  <c r="X31" i="29"/>
  <c r="Y31" i="29"/>
  <c r="AN29" i="86"/>
  <c r="AI29" i="86"/>
  <c r="Y31" i="37"/>
  <c r="X31" i="37"/>
  <c r="AR30" i="28"/>
  <c r="X30" i="92"/>
  <c r="Y30" i="92"/>
  <c r="AH30" i="33"/>
  <c r="AQ30" i="33" s="1"/>
  <c r="W30" i="80"/>
  <c r="AG29" i="80"/>
  <c r="AP29" i="80" s="1"/>
  <c r="AF29" i="80"/>
  <c r="AO29" i="80" s="1"/>
  <c r="AE29" i="80"/>
  <c r="AR31" i="88"/>
  <c r="AH32" i="85"/>
  <c r="AQ32" i="85" s="1"/>
  <c r="AH31" i="28"/>
  <c r="AQ31" i="28" s="1"/>
  <c r="AI31" i="31"/>
  <c r="AN31" i="31"/>
  <c r="AN29" i="93"/>
  <c r="AI29" i="93"/>
  <c r="AI28" i="87"/>
  <c r="AN28" i="87"/>
  <c r="AI30" i="41"/>
  <c r="AN30" i="41"/>
  <c r="AN32" i="36"/>
  <c r="AI32" i="36"/>
  <c r="AN28" i="48"/>
  <c r="AI28" i="48"/>
  <c r="Y32" i="94"/>
  <c r="X32" i="94"/>
  <c r="Y33" i="25"/>
  <c r="Z33" i="25" s="1"/>
  <c r="X33" i="25"/>
  <c r="AI29" i="32"/>
  <c r="AN29" i="32"/>
  <c r="AF31" i="82"/>
  <c r="AO31" i="82" s="1"/>
  <c r="W32" i="82"/>
  <c r="AG31" i="82"/>
  <c r="AP31" i="82" s="1"/>
  <c r="AE31" i="82"/>
  <c r="AH32" i="47"/>
  <c r="AQ32" i="47" s="1"/>
  <c r="W32" i="43"/>
  <c r="AG31" i="43"/>
  <c r="AP31" i="43" s="1"/>
  <c r="AE31" i="43"/>
  <c r="AF31" i="43"/>
  <c r="AO31" i="43" s="1"/>
  <c r="AR31" i="85"/>
  <c r="AI27" i="91"/>
  <c r="AN27" i="91"/>
  <c r="AI30" i="34"/>
  <c r="AN30" i="34"/>
  <c r="X31" i="79"/>
  <c r="Y31" i="79"/>
  <c r="X31" i="95"/>
  <c r="Y31" i="95"/>
  <c r="Z32" i="88"/>
  <c r="AH31" i="26"/>
  <c r="AQ31" i="26" s="1"/>
  <c r="Z30" i="75"/>
  <c r="Z32" i="47"/>
  <c r="AH30" i="46"/>
  <c r="AQ30" i="46" s="1"/>
  <c r="X30" i="38"/>
  <c r="Y30" i="38"/>
  <c r="AR29" i="33"/>
  <c r="Y28" i="91"/>
  <c r="X28" i="91"/>
  <c r="AI30" i="79"/>
  <c r="AN30" i="79"/>
  <c r="AE30" i="35"/>
  <c r="W31" i="35"/>
  <c r="AG30" i="35"/>
  <c r="AP30" i="35" s="1"/>
  <c r="AF30" i="35"/>
  <c r="AO30" i="35" s="1"/>
  <c r="AN31" i="94"/>
  <c r="AI31" i="94"/>
  <c r="Z30" i="33"/>
  <c r="AE30" i="39"/>
  <c r="AF30" i="39"/>
  <c r="AO30" i="39" s="1"/>
  <c r="W31" i="39"/>
  <c r="AG30" i="39"/>
  <c r="AP30" i="39" s="1"/>
  <c r="AH30" i="96"/>
  <c r="AQ30" i="96" s="1"/>
  <c r="AH30" i="42"/>
  <c r="AQ30" i="42" s="1"/>
  <c r="Z30" i="46"/>
  <c r="AH31" i="90"/>
  <c r="AQ31" i="90" s="1"/>
  <c r="Y32" i="27"/>
  <c r="X32" i="27"/>
  <c r="AR29" i="74"/>
  <c r="AN31" i="44"/>
  <c r="AI31" i="44"/>
  <c r="Y31" i="34"/>
  <c r="X31" i="34"/>
  <c r="AR30" i="82"/>
  <c r="AI30" i="37"/>
  <c r="AN30" i="37"/>
  <c r="AR30" i="90"/>
  <c r="W31" i="96"/>
  <c r="AG30" i="96"/>
  <c r="AP30" i="96" s="1"/>
  <c r="AE30" i="96"/>
  <c r="AF30" i="96"/>
  <c r="AO30" i="96" s="1"/>
  <c r="W31" i="42"/>
  <c r="AG30" i="42"/>
  <c r="AP30" i="42" s="1"/>
  <c r="AE30" i="42"/>
  <c r="AF30" i="42"/>
  <c r="AO30" i="42" s="1"/>
  <c r="AH30" i="74"/>
  <c r="AQ30" i="74" s="1"/>
  <c r="Z31" i="90"/>
  <c r="AR30" i="26"/>
  <c r="X31" i="76"/>
  <c r="Y31" i="76"/>
  <c r="AH31" i="43"/>
  <c r="AQ31" i="43" s="1"/>
  <c r="AN29" i="38"/>
  <c r="AI29" i="38"/>
  <c r="W32" i="83"/>
  <c r="AG31" i="83"/>
  <c r="AP31" i="83" s="1"/>
  <c r="AF31" i="83"/>
  <c r="AO31" i="83" s="1"/>
  <c r="AE31" i="83"/>
  <c r="X29" i="48"/>
  <c r="Y29" i="48"/>
  <c r="Z32" i="31" l="1"/>
  <c r="Z33" i="30"/>
  <c r="AG32" i="85"/>
  <c r="AP32" i="85" s="1"/>
  <c r="AF32" i="85"/>
  <c r="AO32" i="85" s="1"/>
  <c r="W33" i="85"/>
  <c r="Z32" i="27"/>
  <c r="Z31" i="29"/>
  <c r="Z31" i="37"/>
  <c r="W32" i="37"/>
  <c r="AG31" i="37"/>
  <c r="AP31" i="37" s="1"/>
  <c r="AE31" i="37"/>
  <c r="AF31" i="37"/>
  <c r="AO31" i="37" s="1"/>
  <c r="AE32" i="44"/>
  <c r="W33" i="44"/>
  <c r="AG32" i="44"/>
  <c r="AP32" i="44" s="1"/>
  <c r="AF32" i="44"/>
  <c r="AO32" i="44" s="1"/>
  <c r="W32" i="29"/>
  <c r="AG31" i="29"/>
  <c r="AP31" i="29" s="1"/>
  <c r="AF31" i="29"/>
  <c r="AO31" i="29" s="1"/>
  <c r="AE31" i="29"/>
  <c r="AE30" i="46"/>
  <c r="W31" i="46"/>
  <c r="AG30" i="46"/>
  <c r="AP30" i="46" s="1"/>
  <c r="AF30" i="46"/>
  <c r="AO30" i="46" s="1"/>
  <c r="AH31" i="95"/>
  <c r="AQ31" i="95" s="1"/>
  <c r="AR30" i="34"/>
  <c r="AI31" i="43"/>
  <c r="AN31" i="43"/>
  <c r="W34" i="25"/>
  <c r="AG33" i="25"/>
  <c r="AP33" i="25" s="1"/>
  <c r="AE33" i="25"/>
  <c r="AF33" i="25"/>
  <c r="AO33" i="25" s="1"/>
  <c r="AR32" i="36"/>
  <c r="AR29" i="93"/>
  <c r="AR32" i="25"/>
  <c r="AH32" i="31"/>
  <c r="AQ32" i="31" s="1"/>
  <c r="AH31" i="41"/>
  <c r="AQ31" i="41" s="1"/>
  <c r="AR30" i="40"/>
  <c r="W31" i="32"/>
  <c r="AG30" i="32"/>
  <c r="AP30" i="32" s="1"/>
  <c r="AF30" i="32"/>
  <c r="AO30" i="32" s="1"/>
  <c r="AE30" i="32"/>
  <c r="AH30" i="73"/>
  <c r="AQ30" i="73" s="1"/>
  <c r="Y32" i="26"/>
  <c r="X32" i="26"/>
  <c r="AI31" i="81"/>
  <c r="AN31" i="81"/>
  <c r="AN32" i="85"/>
  <c r="AI32" i="85"/>
  <c r="AI30" i="42"/>
  <c r="AN30" i="42"/>
  <c r="AR31" i="44"/>
  <c r="AE32" i="27"/>
  <c r="AF32" i="27"/>
  <c r="AO32" i="27" s="1"/>
  <c r="W33" i="27"/>
  <c r="AG32" i="27"/>
  <c r="AP32" i="27" s="1"/>
  <c r="AN31" i="83"/>
  <c r="AI31" i="83"/>
  <c r="AH31" i="76"/>
  <c r="AQ31" i="76" s="1"/>
  <c r="AF30" i="93"/>
  <c r="AO30" i="93" s="1"/>
  <c r="AE30" i="93"/>
  <c r="W31" i="93"/>
  <c r="AG30" i="93"/>
  <c r="AP30" i="93" s="1"/>
  <c r="Y32" i="84"/>
  <c r="X32" i="84"/>
  <c r="Z32" i="84" s="1"/>
  <c r="AH28" i="91"/>
  <c r="AQ28" i="91" s="1"/>
  <c r="AH30" i="38"/>
  <c r="AQ30" i="38" s="1"/>
  <c r="AR27" i="91"/>
  <c r="Y32" i="43"/>
  <c r="X32" i="43"/>
  <c r="AR32" i="30"/>
  <c r="Z31" i="41"/>
  <c r="Y31" i="74"/>
  <c r="X31" i="74"/>
  <c r="AI30" i="89"/>
  <c r="AN30" i="89"/>
  <c r="AR30" i="95"/>
  <c r="Z30" i="73"/>
  <c r="AI31" i="78"/>
  <c r="AN31" i="78"/>
  <c r="AI31" i="26"/>
  <c r="AN31" i="26"/>
  <c r="AN31" i="28"/>
  <c r="AI31" i="28"/>
  <c r="AR30" i="37"/>
  <c r="Z31" i="95"/>
  <c r="AH32" i="94"/>
  <c r="AQ32" i="94" s="1"/>
  <c r="AH31" i="29"/>
  <c r="AQ31" i="29" s="1"/>
  <c r="W33" i="31"/>
  <c r="AE32" i="31"/>
  <c r="AF32" i="31"/>
  <c r="AO32" i="31" s="1"/>
  <c r="AG32" i="31"/>
  <c r="AP32" i="31" s="1"/>
  <c r="AI30" i="45"/>
  <c r="AN30" i="45"/>
  <c r="AF30" i="86"/>
  <c r="AO30" i="86" s="1"/>
  <c r="AE30" i="86"/>
  <c r="W31" i="86"/>
  <c r="AG30" i="86"/>
  <c r="AP30" i="86" s="1"/>
  <c r="AH31" i="34"/>
  <c r="AQ31" i="34" s="1"/>
  <c r="AN30" i="39"/>
  <c r="AI30" i="39"/>
  <c r="Z30" i="38"/>
  <c r="W33" i="47"/>
  <c r="AG32" i="47"/>
  <c r="AP32" i="47" s="1"/>
  <c r="AF32" i="47"/>
  <c r="AO32" i="47" s="1"/>
  <c r="AE32" i="47"/>
  <c r="AH31" i="79"/>
  <c r="AQ31" i="79" s="1"/>
  <c r="AI31" i="82"/>
  <c r="AN31" i="82"/>
  <c r="AR29" i="32"/>
  <c r="Z32" i="94"/>
  <c r="AR30" i="41"/>
  <c r="AR31" i="31"/>
  <c r="AH30" i="92"/>
  <c r="AQ30" i="92" s="1"/>
  <c r="AR30" i="76"/>
  <c r="AH31" i="40"/>
  <c r="AQ31" i="40" s="1"/>
  <c r="AR31" i="27"/>
  <c r="AH33" i="36"/>
  <c r="AQ33" i="36" s="1"/>
  <c r="AH29" i="87"/>
  <c r="AQ29" i="87" s="1"/>
  <c r="AR29" i="73"/>
  <c r="AI31" i="84"/>
  <c r="AN31" i="84"/>
  <c r="AR30" i="29"/>
  <c r="Y31" i="39"/>
  <c r="X31" i="39"/>
  <c r="AR30" i="79"/>
  <c r="AH31" i="37"/>
  <c r="AQ31" i="37" s="1"/>
  <c r="Z31" i="76"/>
  <c r="Y31" i="42"/>
  <c r="X31" i="42"/>
  <c r="AH29" i="48"/>
  <c r="AQ29" i="48" s="1"/>
  <c r="Y32" i="83"/>
  <c r="X32" i="83"/>
  <c r="AH32" i="27"/>
  <c r="AQ32" i="27" s="1"/>
  <c r="AE30" i="33"/>
  <c r="W31" i="33"/>
  <c r="AF30" i="33"/>
  <c r="AO30" i="33" s="1"/>
  <c r="AG30" i="33"/>
  <c r="AP30" i="33" s="1"/>
  <c r="Y31" i="35"/>
  <c r="X31" i="35"/>
  <c r="Z28" i="91"/>
  <c r="AF30" i="75"/>
  <c r="AO30" i="75" s="1"/>
  <c r="AE30" i="75"/>
  <c r="W31" i="75"/>
  <c r="AG30" i="75"/>
  <c r="AP30" i="75" s="1"/>
  <c r="AE32" i="88"/>
  <c r="AF32" i="88"/>
  <c r="AO32" i="88" s="1"/>
  <c r="AG32" i="88"/>
  <c r="AP32" i="88" s="1"/>
  <c r="W33" i="88"/>
  <c r="Z31" i="79"/>
  <c r="AH33" i="25"/>
  <c r="AQ33" i="25" s="1"/>
  <c r="AR28" i="48"/>
  <c r="AI29" i="80"/>
  <c r="AN29" i="80"/>
  <c r="Z30" i="92"/>
  <c r="AR29" i="86"/>
  <c r="Y31" i="77"/>
  <c r="X31" i="77"/>
  <c r="Z29" i="87"/>
  <c r="X31" i="45"/>
  <c r="Z31" i="45" s="1"/>
  <c r="Y31" i="45"/>
  <c r="X31" i="89"/>
  <c r="Y31" i="89"/>
  <c r="AH30" i="32"/>
  <c r="AQ30" i="32" s="1"/>
  <c r="AH32" i="44"/>
  <c r="AQ32" i="44" s="1"/>
  <c r="X32" i="81"/>
  <c r="Z32" i="81" s="1"/>
  <c r="Y32" i="81"/>
  <c r="Y31" i="96"/>
  <c r="X31" i="96"/>
  <c r="Y30" i="80"/>
  <c r="X30" i="80"/>
  <c r="Z30" i="80" s="1"/>
  <c r="AN30" i="77"/>
  <c r="AI30" i="77"/>
  <c r="W34" i="30"/>
  <c r="AG33" i="30"/>
  <c r="AP33" i="30" s="1"/>
  <c r="AF33" i="30"/>
  <c r="AO33" i="30" s="1"/>
  <c r="AE33" i="30"/>
  <c r="AR29" i="92"/>
  <c r="Z29" i="48"/>
  <c r="AR29" i="38"/>
  <c r="AG31" i="90"/>
  <c r="AP31" i="90" s="1"/>
  <c r="AF31" i="90"/>
  <c r="AO31" i="90" s="1"/>
  <c r="W32" i="90"/>
  <c r="AE31" i="90"/>
  <c r="AI30" i="96"/>
  <c r="AN30" i="96"/>
  <c r="Z31" i="34"/>
  <c r="AR31" i="94"/>
  <c r="AI30" i="35"/>
  <c r="AN30" i="35"/>
  <c r="X32" i="82"/>
  <c r="Y32" i="82"/>
  <c r="AR28" i="87"/>
  <c r="Z31" i="40"/>
  <c r="Z33" i="36"/>
  <c r="AH30" i="93"/>
  <c r="AQ30" i="93" s="1"/>
  <c r="AN30" i="74"/>
  <c r="AI30" i="74"/>
  <c r="AH33" i="30"/>
  <c r="AQ33" i="30" s="1"/>
  <c r="X32" i="78"/>
  <c r="Y32" i="78"/>
  <c r="AH30" i="86"/>
  <c r="AQ30" i="86" s="1"/>
  <c r="Y33" i="85"/>
  <c r="X33" i="85"/>
  <c r="Y32" i="28"/>
  <c r="X32" i="28"/>
  <c r="Z33" i="85" l="1"/>
  <c r="Z31" i="35"/>
  <c r="Z32" i="83"/>
  <c r="AE32" i="83" s="1"/>
  <c r="Z31" i="77"/>
  <c r="W32" i="77" s="1"/>
  <c r="Z31" i="39"/>
  <c r="AE31" i="39" s="1"/>
  <c r="Z32" i="43"/>
  <c r="AE32" i="43" s="1"/>
  <c r="Z32" i="78"/>
  <c r="AE32" i="78" s="1"/>
  <c r="Z31" i="74"/>
  <c r="AE31" i="74" s="1"/>
  <c r="W33" i="78"/>
  <c r="AG32" i="78"/>
  <c r="AP32" i="78" s="1"/>
  <c r="AF32" i="78"/>
  <c r="AO32" i="78" s="1"/>
  <c r="AE31" i="77"/>
  <c r="AF31" i="77"/>
  <c r="AO31" i="77" s="1"/>
  <c r="AG31" i="39"/>
  <c r="AP31" i="39" s="1"/>
  <c r="AF31" i="39"/>
  <c r="AO31" i="39" s="1"/>
  <c r="AG32" i="43"/>
  <c r="AP32" i="43" s="1"/>
  <c r="AF32" i="43"/>
  <c r="AO32" i="43" s="1"/>
  <c r="AN30" i="75"/>
  <c r="AI30" i="75"/>
  <c r="AG32" i="83"/>
  <c r="AP32" i="83" s="1"/>
  <c r="W33" i="83"/>
  <c r="AR30" i="35"/>
  <c r="AH32" i="81"/>
  <c r="AQ32" i="81" s="1"/>
  <c r="W30" i="87"/>
  <c r="AG29" i="87"/>
  <c r="AP29" i="87" s="1"/>
  <c r="AE29" i="87"/>
  <c r="AF29" i="87"/>
  <c r="AO29" i="87" s="1"/>
  <c r="AE30" i="92"/>
  <c r="AF30" i="92"/>
  <c r="AO30" i="92" s="1"/>
  <c r="W31" i="92"/>
  <c r="AG30" i="92"/>
  <c r="AP30" i="92" s="1"/>
  <c r="X31" i="75"/>
  <c r="Y31" i="75"/>
  <c r="AF31" i="35"/>
  <c r="AO31" i="35" s="1"/>
  <c r="AE31" i="35"/>
  <c r="AG31" i="35"/>
  <c r="AP31" i="35" s="1"/>
  <c r="W32" i="35"/>
  <c r="AH31" i="39"/>
  <c r="AQ31" i="39" s="1"/>
  <c r="AR31" i="84"/>
  <c r="AR30" i="45"/>
  <c r="AR31" i="78"/>
  <c r="AH31" i="74"/>
  <c r="AQ31" i="74" s="1"/>
  <c r="AH32" i="43"/>
  <c r="AQ32" i="43" s="1"/>
  <c r="AR31" i="81"/>
  <c r="X31" i="32"/>
  <c r="Y31" i="32"/>
  <c r="Y31" i="46"/>
  <c r="X31" i="46"/>
  <c r="AI32" i="44"/>
  <c r="AN32" i="44"/>
  <c r="AN31" i="90"/>
  <c r="AI31" i="90"/>
  <c r="W31" i="80"/>
  <c r="AG30" i="80"/>
  <c r="AP30" i="80" s="1"/>
  <c r="AF30" i="80"/>
  <c r="AO30" i="80" s="1"/>
  <c r="AE30" i="80"/>
  <c r="AH31" i="89"/>
  <c r="AQ31" i="89" s="1"/>
  <c r="AH31" i="42"/>
  <c r="AQ31" i="42" s="1"/>
  <c r="AF32" i="94"/>
  <c r="AO32" i="94" s="1"/>
  <c r="AE32" i="94"/>
  <c r="W33" i="94"/>
  <c r="AG32" i="94"/>
  <c r="AP32" i="94" s="1"/>
  <c r="AR31" i="28"/>
  <c r="AH32" i="26"/>
  <c r="AQ32" i="26" s="1"/>
  <c r="AH32" i="28"/>
  <c r="AQ32" i="28" s="1"/>
  <c r="AH31" i="96"/>
  <c r="AQ31" i="96" s="1"/>
  <c r="X33" i="47"/>
  <c r="Y33" i="47"/>
  <c r="AR30" i="74"/>
  <c r="AH32" i="82"/>
  <c r="AQ32" i="82" s="1"/>
  <c r="W32" i="34"/>
  <c r="AG31" i="34"/>
  <c r="AP31" i="34" s="1"/>
  <c r="AF31" i="34"/>
  <c r="AO31" i="34" s="1"/>
  <c r="AE31" i="34"/>
  <c r="AR30" i="77"/>
  <c r="AI32" i="88"/>
  <c r="AN32" i="88"/>
  <c r="W29" i="91"/>
  <c r="AG28" i="91"/>
  <c r="AP28" i="91" s="1"/>
  <c r="AF28" i="91"/>
  <c r="AO28" i="91" s="1"/>
  <c r="AE28" i="91"/>
  <c r="X31" i="33"/>
  <c r="Y31" i="33"/>
  <c r="Z31" i="42"/>
  <c r="AN30" i="86"/>
  <c r="AI30" i="86"/>
  <c r="AI32" i="31"/>
  <c r="AN32" i="31"/>
  <c r="W32" i="41"/>
  <c r="AG31" i="41"/>
  <c r="AP31" i="41" s="1"/>
  <c r="AF31" i="41"/>
  <c r="AO31" i="41" s="1"/>
  <c r="AE31" i="41"/>
  <c r="AH32" i="84"/>
  <c r="AQ32" i="84" s="1"/>
  <c r="AI30" i="93"/>
  <c r="AN30" i="93"/>
  <c r="AR32" i="85"/>
  <c r="Z32" i="26"/>
  <c r="AI30" i="32"/>
  <c r="AN30" i="32"/>
  <c r="AI33" i="25"/>
  <c r="AN33" i="25"/>
  <c r="AG33" i="85"/>
  <c r="AP33" i="85" s="1"/>
  <c r="W34" i="85"/>
  <c r="AF33" i="85"/>
  <c r="AO33" i="85" s="1"/>
  <c r="AE33" i="85"/>
  <c r="Z31" i="89"/>
  <c r="X31" i="86"/>
  <c r="Z31" i="86" s="1"/>
  <c r="Y31" i="86"/>
  <c r="AR30" i="42"/>
  <c r="AR31" i="43"/>
  <c r="AI30" i="46"/>
  <c r="AN30" i="46"/>
  <c r="AI31" i="37"/>
  <c r="AN31" i="37"/>
  <c r="Z32" i="28"/>
  <c r="AE33" i="36"/>
  <c r="AF33" i="36"/>
  <c r="AO33" i="36" s="1"/>
  <c r="AG33" i="36"/>
  <c r="AP33" i="36" s="1"/>
  <c r="W34" i="36"/>
  <c r="Z32" i="82"/>
  <c r="AI33" i="30"/>
  <c r="AN33" i="30"/>
  <c r="Z31" i="96"/>
  <c r="AH31" i="45"/>
  <c r="AQ31" i="45" s="1"/>
  <c r="W32" i="79"/>
  <c r="AG31" i="79"/>
  <c r="AP31" i="79" s="1"/>
  <c r="AF31" i="79"/>
  <c r="AO31" i="79" s="1"/>
  <c r="AE31" i="79"/>
  <c r="AH31" i="35"/>
  <c r="AQ31" i="35" s="1"/>
  <c r="AI30" i="33"/>
  <c r="AN30" i="33"/>
  <c r="AE31" i="76"/>
  <c r="W32" i="76"/>
  <c r="AG31" i="76"/>
  <c r="AP31" i="76" s="1"/>
  <c r="AF31" i="76"/>
  <c r="AO31" i="76" s="1"/>
  <c r="AE30" i="38"/>
  <c r="AF30" i="38"/>
  <c r="AO30" i="38" s="1"/>
  <c r="AG30" i="38"/>
  <c r="AP30" i="38" s="1"/>
  <c r="W31" i="38"/>
  <c r="Y33" i="31"/>
  <c r="X33" i="31"/>
  <c r="Z33" i="31" s="1"/>
  <c r="W32" i="95"/>
  <c r="AG31" i="95"/>
  <c r="AP31" i="95" s="1"/>
  <c r="AF31" i="95"/>
  <c r="AO31" i="95" s="1"/>
  <c r="AE31" i="95"/>
  <c r="AR31" i="26"/>
  <c r="AR31" i="83"/>
  <c r="AI32" i="27"/>
  <c r="AN32" i="27"/>
  <c r="AN31" i="29"/>
  <c r="AI31" i="29"/>
  <c r="Y33" i="44"/>
  <c r="X33" i="44"/>
  <c r="Z33" i="44" s="1"/>
  <c r="Y32" i="37"/>
  <c r="Z32" i="37" s="1"/>
  <c r="X32" i="37"/>
  <c r="AF29" i="48"/>
  <c r="AO29" i="48" s="1"/>
  <c r="AE29" i="48"/>
  <c r="W30" i="48"/>
  <c r="AG29" i="48"/>
  <c r="AP29" i="48" s="1"/>
  <c r="X34" i="30"/>
  <c r="Y34" i="30"/>
  <c r="W33" i="81"/>
  <c r="AG32" i="81"/>
  <c r="AP32" i="81" s="1"/>
  <c r="AF32" i="81"/>
  <c r="AO32" i="81" s="1"/>
  <c r="AE32" i="81"/>
  <c r="AH31" i="77"/>
  <c r="AQ31" i="77" s="1"/>
  <c r="W31" i="73"/>
  <c r="AG30" i="73"/>
  <c r="AP30" i="73" s="1"/>
  <c r="AE30" i="73"/>
  <c r="AF30" i="73"/>
  <c r="AO30" i="73" s="1"/>
  <c r="X31" i="93"/>
  <c r="Y31" i="93"/>
  <c r="Z31" i="93" s="1"/>
  <c r="Y33" i="27"/>
  <c r="X33" i="27"/>
  <c r="X32" i="29"/>
  <c r="Y32" i="29"/>
  <c r="AH32" i="78"/>
  <c r="AQ32" i="78" s="1"/>
  <c r="X32" i="90"/>
  <c r="Y32" i="90"/>
  <c r="AR29" i="80"/>
  <c r="AH33" i="85"/>
  <c r="AQ33" i="85" s="1"/>
  <c r="W32" i="40"/>
  <c r="AG31" i="40"/>
  <c r="AP31" i="40" s="1"/>
  <c r="AF31" i="40"/>
  <c r="AO31" i="40" s="1"/>
  <c r="AE31" i="40"/>
  <c r="AR30" i="96"/>
  <c r="AH30" i="80"/>
  <c r="AQ30" i="80" s="1"/>
  <c r="W32" i="45"/>
  <c r="AG31" i="45"/>
  <c r="AP31" i="45" s="1"/>
  <c r="AF31" i="45"/>
  <c r="AO31" i="45" s="1"/>
  <c r="AE31" i="45"/>
  <c r="X33" i="88"/>
  <c r="Z33" i="88" s="1"/>
  <c r="Y33" i="88"/>
  <c r="AH32" i="83"/>
  <c r="AQ32" i="83" s="1"/>
  <c r="AR31" i="82"/>
  <c r="AI32" i="47"/>
  <c r="AN32" i="47"/>
  <c r="AR30" i="39"/>
  <c r="AR30" i="89"/>
  <c r="W33" i="84"/>
  <c r="AG32" i="84"/>
  <c r="AP32" i="84" s="1"/>
  <c r="AE32" i="84"/>
  <c r="AF32" i="84"/>
  <c r="AO32" i="84" s="1"/>
  <c r="Y34" i="25"/>
  <c r="X34" i="25"/>
  <c r="Z34" i="25" s="1"/>
  <c r="W32" i="39" l="1"/>
  <c r="AF32" i="83"/>
  <c r="AO32" i="83" s="1"/>
  <c r="W33" i="43"/>
  <c r="AG31" i="77"/>
  <c r="AP31" i="77" s="1"/>
  <c r="Z33" i="27"/>
  <c r="Z31" i="46"/>
  <c r="AG31" i="46" s="1"/>
  <c r="AP31" i="46" s="1"/>
  <c r="AF31" i="74"/>
  <c r="AO31" i="74" s="1"/>
  <c r="Z32" i="29"/>
  <c r="AE32" i="29" s="1"/>
  <c r="AG31" i="74"/>
  <c r="AP31" i="74" s="1"/>
  <c r="W32" i="74"/>
  <c r="Z34" i="30"/>
  <c r="W35" i="30" s="1"/>
  <c r="AF32" i="29"/>
  <c r="AO32" i="29" s="1"/>
  <c r="AG32" i="29"/>
  <c r="AP32" i="29" s="1"/>
  <c r="W34" i="44"/>
  <c r="AG33" i="44"/>
  <c r="AP33" i="44" s="1"/>
  <c r="AF33" i="44"/>
  <c r="AO33" i="44" s="1"/>
  <c r="AE33" i="44"/>
  <c r="W32" i="93"/>
  <c r="AG31" i="93"/>
  <c r="AP31" i="93" s="1"/>
  <c r="AE31" i="93"/>
  <c r="AF31" i="93"/>
  <c r="AO31" i="93" s="1"/>
  <c r="AN31" i="40"/>
  <c r="AI31" i="40"/>
  <c r="X32" i="41"/>
  <c r="Y32" i="41"/>
  <c r="AH34" i="25"/>
  <c r="AQ34" i="25" s="1"/>
  <c r="Y33" i="84"/>
  <c r="X33" i="84"/>
  <c r="AN31" i="45"/>
  <c r="AI31" i="45"/>
  <c r="AN30" i="73"/>
  <c r="AI30" i="73"/>
  <c r="Y33" i="81"/>
  <c r="X33" i="81"/>
  <c r="Y30" i="48"/>
  <c r="X30" i="48"/>
  <c r="W33" i="37"/>
  <c r="AG32" i="37"/>
  <c r="AP32" i="37" s="1"/>
  <c r="AF32" i="37"/>
  <c r="AO32" i="37" s="1"/>
  <c r="AE32" i="37"/>
  <c r="AI31" i="95"/>
  <c r="AN31" i="95"/>
  <c r="AI30" i="38"/>
  <c r="AN30" i="38"/>
  <c r="AR30" i="46"/>
  <c r="AH31" i="86"/>
  <c r="AQ31" i="86" s="1"/>
  <c r="W33" i="26"/>
  <c r="AG32" i="26"/>
  <c r="AP32" i="26" s="1"/>
  <c r="AE32" i="26"/>
  <c r="AF32" i="26"/>
  <c r="AO32" i="26" s="1"/>
  <c r="AN28" i="91"/>
  <c r="AI28" i="91"/>
  <c r="X32" i="34"/>
  <c r="Y32" i="34"/>
  <c r="AI32" i="94"/>
  <c r="AN32" i="94"/>
  <c r="AR31" i="90"/>
  <c r="W32" i="46"/>
  <c r="AF31" i="46"/>
  <c r="AO31" i="46" s="1"/>
  <c r="AE31" i="46"/>
  <c r="Y31" i="92"/>
  <c r="X31" i="92"/>
  <c r="AN32" i="43"/>
  <c r="AI32" i="43"/>
  <c r="X33" i="78"/>
  <c r="Z33" i="78" s="1"/>
  <c r="Y33" i="78"/>
  <c r="X30" i="87"/>
  <c r="Z30" i="87" s="1"/>
  <c r="Y30" i="87"/>
  <c r="X32" i="39"/>
  <c r="Z32" i="39" s="1"/>
  <c r="Y32" i="39"/>
  <c r="W32" i="89"/>
  <c r="AG31" i="89"/>
  <c r="AP31" i="89" s="1"/>
  <c r="AF31" i="89"/>
  <c r="AO31" i="89" s="1"/>
  <c r="AE31" i="89"/>
  <c r="AN30" i="80"/>
  <c r="AI30" i="80"/>
  <c r="AH31" i="32"/>
  <c r="AQ31" i="32" s="1"/>
  <c r="X32" i="74"/>
  <c r="Z32" i="74" s="1"/>
  <c r="Y32" i="74"/>
  <c r="AH32" i="29"/>
  <c r="AQ32" i="29" s="1"/>
  <c r="AH31" i="93"/>
  <c r="AQ31" i="93" s="1"/>
  <c r="Y31" i="73"/>
  <c r="X31" i="73"/>
  <c r="AI32" i="81"/>
  <c r="AN32" i="81"/>
  <c r="AH34" i="30"/>
  <c r="AQ34" i="30" s="1"/>
  <c r="X32" i="95"/>
  <c r="Y32" i="95"/>
  <c r="X32" i="76"/>
  <c r="Y32" i="76"/>
  <c r="X34" i="36"/>
  <c r="Y34" i="36"/>
  <c r="AI33" i="85"/>
  <c r="AN33" i="85"/>
  <c r="AR33" i="25"/>
  <c r="AH31" i="33"/>
  <c r="AQ31" i="33" s="1"/>
  <c r="Y29" i="91"/>
  <c r="X29" i="91"/>
  <c r="AN31" i="34"/>
  <c r="AI31" i="34"/>
  <c r="AH33" i="47"/>
  <c r="AQ33" i="47" s="1"/>
  <c r="AR32" i="44"/>
  <c r="Z31" i="32"/>
  <c r="X32" i="35"/>
  <c r="Y32" i="35"/>
  <c r="AH31" i="75"/>
  <c r="AQ31" i="75" s="1"/>
  <c r="AI30" i="92"/>
  <c r="AN30" i="92"/>
  <c r="AR30" i="75"/>
  <c r="Y33" i="43"/>
  <c r="X33" i="43"/>
  <c r="Z33" i="43" s="1"/>
  <c r="AN32" i="78"/>
  <c r="AI32" i="78"/>
  <c r="W35" i="25"/>
  <c r="AG34" i="25"/>
  <c r="AP34" i="25" s="1"/>
  <c r="AF34" i="25"/>
  <c r="AO34" i="25" s="1"/>
  <c r="AE34" i="25"/>
  <c r="AR32" i="47"/>
  <c r="AR32" i="27"/>
  <c r="AR30" i="33"/>
  <c r="W32" i="42"/>
  <c r="AG31" i="42"/>
  <c r="AP31" i="42" s="1"/>
  <c r="AF31" i="42"/>
  <c r="AO31" i="42" s="1"/>
  <c r="AE31" i="42"/>
  <c r="AI31" i="77"/>
  <c r="AN31" i="77"/>
  <c r="AI29" i="48"/>
  <c r="AN29" i="48"/>
  <c r="Y31" i="38"/>
  <c r="X31" i="38"/>
  <c r="AE32" i="28"/>
  <c r="AF32" i="28"/>
  <c r="AO32" i="28" s="1"/>
  <c r="W33" i="28"/>
  <c r="AG32" i="28"/>
  <c r="AP32" i="28" s="1"/>
  <c r="AI32" i="83"/>
  <c r="AN32" i="83"/>
  <c r="AI32" i="84"/>
  <c r="AN32" i="84"/>
  <c r="AH33" i="88"/>
  <c r="AQ33" i="88" s="1"/>
  <c r="X32" i="45"/>
  <c r="Y32" i="45"/>
  <c r="Y32" i="40"/>
  <c r="Z32" i="40" s="1"/>
  <c r="X32" i="40"/>
  <c r="AH32" i="37"/>
  <c r="AQ32" i="37" s="1"/>
  <c r="AR31" i="29"/>
  <c r="X32" i="79"/>
  <c r="Y32" i="79"/>
  <c r="AR31" i="37"/>
  <c r="AR30" i="93"/>
  <c r="AI31" i="41"/>
  <c r="AN31" i="41"/>
  <c r="AR32" i="31"/>
  <c r="Z31" i="33"/>
  <c r="Z33" i="47"/>
  <c r="AH31" i="46"/>
  <c r="AQ31" i="46" s="1"/>
  <c r="Z31" i="75"/>
  <c r="Y33" i="83"/>
  <c r="X33" i="83"/>
  <c r="AI31" i="39"/>
  <c r="AN31" i="39"/>
  <c r="AI31" i="74"/>
  <c r="AN31" i="74"/>
  <c r="AH32" i="90"/>
  <c r="AQ32" i="90" s="1"/>
  <c r="W34" i="27"/>
  <c r="AG33" i="27"/>
  <c r="AP33" i="27" s="1"/>
  <c r="AF33" i="27"/>
  <c r="AO33" i="27" s="1"/>
  <c r="AE33" i="27"/>
  <c r="AH33" i="44"/>
  <c r="AQ33" i="44" s="1"/>
  <c r="W34" i="31"/>
  <c r="AG33" i="31"/>
  <c r="AP33" i="31" s="1"/>
  <c r="AF33" i="31"/>
  <c r="AO33" i="31" s="1"/>
  <c r="AE33" i="31"/>
  <c r="AI31" i="79"/>
  <c r="AN31" i="79"/>
  <c r="AR33" i="30"/>
  <c r="AI33" i="36"/>
  <c r="AN33" i="36"/>
  <c r="AE31" i="86"/>
  <c r="W32" i="86"/>
  <c r="AF31" i="86"/>
  <c r="AO31" i="86" s="1"/>
  <c r="AG31" i="86"/>
  <c r="AP31" i="86" s="1"/>
  <c r="Z32" i="90"/>
  <c r="W33" i="82"/>
  <c r="AG32" i="82"/>
  <c r="AP32" i="82" s="1"/>
  <c r="AF32" i="82"/>
  <c r="AO32" i="82" s="1"/>
  <c r="AE32" i="82"/>
  <c r="W34" i="88"/>
  <c r="AG33" i="88"/>
  <c r="AP33" i="88" s="1"/>
  <c r="AF33" i="88"/>
  <c r="AO33" i="88" s="1"/>
  <c r="AE33" i="88"/>
  <c r="AH33" i="27"/>
  <c r="AQ33" i="27" s="1"/>
  <c r="AH33" i="31"/>
  <c r="AQ33" i="31" s="1"/>
  <c r="AI31" i="76"/>
  <c r="AN31" i="76"/>
  <c r="AG31" i="96"/>
  <c r="AP31" i="96" s="1"/>
  <c r="AF31" i="96"/>
  <c r="AO31" i="96" s="1"/>
  <c r="AE31" i="96"/>
  <c r="W32" i="96"/>
  <c r="X34" i="85"/>
  <c r="Y34" i="85"/>
  <c r="AR30" i="32"/>
  <c r="AR30" i="86"/>
  <c r="AR32" i="88"/>
  <c r="X33" i="94"/>
  <c r="Y33" i="94"/>
  <c r="Y31" i="80"/>
  <c r="X31" i="80"/>
  <c r="Z31" i="80" s="1"/>
  <c r="AI31" i="35"/>
  <c r="AN31" i="35"/>
  <c r="AI29" i="87"/>
  <c r="AN29" i="87"/>
  <c r="Y32" i="77"/>
  <c r="X32" i="77"/>
  <c r="Z32" i="77" s="1"/>
  <c r="Z33" i="94" l="1"/>
  <c r="Z32" i="35"/>
  <c r="AE34" i="30"/>
  <c r="W33" i="29"/>
  <c r="Z30" i="48"/>
  <c r="AG30" i="48" s="1"/>
  <c r="AP30" i="48" s="1"/>
  <c r="Z32" i="45"/>
  <c r="AF32" i="45" s="1"/>
  <c r="AO32" i="45" s="1"/>
  <c r="AF34" i="30"/>
  <c r="AO34" i="30" s="1"/>
  <c r="Z33" i="83"/>
  <c r="AG33" i="83" s="1"/>
  <c r="AP33" i="83" s="1"/>
  <c r="AG34" i="30"/>
  <c r="AP34" i="30" s="1"/>
  <c r="Z34" i="85"/>
  <c r="AF34" i="85" s="1"/>
  <c r="AO34" i="85" s="1"/>
  <c r="W31" i="48"/>
  <c r="AG32" i="45"/>
  <c r="AP32" i="45" s="1"/>
  <c r="AE34" i="85"/>
  <c r="W34" i="83"/>
  <c r="AF33" i="83"/>
  <c r="AO33" i="83" s="1"/>
  <c r="AE33" i="83"/>
  <c r="AH32" i="76"/>
  <c r="AQ32" i="76" s="1"/>
  <c r="AH31" i="73"/>
  <c r="AQ31" i="73" s="1"/>
  <c r="W33" i="39"/>
  <c r="AG32" i="39"/>
  <c r="AP32" i="39" s="1"/>
  <c r="AF32" i="39"/>
  <c r="AO32" i="39" s="1"/>
  <c r="AE32" i="39"/>
  <c r="AE33" i="78"/>
  <c r="W34" i="78"/>
  <c r="AG33" i="78"/>
  <c r="AP33" i="78" s="1"/>
  <c r="AF33" i="78"/>
  <c r="AO33" i="78" s="1"/>
  <c r="AI31" i="46"/>
  <c r="AN31" i="46"/>
  <c r="AR28" i="91"/>
  <c r="AH32" i="41"/>
  <c r="AQ32" i="41" s="1"/>
  <c r="AR32" i="83"/>
  <c r="AH31" i="38"/>
  <c r="AQ31" i="38" s="1"/>
  <c r="AR31" i="77"/>
  <c r="AN34" i="25"/>
  <c r="AI34" i="25"/>
  <c r="AR31" i="34"/>
  <c r="AI33" i="88"/>
  <c r="AN33" i="88"/>
  <c r="AR31" i="41"/>
  <c r="AH32" i="79"/>
  <c r="AQ32" i="79" s="1"/>
  <c r="AH33" i="43"/>
  <c r="AQ33" i="43" s="1"/>
  <c r="AR30" i="92"/>
  <c r="AR33" i="85"/>
  <c r="Z32" i="76"/>
  <c r="AR32" i="43"/>
  <c r="AN32" i="37"/>
  <c r="AI32" i="37"/>
  <c r="AR31" i="45"/>
  <c r="Z32" i="41"/>
  <c r="X32" i="93"/>
  <c r="Y32" i="93"/>
  <c r="Z32" i="93" s="1"/>
  <c r="Y35" i="30"/>
  <c r="X35" i="30"/>
  <c r="W33" i="77"/>
  <c r="AG32" i="77"/>
  <c r="AP32" i="77" s="1"/>
  <c r="AE32" i="77"/>
  <c r="AF32" i="77"/>
  <c r="AO32" i="77" s="1"/>
  <c r="Y34" i="27"/>
  <c r="X34" i="27"/>
  <c r="AF32" i="40"/>
  <c r="AO32" i="40" s="1"/>
  <c r="AE32" i="40"/>
  <c r="W33" i="40"/>
  <c r="AG32" i="40"/>
  <c r="AP32" i="40" s="1"/>
  <c r="AR29" i="87"/>
  <c r="X32" i="96"/>
  <c r="Y32" i="96"/>
  <c r="AR31" i="76"/>
  <c r="Y32" i="86"/>
  <c r="X32" i="86"/>
  <c r="AR31" i="74"/>
  <c r="AF31" i="75"/>
  <c r="AO31" i="75" s="1"/>
  <c r="W32" i="75"/>
  <c r="AG31" i="75"/>
  <c r="AP31" i="75" s="1"/>
  <c r="AE31" i="75"/>
  <c r="W34" i="47"/>
  <c r="AG33" i="47"/>
  <c r="AP33" i="47" s="1"/>
  <c r="AF33" i="47"/>
  <c r="AO33" i="47" s="1"/>
  <c r="AE33" i="47"/>
  <c r="Z32" i="79"/>
  <c r="AH32" i="45"/>
  <c r="AQ32" i="45" s="1"/>
  <c r="Y33" i="28"/>
  <c r="X33" i="28"/>
  <c r="Z31" i="38"/>
  <c r="AN31" i="42"/>
  <c r="AI31" i="42"/>
  <c r="AH32" i="35"/>
  <c r="AQ32" i="35" s="1"/>
  <c r="AH29" i="91"/>
  <c r="AQ29" i="91" s="1"/>
  <c r="Z31" i="73"/>
  <c r="AH32" i="74"/>
  <c r="AQ32" i="74" s="1"/>
  <c r="X32" i="89"/>
  <c r="Y32" i="89"/>
  <c r="AH30" i="87"/>
  <c r="AQ30" i="87" s="1"/>
  <c r="AR32" i="94"/>
  <c r="AH33" i="81"/>
  <c r="AQ33" i="81" s="1"/>
  <c r="AR31" i="40"/>
  <c r="AI33" i="44"/>
  <c r="AN33" i="44"/>
  <c r="X33" i="29"/>
  <c r="Y33" i="29"/>
  <c r="Z33" i="29" s="1"/>
  <c r="AN32" i="82"/>
  <c r="AI32" i="82"/>
  <c r="AR33" i="36"/>
  <c r="AN33" i="31"/>
  <c r="AI33" i="31"/>
  <c r="AH33" i="94"/>
  <c r="AQ33" i="94" s="1"/>
  <c r="AN31" i="96"/>
  <c r="AI31" i="96"/>
  <c r="AI31" i="86"/>
  <c r="AN31" i="86"/>
  <c r="X34" i="31"/>
  <c r="Y34" i="31"/>
  <c r="Z34" i="31" s="1"/>
  <c r="AI33" i="27"/>
  <c r="AN33" i="27"/>
  <c r="W32" i="33"/>
  <c r="AG31" i="33"/>
  <c r="AP31" i="33" s="1"/>
  <c r="AF31" i="33"/>
  <c r="AO31" i="33" s="1"/>
  <c r="AE31" i="33"/>
  <c r="AF33" i="43"/>
  <c r="AO33" i="43" s="1"/>
  <c r="AE33" i="43"/>
  <c r="W34" i="43"/>
  <c r="AG33" i="43"/>
  <c r="AP33" i="43" s="1"/>
  <c r="W33" i="35"/>
  <c r="AG32" i="35"/>
  <c r="AP32" i="35" s="1"/>
  <c r="AF32" i="35"/>
  <c r="AO32" i="35" s="1"/>
  <c r="AE32" i="35"/>
  <c r="AH34" i="36"/>
  <c r="AQ34" i="36" s="1"/>
  <c r="AH32" i="95"/>
  <c r="AQ32" i="95" s="1"/>
  <c r="W33" i="74"/>
  <c r="AG32" i="74"/>
  <c r="AP32" i="74" s="1"/>
  <c r="AE32" i="74"/>
  <c r="AF32" i="74"/>
  <c r="AO32" i="74" s="1"/>
  <c r="AR30" i="80"/>
  <c r="W31" i="87"/>
  <c r="AG30" i="87"/>
  <c r="AP30" i="87" s="1"/>
  <c r="AF30" i="87"/>
  <c r="AO30" i="87" s="1"/>
  <c r="AE30" i="87"/>
  <c r="AH31" i="92"/>
  <c r="AQ31" i="92" s="1"/>
  <c r="Y32" i="46"/>
  <c r="X32" i="46"/>
  <c r="AI32" i="26"/>
  <c r="AN32" i="26"/>
  <c r="AR30" i="38"/>
  <c r="AH33" i="84"/>
  <c r="AQ33" i="84" s="1"/>
  <c r="AF31" i="80"/>
  <c r="AO31" i="80" s="1"/>
  <c r="AE31" i="80"/>
  <c r="W32" i="80"/>
  <c r="AG31" i="80"/>
  <c r="AP31" i="80" s="1"/>
  <c r="AH34" i="85"/>
  <c r="AQ34" i="85" s="1"/>
  <c r="AH32" i="77"/>
  <c r="AQ32" i="77" s="1"/>
  <c r="AR31" i="35"/>
  <c r="W34" i="94"/>
  <c r="AG33" i="94"/>
  <c r="AP33" i="94" s="1"/>
  <c r="AE33" i="94"/>
  <c r="AF33" i="94"/>
  <c r="AO33" i="94" s="1"/>
  <c r="X34" i="88"/>
  <c r="Z34" i="88" s="1"/>
  <c r="Y34" i="88"/>
  <c r="Y33" i="82"/>
  <c r="X33" i="82"/>
  <c r="AR31" i="79"/>
  <c r="AR31" i="39"/>
  <c r="AH32" i="40"/>
  <c r="AQ32" i="40" s="1"/>
  <c r="AR32" i="84"/>
  <c r="AR29" i="48"/>
  <c r="Y35" i="25"/>
  <c r="X35" i="25"/>
  <c r="Z35" i="25" s="1"/>
  <c r="W32" i="32"/>
  <c r="AG31" i="32"/>
  <c r="AP31" i="32" s="1"/>
  <c r="AF31" i="32"/>
  <c r="AO31" i="32" s="1"/>
  <c r="AE31" i="32"/>
  <c r="Z29" i="91"/>
  <c r="Z34" i="36"/>
  <c r="Z32" i="95"/>
  <c r="AH32" i="34"/>
  <c r="AQ32" i="34" s="1"/>
  <c r="Z33" i="37"/>
  <c r="Y33" i="37"/>
  <c r="X33" i="37"/>
  <c r="Z33" i="81"/>
  <c r="AN34" i="30"/>
  <c r="AI34" i="30"/>
  <c r="AI32" i="29"/>
  <c r="AN32" i="29"/>
  <c r="AH31" i="80"/>
  <c r="AQ31" i="80" s="1"/>
  <c r="AF32" i="90"/>
  <c r="AO32" i="90" s="1"/>
  <c r="AG32" i="90"/>
  <c r="AP32" i="90" s="1"/>
  <c r="AE32" i="90"/>
  <c r="W33" i="90"/>
  <c r="AH33" i="83"/>
  <c r="AQ33" i="83" s="1"/>
  <c r="AI32" i="28"/>
  <c r="AN32" i="28"/>
  <c r="X32" i="42"/>
  <c r="Y32" i="42"/>
  <c r="AR32" i="78"/>
  <c r="AR32" i="81"/>
  <c r="AI31" i="89"/>
  <c r="AN31" i="89"/>
  <c r="AH32" i="39"/>
  <c r="AQ32" i="39" s="1"/>
  <c r="AH33" i="78"/>
  <c r="AQ33" i="78" s="1"/>
  <c r="Z31" i="92"/>
  <c r="Z32" i="34"/>
  <c r="Y33" i="26"/>
  <c r="X33" i="26"/>
  <c r="Z33" i="26" s="1"/>
  <c r="AR31" i="95"/>
  <c r="AH30" i="48"/>
  <c r="AQ30" i="48" s="1"/>
  <c r="AR30" i="73"/>
  <c r="Z33" i="84"/>
  <c r="AI31" i="93"/>
  <c r="AN31" i="93"/>
  <c r="Y34" i="44"/>
  <c r="X34" i="44"/>
  <c r="Z34" i="44" s="1"/>
  <c r="AE30" i="48" l="1"/>
  <c r="Z32" i="46"/>
  <c r="W33" i="45"/>
  <c r="AE32" i="45"/>
  <c r="Z32" i="42"/>
  <c r="AE32" i="42" s="1"/>
  <c r="Z34" i="27"/>
  <c r="W35" i="27" s="1"/>
  <c r="AG34" i="85"/>
  <c r="AP34" i="85" s="1"/>
  <c r="Z33" i="28"/>
  <c r="AE33" i="28" s="1"/>
  <c r="W35" i="85"/>
  <c r="AF30" i="48"/>
  <c r="AO30" i="48" s="1"/>
  <c r="W34" i="26"/>
  <c r="AG33" i="26"/>
  <c r="AP33" i="26" s="1"/>
  <c r="AF33" i="26"/>
  <c r="AO33" i="26" s="1"/>
  <c r="AE33" i="26"/>
  <c r="AF34" i="27"/>
  <c r="AO34" i="27" s="1"/>
  <c r="AE34" i="27"/>
  <c r="AF34" i="31"/>
  <c r="AO34" i="31" s="1"/>
  <c r="AE34" i="31"/>
  <c r="W35" i="31"/>
  <c r="AG34" i="31"/>
  <c r="AP34" i="31" s="1"/>
  <c r="W34" i="29"/>
  <c r="AG33" i="29"/>
  <c r="AP33" i="29" s="1"/>
  <c r="AE33" i="29"/>
  <c r="AF33" i="29"/>
  <c r="AO33" i="29" s="1"/>
  <c r="W34" i="28"/>
  <c r="AG33" i="28"/>
  <c r="AP33" i="28" s="1"/>
  <c r="AF33" i="28"/>
  <c r="AO33" i="28" s="1"/>
  <c r="AF32" i="42"/>
  <c r="AO32" i="42" s="1"/>
  <c r="AG32" i="42"/>
  <c r="AP32" i="42" s="1"/>
  <c r="W33" i="46"/>
  <c r="AG32" i="46"/>
  <c r="AP32" i="46" s="1"/>
  <c r="AF32" i="46"/>
  <c r="AO32" i="46" s="1"/>
  <c r="AE32" i="46"/>
  <c r="AF33" i="37"/>
  <c r="AO33" i="37" s="1"/>
  <c r="AE33" i="37"/>
  <c r="W34" i="37"/>
  <c r="AG33" i="37"/>
  <c r="AP33" i="37" s="1"/>
  <c r="AH33" i="82"/>
  <c r="AQ33" i="82" s="1"/>
  <c r="W33" i="93"/>
  <c r="AG32" i="93"/>
  <c r="AP32" i="93" s="1"/>
  <c r="AF32" i="93"/>
  <c r="AO32" i="93" s="1"/>
  <c r="AE32" i="93"/>
  <c r="AN32" i="39"/>
  <c r="AI32" i="39"/>
  <c r="W35" i="44"/>
  <c r="AG34" i="44"/>
  <c r="AP34" i="44" s="1"/>
  <c r="AF34" i="44"/>
  <c r="AO34" i="44" s="1"/>
  <c r="AE34" i="44"/>
  <c r="W35" i="88"/>
  <c r="AG34" i="88"/>
  <c r="AP34" i="88" s="1"/>
  <c r="AF34" i="88"/>
  <c r="AO34" i="88" s="1"/>
  <c r="AE34" i="88"/>
  <c r="AI32" i="74"/>
  <c r="AN32" i="74"/>
  <c r="X33" i="35"/>
  <c r="Y33" i="35"/>
  <c r="AN31" i="33"/>
  <c r="AI31" i="33"/>
  <c r="AR33" i="27"/>
  <c r="AR31" i="96"/>
  <c r="AH33" i="28"/>
  <c r="AQ33" i="28" s="1"/>
  <c r="AH34" i="27"/>
  <c r="AQ34" i="27" s="1"/>
  <c r="Y33" i="77"/>
  <c r="X33" i="77"/>
  <c r="Z33" i="77" s="1"/>
  <c r="AH32" i="93"/>
  <c r="AQ32" i="93" s="1"/>
  <c r="AR34" i="25"/>
  <c r="AI33" i="78"/>
  <c r="AN33" i="78"/>
  <c r="X35" i="85"/>
  <c r="Y35" i="85"/>
  <c r="Z35" i="85" s="1"/>
  <c r="AR32" i="29"/>
  <c r="X32" i="80"/>
  <c r="Y32" i="80"/>
  <c r="AR32" i="26"/>
  <c r="AR31" i="46"/>
  <c r="AI30" i="48"/>
  <c r="AN30" i="48"/>
  <c r="AR31" i="93"/>
  <c r="AR32" i="28"/>
  <c r="X33" i="90"/>
  <c r="Y33" i="90"/>
  <c r="AR34" i="30"/>
  <c r="W35" i="36"/>
  <c r="AG34" i="36"/>
  <c r="AP34" i="36" s="1"/>
  <c r="AF34" i="36"/>
  <c r="AO34" i="36" s="1"/>
  <c r="AE34" i="36"/>
  <c r="X32" i="32"/>
  <c r="Y32" i="32"/>
  <c r="AH32" i="46"/>
  <c r="AQ32" i="46" s="1"/>
  <c r="Y31" i="87"/>
  <c r="X31" i="87"/>
  <c r="Y33" i="74"/>
  <c r="X33" i="74"/>
  <c r="Y34" i="43"/>
  <c r="X34" i="43"/>
  <c r="AH34" i="31"/>
  <c r="AQ34" i="31" s="1"/>
  <c r="AH33" i="29"/>
  <c r="AQ33" i="29" s="1"/>
  <c r="W33" i="79"/>
  <c r="AG32" i="79"/>
  <c r="AP32" i="79" s="1"/>
  <c r="AF32" i="79"/>
  <c r="AO32" i="79" s="1"/>
  <c r="AE32" i="79"/>
  <c r="AI31" i="75"/>
  <c r="AN31" i="75"/>
  <c r="X33" i="40"/>
  <c r="Y33" i="40"/>
  <c r="AH35" i="30"/>
  <c r="AQ35" i="30" s="1"/>
  <c r="W33" i="41"/>
  <c r="AG32" i="41"/>
  <c r="AP32" i="41" s="1"/>
  <c r="AF32" i="41"/>
  <c r="AO32" i="41" s="1"/>
  <c r="AE32" i="41"/>
  <c r="AR33" i="31"/>
  <c r="Y34" i="47"/>
  <c r="X34" i="47"/>
  <c r="Z34" i="47" s="1"/>
  <c r="X34" i="83"/>
  <c r="Y34" i="83"/>
  <c r="W34" i="84"/>
  <c r="AG33" i="84"/>
  <c r="AP33" i="84" s="1"/>
  <c r="AF33" i="84"/>
  <c r="AO33" i="84" s="1"/>
  <c r="AE33" i="84"/>
  <c r="AI32" i="90"/>
  <c r="AN32" i="90"/>
  <c r="AF29" i="91"/>
  <c r="AO29" i="91" s="1"/>
  <c r="AE29" i="91"/>
  <c r="W30" i="91"/>
  <c r="AG29" i="91"/>
  <c r="AP29" i="91" s="1"/>
  <c r="AH35" i="25"/>
  <c r="AQ35" i="25" s="1"/>
  <c r="Z33" i="82"/>
  <c r="AN33" i="94"/>
  <c r="AI33" i="94"/>
  <c r="AI31" i="80"/>
  <c r="AN31" i="80"/>
  <c r="AN32" i="35"/>
  <c r="AI32" i="35"/>
  <c r="AH32" i="89"/>
  <c r="AQ32" i="89" s="1"/>
  <c r="AR31" i="42"/>
  <c r="AH32" i="86"/>
  <c r="AQ32" i="86" s="1"/>
  <c r="AH32" i="96"/>
  <c r="AQ32" i="96" s="1"/>
  <c r="W33" i="76"/>
  <c r="AG32" i="76"/>
  <c r="AP32" i="76" s="1"/>
  <c r="AE32" i="76"/>
  <c r="AF32" i="76"/>
  <c r="AO32" i="76" s="1"/>
  <c r="AR33" i="88"/>
  <c r="X33" i="45"/>
  <c r="Y33" i="45"/>
  <c r="Z33" i="45" s="1"/>
  <c r="AH34" i="44"/>
  <c r="AQ34" i="44" s="1"/>
  <c r="AE32" i="34"/>
  <c r="AF32" i="34"/>
  <c r="AO32" i="34" s="1"/>
  <c r="W33" i="34"/>
  <c r="AG32" i="34"/>
  <c r="AP32" i="34" s="1"/>
  <c r="W34" i="81"/>
  <c r="AG33" i="81"/>
  <c r="AP33" i="81" s="1"/>
  <c r="AF33" i="81"/>
  <c r="AO33" i="81" s="1"/>
  <c r="AE33" i="81"/>
  <c r="AI33" i="43"/>
  <c r="AN33" i="43"/>
  <c r="X32" i="33"/>
  <c r="Y32" i="33"/>
  <c r="Z32" i="89"/>
  <c r="AF31" i="73"/>
  <c r="AO31" i="73" s="1"/>
  <c r="AE31" i="73"/>
  <c r="AG31" i="73"/>
  <c r="AP31" i="73" s="1"/>
  <c r="W32" i="73"/>
  <c r="AN33" i="47"/>
  <c r="AI33" i="47"/>
  <c r="X32" i="75"/>
  <c r="Y32" i="75"/>
  <c r="Z32" i="96"/>
  <c r="AI32" i="40"/>
  <c r="AN32" i="40"/>
  <c r="AI32" i="77"/>
  <c r="AN32" i="77"/>
  <c r="Z35" i="30"/>
  <c r="X34" i="78"/>
  <c r="Y34" i="78"/>
  <c r="Z34" i="78" s="1"/>
  <c r="AI33" i="83"/>
  <c r="AN33" i="83"/>
  <c r="AN34" i="85"/>
  <c r="AI34" i="85"/>
  <c r="Y31" i="48"/>
  <c r="X31" i="48"/>
  <c r="AH33" i="26"/>
  <c r="AQ33" i="26" s="1"/>
  <c r="W33" i="95"/>
  <c r="AG32" i="95"/>
  <c r="AP32" i="95" s="1"/>
  <c r="AF32" i="95"/>
  <c r="AO32" i="95" s="1"/>
  <c r="AE32" i="95"/>
  <c r="W32" i="92"/>
  <c r="AG31" i="92"/>
  <c r="AP31" i="92" s="1"/>
  <c r="AF31" i="92"/>
  <c r="AO31" i="92" s="1"/>
  <c r="AE31" i="92"/>
  <c r="AR31" i="89"/>
  <c r="AH32" i="42"/>
  <c r="AQ32" i="42" s="1"/>
  <c r="AH33" i="37"/>
  <c r="AQ33" i="37" s="1"/>
  <c r="AN31" i="32"/>
  <c r="AI31" i="32"/>
  <c r="AE35" i="25"/>
  <c r="W36" i="25"/>
  <c r="AG35" i="25"/>
  <c r="AP35" i="25" s="1"/>
  <c r="AF35" i="25"/>
  <c r="AO35" i="25" s="1"/>
  <c r="AH34" i="88"/>
  <c r="AQ34" i="88" s="1"/>
  <c r="X34" i="94"/>
  <c r="Y34" i="94"/>
  <c r="AN30" i="87"/>
  <c r="AI30" i="87"/>
  <c r="AR31" i="86"/>
  <c r="AR32" i="82"/>
  <c r="AR33" i="44"/>
  <c r="W32" i="38"/>
  <c r="AG31" i="38"/>
  <c r="AP31" i="38" s="1"/>
  <c r="AF31" i="38"/>
  <c r="AO31" i="38" s="1"/>
  <c r="AE31" i="38"/>
  <c r="Z32" i="86"/>
  <c r="AR32" i="37"/>
  <c r="Y33" i="39"/>
  <c r="X33" i="39"/>
  <c r="Z33" i="39" s="1"/>
  <c r="AN32" i="45"/>
  <c r="AI32" i="45"/>
  <c r="Z32" i="33" l="1"/>
  <c r="Z33" i="35"/>
  <c r="Z32" i="80"/>
  <c r="AG34" i="27"/>
  <c r="AP34" i="27" s="1"/>
  <c r="Z32" i="75"/>
  <c r="AF32" i="75" s="1"/>
  <c r="AO32" i="75" s="1"/>
  <c r="W33" i="42"/>
  <c r="Z33" i="74"/>
  <c r="Z32" i="32"/>
  <c r="AF32" i="32" s="1"/>
  <c r="AO32" i="32" s="1"/>
  <c r="Z33" i="90"/>
  <c r="AF33" i="90" s="1"/>
  <c r="AO33" i="90" s="1"/>
  <c r="Z31" i="87"/>
  <c r="AE31" i="87" s="1"/>
  <c r="Z34" i="43"/>
  <c r="AG34" i="43" s="1"/>
  <c r="AP34" i="43" s="1"/>
  <c r="W34" i="74"/>
  <c r="AG33" i="74"/>
  <c r="AP33" i="74" s="1"/>
  <c r="AF33" i="74"/>
  <c r="AO33" i="74" s="1"/>
  <c r="AE33" i="74"/>
  <c r="AE32" i="32"/>
  <c r="W33" i="32"/>
  <c r="AG32" i="32"/>
  <c r="AP32" i="32" s="1"/>
  <c r="AG33" i="90"/>
  <c r="AP33" i="90" s="1"/>
  <c r="AE33" i="90"/>
  <c r="W34" i="90"/>
  <c r="AE35" i="85"/>
  <c r="AF35" i="85"/>
  <c r="AO35" i="85" s="1"/>
  <c r="W36" i="85"/>
  <c r="AG35" i="85"/>
  <c r="AP35" i="85" s="1"/>
  <c r="W34" i="77"/>
  <c r="AG33" i="77"/>
  <c r="AP33" i="77" s="1"/>
  <c r="AF33" i="77"/>
  <c r="AO33" i="77" s="1"/>
  <c r="AE33" i="77"/>
  <c r="AF31" i="87"/>
  <c r="AO31" i="87" s="1"/>
  <c r="W32" i="87"/>
  <c r="AG31" i="87"/>
  <c r="AP31" i="87" s="1"/>
  <c r="W35" i="43"/>
  <c r="AF34" i="43"/>
  <c r="AO34" i="43" s="1"/>
  <c r="W35" i="78"/>
  <c r="AG34" i="78"/>
  <c r="AP34" i="78" s="1"/>
  <c r="AF34" i="78"/>
  <c r="AO34" i="78" s="1"/>
  <c r="AE34" i="78"/>
  <c r="W33" i="75"/>
  <c r="AG32" i="75"/>
  <c r="AP32" i="75" s="1"/>
  <c r="AE32" i="75"/>
  <c r="AI35" i="25"/>
  <c r="AN35" i="25"/>
  <c r="X32" i="92"/>
  <c r="Y32" i="92"/>
  <c r="X33" i="95"/>
  <c r="Y33" i="95"/>
  <c r="AH31" i="48"/>
  <c r="AQ31" i="48" s="1"/>
  <c r="AR33" i="83"/>
  <c r="AR32" i="77"/>
  <c r="AN31" i="73"/>
  <c r="AI31" i="73"/>
  <c r="Y34" i="81"/>
  <c r="X34" i="81"/>
  <c r="Z34" i="81" s="1"/>
  <c r="AH33" i="45"/>
  <c r="AQ33" i="45" s="1"/>
  <c r="AR33" i="94"/>
  <c r="AR31" i="75"/>
  <c r="Y35" i="36"/>
  <c r="X35" i="36"/>
  <c r="Z35" i="36" s="1"/>
  <c r="AR30" i="48"/>
  <c r="AH32" i="80"/>
  <c r="AQ32" i="80" s="1"/>
  <c r="AH33" i="35"/>
  <c r="AQ33" i="35" s="1"/>
  <c r="AN34" i="31"/>
  <c r="AI34" i="31"/>
  <c r="Y35" i="27"/>
  <c r="X35" i="27"/>
  <c r="AH34" i="94"/>
  <c r="AQ34" i="94" s="1"/>
  <c r="AR33" i="47"/>
  <c r="AG33" i="45"/>
  <c r="AP33" i="45" s="1"/>
  <c r="AF33" i="45"/>
  <c r="AO33" i="45" s="1"/>
  <c r="AE33" i="45"/>
  <c r="W34" i="45"/>
  <c r="W33" i="80"/>
  <c r="AG32" i="80"/>
  <c r="AP32" i="80" s="1"/>
  <c r="AF32" i="80"/>
  <c r="AO32" i="80" s="1"/>
  <c r="AE32" i="80"/>
  <c r="AE33" i="35"/>
  <c r="AG33" i="35"/>
  <c r="AP33" i="35" s="1"/>
  <c r="AF33" i="35"/>
  <c r="AO33" i="35" s="1"/>
  <c r="W34" i="35"/>
  <c r="Y33" i="42"/>
  <c r="X33" i="42"/>
  <c r="Z33" i="42" s="1"/>
  <c r="X34" i="29"/>
  <c r="Y34" i="29"/>
  <c r="Y32" i="38"/>
  <c r="X32" i="38"/>
  <c r="Z32" i="38" s="1"/>
  <c r="Z34" i="94"/>
  <c r="Z31" i="48"/>
  <c r="AH34" i="78"/>
  <c r="AQ34" i="78" s="1"/>
  <c r="AR32" i="40"/>
  <c r="W33" i="89"/>
  <c r="AG32" i="89"/>
  <c r="AP32" i="89" s="1"/>
  <c r="AF32" i="89"/>
  <c r="AO32" i="89" s="1"/>
  <c r="AE32" i="89"/>
  <c r="Y33" i="34"/>
  <c r="Z33" i="34" s="1"/>
  <c r="X33" i="34"/>
  <c r="AR32" i="35"/>
  <c r="AF33" i="82"/>
  <c r="AO33" i="82" s="1"/>
  <c r="AE33" i="82"/>
  <c r="W34" i="82"/>
  <c r="AG33" i="82"/>
  <c r="AP33" i="82" s="1"/>
  <c r="AR32" i="90"/>
  <c r="Y33" i="41"/>
  <c r="X33" i="41"/>
  <c r="AN32" i="79"/>
  <c r="AI32" i="79"/>
  <c r="AR33" i="78"/>
  <c r="Y35" i="88"/>
  <c r="X35" i="88"/>
  <c r="Z35" i="88" s="1"/>
  <c r="AR32" i="39"/>
  <c r="Y33" i="93"/>
  <c r="X33" i="93"/>
  <c r="AN32" i="46"/>
  <c r="AI32" i="46"/>
  <c r="Y34" i="28"/>
  <c r="X34" i="28"/>
  <c r="Z34" i="28" s="1"/>
  <c r="AN33" i="26"/>
  <c r="AI33" i="26"/>
  <c r="AR32" i="45"/>
  <c r="AI31" i="92"/>
  <c r="AN31" i="92"/>
  <c r="AN32" i="95"/>
  <c r="AI32" i="95"/>
  <c r="AR34" i="85"/>
  <c r="W33" i="96"/>
  <c r="AG32" i="96"/>
  <c r="AP32" i="96" s="1"/>
  <c r="AE32" i="96"/>
  <c r="AF32" i="96"/>
  <c r="AO32" i="96" s="1"/>
  <c r="AN33" i="81"/>
  <c r="AI33" i="81"/>
  <c r="X30" i="91"/>
  <c r="Z30" i="91" s="1"/>
  <c r="Y30" i="91"/>
  <c r="AH34" i="83"/>
  <c r="AQ34" i="83" s="1"/>
  <c r="AH33" i="40"/>
  <c r="AQ33" i="40" s="1"/>
  <c r="AI34" i="36"/>
  <c r="AN34" i="36"/>
  <c r="AR31" i="33"/>
  <c r="AR32" i="74"/>
  <c r="Y34" i="37"/>
  <c r="X34" i="37"/>
  <c r="Z34" i="37" s="1"/>
  <c r="AI32" i="42"/>
  <c r="AN32" i="42"/>
  <c r="AN34" i="27"/>
  <c r="AI34" i="27"/>
  <c r="AR33" i="43"/>
  <c r="Y33" i="76"/>
  <c r="X33" i="76"/>
  <c r="AE34" i="47"/>
  <c r="W35" i="47"/>
  <c r="AG34" i="47"/>
  <c r="AP34" i="47" s="1"/>
  <c r="AF34" i="47"/>
  <c r="AO34" i="47" s="1"/>
  <c r="AH32" i="32"/>
  <c r="AQ32" i="32" s="1"/>
  <c r="X35" i="44"/>
  <c r="Y35" i="44"/>
  <c r="W33" i="86"/>
  <c r="AG32" i="86"/>
  <c r="AP32" i="86" s="1"/>
  <c r="AF32" i="86"/>
  <c r="AO32" i="86" s="1"/>
  <c r="AE32" i="86"/>
  <c r="AR30" i="87"/>
  <c r="AE35" i="30"/>
  <c r="AF35" i="30"/>
  <c r="AO35" i="30" s="1"/>
  <c r="W36" i="30"/>
  <c r="AG35" i="30"/>
  <c r="AP35" i="30" s="1"/>
  <c r="Y32" i="73"/>
  <c r="X32" i="73"/>
  <c r="AH32" i="33"/>
  <c r="AQ32" i="33" s="1"/>
  <c r="AN33" i="84"/>
  <c r="AI33" i="84"/>
  <c r="Z34" i="83"/>
  <c r="Z33" i="40"/>
  <c r="AH34" i="43"/>
  <c r="AQ34" i="43" s="1"/>
  <c r="AH31" i="87"/>
  <c r="AQ31" i="87" s="1"/>
  <c r="AH33" i="77"/>
  <c r="AQ33" i="77" s="1"/>
  <c r="AN34" i="44"/>
  <c r="AI34" i="44"/>
  <c r="AE33" i="39"/>
  <c r="W34" i="39"/>
  <c r="AG33" i="39"/>
  <c r="AP33" i="39" s="1"/>
  <c r="AF33" i="39"/>
  <c r="AO33" i="39" s="1"/>
  <c r="AR31" i="32"/>
  <c r="X34" i="84"/>
  <c r="Y34" i="84"/>
  <c r="AH33" i="74"/>
  <c r="AQ33" i="74" s="1"/>
  <c r="AH33" i="39"/>
  <c r="AQ33" i="39" s="1"/>
  <c r="AI31" i="38"/>
  <c r="AN31" i="38"/>
  <c r="Y36" i="25"/>
  <c r="X36" i="25"/>
  <c r="AH32" i="75"/>
  <c r="AQ32" i="75" s="1"/>
  <c r="AF32" i="33"/>
  <c r="AO32" i="33" s="1"/>
  <c r="AE32" i="33"/>
  <c r="W33" i="33"/>
  <c r="AG32" i="33"/>
  <c r="AP32" i="33" s="1"/>
  <c r="AI32" i="34"/>
  <c r="AN32" i="34"/>
  <c r="AI32" i="76"/>
  <c r="AN32" i="76"/>
  <c r="AR31" i="80"/>
  <c r="AI29" i="91"/>
  <c r="AN29" i="91"/>
  <c r="AH34" i="47"/>
  <c r="AQ34" i="47" s="1"/>
  <c r="AN32" i="41"/>
  <c r="AI32" i="41"/>
  <c r="Y33" i="79"/>
  <c r="X33" i="79"/>
  <c r="Z33" i="79" s="1"/>
  <c r="AH33" i="90"/>
  <c r="AQ33" i="90" s="1"/>
  <c r="AH35" i="85"/>
  <c r="AQ35" i="85" s="1"/>
  <c r="AN34" i="88"/>
  <c r="AI34" i="88"/>
  <c r="AN32" i="93"/>
  <c r="AI32" i="93"/>
  <c r="AI33" i="37"/>
  <c r="AN33" i="37"/>
  <c r="Y33" i="46"/>
  <c r="X33" i="46"/>
  <c r="Z33" i="46" s="1"/>
  <c r="AI33" i="28"/>
  <c r="AN33" i="28"/>
  <c r="AI33" i="29"/>
  <c r="AN33" i="29"/>
  <c r="X35" i="31"/>
  <c r="Y35" i="31"/>
  <c r="X34" i="26"/>
  <c r="Y34" i="26"/>
  <c r="Z33" i="93" l="1"/>
  <c r="Z32" i="92"/>
  <c r="AE34" i="43"/>
  <c r="Z36" i="25"/>
  <c r="AF36" i="25" s="1"/>
  <c r="AO36" i="25" s="1"/>
  <c r="Z35" i="27"/>
  <c r="AE35" i="27" s="1"/>
  <c r="Z33" i="41"/>
  <c r="W34" i="41" s="1"/>
  <c r="Z34" i="29"/>
  <c r="AF34" i="29" s="1"/>
  <c r="AO34" i="29" s="1"/>
  <c r="AG34" i="29"/>
  <c r="AP34" i="29" s="1"/>
  <c r="AF33" i="93"/>
  <c r="AO33" i="93" s="1"/>
  <c r="AE33" i="93"/>
  <c r="W34" i="93"/>
  <c r="AG33" i="93"/>
  <c r="AP33" i="93" s="1"/>
  <c r="AF33" i="79"/>
  <c r="AO33" i="79" s="1"/>
  <c r="AE33" i="79"/>
  <c r="W34" i="79"/>
  <c r="AG33" i="79"/>
  <c r="AP33" i="79" s="1"/>
  <c r="W37" i="25"/>
  <c r="AG36" i="25"/>
  <c r="AP36" i="25" s="1"/>
  <c r="W35" i="28"/>
  <c r="AG34" i="28"/>
  <c r="AP34" i="28" s="1"/>
  <c r="AF34" i="28"/>
  <c r="AO34" i="28" s="1"/>
  <c r="AE34" i="28"/>
  <c r="W36" i="27"/>
  <c r="AG35" i="27"/>
  <c r="AP35" i="27" s="1"/>
  <c r="W34" i="34"/>
  <c r="AG33" i="34"/>
  <c r="AP33" i="34" s="1"/>
  <c r="AE33" i="34"/>
  <c r="AF33" i="34"/>
  <c r="AO33" i="34" s="1"/>
  <c r="W35" i="37"/>
  <c r="AG34" i="37"/>
  <c r="AP34" i="37" s="1"/>
  <c r="AE34" i="37"/>
  <c r="AF34" i="37"/>
  <c r="AO34" i="37" s="1"/>
  <c r="AE33" i="46"/>
  <c r="W34" i="46"/>
  <c r="AG33" i="46"/>
  <c r="AP33" i="46" s="1"/>
  <c r="AF33" i="46"/>
  <c r="AO33" i="46" s="1"/>
  <c r="AE33" i="41"/>
  <c r="AF33" i="41"/>
  <c r="AO33" i="41" s="1"/>
  <c r="AN32" i="86"/>
  <c r="AI32" i="86"/>
  <c r="AH33" i="76"/>
  <c r="AQ33" i="76" s="1"/>
  <c r="X33" i="89"/>
  <c r="Y33" i="89"/>
  <c r="W33" i="38"/>
  <c r="AG32" i="38"/>
  <c r="AP32" i="38" s="1"/>
  <c r="AF32" i="38"/>
  <c r="AO32" i="38" s="1"/>
  <c r="AE32" i="38"/>
  <c r="AR33" i="29"/>
  <c r="AH34" i="84"/>
  <c r="AQ34" i="84" s="1"/>
  <c r="AR32" i="79"/>
  <c r="AR33" i="28"/>
  <c r="AR32" i="93"/>
  <c r="AH36" i="25"/>
  <c r="AQ36" i="25" s="1"/>
  <c r="AI33" i="39"/>
  <c r="AN33" i="39"/>
  <c r="W34" i="40"/>
  <c r="AG33" i="40"/>
  <c r="AP33" i="40" s="1"/>
  <c r="AE33" i="40"/>
  <c r="AF33" i="40"/>
  <c r="AO33" i="40" s="1"/>
  <c r="AI34" i="47"/>
  <c r="AN34" i="47"/>
  <c r="AR34" i="27"/>
  <c r="AR34" i="36"/>
  <c r="AH30" i="91"/>
  <c r="AQ30" i="91" s="1"/>
  <c r="AH33" i="93"/>
  <c r="AQ33" i="93" s="1"/>
  <c r="AH33" i="41"/>
  <c r="AQ33" i="41" s="1"/>
  <c r="X34" i="82"/>
  <c r="Z34" i="82" s="1"/>
  <c r="Y34" i="82"/>
  <c r="AH33" i="34"/>
  <c r="AQ33" i="34" s="1"/>
  <c r="AN33" i="35"/>
  <c r="AI33" i="35"/>
  <c r="Y34" i="45"/>
  <c r="X34" i="45"/>
  <c r="AH35" i="27"/>
  <c r="AQ35" i="27" s="1"/>
  <c r="W33" i="92"/>
  <c r="AG32" i="92"/>
  <c r="AP32" i="92" s="1"/>
  <c r="AE32" i="92"/>
  <c r="AF32" i="92"/>
  <c r="AO32" i="92" s="1"/>
  <c r="AN33" i="77"/>
  <c r="AI33" i="77"/>
  <c r="X36" i="85"/>
  <c r="Z36" i="85" s="1"/>
  <c r="Y36" i="85"/>
  <c r="AI32" i="32"/>
  <c r="AN32" i="32"/>
  <c r="AR29" i="91"/>
  <c r="AR32" i="34"/>
  <c r="AR34" i="44"/>
  <c r="W35" i="83"/>
  <c r="AG34" i="83"/>
  <c r="AP34" i="83" s="1"/>
  <c r="AF34" i="83"/>
  <c r="AO34" i="83" s="1"/>
  <c r="AE34" i="83"/>
  <c r="AH35" i="44"/>
  <c r="AQ35" i="44" s="1"/>
  <c r="X33" i="96"/>
  <c r="Y33" i="96"/>
  <c r="AE35" i="88"/>
  <c r="AF35" i="88"/>
  <c r="AO35" i="88" s="1"/>
  <c r="W36" i="88"/>
  <c r="AG35" i="88"/>
  <c r="AP35" i="88" s="1"/>
  <c r="AF34" i="81"/>
  <c r="AO34" i="81" s="1"/>
  <c r="AE34" i="81"/>
  <c r="W35" i="81"/>
  <c r="AG34" i="81"/>
  <c r="AP34" i="81" s="1"/>
  <c r="Y32" i="87"/>
  <c r="X32" i="87"/>
  <c r="AR34" i="88"/>
  <c r="AR33" i="84"/>
  <c r="Z35" i="44"/>
  <c r="AR31" i="92"/>
  <c r="AN33" i="82"/>
  <c r="AI33" i="82"/>
  <c r="Y34" i="35"/>
  <c r="X34" i="35"/>
  <c r="AR31" i="73"/>
  <c r="AH33" i="95"/>
  <c r="AQ33" i="95" s="1"/>
  <c r="AR35" i="25"/>
  <c r="AI34" i="78"/>
  <c r="AN34" i="78"/>
  <c r="AI34" i="43"/>
  <c r="AN34" i="43"/>
  <c r="AN35" i="85"/>
  <c r="AI35" i="85"/>
  <c r="AN33" i="74"/>
  <c r="AI33" i="74"/>
  <c r="AH32" i="73"/>
  <c r="AQ32" i="73" s="1"/>
  <c r="Z33" i="76"/>
  <c r="AR32" i="42"/>
  <c r="W32" i="48"/>
  <c r="AG31" i="48"/>
  <c r="AP31" i="48" s="1"/>
  <c r="AE31" i="48"/>
  <c r="AF31" i="48"/>
  <c r="AO31" i="48" s="1"/>
  <c r="AH34" i="29"/>
  <c r="AQ34" i="29" s="1"/>
  <c r="AR34" i="31"/>
  <c r="Z33" i="95"/>
  <c r="AN32" i="75"/>
  <c r="AI32" i="75"/>
  <c r="Y34" i="77"/>
  <c r="X34" i="77"/>
  <c r="AH34" i="26"/>
  <c r="AQ34" i="26" s="1"/>
  <c r="Y33" i="33"/>
  <c r="X33" i="33"/>
  <c r="Z33" i="33" s="1"/>
  <c r="AN32" i="89"/>
  <c r="AI32" i="89"/>
  <c r="Y35" i="43"/>
  <c r="Z35" i="43" s="1"/>
  <c r="X35" i="43"/>
  <c r="AI31" i="87"/>
  <c r="AN31" i="87"/>
  <c r="X34" i="90"/>
  <c r="Y34" i="90"/>
  <c r="X33" i="32"/>
  <c r="Y33" i="32"/>
  <c r="AH35" i="31"/>
  <c r="AQ35" i="31" s="1"/>
  <c r="AH33" i="46"/>
  <c r="AQ33" i="46" s="1"/>
  <c r="Y36" i="30"/>
  <c r="X36" i="30"/>
  <c r="W31" i="91"/>
  <c r="AG30" i="91"/>
  <c r="AP30" i="91" s="1"/>
  <c r="AE30" i="91"/>
  <c r="AF30" i="91"/>
  <c r="AO30" i="91" s="1"/>
  <c r="AH34" i="28"/>
  <c r="AQ34" i="28" s="1"/>
  <c r="W34" i="42"/>
  <c r="AG33" i="42"/>
  <c r="AP33" i="42" s="1"/>
  <c r="AE33" i="42"/>
  <c r="AF33" i="42"/>
  <c r="AO33" i="42" s="1"/>
  <c r="AI32" i="80"/>
  <c r="AN32" i="80"/>
  <c r="AI33" i="45"/>
  <c r="AN33" i="45"/>
  <c r="W36" i="36"/>
  <c r="AG35" i="36"/>
  <c r="AP35" i="36" s="1"/>
  <c r="AF35" i="36"/>
  <c r="AO35" i="36" s="1"/>
  <c r="AE35" i="36"/>
  <c r="Z35" i="31"/>
  <c r="AH33" i="79"/>
  <c r="AQ33" i="79" s="1"/>
  <c r="AR33" i="81"/>
  <c r="AR31" i="38"/>
  <c r="AI35" i="30"/>
  <c r="AN35" i="30"/>
  <c r="Y35" i="47"/>
  <c r="Z35" i="47" s="1"/>
  <c r="X35" i="47"/>
  <c r="AH34" i="37"/>
  <c r="AQ34" i="37" s="1"/>
  <c r="AR32" i="46"/>
  <c r="AF34" i="94"/>
  <c r="AO34" i="94" s="1"/>
  <c r="AE34" i="94"/>
  <c r="AG34" i="94"/>
  <c r="AP34" i="94" s="1"/>
  <c r="W35" i="94"/>
  <c r="Y33" i="80"/>
  <c r="X33" i="80"/>
  <c r="Z34" i="26"/>
  <c r="AR33" i="37"/>
  <c r="AR32" i="41"/>
  <c r="AR32" i="76"/>
  <c r="AN32" i="33"/>
  <c r="AI32" i="33"/>
  <c r="Z34" i="84"/>
  <c r="X34" i="39"/>
  <c r="Y34" i="39"/>
  <c r="Z32" i="73"/>
  <c r="Y33" i="86"/>
  <c r="X33" i="86"/>
  <c r="AI32" i="96"/>
  <c r="AN32" i="96"/>
  <c r="AR32" i="95"/>
  <c r="AR33" i="26"/>
  <c r="AH35" i="88"/>
  <c r="AQ35" i="88" s="1"/>
  <c r="AH32" i="38"/>
  <c r="AQ32" i="38" s="1"/>
  <c r="AH33" i="42"/>
  <c r="AQ33" i="42" s="1"/>
  <c r="AH35" i="36"/>
  <c r="AQ35" i="36" s="1"/>
  <c r="AH34" i="81"/>
  <c r="AQ34" i="81" s="1"/>
  <c r="AH32" i="92"/>
  <c r="AQ32" i="92" s="1"/>
  <c r="X33" i="75"/>
  <c r="Y33" i="75"/>
  <c r="X35" i="78"/>
  <c r="Y35" i="78"/>
  <c r="AN33" i="90"/>
  <c r="AI33" i="90"/>
  <c r="Y34" i="74"/>
  <c r="X34" i="74"/>
  <c r="Z34" i="74" s="1"/>
  <c r="Z34" i="35" l="1"/>
  <c r="AG33" i="41"/>
  <c r="AP33" i="41" s="1"/>
  <c r="AF35" i="27"/>
  <c r="AO35" i="27" s="1"/>
  <c r="AE36" i="25"/>
  <c r="Z34" i="90"/>
  <c r="AF34" i="90" s="1"/>
  <c r="AO34" i="90" s="1"/>
  <c r="Z34" i="77"/>
  <c r="AF34" i="77" s="1"/>
  <c r="AO34" i="77" s="1"/>
  <c r="Z33" i="96"/>
  <c r="W35" i="29"/>
  <c r="AE34" i="29"/>
  <c r="AE33" i="33"/>
  <c r="AG33" i="33"/>
  <c r="AP33" i="33" s="1"/>
  <c r="AF33" i="33"/>
  <c r="AO33" i="33" s="1"/>
  <c r="W34" i="33"/>
  <c r="AF34" i="82"/>
  <c r="AO34" i="82" s="1"/>
  <c r="W35" i="82"/>
  <c r="AG34" i="82"/>
  <c r="AP34" i="82" s="1"/>
  <c r="AE34" i="82"/>
  <c r="AE34" i="77"/>
  <c r="W35" i="77"/>
  <c r="AG34" i="77"/>
  <c r="AP34" i="77" s="1"/>
  <c r="W35" i="35"/>
  <c r="AE34" i="35"/>
  <c r="AF34" i="35"/>
  <c r="AO34" i="35" s="1"/>
  <c r="AG34" i="35"/>
  <c r="AP34" i="35" s="1"/>
  <c r="W34" i="96"/>
  <c r="AG33" i="96"/>
  <c r="AP33" i="96" s="1"/>
  <c r="AF33" i="96"/>
  <c r="AO33" i="96" s="1"/>
  <c r="AE33" i="96"/>
  <c r="AR33" i="90"/>
  <c r="AG35" i="31"/>
  <c r="AP35" i="31" s="1"/>
  <c r="AF35" i="31"/>
  <c r="AO35" i="31" s="1"/>
  <c r="W36" i="31"/>
  <c r="AE35" i="31"/>
  <c r="AG36" i="85"/>
  <c r="AP36" i="85" s="1"/>
  <c r="W37" i="85"/>
  <c r="AF36" i="85"/>
  <c r="AO36" i="85" s="1"/>
  <c r="AE36" i="85"/>
  <c r="AF34" i="74"/>
  <c r="AO34" i="74" s="1"/>
  <c r="AE34" i="74"/>
  <c r="W35" i="74"/>
  <c r="AG34" i="74"/>
  <c r="AP34" i="74" s="1"/>
  <c r="AF32" i="73"/>
  <c r="AO32" i="73" s="1"/>
  <c r="AG32" i="73"/>
  <c r="AP32" i="73" s="1"/>
  <c r="AE32" i="73"/>
  <c r="W33" i="73"/>
  <c r="Y35" i="94"/>
  <c r="Z35" i="94" s="1"/>
  <c r="X35" i="94"/>
  <c r="X36" i="36"/>
  <c r="Y36" i="36"/>
  <c r="AI33" i="42"/>
  <c r="AN33" i="42"/>
  <c r="X31" i="91"/>
  <c r="Y31" i="91"/>
  <c r="AH34" i="77"/>
  <c r="AQ34" i="77" s="1"/>
  <c r="AH36" i="85"/>
  <c r="AQ36" i="85" s="1"/>
  <c r="AN32" i="92"/>
  <c r="AI32" i="92"/>
  <c r="AR33" i="39"/>
  <c r="AN34" i="28"/>
  <c r="AI34" i="28"/>
  <c r="AI33" i="79"/>
  <c r="AN33" i="79"/>
  <c r="AH33" i="75"/>
  <c r="AQ33" i="75" s="1"/>
  <c r="AH32" i="87"/>
  <c r="AQ32" i="87" s="1"/>
  <c r="AI33" i="40"/>
  <c r="AN33" i="40"/>
  <c r="AH33" i="89"/>
  <c r="AQ33" i="89" s="1"/>
  <c r="Y36" i="27"/>
  <c r="X36" i="27"/>
  <c r="Y37" i="25"/>
  <c r="Z37" i="25" s="1"/>
  <c r="X37" i="25"/>
  <c r="Z33" i="75"/>
  <c r="AH34" i="39"/>
  <c r="AQ34" i="39" s="1"/>
  <c r="AI34" i="94"/>
  <c r="AN34" i="94"/>
  <c r="W34" i="76"/>
  <c r="AG33" i="76"/>
  <c r="AP33" i="76" s="1"/>
  <c r="AF33" i="76"/>
  <c r="AO33" i="76" s="1"/>
  <c r="AE33" i="76"/>
  <c r="AR33" i="74"/>
  <c r="AE35" i="44"/>
  <c r="W36" i="44"/>
  <c r="AG35" i="44"/>
  <c r="AP35" i="44" s="1"/>
  <c r="AF35" i="44"/>
  <c r="AO35" i="44" s="1"/>
  <c r="Y35" i="83"/>
  <c r="X35" i="83"/>
  <c r="AR33" i="77"/>
  <c r="X33" i="92"/>
  <c r="Y33" i="92"/>
  <c r="AH34" i="45"/>
  <c r="AQ34" i="45" s="1"/>
  <c r="AN32" i="38"/>
  <c r="AI32" i="38"/>
  <c r="Z33" i="89"/>
  <c r="AR32" i="86"/>
  <c r="AI33" i="41"/>
  <c r="AN33" i="41"/>
  <c r="AI33" i="34"/>
  <c r="AN33" i="34"/>
  <c r="AN34" i="29"/>
  <c r="AI34" i="29"/>
  <c r="AH34" i="90"/>
  <c r="AQ34" i="90" s="1"/>
  <c r="AI33" i="46"/>
  <c r="AN33" i="46"/>
  <c r="AR32" i="96"/>
  <c r="AH33" i="80"/>
  <c r="AQ33" i="80" s="1"/>
  <c r="AR33" i="45"/>
  <c r="Y34" i="42"/>
  <c r="X34" i="42"/>
  <c r="AH36" i="30"/>
  <c r="AQ36" i="30" s="1"/>
  <c r="AR32" i="89"/>
  <c r="AH33" i="86"/>
  <c r="AQ33" i="86" s="1"/>
  <c r="Z34" i="39"/>
  <c r="AR35" i="30"/>
  <c r="AN35" i="36"/>
  <c r="AI35" i="36"/>
  <c r="AR32" i="75"/>
  <c r="AN31" i="48"/>
  <c r="AI31" i="48"/>
  <c r="AR34" i="78"/>
  <c r="Z32" i="87"/>
  <c r="AH33" i="96"/>
  <c r="AQ33" i="96" s="1"/>
  <c r="X34" i="40"/>
  <c r="Z34" i="40" s="1"/>
  <c r="Y34" i="40"/>
  <c r="AI34" i="37"/>
  <c r="AN34" i="37"/>
  <c r="Y35" i="28"/>
  <c r="X35" i="28"/>
  <c r="X34" i="93"/>
  <c r="Y34" i="93"/>
  <c r="W36" i="43"/>
  <c r="AG35" i="43"/>
  <c r="AP35" i="43" s="1"/>
  <c r="AF35" i="43"/>
  <c r="AO35" i="43" s="1"/>
  <c r="AE35" i="43"/>
  <c r="AH34" i="35"/>
  <c r="AQ34" i="35" s="1"/>
  <c r="AI34" i="81"/>
  <c r="AN34" i="81"/>
  <c r="AI35" i="88"/>
  <c r="AN35" i="88"/>
  <c r="Z33" i="80"/>
  <c r="AR32" i="80"/>
  <c r="AI30" i="91"/>
  <c r="AN30" i="91"/>
  <c r="AH33" i="32"/>
  <c r="AQ33" i="32" s="1"/>
  <c r="AR31" i="87"/>
  <c r="AH33" i="33"/>
  <c r="AQ33" i="33" s="1"/>
  <c r="AR35" i="85"/>
  <c r="AR33" i="82"/>
  <c r="Y36" i="88"/>
  <c r="X36" i="88"/>
  <c r="AR32" i="32"/>
  <c r="Z34" i="45"/>
  <c r="X34" i="34"/>
  <c r="Y34" i="34"/>
  <c r="Z34" i="34" s="1"/>
  <c r="AI35" i="27"/>
  <c r="AN35" i="27"/>
  <c r="AI36" i="25"/>
  <c r="AN36" i="25"/>
  <c r="X34" i="79"/>
  <c r="Y34" i="79"/>
  <c r="AE34" i="26"/>
  <c r="W35" i="26"/>
  <c r="AG34" i="26"/>
  <c r="AP34" i="26" s="1"/>
  <c r="AF34" i="26"/>
  <c r="AO34" i="26" s="1"/>
  <c r="W36" i="47"/>
  <c r="AG35" i="47"/>
  <c r="AP35" i="47" s="1"/>
  <c r="AF35" i="47"/>
  <c r="AO35" i="47" s="1"/>
  <c r="AE35" i="47"/>
  <c r="AR34" i="43"/>
  <c r="AH34" i="82"/>
  <c r="AQ34" i="82" s="1"/>
  <c r="AH34" i="74"/>
  <c r="AQ34" i="74" s="1"/>
  <c r="AH35" i="78"/>
  <c r="AQ35" i="78" s="1"/>
  <c r="AF34" i="84"/>
  <c r="AO34" i="84" s="1"/>
  <c r="AE34" i="84"/>
  <c r="W35" i="84"/>
  <c r="AG34" i="84"/>
  <c r="AP34" i="84" s="1"/>
  <c r="Z36" i="30"/>
  <c r="Z35" i="78"/>
  <c r="Z33" i="86"/>
  <c r="AR32" i="33"/>
  <c r="AH35" i="47"/>
  <c r="AQ35" i="47" s="1"/>
  <c r="Z33" i="32"/>
  <c r="AH35" i="43"/>
  <c r="AQ35" i="43" s="1"/>
  <c r="AE33" i="95"/>
  <c r="AG33" i="95"/>
  <c r="AP33" i="95" s="1"/>
  <c r="AF33" i="95"/>
  <c r="AO33" i="95" s="1"/>
  <c r="W34" i="95"/>
  <c r="X32" i="48"/>
  <c r="Y32" i="48"/>
  <c r="X35" i="81"/>
  <c r="Y35" i="81"/>
  <c r="AN34" i="83"/>
  <c r="AI34" i="83"/>
  <c r="AR33" i="35"/>
  <c r="AR34" i="47"/>
  <c r="Y33" i="38"/>
  <c r="X33" i="38"/>
  <c r="X34" i="41"/>
  <c r="Y34" i="41"/>
  <c r="Y34" i="46"/>
  <c r="X34" i="46"/>
  <c r="Y35" i="37"/>
  <c r="X35" i="37"/>
  <c r="AI33" i="93"/>
  <c r="AN33" i="93"/>
  <c r="Y35" i="29"/>
  <c r="Z35" i="29" s="1"/>
  <c r="X35" i="29"/>
  <c r="Z34" i="41" l="1"/>
  <c r="AG34" i="90"/>
  <c r="AP34" i="90" s="1"/>
  <c r="Z35" i="81"/>
  <c r="AE34" i="90"/>
  <c r="Z34" i="93"/>
  <c r="W35" i="90"/>
  <c r="Z34" i="46"/>
  <c r="Z32" i="48"/>
  <c r="AE32" i="48" s="1"/>
  <c r="Z35" i="83"/>
  <c r="Z33" i="38"/>
  <c r="AF33" i="38" s="1"/>
  <c r="AO33" i="38" s="1"/>
  <c r="Z31" i="91"/>
  <c r="AE31" i="91" s="1"/>
  <c r="W34" i="38"/>
  <c r="AG33" i="38"/>
  <c r="AP33" i="38" s="1"/>
  <c r="AF35" i="29"/>
  <c r="AO35" i="29" s="1"/>
  <c r="AE35" i="29"/>
  <c r="W36" i="29"/>
  <c r="AG35" i="29"/>
  <c r="AP35" i="29" s="1"/>
  <c r="W35" i="46"/>
  <c r="AG34" i="46"/>
  <c r="AP34" i="46" s="1"/>
  <c r="AF34" i="46"/>
  <c r="AO34" i="46" s="1"/>
  <c r="AE34" i="46"/>
  <c r="W33" i="48"/>
  <c r="AG32" i="48"/>
  <c r="AP32" i="48" s="1"/>
  <c r="W32" i="91"/>
  <c r="AG31" i="91"/>
  <c r="AP31" i="91" s="1"/>
  <c r="W36" i="81"/>
  <c r="AG35" i="81"/>
  <c r="AP35" i="81" s="1"/>
  <c r="AF35" i="81"/>
  <c r="AO35" i="81" s="1"/>
  <c r="AE35" i="81"/>
  <c r="W35" i="34"/>
  <c r="AG34" i="34"/>
  <c r="AP34" i="34" s="1"/>
  <c r="AF34" i="34"/>
  <c r="AO34" i="34" s="1"/>
  <c r="AE34" i="34"/>
  <c r="W35" i="41"/>
  <c r="AG34" i="41"/>
  <c r="AP34" i="41" s="1"/>
  <c r="AF34" i="41"/>
  <c r="AO34" i="41" s="1"/>
  <c r="AE34" i="41"/>
  <c r="AR33" i="93"/>
  <c r="AR35" i="27"/>
  <c r="W34" i="80"/>
  <c r="AG33" i="80"/>
  <c r="AP33" i="80" s="1"/>
  <c r="AF33" i="80"/>
  <c r="AO33" i="80" s="1"/>
  <c r="AE33" i="80"/>
  <c r="AH35" i="28"/>
  <c r="AQ35" i="28" s="1"/>
  <c r="AH34" i="40"/>
  <c r="AQ34" i="40" s="1"/>
  <c r="AG34" i="39"/>
  <c r="AP34" i="39" s="1"/>
  <c r="AF34" i="39"/>
  <c r="AO34" i="39" s="1"/>
  <c r="AE34" i="39"/>
  <c r="W35" i="39"/>
  <c r="AI35" i="44"/>
  <c r="AN35" i="44"/>
  <c r="AI36" i="85"/>
  <c r="AN36" i="85"/>
  <c r="Y36" i="31"/>
  <c r="X36" i="31"/>
  <c r="AN33" i="96"/>
  <c r="AI33" i="96"/>
  <c r="X35" i="77"/>
  <c r="Y35" i="77"/>
  <c r="Z35" i="77" s="1"/>
  <c r="AH34" i="79"/>
  <c r="AQ34" i="79" s="1"/>
  <c r="W35" i="40"/>
  <c r="AG34" i="40"/>
  <c r="AP34" i="40" s="1"/>
  <c r="AF34" i="40"/>
  <c r="AO34" i="40" s="1"/>
  <c r="AE34" i="40"/>
  <c r="W33" i="87"/>
  <c r="AG32" i="87"/>
  <c r="AP32" i="87" s="1"/>
  <c r="AE32" i="87"/>
  <c r="AF32" i="87"/>
  <c r="AO32" i="87" s="1"/>
  <c r="AH33" i="92"/>
  <c r="AQ33" i="92" s="1"/>
  <c r="AR33" i="42"/>
  <c r="W36" i="94"/>
  <c r="AE35" i="94"/>
  <c r="AG35" i="94"/>
  <c r="AP35" i="94" s="1"/>
  <c r="AF35" i="94"/>
  <c r="AO35" i="94" s="1"/>
  <c r="AI34" i="35"/>
  <c r="AN34" i="35"/>
  <c r="Y34" i="33"/>
  <c r="X34" i="33"/>
  <c r="AH35" i="29"/>
  <c r="AQ35" i="29" s="1"/>
  <c r="AH34" i="41"/>
  <c r="AQ34" i="41" s="1"/>
  <c r="AH35" i="81"/>
  <c r="AQ35" i="81" s="1"/>
  <c r="W36" i="78"/>
  <c r="AG35" i="78"/>
  <c r="AP35" i="78" s="1"/>
  <c r="AF35" i="78"/>
  <c r="AO35" i="78" s="1"/>
  <c r="AE35" i="78"/>
  <c r="AI35" i="47"/>
  <c r="AN35" i="47"/>
  <c r="Z34" i="79"/>
  <c r="AH34" i="34"/>
  <c r="AQ34" i="34" s="1"/>
  <c r="AR35" i="88"/>
  <c r="Y36" i="43"/>
  <c r="X36" i="43"/>
  <c r="Z35" i="28"/>
  <c r="AR35" i="36"/>
  <c r="AR33" i="46"/>
  <c r="AR34" i="29"/>
  <c r="Z33" i="92"/>
  <c r="Y33" i="73"/>
  <c r="X33" i="73"/>
  <c r="X35" i="74"/>
  <c r="Y35" i="74"/>
  <c r="X37" i="85"/>
  <c r="Y37" i="85"/>
  <c r="Y35" i="35"/>
  <c r="X35" i="35"/>
  <c r="AI34" i="77"/>
  <c r="AN34" i="77"/>
  <c r="AI34" i="82"/>
  <c r="AN34" i="82"/>
  <c r="AH35" i="37"/>
  <c r="AQ35" i="37" s="1"/>
  <c r="Y34" i="95"/>
  <c r="X34" i="95"/>
  <c r="AF33" i="86"/>
  <c r="AO33" i="86" s="1"/>
  <c r="AE33" i="86"/>
  <c r="W34" i="86"/>
  <c r="AG33" i="86"/>
  <c r="AP33" i="86" s="1"/>
  <c r="AI34" i="84"/>
  <c r="AN34" i="84"/>
  <c r="AH36" i="88"/>
  <c r="AQ36" i="88" s="1"/>
  <c r="AH34" i="42"/>
  <c r="AQ34" i="42" s="1"/>
  <c r="AH36" i="27"/>
  <c r="AQ36" i="27" s="1"/>
  <c r="Z35" i="37"/>
  <c r="W37" i="30"/>
  <c r="AG36" i="30"/>
  <c r="AP36" i="30" s="1"/>
  <c r="AF36" i="30"/>
  <c r="AO36" i="30" s="1"/>
  <c r="AE36" i="30"/>
  <c r="Y35" i="26"/>
  <c r="X35" i="26"/>
  <c r="Z36" i="88"/>
  <c r="AR30" i="91"/>
  <c r="Z34" i="42"/>
  <c r="AR34" i="94"/>
  <c r="W34" i="75"/>
  <c r="AG33" i="75"/>
  <c r="AP33" i="75" s="1"/>
  <c r="AF33" i="75"/>
  <c r="AO33" i="75" s="1"/>
  <c r="AE33" i="75"/>
  <c r="Z36" i="27"/>
  <c r="AR32" i="92"/>
  <c r="AH36" i="36"/>
  <c r="AQ36" i="36" s="1"/>
  <c r="AI32" i="73"/>
  <c r="AN32" i="73"/>
  <c r="AR33" i="41"/>
  <c r="AE35" i="83"/>
  <c r="AF35" i="83"/>
  <c r="AO35" i="83" s="1"/>
  <c r="W36" i="83"/>
  <c r="AG35" i="83"/>
  <c r="AP35" i="83" s="1"/>
  <c r="Y34" i="76"/>
  <c r="X34" i="76"/>
  <c r="AH34" i="46"/>
  <c r="AQ34" i="46" s="1"/>
  <c r="AH33" i="38"/>
  <c r="AQ33" i="38" s="1"/>
  <c r="AR36" i="25"/>
  <c r="W35" i="45"/>
  <c r="AG34" i="45"/>
  <c r="AP34" i="45" s="1"/>
  <c r="AF34" i="45"/>
  <c r="AO34" i="45" s="1"/>
  <c r="AE34" i="45"/>
  <c r="AR34" i="81"/>
  <c r="AH34" i="93"/>
  <c r="AQ34" i="93" s="1"/>
  <c r="AR34" i="37"/>
  <c r="AR31" i="48"/>
  <c r="AE33" i="89"/>
  <c r="AF33" i="89"/>
  <c r="AO33" i="89" s="1"/>
  <c r="AG33" i="89"/>
  <c r="AP33" i="89" s="1"/>
  <c r="W34" i="89"/>
  <c r="Y36" i="44"/>
  <c r="Z36" i="44" s="1"/>
  <c r="X36" i="44"/>
  <c r="AN33" i="76"/>
  <c r="AI33" i="76"/>
  <c r="AH37" i="25"/>
  <c r="AQ37" i="25" s="1"/>
  <c r="AR33" i="40"/>
  <c r="AR33" i="79"/>
  <c r="AH31" i="91"/>
  <c r="AQ31" i="91" s="1"/>
  <c r="Z36" i="36"/>
  <c r="AI34" i="74"/>
  <c r="AN34" i="74"/>
  <c r="Y34" i="96"/>
  <c r="X34" i="96"/>
  <c r="Z34" i="96" s="1"/>
  <c r="AI34" i="90"/>
  <c r="AN34" i="90"/>
  <c r="X35" i="82"/>
  <c r="Y35" i="82"/>
  <c r="AI33" i="33"/>
  <c r="AN33" i="33"/>
  <c r="AR34" i="83"/>
  <c r="AH32" i="48"/>
  <c r="AQ32" i="48" s="1"/>
  <c r="AI33" i="95"/>
  <c r="AN33" i="95"/>
  <c r="W34" i="32"/>
  <c r="AG33" i="32"/>
  <c r="AP33" i="32" s="1"/>
  <c r="AF33" i="32"/>
  <c r="AO33" i="32" s="1"/>
  <c r="AE33" i="32"/>
  <c r="X35" i="84"/>
  <c r="Y35" i="84"/>
  <c r="X36" i="47"/>
  <c r="Y36" i="47"/>
  <c r="AI34" i="26"/>
  <c r="AN34" i="26"/>
  <c r="AN35" i="43"/>
  <c r="AI35" i="43"/>
  <c r="W35" i="93"/>
  <c r="AG34" i="93"/>
  <c r="AP34" i="93" s="1"/>
  <c r="AE34" i="93"/>
  <c r="AF34" i="93"/>
  <c r="AO34" i="93" s="1"/>
  <c r="AR33" i="34"/>
  <c r="AR32" i="38"/>
  <c r="AH35" i="83"/>
  <c r="AQ35" i="83" s="1"/>
  <c r="W38" i="25"/>
  <c r="AG37" i="25"/>
  <c r="AP37" i="25" s="1"/>
  <c r="AF37" i="25"/>
  <c r="AO37" i="25" s="1"/>
  <c r="AE37" i="25"/>
  <c r="AR34" i="28"/>
  <c r="AH35" i="94"/>
  <c r="AQ35" i="94" s="1"/>
  <c r="AI35" i="31"/>
  <c r="AN35" i="31"/>
  <c r="Y35" i="90"/>
  <c r="X35" i="90"/>
  <c r="Z35" i="90" s="1"/>
  <c r="Z35" i="82" l="1"/>
  <c r="AF31" i="91"/>
  <c r="AO31" i="91" s="1"/>
  <c r="AF32" i="48"/>
  <c r="AO32" i="48" s="1"/>
  <c r="AE33" i="38"/>
  <c r="Z33" i="73"/>
  <c r="AE33" i="73" s="1"/>
  <c r="Z37" i="85"/>
  <c r="AF37" i="85" s="1"/>
  <c r="AO37" i="85" s="1"/>
  <c r="Z36" i="31"/>
  <c r="Z35" i="26"/>
  <c r="Z34" i="33"/>
  <c r="AE34" i="33" s="1"/>
  <c r="Z35" i="74"/>
  <c r="W36" i="74" s="1"/>
  <c r="W35" i="33"/>
  <c r="AG34" i="33"/>
  <c r="AP34" i="33" s="1"/>
  <c r="W36" i="77"/>
  <c r="AG35" i="77"/>
  <c r="AP35" i="77" s="1"/>
  <c r="AE35" i="77"/>
  <c r="AF35" i="77"/>
  <c r="AO35" i="77" s="1"/>
  <c r="AE34" i="96"/>
  <c r="W35" i="96"/>
  <c r="AG34" i="96"/>
  <c r="AP34" i="96" s="1"/>
  <c r="AF34" i="96"/>
  <c r="AO34" i="96" s="1"/>
  <c r="AG33" i="73"/>
  <c r="AP33" i="73" s="1"/>
  <c r="AF33" i="73"/>
  <c r="AO33" i="73" s="1"/>
  <c r="AE35" i="74"/>
  <c r="AF35" i="74"/>
  <c r="AO35" i="74" s="1"/>
  <c r="W36" i="82"/>
  <c r="AG35" i="82"/>
  <c r="AP35" i="82" s="1"/>
  <c r="AF35" i="82"/>
  <c r="AO35" i="82" s="1"/>
  <c r="AE35" i="82"/>
  <c r="W36" i="26"/>
  <c r="AG35" i="26"/>
  <c r="AP35" i="26" s="1"/>
  <c r="AE35" i="26"/>
  <c r="AF35" i="26"/>
  <c r="AO35" i="26" s="1"/>
  <c r="W38" i="85"/>
  <c r="AG37" i="85"/>
  <c r="AP37" i="85" s="1"/>
  <c r="AE37" i="85"/>
  <c r="W37" i="31"/>
  <c r="AG36" i="31"/>
  <c r="AP36" i="31" s="1"/>
  <c r="AF36" i="31"/>
  <c r="AO36" i="31" s="1"/>
  <c r="AE36" i="31"/>
  <c r="W37" i="44"/>
  <c r="AG36" i="44"/>
  <c r="AP36" i="44" s="1"/>
  <c r="AF36" i="44"/>
  <c r="AO36" i="44" s="1"/>
  <c r="AE36" i="44"/>
  <c r="AH35" i="90"/>
  <c r="AQ35" i="90" s="1"/>
  <c r="AH36" i="47"/>
  <c r="AQ36" i="47" s="1"/>
  <c r="AR34" i="74"/>
  <c r="AH36" i="44"/>
  <c r="AQ36" i="44" s="1"/>
  <c r="AH34" i="76"/>
  <c r="AQ34" i="76" s="1"/>
  <c r="AN37" i="25"/>
  <c r="AI37" i="25"/>
  <c r="AR35" i="43"/>
  <c r="Z36" i="47"/>
  <c r="AR34" i="90"/>
  <c r="AE36" i="36"/>
  <c r="AF36" i="36"/>
  <c r="AO36" i="36" s="1"/>
  <c r="W37" i="36"/>
  <c r="AG36" i="36"/>
  <c r="AP36" i="36" s="1"/>
  <c r="AI33" i="89"/>
  <c r="AN33" i="89"/>
  <c r="AN34" i="45"/>
  <c r="AI34" i="45"/>
  <c r="Z34" i="76"/>
  <c r="AI35" i="83"/>
  <c r="AN35" i="83"/>
  <c r="W37" i="27"/>
  <c r="AG36" i="27"/>
  <c r="AP36" i="27" s="1"/>
  <c r="AF36" i="27"/>
  <c r="AO36" i="27" s="1"/>
  <c r="AE36" i="27"/>
  <c r="AH35" i="26"/>
  <c r="AQ35" i="26" s="1"/>
  <c r="Y37" i="30"/>
  <c r="X37" i="30"/>
  <c r="AR34" i="77"/>
  <c r="AH34" i="33"/>
  <c r="AQ34" i="33" s="1"/>
  <c r="AI32" i="87"/>
  <c r="AN32" i="87"/>
  <c r="AN33" i="80"/>
  <c r="AI33" i="80"/>
  <c r="AI35" i="81"/>
  <c r="AN35" i="81"/>
  <c r="AN31" i="91"/>
  <c r="AI31" i="91"/>
  <c r="X35" i="46"/>
  <c r="Z35" i="46" s="1"/>
  <c r="Y35" i="46"/>
  <c r="Y34" i="32"/>
  <c r="X34" i="32"/>
  <c r="AR34" i="84"/>
  <c r="AH34" i="95"/>
  <c r="AQ34" i="95" s="1"/>
  <c r="AH35" i="35"/>
  <c r="AQ35" i="35" s="1"/>
  <c r="W35" i="79"/>
  <c r="AG34" i="79"/>
  <c r="AP34" i="79" s="1"/>
  <c r="AF34" i="79"/>
  <c r="AO34" i="79" s="1"/>
  <c r="AE34" i="79"/>
  <c r="AI32" i="48"/>
  <c r="AN32" i="48"/>
  <c r="AI34" i="93"/>
  <c r="AN34" i="93"/>
  <c r="AH35" i="84"/>
  <c r="AQ35" i="84" s="1"/>
  <c r="AN33" i="75"/>
  <c r="AI33" i="75"/>
  <c r="W35" i="42"/>
  <c r="AG34" i="42"/>
  <c r="AP34" i="42" s="1"/>
  <c r="AF34" i="42"/>
  <c r="AO34" i="42" s="1"/>
  <c r="AE34" i="42"/>
  <c r="W36" i="37"/>
  <c r="AG35" i="37"/>
  <c r="AP35" i="37" s="1"/>
  <c r="AF35" i="37"/>
  <c r="AO35" i="37" s="1"/>
  <c r="AE35" i="37"/>
  <c r="X36" i="78"/>
  <c r="Y36" i="78"/>
  <c r="X36" i="94"/>
  <c r="Y36" i="94"/>
  <c r="X35" i="40"/>
  <c r="Y35" i="40"/>
  <c r="X35" i="39"/>
  <c r="Y35" i="39"/>
  <c r="Z35" i="39" s="1"/>
  <c r="AI34" i="41"/>
  <c r="AN34" i="41"/>
  <c r="AN34" i="34"/>
  <c r="AI34" i="34"/>
  <c r="X34" i="38"/>
  <c r="Y34" i="38"/>
  <c r="AR35" i="31"/>
  <c r="Y38" i="25"/>
  <c r="X38" i="25"/>
  <c r="Z38" i="25" s="1"/>
  <c r="AR34" i="26"/>
  <c r="Z35" i="84"/>
  <c r="AH35" i="82"/>
  <c r="AQ35" i="82" s="1"/>
  <c r="AR33" i="76"/>
  <c r="X36" i="83"/>
  <c r="Y36" i="83"/>
  <c r="AI36" i="30"/>
  <c r="AN36" i="30"/>
  <c r="Z34" i="95"/>
  <c r="Z35" i="35"/>
  <c r="AH36" i="43"/>
  <c r="AQ36" i="43" s="1"/>
  <c r="AR35" i="47"/>
  <c r="Y33" i="87"/>
  <c r="X33" i="87"/>
  <c r="AH35" i="77"/>
  <c r="AQ35" i="77" s="1"/>
  <c r="AI34" i="39"/>
  <c r="AN34" i="39"/>
  <c r="Y34" i="80"/>
  <c r="Z34" i="80" s="1"/>
  <c r="X34" i="80"/>
  <c r="Y36" i="81"/>
  <c r="X36" i="81"/>
  <c r="X32" i="91"/>
  <c r="Y32" i="91"/>
  <c r="AI34" i="46"/>
  <c r="AN34" i="46"/>
  <c r="X36" i="29"/>
  <c r="Y36" i="29"/>
  <c r="AF35" i="90"/>
  <c r="AO35" i="90" s="1"/>
  <c r="AE35" i="90"/>
  <c r="W36" i="90"/>
  <c r="AG35" i="90"/>
  <c r="AP35" i="90" s="1"/>
  <c r="AR33" i="33"/>
  <c r="AH34" i="96"/>
  <c r="AQ34" i="96" s="1"/>
  <c r="AE33" i="92"/>
  <c r="AF33" i="92"/>
  <c r="AO33" i="92" s="1"/>
  <c r="W34" i="92"/>
  <c r="AG33" i="92"/>
  <c r="AP33" i="92" s="1"/>
  <c r="AI35" i="94"/>
  <c r="AN35" i="94"/>
  <c r="AH36" i="31"/>
  <c r="AQ36" i="31" s="1"/>
  <c r="AR35" i="44"/>
  <c r="Y34" i="89"/>
  <c r="X34" i="89"/>
  <c r="AH35" i="74"/>
  <c r="AQ35" i="74" s="1"/>
  <c r="AE35" i="28"/>
  <c r="AF35" i="28"/>
  <c r="AO35" i="28" s="1"/>
  <c r="W36" i="28"/>
  <c r="AG35" i="28"/>
  <c r="AP35" i="28" s="1"/>
  <c r="Y35" i="93"/>
  <c r="X35" i="93"/>
  <c r="Z35" i="93" s="1"/>
  <c r="AI33" i="32"/>
  <c r="AN33" i="32"/>
  <c r="AR33" i="95"/>
  <c r="Y35" i="45"/>
  <c r="X35" i="45"/>
  <c r="AR32" i="73"/>
  <c r="Y34" i="86"/>
  <c r="Z34" i="86" s="1"/>
  <c r="X34" i="86"/>
  <c r="AR34" i="82"/>
  <c r="AH33" i="73"/>
  <c r="AQ33" i="73" s="1"/>
  <c r="AR34" i="35"/>
  <c r="X34" i="75"/>
  <c r="Y34" i="75"/>
  <c r="W37" i="88"/>
  <c r="AG36" i="88"/>
  <c r="AP36" i="88" s="1"/>
  <c r="AF36" i="88"/>
  <c r="AO36" i="88" s="1"/>
  <c r="AE36" i="88"/>
  <c r="AN33" i="86"/>
  <c r="AI33" i="86"/>
  <c r="AH37" i="85"/>
  <c r="AQ37" i="85" s="1"/>
  <c r="Z36" i="43"/>
  <c r="AN35" i="78"/>
  <c r="AI35" i="78"/>
  <c r="AN34" i="40"/>
  <c r="AI34" i="40"/>
  <c r="AR33" i="96"/>
  <c r="AR36" i="85"/>
  <c r="X35" i="41"/>
  <c r="Y35" i="41"/>
  <c r="X35" i="34"/>
  <c r="Y35" i="34"/>
  <c r="X33" i="48"/>
  <c r="Y33" i="48"/>
  <c r="AI35" i="29"/>
  <c r="AN35" i="29"/>
  <c r="AI33" i="38"/>
  <c r="AN33" i="38"/>
  <c r="Z34" i="75" l="1"/>
  <c r="Z36" i="29"/>
  <c r="W34" i="73"/>
  <c r="Z35" i="41"/>
  <c r="AG35" i="74"/>
  <c r="AP35" i="74" s="1"/>
  <c r="Z33" i="48"/>
  <c r="Z32" i="91"/>
  <c r="Z36" i="94"/>
  <c r="AF34" i="33"/>
  <c r="AO34" i="33" s="1"/>
  <c r="Z36" i="83"/>
  <c r="AF36" i="83" s="1"/>
  <c r="AO36" i="83" s="1"/>
  <c r="Z37" i="30"/>
  <c r="AF37" i="30" s="1"/>
  <c r="AO37" i="30" s="1"/>
  <c r="Z35" i="45"/>
  <c r="AE35" i="45" s="1"/>
  <c r="Z34" i="38"/>
  <c r="AE34" i="38" s="1"/>
  <c r="Z34" i="89"/>
  <c r="W35" i="89" s="1"/>
  <c r="W35" i="38"/>
  <c r="AG34" i="38"/>
  <c r="AP34" i="38" s="1"/>
  <c r="AF34" i="38"/>
  <c r="AO34" i="38" s="1"/>
  <c r="AE34" i="89"/>
  <c r="AF34" i="80"/>
  <c r="AO34" i="80" s="1"/>
  <c r="AE34" i="80"/>
  <c r="W35" i="80"/>
  <c r="AG34" i="80"/>
  <c r="AP34" i="80" s="1"/>
  <c r="AE38" i="25"/>
  <c r="W39" i="25"/>
  <c r="AF38" i="25"/>
  <c r="AO38" i="25" s="1"/>
  <c r="AG38" i="25"/>
  <c r="AP38" i="25" s="1"/>
  <c r="W37" i="83"/>
  <c r="AG36" i="83"/>
  <c r="AP36" i="83" s="1"/>
  <c r="AF32" i="91"/>
  <c r="AO32" i="91" s="1"/>
  <c r="AE32" i="91"/>
  <c r="W33" i="91"/>
  <c r="AG32" i="91"/>
  <c r="AP32" i="91" s="1"/>
  <c r="W36" i="46"/>
  <c r="AG35" i="46"/>
  <c r="AP35" i="46" s="1"/>
  <c r="AF35" i="46"/>
  <c r="AO35" i="46" s="1"/>
  <c r="AE35" i="46"/>
  <c r="W38" i="30"/>
  <c r="AG37" i="30"/>
  <c r="AP37" i="30" s="1"/>
  <c r="W34" i="48"/>
  <c r="AG33" i="48"/>
  <c r="AP33" i="48" s="1"/>
  <c r="AF33" i="48"/>
  <c r="AO33" i="48" s="1"/>
  <c r="AE33" i="48"/>
  <c r="X34" i="92"/>
  <c r="Y34" i="92"/>
  <c r="W37" i="29"/>
  <c r="AG36" i="29"/>
  <c r="AP36" i="29" s="1"/>
  <c r="AE36" i="29"/>
  <c r="AF36" i="29"/>
  <c r="AO36" i="29" s="1"/>
  <c r="AH33" i="48"/>
  <c r="AQ33" i="48" s="1"/>
  <c r="AH35" i="41"/>
  <c r="AQ35" i="41" s="1"/>
  <c r="AR34" i="40"/>
  <c r="AI36" i="88"/>
  <c r="AN36" i="88"/>
  <c r="AH34" i="75"/>
  <c r="AQ34" i="75" s="1"/>
  <c r="AI35" i="28"/>
  <c r="AN35" i="28"/>
  <c r="AH34" i="89"/>
  <c r="AQ34" i="89" s="1"/>
  <c r="AH36" i="29"/>
  <c r="AQ36" i="29" s="1"/>
  <c r="W36" i="35"/>
  <c r="AG35" i="35"/>
  <c r="AP35" i="35" s="1"/>
  <c r="AF35" i="35"/>
  <c r="AO35" i="35" s="1"/>
  <c r="AE35" i="35"/>
  <c r="AH35" i="39"/>
  <c r="AQ35" i="39" s="1"/>
  <c r="AH36" i="94"/>
  <c r="AQ36" i="94" s="1"/>
  <c r="AN35" i="37"/>
  <c r="AI35" i="37"/>
  <c r="AI36" i="27"/>
  <c r="AN36" i="27"/>
  <c r="AR35" i="83"/>
  <c r="AN35" i="82"/>
  <c r="AI35" i="82"/>
  <c r="AI35" i="74"/>
  <c r="AN35" i="74"/>
  <c r="X35" i="96"/>
  <c r="Y35" i="96"/>
  <c r="W36" i="93"/>
  <c r="AG35" i="93"/>
  <c r="AP35" i="93" s="1"/>
  <c r="AF35" i="93"/>
  <c r="AO35" i="93" s="1"/>
  <c r="AE35" i="93"/>
  <c r="AH36" i="81"/>
  <c r="AQ36" i="81" s="1"/>
  <c r="W37" i="94"/>
  <c r="AG36" i="94"/>
  <c r="AP36" i="94" s="1"/>
  <c r="AF36" i="94"/>
  <c r="AO36" i="94" s="1"/>
  <c r="AE36" i="94"/>
  <c r="AH33" i="87"/>
  <c r="AQ33" i="87" s="1"/>
  <c r="AR34" i="45"/>
  <c r="AN37" i="85"/>
  <c r="AI37" i="85"/>
  <c r="AI35" i="26"/>
  <c r="AN35" i="26"/>
  <c r="Y36" i="74"/>
  <c r="X36" i="74"/>
  <c r="Z36" i="74" s="1"/>
  <c r="Y34" i="73"/>
  <c r="X34" i="73"/>
  <c r="AF34" i="75"/>
  <c r="AO34" i="75" s="1"/>
  <c r="AE34" i="75"/>
  <c r="AG34" i="75"/>
  <c r="AP34" i="75" s="1"/>
  <c r="W35" i="75"/>
  <c r="AE34" i="86"/>
  <c r="AF34" i="86"/>
  <c r="AO34" i="86" s="1"/>
  <c r="W35" i="86"/>
  <c r="AG34" i="86"/>
  <c r="AP34" i="86" s="1"/>
  <c r="W35" i="95"/>
  <c r="AG34" i="95"/>
  <c r="AP34" i="95" s="1"/>
  <c r="AF34" i="95"/>
  <c r="AO34" i="95" s="1"/>
  <c r="AE34" i="95"/>
  <c r="AR34" i="34"/>
  <c r="AR32" i="48"/>
  <c r="AH34" i="32"/>
  <c r="AQ34" i="32" s="1"/>
  <c r="AR31" i="91"/>
  <c r="AE34" i="76"/>
  <c r="W35" i="76"/>
  <c r="AG34" i="76"/>
  <c r="AP34" i="76" s="1"/>
  <c r="AF34" i="76"/>
  <c r="AO34" i="76" s="1"/>
  <c r="Y37" i="36"/>
  <c r="X37" i="36"/>
  <c r="W37" i="47"/>
  <c r="AG36" i="47"/>
  <c r="AP36" i="47" s="1"/>
  <c r="AF36" i="47"/>
  <c r="AO36" i="47" s="1"/>
  <c r="AE36" i="47"/>
  <c r="AR35" i="78"/>
  <c r="X36" i="90"/>
  <c r="Y36" i="90"/>
  <c r="AR34" i="39"/>
  <c r="X35" i="42"/>
  <c r="Y35" i="42"/>
  <c r="AI34" i="79"/>
  <c r="AN34" i="79"/>
  <c r="AR32" i="87"/>
  <c r="Y36" i="28"/>
  <c r="X36" i="28"/>
  <c r="Z36" i="28" s="1"/>
  <c r="AN35" i="90"/>
  <c r="AI35" i="90"/>
  <c r="AR34" i="46"/>
  <c r="Z36" i="81"/>
  <c r="AH36" i="78"/>
  <c r="AQ36" i="78" s="1"/>
  <c r="Z34" i="32"/>
  <c r="X37" i="27"/>
  <c r="Y37" i="27"/>
  <c r="AN36" i="31"/>
  <c r="AI36" i="31"/>
  <c r="AI35" i="77"/>
  <c r="AN35" i="77"/>
  <c r="W36" i="41"/>
  <c r="AG35" i="41"/>
  <c r="AP35" i="41" s="1"/>
  <c r="AF35" i="41"/>
  <c r="AO35" i="41" s="1"/>
  <c r="AE35" i="41"/>
  <c r="W36" i="39"/>
  <c r="AG35" i="39"/>
  <c r="AP35" i="39" s="1"/>
  <c r="AE35" i="39"/>
  <c r="AF35" i="39"/>
  <c r="AO35" i="39" s="1"/>
  <c r="X37" i="44"/>
  <c r="Y37" i="44"/>
  <c r="Z37" i="44" s="1"/>
  <c r="Y37" i="31"/>
  <c r="X37" i="31"/>
  <c r="Z37" i="31" s="1"/>
  <c r="AI34" i="96"/>
  <c r="AN34" i="96"/>
  <c r="AR33" i="38"/>
  <c r="W36" i="84"/>
  <c r="AG35" i="84"/>
  <c r="AP35" i="84" s="1"/>
  <c r="AE35" i="84"/>
  <c r="AF35" i="84"/>
  <c r="AO35" i="84" s="1"/>
  <c r="AH35" i="34"/>
  <c r="AQ35" i="34" s="1"/>
  <c r="Y37" i="88"/>
  <c r="X37" i="88"/>
  <c r="AR36" i="30"/>
  <c r="AH35" i="40"/>
  <c r="AQ35" i="40" s="1"/>
  <c r="Y36" i="37"/>
  <c r="X36" i="37"/>
  <c r="AR33" i="75"/>
  <c r="AR35" i="29"/>
  <c r="Z35" i="34"/>
  <c r="AF36" i="43"/>
  <c r="AO36" i="43" s="1"/>
  <c r="AE36" i="43"/>
  <c r="W37" i="43"/>
  <c r="AG36" i="43"/>
  <c r="AP36" i="43" s="1"/>
  <c r="AR33" i="86"/>
  <c r="AH35" i="45"/>
  <c r="AQ35" i="45" s="1"/>
  <c r="AR33" i="32"/>
  <c r="AI33" i="92"/>
  <c r="AN33" i="92"/>
  <c r="AH34" i="80"/>
  <c r="AQ34" i="80" s="1"/>
  <c r="Z33" i="87"/>
  <c r="AR34" i="41"/>
  <c r="Z35" i="40"/>
  <c r="Z36" i="78"/>
  <c r="AR35" i="81"/>
  <c r="AH37" i="30"/>
  <c r="AQ37" i="30" s="1"/>
  <c r="AI36" i="36"/>
  <c r="AN36" i="36"/>
  <c r="AR37" i="25"/>
  <c r="AI36" i="44"/>
  <c r="AN36" i="44"/>
  <c r="Y36" i="26"/>
  <c r="X36" i="26"/>
  <c r="Z36" i="26" s="1"/>
  <c r="Y36" i="82"/>
  <c r="X36" i="82"/>
  <c r="AN33" i="73"/>
  <c r="AI33" i="73"/>
  <c r="AN34" i="33"/>
  <c r="AI34" i="33"/>
  <c r="AH34" i="86"/>
  <c r="AQ34" i="86" s="1"/>
  <c r="AH35" i="93"/>
  <c r="AQ35" i="93" s="1"/>
  <c r="AR35" i="94"/>
  <c r="AH32" i="91"/>
  <c r="AQ32" i="91" s="1"/>
  <c r="AH36" i="83"/>
  <c r="AQ36" i="83" s="1"/>
  <c r="AH38" i="25"/>
  <c r="AQ38" i="25" s="1"/>
  <c r="AH34" i="38"/>
  <c r="AQ34" i="38" s="1"/>
  <c r="AN34" i="42"/>
  <c r="AI34" i="42"/>
  <c r="AR34" i="93"/>
  <c r="X35" i="79"/>
  <c r="Y35" i="79"/>
  <c r="AH35" i="46"/>
  <c r="AQ35" i="46" s="1"/>
  <c r="AR33" i="80"/>
  <c r="AR33" i="89"/>
  <c r="Y38" i="85"/>
  <c r="X38" i="85"/>
  <c r="Z38" i="85" s="1"/>
  <c r="Y36" i="77"/>
  <c r="X36" i="77"/>
  <c r="Z36" i="77" s="1"/>
  <c r="X35" i="33"/>
  <c r="Y35" i="33"/>
  <c r="AG35" i="45" l="1"/>
  <c r="AP35" i="45" s="1"/>
  <c r="AF35" i="45"/>
  <c r="AO35" i="45" s="1"/>
  <c r="Z36" i="90"/>
  <c r="AE37" i="30"/>
  <c r="AE36" i="83"/>
  <c r="Z36" i="37"/>
  <c r="W37" i="37" s="1"/>
  <c r="AF34" i="89"/>
  <c r="AO34" i="89" s="1"/>
  <c r="AG34" i="89"/>
  <c r="AP34" i="89" s="1"/>
  <c r="W36" i="45"/>
  <c r="Z34" i="73"/>
  <c r="W37" i="77"/>
  <c r="AG36" i="77"/>
  <c r="AP36" i="77" s="1"/>
  <c r="AF36" i="77"/>
  <c r="AO36" i="77" s="1"/>
  <c r="AE36" i="77"/>
  <c r="W37" i="74"/>
  <c r="AG36" i="74"/>
  <c r="AP36" i="74" s="1"/>
  <c r="AF36" i="74"/>
  <c r="AO36" i="74" s="1"/>
  <c r="AE36" i="74"/>
  <c r="W38" i="44"/>
  <c r="AG37" i="44"/>
  <c r="AP37" i="44" s="1"/>
  <c r="AF37" i="44"/>
  <c r="AO37" i="44" s="1"/>
  <c r="AE37" i="44"/>
  <c r="AF37" i="31"/>
  <c r="AO37" i="31" s="1"/>
  <c r="AE37" i="31"/>
  <c r="AG37" i="31"/>
  <c r="AP37" i="31" s="1"/>
  <c r="W38" i="31"/>
  <c r="AF34" i="73"/>
  <c r="AO34" i="73" s="1"/>
  <c r="AE34" i="73"/>
  <c r="W35" i="73"/>
  <c r="AG34" i="73"/>
  <c r="AP34" i="73" s="1"/>
  <c r="AE38" i="85"/>
  <c r="AG38" i="85"/>
  <c r="AP38" i="85" s="1"/>
  <c r="AF38" i="85"/>
  <c r="AO38" i="85" s="1"/>
  <c r="W39" i="85"/>
  <c r="AF36" i="37"/>
  <c r="AO36" i="37" s="1"/>
  <c r="AE36" i="37"/>
  <c r="AR34" i="42"/>
  <c r="AR33" i="73"/>
  <c r="AR34" i="96"/>
  <c r="AR35" i="77"/>
  <c r="W35" i="32"/>
  <c r="AG34" i="32"/>
  <c r="AP34" i="32" s="1"/>
  <c r="AF34" i="32"/>
  <c r="AO34" i="32" s="1"/>
  <c r="AE34" i="32"/>
  <c r="W37" i="81"/>
  <c r="AG36" i="81"/>
  <c r="AP36" i="81" s="1"/>
  <c r="AF36" i="81"/>
  <c r="AO36" i="81" s="1"/>
  <c r="AE36" i="81"/>
  <c r="AH36" i="90"/>
  <c r="AQ36" i="90" s="1"/>
  <c r="AI34" i="86"/>
  <c r="AN34" i="86"/>
  <c r="Y36" i="35"/>
  <c r="X36" i="35"/>
  <c r="AR35" i="28"/>
  <c r="Y36" i="46"/>
  <c r="X36" i="46"/>
  <c r="Z36" i="46" s="1"/>
  <c r="AI36" i="83"/>
  <c r="AN36" i="83"/>
  <c r="Y35" i="89"/>
  <c r="X35" i="89"/>
  <c r="Z35" i="89" s="1"/>
  <c r="AF36" i="90"/>
  <c r="AO36" i="90" s="1"/>
  <c r="AG36" i="90"/>
  <c r="AP36" i="90" s="1"/>
  <c r="AE36" i="90"/>
  <c r="W37" i="90"/>
  <c r="X35" i="95"/>
  <c r="Y35" i="95"/>
  <c r="Y39" i="25"/>
  <c r="X39" i="25"/>
  <c r="AH36" i="82"/>
  <c r="AQ36" i="82" s="1"/>
  <c r="X35" i="75"/>
  <c r="Z35" i="75" s="1"/>
  <c r="Y35" i="75"/>
  <c r="AR35" i="26"/>
  <c r="X36" i="93"/>
  <c r="Z36" i="93" s="1"/>
  <c r="Y36" i="93"/>
  <c r="AR35" i="82"/>
  <c r="AR35" i="37"/>
  <c r="AH34" i="92"/>
  <c r="AQ34" i="92" s="1"/>
  <c r="X33" i="91"/>
  <c r="Z33" i="91" s="1"/>
  <c r="Y33" i="91"/>
  <c r="AI34" i="38"/>
  <c r="AN34" i="38"/>
  <c r="X36" i="45"/>
  <c r="Y36" i="45"/>
  <c r="W37" i="26"/>
  <c r="AG36" i="26"/>
  <c r="AP36" i="26" s="1"/>
  <c r="AF36" i="26"/>
  <c r="AO36" i="26" s="1"/>
  <c r="AE36" i="26"/>
  <c r="Y37" i="43"/>
  <c r="X37" i="43"/>
  <c r="AN36" i="94"/>
  <c r="AI36" i="94"/>
  <c r="AR36" i="27"/>
  <c r="AH35" i="33"/>
  <c r="AQ35" i="33" s="1"/>
  <c r="AH35" i="79"/>
  <c r="AQ35" i="79" s="1"/>
  <c r="AR33" i="92"/>
  <c r="AN35" i="35"/>
  <c r="AI35" i="35"/>
  <c r="Z35" i="33"/>
  <c r="Z35" i="79"/>
  <c r="AR36" i="44"/>
  <c r="AE36" i="78"/>
  <c r="W37" i="78"/>
  <c r="AG36" i="78"/>
  <c r="AP36" i="78" s="1"/>
  <c r="AF36" i="78"/>
  <c r="AO36" i="78" s="1"/>
  <c r="AI36" i="43"/>
  <c r="AN36" i="43"/>
  <c r="AN35" i="39"/>
  <c r="AI35" i="39"/>
  <c r="AR35" i="90"/>
  <c r="AH37" i="36"/>
  <c r="AQ37" i="36" s="1"/>
  <c r="AR37" i="85"/>
  <c r="AI36" i="29"/>
  <c r="AN36" i="29"/>
  <c r="Z34" i="92"/>
  <c r="AN35" i="46"/>
  <c r="AI35" i="46"/>
  <c r="Y37" i="83"/>
  <c r="X37" i="83"/>
  <c r="Z37" i="83" s="1"/>
  <c r="AI38" i="25"/>
  <c r="AN38" i="25"/>
  <c r="AI34" i="89"/>
  <c r="AN34" i="89"/>
  <c r="AH38" i="85"/>
  <c r="AQ38" i="85" s="1"/>
  <c r="AF33" i="87"/>
  <c r="AO33" i="87" s="1"/>
  <c r="AE33" i="87"/>
  <c r="AG33" i="87"/>
  <c r="AP33" i="87" s="1"/>
  <c r="W34" i="87"/>
  <c r="X36" i="84"/>
  <c r="Z36" i="84" s="1"/>
  <c r="Y36" i="84"/>
  <c r="AN35" i="41"/>
  <c r="AI35" i="41"/>
  <c r="AH34" i="73"/>
  <c r="AQ34" i="73" s="1"/>
  <c r="AH37" i="88"/>
  <c r="AQ37" i="88" s="1"/>
  <c r="AR34" i="33"/>
  <c r="Z36" i="82"/>
  <c r="AH36" i="37"/>
  <c r="AQ36" i="37" s="1"/>
  <c r="Z37" i="88"/>
  <c r="AI34" i="76"/>
  <c r="AN34" i="76"/>
  <c r="AI34" i="95"/>
  <c r="AN34" i="95"/>
  <c r="Y35" i="86"/>
  <c r="X35" i="86"/>
  <c r="Z35" i="86" s="1"/>
  <c r="AH36" i="74"/>
  <c r="AQ36" i="74" s="1"/>
  <c r="Y37" i="94"/>
  <c r="X37" i="94"/>
  <c r="Z37" i="94" s="1"/>
  <c r="AH35" i="96"/>
  <c r="AQ35" i="96" s="1"/>
  <c r="AI33" i="48"/>
  <c r="AN33" i="48"/>
  <c r="AN37" i="30"/>
  <c r="AI37" i="30"/>
  <c r="AI32" i="91"/>
  <c r="AN32" i="91"/>
  <c r="AN35" i="45"/>
  <c r="AI35" i="45"/>
  <c r="AR36" i="36"/>
  <c r="AH37" i="31"/>
  <c r="AQ37" i="31" s="1"/>
  <c r="AR36" i="31"/>
  <c r="W37" i="28"/>
  <c r="AG36" i="28"/>
  <c r="AP36" i="28" s="1"/>
  <c r="AF36" i="28"/>
  <c r="AO36" i="28" s="1"/>
  <c r="AE36" i="28"/>
  <c r="AH35" i="42"/>
  <c r="AQ35" i="42" s="1"/>
  <c r="AR35" i="74"/>
  <c r="AR36" i="88"/>
  <c r="X34" i="48"/>
  <c r="Y34" i="48"/>
  <c r="Y38" i="30"/>
  <c r="X38" i="30"/>
  <c r="Z38" i="30" s="1"/>
  <c r="AI34" i="80"/>
  <c r="AN34" i="80"/>
  <c r="Z35" i="42"/>
  <c r="Y37" i="47"/>
  <c r="X37" i="47"/>
  <c r="Z37" i="47" s="1"/>
  <c r="X35" i="76"/>
  <c r="Y35" i="76"/>
  <c r="AH36" i="77"/>
  <c r="AQ36" i="77" s="1"/>
  <c r="AF35" i="40"/>
  <c r="AO35" i="40" s="1"/>
  <c r="AE35" i="40"/>
  <c r="W36" i="40"/>
  <c r="AG35" i="40"/>
  <c r="AP35" i="40" s="1"/>
  <c r="Y36" i="41"/>
  <c r="X36" i="41"/>
  <c r="AH37" i="27"/>
  <c r="AQ37" i="27" s="1"/>
  <c r="AH36" i="26"/>
  <c r="AQ36" i="26" s="1"/>
  <c r="AE35" i="34"/>
  <c r="AF35" i="34"/>
  <c r="AO35" i="34" s="1"/>
  <c r="AG35" i="34"/>
  <c r="AP35" i="34" s="1"/>
  <c r="W36" i="34"/>
  <c r="AI35" i="84"/>
  <c r="AN35" i="84"/>
  <c r="AH37" i="44"/>
  <c r="AQ37" i="44" s="1"/>
  <c r="X36" i="39"/>
  <c r="Y36" i="39"/>
  <c r="Z37" i="27"/>
  <c r="AH36" i="28"/>
  <c r="AQ36" i="28" s="1"/>
  <c r="AR34" i="79"/>
  <c r="AN36" i="47"/>
  <c r="AI36" i="47"/>
  <c r="Z37" i="36"/>
  <c r="AI34" i="75"/>
  <c r="AN34" i="75"/>
  <c r="AN35" i="93"/>
  <c r="AI35" i="93"/>
  <c r="Z35" i="96"/>
  <c r="Y37" i="29"/>
  <c r="X37" i="29"/>
  <c r="X35" i="80"/>
  <c r="Y35" i="80"/>
  <c r="Y35" i="38"/>
  <c r="X35" i="38"/>
  <c r="Z35" i="38" s="1"/>
  <c r="Z37" i="43" l="1"/>
  <c r="AG36" i="37"/>
  <c r="AP36" i="37" s="1"/>
  <c r="Z37" i="29"/>
  <c r="Z36" i="45"/>
  <c r="AG36" i="45" s="1"/>
  <c r="AP36" i="45" s="1"/>
  <c r="Z39" i="25"/>
  <c r="W40" i="25" s="1"/>
  <c r="Z35" i="80"/>
  <c r="AG35" i="80" s="1"/>
  <c r="AP35" i="80" s="1"/>
  <c r="W36" i="86"/>
  <c r="AG35" i="86"/>
  <c r="AP35" i="86" s="1"/>
  <c r="AF35" i="86"/>
  <c r="AO35" i="86" s="1"/>
  <c r="AE35" i="86"/>
  <c r="W38" i="83"/>
  <c r="AG37" i="83"/>
  <c r="AP37" i="83" s="1"/>
  <c r="AF37" i="83"/>
  <c r="AO37" i="83" s="1"/>
  <c r="AE37" i="83"/>
  <c r="AE35" i="80"/>
  <c r="AF36" i="45"/>
  <c r="AO36" i="45" s="1"/>
  <c r="AE36" i="45"/>
  <c r="AG39" i="25"/>
  <c r="AP39" i="25" s="1"/>
  <c r="AE39" i="25"/>
  <c r="AF39" i="25"/>
  <c r="AO39" i="25" s="1"/>
  <c r="W38" i="36"/>
  <c r="AG37" i="36"/>
  <c r="AP37" i="36" s="1"/>
  <c r="AF37" i="36"/>
  <c r="AO37" i="36" s="1"/>
  <c r="AE37" i="36"/>
  <c r="AI35" i="40"/>
  <c r="AN35" i="40"/>
  <c r="AE38" i="30"/>
  <c r="AF38" i="30"/>
  <c r="AO38" i="30" s="1"/>
  <c r="W39" i="30"/>
  <c r="AG38" i="30"/>
  <c r="AP38" i="30" s="1"/>
  <c r="AR32" i="91"/>
  <c r="AF37" i="94"/>
  <c r="AO37" i="94" s="1"/>
  <c r="AE37" i="94"/>
  <c r="W38" i="94"/>
  <c r="AG37" i="94"/>
  <c r="AP37" i="94" s="1"/>
  <c r="Y35" i="73"/>
  <c r="X35" i="73"/>
  <c r="AI36" i="28"/>
  <c r="AN36" i="28"/>
  <c r="AR37" i="30"/>
  <c r="AH34" i="48"/>
  <c r="AQ34" i="48" s="1"/>
  <c r="AR34" i="75"/>
  <c r="AH36" i="84"/>
  <c r="AQ36" i="84" s="1"/>
  <c r="AR36" i="43"/>
  <c r="W38" i="43"/>
  <c r="AG37" i="43"/>
  <c r="AP37" i="43" s="1"/>
  <c r="AE37" i="43"/>
  <c r="AF37" i="43"/>
  <c r="AO37" i="43" s="1"/>
  <c r="AH33" i="91"/>
  <c r="AQ33" i="91" s="1"/>
  <c r="AH36" i="93"/>
  <c r="AQ36" i="93" s="1"/>
  <c r="AF35" i="75"/>
  <c r="AO35" i="75" s="1"/>
  <c r="W36" i="75"/>
  <c r="AG35" i="75"/>
  <c r="AP35" i="75" s="1"/>
  <c r="AE35" i="75"/>
  <c r="AH39" i="25"/>
  <c r="AQ39" i="25" s="1"/>
  <c r="AE36" i="46"/>
  <c r="W37" i="46"/>
  <c r="AG36" i="46"/>
  <c r="AP36" i="46" s="1"/>
  <c r="AF36" i="46"/>
  <c r="AO36" i="46" s="1"/>
  <c r="Y37" i="74"/>
  <c r="X37" i="74"/>
  <c r="Z37" i="74" s="1"/>
  <c r="W37" i="84"/>
  <c r="AG36" i="84"/>
  <c r="AP36" i="84" s="1"/>
  <c r="AF36" i="84"/>
  <c r="AO36" i="84" s="1"/>
  <c r="AE36" i="84"/>
  <c r="AR34" i="89"/>
  <c r="W36" i="89"/>
  <c r="AG35" i="89"/>
  <c r="AP35" i="89" s="1"/>
  <c r="AF35" i="89"/>
  <c r="AO35" i="89" s="1"/>
  <c r="AE35" i="89"/>
  <c r="AR34" i="86"/>
  <c r="Y39" i="85"/>
  <c r="X39" i="85"/>
  <c r="Z39" i="85" s="1"/>
  <c r="X34" i="87"/>
  <c r="Y34" i="87"/>
  <c r="W36" i="79"/>
  <c r="AG35" i="79"/>
  <c r="AP35" i="79" s="1"/>
  <c r="AF35" i="79"/>
  <c r="AO35" i="79" s="1"/>
  <c r="AE35" i="79"/>
  <c r="AR36" i="94"/>
  <c r="AN36" i="26"/>
  <c r="AI36" i="26"/>
  <c r="AI36" i="90"/>
  <c r="AN36" i="90"/>
  <c r="X37" i="37"/>
  <c r="Y37" i="37"/>
  <c r="AN34" i="73"/>
  <c r="AI34" i="73"/>
  <c r="AN36" i="77"/>
  <c r="AI36" i="77"/>
  <c r="AH36" i="41"/>
  <c r="AQ36" i="41" s="1"/>
  <c r="AH36" i="45"/>
  <c r="AQ36" i="45" s="1"/>
  <c r="AF36" i="93"/>
  <c r="AO36" i="93" s="1"/>
  <c r="AE36" i="93"/>
  <c r="W37" i="93"/>
  <c r="AG36" i="93"/>
  <c r="AP36" i="93" s="1"/>
  <c r="X37" i="90"/>
  <c r="Y37" i="90"/>
  <c r="AI36" i="81"/>
  <c r="AN36" i="81"/>
  <c r="AN34" i="32"/>
  <c r="AI34" i="32"/>
  <c r="X38" i="44"/>
  <c r="Y38" i="44"/>
  <c r="W36" i="96"/>
  <c r="AG35" i="96"/>
  <c r="AP35" i="96" s="1"/>
  <c r="AF35" i="96"/>
  <c r="AO35" i="96" s="1"/>
  <c r="AE35" i="96"/>
  <c r="AR36" i="47"/>
  <c r="AI35" i="34"/>
  <c r="AN35" i="34"/>
  <c r="AR35" i="84"/>
  <c r="AR35" i="41"/>
  <c r="AR38" i="25"/>
  <c r="W35" i="92"/>
  <c r="AG34" i="92"/>
  <c r="AP34" i="92" s="1"/>
  <c r="AF34" i="92"/>
  <c r="AO34" i="92" s="1"/>
  <c r="AE34" i="92"/>
  <c r="AR35" i="39"/>
  <c r="Y37" i="78"/>
  <c r="X37" i="78"/>
  <c r="AF35" i="33"/>
  <c r="AO35" i="33" s="1"/>
  <c r="AE35" i="33"/>
  <c r="W36" i="33"/>
  <c r="AG35" i="33"/>
  <c r="AP35" i="33" s="1"/>
  <c r="AR36" i="83"/>
  <c r="AH36" i="35"/>
  <c r="AQ36" i="35" s="1"/>
  <c r="AN36" i="74"/>
  <c r="AI36" i="74"/>
  <c r="W36" i="38"/>
  <c r="AG35" i="38"/>
  <c r="AP35" i="38" s="1"/>
  <c r="AF35" i="38"/>
  <c r="AO35" i="38" s="1"/>
  <c r="AE35" i="38"/>
  <c r="AH36" i="39"/>
  <c r="AQ36" i="39" s="1"/>
  <c r="AE37" i="47"/>
  <c r="W38" i="47"/>
  <c r="AG37" i="47"/>
  <c r="AP37" i="47" s="1"/>
  <c r="AF37" i="47"/>
  <c r="AO37" i="47" s="1"/>
  <c r="W34" i="91"/>
  <c r="AG33" i="91"/>
  <c r="AP33" i="91" s="1"/>
  <c r="AE33" i="91"/>
  <c r="AF33" i="91"/>
  <c r="AO33" i="91" s="1"/>
  <c r="Z36" i="39"/>
  <c r="AF36" i="82"/>
  <c r="AO36" i="82" s="1"/>
  <c r="AE36" i="82"/>
  <c r="W37" i="82"/>
  <c r="AG36" i="82"/>
  <c r="AP36" i="82" s="1"/>
  <c r="AH35" i="76"/>
  <c r="AQ35" i="76" s="1"/>
  <c r="Y36" i="34"/>
  <c r="X36" i="34"/>
  <c r="AR35" i="45"/>
  <c r="AI33" i="87"/>
  <c r="AN33" i="87"/>
  <c r="AH37" i="83"/>
  <c r="AQ37" i="83" s="1"/>
  <c r="AR35" i="35"/>
  <c r="AH37" i="43"/>
  <c r="AQ37" i="43" s="1"/>
  <c r="AR34" i="38"/>
  <c r="AH35" i="95"/>
  <c r="AQ35" i="95" s="1"/>
  <c r="AH36" i="46"/>
  <c r="AQ36" i="46" s="1"/>
  <c r="X35" i="32"/>
  <c r="Y35" i="32"/>
  <c r="AI36" i="37"/>
  <c r="AN36" i="37"/>
  <c r="AN38" i="85"/>
  <c r="AI38" i="85"/>
  <c r="AN37" i="44"/>
  <c r="AI37" i="44"/>
  <c r="W38" i="29"/>
  <c r="AG37" i="29"/>
  <c r="AP37" i="29" s="1"/>
  <c r="AF37" i="29"/>
  <c r="AO37" i="29" s="1"/>
  <c r="AE37" i="29"/>
  <c r="AH35" i="86"/>
  <c r="AQ35" i="86" s="1"/>
  <c r="AR34" i="76"/>
  <c r="AR35" i="46"/>
  <c r="AN37" i="31"/>
  <c r="AI37" i="31"/>
  <c r="AF35" i="42"/>
  <c r="AO35" i="42" s="1"/>
  <c r="AE35" i="42"/>
  <c r="W36" i="42"/>
  <c r="AG35" i="42"/>
  <c r="AP35" i="42" s="1"/>
  <c r="W38" i="88"/>
  <c r="AG37" i="88"/>
  <c r="AP37" i="88" s="1"/>
  <c r="AF37" i="88"/>
  <c r="AO37" i="88" s="1"/>
  <c r="AE37" i="88"/>
  <c r="AH35" i="80"/>
  <c r="AQ35" i="80" s="1"/>
  <c r="AR35" i="93"/>
  <c r="Z36" i="41"/>
  <c r="Z35" i="76"/>
  <c r="AR34" i="80"/>
  <c r="Z34" i="48"/>
  <c r="AH35" i="38"/>
  <c r="AQ35" i="38" s="1"/>
  <c r="AH37" i="29"/>
  <c r="AQ37" i="29" s="1"/>
  <c r="W38" i="27"/>
  <c r="AG37" i="27"/>
  <c r="AP37" i="27" s="1"/>
  <c r="AF37" i="27"/>
  <c r="AO37" i="27" s="1"/>
  <c r="AE37" i="27"/>
  <c r="X36" i="40"/>
  <c r="Y36" i="40"/>
  <c r="Z36" i="40" s="1"/>
  <c r="AH37" i="47"/>
  <c r="AQ37" i="47" s="1"/>
  <c r="AH38" i="30"/>
  <c r="AQ38" i="30" s="1"/>
  <c r="Y37" i="28"/>
  <c r="X37" i="28"/>
  <c r="AR33" i="48"/>
  <c r="AH37" i="94"/>
  <c r="AQ37" i="94" s="1"/>
  <c r="AR34" i="95"/>
  <c r="AR36" i="29"/>
  <c r="AI36" i="78"/>
  <c r="AN36" i="78"/>
  <c r="Y37" i="26"/>
  <c r="X37" i="26"/>
  <c r="AH35" i="75"/>
  <c r="AQ35" i="75" s="1"/>
  <c r="Z35" i="95"/>
  <c r="AH35" i="89"/>
  <c r="AQ35" i="89" s="1"/>
  <c r="Z36" i="35"/>
  <c r="X37" i="81"/>
  <c r="Y37" i="81"/>
  <c r="X38" i="31"/>
  <c r="Y38" i="31"/>
  <c r="Y37" i="77"/>
  <c r="X37" i="77"/>
  <c r="Z37" i="77" s="1"/>
  <c r="W36" i="80" l="1"/>
  <c r="Z35" i="32"/>
  <c r="W37" i="45"/>
  <c r="Z37" i="26"/>
  <c r="Z37" i="28"/>
  <c r="W38" i="28" s="1"/>
  <c r="AF35" i="80"/>
  <c r="AO35" i="80" s="1"/>
  <c r="Z37" i="81"/>
  <c r="AE37" i="81" s="1"/>
  <c r="Z38" i="44"/>
  <c r="AE38" i="44" s="1"/>
  <c r="AF37" i="28"/>
  <c r="AO37" i="28" s="1"/>
  <c r="AE37" i="28"/>
  <c r="AG38" i="44"/>
  <c r="AP38" i="44" s="1"/>
  <c r="AF38" i="44"/>
  <c r="AO38" i="44" s="1"/>
  <c r="W37" i="40"/>
  <c r="AG36" i="40"/>
  <c r="AP36" i="40" s="1"/>
  <c r="AE36" i="40"/>
  <c r="AF36" i="40"/>
  <c r="AO36" i="40" s="1"/>
  <c r="AF37" i="81"/>
  <c r="AO37" i="81" s="1"/>
  <c r="AG37" i="81"/>
  <c r="AP37" i="81" s="1"/>
  <c r="AE37" i="77"/>
  <c r="W38" i="77"/>
  <c r="AG37" i="77"/>
  <c r="AP37" i="77" s="1"/>
  <c r="AF37" i="77"/>
  <c r="AO37" i="77" s="1"/>
  <c r="AH38" i="31"/>
  <c r="AQ38" i="31" s="1"/>
  <c r="AE37" i="26"/>
  <c r="W38" i="26"/>
  <c r="AG37" i="26"/>
  <c r="AP37" i="26" s="1"/>
  <c r="AF37" i="26"/>
  <c r="AO37" i="26" s="1"/>
  <c r="W36" i="76"/>
  <c r="AG35" i="76"/>
  <c r="AP35" i="76" s="1"/>
  <c r="AE35" i="76"/>
  <c r="AF35" i="76"/>
  <c r="AO35" i="76" s="1"/>
  <c r="AH35" i="32"/>
  <c r="AQ35" i="32" s="1"/>
  <c r="AH36" i="34"/>
  <c r="AQ36" i="34" s="1"/>
  <c r="AN35" i="38"/>
  <c r="AI35" i="38"/>
  <c r="AH37" i="78"/>
  <c r="AQ37" i="78" s="1"/>
  <c r="Y37" i="93"/>
  <c r="X37" i="93"/>
  <c r="AN36" i="84"/>
  <c r="AI36" i="84"/>
  <c r="AF37" i="74"/>
  <c r="AO37" i="74" s="1"/>
  <c r="AE37" i="74"/>
  <c r="W38" i="74"/>
  <c r="AG37" i="74"/>
  <c r="AP37" i="74" s="1"/>
  <c r="AR36" i="28"/>
  <c r="Y38" i="94"/>
  <c r="X38" i="94"/>
  <c r="Y39" i="30"/>
  <c r="X39" i="30"/>
  <c r="Z39" i="30" s="1"/>
  <c r="AI37" i="36"/>
  <c r="AN37" i="36"/>
  <c r="AI39" i="25"/>
  <c r="AN39" i="25"/>
  <c r="AI36" i="45"/>
  <c r="AN36" i="45"/>
  <c r="Y36" i="80"/>
  <c r="X36" i="80"/>
  <c r="Y38" i="83"/>
  <c r="X38" i="83"/>
  <c r="Z38" i="83" s="1"/>
  <c r="AR36" i="81"/>
  <c r="AH37" i="37"/>
  <c r="AQ37" i="37" s="1"/>
  <c r="Z36" i="79"/>
  <c r="Y36" i="79"/>
  <c r="X36" i="79"/>
  <c r="AG39" i="85"/>
  <c r="AP39" i="85" s="1"/>
  <c r="W40" i="85"/>
  <c r="AF39" i="85"/>
  <c r="AO39" i="85" s="1"/>
  <c r="AE39" i="85"/>
  <c r="X36" i="75"/>
  <c r="Y36" i="75"/>
  <c r="AH35" i="73"/>
  <c r="AQ35" i="73" s="1"/>
  <c r="AN37" i="94"/>
  <c r="AI37" i="94"/>
  <c r="AN35" i="86"/>
  <c r="AI35" i="86"/>
  <c r="AH37" i="81"/>
  <c r="AQ37" i="81" s="1"/>
  <c r="AR36" i="78"/>
  <c r="AH37" i="28"/>
  <c r="AQ37" i="28" s="1"/>
  <c r="Z36" i="34"/>
  <c r="Z37" i="78"/>
  <c r="X35" i="92"/>
  <c r="Y35" i="92"/>
  <c r="AI35" i="96"/>
  <c r="AN35" i="96"/>
  <c r="AH38" i="44"/>
  <c r="AQ38" i="44" s="1"/>
  <c r="AI36" i="93"/>
  <c r="AN36" i="93"/>
  <c r="AR36" i="77"/>
  <c r="Z37" i="37"/>
  <c r="X36" i="89"/>
  <c r="Y36" i="89"/>
  <c r="Y40" i="25"/>
  <c r="X40" i="25"/>
  <c r="Z40" i="25" s="1"/>
  <c r="AH37" i="77"/>
  <c r="AQ37" i="77" s="1"/>
  <c r="AN37" i="29"/>
  <c r="AI37" i="29"/>
  <c r="AR33" i="87"/>
  <c r="X36" i="33"/>
  <c r="Y36" i="33"/>
  <c r="AH37" i="90"/>
  <c r="AQ37" i="90" s="1"/>
  <c r="AH34" i="87"/>
  <c r="AQ34" i="87" s="1"/>
  <c r="X37" i="84"/>
  <c r="Y37" i="84"/>
  <c r="Y37" i="46"/>
  <c r="X37" i="46"/>
  <c r="Z37" i="46" s="1"/>
  <c r="AI37" i="43"/>
  <c r="AN37" i="43"/>
  <c r="Z35" i="73"/>
  <c r="AI38" i="30"/>
  <c r="AN38" i="30"/>
  <c r="Y38" i="36"/>
  <c r="X38" i="36"/>
  <c r="AI35" i="80"/>
  <c r="AN35" i="80"/>
  <c r="AN37" i="83"/>
  <c r="AI37" i="83"/>
  <c r="AN37" i="27"/>
  <c r="AI37" i="27"/>
  <c r="AE35" i="32"/>
  <c r="W36" i="32"/>
  <c r="AG35" i="32"/>
  <c r="AP35" i="32" s="1"/>
  <c r="AF35" i="32"/>
  <c r="AO35" i="32" s="1"/>
  <c r="X36" i="42"/>
  <c r="Z36" i="42" s="1"/>
  <c r="Y36" i="42"/>
  <c r="AE36" i="35"/>
  <c r="W37" i="35"/>
  <c r="AF36" i="35"/>
  <c r="AO36" i="35" s="1"/>
  <c r="AG36" i="35"/>
  <c r="AP36" i="35" s="1"/>
  <c r="W36" i="95"/>
  <c r="AG35" i="95"/>
  <c r="AP35" i="95" s="1"/>
  <c r="AF35" i="95"/>
  <c r="AO35" i="95" s="1"/>
  <c r="AE35" i="95"/>
  <c r="AH37" i="26"/>
  <c r="AQ37" i="26" s="1"/>
  <c r="AH36" i="40"/>
  <c r="AQ36" i="40" s="1"/>
  <c r="Y38" i="27"/>
  <c r="X38" i="27"/>
  <c r="AN37" i="88"/>
  <c r="AI37" i="88"/>
  <c r="X38" i="29"/>
  <c r="Y38" i="29"/>
  <c r="AR36" i="37"/>
  <c r="AR36" i="74"/>
  <c r="AN35" i="33"/>
  <c r="AI35" i="33"/>
  <c r="AR34" i="32"/>
  <c r="Z37" i="90"/>
  <c r="AR34" i="73"/>
  <c r="AR36" i="90"/>
  <c r="AN35" i="79"/>
  <c r="AI35" i="79"/>
  <c r="Z34" i="87"/>
  <c r="AH37" i="74"/>
  <c r="AQ37" i="74" s="1"/>
  <c r="X37" i="45"/>
  <c r="Y37" i="45"/>
  <c r="AE36" i="41"/>
  <c r="AF36" i="41"/>
  <c r="AO36" i="41" s="1"/>
  <c r="W37" i="41"/>
  <c r="AG36" i="41"/>
  <c r="AP36" i="41" s="1"/>
  <c r="X38" i="88"/>
  <c r="Z38" i="88" s="1"/>
  <c r="Y38" i="88"/>
  <c r="AR37" i="31"/>
  <c r="AR38" i="85"/>
  <c r="AE36" i="39"/>
  <c r="AG36" i="39"/>
  <c r="AP36" i="39" s="1"/>
  <c r="AF36" i="39"/>
  <c r="AO36" i="39" s="1"/>
  <c r="W37" i="39"/>
  <c r="W35" i="48"/>
  <c r="AG34" i="48"/>
  <c r="AP34" i="48" s="1"/>
  <c r="AE34" i="48"/>
  <c r="AF34" i="48"/>
  <c r="AO34" i="48" s="1"/>
  <c r="Y37" i="82"/>
  <c r="Z37" i="82" s="1"/>
  <c r="X37" i="82"/>
  <c r="AI33" i="91"/>
  <c r="AN33" i="91"/>
  <c r="X38" i="47"/>
  <c r="Y38" i="47"/>
  <c r="X36" i="38"/>
  <c r="Z36" i="38" s="1"/>
  <c r="Y36" i="38"/>
  <c r="Z38" i="31"/>
  <c r="AI35" i="42"/>
  <c r="AN35" i="42"/>
  <c r="AR37" i="44"/>
  <c r="AN36" i="82"/>
  <c r="AI36" i="82"/>
  <c r="Y34" i="91"/>
  <c r="X34" i="91"/>
  <c r="AI37" i="47"/>
  <c r="AN37" i="47"/>
  <c r="AI34" i="92"/>
  <c r="AN34" i="92"/>
  <c r="AR35" i="34"/>
  <c r="Y36" i="96"/>
  <c r="X36" i="96"/>
  <c r="Z36" i="96" s="1"/>
  <c r="AR36" i="26"/>
  <c r="AH39" i="85"/>
  <c r="AQ39" i="85" s="1"/>
  <c r="AN35" i="89"/>
  <c r="AI35" i="89"/>
  <c r="AI36" i="46"/>
  <c r="AN36" i="46"/>
  <c r="AI35" i="75"/>
  <c r="AN35" i="75"/>
  <c r="Y38" i="43"/>
  <c r="X38" i="43"/>
  <c r="Z38" i="43" s="1"/>
  <c r="AR35" i="40"/>
  <c r="Y36" i="86"/>
  <c r="X36" i="86"/>
  <c r="Z37" i="93" l="1"/>
  <c r="AG37" i="28"/>
  <c r="AP37" i="28" s="1"/>
  <c r="Z37" i="84"/>
  <c r="Z36" i="89"/>
  <c r="Z36" i="86"/>
  <c r="AE36" i="86" s="1"/>
  <c r="Z38" i="36"/>
  <c r="Z36" i="75"/>
  <c r="Z38" i="94"/>
  <c r="W39" i="44"/>
  <c r="Z38" i="27"/>
  <c r="AG38" i="27" s="1"/>
  <c r="AP38" i="27" s="1"/>
  <c r="Z36" i="80"/>
  <c r="AG36" i="80" s="1"/>
  <c r="AP36" i="80" s="1"/>
  <c r="Z38" i="47"/>
  <c r="W39" i="47" s="1"/>
  <c r="Z34" i="91"/>
  <c r="Z36" i="33"/>
  <c r="AF36" i="33" s="1"/>
  <c r="AO36" i="33" s="1"/>
  <c r="W38" i="81"/>
  <c r="AE38" i="47"/>
  <c r="AE36" i="33"/>
  <c r="W38" i="93"/>
  <c r="AG37" i="93"/>
  <c r="AP37" i="93" s="1"/>
  <c r="AE37" i="93"/>
  <c r="AF37" i="93"/>
  <c r="AO37" i="93" s="1"/>
  <c r="AF36" i="86"/>
  <c r="AO36" i="86" s="1"/>
  <c r="AG36" i="86"/>
  <c r="AP36" i="86" s="1"/>
  <c r="AE36" i="38"/>
  <c r="AF36" i="38"/>
  <c r="AO36" i="38" s="1"/>
  <c r="AG36" i="38"/>
  <c r="AP36" i="38" s="1"/>
  <c r="W37" i="38"/>
  <c r="AF37" i="82"/>
  <c r="AO37" i="82" s="1"/>
  <c r="W38" i="82"/>
  <c r="AG37" i="82"/>
  <c r="AP37" i="82" s="1"/>
  <c r="AE37" i="82"/>
  <c r="AF37" i="84"/>
  <c r="AO37" i="84" s="1"/>
  <c r="AE37" i="84"/>
  <c r="W38" i="84"/>
  <c r="AG37" i="84"/>
  <c r="AP37" i="84" s="1"/>
  <c r="AG38" i="94"/>
  <c r="AP38" i="94" s="1"/>
  <c r="AF38" i="94"/>
  <c r="AO38" i="94" s="1"/>
  <c r="W39" i="94"/>
  <c r="AE38" i="94"/>
  <c r="W41" i="25"/>
  <c r="AG40" i="25"/>
  <c r="AP40" i="25" s="1"/>
  <c r="AF40" i="25"/>
  <c r="AO40" i="25" s="1"/>
  <c r="AE40" i="25"/>
  <c r="W35" i="91"/>
  <c r="AG34" i="91"/>
  <c r="AP34" i="91" s="1"/>
  <c r="AF34" i="91"/>
  <c r="AO34" i="91" s="1"/>
  <c r="AE34" i="91"/>
  <c r="AE38" i="27"/>
  <c r="AF38" i="27"/>
  <c r="AO38" i="27" s="1"/>
  <c r="W39" i="27"/>
  <c r="W39" i="36"/>
  <c r="AG38" i="36"/>
  <c r="AP38" i="36" s="1"/>
  <c r="AF38" i="36"/>
  <c r="AO38" i="36" s="1"/>
  <c r="AE38" i="36"/>
  <c r="W37" i="80"/>
  <c r="AF36" i="80"/>
  <c r="AO36" i="80" s="1"/>
  <c r="AE36" i="80"/>
  <c r="AE38" i="88"/>
  <c r="AF38" i="88"/>
  <c r="AO38" i="88" s="1"/>
  <c r="AG38" i="88"/>
  <c r="AP38" i="88" s="1"/>
  <c r="W39" i="88"/>
  <c r="AH38" i="29"/>
  <c r="AQ38" i="29" s="1"/>
  <c r="AH36" i="86"/>
  <c r="AQ36" i="86" s="1"/>
  <c r="AR35" i="89"/>
  <c r="AH34" i="91"/>
  <c r="AQ34" i="91" s="1"/>
  <c r="AH37" i="82"/>
  <c r="AQ37" i="82" s="1"/>
  <c r="AN36" i="39"/>
  <c r="AI36" i="39"/>
  <c r="AH38" i="88"/>
  <c r="AQ38" i="88" s="1"/>
  <c r="AI36" i="41"/>
  <c r="AN36" i="41"/>
  <c r="AH38" i="27"/>
  <c r="AQ38" i="27" s="1"/>
  <c r="AH36" i="42"/>
  <c r="AQ36" i="42" s="1"/>
  <c r="AI35" i="32"/>
  <c r="AN35" i="32"/>
  <c r="AR35" i="80"/>
  <c r="AF35" i="73"/>
  <c r="AO35" i="73" s="1"/>
  <c r="W36" i="73"/>
  <c r="AE35" i="73"/>
  <c r="AG35" i="73"/>
  <c r="AP35" i="73" s="1"/>
  <c r="AR37" i="29"/>
  <c r="AE36" i="89"/>
  <c r="AF36" i="89"/>
  <c r="AO36" i="89" s="1"/>
  <c r="AG36" i="89"/>
  <c r="AP36" i="89" s="1"/>
  <c r="W37" i="89"/>
  <c r="AR35" i="96"/>
  <c r="AR35" i="86"/>
  <c r="AI39" i="85"/>
  <c r="AN39" i="85"/>
  <c r="AH36" i="80"/>
  <c r="AQ36" i="80" s="1"/>
  <c r="AR39" i="25"/>
  <c r="AH38" i="94"/>
  <c r="AQ38" i="94" s="1"/>
  <c r="X38" i="74"/>
  <c r="Y38" i="74"/>
  <c r="Z38" i="74" s="1"/>
  <c r="AH37" i="93"/>
  <c r="AQ37" i="93" s="1"/>
  <c r="X37" i="40"/>
  <c r="Z37" i="40" s="1"/>
  <c r="Y37" i="40"/>
  <c r="AI38" i="44"/>
  <c r="AN38" i="44"/>
  <c r="W39" i="43"/>
  <c r="AG38" i="43"/>
  <c r="AP38" i="43" s="1"/>
  <c r="AF38" i="43"/>
  <c r="AO38" i="43" s="1"/>
  <c r="AE38" i="43"/>
  <c r="Y38" i="77"/>
  <c r="X38" i="77"/>
  <c r="AH37" i="45"/>
  <c r="AQ37" i="45" s="1"/>
  <c r="AN35" i="95"/>
  <c r="AI35" i="95"/>
  <c r="AH35" i="92"/>
  <c r="AQ35" i="92" s="1"/>
  <c r="AR37" i="36"/>
  <c r="AI37" i="74"/>
  <c r="AN37" i="74"/>
  <c r="AR35" i="38"/>
  <c r="AN37" i="28"/>
  <c r="AI37" i="28"/>
  <c r="AR35" i="33"/>
  <c r="AR37" i="27"/>
  <c r="AH37" i="84"/>
  <c r="AQ37" i="84" s="1"/>
  <c r="AF36" i="79"/>
  <c r="AO36" i="79" s="1"/>
  <c r="AE36" i="79"/>
  <c r="AG36" i="79"/>
  <c r="AP36" i="79" s="1"/>
  <c r="W37" i="79"/>
  <c r="AR37" i="43"/>
  <c r="AR35" i="75"/>
  <c r="AH36" i="96"/>
  <c r="AQ36" i="96" s="1"/>
  <c r="AR34" i="92"/>
  <c r="AR36" i="82"/>
  <c r="AG38" i="31"/>
  <c r="AP38" i="31" s="1"/>
  <c r="AF38" i="31"/>
  <c r="AO38" i="31" s="1"/>
  <c r="W39" i="31"/>
  <c r="AE38" i="31"/>
  <c r="X37" i="41"/>
  <c r="Y37" i="41"/>
  <c r="Z37" i="45"/>
  <c r="W35" i="87"/>
  <c r="AG34" i="87"/>
  <c r="AP34" i="87" s="1"/>
  <c r="AF34" i="87"/>
  <c r="AO34" i="87" s="1"/>
  <c r="AE34" i="87"/>
  <c r="Z38" i="29"/>
  <c r="Y37" i="35"/>
  <c r="X37" i="35"/>
  <c r="AR37" i="83"/>
  <c r="AH37" i="46"/>
  <c r="AQ37" i="46" s="1"/>
  <c r="Z35" i="92"/>
  <c r="AH38" i="83"/>
  <c r="AQ38" i="83" s="1"/>
  <c r="AH39" i="30"/>
  <c r="AQ39" i="30" s="1"/>
  <c r="AI35" i="76"/>
  <c r="AN35" i="76"/>
  <c r="Y38" i="26"/>
  <c r="X38" i="26"/>
  <c r="AI37" i="77"/>
  <c r="AN37" i="77"/>
  <c r="Y35" i="48"/>
  <c r="X35" i="48"/>
  <c r="Z35" i="48" s="1"/>
  <c r="W37" i="42"/>
  <c r="AG36" i="42"/>
  <c r="AP36" i="42" s="1"/>
  <c r="AE36" i="42"/>
  <c r="AF36" i="42"/>
  <c r="AO36" i="42" s="1"/>
  <c r="AH38" i="36"/>
  <c r="AQ38" i="36" s="1"/>
  <c r="AH40" i="25"/>
  <c r="AQ40" i="25" s="1"/>
  <c r="W38" i="37"/>
  <c r="AG37" i="37"/>
  <c r="AP37" i="37" s="1"/>
  <c r="AE37" i="37"/>
  <c r="AF37" i="37"/>
  <c r="AO37" i="37" s="1"/>
  <c r="AR35" i="42"/>
  <c r="X37" i="39"/>
  <c r="Y37" i="39"/>
  <c r="AH36" i="33"/>
  <c r="AQ36" i="33" s="1"/>
  <c r="AR37" i="94"/>
  <c r="X40" i="85"/>
  <c r="Y40" i="85"/>
  <c r="AR35" i="79"/>
  <c r="W38" i="90"/>
  <c r="AE37" i="90"/>
  <c r="AG37" i="90"/>
  <c r="AP37" i="90" s="1"/>
  <c r="AF37" i="90"/>
  <c r="AO37" i="90" s="1"/>
  <c r="AR37" i="88"/>
  <c r="AI36" i="35"/>
  <c r="AN36" i="35"/>
  <c r="Y36" i="32"/>
  <c r="X36" i="32"/>
  <c r="W38" i="78"/>
  <c r="AG37" i="78"/>
  <c r="AP37" i="78" s="1"/>
  <c r="AF37" i="78"/>
  <c r="AO37" i="78" s="1"/>
  <c r="AE37" i="78"/>
  <c r="AH36" i="75"/>
  <c r="AQ36" i="75" s="1"/>
  <c r="AR36" i="45"/>
  <c r="AR36" i="84"/>
  <c r="X38" i="81"/>
  <c r="Y38" i="81"/>
  <c r="AI36" i="40"/>
  <c r="AN36" i="40"/>
  <c r="Y39" i="44"/>
  <c r="X39" i="44"/>
  <c r="AH38" i="47"/>
  <c r="AQ38" i="47" s="1"/>
  <c r="AH38" i="43"/>
  <c r="AQ38" i="43" s="1"/>
  <c r="AR36" i="46"/>
  <c r="W37" i="96"/>
  <c r="AG36" i="96"/>
  <c r="AP36" i="96" s="1"/>
  <c r="AF36" i="96"/>
  <c r="AO36" i="96" s="1"/>
  <c r="AE36" i="96"/>
  <c r="AR37" i="47"/>
  <c r="AH36" i="38"/>
  <c r="AQ36" i="38" s="1"/>
  <c r="AR33" i="91"/>
  <c r="AN34" i="48"/>
  <c r="AI34" i="48"/>
  <c r="X36" i="95"/>
  <c r="Z36" i="95" s="1"/>
  <c r="Y36" i="95"/>
  <c r="AR38" i="30"/>
  <c r="W38" i="46"/>
  <c r="AG37" i="46"/>
  <c r="AP37" i="46" s="1"/>
  <c r="AF37" i="46"/>
  <c r="AO37" i="46" s="1"/>
  <c r="AE37" i="46"/>
  <c r="AH36" i="89"/>
  <c r="AQ36" i="89" s="1"/>
  <c r="AR36" i="93"/>
  <c r="W37" i="34"/>
  <c r="AG36" i="34"/>
  <c r="AP36" i="34" s="1"/>
  <c r="AF36" i="34"/>
  <c r="AO36" i="34" s="1"/>
  <c r="AE36" i="34"/>
  <c r="W37" i="75"/>
  <c r="AG36" i="75"/>
  <c r="AP36" i="75" s="1"/>
  <c r="AF36" i="75"/>
  <c r="AO36" i="75" s="1"/>
  <c r="AE36" i="75"/>
  <c r="AH36" i="79"/>
  <c r="AQ36" i="79" s="1"/>
  <c r="AE38" i="83"/>
  <c r="AF38" i="83"/>
  <c r="AO38" i="83" s="1"/>
  <c r="AG38" i="83"/>
  <c r="AP38" i="83" s="1"/>
  <c r="W39" i="83"/>
  <c r="W40" i="30"/>
  <c r="AG39" i="30"/>
  <c r="AP39" i="30" s="1"/>
  <c r="AF39" i="30"/>
  <c r="AO39" i="30" s="1"/>
  <c r="AE39" i="30"/>
  <c r="Y36" i="76"/>
  <c r="X36" i="76"/>
  <c r="AI37" i="26"/>
  <c r="AN37" i="26"/>
  <c r="AN37" i="81"/>
  <c r="AI37" i="81"/>
  <c r="Y38" i="28"/>
  <c r="X38" i="28"/>
  <c r="AF38" i="47" l="1"/>
  <c r="AO38" i="47" s="1"/>
  <c r="Z38" i="81"/>
  <c r="W37" i="86"/>
  <c r="Z38" i="28"/>
  <c r="AG38" i="28" s="1"/>
  <c r="AP38" i="28" s="1"/>
  <c r="Z36" i="76"/>
  <c r="Z39" i="44"/>
  <c r="W40" i="44" s="1"/>
  <c r="Z36" i="32"/>
  <c r="AG36" i="33"/>
  <c r="AP36" i="33" s="1"/>
  <c r="W37" i="33"/>
  <c r="AG38" i="47"/>
  <c r="AP38" i="47" s="1"/>
  <c r="Z37" i="39"/>
  <c r="AF37" i="39" s="1"/>
  <c r="AO37" i="39" s="1"/>
  <c r="Z38" i="26"/>
  <c r="W39" i="26" s="1"/>
  <c r="W39" i="74"/>
  <c r="AG38" i="74"/>
  <c r="AP38" i="74" s="1"/>
  <c r="AE38" i="74"/>
  <c r="AF38" i="74"/>
  <c r="AO38" i="74" s="1"/>
  <c r="W37" i="32"/>
  <c r="AG36" i="32"/>
  <c r="AP36" i="32" s="1"/>
  <c r="AF36" i="32"/>
  <c r="AO36" i="32" s="1"/>
  <c r="AE36" i="32"/>
  <c r="AG39" i="44"/>
  <c r="AP39" i="44" s="1"/>
  <c r="AF39" i="44"/>
  <c r="AO39" i="44" s="1"/>
  <c r="AE39" i="44"/>
  <c r="AG38" i="26"/>
  <c r="AP38" i="26" s="1"/>
  <c r="AE38" i="26"/>
  <c r="AF38" i="26"/>
  <c r="AO38" i="26" s="1"/>
  <c r="W38" i="40"/>
  <c r="AG37" i="40"/>
  <c r="AP37" i="40" s="1"/>
  <c r="AF37" i="40"/>
  <c r="AO37" i="40" s="1"/>
  <c r="AE37" i="40"/>
  <c r="AH40" i="85"/>
  <c r="AQ40" i="85" s="1"/>
  <c r="AF35" i="48"/>
  <c r="AO35" i="48" s="1"/>
  <c r="AE35" i="48"/>
  <c r="W36" i="48"/>
  <c r="AG35" i="48"/>
  <c r="AP35" i="48" s="1"/>
  <c r="AE38" i="28"/>
  <c r="AF38" i="28"/>
  <c r="AO38" i="28" s="1"/>
  <c r="W39" i="28"/>
  <c r="AH36" i="95"/>
  <c r="AQ36" i="95" s="1"/>
  <c r="AH39" i="44"/>
  <c r="AQ39" i="44" s="1"/>
  <c r="AH38" i="81"/>
  <c r="AQ38" i="81" s="1"/>
  <c r="Y38" i="37"/>
  <c r="Z38" i="37" s="1"/>
  <c r="X38" i="37"/>
  <c r="AF38" i="29"/>
  <c r="AO38" i="29" s="1"/>
  <c r="AE38" i="29"/>
  <c r="W39" i="29"/>
  <c r="AG38" i="29"/>
  <c r="AP38" i="29" s="1"/>
  <c r="W38" i="45"/>
  <c r="AG37" i="45"/>
  <c r="AP37" i="45" s="1"/>
  <c r="AF37" i="45"/>
  <c r="AO37" i="45" s="1"/>
  <c r="AE37" i="45"/>
  <c r="AR37" i="28"/>
  <c r="AN38" i="43"/>
  <c r="AI38" i="43"/>
  <c r="AR39" i="85"/>
  <c r="AI38" i="88"/>
  <c r="AN38" i="88"/>
  <c r="Y39" i="27"/>
  <c r="X39" i="27"/>
  <c r="AI37" i="82"/>
  <c r="AN37" i="82"/>
  <c r="X37" i="86"/>
  <c r="Y37" i="86"/>
  <c r="Z37" i="86" s="1"/>
  <c r="X38" i="93"/>
  <c r="Y38" i="93"/>
  <c r="AR37" i="81"/>
  <c r="Y39" i="83"/>
  <c r="X39" i="83"/>
  <c r="W36" i="92"/>
  <c r="AG35" i="92"/>
  <c r="AP35" i="92" s="1"/>
  <c r="AE35" i="92"/>
  <c r="AF35" i="92"/>
  <c r="AO35" i="92" s="1"/>
  <c r="AR34" i="48"/>
  <c r="X38" i="78"/>
  <c r="Y38" i="78"/>
  <c r="Z38" i="78" s="1"/>
  <c r="AR36" i="35"/>
  <c r="AN37" i="90"/>
  <c r="AI37" i="90"/>
  <c r="Z40" i="85"/>
  <c r="AR35" i="76"/>
  <c r="AH37" i="41"/>
  <c r="AQ37" i="41" s="1"/>
  <c r="AH38" i="77"/>
  <c r="AQ38" i="77" s="1"/>
  <c r="Y36" i="73"/>
  <c r="X36" i="73"/>
  <c r="Z36" i="73" s="1"/>
  <c r="AR35" i="32"/>
  <c r="AR36" i="41"/>
  <c r="AR36" i="39"/>
  <c r="Y39" i="88"/>
  <c r="X39" i="88"/>
  <c r="AN36" i="80"/>
  <c r="AI36" i="80"/>
  <c r="Y35" i="91"/>
  <c r="X35" i="91"/>
  <c r="AI38" i="94"/>
  <c r="AN38" i="94"/>
  <c r="Y38" i="84"/>
  <c r="X38" i="84"/>
  <c r="X38" i="82"/>
  <c r="Y38" i="82"/>
  <c r="Z38" i="82" s="1"/>
  <c r="X37" i="33"/>
  <c r="Z37" i="33" s="1"/>
  <c r="Y37" i="33"/>
  <c r="X38" i="46"/>
  <c r="Y38" i="46"/>
  <c r="AE36" i="95"/>
  <c r="AF36" i="95"/>
  <c r="AO36" i="95" s="1"/>
  <c r="W37" i="95"/>
  <c r="AG36" i="95"/>
  <c r="AP36" i="95" s="1"/>
  <c r="AI35" i="73"/>
  <c r="AN35" i="73"/>
  <c r="AN38" i="36"/>
  <c r="AI38" i="36"/>
  <c r="Y41" i="25"/>
  <c r="X41" i="25"/>
  <c r="AN36" i="86"/>
  <c r="AI36" i="86"/>
  <c r="AN36" i="96"/>
  <c r="AI36" i="96"/>
  <c r="X37" i="75"/>
  <c r="Y37" i="75"/>
  <c r="Z38" i="90"/>
  <c r="X38" i="90"/>
  <c r="Y38" i="90"/>
  <c r="Y37" i="42"/>
  <c r="X37" i="42"/>
  <c r="AR37" i="77"/>
  <c r="AH37" i="35"/>
  <c r="AQ37" i="35" s="1"/>
  <c r="Z37" i="41"/>
  <c r="Y39" i="43"/>
  <c r="X39" i="43"/>
  <c r="AH38" i="74"/>
  <c r="AQ38" i="74" s="1"/>
  <c r="AI36" i="89"/>
  <c r="AN36" i="89"/>
  <c r="AI38" i="27"/>
  <c r="AN38" i="27"/>
  <c r="AN40" i="25"/>
  <c r="AI40" i="25"/>
  <c r="Y39" i="94"/>
  <c r="X39" i="94"/>
  <c r="AI36" i="38"/>
  <c r="AN36" i="38"/>
  <c r="Y37" i="34"/>
  <c r="X37" i="34"/>
  <c r="AI36" i="42"/>
  <c r="AN36" i="42"/>
  <c r="AN34" i="87"/>
  <c r="AI34" i="87"/>
  <c r="AI36" i="79"/>
  <c r="AN36" i="79"/>
  <c r="AR35" i="95"/>
  <c r="AH37" i="40"/>
  <c r="AQ37" i="40" s="1"/>
  <c r="AI38" i="47"/>
  <c r="AN38" i="47"/>
  <c r="AR37" i="26"/>
  <c r="AR36" i="40"/>
  <c r="AH36" i="32"/>
  <c r="AQ36" i="32" s="1"/>
  <c r="AI37" i="37"/>
  <c r="AN37" i="37"/>
  <c r="AH38" i="26"/>
  <c r="AQ38" i="26" s="1"/>
  <c r="AI38" i="31"/>
  <c r="AN38" i="31"/>
  <c r="Y37" i="79"/>
  <c r="X37" i="79"/>
  <c r="Z38" i="77"/>
  <c r="X39" i="36"/>
  <c r="Y39" i="36"/>
  <c r="AI37" i="84"/>
  <c r="AN37" i="84"/>
  <c r="AI37" i="93"/>
  <c r="AN37" i="93"/>
  <c r="Y39" i="47"/>
  <c r="X39" i="47"/>
  <c r="Z39" i="47" s="1"/>
  <c r="W37" i="76"/>
  <c r="AG36" i="76"/>
  <c r="AP36" i="76" s="1"/>
  <c r="AF36" i="76"/>
  <c r="AO36" i="76" s="1"/>
  <c r="AE36" i="76"/>
  <c r="W39" i="81"/>
  <c r="AG38" i="81"/>
  <c r="AP38" i="81" s="1"/>
  <c r="AF38" i="81"/>
  <c r="AO38" i="81" s="1"/>
  <c r="AE38" i="81"/>
  <c r="AI39" i="30"/>
  <c r="AN39" i="30"/>
  <c r="AH38" i="28"/>
  <c r="AQ38" i="28" s="1"/>
  <c r="AI36" i="34"/>
  <c r="AN36" i="34"/>
  <c r="AI37" i="46"/>
  <c r="AN37" i="46"/>
  <c r="AH36" i="76"/>
  <c r="AQ36" i="76" s="1"/>
  <c r="Y40" i="30"/>
  <c r="X40" i="30"/>
  <c r="AI38" i="83"/>
  <c r="AN38" i="83"/>
  <c r="AN36" i="75"/>
  <c r="AI36" i="75"/>
  <c r="Y37" i="96"/>
  <c r="X37" i="96"/>
  <c r="AI37" i="78"/>
  <c r="AN37" i="78"/>
  <c r="AH37" i="39"/>
  <c r="AQ37" i="39" s="1"/>
  <c r="AH35" i="48"/>
  <c r="AQ35" i="48" s="1"/>
  <c r="Z37" i="35"/>
  <c r="Y35" i="87"/>
  <c r="X35" i="87"/>
  <c r="Z35" i="87" s="1"/>
  <c r="Y39" i="31"/>
  <c r="X39" i="31"/>
  <c r="AR37" i="74"/>
  <c r="AR38" i="44"/>
  <c r="X37" i="89"/>
  <c r="Y37" i="89"/>
  <c r="Y37" i="80"/>
  <c r="X37" i="80"/>
  <c r="AN34" i="91"/>
  <c r="AI34" i="91"/>
  <c r="X37" i="38"/>
  <c r="Z37" i="38" s="1"/>
  <c r="Y37" i="38"/>
  <c r="AI36" i="33"/>
  <c r="AN36" i="33"/>
  <c r="Z38" i="84" l="1"/>
  <c r="Z39" i="94"/>
  <c r="Z38" i="93"/>
  <c r="W38" i="39"/>
  <c r="Z37" i="89"/>
  <c r="Z35" i="91"/>
  <c r="Z39" i="83"/>
  <c r="AE37" i="39"/>
  <c r="AG37" i="39"/>
  <c r="AP37" i="39" s="1"/>
  <c r="Z38" i="46"/>
  <c r="AF38" i="46" s="1"/>
  <c r="AO38" i="46" s="1"/>
  <c r="W40" i="47"/>
  <c r="AG39" i="47"/>
  <c r="AP39" i="47" s="1"/>
  <c r="AF39" i="47"/>
  <c r="AO39" i="47" s="1"/>
  <c r="AE39" i="47"/>
  <c r="AE37" i="86"/>
  <c r="AG37" i="86"/>
  <c r="AP37" i="86" s="1"/>
  <c r="AF37" i="86"/>
  <c r="AO37" i="86" s="1"/>
  <c r="W38" i="86"/>
  <c r="W39" i="82"/>
  <c r="AG38" i="82"/>
  <c r="AP38" i="82" s="1"/>
  <c r="AF38" i="82"/>
  <c r="AO38" i="82" s="1"/>
  <c r="AE38" i="82"/>
  <c r="W39" i="46"/>
  <c r="AG38" i="46"/>
  <c r="AP38" i="46" s="1"/>
  <c r="W39" i="78"/>
  <c r="AG38" i="78"/>
  <c r="AP38" i="78" s="1"/>
  <c r="AF38" i="78"/>
  <c r="AO38" i="78" s="1"/>
  <c r="AE38" i="78"/>
  <c r="AR34" i="91"/>
  <c r="AH37" i="89"/>
  <c r="AQ37" i="89" s="1"/>
  <c r="AH39" i="31"/>
  <c r="AQ39" i="31" s="1"/>
  <c r="AG37" i="35"/>
  <c r="AP37" i="35" s="1"/>
  <c r="AF37" i="35"/>
  <c r="AO37" i="35" s="1"/>
  <c r="W38" i="35"/>
  <c r="AE37" i="35"/>
  <c r="AR37" i="78"/>
  <c r="Y37" i="76"/>
  <c r="X37" i="76"/>
  <c r="Z37" i="76" s="1"/>
  <c r="AH37" i="79"/>
  <c r="AQ37" i="79" s="1"/>
  <c r="AH37" i="34"/>
  <c r="AQ37" i="34" s="1"/>
  <c r="AH37" i="42"/>
  <c r="AQ37" i="42" s="1"/>
  <c r="AI36" i="95"/>
  <c r="AN36" i="95"/>
  <c r="W38" i="33"/>
  <c r="AG37" i="33"/>
  <c r="AP37" i="33" s="1"/>
  <c r="AF37" i="33"/>
  <c r="AO37" i="33" s="1"/>
  <c r="AE37" i="33"/>
  <c r="W39" i="84"/>
  <c r="AG38" i="84"/>
  <c r="AP38" i="84" s="1"/>
  <c r="AE38" i="84"/>
  <c r="AF38" i="84"/>
  <c r="AO38" i="84" s="1"/>
  <c r="AR36" i="80"/>
  <c r="W39" i="93"/>
  <c r="AG38" i="93"/>
  <c r="AP38" i="93" s="1"/>
  <c r="AF38" i="93"/>
  <c r="AO38" i="93" s="1"/>
  <c r="AE38" i="93"/>
  <c r="AH39" i="27"/>
  <c r="AQ39" i="27" s="1"/>
  <c r="AI38" i="26"/>
  <c r="AN38" i="26"/>
  <c r="X38" i="39"/>
  <c r="Z38" i="39" s="1"/>
  <c r="Y38" i="39"/>
  <c r="Y40" i="44"/>
  <c r="X40" i="44"/>
  <c r="AR36" i="79"/>
  <c r="W40" i="94"/>
  <c r="AG39" i="94"/>
  <c r="AP39" i="94" s="1"/>
  <c r="AF39" i="94"/>
  <c r="AO39" i="94" s="1"/>
  <c r="AE39" i="94"/>
  <c r="AR36" i="89"/>
  <c r="AH39" i="43"/>
  <c r="AQ39" i="43" s="1"/>
  <c r="AH37" i="75"/>
  <c r="AQ37" i="75" s="1"/>
  <c r="AH41" i="25"/>
  <c r="AQ41" i="25" s="1"/>
  <c r="AR35" i="73"/>
  <c r="W37" i="73"/>
  <c r="AG36" i="73"/>
  <c r="AP36" i="73" s="1"/>
  <c r="AE36" i="73"/>
  <c r="AF36" i="73"/>
  <c r="AO36" i="73" s="1"/>
  <c r="W40" i="83"/>
  <c r="AG39" i="83"/>
  <c r="AP39" i="83" s="1"/>
  <c r="AF39" i="83"/>
  <c r="AO39" i="83" s="1"/>
  <c r="AE39" i="83"/>
  <c r="AR38" i="43"/>
  <c r="AI38" i="29"/>
  <c r="AN38" i="29"/>
  <c r="AI38" i="28"/>
  <c r="AN38" i="28"/>
  <c r="AN37" i="40"/>
  <c r="AI37" i="40"/>
  <c r="AI37" i="39"/>
  <c r="AN37" i="39"/>
  <c r="AH37" i="96"/>
  <c r="AQ37" i="96" s="1"/>
  <c r="AR38" i="83"/>
  <c r="AR36" i="34"/>
  <c r="AR36" i="33"/>
  <c r="AH40" i="30"/>
  <c r="AQ40" i="30" s="1"/>
  <c r="AR39" i="30"/>
  <c r="Z37" i="79"/>
  <c r="AR34" i="87"/>
  <c r="Z37" i="34"/>
  <c r="AR40" i="25"/>
  <c r="Z37" i="42"/>
  <c r="Z37" i="75"/>
  <c r="AH38" i="46"/>
  <c r="AQ38" i="46" s="1"/>
  <c r="AH38" i="82"/>
  <c r="AQ38" i="82" s="1"/>
  <c r="AR38" i="94"/>
  <c r="AH39" i="88"/>
  <c r="AQ39" i="88" s="1"/>
  <c r="AF40" i="85"/>
  <c r="AO40" i="85" s="1"/>
  <c r="W41" i="85"/>
  <c r="AG40" i="85"/>
  <c r="AP40" i="85" s="1"/>
  <c r="AE40" i="85"/>
  <c r="AH38" i="78"/>
  <c r="AQ38" i="78" s="1"/>
  <c r="AN35" i="92"/>
  <c r="AI35" i="92"/>
  <c r="AH37" i="86"/>
  <c r="AQ37" i="86" s="1"/>
  <c r="Z39" i="27"/>
  <c r="Y39" i="26"/>
  <c r="Z39" i="26" s="1"/>
  <c r="X39" i="26"/>
  <c r="AI36" i="32"/>
  <c r="AN36" i="32"/>
  <c r="AI38" i="74"/>
  <c r="AN38" i="74"/>
  <c r="AH35" i="87"/>
  <c r="AQ35" i="87" s="1"/>
  <c r="Z37" i="96"/>
  <c r="AI38" i="81"/>
  <c r="AN38" i="81"/>
  <c r="AN36" i="76"/>
  <c r="AI36" i="76"/>
  <c r="AH39" i="36"/>
  <c r="AQ39" i="36" s="1"/>
  <c r="Z39" i="43"/>
  <c r="AR36" i="96"/>
  <c r="Z41" i="25"/>
  <c r="X37" i="95"/>
  <c r="Z37" i="95" s="1"/>
  <c r="Y37" i="95"/>
  <c r="AH35" i="91"/>
  <c r="AQ35" i="91" s="1"/>
  <c r="AR37" i="90"/>
  <c r="X38" i="45"/>
  <c r="Y38" i="45"/>
  <c r="AH38" i="37"/>
  <c r="AQ38" i="37" s="1"/>
  <c r="X36" i="48"/>
  <c r="Z36" i="48" s="1"/>
  <c r="Y36" i="48"/>
  <c r="AI39" i="44"/>
  <c r="AN39" i="44"/>
  <c r="W38" i="89"/>
  <c r="AG37" i="89"/>
  <c r="AP37" i="89" s="1"/>
  <c r="AF37" i="89"/>
  <c r="AO37" i="89" s="1"/>
  <c r="AE37" i="89"/>
  <c r="X39" i="81"/>
  <c r="Y39" i="81"/>
  <c r="AH39" i="47"/>
  <c r="AQ39" i="47" s="1"/>
  <c r="AR37" i="84"/>
  <c r="AH37" i="80"/>
  <c r="AQ37" i="80" s="1"/>
  <c r="Z39" i="31"/>
  <c r="AH37" i="38"/>
  <c r="AQ37" i="38" s="1"/>
  <c r="Z37" i="80"/>
  <c r="AR36" i="75"/>
  <c r="Z40" i="30"/>
  <c r="Z39" i="36"/>
  <c r="AR38" i="31"/>
  <c r="AR38" i="47"/>
  <c r="AR36" i="38"/>
  <c r="W38" i="41"/>
  <c r="AG37" i="41"/>
  <c r="AP37" i="41" s="1"/>
  <c r="AF37" i="41"/>
  <c r="AO37" i="41" s="1"/>
  <c r="AE37" i="41"/>
  <c r="AH38" i="90"/>
  <c r="AQ38" i="90" s="1"/>
  <c r="AR38" i="36"/>
  <c r="AH38" i="84"/>
  <c r="AQ38" i="84" s="1"/>
  <c r="Z39" i="88"/>
  <c r="Y36" i="92"/>
  <c r="X36" i="92"/>
  <c r="AR38" i="88"/>
  <c r="Y39" i="28"/>
  <c r="X39" i="28"/>
  <c r="Z39" i="28" s="1"/>
  <c r="Y38" i="40"/>
  <c r="X38" i="40"/>
  <c r="Y39" i="74"/>
  <c r="X39" i="74"/>
  <c r="W38" i="38"/>
  <c r="AG37" i="38"/>
  <c r="AP37" i="38" s="1"/>
  <c r="AF37" i="38"/>
  <c r="AO37" i="38" s="1"/>
  <c r="AE37" i="38"/>
  <c r="AE35" i="87"/>
  <c r="AG35" i="87"/>
  <c r="AP35" i="87" s="1"/>
  <c r="AF35" i="87"/>
  <c r="AO35" i="87" s="1"/>
  <c r="W36" i="87"/>
  <c r="AR37" i="46"/>
  <c r="AR37" i="93"/>
  <c r="W39" i="77"/>
  <c r="AG38" i="77"/>
  <c r="AP38" i="77" s="1"/>
  <c r="AE38" i="77"/>
  <c r="AF38" i="77"/>
  <c r="AO38" i="77" s="1"/>
  <c r="AR37" i="37"/>
  <c r="AR36" i="42"/>
  <c r="AH39" i="94"/>
  <c r="AQ39" i="94" s="1"/>
  <c r="AR38" i="27"/>
  <c r="AF38" i="90"/>
  <c r="AO38" i="90" s="1"/>
  <c r="AG38" i="90"/>
  <c r="AP38" i="90" s="1"/>
  <c r="AE38" i="90"/>
  <c r="W39" i="90"/>
  <c r="AR36" i="86"/>
  <c r="AH37" i="33"/>
  <c r="AQ37" i="33" s="1"/>
  <c r="AF35" i="91"/>
  <c r="AO35" i="91" s="1"/>
  <c r="AE35" i="91"/>
  <c r="W36" i="91"/>
  <c r="AG35" i="91"/>
  <c r="AP35" i="91" s="1"/>
  <c r="AH36" i="73"/>
  <c r="AQ36" i="73" s="1"/>
  <c r="AH39" i="83"/>
  <c r="AQ39" i="83" s="1"/>
  <c r="AH38" i="93"/>
  <c r="AQ38" i="93" s="1"/>
  <c r="AR37" i="82"/>
  <c r="AN37" i="45"/>
  <c r="AI37" i="45"/>
  <c r="X39" i="29"/>
  <c r="Y39" i="29"/>
  <c r="W39" i="37"/>
  <c r="AG38" i="37"/>
  <c r="AP38" i="37" s="1"/>
  <c r="AF38" i="37"/>
  <c r="AO38" i="37" s="1"/>
  <c r="AE38" i="37"/>
  <c r="AI35" i="48"/>
  <c r="AN35" i="48"/>
  <c r="Y37" i="32"/>
  <c r="X37" i="32"/>
  <c r="Z37" i="32" s="1"/>
  <c r="Z36" i="92" l="1"/>
  <c r="AE38" i="46"/>
  <c r="Z39" i="74"/>
  <c r="W40" i="74" s="1"/>
  <c r="Z39" i="81"/>
  <c r="W40" i="81" s="1"/>
  <c r="Z40" i="44"/>
  <c r="W41" i="44" s="1"/>
  <c r="AE37" i="76"/>
  <c r="W38" i="76"/>
  <c r="AG37" i="76"/>
  <c r="AP37" i="76" s="1"/>
  <c r="AF37" i="76"/>
  <c r="AO37" i="76" s="1"/>
  <c r="AG39" i="81"/>
  <c r="AP39" i="81" s="1"/>
  <c r="AF39" i="81"/>
  <c r="AO39" i="81" s="1"/>
  <c r="AG40" i="44"/>
  <c r="AP40" i="44" s="1"/>
  <c r="AF40" i="44"/>
  <c r="AO40" i="44" s="1"/>
  <c r="AE40" i="44"/>
  <c r="W40" i="26"/>
  <c r="AG39" i="26"/>
  <c r="AP39" i="26" s="1"/>
  <c r="AF39" i="26"/>
  <c r="AO39" i="26" s="1"/>
  <c r="AE39" i="26"/>
  <c r="Y39" i="37"/>
  <c r="X39" i="37"/>
  <c r="X36" i="87"/>
  <c r="Y36" i="87"/>
  <c r="AG39" i="74"/>
  <c r="AP39" i="74" s="1"/>
  <c r="AF39" i="74"/>
  <c r="AO39" i="74" s="1"/>
  <c r="AE39" i="74"/>
  <c r="W40" i="88"/>
  <c r="AG39" i="88"/>
  <c r="AP39" i="88" s="1"/>
  <c r="AF39" i="88"/>
  <c r="AO39" i="88" s="1"/>
  <c r="AE39" i="88"/>
  <c r="AE39" i="36"/>
  <c r="AF39" i="36"/>
  <c r="AO39" i="36" s="1"/>
  <c r="W40" i="36"/>
  <c r="AG39" i="36"/>
  <c r="AP39" i="36" s="1"/>
  <c r="AH38" i="45"/>
  <c r="AQ38" i="45" s="1"/>
  <c r="AE41" i="25"/>
  <c r="AG41" i="25"/>
  <c r="AP41" i="25" s="1"/>
  <c r="AF41" i="25"/>
  <c r="AO41" i="25" s="1"/>
  <c r="W42" i="25"/>
  <c r="Y39" i="82"/>
  <c r="X39" i="82"/>
  <c r="AI39" i="83"/>
  <c r="AN39" i="83"/>
  <c r="AN36" i="73"/>
  <c r="AI36" i="73"/>
  <c r="Y38" i="86"/>
  <c r="X38" i="86"/>
  <c r="Z38" i="86" s="1"/>
  <c r="AI35" i="91"/>
  <c r="AN35" i="91"/>
  <c r="W38" i="32"/>
  <c r="AG37" i="32"/>
  <c r="AP37" i="32" s="1"/>
  <c r="AF37" i="32"/>
  <c r="AO37" i="32" s="1"/>
  <c r="AE37" i="32"/>
  <c r="AI37" i="38"/>
  <c r="AN37" i="38"/>
  <c r="AE36" i="92"/>
  <c r="AF36" i="92"/>
  <c r="AO36" i="92" s="1"/>
  <c r="W37" i="92"/>
  <c r="AG36" i="92"/>
  <c r="AP36" i="92" s="1"/>
  <c r="X38" i="89"/>
  <c r="Y38" i="89"/>
  <c r="W37" i="48"/>
  <c r="AG36" i="48"/>
  <c r="AP36" i="48" s="1"/>
  <c r="AF36" i="48"/>
  <c r="AO36" i="48" s="1"/>
  <c r="AE36" i="48"/>
  <c r="W38" i="95"/>
  <c r="AG37" i="95"/>
  <c r="AP37" i="95" s="1"/>
  <c r="AF37" i="95"/>
  <c r="AO37" i="95" s="1"/>
  <c r="AE37" i="95"/>
  <c r="AH39" i="26"/>
  <c r="AQ39" i="26" s="1"/>
  <c r="W38" i="34"/>
  <c r="AG37" i="34"/>
  <c r="AP37" i="34" s="1"/>
  <c r="AF37" i="34"/>
  <c r="AO37" i="34" s="1"/>
  <c r="AE37" i="34"/>
  <c r="AR37" i="40"/>
  <c r="AH38" i="39"/>
  <c r="AQ38" i="39" s="1"/>
  <c r="AI37" i="35"/>
  <c r="AN37" i="35"/>
  <c r="AN38" i="78"/>
  <c r="AI38" i="78"/>
  <c r="X36" i="91"/>
  <c r="Z36" i="91" s="1"/>
  <c r="Y36" i="91"/>
  <c r="AN39" i="94"/>
  <c r="AI39" i="94"/>
  <c r="W39" i="39"/>
  <c r="AG38" i="39"/>
  <c r="AP38" i="39" s="1"/>
  <c r="AF38" i="39"/>
  <c r="AO38" i="39" s="1"/>
  <c r="AE38" i="39"/>
  <c r="Y39" i="93"/>
  <c r="X39" i="93"/>
  <c r="Z39" i="93" s="1"/>
  <c r="Y39" i="84"/>
  <c r="X39" i="84"/>
  <c r="Z39" i="84" s="1"/>
  <c r="X38" i="33"/>
  <c r="Y38" i="33"/>
  <c r="AR35" i="48"/>
  <c r="AE37" i="96"/>
  <c r="AG37" i="96"/>
  <c r="AP37" i="96" s="1"/>
  <c r="AF37" i="96"/>
  <c r="AO37" i="96" s="1"/>
  <c r="W38" i="96"/>
  <c r="Y39" i="46"/>
  <c r="X39" i="46"/>
  <c r="AH39" i="29"/>
  <c r="AQ39" i="29" s="1"/>
  <c r="Y38" i="38"/>
  <c r="X38" i="38"/>
  <c r="Z38" i="38" s="1"/>
  <c r="AR38" i="74"/>
  <c r="W40" i="27"/>
  <c r="AG39" i="27"/>
  <c r="AP39" i="27" s="1"/>
  <c r="AF39" i="27"/>
  <c r="AO39" i="27" s="1"/>
  <c r="AE39" i="27"/>
  <c r="AR35" i="92"/>
  <c r="W38" i="42"/>
  <c r="AG37" i="42"/>
  <c r="AP37" i="42" s="1"/>
  <c r="AF37" i="42"/>
  <c r="AO37" i="42" s="1"/>
  <c r="AE37" i="42"/>
  <c r="W38" i="79"/>
  <c r="AG37" i="79"/>
  <c r="AP37" i="79" s="1"/>
  <c r="AF37" i="79"/>
  <c r="AO37" i="79" s="1"/>
  <c r="AE37" i="79"/>
  <c r="AR38" i="28"/>
  <c r="AR38" i="26"/>
  <c r="AN37" i="33"/>
  <c r="AI37" i="33"/>
  <c r="AR36" i="95"/>
  <c r="X39" i="78"/>
  <c r="Y39" i="78"/>
  <c r="AN38" i="82"/>
  <c r="AI38" i="82"/>
  <c r="Y39" i="90"/>
  <c r="X39" i="90"/>
  <c r="Y39" i="77"/>
  <c r="X39" i="77"/>
  <c r="W40" i="28"/>
  <c r="AG39" i="28"/>
  <c r="AP39" i="28" s="1"/>
  <c r="AF39" i="28"/>
  <c r="AO39" i="28" s="1"/>
  <c r="AE39" i="28"/>
  <c r="AH39" i="81"/>
  <c r="AQ39" i="81" s="1"/>
  <c r="AR38" i="81"/>
  <c r="Y41" i="85"/>
  <c r="X41" i="85"/>
  <c r="Z41" i="85" s="1"/>
  <c r="AH37" i="76"/>
  <c r="AQ37" i="76" s="1"/>
  <c r="Y38" i="35"/>
  <c r="X38" i="35"/>
  <c r="AH38" i="40"/>
  <c r="AQ38" i="40" s="1"/>
  <c r="AF37" i="75"/>
  <c r="AO37" i="75" s="1"/>
  <c r="AE37" i="75"/>
  <c r="W38" i="75"/>
  <c r="AG37" i="75"/>
  <c r="AP37" i="75" s="1"/>
  <c r="AN39" i="47"/>
  <c r="AI39" i="47"/>
  <c r="AH37" i="32"/>
  <c r="AQ37" i="32" s="1"/>
  <c r="AN38" i="37"/>
  <c r="AI38" i="37"/>
  <c r="Z39" i="29"/>
  <c r="Z38" i="40"/>
  <c r="AH36" i="92"/>
  <c r="AQ36" i="92" s="1"/>
  <c r="AF39" i="43"/>
  <c r="AO39" i="43" s="1"/>
  <c r="AE39" i="43"/>
  <c r="W40" i="43"/>
  <c r="AG39" i="43"/>
  <c r="AP39" i="43" s="1"/>
  <c r="AR36" i="76"/>
  <c r="AN40" i="85"/>
  <c r="AI40" i="85"/>
  <c r="AN38" i="93"/>
  <c r="AI38" i="93"/>
  <c r="AI38" i="90"/>
  <c r="AN38" i="90"/>
  <c r="AI37" i="41"/>
  <c r="AN37" i="41"/>
  <c r="W41" i="30"/>
  <c r="AG40" i="30"/>
  <c r="AP40" i="30" s="1"/>
  <c r="AF40" i="30"/>
  <c r="AO40" i="30" s="1"/>
  <c r="AE40" i="30"/>
  <c r="Z38" i="45"/>
  <c r="AH40" i="44"/>
  <c r="AQ40" i="44" s="1"/>
  <c r="AI37" i="89"/>
  <c r="AN37" i="89"/>
  <c r="AR39" i="44"/>
  <c r="AR37" i="45"/>
  <c r="AI38" i="77"/>
  <c r="AN38" i="77"/>
  <c r="AN35" i="87"/>
  <c r="AI35" i="87"/>
  <c r="AH39" i="74"/>
  <c r="AQ39" i="74" s="1"/>
  <c r="AH39" i="28"/>
  <c r="AQ39" i="28" s="1"/>
  <c r="X38" i="41"/>
  <c r="Y38" i="41"/>
  <c r="AF37" i="80"/>
  <c r="AO37" i="80" s="1"/>
  <c r="AE37" i="80"/>
  <c r="W38" i="80"/>
  <c r="AG37" i="80"/>
  <c r="AP37" i="80" s="1"/>
  <c r="W40" i="31"/>
  <c r="AG39" i="31"/>
  <c r="AP39" i="31" s="1"/>
  <c r="AE39" i="31"/>
  <c r="AF39" i="31"/>
  <c r="AO39" i="31" s="1"/>
  <c r="AH36" i="48"/>
  <c r="AQ36" i="48" s="1"/>
  <c r="AH37" i="95"/>
  <c r="AQ37" i="95" s="1"/>
  <c r="AR36" i="32"/>
  <c r="AR37" i="39"/>
  <c r="AR38" i="29"/>
  <c r="X40" i="83"/>
  <c r="Z40" i="83" s="1"/>
  <c r="Y40" i="83"/>
  <c r="Y37" i="73"/>
  <c r="X37" i="73"/>
  <c r="Z37" i="73" s="1"/>
  <c r="X40" i="94"/>
  <c r="Y40" i="94"/>
  <c r="AI38" i="84"/>
  <c r="AN38" i="84"/>
  <c r="AN38" i="46"/>
  <c r="AI38" i="46"/>
  <c r="AI37" i="86"/>
  <c r="AN37" i="86"/>
  <c r="Y40" i="47"/>
  <c r="X40" i="47"/>
  <c r="AE39" i="81" l="1"/>
  <c r="Z40" i="94"/>
  <c r="Z39" i="77"/>
  <c r="Z38" i="33"/>
  <c r="AF38" i="33" s="1"/>
  <c r="AO38" i="33" s="1"/>
  <c r="Z36" i="87"/>
  <c r="Z39" i="78"/>
  <c r="AE39" i="78" s="1"/>
  <c r="Z39" i="90"/>
  <c r="Z40" i="47"/>
  <c r="AF39" i="93"/>
  <c r="AO39" i="93" s="1"/>
  <c r="AE39" i="93"/>
  <c r="W40" i="93"/>
  <c r="AG39" i="93"/>
  <c r="AP39" i="93" s="1"/>
  <c r="AG39" i="78"/>
  <c r="AP39" i="78" s="1"/>
  <c r="AF39" i="78"/>
  <c r="AO39" i="78" s="1"/>
  <c r="AF39" i="90"/>
  <c r="AO39" i="90" s="1"/>
  <c r="W40" i="90"/>
  <c r="AG39" i="90"/>
  <c r="AP39" i="90" s="1"/>
  <c r="AE39" i="90"/>
  <c r="W39" i="86"/>
  <c r="AG38" i="86"/>
  <c r="AP38" i="86" s="1"/>
  <c r="AF38" i="86"/>
  <c r="AO38" i="86" s="1"/>
  <c r="AE38" i="86"/>
  <c r="AF37" i="73"/>
  <c r="AO37" i="73" s="1"/>
  <c r="AE37" i="73"/>
  <c r="AG37" i="73"/>
  <c r="AP37" i="73" s="1"/>
  <c r="W38" i="73"/>
  <c r="W39" i="38"/>
  <c r="AG38" i="38"/>
  <c r="AP38" i="38" s="1"/>
  <c r="AF38" i="38"/>
  <c r="AO38" i="38" s="1"/>
  <c r="AE38" i="38"/>
  <c r="W37" i="87"/>
  <c r="AE36" i="87"/>
  <c r="AG36" i="87"/>
  <c r="AP36" i="87" s="1"/>
  <c r="AF36" i="87"/>
  <c r="AO36" i="87" s="1"/>
  <c r="W39" i="33"/>
  <c r="AG38" i="33"/>
  <c r="AP38" i="33" s="1"/>
  <c r="AE40" i="47"/>
  <c r="W41" i="47"/>
  <c r="AG40" i="47"/>
  <c r="AP40" i="47" s="1"/>
  <c r="AF40" i="47"/>
  <c r="AO40" i="47" s="1"/>
  <c r="AR38" i="84"/>
  <c r="Y40" i="31"/>
  <c r="X40" i="31"/>
  <c r="AN40" i="30"/>
  <c r="AI40" i="30"/>
  <c r="AF38" i="40"/>
  <c r="AO38" i="40" s="1"/>
  <c r="AE38" i="40"/>
  <c r="W39" i="40"/>
  <c r="AG38" i="40"/>
  <c r="AP38" i="40" s="1"/>
  <c r="X38" i="75"/>
  <c r="Y38" i="75"/>
  <c r="Y40" i="28"/>
  <c r="X40" i="28"/>
  <c r="X38" i="79"/>
  <c r="Y38" i="79"/>
  <c r="X38" i="42"/>
  <c r="Y38" i="42"/>
  <c r="Y40" i="27"/>
  <c r="X40" i="27"/>
  <c r="AH39" i="46"/>
  <c r="AQ39" i="46" s="1"/>
  <c r="AR39" i="94"/>
  <c r="AH39" i="82"/>
  <c r="AQ39" i="82" s="1"/>
  <c r="AI39" i="88"/>
  <c r="AN39" i="88"/>
  <c r="AN39" i="74"/>
  <c r="AI39" i="74"/>
  <c r="AH38" i="41"/>
  <c r="AQ38" i="41" s="1"/>
  <c r="AR35" i="87"/>
  <c r="AR38" i="90"/>
  <c r="AE41" i="85"/>
  <c r="AG41" i="85"/>
  <c r="AP41" i="85" s="1"/>
  <c r="AF41" i="85"/>
  <c r="AO41" i="85" s="1"/>
  <c r="W42" i="85"/>
  <c r="AI37" i="96"/>
  <c r="AN37" i="96"/>
  <c r="AH39" i="84"/>
  <c r="AQ39" i="84" s="1"/>
  <c r="AN38" i="39"/>
  <c r="AI38" i="39"/>
  <c r="AI36" i="48"/>
  <c r="AN36" i="48"/>
  <c r="AH38" i="89"/>
  <c r="AQ38" i="89" s="1"/>
  <c r="AI36" i="92"/>
  <c r="AN36" i="92"/>
  <c r="AN41" i="25"/>
  <c r="AI41" i="25"/>
  <c r="AH39" i="37"/>
  <c r="AQ39" i="37" s="1"/>
  <c r="Y41" i="44"/>
  <c r="X41" i="44"/>
  <c r="AH40" i="47"/>
  <c r="AQ40" i="47" s="1"/>
  <c r="AH37" i="73"/>
  <c r="AQ37" i="73" s="1"/>
  <c r="AI37" i="80"/>
  <c r="AN37" i="80"/>
  <c r="W40" i="29"/>
  <c r="AG39" i="29"/>
  <c r="AP39" i="29" s="1"/>
  <c r="AE39" i="29"/>
  <c r="AF39" i="29"/>
  <c r="AO39" i="29" s="1"/>
  <c r="AR37" i="86"/>
  <c r="AH40" i="94"/>
  <c r="AQ40" i="94" s="1"/>
  <c r="AH40" i="83"/>
  <c r="AQ40" i="83" s="1"/>
  <c r="X38" i="80"/>
  <c r="Y38" i="80"/>
  <c r="Z38" i="41"/>
  <c r="AR38" i="93"/>
  <c r="AR38" i="37"/>
  <c r="AN37" i="75"/>
  <c r="AI37" i="75"/>
  <c r="AH39" i="77"/>
  <c r="AQ39" i="77" s="1"/>
  <c r="AR38" i="82"/>
  <c r="Z39" i="46"/>
  <c r="AR37" i="35"/>
  <c r="Y38" i="34"/>
  <c r="X38" i="34"/>
  <c r="Z38" i="34" s="1"/>
  <c r="AI37" i="95"/>
  <c r="AN37" i="95"/>
  <c r="Z38" i="89"/>
  <c r="X38" i="32"/>
  <c r="Z38" i="32" s="1"/>
  <c r="Y38" i="32"/>
  <c r="AR36" i="73"/>
  <c r="Z39" i="82"/>
  <c r="X40" i="36"/>
  <c r="Z40" i="36" s="1"/>
  <c r="Y40" i="36"/>
  <c r="Y40" i="26"/>
  <c r="X40" i="26"/>
  <c r="Z40" i="26" s="1"/>
  <c r="Y40" i="81"/>
  <c r="X40" i="81"/>
  <c r="Z40" i="81" s="1"/>
  <c r="AN39" i="31"/>
  <c r="AI39" i="31"/>
  <c r="AR38" i="46"/>
  <c r="W41" i="94"/>
  <c r="AF40" i="94"/>
  <c r="AO40" i="94" s="1"/>
  <c r="AE40" i="94"/>
  <c r="AG40" i="94"/>
  <c r="AP40" i="94" s="1"/>
  <c r="W41" i="83"/>
  <c r="AG40" i="83"/>
  <c r="AP40" i="83" s="1"/>
  <c r="AF40" i="83"/>
  <c r="AO40" i="83" s="1"/>
  <c r="AE40" i="83"/>
  <c r="Y41" i="30"/>
  <c r="X41" i="30"/>
  <c r="Z41" i="30" s="1"/>
  <c r="Y40" i="43"/>
  <c r="X40" i="43"/>
  <c r="AR39" i="47"/>
  <c r="AH38" i="35"/>
  <c r="AQ38" i="35" s="1"/>
  <c r="AI39" i="28"/>
  <c r="AN39" i="28"/>
  <c r="AR37" i="33"/>
  <c r="AI37" i="79"/>
  <c r="AN37" i="79"/>
  <c r="AN37" i="42"/>
  <c r="AI37" i="42"/>
  <c r="AI39" i="27"/>
  <c r="AN39" i="27"/>
  <c r="W40" i="84"/>
  <c r="AG39" i="84"/>
  <c r="AP39" i="84" s="1"/>
  <c r="AF39" i="84"/>
  <c r="AO39" i="84" s="1"/>
  <c r="AE39" i="84"/>
  <c r="AH36" i="91"/>
  <c r="AQ36" i="91" s="1"/>
  <c r="AR37" i="38"/>
  <c r="Y42" i="25"/>
  <c r="X42" i="25"/>
  <c r="Y40" i="88"/>
  <c r="X40" i="88"/>
  <c r="X40" i="74"/>
  <c r="Y40" i="74"/>
  <c r="Z39" i="37"/>
  <c r="AN39" i="81"/>
  <c r="AI39" i="81"/>
  <c r="Y38" i="76"/>
  <c r="X38" i="76"/>
  <c r="AR38" i="77"/>
  <c r="AR37" i="89"/>
  <c r="AF38" i="45"/>
  <c r="AO38" i="45" s="1"/>
  <c r="AE38" i="45"/>
  <c r="W39" i="45"/>
  <c r="AG38" i="45"/>
  <c r="AP38" i="45" s="1"/>
  <c r="AR40" i="85"/>
  <c r="W40" i="77"/>
  <c r="AG39" i="77"/>
  <c r="AP39" i="77" s="1"/>
  <c r="AF39" i="77"/>
  <c r="AO39" i="77" s="1"/>
  <c r="AE39" i="77"/>
  <c r="AH38" i="38"/>
  <c r="AQ38" i="38" s="1"/>
  <c r="Y38" i="96"/>
  <c r="X38" i="96"/>
  <c r="AH39" i="93"/>
  <c r="AQ39" i="93" s="1"/>
  <c r="W37" i="91"/>
  <c r="AG36" i="91"/>
  <c r="AP36" i="91" s="1"/>
  <c r="AE36" i="91"/>
  <c r="AF36" i="91"/>
  <c r="AO36" i="91" s="1"/>
  <c r="Y37" i="48"/>
  <c r="X37" i="48"/>
  <c r="Z37" i="48" s="1"/>
  <c r="Y37" i="92"/>
  <c r="X37" i="92"/>
  <c r="AR35" i="91"/>
  <c r="AN40" i="44"/>
  <c r="AI40" i="44"/>
  <c r="AR37" i="41"/>
  <c r="AI39" i="43"/>
  <c r="AN39" i="43"/>
  <c r="Z38" i="35"/>
  <c r="AH41" i="85"/>
  <c r="AQ41" i="85" s="1"/>
  <c r="AH39" i="90"/>
  <c r="AQ39" i="90" s="1"/>
  <c r="AH39" i="78"/>
  <c r="AQ39" i="78" s="1"/>
  <c r="AH38" i="33"/>
  <c r="AQ38" i="33" s="1"/>
  <c r="Y39" i="39"/>
  <c r="X39" i="39"/>
  <c r="AR38" i="78"/>
  <c r="AN37" i="34"/>
  <c r="AI37" i="34"/>
  <c r="X38" i="95"/>
  <c r="Y38" i="95"/>
  <c r="AN37" i="32"/>
  <c r="AI37" i="32"/>
  <c r="AH38" i="86"/>
  <c r="AQ38" i="86" s="1"/>
  <c r="AR39" i="83"/>
  <c r="AI39" i="36"/>
  <c r="AN39" i="36"/>
  <c r="AH36" i="87"/>
  <c r="AQ36" i="87" s="1"/>
  <c r="AN39" i="26"/>
  <c r="AI39" i="26"/>
  <c r="AI37" i="76"/>
  <c r="AN37" i="76"/>
  <c r="Z38" i="79" l="1"/>
  <c r="Z40" i="31"/>
  <c r="Z38" i="95"/>
  <c r="AE38" i="33"/>
  <c r="W40" i="78"/>
  <c r="Z38" i="96"/>
  <c r="AE38" i="96" s="1"/>
  <c r="Z38" i="42"/>
  <c r="Z39" i="39"/>
  <c r="Z40" i="74"/>
  <c r="Z38" i="76"/>
  <c r="Z40" i="27"/>
  <c r="AE40" i="27" s="1"/>
  <c r="Z38" i="75"/>
  <c r="AE38" i="75" s="1"/>
  <c r="Z42" i="25"/>
  <c r="AG42" i="25" s="1"/>
  <c r="AP42" i="25" s="1"/>
  <c r="AF38" i="42"/>
  <c r="AO38" i="42" s="1"/>
  <c r="AE38" i="42"/>
  <c r="W39" i="42"/>
  <c r="AG38" i="42"/>
  <c r="AP38" i="42" s="1"/>
  <c r="W39" i="96"/>
  <c r="AG38" i="96"/>
  <c r="AP38" i="96" s="1"/>
  <c r="AE40" i="26"/>
  <c r="W41" i="26"/>
  <c r="AG40" i="26"/>
  <c r="AP40" i="26" s="1"/>
  <c r="AF40" i="26"/>
  <c r="AO40" i="26" s="1"/>
  <c r="W39" i="79"/>
  <c r="AG38" i="79"/>
  <c r="AP38" i="79" s="1"/>
  <c r="AF38" i="79"/>
  <c r="AO38" i="79" s="1"/>
  <c r="AE38" i="79"/>
  <c r="AF38" i="75"/>
  <c r="AO38" i="75" s="1"/>
  <c r="AE39" i="39"/>
  <c r="AF39" i="39"/>
  <c r="AO39" i="39" s="1"/>
  <c r="W40" i="39"/>
  <c r="AG39" i="39"/>
  <c r="AP39" i="39" s="1"/>
  <c r="AF40" i="74"/>
  <c r="AO40" i="74" s="1"/>
  <c r="AE40" i="74"/>
  <c r="W41" i="74"/>
  <c r="AG40" i="74"/>
  <c r="AP40" i="74" s="1"/>
  <c r="AE42" i="25"/>
  <c r="W43" i="25"/>
  <c r="W39" i="76"/>
  <c r="AG38" i="76"/>
  <c r="AP38" i="76" s="1"/>
  <c r="AE38" i="76"/>
  <c r="AF38" i="76"/>
  <c r="AO38" i="76" s="1"/>
  <c r="W41" i="27"/>
  <c r="AG40" i="27"/>
  <c r="AP40" i="27" s="1"/>
  <c r="AF40" i="27"/>
  <c r="AO40" i="27" s="1"/>
  <c r="AR39" i="36"/>
  <c r="W39" i="95"/>
  <c r="AG38" i="95"/>
  <c r="AP38" i="95" s="1"/>
  <c r="AF38" i="95"/>
  <c r="AO38" i="95" s="1"/>
  <c r="AE38" i="95"/>
  <c r="W38" i="48"/>
  <c r="AG37" i="48"/>
  <c r="AP37" i="48" s="1"/>
  <c r="AE37" i="48"/>
  <c r="AF37" i="48"/>
  <c r="AO37" i="48" s="1"/>
  <c r="AF39" i="82"/>
  <c r="AO39" i="82" s="1"/>
  <c r="AE39" i="82"/>
  <c r="W40" i="82"/>
  <c r="AG39" i="82"/>
  <c r="AP39" i="82" s="1"/>
  <c r="AR36" i="92"/>
  <c r="Y42" i="85"/>
  <c r="X42" i="85"/>
  <c r="AH38" i="95"/>
  <c r="AQ38" i="95" s="1"/>
  <c r="AH39" i="39"/>
  <c r="AQ39" i="39" s="1"/>
  <c r="AH38" i="96"/>
  <c r="AQ38" i="96" s="1"/>
  <c r="Y40" i="77"/>
  <c r="X40" i="77"/>
  <c r="Z40" i="77" s="1"/>
  <c r="AN38" i="45"/>
  <c r="AI38" i="45"/>
  <c r="AH38" i="76"/>
  <c r="AQ38" i="76" s="1"/>
  <c r="AH42" i="25"/>
  <c r="AQ42" i="25" s="1"/>
  <c r="AR39" i="28"/>
  <c r="Y41" i="83"/>
  <c r="X41" i="83"/>
  <c r="AF40" i="81"/>
  <c r="AO40" i="81" s="1"/>
  <c r="W41" i="81"/>
  <c r="AG40" i="81"/>
  <c r="AP40" i="81" s="1"/>
  <c r="AE40" i="81"/>
  <c r="W41" i="36"/>
  <c r="AG40" i="36"/>
  <c r="AP40" i="36" s="1"/>
  <c r="AF40" i="36"/>
  <c r="AO40" i="36" s="1"/>
  <c r="AE40" i="36"/>
  <c r="AE38" i="32"/>
  <c r="W39" i="32"/>
  <c r="AG38" i="32"/>
  <c r="AP38" i="32" s="1"/>
  <c r="AF38" i="32"/>
  <c r="AO38" i="32" s="1"/>
  <c r="AE38" i="34"/>
  <c r="AF38" i="34"/>
  <c r="AO38" i="34" s="1"/>
  <c r="W39" i="34"/>
  <c r="AG38" i="34"/>
  <c r="AP38" i="34" s="1"/>
  <c r="X40" i="29"/>
  <c r="Y40" i="29"/>
  <c r="AH40" i="27"/>
  <c r="AQ40" i="27" s="1"/>
  <c r="AI38" i="40"/>
  <c r="AN38" i="40"/>
  <c r="AF40" i="31"/>
  <c r="AO40" i="31" s="1"/>
  <c r="AE40" i="31"/>
  <c r="AG40" i="31"/>
  <c r="AP40" i="31" s="1"/>
  <c r="W41" i="31"/>
  <c r="Y38" i="73"/>
  <c r="X38" i="73"/>
  <c r="X40" i="90"/>
  <c r="Y40" i="90"/>
  <c r="AI39" i="78"/>
  <c r="AN39" i="78"/>
  <c r="AH38" i="80"/>
  <c r="AQ38" i="80" s="1"/>
  <c r="AN38" i="38"/>
  <c r="AI38" i="38"/>
  <c r="AR37" i="34"/>
  <c r="AR39" i="31"/>
  <c r="AH41" i="44"/>
  <c r="AQ41" i="44" s="1"/>
  <c r="AR36" i="48"/>
  <c r="AR39" i="74"/>
  <c r="AR40" i="30"/>
  <c r="AN37" i="73"/>
  <c r="AI37" i="73"/>
  <c r="Y39" i="86"/>
  <c r="X39" i="86"/>
  <c r="X40" i="93"/>
  <c r="Y40" i="93"/>
  <c r="AR39" i="43"/>
  <c r="AH38" i="79"/>
  <c r="AQ38" i="79" s="1"/>
  <c r="AH37" i="92"/>
  <c r="AQ37" i="92" s="1"/>
  <c r="X40" i="84"/>
  <c r="Y40" i="84"/>
  <c r="AR37" i="79"/>
  <c r="AH40" i="43"/>
  <c r="AQ40" i="43" s="1"/>
  <c r="AR37" i="32"/>
  <c r="AN39" i="77"/>
  <c r="AI39" i="77"/>
  <c r="AR39" i="81"/>
  <c r="AH40" i="88"/>
  <c r="AQ40" i="88" s="1"/>
  <c r="AN40" i="83"/>
  <c r="AI40" i="83"/>
  <c r="AN40" i="94"/>
  <c r="AI40" i="94"/>
  <c r="AR37" i="95"/>
  <c r="AE39" i="46"/>
  <c r="W40" i="46"/>
  <c r="AG39" i="46"/>
  <c r="AP39" i="46" s="1"/>
  <c r="AF39" i="46"/>
  <c r="AO39" i="46" s="1"/>
  <c r="AR37" i="80"/>
  <c r="AR38" i="39"/>
  <c r="AH40" i="28"/>
  <c r="AQ40" i="28" s="1"/>
  <c r="AI36" i="87"/>
  <c r="AN36" i="87"/>
  <c r="AN39" i="90"/>
  <c r="AI39" i="90"/>
  <c r="AE41" i="30"/>
  <c r="AF41" i="30"/>
  <c r="AO41" i="30" s="1"/>
  <c r="W42" i="30"/>
  <c r="AG41" i="30"/>
  <c r="AP41" i="30" s="1"/>
  <c r="AH40" i="26"/>
  <c r="AQ40" i="26" s="1"/>
  <c r="W39" i="89"/>
  <c r="AG38" i="89"/>
  <c r="AP38" i="89" s="1"/>
  <c r="AF38" i="89"/>
  <c r="AO38" i="89" s="1"/>
  <c r="AE38" i="89"/>
  <c r="Z38" i="80"/>
  <c r="AR37" i="76"/>
  <c r="AR40" i="44"/>
  <c r="Z37" i="92"/>
  <c r="Y39" i="45"/>
  <c r="X39" i="45"/>
  <c r="AR39" i="27"/>
  <c r="Z40" i="43"/>
  <c r="AH40" i="81"/>
  <c r="AQ40" i="81" s="1"/>
  <c r="AH38" i="34"/>
  <c r="AQ38" i="34" s="1"/>
  <c r="AI39" i="29"/>
  <c r="AN39" i="29"/>
  <c r="Z41" i="44"/>
  <c r="AR41" i="25"/>
  <c r="AN41" i="85"/>
  <c r="AI41" i="85"/>
  <c r="AH38" i="42"/>
  <c r="AQ38" i="42" s="1"/>
  <c r="Y39" i="40"/>
  <c r="X39" i="40"/>
  <c r="Z39" i="40" s="1"/>
  <c r="AH40" i="31"/>
  <c r="AQ40" i="31" s="1"/>
  <c r="X39" i="33"/>
  <c r="Y39" i="33"/>
  <c r="X37" i="87"/>
  <c r="Y37" i="87"/>
  <c r="Y39" i="38"/>
  <c r="X39" i="38"/>
  <c r="AN38" i="86"/>
  <c r="AI38" i="86"/>
  <c r="X40" i="78"/>
  <c r="Y40" i="78"/>
  <c r="AI39" i="93"/>
  <c r="AN39" i="93"/>
  <c r="AH40" i="74"/>
  <c r="AQ40" i="74" s="1"/>
  <c r="AH38" i="75"/>
  <c r="AQ38" i="75" s="1"/>
  <c r="AI40" i="47"/>
  <c r="AN40" i="47"/>
  <c r="AI36" i="91"/>
  <c r="AN36" i="91"/>
  <c r="AR39" i="26"/>
  <c r="W39" i="35"/>
  <c r="AG38" i="35"/>
  <c r="AP38" i="35" s="1"/>
  <c r="AE38" i="35"/>
  <c r="AF38" i="35"/>
  <c r="AO38" i="35" s="1"/>
  <c r="AH37" i="48"/>
  <c r="AQ37" i="48" s="1"/>
  <c r="X37" i="91"/>
  <c r="Y37" i="91"/>
  <c r="AF39" i="37"/>
  <c r="AO39" i="37" s="1"/>
  <c r="AE39" i="37"/>
  <c r="W40" i="37"/>
  <c r="AG39" i="37"/>
  <c r="AP39" i="37" s="1"/>
  <c r="Z40" i="88"/>
  <c r="AN39" i="84"/>
  <c r="AI39" i="84"/>
  <c r="AR37" i="42"/>
  <c r="AH41" i="30"/>
  <c r="AQ41" i="30" s="1"/>
  <c r="X41" i="94"/>
  <c r="Y41" i="94"/>
  <c r="AH40" i="36"/>
  <c r="AQ40" i="36" s="1"/>
  <c r="AH38" i="32"/>
  <c r="AQ38" i="32" s="1"/>
  <c r="AR37" i="75"/>
  <c r="W39" i="41"/>
  <c r="AG38" i="41"/>
  <c r="AP38" i="41" s="1"/>
  <c r="AF38" i="41"/>
  <c r="AO38" i="41" s="1"/>
  <c r="AE38" i="41"/>
  <c r="AR37" i="96"/>
  <c r="AR39" i="88"/>
  <c r="Z40" i="28"/>
  <c r="X41" i="47"/>
  <c r="Y41" i="47"/>
  <c r="AN38" i="33"/>
  <c r="AI38" i="33"/>
  <c r="Z40" i="93" l="1"/>
  <c r="AF38" i="96"/>
  <c r="AO38" i="96" s="1"/>
  <c r="Z38" i="73"/>
  <c r="AG38" i="75"/>
  <c r="AP38" i="75" s="1"/>
  <c r="Z40" i="78"/>
  <c r="AE40" i="78" s="1"/>
  <c r="AF42" i="25"/>
  <c r="AO42" i="25" s="1"/>
  <c r="W39" i="75"/>
  <c r="Z40" i="84"/>
  <c r="AF40" i="84" s="1"/>
  <c r="AO40" i="84" s="1"/>
  <c r="AE40" i="84"/>
  <c r="W41" i="84"/>
  <c r="W41" i="93"/>
  <c r="AG40" i="93"/>
  <c r="AP40" i="93" s="1"/>
  <c r="AE40" i="93"/>
  <c r="AF40" i="93"/>
  <c r="AO40" i="93" s="1"/>
  <c r="AI39" i="37"/>
  <c r="AN39" i="37"/>
  <c r="AN38" i="35"/>
  <c r="AI38" i="35"/>
  <c r="AH37" i="87"/>
  <c r="AQ37" i="87" s="1"/>
  <c r="AR41" i="85"/>
  <c r="AR40" i="83"/>
  <c r="AR38" i="33"/>
  <c r="W41" i="43"/>
  <c r="AG40" i="43"/>
  <c r="AP40" i="43" s="1"/>
  <c r="AE40" i="43"/>
  <c r="AF40" i="43"/>
  <c r="AO40" i="43" s="1"/>
  <c r="W38" i="92"/>
  <c r="AG37" i="92"/>
  <c r="AP37" i="92" s="1"/>
  <c r="AF37" i="92"/>
  <c r="AO37" i="92" s="1"/>
  <c r="AE37" i="92"/>
  <c r="AR36" i="87"/>
  <c r="Y40" i="46"/>
  <c r="X40" i="46"/>
  <c r="AR37" i="73"/>
  <c r="Y39" i="34"/>
  <c r="X39" i="34"/>
  <c r="Z39" i="34" s="1"/>
  <c r="Y39" i="32"/>
  <c r="X39" i="32"/>
  <c r="X41" i="36"/>
  <c r="Z41" i="36" s="1"/>
  <c r="Y41" i="36"/>
  <c r="AH40" i="77"/>
  <c r="AQ40" i="77" s="1"/>
  <c r="AH42" i="85"/>
  <c r="AQ42" i="85" s="1"/>
  <c r="X40" i="82"/>
  <c r="Y40" i="82"/>
  <c r="AN37" i="48"/>
  <c r="AI37" i="48"/>
  <c r="Y39" i="76"/>
  <c r="X39" i="76"/>
  <c r="Z39" i="76" s="1"/>
  <c r="AI38" i="75"/>
  <c r="AN38" i="75"/>
  <c r="AF38" i="73"/>
  <c r="AO38" i="73" s="1"/>
  <c r="AG38" i="73"/>
  <c r="AP38" i="73" s="1"/>
  <c r="AE38" i="73"/>
  <c r="W39" i="73"/>
  <c r="AH41" i="83"/>
  <c r="AQ41" i="83" s="1"/>
  <c r="AE40" i="77"/>
  <c r="W41" i="77"/>
  <c r="AG40" i="77"/>
  <c r="AP40" i="77" s="1"/>
  <c r="AF40" i="77"/>
  <c r="AO40" i="77" s="1"/>
  <c r="X39" i="95"/>
  <c r="Y39" i="95"/>
  <c r="AI40" i="26"/>
  <c r="AN40" i="26"/>
  <c r="X39" i="41"/>
  <c r="Y39" i="41"/>
  <c r="Z39" i="41" s="1"/>
  <c r="Z37" i="87"/>
  <c r="AI41" i="30"/>
  <c r="AN41" i="30"/>
  <c r="AI39" i="46"/>
  <c r="AN39" i="46"/>
  <c r="AR38" i="40"/>
  <c r="AI38" i="32"/>
  <c r="AN38" i="32"/>
  <c r="AI40" i="81"/>
  <c r="AN40" i="81"/>
  <c r="Z42" i="85"/>
  <c r="AN39" i="82"/>
  <c r="AI39" i="82"/>
  <c r="Z38" i="48"/>
  <c r="X38" i="48"/>
  <c r="Y38" i="48"/>
  <c r="X41" i="27"/>
  <c r="Y41" i="27"/>
  <c r="X41" i="74"/>
  <c r="Z41" i="74" s="1"/>
  <c r="Y41" i="74"/>
  <c r="X40" i="39"/>
  <c r="Y40" i="39"/>
  <c r="Y39" i="79"/>
  <c r="X39" i="79"/>
  <c r="Z39" i="79" s="1"/>
  <c r="X39" i="42"/>
  <c r="Y39" i="42"/>
  <c r="AR39" i="84"/>
  <c r="AR36" i="91"/>
  <c r="AN38" i="89"/>
  <c r="AI38" i="89"/>
  <c r="AH40" i="93"/>
  <c r="AQ40" i="93" s="1"/>
  <c r="AR39" i="78"/>
  <c r="AH41" i="47"/>
  <c r="AQ41" i="47" s="1"/>
  <c r="W41" i="88"/>
  <c r="AG40" i="88"/>
  <c r="AP40" i="88" s="1"/>
  <c r="AF40" i="88"/>
  <c r="AO40" i="88" s="1"/>
  <c r="AE40" i="88"/>
  <c r="Y39" i="35"/>
  <c r="X39" i="35"/>
  <c r="AR40" i="47"/>
  <c r="AR39" i="93"/>
  <c r="AH39" i="38"/>
  <c r="AQ39" i="38" s="1"/>
  <c r="AH39" i="45"/>
  <c r="AQ39" i="45" s="1"/>
  <c r="AR39" i="90"/>
  <c r="AH39" i="86"/>
  <c r="AQ39" i="86" s="1"/>
  <c r="AH40" i="90"/>
  <c r="AQ40" i="90" s="1"/>
  <c r="X41" i="31"/>
  <c r="Y41" i="31"/>
  <c r="AH40" i="29"/>
  <c r="AQ40" i="29" s="1"/>
  <c r="AI38" i="34"/>
  <c r="AN38" i="34"/>
  <c r="AI40" i="36"/>
  <c r="AN40" i="36"/>
  <c r="Z41" i="83"/>
  <c r="W40" i="40"/>
  <c r="AG39" i="40"/>
  <c r="AP39" i="40" s="1"/>
  <c r="AE39" i="40"/>
  <c r="AF39" i="40"/>
  <c r="AO39" i="40" s="1"/>
  <c r="Z41" i="47"/>
  <c r="AH41" i="94"/>
  <c r="AQ41" i="94" s="1"/>
  <c r="AH37" i="91"/>
  <c r="AQ37" i="91" s="1"/>
  <c r="AH39" i="33"/>
  <c r="AQ39" i="33" s="1"/>
  <c r="X39" i="89"/>
  <c r="Y39" i="89"/>
  <c r="AR39" i="77"/>
  <c r="AH40" i="84"/>
  <c r="AQ40" i="84" s="1"/>
  <c r="Z40" i="90"/>
  <c r="Z40" i="29"/>
  <c r="AR38" i="45"/>
  <c r="AN38" i="95"/>
  <c r="AI38" i="95"/>
  <c r="AI38" i="76"/>
  <c r="AN38" i="76"/>
  <c r="Y43" i="25"/>
  <c r="X43" i="25"/>
  <c r="AI40" i="74"/>
  <c r="AN40" i="74"/>
  <c r="AN39" i="39"/>
  <c r="AI39" i="39"/>
  <c r="AI38" i="96"/>
  <c r="AN38" i="96"/>
  <c r="AI38" i="42"/>
  <c r="AN38" i="42"/>
  <c r="AR38" i="86"/>
  <c r="AR39" i="29"/>
  <c r="W41" i="28"/>
  <c r="AG40" i="28"/>
  <c r="AP40" i="28" s="1"/>
  <c r="AF40" i="28"/>
  <c r="AO40" i="28" s="1"/>
  <c r="AE40" i="28"/>
  <c r="AN38" i="41"/>
  <c r="AI38" i="41"/>
  <c r="Z41" i="94"/>
  <c r="Y40" i="37"/>
  <c r="X40" i="37"/>
  <c r="Z37" i="91"/>
  <c r="AH40" i="78"/>
  <c r="AQ40" i="78" s="1"/>
  <c r="Z39" i="38"/>
  <c r="Z39" i="33"/>
  <c r="AH39" i="40"/>
  <c r="AQ39" i="40" s="1"/>
  <c r="AE41" i="44"/>
  <c r="W42" i="44"/>
  <c r="AG41" i="44"/>
  <c r="AP41" i="44" s="1"/>
  <c r="AF41" i="44"/>
  <c r="AO41" i="44" s="1"/>
  <c r="Z39" i="45"/>
  <c r="W39" i="80"/>
  <c r="AG38" i="80"/>
  <c r="AP38" i="80" s="1"/>
  <c r="AF38" i="80"/>
  <c r="AO38" i="80" s="1"/>
  <c r="AE38" i="80"/>
  <c r="Y42" i="30"/>
  <c r="X42" i="30"/>
  <c r="AR40" i="94"/>
  <c r="Z39" i="86"/>
  <c r="AR38" i="38"/>
  <c r="AH38" i="73"/>
  <c r="AQ38" i="73" s="1"/>
  <c r="AI40" i="31"/>
  <c r="AN40" i="31"/>
  <c r="X41" i="81"/>
  <c r="Y41" i="81"/>
  <c r="AN40" i="27"/>
  <c r="AI40" i="27"/>
  <c r="AI42" i="25"/>
  <c r="AN42" i="25"/>
  <c r="Y39" i="75"/>
  <c r="X39" i="75"/>
  <c r="AN38" i="79"/>
  <c r="AI38" i="79"/>
  <c r="Y41" i="26"/>
  <c r="X41" i="26"/>
  <c r="Y39" i="96"/>
  <c r="X39" i="96"/>
  <c r="AF40" i="78" l="1"/>
  <c r="AO40" i="78" s="1"/>
  <c r="Z41" i="31"/>
  <c r="AG40" i="78"/>
  <c r="AP40" i="78" s="1"/>
  <c r="Z39" i="35"/>
  <c r="AE39" i="35" s="1"/>
  <c r="Z40" i="82"/>
  <c r="AE40" i="82" s="1"/>
  <c r="AG40" i="84"/>
  <c r="AP40" i="84" s="1"/>
  <c r="W41" i="78"/>
  <c r="Z39" i="96"/>
  <c r="AG39" i="96" s="1"/>
  <c r="AP39" i="96" s="1"/>
  <c r="Z42" i="30"/>
  <c r="AG42" i="30" s="1"/>
  <c r="AP42" i="30" s="1"/>
  <c r="AE39" i="41"/>
  <c r="AF39" i="41"/>
  <c r="AO39" i="41" s="1"/>
  <c r="W40" i="41"/>
  <c r="AG39" i="41"/>
  <c r="AP39" i="41" s="1"/>
  <c r="W40" i="96"/>
  <c r="W43" i="30"/>
  <c r="AF42" i="30"/>
  <c r="AO42" i="30" s="1"/>
  <c r="AE42" i="30"/>
  <c r="W42" i="31"/>
  <c r="AE41" i="31"/>
  <c r="AF41" i="31"/>
  <c r="AO41" i="31" s="1"/>
  <c r="AG41" i="31"/>
  <c r="AP41" i="31" s="1"/>
  <c r="AF40" i="82"/>
  <c r="AO40" i="82" s="1"/>
  <c r="W41" i="82"/>
  <c r="W40" i="35"/>
  <c r="AG39" i="35"/>
  <c r="AP39" i="35" s="1"/>
  <c r="AF39" i="35"/>
  <c r="AO39" i="35" s="1"/>
  <c r="AR38" i="89"/>
  <c r="AR38" i="32"/>
  <c r="X41" i="77"/>
  <c r="Y41" i="77"/>
  <c r="Z41" i="77" s="1"/>
  <c r="AH39" i="96"/>
  <c r="AQ39" i="96" s="1"/>
  <c r="AR38" i="79"/>
  <c r="AR42" i="25"/>
  <c r="AH42" i="30"/>
  <c r="AQ42" i="30" s="1"/>
  <c r="X39" i="80"/>
  <c r="Y39" i="80"/>
  <c r="AE41" i="94"/>
  <c r="AG41" i="94"/>
  <c r="AP41" i="94" s="1"/>
  <c r="W42" i="94"/>
  <c r="AF41" i="94"/>
  <c r="AO41" i="94" s="1"/>
  <c r="AR38" i="76"/>
  <c r="AG40" i="90"/>
  <c r="AP40" i="90" s="1"/>
  <c r="AF40" i="90"/>
  <c r="AO40" i="90" s="1"/>
  <c r="W41" i="90"/>
  <c r="AE40" i="90"/>
  <c r="Y40" i="40"/>
  <c r="X40" i="40"/>
  <c r="Z40" i="40" s="1"/>
  <c r="AR38" i="34"/>
  <c r="Y41" i="88"/>
  <c r="Z41" i="88" s="1"/>
  <c r="X41" i="88"/>
  <c r="AF39" i="79"/>
  <c r="AO39" i="79" s="1"/>
  <c r="AE39" i="79"/>
  <c r="W40" i="79"/>
  <c r="AG39" i="79"/>
  <c r="AP39" i="79" s="1"/>
  <c r="W42" i="74"/>
  <c r="AG41" i="74"/>
  <c r="AP41" i="74" s="1"/>
  <c r="AE41" i="74"/>
  <c r="AF41" i="74"/>
  <c r="AO41" i="74" s="1"/>
  <c r="AF38" i="48"/>
  <c r="AO38" i="48" s="1"/>
  <c r="AE38" i="48"/>
  <c r="W39" i="48"/>
  <c r="AG38" i="48"/>
  <c r="AP38" i="48" s="1"/>
  <c r="W40" i="76"/>
  <c r="AG39" i="76"/>
  <c r="AP39" i="76" s="1"/>
  <c r="AF39" i="76"/>
  <c r="AO39" i="76" s="1"/>
  <c r="AE39" i="76"/>
  <c r="W42" i="36"/>
  <c r="AG41" i="36"/>
  <c r="AP41" i="36" s="1"/>
  <c r="AF41" i="36"/>
  <c r="AO41" i="36" s="1"/>
  <c r="AE41" i="36"/>
  <c r="W40" i="34"/>
  <c r="AG39" i="34"/>
  <c r="AP39" i="34" s="1"/>
  <c r="AF39" i="34"/>
  <c r="AO39" i="34" s="1"/>
  <c r="AE39" i="34"/>
  <c r="Y41" i="93"/>
  <c r="X41" i="93"/>
  <c r="AE39" i="33"/>
  <c r="W40" i="33"/>
  <c r="AF39" i="33"/>
  <c r="AO39" i="33" s="1"/>
  <c r="AG39" i="33"/>
  <c r="AP39" i="33" s="1"/>
  <c r="Y41" i="28"/>
  <c r="X41" i="28"/>
  <c r="AR40" i="74"/>
  <c r="AR41" i="30"/>
  <c r="AH39" i="32"/>
  <c r="AQ39" i="32" s="1"/>
  <c r="AH39" i="75"/>
  <c r="AQ39" i="75" s="1"/>
  <c r="AE39" i="45"/>
  <c r="W40" i="45"/>
  <c r="AF39" i="45"/>
  <c r="AO39" i="45" s="1"/>
  <c r="AG39" i="45"/>
  <c r="AP39" i="45" s="1"/>
  <c r="W38" i="91"/>
  <c r="AG37" i="91"/>
  <c r="AP37" i="91" s="1"/>
  <c r="AF37" i="91"/>
  <c r="AO37" i="91" s="1"/>
  <c r="AE37" i="91"/>
  <c r="AH43" i="25"/>
  <c r="AQ43" i="25" s="1"/>
  <c r="W42" i="47"/>
  <c r="AG41" i="47"/>
  <c r="AP41" i="47" s="1"/>
  <c r="AF41" i="47"/>
  <c r="AO41" i="47" s="1"/>
  <c r="AE41" i="47"/>
  <c r="AE41" i="83"/>
  <c r="AF41" i="83"/>
  <c r="AO41" i="83" s="1"/>
  <c r="AG41" i="83"/>
  <c r="AP41" i="83" s="1"/>
  <c r="W42" i="83"/>
  <c r="AH39" i="42"/>
  <c r="AQ39" i="42" s="1"/>
  <c r="AH40" i="39"/>
  <c r="AQ40" i="39" s="1"/>
  <c r="AH41" i="27"/>
  <c r="AQ41" i="27" s="1"/>
  <c r="W38" i="87"/>
  <c r="AG37" i="87"/>
  <c r="AP37" i="87" s="1"/>
  <c r="AF37" i="87"/>
  <c r="AO37" i="87" s="1"/>
  <c r="AE37" i="87"/>
  <c r="AI37" i="92"/>
  <c r="AN37" i="92"/>
  <c r="AI40" i="43"/>
  <c r="AN40" i="43"/>
  <c r="AR39" i="37"/>
  <c r="AR40" i="31"/>
  <c r="AR39" i="82"/>
  <c r="AR40" i="26"/>
  <c r="AI40" i="78"/>
  <c r="AN40" i="78"/>
  <c r="AH40" i="37"/>
  <c r="AQ40" i="37" s="1"/>
  <c r="AR38" i="96"/>
  <c r="Z43" i="25"/>
  <c r="AH39" i="89"/>
  <c r="AQ39" i="89" s="1"/>
  <c r="AN40" i="88"/>
  <c r="AI40" i="88"/>
  <c r="Z39" i="42"/>
  <c r="Z40" i="39"/>
  <c r="Z41" i="27"/>
  <c r="AG42" i="85"/>
  <c r="AP42" i="85" s="1"/>
  <c r="AE42" i="85"/>
  <c r="W43" i="85"/>
  <c r="AF42" i="85"/>
  <c r="AO42" i="85" s="1"/>
  <c r="AH39" i="95"/>
  <c r="AQ39" i="95" s="1"/>
  <c r="AI40" i="77"/>
  <c r="AN40" i="77"/>
  <c r="Y39" i="73"/>
  <c r="X39" i="73"/>
  <c r="AR38" i="75"/>
  <c r="Z39" i="32"/>
  <c r="AH40" i="46"/>
  <c r="AQ40" i="46" s="1"/>
  <c r="X41" i="84"/>
  <c r="Y41" i="84"/>
  <c r="AR40" i="27"/>
  <c r="AR37" i="48"/>
  <c r="AE39" i="38"/>
  <c r="AF39" i="38"/>
  <c r="AO39" i="38" s="1"/>
  <c r="AG39" i="38"/>
  <c r="AP39" i="38" s="1"/>
  <c r="W40" i="38"/>
  <c r="Z39" i="75"/>
  <c r="AH41" i="81"/>
  <c r="AQ41" i="81" s="1"/>
  <c r="AN40" i="28"/>
  <c r="AI40" i="28"/>
  <c r="AR39" i="39"/>
  <c r="Z39" i="89"/>
  <c r="AI39" i="40"/>
  <c r="AN39" i="40"/>
  <c r="AR40" i="36"/>
  <c r="AH39" i="79"/>
  <c r="AQ39" i="79" s="1"/>
  <c r="AH39" i="41"/>
  <c r="AQ39" i="41" s="1"/>
  <c r="Z39" i="95"/>
  <c r="AI38" i="73"/>
  <c r="AN38" i="73"/>
  <c r="AH39" i="76"/>
  <c r="AQ39" i="76" s="1"/>
  <c r="AH40" i="82"/>
  <c r="AQ40" i="82" s="1"/>
  <c r="AH39" i="34"/>
  <c r="AQ39" i="34" s="1"/>
  <c r="Y41" i="43"/>
  <c r="X41" i="43"/>
  <c r="AI40" i="93"/>
  <c r="AN40" i="93"/>
  <c r="X41" i="78"/>
  <c r="Y41" i="78"/>
  <c r="AI41" i="44"/>
  <c r="AN41" i="44"/>
  <c r="AR38" i="41"/>
  <c r="AR38" i="42"/>
  <c r="AR38" i="95"/>
  <c r="AH41" i="31"/>
  <c r="AQ41" i="31" s="1"/>
  <c r="AH41" i="26"/>
  <c r="AQ41" i="26" s="1"/>
  <c r="AF39" i="86"/>
  <c r="AO39" i="86" s="1"/>
  <c r="AE39" i="86"/>
  <c r="W40" i="86"/>
  <c r="AG39" i="86"/>
  <c r="AP39" i="86" s="1"/>
  <c r="AI38" i="80"/>
  <c r="AN38" i="80"/>
  <c r="Z41" i="26"/>
  <c r="Z41" i="81"/>
  <c r="Y42" i="44"/>
  <c r="X42" i="44"/>
  <c r="Z40" i="37"/>
  <c r="W41" i="29"/>
  <c r="AG40" i="29"/>
  <c r="AP40" i="29" s="1"/>
  <c r="AF40" i="29"/>
  <c r="AO40" i="29" s="1"/>
  <c r="AE40" i="29"/>
  <c r="AH39" i="35"/>
  <c r="AQ39" i="35" s="1"/>
  <c r="AH41" i="74"/>
  <c r="AQ41" i="74" s="1"/>
  <c r="AH38" i="48"/>
  <c r="AQ38" i="48" s="1"/>
  <c r="AR40" i="81"/>
  <c r="AR39" i="46"/>
  <c r="AH41" i="36"/>
  <c r="AQ41" i="36" s="1"/>
  <c r="Z40" i="46"/>
  <c r="Y38" i="92"/>
  <c r="Z38" i="92" s="1"/>
  <c r="X38" i="92"/>
  <c r="AR38" i="35"/>
  <c r="AI40" i="84"/>
  <c r="AN40" i="84"/>
  <c r="AG40" i="82" l="1"/>
  <c r="AP40" i="82" s="1"/>
  <c r="Z41" i="78"/>
  <c r="Z41" i="28"/>
  <c r="AE39" i="96"/>
  <c r="AF39" i="96"/>
  <c r="AO39" i="96" s="1"/>
  <c r="Z41" i="93"/>
  <c r="AF41" i="93" s="1"/>
  <c r="AO41" i="93" s="1"/>
  <c r="Z39" i="80"/>
  <c r="W40" i="80" s="1"/>
  <c r="W42" i="78"/>
  <c r="AG41" i="78"/>
  <c r="AP41" i="78" s="1"/>
  <c r="AF41" i="78"/>
  <c r="AO41" i="78" s="1"/>
  <c r="AE41" i="78"/>
  <c r="W39" i="92"/>
  <c r="AG38" i="92"/>
  <c r="AP38" i="92" s="1"/>
  <c r="AE38" i="92"/>
  <c r="AF38" i="92"/>
  <c r="AO38" i="92" s="1"/>
  <c r="AF39" i="80"/>
  <c r="AO39" i="80" s="1"/>
  <c r="AE39" i="80"/>
  <c r="W42" i="93"/>
  <c r="AE41" i="88"/>
  <c r="AF41" i="88"/>
  <c r="AO41" i="88" s="1"/>
  <c r="AG41" i="88"/>
  <c r="AP41" i="88" s="1"/>
  <c r="W42" i="88"/>
  <c r="W41" i="37"/>
  <c r="AG40" i="37"/>
  <c r="AP40" i="37" s="1"/>
  <c r="AE40" i="37"/>
  <c r="AF40" i="37"/>
  <c r="AO40" i="37" s="1"/>
  <c r="AR41" i="44"/>
  <c r="AI41" i="47"/>
  <c r="AN41" i="47"/>
  <c r="X41" i="29"/>
  <c r="Z41" i="29" s="1"/>
  <c r="Y41" i="29"/>
  <c r="W42" i="26"/>
  <c r="AG41" i="26"/>
  <c r="AP41" i="26" s="1"/>
  <c r="AE41" i="26"/>
  <c r="AF41" i="26"/>
  <c r="AO41" i="26" s="1"/>
  <c r="AN39" i="86"/>
  <c r="AI39" i="86"/>
  <c r="AR40" i="93"/>
  <c r="AE39" i="89"/>
  <c r="AF39" i="89"/>
  <c r="AO39" i="89" s="1"/>
  <c r="AG39" i="89"/>
  <c r="AP39" i="89" s="1"/>
  <c r="W40" i="89"/>
  <c r="X43" i="85"/>
  <c r="Y43" i="85"/>
  <c r="W40" i="42"/>
  <c r="AG39" i="42"/>
  <c r="AP39" i="42" s="1"/>
  <c r="AE39" i="42"/>
  <c r="AF39" i="42"/>
  <c r="AO39" i="42" s="1"/>
  <c r="AN37" i="87"/>
  <c r="AI37" i="87"/>
  <c r="AI41" i="83"/>
  <c r="AN41" i="83"/>
  <c r="AN37" i="91"/>
  <c r="AI37" i="91"/>
  <c r="Y40" i="45"/>
  <c r="X40" i="45"/>
  <c r="Y40" i="76"/>
  <c r="X40" i="76"/>
  <c r="Y40" i="79"/>
  <c r="X40" i="79"/>
  <c r="AH41" i="77"/>
  <c r="AQ41" i="77" s="1"/>
  <c r="AI41" i="31"/>
  <c r="AN41" i="31"/>
  <c r="Y43" i="30"/>
  <c r="X43" i="30"/>
  <c r="Y40" i="96"/>
  <c r="X40" i="96"/>
  <c r="W41" i="46"/>
  <c r="AG40" i="46"/>
  <c r="AP40" i="46" s="1"/>
  <c r="AF40" i="46"/>
  <c r="AO40" i="46" s="1"/>
  <c r="AE40" i="46"/>
  <c r="AI39" i="45"/>
  <c r="AN39" i="45"/>
  <c r="AE41" i="28"/>
  <c r="AF41" i="28"/>
  <c r="AO41" i="28" s="1"/>
  <c r="W42" i="28"/>
  <c r="AG41" i="28"/>
  <c r="AP41" i="28" s="1"/>
  <c r="X42" i="31"/>
  <c r="Y42" i="31"/>
  <c r="AH42" i="44"/>
  <c r="AQ42" i="44" s="1"/>
  <c r="AR38" i="80"/>
  <c r="AR38" i="73"/>
  <c r="W44" i="25"/>
  <c r="AG43" i="25"/>
  <c r="AP43" i="25" s="1"/>
  <c r="AF43" i="25"/>
  <c r="AO43" i="25" s="1"/>
  <c r="AE43" i="25"/>
  <c r="X42" i="83"/>
  <c r="Y42" i="83"/>
  <c r="X39" i="48"/>
  <c r="Y39" i="48"/>
  <c r="AI39" i="79"/>
  <c r="AN39" i="79"/>
  <c r="Y41" i="90"/>
  <c r="X41" i="90"/>
  <c r="Z41" i="90" s="1"/>
  <c r="X42" i="94"/>
  <c r="Y42" i="94"/>
  <c r="Y40" i="41"/>
  <c r="Z40" i="41" s="1"/>
  <c r="X40" i="41"/>
  <c r="AR40" i="84"/>
  <c r="AH41" i="43"/>
  <c r="AQ41" i="43" s="1"/>
  <c r="AH39" i="73"/>
  <c r="AQ39" i="73" s="1"/>
  <c r="AR40" i="88"/>
  <c r="AN40" i="90"/>
  <c r="AI40" i="90"/>
  <c r="AH39" i="80"/>
  <c r="AQ39" i="80" s="1"/>
  <c r="W42" i="77"/>
  <c r="AG41" i="77"/>
  <c r="AP41" i="77" s="1"/>
  <c r="AE41" i="77"/>
  <c r="AF41" i="77"/>
  <c r="AO41" i="77" s="1"/>
  <c r="X41" i="82"/>
  <c r="Y41" i="82"/>
  <c r="AN40" i="29"/>
  <c r="AI40" i="29"/>
  <c r="AH41" i="78"/>
  <c r="AQ41" i="78" s="1"/>
  <c r="Z41" i="43"/>
  <c r="AE39" i="95"/>
  <c r="W40" i="95"/>
  <c r="AG39" i="95"/>
  <c r="AP39" i="95" s="1"/>
  <c r="AF39" i="95"/>
  <c r="AO39" i="95" s="1"/>
  <c r="AR40" i="28"/>
  <c r="AI39" i="38"/>
  <c r="AN39" i="38"/>
  <c r="AH41" i="84"/>
  <c r="AQ41" i="84" s="1"/>
  <c r="Z39" i="73"/>
  <c r="AR40" i="43"/>
  <c r="X38" i="91"/>
  <c r="Y38" i="91"/>
  <c r="Z38" i="91" s="1"/>
  <c r="AN39" i="76"/>
  <c r="AI39" i="76"/>
  <c r="Y42" i="74"/>
  <c r="Z42" i="74" s="1"/>
  <c r="X42" i="74"/>
  <c r="AH40" i="40"/>
  <c r="AQ40" i="40" s="1"/>
  <c r="Y40" i="35"/>
  <c r="X40" i="35"/>
  <c r="AI42" i="30"/>
  <c r="AN42" i="30"/>
  <c r="AN39" i="96"/>
  <c r="AI39" i="96"/>
  <c r="AI42" i="85"/>
  <c r="AN42" i="85"/>
  <c r="AH41" i="93"/>
  <c r="AQ41" i="93" s="1"/>
  <c r="Z40" i="34"/>
  <c r="X40" i="34"/>
  <c r="Y40" i="34"/>
  <c r="X42" i="36"/>
  <c r="Y42" i="36"/>
  <c r="AI41" i="74"/>
  <c r="AN41" i="74"/>
  <c r="AH38" i="92"/>
  <c r="AQ38" i="92" s="1"/>
  <c r="Z42" i="44"/>
  <c r="W40" i="75"/>
  <c r="AG39" i="75"/>
  <c r="AP39" i="75" s="1"/>
  <c r="AF39" i="75"/>
  <c r="AO39" i="75" s="1"/>
  <c r="AE39" i="75"/>
  <c r="Z41" i="84"/>
  <c r="W40" i="32"/>
  <c r="AG39" i="32"/>
  <c r="AP39" i="32" s="1"/>
  <c r="AF39" i="32"/>
  <c r="AO39" i="32" s="1"/>
  <c r="AE39" i="32"/>
  <c r="AE41" i="27"/>
  <c r="AF41" i="27"/>
  <c r="AO41" i="27" s="1"/>
  <c r="W42" i="27"/>
  <c r="AG41" i="27"/>
  <c r="AP41" i="27" s="1"/>
  <c r="X38" i="87"/>
  <c r="Y38" i="87"/>
  <c r="Y42" i="47"/>
  <c r="X42" i="47"/>
  <c r="Y40" i="33"/>
  <c r="X40" i="33"/>
  <c r="Z40" i="33" s="1"/>
  <c r="AI39" i="34"/>
  <c r="AN39" i="34"/>
  <c r="AN41" i="36"/>
  <c r="AI41" i="36"/>
  <c r="AI38" i="48"/>
  <c r="AN38" i="48"/>
  <c r="AH41" i="88"/>
  <c r="AQ41" i="88" s="1"/>
  <c r="AI39" i="35"/>
  <c r="AN39" i="35"/>
  <c r="AG41" i="81"/>
  <c r="AP41" i="81" s="1"/>
  <c r="AF41" i="81"/>
  <c r="AO41" i="81" s="1"/>
  <c r="AE41" i="81"/>
  <c r="W42" i="81"/>
  <c r="Y40" i="86"/>
  <c r="X40" i="86"/>
  <c r="AR39" i="40"/>
  <c r="X40" i="38"/>
  <c r="Y40" i="38"/>
  <c r="AR40" i="77"/>
  <c r="AG40" i="39"/>
  <c r="AP40" i="39" s="1"/>
  <c r="W41" i="39"/>
  <c r="AF40" i="39"/>
  <c r="AO40" i="39" s="1"/>
  <c r="AE40" i="39"/>
  <c r="AR40" i="78"/>
  <c r="AR37" i="92"/>
  <c r="AH41" i="28"/>
  <c r="AQ41" i="28" s="1"/>
  <c r="AI39" i="33"/>
  <c r="AN39" i="33"/>
  <c r="W41" i="40"/>
  <c r="AG40" i="40"/>
  <c r="AP40" i="40" s="1"/>
  <c r="AF40" i="40"/>
  <c r="AO40" i="40" s="1"/>
  <c r="AE40" i="40"/>
  <c r="AN41" i="94"/>
  <c r="AI41" i="94"/>
  <c r="AI40" i="82"/>
  <c r="AN40" i="82"/>
  <c r="AI39" i="41"/>
  <c r="AN39" i="41"/>
  <c r="Z38" i="87" l="1"/>
  <c r="Z43" i="85"/>
  <c r="Z39" i="48"/>
  <c r="Z40" i="96"/>
  <c r="AE40" i="96" s="1"/>
  <c r="Z40" i="79"/>
  <c r="AG41" i="93"/>
  <c r="AP41" i="93" s="1"/>
  <c r="Z40" i="45"/>
  <c r="Z42" i="94"/>
  <c r="AF42" i="94" s="1"/>
  <c r="AO42" i="94" s="1"/>
  <c r="AE41" i="93"/>
  <c r="AG39" i="80"/>
  <c r="AP39" i="80" s="1"/>
  <c r="Z42" i="36"/>
  <c r="AF42" i="36" s="1"/>
  <c r="AO42" i="36" s="1"/>
  <c r="Z43" i="30"/>
  <c r="AE43" i="30" s="1"/>
  <c r="Z40" i="76"/>
  <c r="AE42" i="94"/>
  <c r="W43" i="94"/>
  <c r="AG42" i="94"/>
  <c r="AP42" i="94" s="1"/>
  <c r="AF43" i="85"/>
  <c r="AO43" i="85" s="1"/>
  <c r="W44" i="85"/>
  <c r="AG43" i="85"/>
  <c r="AP43" i="85" s="1"/>
  <c r="AE43" i="85"/>
  <c r="W43" i="74"/>
  <c r="AG42" i="74"/>
  <c r="AP42" i="74" s="1"/>
  <c r="AF42" i="74"/>
  <c r="AO42" i="74" s="1"/>
  <c r="AE42" i="74"/>
  <c r="AG40" i="96"/>
  <c r="AP40" i="96" s="1"/>
  <c r="AF40" i="96"/>
  <c r="AO40" i="96" s="1"/>
  <c r="AE42" i="36"/>
  <c r="AF43" i="30"/>
  <c r="AO43" i="30" s="1"/>
  <c r="AE40" i="76"/>
  <c r="W41" i="76"/>
  <c r="AG40" i="76"/>
  <c r="AP40" i="76" s="1"/>
  <c r="AF40" i="76"/>
  <c r="AO40" i="76" s="1"/>
  <c r="W40" i="48"/>
  <c r="AG39" i="48"/>
  <c r="AP39" i="48" s="1"/>
  <c r="AF39" i="48"/>
  <c r="AO39" i="48" s="1"/>
  <c r="AE39" i="48"/>
  <c r="W41" i="79"/>
  <c r="AG40" i="79"/>
  <c r="AP40" i="79" s="1"/>
  <c r="AF40" i="79"/>
  <c r="AO40" i="79" s="1"/>
  <c r="AE40" i="79"/>
  <c r="AF38" i="91"/>
  <c r="AO38" i="91" s="1"/>
  <c r="AE38" i="91"/>
  <c r="W39" i="91"/>
  <c r="AG38" i="91"/>
  <c r="AP38" i="91" s="1"/>
  <c r="W41" i="45"/>
  <c r="AG40" i="45"/>
  <c r="AP40" i="45" s="1"/>
  <c r="AF40" i="45"/>
  <c r="AO40" i="45" s="1"/>
  <c r="AE40" i="45"/>
  <c r="AR40" i="82"/>
  <c r="AR41" i="74"/>
  <c r="AH40" i="35"/>
  <c r="AQ40" i="35" s="1"/>
  <c r="AH41" i="82"/>
  <c r="AQ41" i="82" s="1"/>
  <c r="AR37" i="91"/>
  <c r="AF41" i="29"/>
  <c r="AO41" i="29" s="1"/>
  <c r="AE41" i="29"/>
  <c r="W42" i="29"/>
  <c r="AG41" i="29"/>
  <c r="AP41" i="29" s="1"/>
  <c r="Y40" i="80"/>
  <c r="X40" i="80"/>
  <c r="AR41" i="94"/>
  <c r="AH40" i="86"/>
  <c r="AQ40" i="86" s="1"/>
  <c r="AN41" i="81"/>
  <c r="AI41" i="81"/>
  <c r="AR38" i="48"/>
  <c r="AH38" i="87"/>
  <c r="AQ38" i="87" s="1"/>
  <c r="AI41" i="27"/>
  <c r="AN41" i="27"/>
  <c r="W42" i="84"/>
  <c r="AG41" i="84"/>
  <c r="AP41" i="84" s="1"/>
  <c r="AE41" i="84"/>
  <c r="AF41" i="84"/>
  <c r="AO41" i="84" s="1"/>
  <c r="W43" i="44"/>
  <c r="AG42" i="44"/>
  <c r="AP42" i="44" s="1"/>
  <c r="AF42" i="44"/>
  <c r="AO42" i="44" s="1"/>
  <c r="AE42" i="44"/>
  <c r="AH40" i="34"/>
  <c r="AQ40" i="34" s="1"/>
  <c r="AR42" i="30"/>
  <c r="AR39" i="76"/>
  <c r="Y42" i="77"/>
  <c r="X42" i="77"/>
  <c r="Z42" i="77" s="1"/>
  <c r="AH43" i="30"/>
  <c r="AQ43" i="30" s="1"/>
  <c r="AH41" i="29"/>
  <c r="AQ41" i="29" s="1"/>
  <c r="X39" i="92"/>
  <c r="Y39" i="92"/>
  <c r="AI41" i="26"/>
  <c r="AN41" i="26"/>
  <c r="AN39" i="75"/>
  <c r="AI39" i="75"/>
  <c r="Z41" i="82"/>
  <c r="W40" i="73"/>
  <c r="AG39" i="73"/>
  <c r="AP39" i="73" s="1"/>
  <c r="AF39" i="73"/>
  <c r="AO39" i="73" s="1"/>
  <c r="AE39" i="73"/>
  <c r="X40" i="95"/>
  <c r="Z40" i="95" s="1"/>
  <c r="Y40" i="95"/>
  <c r="AF41" i="90"/>
  <c r="AO41" i="90" s="1"/>
  <c r="AG41" i="90"/>
  <c r="AP41" i="90" s="1"/>
  <c r="AE41" i="90"/>
  <c r="W42" i="90"/>
  <c r="AH42" i="31"/>
  <c r="AQ42" i="31" s="1"/>
  <c r="AR42" i="85"/>
  <c r="AR39" i="38"/>
  <c r="AH42" i="83"/>
  <c r="AQ42" i="83" s="1"/>
  <c r="Y44" i="25"/>
  <c r="X44" i="25"/>
  <c r="Z42" i="31"/>
  <c r="AI39" i="42"/>
  <c r="AN39" i="42"/>
  <c r="X42" i="93"/>
  <c r="Y42" i="93"/>
  <c r="AN41" i="78"/>
  <c r="AI41" i="78"/>
  <c r="X42" i="27"/>
  <c r="Y42" i="27"/>
  <c r="AH42" i="36"/>
  <c r="AQ42" i="36" s="1"/>
  <c r="AR39" i="96"/>
  <c r="Z40" i="35"/>
  <c r="AH42" i="74"/>
  <c r="AQ42" i="74" s="1"/>
  <c r="AH38" i="91"/>
  <c r="AQ38" i="91" s="1"/>
  <c r="AI39" i="95"/>
  <c r="AN39" i="95"/>
  <c r="AH42" i="94"/>
  <c r="AQ42" i="94" s="1"/>
  <c r="AR39" i="79"/>
  <c r="Z42" i="83"/>
  <c r="AR39" i="45"/>
  <c r="AH40" i="96"/>
  <c r="AQ40" i="96" s="1"/>
  <c r="X40" i="89"/>
  <c r="Z40" i="89" s="1"/>
  <c r="Y40" i="89"/>
  <c r="Y42" i="26"/>
  <c r="X42" i="26"/>
  <c r="Z42" i="26" s="1"/>
  <c r="AR41" i="47"/>
  <c r="Y41" i="37"/>
  <c r="X41" i="37"/>
  <c r="AI41" i="88"/>
  <c r="AN41" i="88"/>
  <c r="AR41" i="36"/>
  <c r="W41" i="33"/>
  <c r="AG40" i="33"/>
  <c r="AP40" i="33" s="1"/>
  <c r="AF40" i="33"/>
  <c r="AO40" i="33" s="1"/>
  <c r="AE40" i="33"/>
  <c r="AI39" i="32"/>
  <c r="AN39" i="32"/>
  <c r="W41" i="34"/>
  <c r="AG40" i="34"/>
  <c r="AP40" i="34" s="1"/>
  <c r="AF40" i="34"/>
  <c r="AO40" i="34" s="1"/>
  <c r="AE40" i="34"/>
  <c r="AR40" i="90"/>
  <c r="W41" i="41"/>
  <c r="AG40" i="41"/>
  <c r="AP40" i="41" s="1"/>
  <c r="AF40" i="41"/>
  <c r="AO40" i="41" s="1"/>
  <c r="AE40" i="41"/>
  <c r="AI41" i="28"/>
  <c r="AN41" i="28"/>
  <c r="X41" i="46"/>
  <c r="Y41" i="46"/>
  <c r="AH40" i="76"/>
  <c r="AQ40" i="76" s="1"/>
  <c r="AH43" i="85"/>
  <c r="AQ43" i="85" s="1"/>
  <c r="AI39" i="89"/>
  <c r="AN39" i="89"/>
  <c r="AI40" i="37"/>
  <c r="AN40" i="37"/>
  <c r="AI40" i="39"/>
  <c r="AN40" i="39"/>
  <c r="AH42" i="47"/>
  <c r="AQ42" i="47" s="1"/>
  <c r="AR39" i="33"/>
  <c r="Y41" i="39"/>
  <c r="X41" i="39"/>
  <c r="AN43" i="25"/>
  <c r="AI43" i="25"/>
  <c r="Y42" i="28"/>
  <c r="X42" i="28"/>
  <c r="Z42" i="28" s="1"/>
  <c r="AI40" i="46"/>
  <c r="AN40" i="46"/>
  <c r="AR41" i="31"/>
  <c r="AH40" i="79"/>
  <c r="AQ40" i="79" s="1"/>
  <c r="AH40" i="45"/>
  <c r="AQ40" i="45" s="1"/>
  <c r="AR41" i="83"/>
  <c r="Y40" i="42"/>
  <c r="X40" i="42"/>
  <c r="AR39" i="86"/>
  <c r="AN39" i="80"/>
  <c r="AI39" i="80"/>
  <c r="AN38" i="92"/>
  <c r="AI38" i="92"/>
  <c r="AE38" i="87"/>
  <c r="W39" i="87"/>
  <c r="AF38" i="87"/>
  <c r="AO38" i="87" s="1"/>
  <c r="AG38" i="87"/>
  <c r="AP38" i="87" s="1"/>
  <c r="X41" i="40"/>
  <c r="Y41" i="40"/>
  <c r="AH40" i="38"/>
  <c r="AQ40" i="38" s="1"/>
  <c r="Z40" i="86"/>
  <c r="AR39" i="34"/>
  <c r="Z42" i="47"/>
  <c r="Y40" i="32"/>
  <c r="X40" i="32"/>
  <c r="W42" i="43"/>
  <c r="AG41" i="43"/>
  <c r="AP41" i="43" s="1"/>
  <c r="AF41" i="43"/>
  <c r="AO41" i="43" s="1"/>
  <c r="AE41" i="43"/>
  <c r="AR40" i="29"/>
  <c r="AI41" i="77"/>
  <c r="AN41" i="77"/>
  <c r="AR39" i="41"/>
  <c r="AN40" i="40"/>
  <c r="AI40" i="40"/>
  <c r="Z40" i="38"/>
  <c r="X42" i="81"/>
  <c r="Y42" i="81"/>
  <c r="AR39" i="35"/>
  <c r="AH40" i="33"/>
  <c r="AQ40" i="33" s="1"/>
  <c r="X40" i="75"/>
  <c r="Y40" i="75"/>
  <c r="AH40" i="41"/>
  <c r="AQ40" i="41" s="1"/>
  <c r="AH41" i="90"/>
  <c r="AQ41" i="90" s="1"/>
  <c r="AH39" i="48"/>
  <c r="AQ39" i="48" s="1"/>
  <c r="AR37" i="87"/>
  <c r="X42" i="88"/>
  <c r="Y42" i="88"/>
  <c r="AN41" i="93"/>
  <c r="AI41" i="93"/>
  <c r="X42" i="78"/>
  <c r="Y42" i="78"/>
  <c r="W41" i="96" l="1"/>
  <c r="Z40" i="75"/>
  <c r="Z42" i="81"/>
  <c r="AG42" i="81" s="1"/>
  <c r="AP42" i="81" s="1"/>
  <c r="Z40" i="42"/>
  <c r="Z41" i="39"/>
  <c r="AF41" i="39" s="1"/>
  <c r="AO41" i="39" s="1"/>
  <c r="Z40" i="80"/>
  <c r="AG43" i="30"/>
  <c r="AP43" i="30" s="1"/>
  <c r="Z42" i="88"/>
  <c r="AF42" i="88" s="1"/>
  <c r="AO42" i="88" s="1"/>
  <c r="W44" i="30"/>
  <c r="W43" i="36"/>
  <c r="AG42" i="36"/>
  <c r="AP42" i="36" s="1"/>
  <c r="Z41" i="37"/>
  <c r="W42" i="37" s="1"/>
  <c r="AE42" i="81"/>
  <c r="W43" i="81"/>
  <c r="AF42" i="81"/>
  <c r="AO42" i="81" s="1"/>
  <c r="W41" i="42"/>
  <c r="AG40" i="42"/>
  <c r="AP40" i="42" s="1"/>
  <c r="AF40" i="42"/>
  <c r="AO40" i="42" s="1"/>
  <c r="AE40" i="42"/>
  <c r="AG42" i="88"/>
  <c r="AP42" i="88" s="1"/>
  <c r="AE42" i="88"/>
  <c r="W43" i="77"/>
  <c r="AG42" i="77"/>
  <c r="AP42" i="77" s="1"/>
  <c r="AF42" i="77"/>
  <c r="AO42" i="77" s="1"/>
  <c r="AE42" i="77"/>
  <c r="W41" i="89"/>
  <c r="AG40" i="89"/>
  <c r="AP40" i="89" s="1"/>
  <c r="AF40" i="89"/>
  <c r="AO40" i="89" s="1"/>
  <c r="AE40" i="89"/>
  <c r="AN40" i="34"/>
  <c r="AI40" i="34"/>
  <c r="AR39" i="95"/>
  <c r="X41" i="96"/>
  <c r="Z41" i="96" s="1"/>
  <c r="Y41" i="96"/>
  <c r="AH42" i="78"/>
  <c r="AQ42" i="78" s="1"/>
  <c r="W43" i="47"/>
  <c r="AG42" i="47"/>
  <c r="AP42" i="47" s="1"/>
  <c r="AF42" i="47"/>
  <c r="AO42" i="47" s="1"/>
  <c r="AE42" i="47"/>
  <c r="AH42" i="28"/>
  <c r="AQ42" i="28" s="1"/>
  <c r="AR40" i="37"/>
  <c r="Z42" i="78"/>
  <c r="AH40" i="75"/>
  <c r="AQ40" i="75" s="1"/>
  <c r="W41" i="38"/>
  <c r="AG40" i="38"/>
  <c r="AP40" i="38" s="1"/>
  <c r="AF40" i="38"/>
  <c r="AO40" i="38" s="1"/>
  <c r="AE40" i="38"/>
  <c r="AR41" i="77"/>
  <c r="AR39" i="80"/>
  <c r="AR39" i="32"/>
  <c r="AF40" i="35"/>
  <c r="AO40" i="35" s="1"/>
  <c r="AE40" i="35"/>
  <c r="AG40" i="35"/>
  <c r="AP40" i="35" s="1"/>
  <c r="W41" i="35"/>
  <c r="W43" i="31"/>
  <c r="AG42" i="31"/>
  <c r="AP42" i="31" s="1"/>
  <c r="AF42" i="31"/>
  <c r="AO42" i="31" s="1"/>
  <c r="AE42" i="31"/>
  <c r="X42" i="90"/>
  <c r="Y42" i="90"/>
  <c r="AH40" i="95"/>
  <c r="AQ40" i="95" s="1"/>
  <c r="X40" i="73"/>
  <c r="Z40" i="73" s="1"/>
  <c r="Y40" i="73"/>
  <c r="AR41" i="27"/>
  <c r="AN40" i="45"/>
  <c r="AI40" i="45"/>
  <c r="X41" i="79"/>
  <c r="Y41" i="79"/>
  <c r="AR41" i="93"/>
  <c r="W42" i="82"/>
  <c r="AG41" i="82"/>
  <c r="AP41" i="82" s="1"/>
  <c r="AF41" i="82"/>
  <c r="AO41" i="82" s="1"/>
  <c r="AE41" i="82"/>
  <c r="AN43" i="30"/>
  <c r="AI43" i="30"/>
  <c r="Y41" i="41"/>
  <c r="X41" i="41"/>
  <c r="Z41" i="41" s="1"/>
  <c r="AI39" i="48"/>
  <c r="AN39" i="48"/>
  <c r="AN40" i="96"/>
  <c r="AI40" i="96"/>
  <c r="Y43" i="94"/>
  <c r="X43" i="94"/>
  <c r="Y42" i="43"/>
  <c r="Z42" i="43" s="1"/>
  <c r="X42" i="43"/>
  <c r="AH44" i="25"/>
  <c r="AQ44" i="25" s="1"/>
  <c r="AH40" i="32"/>
  <c r="AQ40" i="32" s="1"/>
  <c r="Y39" i="87"/>
  <c r="X39" i="87"/>
  <c r="Z39" i="87" s="1"/>
  <c r="AH42" i="93"/>
  <c r="AQ42" i="93" s="1"/>
  <c r="Z44" i="25"/>
  <c r="AH41" i="40"/>
  <c r="AQ41" i="40" s="1"/>
  <c r="AI38" i="87"/>
  <c r="AN38" i="87"/>
  <c r="AR40" i="39"/>
  <c r="AR41" i="88"/>
  <c r="AH42" i="26"/>
  <c r="AQ42" i="26" s="1"/>
  <c r="AH42" i="27"/>
  <c r="AQ42" i="27" s="1"/>
  <c r="Z42" i="93"/>
  <c r="X42" i="84"/>
  <c r="Y42" i="84"/>
  <c r="X42" i="29"/>
  <c r="Y42" i="29"/>
  <c r="X41" i="45"/>
  <c r="Z41" i="45" s="1"/>
  <c r="Y41" i="45"/>
  <c r="AI40" i="79"/>
  <c r="AN40" i="79"/>
  <c r="X41" i="76"/>
  <c r="Z41" i="76" s="1"/>
  <c r="Y41" i="76"/>
  <c r="AI42" i="36"/>
  <c r="AN42" i="36"/>
  <c r="AN43" i="85"/>
  <c r="AI43" i="85"/>
  <c r="AR40" i="40"/>
  <c r="AR39" i="89"/>
  <c r="W41" i="95"/>
  <c r="AG40" i="95"/>
  <c r="AP40" i="95" s="1"/>
  <c r="AF40" i="95"/>
  <c r="AO40" i="95" s="1"/>
  <c r="AE40" i="95"/>
  <c r="AH39" i="92"/>
  <c r="AQ39" i="92" s="1"/>
  <c r="AH42" i="77"/>
  <c r="AQ42" i="77" s="1"/>
  <c r="AI42" i="44"/>
  <c r="AN42" i="44"/>
  <c r="AF40" i="80"/>
  <c r="AO40" i="80" s="1"/>
  <c r="AE40" i="80"/>
  <c r="W41" i="80"/>
  <c r="AG40" i="80"/>
  <c r="AP40" i="80" s="1"/>
  <c r="X43" i="74"/>
  <c r="Y43" i="74"/>
  <c r="AE40" i="86"/>
  <c r="AG40" i="86"/>
  <c r="AP40" i="86" s="1"/>
  <c r="AF40" i="86"/>
  <c r="AO40" i="86" s="1"/>
  <c r="W41" i="86"/>
  <c r="AH42" i="88"/>
  <c r="AQ42" i="88" s="1"/>
  <c r="AH42" i="81"/>
  <c r="AQ42" i="81" s="1"/>
  <c r="AN41" i="43"/>
  <c r="AI41" i="43"/>
  <c r="Z40" i="32"/>
  <c r="Z41" i="40"/>
  <c r="AR38" i="92"/>
  <c r="AH40" i="42"/>
  <c r="AQ40" i="42" s="1"/>
  <c r="AR40" i="46"/>
  <c r="AH41" i="39"/>
  <c r="AQ41" i="39" s="1"/>
  <c r="AR41" i="28"/>
  <c r="X41" i="34"/>
  <c r="Y41" i="34"/>
  <c r="AH41" i="37"/>
  <c r="AQ41" i="37" s="1"/>
  <c r="W43" i="83"/>
  <c r="AG42" i="83"/>
  <c r="AP42" i="83" s="1"/>
  <c r="AF42" i="83"/>
  <c r="AO42" i="83" s="1"/>
  <c r="AE42" i="83"/>
  <c r="Z42" i="27"/>
  <c r="Y43" i="44"/>
  <c r="X43" i="44"/>
  <c r="Y44" i="30"/>
  <c r="X44" i="30"/>
  <c r="Z44" i="30" s="1"/>
  <c r="AN42" i="74"/>
  <c r="AI42" i="74"/>
  <c r="AI42" i="94"/>
  <c r="AN42" i="94"/>
  <c r="AF40" i="75"/>
  <c r="AO40" i="75" s="1"/>
  <c r="AE40" i="75"/>
  <c r="W41" i="75"/>
  <c r="AG40" i="75"/>
  <c r="AP40" i="75" s="1"/>
  <c r="W43" i="28"/>
  <c r="AG42" i="28"/>
  <c r="AP42" i="28" s="1"/>
  <c r="AF42" i="28"/>
  <c r="AO42" i="28" s="1"/>
  <c r="AE42" i="28"/>
  <c r="AH41" i="46"/>
  <c r="AQ41" i="46" s="1"/>
  <c r="AN40" i="33"/>
  <c r="AI40" i="33"/>
  <c r="AH40" i="89"/>
  <c r="AQ40" i="89" s="1"/>
  <c r="AI41" i="90"/>
  <c r="AN41" i="90"/>
  <c r="AI41" i="84"/>
  <c r="AN41" i="84"/>
  <c r="AI38" i="91"/>
  <c r="AN38" i="91"/>
  <c r="AR43" i="25"/>
  <c r="Z41" i="46"/>
  <c r="AN39" i="73"/>
  <c r="AI39" i="73"/>
  <c r="AR39" i="75"/>
  <c r="Z39" i="92"/>
  <c r="AR41" i="81"/>
  <c r="AI40" i="41"/>
  <c r="AN40" i="41"/>
  <c r="X41" i="33"/>
  <c r="Y41" i="33"/>
  <c r="W43" i="26"/>
  <c r="AG42" i="26"/>
  <c r="AP42" i="26" s="1"/>
  <c r="AF42" i="26"/>
  <c r="AO42" i="26" s="1"/>
  <c r="AE42" i="26"/>
  <c r="AR41" i="78"/>
  <c r="AR39" i="42"/>
  <c r="AR41" i="26"/>
  <c r="AH40" i="80"/>
  <c r="AQ40" i="80" s="1"/>
  <c r="AI41" i="29"/>
  <c r="AN41" i="29"/>
  <c r="Y39" i="91"/>
  <c r="X39" i="91"/>
  <c r="Y40" i="48"/>
  <c r="X40" i="48"/>
  <c r="AI40" i="76"/>
  <c r="AN40" i="76"/>
  <c r="Y43" i="36"/>
  <c r="X43" i="36"/>
  <c r="Y44" i="85"/>
  <c r="X44" i="85"/>
  <c r="Z43" i="44" l="1"/>
  <c r="AE41" i="39"/>
  <c r="Z39" i="91"/>
  <c r="AG41" i="39"/>
  <c r="AP41" i="39" s="1"/>
  <c r="W42" i="39"/>
  <c r="Z41" i="34"/>
  <c r="W43" i="88"/>
  <c r="Z42" i="84"/>
  <c r="AE42" i="84" s="1"/>
  <c r="AE41" i="37"/>
  <c r="AF41" i="37"/>
  <c r="AO41" i="37" s="1"/>
  <c r="AG41" i="37"/>
  <c r="AP41" i="37" s="1"/>
  <c r="Z44" i="85"/>
  <c r="AE44" i="85" s="1"/>
  <c r="Z41" i="79"/>
  <c r="W42" i="79" s="1"/>
  <c r="W44" i="44"/>
  <c r="AG43" i="44"/>
  <c r="AP43" i="44" s="1"/>
  <c r="AF43" i="44"/>
  <c r="AO43" i="44" s="1"/>
  <c r="AE43" i="44"/>
  <c r="AF42" i="43"/>
  <c r="AO42" i="43" s="1"/>
  <c r="AE42" i="43"/>
  <c r="W43" i="43"/>
  <c r="AG42" i="43"/>
  <c r="AP42" i="43" s="1"/>
  <c r="W43" i="84"/>
  <c r="AG42" i="84"/>
  <c r="AP42" i="84" s="1"/>
  <c r="AF42" i="84"/>
  <c r="AO42" i="84" s="1"/>
  <c r="AE41" i="34"/>
  <c r="AF41" i="34"/>
  <c r="AO41" i="34" s="1"/>
  <c r="W42" i="34"/>
  <c r="AG41" i="34"/>
  <c r="AP41" i="34" s="1"/>
  <c r="AF41" i="45"/>
  <c r="AO41" i="45" s="1"/>
  <c r="AE41" i="45"/>
  <c r="W42" i="45"/>
  <c r="AG41" i="45"/>
  <c r="AP41" i="45" s="1"/>
  <c r="AE44" i="30"/>
  <c r="AF44" i="30"/>
  <c r="AO44" i="30" s="1"/>
  <c r="W45" i="30"/>
  <c r="AG44" i="30"/>
  <c r="AP44" i="30" s="1"/>
  <c r="AG41" i="96"/>
  <c r="AP41" i="96" s="1"/>
  <c r="AF41" i="96"/>
  <c r="AO41" i="96" s="1"/>
  <c r="W42" i="96"/>
  <c r="AE41" i="96"/>
  <c r="W42" i="41"/>
  <c r="AG41" i="41"/>
  <c r="AP41" i="41" s="1"/>
  <c r="AF41" i="41"/>
  <c r="AO41" i="41" s="1"/>
  <c r="AE41" i="41"/>
  <c r="AG44" i="85"/>
  <c r="AP44" i="85" s="1"/>
  <c r="AF44" i="85"/>
  <c r="AO44" i="85" s="1"/>
  <c r="W45" i="85"/>
  <c r="AR40" i="76"/>
  <c r="AH44" i="85"/>
  <c r="AQ44" i="85" s="1"/>
  <c r="AR40" i="41"/>
  <c r="AR39" i="73"/>
  <c r="AR38" i="91"/>
  <c r="X41" i="75"/>
  <c r="Y41" i="75"/>
  <c r="AI40" i="86"/>
  <c r="AN40" i="86"/>
  <c r="Y41" i="80"/>
  <c r="X41" i="80"/>
  <c r="AH41" i="76"/>
  <c r="AQ41" i="76" s="1"/>
  <c r="AH42" i="43"/>
  <c r="AQ42" i="43" s="1"/>
  <c r="AR40" i="96"/>
  <c r="AH40" i="73"/>
  <c r="AQ40" i="73" s="1"/>
  <c r="AE42" i="78"/>
  <c r="W43" i="78"/>
  <c r="AG42" i="78"/>
  <c r="AP42" i="78" s="1"/>
  <c r="AF42" i="78"/>
  <c r="AO42" i="78" s="1"/>
  <c r="Y43" i="47"/>
  <c r="X43" i="47"/>
  <c r="X43" i="81"/>
  <c r="Y43" i="81"/>
  <c r="X43" i="26"/>
  <c r="Y43" i="26"/>
  <c r="AF41" i="40"/>
  <c r="AO41" i="40" s="1"/>
  <c r="AE41" i="40"/>
  <c r="W42" i="40"/>
  <c r="AG41" i="40"/>
  <c r="AP41" i="40" s="1"/>
  <c r="AN42" i="77"/>
  <c r="AI42" i="77"/>
  <c r="AI42" i="83"/>
  <c r="AN42" i="83"/>
  <c r="AI40" i="80"/>
  <c r="AN40" i="80"/>
  <c r="AH42" i="29"/>
  <c r="AQ42" i="29" s="1"/>
  <c r="AH42" i="90"/>
  <c r="AQ42" i="90" s="1"/>
  <c r="Y43" i="31"/>
  <c r="X43" i="31"/>
  <c r="AI40" i="38"/>
  <c r="AN40" i="38"/>
  <c r="Y43" i="88"/>
  <c r="X43" i="88"/>
  <c r="X41" i="42"/>
  <c r="Z41" i="42" s="1"/>
  <c r="Y41" i="42"/>
  <c r="AN41" i="39"/>
  <c r="AI41" i="39"/>
  <c r="AN41" i="37"/>
  <c r="W40" i="91"/>
  <c r="AG39" i="91"/>
  <c r="AP39" i="91" s="1"/>
  <c r="AE39" i="91"/>
  <c r="AF39" i="91"/>
  <c r="AO39" i="91" s="1"/>
  <c r="Y41" i="95"/>
  <c r="X41" i="95"/>
  <c r="AR43" i="85"/>
  <c r="W42" i="76"/>
  <c r="AG41" i="76"/>
  <c r="AP41" i="76" s="1"/>
  <c r="AE41" i="76"/>
  <c r="AF41" i="76"/>
  <c r="AO41" i="76" s="1"/>
  <c r="AF42" i="93"/>
  <c r="AO42" i="93" s="1"/>
  <c r="AE42" i="93"/>
  <c r="W43" i="93"/>
  <c r="AG42" i="93"/>
  <c r="AP42" i="93" s="1"/>
  <c r="AG39" i="87"/>
  <c r="AP39" i="87" s="1"/>
  <c r="AF39" i="87"/>
  <c r="AO39" i="87" s="1"/>
  <c r="W40" i="87"/>
  <c r="AE39" i="87"/>
  <c r="AR43" i="30"/>
  <c r="AH40" i="48"/>
  <c r="AQ40" i="48" s="1"/>
  <c r="AR41" i="84"/>
  <c r="AH43" i="36"/>
  <c r="AQ43" i="36" s="1"/>
  <c r="AH41" i="33"/>
  <c r="AQ41" i="33" s="1"/>
  <c r="AE39" i="92"/>
  <c r="AF39" i="92"/>
  <c r="AO39" i="92" s="1"/>
  <c r="AG39" i="92"/>
  <c r="AP39" i="92" s="1"/>
  <c r="W40" i="92"/>
  <c r="AR41" i="43"/>
  <c r="Y41" i="86"/>
  <c r="X41" i="86"/>
  <c r="AH43" i="74"/>
  <c r="AQ43" i="74" s="1"/>
  <c r="AR40" i="79"/>
  <c r="Z42" i="29"/>
  <c r="AH43" i="94"/>
  <c r="AQ43" i="94" s="1"/>
  <c r="AR39" i="48"/>
  <c r="AN41" i="82"/>
  <c r="AI41" i="82"/>
  <c r="Z42" i="90"/>
  <c r="Y41" i="35"/>
  <c r="Z41" i="35" s="1"/>
  <c r="X41" i="35"/>
  <c r="AN42" i="47"/>
  <c r="AI42" i="47"/>
  <c r="Y42" i="82"/>
  <c r="X42" i="82"/>
  <c r="Z42" i="82" s="1"/>
  <c r="AR40" i="45"/>
  <c r="AF40" i="73"/>
  <c r="AO40" i="73" s="1"/>
  <c r="AE40" i="73"/>
  <c r="W41" i="73"/>
  <c r="AG40" i="73"/>
  <c r="AP40" i="73" s="1"/>
  <c r="AH41" i="96"/>
  <c r="AQ41" i="96" s="1"/>
  <c r="AI40" i="89"/>
  <c r="AN40" i="89"/>
  <c r="AI42" i="81"/>
  <c r="AN42" i="81"/>
  <c r="W42" i="46"/>
  <c r="AG41" i="46"/>
  <c r="AP41" i="46" s="1"/>
  <c r="AF41" i="46"/>
  <c r="AO41" i="46" s="1"/>
  <c r="AE41" i="46"/>
  <c r="Z40" i="48"/>
  <c r="AN42" i="26"/>
  <c r="AI42" i="26"/>
  <c r="Z41" i="33"/>
  <c r="AR41" i="90"/>
  <c r="AR40" i="33"/>
  <c r="AR42" i="94"/>
  <c r="AH43" i="44"/>
  <c r="AQ43" i="44" s="1"/>
  <c r="Z43" i="74"/>
  <c r="AI40" i="95"/>
  <c r="AN40" i="95"/>
  <c r="AR42" i="36"/>
  <c r="AH41" i="41"/>
  <c r="AQ41" i="41" s="1"/>
  <c r="X41" i="89"/>
  <c r="Y41" i="89"/>
  <c r="Y43" i="77"/>
  <c r="X43" i="77"/>
  <c r="AN40" i="75"/>
  <c r="AI40" i="75"/>
  <c r="AH44" i="30"/>
  <c r="AQ44" i="30" s="1"/>
  <c r="W43" i="27"/>
  <c r="AG42" i="27"/>
  <c r="AP42" i="27" s="1"/>
  <c r="AF42" i="27"/>
  <c r="AO42" i="27" s="1"/>
  <c r="AE42" i="27"/>
  <c r="AH41" i="34"/>
  <c r="AQ41" i="34" s="1"/>
  <c r="Y43" i="28"/>
  <c r="X43" i="28"/>
  <c r="W41" i="32"/>
  <c r="AG40" i="32"/>
  <c r="AP40" i="32" s="1"/>
  <c r="AF40" i="32"/>
  <c r="AO40" i="32" s="1"/>
  <c r="AE40" i="32"/>
  <c r="AR41" i="29"/>
  <c r="Z43" i="36"/>
  <c r="AH39" i="91"/>
  <c r="AQ39" i="91" s="1"/>
  <c r="AI42" i="28"/>
  <c r="AN42" i="28"/>
  <c r="AR42" i="74"/>
  <c r="Y43" i="83"/>
  <c r="Z43" i="83" s="1"/>
  <c r="X43" i="83"/>
  <c r="AR42" i="44"/>
  <c r="AH41" i="45"/>
  <c r="AQ41" i="45" s="1"/>
  <c r="AH42" i="84"/>
  <c r="AQ42" i="84" s="1"/>
  <c r="AR38" i="87"/>
  <c r="AE44" i="25"/>
  <c r="W45" i="25"/>
  <c r="AG44" i="25"/>
  <c r="AP44" i="25" s="1"/>
  <c r="AF44" i="25"/>
  <c r="AO44" i="25" s="1"/>
  <c r="AH39" i="87"/>
  <c r="AQ39" i="87" s="1"/>
  <c r="Z43" i="94"/>
  <c r="AH41" i="79"/>
  <c r="AQ41" i="79" s="1"/>
  <c r="AN42" i="31"/>
  <c r="AI42" i="31"/>
  <c r="AI40" i="35"/>
  <c r="AN40" i="35"/>
  <c r="X41" i="38"/>
  <c r="Y41" i="38"/>
  <c r="Z41" i="38" s="1"/>
  <c r="AR40" i="34"/>
  <c r="AI42" i="88"/>
  <c r="AN42" i="88"/>
  <c r="AN40" i="42"/>
  <c r="AI40" i="42"/>
  <c r="X42" i="39"/>
  <c r="X42" i="37"/>
  <c r="Y42" i="37"/>
  <c r="Z43" i="28" l="1"/>
  <c r="AI41" i="37"/>
  <c r="Y42" i="39"/>
  <c r="Z42" i="39" s="1"/>
  <c r="Z42" i="37"/>
  <c r="AF42" i="37" s="1"/>
  <c r="AO42" i="37" s="1"/>
  <c r="Z41" i="95"/>
  <c r="AF41" i="95" s="1"/>
  <c r="AO41" i="95" s="1"/>
  <c r="AE41" i="79"/>
  <c r="AF41" i="79"/>
  <c r="AO41" i="79" s="1"/>
  <c r="AG41" i="79"/>
  <c r="AP41" i="79" s="1"/>
  <c r="W42" i="38"/>
  <c r="AG41" i="38"/>
  <c r="AP41" i="38" s="1"/>
  <c r="AF41" i="38"/>
  <c r="AO41" i="38" s="1"/>
  <c r="AE41" i="38"/>
  <c r="AG42" i="37"/>
  <c r="AP42" i="37" s="1"/>
  <c r="AN40" i="32"/>
  <c r="AI40" i="32"/>
  <c r="W44" i="28"/>
  <c r="AG43" i="28"/>
  <c r="AP43" i="28" s="1"/>
  <c r="AF43" i="28"/>
  <c r="AO43" i="28" s="1"/>
  <c r="AE43" i="28"/>
  <c r="AI42" i="27"/>
  <c r="AN42" i="27"/>
  <c r="AH43" i="77"/>
  <c r="AQ43" i="77" s="1"/>
  <c r="W41" i="48"/>
  <c r="AG40" i="48"/>
  <c r="AP40" i="48" s="1"/>
  <c r="AE40" i="48"/>
  <c r="AF40" i="48"/>
  <c r="AO40" i="48" s="1"/>
  <c r="AN40" i="73"/>
  <c r="AI40" i="73"/>
  <c r="AF42" i="82"/>
  <c r="AO42" i="82" s="1"/>
  <c r="AE42" i="82"/>
  <c r="W43" i="82"/>
  <c r="AG42" i="82"/>
  <c r="AP42" i="82" s="1"/>
  <c r="AF42" i="90"/>
  <c r="AO42" i="90" s="1"/>
  <c r="AG42" i="90"/>
  <c r="AP42" i="90" s="1"/>
  <c r="AE42" i="90"/>
  <c r="W43" i="90"/>
  <c r="AH41" i="86"/>
  <c r="AQ41" i="86" s="1"/>
  <c r="Z40" i="87"/>
  <c r="X40" i="87"/>
  <c r="Y40" i="87"/>
  <c r="Y42" i="76"/>
  <c r="X42" i="76"/>
  <c r="W42" i="95"/>
  <c r="AG41" i="95"/>
  <c r="AP41" i="95" s="1"/>
  <c r="AE41" i="95"/>
  <c r="AR41" i="37"/>
  <c r="AF41" i="42"/>
  <c r="AO41" i="42" s="1"/>
  <c r="AE41" i="42"/>
  <c r="W42" i="42"/>
  <c r="AG41" i="42"/>
  <c r="AP41" i="42" s="1"/>
  <c r="AH43" i="31"/>
  <c r="AQ43" i="31" s="1"/>
  <c r="AH43" i="47"/>
  <c r="AQ43" i="47" s="1"/>
  <c r="Y42" i="41"/>
  <c r="X42" i="41"/>
  <c r="Z42" i="45"/>
  <c r="X42" i="45"/>
  <c r="Y42" i="45"/>
  <c r="AR42" i="81"/>
  <c r="AR41" i="82"/>
  <c r="AI42" i="93"/>
  <c r="AN42" i="93"/>
  <c r="AH43" i="26"/>
  <c r="AQ43" i="26" s="1"/>
  <c r="AI42" i="78"/>
  <c r="AN42" i="78"/>
  <c r="AH41" i="80"/>
  <c r="AQ41" i="80" s="1"/>
  <c r="AH41" i="75"/>
  <c r="AQ41" i="75" s="1"/>
  <c r="AI44" i="85"/>
  <c r="AN44" i="85"/>
  <c r="AI41" i="96"/>
  <c r="AN41" i="96"/>
  <c r="X43" i="84"/>
  <c r="Y43" i="84"/>
  <c r="AH42" i="37"/>
  <c r="AQ42" i="37" s="1"/>
  <c r="AH41" i="38"/>
  <c r="AQ41" i="38" s="1"/>
  <c r="AH43" i="83"/>
  <c r="AQ43" i="83" s="1"/>
  <c r="AR42" i="28"/>
  <c r="W44" i="36"/>
  <c r="AG43" i="36"/>
  <c r="AP43" i="36" s="1"/>
  <c r="AF43" i="36"/>
  <c r="AO43" i="36" s="1"/>
  <c r="AE43" i="36"/>
  <c r="AR40" i="95"/>
  <c r="AN41" i="46"/>
  <c r="AI41" i="46"/>
  <c r="Z41" i="86"/>
  <c r="AI39" i="91"/>
  <c r="AN39" i="91"/>
  <c r="AR41" i="39"/>
  <c r="Z43" i="31"/>
  <c r="AR40" i="80"/>
  <c r="X42" i="40"/>
  <c r="Z42" i="40" s="1"/>
  <c r="Y42" i="40"/>
  <c r="Z43" i="26"/>
  <c r="Z43" i="47"/>
  <c r="Z41" i="75"/>
  <c r="X42" i="79"/>
  <c r="Y42" i="79"/>
  <c r="Y42" i="96"/>
  <c r="X42" i="96"/>
  <c r="AI41" i="45"/>
  <c r="AN41" i="45"/>
  <c r="AI41" i="34"/>
  <c r="AN41" i="34"/>
  <c r="AN43" i="44"/>
  <c r="AI43" i="44"/>
  <c r="W44" i="94"/>
  <c r="AG43" i="94"/>
  <c r="AP43" i="94" s="1"/>
  <c r="AF43" i="94"/>
  <c r="AO43" i="94" s="1"/>
  <c r="AE43" i="94"/>
  <c r="Z43" i="77"/>
  <c r="AR42" i="47"/>
  <c r="AH43" i="88"/>
  <c r="AQ43" i="88" s="1"/>
  <c r="Y45" i="30"/>
  <c r="X45" i="30"/>
  <c r="Y41" i="32"/>
  <c r="Z41" i="32" s="1"/>
  <c r="X41" i="32"/>
  <c r="Y43" i="27"/>
  <c r="X43" i="27"/>
  <c r="AF43" i="74"/>
  <c r="AO43" i="74" s="1"/>
  <c r="AE43" i="74"/>
  <c r="W44" i="74"/>
  <c r="AG43" i="74"/>
  <c r="AP43" i="74" s="1"/>
  <c r="AF41" i="33"/>
  <c r="AO41" i="33" s="1"/>
  <c r="AE41" i="33"/>
  <c r="W42" i="33"/>
  <c r="AG41" i="33"/>
  <c r="AP41" i="33" s="1"/>
  <c r="AR40" i="89"/>
  <c r="AH41" i="35"/>
  <c r="AQ41" i="35" s="1"/>
  <c r="AI39" i="92"/>
  <c r="AN39" i="92"/>
  <c r="Z43" i="88"/>
  <c r="Z41" i="80"/>
  <c r="X45" i="85"/>
  <c r="Y45" i="85"/>
  <c r="AN41" i="41"/>
  <c r="AI41" i="41"/>
  <c r="Y43" i="43"/>
  <c r="X43" i="43"/>
  <c r="Z43" i="43" s="1"/>
  <c r="AR42" i="31"/>
  <c r="AR40" i="42"/>
  <c r="AH42" i="39"/>
  <c r="AQ42" i="39" s="1"/>
  <c r="AR42" i="88"/>
  <c r="Y45" i="25"/>
  <c r="X45" i="25"/>
  <c r="W44" i="83"/>
  <c r="AG43" i="83"/>
  <c r="AP43" i="83" s="1"/>
  <c r="AF43" i="83"/>
  <c r="AO43" i="83" s="1"/>
  <c r="AE43" i="83"/>
  <c r="AH43" i="28"/>
  <c r="AQ43" i="28" s="1"/>
  <c r="AR40" i="75"/>
  <c r="AH41" i="89"/>
  <c r="AQ41" i="89" s="1"/>
  <c r="AR42" i="26"/>
  <c r="AH42" i="82"/>
  <c r="AQ42" i="82" s="1"/>
  <c r="W43" i="29"/>
  <c r="AG42" i="29"/>
  <c r="AP42" i="29" s="1"/>
  <c r="AE42" i="29"/>
  <c r="AF42" i="29"/>
  <c r="AO42" i="29" s="1"/>
  <c r="AI41" i="76"/>
  <c r="AN41" i="76"/>
  <c r="AH41" i="95"/>
  <c r="AQ41" i="95" s="1"/>
  <c r="Y40" i="91"/>
  <c r="X40" i="91"/>
  <c r="AR42" i="83"/>
  <c r="AI41" i="40"/>
  <c r="AN41" i="40"/>
  <c r="AH43" i="81"/>
  <c r="AQ43" i="81" s="1"/>
  <c r="AI44" i="30"/>
  <c r="AN44" i="30"/>
  <c r="AN42" i="84"/>
  <c r="AI42" i="84"/>
  <c r="AR40" i="35"/>
  <c r="AN44" i="25"/>
  <c r="AI44" i="25"/>
  <c r="Z41" i="89"/>
  <c r="Y42" i="46"/>
  <c r="X42" i="46"/>
  <c r="Y41" i="73"/>
  <c r="X41" i="73"/>
  <c r="W42" i="35"/>
  <c r="AG41" i="35"/>
  <c r="AP41" i="35" s="1"/>
  <c r="AE41" i="35"/>
  <c r="AF41" i="35"/>
  <c r="AO41" i="35" s="1"/>
  <c r="X40" i="92"/>
  <c r="Y40" i="92"/>
  <c r="AI39" i="87"/>
  <c r="AN39" i="87"/>
  <c r="X43" i="93"/>
  <c r="Y43" i="93"/>
  <c r="AH41" i="42"/>
  <c r="AQ41" i="42" s="1"/>
  <c r="AR40" i="38"/>
  <c r="AR42" i="77"/>
  <c r="Z43" i="81"/>
  <c r="X43" i="78"/>
  <c r="Y43" i="78"/>
  <c r="Z43" i="78" s="1"/>
  <c r="AR40" i="86"/>
  <c r="AN41" i="79"/>
  <c r="AI41" i="79"/>
  <c r="Y42" i="34"/>
  <c r="X42" i="34"/>
  <c r="AI42" i="43"/>
  <c r="AN42" i="43"/>
  <c r="Y44" i="44"/>
  <c r="X44" i="44"/>
  <c r="AG42" i="39" l="1"/>
  <c r="AP42" i="39" s="1"/>
  <c r="AF42" i="39"/>
  <c r="AO42" i="39" s="1"/>
  <c r="W43" i="39"/>
  <c r="AE42" i="39"/>
  <c r="Z40" i="92"/>
  <c r="AG40" i="92" s="1"/>
  <c r="AP40" i="92" s="1"/>
  <c r="Z41" i="73"/>
  <c r="AF41" i="73" s="1"/>
  <c r="AO41" i="73" s="1"/>
  <c r="Z43" i="84"/>
  <c r="W43" i="37"/>
  <c r="AE42" i="37"/>
  <c r="Z43" i="93"/>
  <c r="Z42" i="79"/>
  <c r="Z40" i="91"/>
  <c r="Z45" i="85"/>
  <c r="AE45" i="85"/>
  <c r="W46" i="85"/>
  <c r="AF45" i="85"/>
  <c r="AO45" i="85" s="1"/>
  <c r="AG45" i="85"/>
  <c r="AP45" i="85" s="1"/>
  <c r="W41" i="92"/>
  <c r="AE40" i="92"/>
  <c r="W44" i="78"/>
  <c r="AG43" i="78"/>
  <c r="AP43" i="78" s="1"/>
  <c r="AF43" i="78"/>
  <c r="AO43" i="78" s="1"/>
  <c r="AE43" i="78"/>
  <c r="AE41" i="32"/>
  <c r="W42" i="32"/>
  <c r="AG41" i="32"/>
  <c r="AP41" i="32" s="1"/>
  <c r="AF41" i="32"/>
  <c r="AO41" i="32" s="1"/>
  <c r="AR42" i="43"/>
  <c r="AE41" i="73"/>
  <c r="AG41" i="73"/>
  <c r="AP41" i="73" s="1"/>
  <c r="AR41" i="41"/>
  <c r="Z42" i="33"/>
  <c r="X42" i="33"/>
  <c r="Y42" i="33"/>
  <c r="AR43" i="44"/>
  <c r="X43" i="82"/>
  <c r="Y43" i="82"/>
  <c r="AR41" i="40"/>
  <c r="AH45" i="25"/>
  <c r="AQ45" i="25" s="1"/>
  <c r="W42" i="86"/>
  <c r="AG41" i="86"/>
  <c r="AP41" i="86" s="1"/>
  <c r="AF41" i="86"/>
  <c r="AO41" i="86" s="1"/>
  <c r="AE41" i="86"/>
  <c r="X43" i="90"/>
  <c r="Y43" i="90"/>
  <c r="AF43" i="81"/>
  <c r="AO43" i="81" s="1"/>
  <c r="W44" i="81"/>
  <c r="AG43" i="81"/>
  <c r="AP43" i="81" s="1"/>
  <c r="AE43" i="81"/>
  <c r="W44" i="93"/>
  <c r="AG43" i="93"/>
  <c r="AP43" i="93" s="1"/>
  <c r="AE43" i="93"/>
  <c r="AF43" i="93"/>
  <c r="AO43" i="93" s="1"/>
  <c r="AR44" i="25"/>
  <c r="Z43" i="29"/>
  <c r="Y43" i="29"/>
  <c r="X43" i="29"/>
  <c r="W44" i="43"/>
  <c r="AG43" i="43"/>
  <c r="AP43" i="43" s="1"/>
  <c r="AE43" i="43"/>
  <c r="AF43" i="43"/>
  <c r="AO43" i="43" s="1"/>
  <c r="W42" i="80"/>
  <c r="AG41" i="80"/>
  <c r="AP41" i="80" s="1"/>
  <c r="AF41" i="80"/>
  <c r="AO41" i="80" s="1"/>
  <c r="AE41" i="80"/>
  <c r="AH41" i="32"/>
  <c r="AQ41" i="32" s="1"/>
  <c r="Z44" i="94"/>
  <c r="Y44" i="94"/>
  <c r="X44" i="94"/>
  <c r="AR41" i="45"/>
  <c r="AF42" i="79"/>
  <c r="AO42" i="79" s="1"/>
  <c r="AE42" i="79"/>
  <c r="W43" i="79"/>
  <c r="AG42" i="79"/>
  <c r="AP42" i="79" s="1"/>
  <c r="W43" i="40"/>
  <c r="AG42" i="40"/>
  <c r="AP42" i="40" s="1"/>
  <c r="AE42" i="40"/>
  <c r="AF42" i="40"/>
  <c r="AO42" i="40" s="1"/>
  <c r="Y43" i="39"/>
  <c r="X43" i="39"/>
  <c r="AF43" i="84"/>
  <c r="AO43" i="84" s="1"/>
  <c r="AE43" i="84"/>
  <c r="W44" i="84"/>
  <c r="AG43" i="84"/>
  <c r="AP43" i="84" s="1"/>
  <c r="W43" i="45"/>
  <c r="AG42" i="45"/>
  <c r="AP42" i="45" s="1"/>
  <c r="AE42" i="45"/>
  <c r="AF42" i="45"/>
  <c r="AO42" i="45" s="1"/>
  <c r="AH40" i="87"/>
  <c r="AQ40" i="87" s="1"/>
  <c r="AR42" i="27"/>
  <c r="AR40" i="32"/>
  <c r="AI43" i="74"/>
  <c r="AN43" i="74"/>
  <c r="AH42" i="96"/>
  <c r="AQ42" i="96" s="1"/>
  <c r="AI43" i="36"/>
  <c r="AN43" i="36"/>
  <c r="AH42" i="41"/>
  <c r="AQ42" i="41" s="1"/>
  <c r="X42" i="95"/>
  <c r="Y42" i="95"/>
  <c r="W41" i="87"/>
  <c r="AG40" i="87"/>
  <c r="AP40" i="87" s="1"/>
  <c r="AE40" i="87"/>
  <c r="AF40" i="87"/>
  <c r="AO40" i="87" s="1"/>
  <c r="AR39" i="87"/>
  <c r="AH42" i="46"/>
  <c r="AQ42" i="46" s="1"/>
  <c r="AR41" i="76"/>
  <c r="AN43" i="28"/>
  <c r="AI43" i="28"/>
  <c r="AN41" i="38"/>
  <c r="AI41" i="38"/>
  <c r="AN41" i="35"/>
  <c r="AI41" i="35"/>
  <c r="AR44" i="30"/>
  <c r="W41" i="91"/>
  <c r="AG40" i="91"/>
  <c r="AP40" i="91" s="1"/>
  <c r="AF40" i="91"/>
  <c r="AO40" i="91" s="1"/>
  <c r="AE40" i="91"/>
  <c r="AF41" i="75"/>
  <c r="AO41" i="75" s="1"/>
  <c r="W42" i="75"/>
  <c r="AE41" i="75"/>
  <c r="AG41" i="75"/>
  <c r="AP41" i="75" s="1"/>
  <c r="AR39" i="91"/>
  <c r="AH42" i="34"/>
  <c r="AQ42" i="34" s="1"/>
  <c r="AH43" i="27"/>
  <c r="AQ43" i="27" s="1"/>
  <c r="AN42" i="39"/>
  <c r="AI42" i="39"/>
  <c r="Z42" i="41"/>
  <c r="X42" i="42"/>
  <c r="Y42" i="42"/>
  <c r="AN42" i="90"/>
  <c r="AI42" i="90"/>
  <c r="AN42" i="82"/>
  <c r="AI42" i="82"/>
  <c r="AN40" i="48"/>
  <c r="AI40" i="48"/>
  <c r="Y43" i="37"/>
  <c r="X43" i="37"/>
  <c r="Y44" i="83"/>
  <c r="X44" i="83"/>
  <c r="AE43" i="77"/>
  <c r="W44" i="77"/>
  <c r="AG43" i="77"/>
  <c r="AP43" i="77" s="1"/>
  <c r="AF43" i="77"/>
  <c r="AO43" i="77" s="1"/>
  <c r="AN41" i="33"/>
  <c r="AI41" i="33"/>
  <c r="AN43" i="94"/>
  <c r="AI43" i="94"/>
  <c r="AE43" i="47"/>
  <c r="W44" i="47"/>
  <c r="AG43" i="47"/>
  <c r="AP43" i="47" s="1"/>
  <c r="AF43" i="47"/>
  <c r="AO43" i="47" s="1"/>
  <c r="AH42" i="76"/>
  <c r="AQ42" i="76" s="1"/>
  <c r="AH44" i="44"/>
  <c r="AQ44" i="44" s="1"/>
  <c r="Z42" i="34"/>
  <c r="AH43" i="78"/>
  <c r="AQ43" i="78" s="1"/>
  <c r="AH40" i="92"/>
  <c r="AQ40" i="92" s="1"/>
  <c r="Z42" i="35"/>
  <c r="X42" i="35"/>
  <c r="Y42" i="35"/>
  <c r="Z42" i="46"/>
  <c r="AR42" i="84"/>
  <c r="AI42" i="29"/>
  <c r="AN42" i="29"/>
  <c r="AN43" i="83"/>
  <c r="AI43" i="83"/>
  <c r="Z45" i="25"/>
  <c r="AH43" i="43"/>
  <c r="AQ43" i="43" s="1"/>
  <c r="AH45" i="85"/>
  <c r="AQ45" i="85" s="1"/>
  <c r="AR41" i="34"/>
  <c r="Y44" i="36"/>
  <c r="X44" i="36"/>
  <c r="AR44" i="85"/>
  <c r="AR42" i="78"/>
  <c r="AN41" i="95"/>
  <c r="AI41" i="95"/>
  <c r="Z42" i="76"/>
  <c r="W44" i="88"/>
  <c r="AG43" i="88"/>
  <c r="AP43" i="88" s="1"/>
  <c r="AF43" i="88"/>
  <c r="AO43" i="88" s="1"/>
  <c r="AE43" i="88"/>
  <c r="AR41" i="96"/>
  <c r="AR39" i="92"/>
  <c r="AH45" i="30"/>
  <c r="AQ45" i="30" s="1"/>
  <c r="Z42" i="96"/>
  <c r="AE43" i="26"/>
  <c r="W44" i="26"/>
  <c r="AG43" i="26"/>
  <c r="AP43" i="26" s="1"/>
  <c r="AF43" i="26"/>
  <c r="AO43" i="26" s="1"/>
  <c r="AF43" i="31"/>
  <c r="AO43" i="31" s="1"/>
  <c r="AE43" i="31"/>
  <c r="W44" i="31"/>
  <c r="AG43" i="31"/>
  <c r="AP43" i="31" s="1"/>
  <c r="AR41" i="46"/>
  <c r="Z44" i="44"/>
  <c r="AR41" i="79"/>
  <c r="AH43" i="93"/>
  <c r="AQ43" i="93" s="1"/>
  <c r="AH41" i="73"/>
  <c r="AQ41" i="73" s="1"/>
  <c r="W42" i="89"/>
  <c r="AG41" i="89"/>
  <c r="AP41" i="89" s="1"/>
  <c r="AF41" i="89"/>
  <c r="AO41" i="89" s="1"/>
  <c r="AE41" i="89"/>
  <c r="AH40" i="91"/>
  <c r="AQ40" i="91" s="1"/>
  <c r="X44" i="74"/>
  <c r="Y44" i="74"/>
  <c r="Z43" i="27"/>
  <c r="Z45" i="30"/>
  <c r="AH42" i="79"/>
  <c r="AQ42" i="79" s="1"/>
  <c r="AH42" i="40"/>
  <c r="AQ42" i="40" s="1"/>
  <c r="AH43" i="84"/>
  <c r="AQ43" i="84" s="1"/>
  <c r="AR42" i="93"/>
  <c r="AH42" i="45"/>
  <c r="AQ42" i="45" s="1"/>
  <c r="AI41" i="42"/>
  <c r="AN41" i="42"/>
  <c r="AR40" i="73"/>
  <c r="X41" i="48"/>
  <c r="Z41" i="48" s="1"/>
  <c r="Y41" i="48"/>
  <c r="Y44" i="28"/>
  <c r="X44" i="28"/>
  <c r="AI42" i="37"/>
  <c r="AN42" i="37"/>
  <c r="X42" i="38"/>
  <c r="Y42" i="38"/>
  <c r="Z43" i="82" l="1"/>
  <c r="Z44" i="74"/>
  <c r="W42" i="73"/>
  <c r="AF40" i="92"/>
  <c r="AO40" i="92" s="1"/>
  <c r="Z44" i="28"/>
  <c r="AE44" i="28" s="1"/>
  <c r="Z44" i="36"/>
  <c r="Z44" i="83"/>
  <c r="Z42" i="38"/>
  <c r="AG42" i="38" s="1"/>
  <c r="AP42" i="38" s="1"/>
  <c r="Z42" i="42"/>
  <c r="W43" i="42" s="1"/>
  <c r="AE42" i="38"/>
  <c r="AF42" i="38"/>
  <c r="AO42" i="38" s="1"/>
  <c r="W43" i="38"/>
  <c r="AE42" i="42"/>
  <c r="AF42" i="42"/>
  <c r="AO42" i="42" s="1"/>
  <c r="AE44" i="83"/>
  <c r="AF44" i="83"/>
  <c r="AO44" i="83" s="1"/>
  <c r="W45" i="83"/>
  <c r="AG44" i="83"/>
  <c r="AP44" i="83" s="1"/>
  <c r="AF44" i="28"/>
  <c r="AO44" i="28" s="1"/>
  <c r="W45" i="28"/>
  <c r="AG44" i="28"/>
  <c r="AP44" i="28" s="1"/>
  <c r="AR42" i="37"/>
  <c r="AF41" i="48"/>
  <c r="AO41" i="48" s="1"/>
  <c r="AE41" i="48"/>
  <c r="W42" i="48"/>
  <c r="AG41" i="48"/>
  <c r="AP41" i="48" s="1"/>
  <c r="AH44" i="74"/>
  <c r="AQ44" i="74" s="1"/>
  <c r="AE44" i="44"/>
  <c r="W45" i="44"/>
  <c r="AG44" i="44"/>
  <c r="AP44" i="44" s="1"/>
  <c r="AF44" i="44"/>
  <c r="AO44" i="44" s="1"/>
  <c r="AN43" i="31"/>
  <c r="AI43" i="31"/>
  <c r="AI43" i="26"/>
  <c r="AN43" i="26"/>
  <c r="AN43" i="88"/>
  <c r="AI43" i="88"/>
  <c r="AR42" i="29"/>
  <c r="AE42" i="35"/>
  <c r="AG42" i="35"/>
  <c r="AP42" i="35" s="1"/>
  <c r="AF42" i="35"/>
  <c r="AO42" i="35" s="1"/>
  <c r="W43" i="35"/>
  <c r="Y44" i="47"/>
  <c r="X44" i="47"/>
  <c r="Z44" i="47" s="1"/>
  <c r="AH44" i="83"/>
  <c r="AQ44" i="83" s="1"/>
  <c r="AR40" i="48"/>
  <c r="AN40" i="91"/>
  <c r="AI40" i="91"/>
  <c r="AR41" i="35"/>
  <c r="AR43" i="74"/>
  <c r="AI43" i="84"/>
  <c r="AN43" i="84"/>
  <c r="AI42" i="40"/>
  <c r="AN42" i="40"/>
  <c r="X44" i="81"/>
  <c r="Y44" i="81"/>
  <c r="AH43" i="82"/>
  <c r="AQ43" i="82" s="1"/>
  <c r="AE42" i="33"/>
  <c r="AG42" i="33"/>
  <c r="AP42" i="33" s="1"/>
  <c r="AF42" i="33"/>
  <c r="AO42" i="33" s="1"/>
  <c r="W43" i="33"/>
  <c r="Y42" i="32"/>
  <c r="X42" i="32"/>
  <c r="X44" i="78"/>
  <c r="Y44" i="78"/>
  <c r="W43" i="96"/>
  <c r="AG42" i="96"/>
  <c r="AP42" i="96" s="1"/>
  <c r="AF42" i="96"/>
  <c r="AO42" i="96" s="1"/>
  <c r="AE42" i="96"/>
  <c r="W45" i="36"/>
  <c r="AG44" i="36"/>
  <c r="AP44" i="36" s="1"/>
  <c r="AF44" i="36"/>
  <c r="AO44" i="36" s="1"/>
  <c r="AE44" i="36"/>
  <c r="AF43" i="82"/>
  <c r="AO43" i="82" s="1"/>
  <c r="W44" i="82"/>
  <c r="AG43" i="82"/>
  <c r="AP43" i="82" s="1"/>
  <c r="AE43" i="82"/>
  <c r="AN41" i="89"/>
  <c r="AI41" i="89"/>
  <c r="AI43" i="47"/>
  <c r="AN43" i="47"/>
  <c r="AR42" i="82"/>
  <c r="AH43" i="39"/>
  <c r="AQ43" i="39" s="1"/>
  <c r="X43" i="40"/>
  <c r="Y43" i="40"/>
  <c r="W46" i="30"/>
  <c r="AG45" i="30"/>
  <c r="AP45" i="30" s="1"/>
  <c r="AF45" i="30"/>
  <c r="AO45" i="30" s="1"/>
  <c r="AE45" i="30"/>
  <c r="AR43" i="94"/>
  <c r="Y44" i="77"/>
  <c r="X44" i="77"/>
  <c r="Z44" i="77" s="1"/>
  <c r="AH43" i="37"/>
  <c r="AQ43" i="37" s="1"/>
  <c r="AE42" i="41"/>
  <c r="AF42" i="41"/>
  <c r="AO42" i="41" s="1"/>
  <c r="W43" i="41"/>
  <c r="AG42" i="41"/>
  <c r="AP42" i="41" s="1"/>
  <c r="X41" i="91"/>
  <c r="Y41" i="91"/>
  <c r="AH42" i="95"/>
  <c r="AQ42" i="95" s="1"/>
  <c r="Y44" i="43"/>
  <c r="X44" i="43"/>
  <c r="AI43" i="81"/>
  <c r="AN43" i="81"/>
  <c r="AH43" i="90"/>
  <c r="AQ43" i="90" s="1"/>
  <c r="Y42" i="86"/>
  <c r="X42" i="86"/>
  <c r="AI43" i="78"/>
  <c r="AN43" i="78"/>
  <c r="X46" i="85"/>
  <c r="Z46" i="85" s="1"/>
  <c r="Y46" i="85"/>
  <c r="AH42" i="42"/>
  <c r="AQ42" i="42" s="1"/>
  <c r="AI41" i="75"/>
  <c r="AN41" i="75"/>
  <c r="X43" i="45"/>
  <c r="Y43" i="45"/>
  <c r="AE44" i="94"/>
  <c r="AF44" i="94"/>
  <c r="AO44" i="94" s="1"/>
  <c r="AG44" i="94"/>
  <c r="AP44" i="94" s="1"/>
  <c r="W45" i="94"/>
  <c r="W44" i="29"/>
  <c r="AG43" i="29"/>
  <c r="AP43" i="29" s="1"/>
  <c r="AF43" i="29"/>
  <c r="AO43" i="29" s="1"/>
  <c r="AE43" i="29"/>
  <c r="AI41" i="32"/>
  <c r="AN41" i="32"/>
  <c r="AI40" i="92"/>
  <c r="AN40" i="92"/>
  <c r="AR43" i="83"/>
  <c r="AE42" i="46"/>
  <c r="W43" i="46"/>
  <c r="AG42" i="46"/>
  <c r="AP42" i="46" s="1"/>
  <c r="AF42" i="46"/>
  <c r="AO42" i="46" s="1"/>
  <c r="AR41" i="42"/>
  <c r="W44" i="27"/>
  <c r="AG43" i="27"/>
  <c r="AP43" i="27" s="1"/>
  <c r="AF43" i="27"/>
  <c r="AO43" i="27" s="1"/>
  <c r="AE43" i="27"/>
  <c r="Y44" i="26"/>
  <c r="X44" i="26"/>
  <c r="Z44" i="26" s="1"/>
  <c r="W43" i="76"/>
  <c r="AG42" i="76"/>
  <c r="AP42" i="76" s="1"/>
  <c r="AF42" i="76"/>
  <c r="AO42" i="76" s="1"/>
  <c r="AE42" i="76"/>
  <c r="AR42" i="90"/>
  <c r="AR42" i="39"/>
  <c r="AR43" i="28"/>
  <c r="Z42" i="95"/>
  <c r="Y44" i="84"/>
  <c r="X44" i="84"/>
  <c r="Z43" i="39"/>
  <c r="Y42" i="80"/>
  <c r="Z42" i="80" s="1"/>
  <c r="X42" i="80"/>
  <c r="Z43" i="90"/>
  <c r="AI41" i="73"/>
  <c r="AN41" i="73"/>
  <c r="AI45" i="85"/>
  <c r="AN45" i="85"/>
  <c r="AH44" i="28"/>
  <c r="AQ44" i="28" s="1"/>
  <c r="W45" i="74"/>
  <c r="AG44" i="74"/>
  <c r="AP44" i="74" s="1"/>
  <c r="AE44" i="74"/>
  <c r="AF44" i="74"/>
  <c r="AO44" i="74" s="1"/>
  <c r="Z41" i="87"/>
  <c r="Y41" i="87"/>
  <c r="X41" i="87"/>
  <c r="AI42" i="79"/>
  <c r="AN42" i="79"/>
  <c r="AI41" i="80"/>
  <c r="AN41" i="80"/>
  <c r="AI43" i="43"/>
  <c r="AN43" i="43"/>
  <c r="X44" i="93"/>
  <c r="Y44" i="93"/>
  <c r="AE45" i="25"/>
  <c r="W46" i="25"/>
  <c r="AG45" i="25"/>
  <c r="AP45" i="25" s="1"/>
  <c r="AF45" i="25"/>
  <c r="AO45" i="25" s="1"/>
  <c r="X42" i="75"/>
  <c r="Y42" i="75"/>
  <c r="AR41" i="38"/>
  <c r="AH42" i="38"/>
  <c r="AQ42" i="38" s="1"/>
  <c r="X44" i="88"/>
  <c r="Y44" i="88"/>
  <c r="AH41" i="48"/>
  <c r="AQ41" i="48" s="1"/>
  <c r="X42" i="89"/>
  <c r="Y42" i="89"/>
  <c r="X44" i="31"/>
  <c r="Y44" i="31"/>
  <c r="AR41" i="95"/>
  <c r="AH44" i="36"/>
  <c r="AQ44" i="36" s="1"/>
  <c r="AH42" i="35"/>
  <c r="AQ42" i="35" s="1"/>
  <c r="W43" i="34"/>
  <c r="AG42" i="34"/>
  <c r="AP42" i="34" s="1"/>
  <c r="AE42" i="34"/>
  <c r="AF42" i="34"/>
  <c r="AO42" i="34" s="1"/>
  <c r="AR41" i="33"/>
  <c r="AI43" i="77"/>
  <c r="AN43" i="77"/>
  <c r="Z43" i="37"/>
  <c r="AN40" i="87"/>
  <c r="AI40" i="87"/>
  <c r="AR43" i="36"/>
  <c r="AI42" i="45"/>
  <c r="AN42" i="45"/>
  <c r="X43" i="79"/>
  <c r="Z43" i="79" s="1"/>
  <c r="Y43" i="79"/>
  <c r="AH44" i="94"/>
  <c r="AQ44" i="94" s="1"/>
  <c r="AH43" i="29"/>
  <c r="AQ43" i="29" s="1"/>
  <c r="AI43" i="93"/>
  <c r="AN43" i="93"/>
  <c r="AN41" i="86"/>
  <c r="AI41" i="86"/>
  <c r="AH42" i="33"/>
  <c r="AQ42" i="33" s="1"/>
  <c r="Y42" i="73"/>
  <c r="X42" i="73"/>
  <c r="X41" i="92"/>
  <c r="Y41" i="92"/>
  <c r="Z42" i="32" l="1"/>
  <c r="Z44" i="81"/>
  <c r="Z42" i="89"/>
  <c r="Z42" i="75"/>
  <c r="AG42" i="42"/>
  <c r="AP42" i="42" s="1"/>
  <c r="Z44" i="31"/>
  <c r="W45" i="31" s="1"/>
  <c r="Z43" i="45"/>
  <c r="Z42" i="86"/>
  <c r="Z44" i="43"/>
  <c r="AE44" i="43" s="1"/>
  <c r="Z43" i="40"/>
  <c r="W44" i="40" s="1"/>
  <c r="AG44" i="31"/>
  <c r="AP44" i="31" s="1"/>
  <c r="AF44" i="31"/>
  <c r="AO44" i="31" s="1"/>
  <c r="W44" i="79"/>
  <c r="AG43" i="79"/>
  <c r="AP43" i="79" s="1"/>
  <c r="AF43" i="79"/>
  <c r="AO43" i="79" s="1"/>
  <c r="AE43" i="79"/>
  <c r="AF42" i="86"/>
  <c r="AO42" i="86" s="1"/>
  <c r="AE42" i="86"/>
  <c r="W43" i="86"/>
  <c r="AG42" i="86"/>
  <c r="AP42" i="86" s="1"/>
  <c r="W44" i="45"/>
  <c r="AG43" i="45"/>
  <c r="AP43" i="45" s="1"/>
  <c r="AF43" i="45"/>
  <c r="AO43" i="45" s="1"/>
  <c r="AE43" i="45"/>
  <c r="W45" i="43"/>
  <c r="AG44" i="43"/>
  <c r="AP44" i="43" s="1"/>
  <c r="AF44" i="43"/>
  <c r="AO44" i="43" s="1"/>
  <c r="W45" i="47"/>
  <c r="AG44" i="47"/>
  <c r="AP44" i="47" s="1"/>
  <c r="AF44" i="47"/>
  <c r="AO44" i="47" s="1"/>
  <c r="AE44" i="47"/>
  <c r="AR43" i="77"/>
  <c r="Y43" i="34"/>
  <c r="X43" i="34"/>
  <c r="Z43" i="34" s="1"/>
  <c r="AH42" i="89"/>
  <c r="AQ42" i="89" s="1"/>
  <c r="AH42" i="75"/>
  <c r="AQ42" i="75" s="1"/>
  <c r="AE41" i="87"/>
  <c r="W42" i="87"/>
  <c r="AG41" i="87"/>
  <c r="AP41" i="87" s="1"/>
  <c r="AF41" i="87"/>
  <c r="AO41" i="87" s="1"/>
  <c r="AR45" i="85"/>
  <c r="W43" i="80"/>
  <c r="AG42" i="80"/>
  <c r="AP42" i="80" s="1"/>
  <c r="AF42" i="80"/>
  <c r="AO42" i="80" s="1"/>
  <c r="AE42" i="80"/>
  <c r="X44" i="27"/>
  <c r="Y44" i="27"/>
  <c r="X44" i="29"/>
  <c r="Y44" i="29"/>
  <c r="AF46" i="85"/>
  <c r="AO46" i="85" s="1"/>
  <c r="W47" i="85"/>
  <c r="AG46" i="85"/>
  <c r="AP46" i="85" s="1"/>
  <c r="AE46" i="85"/>
  <c r="AR43" i="81"/>
  <c r="W45" i="77"/>
  <c r="AG44" i="77"/>
  <c r="AP44" i="77" s="1"/>
  <c r="AE44" i="77"/>
  <c r="AF44" i="77"/>
  <c r="AO44" i="77" s="1"/>
  <c r="X46" i="30"/>
  <c r="Y46" i="30"/>
  <c r="Y44" i="82"/>
  <c r="X44" i="82"/>
  <c r="Z44" i="82" s="1"/>
  <c r="Y43" i="96"/>
  <c r="X43" i="96"/>
  <c r="W43" i="32"/>
  <c r="AG42" i="32"/>
  <c r="AP42" i="32" s="1"/>
  <c r="AF42" i="32"/>
  <c r="AO42" i="32" s="1"/>
  <c r="AE42" i="32"/>
  <c r="AH44" i="81"/>
  <c r="AQ44" i="81" s="1"/>
  <c r="AI41" i="48"/>
  <c r="AN41" i="48"/>
  <c r="AH41" i="92"/>
  <c r="AQ41" i="92" s="1"/>
  <c r="AE42" i="89"/>
  <c r="AF42" i="89"/>
  <c r="AO42" i="89" s="1"/>
  <c r="AG42" i="89"/>
  <c r="AP42" i="89" s="1"/>
  <c r="W43" i="89"/>
  <c r="Z41" i="92"/>
  <c r="AH44" i="88"/>
  <c r="AQ44" i="88" s="1"/>
  <c r="AH44" i="93"/>
  <c r="AQ44" i="93" s="1"/>
  <c r="AI44" i="74"/>
  <c r="AN44" i="74"/>
  <c r="AH44" i="84"/>
  <c r="AQ44" i="84" s="1"/>
  <c r="AR43" i="78"/>
  <c r="AR41" i="89"/>
  <c r="AN42" i="96"/>
  <c r="AI42" i="96"/>
  <c r="AH44" i="78"/>
  <c r="AQ44" i="78" s="1"/>
  <c r="AN42" i="35"/>
  <c r="AI42" i="35"/>
  <c r="AR43" i="26"/>
  <c r="AI44" i="28"/>
  <c r="AN44" i="28"/>
  <c r="Y43" i="38"/>
  <c r="X43" i="38"/>
  <c r="AR43" i="47"/>
  <c r="Y45" i="36"/>
  <c r="X45" i="36"/>
  <c r="Z45" i="36" s="1"/>
  <c r="Y45" i="44"/>
  <c r="X45" i="44"/>
  <c r="AR40" i="87"/>
  <c r="AH42" i="73"/>
  <c r="AQ42" i="73" s="1"/>
  <c r="AH44" i="31"/>
  <c r="AQ44" i="31" s="1"/>
  <c r="Z44" i="88"/>
  <c r="Z44" i="93"/>
  <c r="AR42" i="79"/>
  <c r="W44" i="90"/>
  <c r="AG43" i="90"/>
  <c r="AP43" i="90" s="1"/>
  <c r="AF43" i="90"/>
  <c r="AO43" i="90" s="1"/>
  <c r="AE43" i="90"/>
  <c r="AN43" i="27"/>
  <c r="AI43" i="27"/>
  <c r="AN43" i="29"/>
  <c r="AI43" i="29"/>
  <c r="AH42" i="86"/>
  <c r="AQ42" i="86" s="1"/>
  <c r="AI45" i="30"/>
  <c r="AN45" i="30"/>
  <c r="AH43" i="40"/>
  <c r="AQ43" i="40" s="1"/>
  <c r="Z44" i="78"/>
  <c r="AR42" i="40"/>
  <c r="AR43" i="31"/>
  <c r="AI44" i="44"/>
  <c r="AN44" i="44"/>
  <c r="AI42" i="42"/>
  <c r="AN42" i="42"/>
  <c r="AG43" i="39"/>
  <c r="AP43" i="39" s="1"/>
  <c r="W44" i="39"/>
  <c r="AE43" i="39"/>
  <c r="AF43" i="39"/>
  <c r="AO43" i="39" s="1"/>
  <c r="W45" i="26"/>
  <c r="AG44" i="26"/>
  <c r="AP44" i="26" s="1"/>
  <c r="AF44" i="26"/>
  <c r="AO44" i="26" s="1"/>
  <c r="AE44" i="26"/>
  <c r="AI42" i="46"/>
  <c r="AN42" i="46"/>
  <c r="Y45" i="94"/>
  <c r="X45" i="94"/>
  <c r="Z45" i="94" s="1"/>
  <c r="AH43" i="45"/>
  <c r="AQ43" i="45" s="1"/>
  <c r="AH44" i="43"/>
  <c r="AQ44" i="43" s="1"/>
  <c r="W44" i="37"/>
  <c r="AG43" i="37"/>
  <c r="AP43" i="37" s="1"/>
  <c r="AE43" i="37"/>
  <c r="AF43" i="37"/>
  <c r="AO43" i="37" s="1"/>
  <c r="AI42" i="34"/>
  <c r="AN42" i="34"/>
  <c r="Y46" i="25"/>
  <c r="X46" i="25"/>
  <c r="AH41" i="87"/>
  <c r="AQ41" i="87" s="1"/>
  <c r="Y45" i="74"/>
  <c r="X45" i="74"/>
  <c r="AH42" i="80"/>
  <c r="AQ42" i="80" s="1"/>
  <c r="Z44" i="84"/>
  <c r="Y43" i="76"/>
  <c r="X43" i="76"/>
  <c r="AR41" i="75"/>
  <c r="AH41" i="91"/>
  <c r="AQ41" i="91" s="1"/>
  <c r="AI42" i="41"/>
  <c r="AN42" i="41"/>
  <c r="AH44" i="77"/>
  <c r="AQ44" i="77" s="1"/>
  <c r="AI43" i="82"/>
  <c r="AN43" i="82"/>
  <c r="AN44" i="36"/>
  <c r="AI44" i="36"/>
  <c r="AH42" i="32"/>
  <c r="AQ42" i="32" s="1"/>
  <c r="AI42" i="33"/>
  <c r="AN42" i="33"/>
  <c r="AR40" i="91"/>
  <c r="Y43" i="35"/>
  <c r="X43" i="35"/>
  <c r="X42" i="48"/>
  <c r="Y42" i="48"/>
  <c r="Y45" i="83"/>
  <c r="X45" i="83"/>
  <c r="W43" i="75"/>
  <c r="AG42" i="75"/>
  <c r="AP42" i="75" s="1"/>
  <c r="AF42" i="75"/>
  <c r="AO42" i="75" s="1"/>
  <c r="AE42" i="75"/>
  <c r="AR41" i="80"/>
  <c r="AN42" i="76"/>
  <c r="AI42" i="76"/>
  <c r="AR41" i="32"/>
  <c r="X43" i="41"/>
  <c r="Y43" i="41"/>
  <c r="Y43" i="33"/>
  <c r="X43" i="33"/>
  <c r="Z43" i="33" s="1"/>
  <c r="AF44" i="81"/>
  <c r="AO44" i="81" s="1"/>
  <c r="AE44" i="81"/>
  <c r="W45" i="81"/>
  <c r="AG44" i="81"/>
  <c r="AP44" i="81" s="1"/>
  <c r="AH44" i="47"/>
  <c r="AQ44" i="47" s="1"/>
  <c r="AI44" i="83"/>
  <c r="AN44" i="83"/>
  <c r="AR43" i="93"/>
  <c r="AH43" i="79"/>
  <c r="AQ43" i="79" s="1"/>
  <c r="AR41" i="73"/>
  <c r="Z42" i="73"/>
  <c r="AR41" i="86"/>
  <c r="AR42" i="45"/>
  <c r="AI45" i="25"/>
  <c r="AN45" i="25"/>
  <c r="AR43" i="43"/>
  <c r="AE42" i="95"/>
  <c r="AG42" i="95"/>
  <c r="AP42" i="95" s="1"/>
  <c r="AF42" i="95"/>
  <c r="AO42" i="95" s="1"/>
  <c r="W43" i="95"/>
  <c r="AH44" i="26"/>
  <c r="AQ44" i="26" s="1"/>
  <c r="Y43" i="46"/>
  <c r="X43" i="46"/>
  <c r="AR40" i="92"/>
  <c r="AN44" i="94"/>
  <c r="AI44" i="94"/>
  <c r="AH46" i="85"/>
  <c r="AQ46" i="85" s="1"/>
  <c r="Z41" i="91"/>
  <c r="AR43" i="84"/>
  <c r="AR43" i="88"/>
  <c r="Y45" i="28"/>
  <c r="X45" i="28"/>
  <c r="X43" i="42"/>
  <c r="Y43" i="42"/>
  <c r="AI42" i="38"/>
  <c r="AN42" i="38"/>
  <c r="AE44" i="31" l="1"/>
  <c r="Z43" i="46"/>
  <c r="Z43" i="76"/>
  <c r="Z45" i="44"/>
  <c r="W46" i="44" s="1"/>
  <c r="AE43" i="40"/>
  <c r="Z43" i="35"/>
  <c r="AF43" i="35" s="1"/>
  <c r="AO43" i="35" s="1"/>
  <c r="AF43" i="40"/>
  <c r="AO43" i="40" s="1"/>
  <c r="Z44" i="29"/>
  <c r="AF44" i="29" s="1"/>
  <c r="AO44" i="29" s="1"/>
  <c r="AG43" i="40"/>
  <c r="AP43" i="40" s="1"/>
  <c r="Z45" i="83"/>
  <c r="AF45" i="83" s="1"/>
  <c r="AO45" i="83" s="1"/>
  <c r="Z44" i="27"/>
  <c r="AG44" i="27" s="1"/>
  <c r="AP44" i="27" s="1"/>
  <c r="W45" i="82"/>
  <c r="AG44" i="82"/>
  <c r="AP44" i="82" s="1"/>
  <c r="AF44" i="82"/>
  <c r="AO44" i="82" s="1"/>
  <c r="AE44" i="82"/>
  <c r="W44" i="35"/>
  <c r="AE43" i="35"/>
  <c r="AG43" i="35"/>
  <c r="AP43" i="35" s="1"/>
  <c r="W44" i="33"/>
  <c r="AG43" i="33"/>
  <c r="AP43" i="33" s="1"/>
  <c r="AF43" i="33"/>
  <c r="AO43" i="33" s="1"/>
  <c r="AE43" i="33"/>
  <c r="AE44" i="29"/>
  <c r="AG44" i="29"/>
  <c r="AP44" i="29" s="1"/>
  <c r="W46" i="83"/>
  <c r="AG45" i="83"/>
  <c r="AP45" i="83" s="1"/>
  <c r="W44" i="46"/>
  <c r="AG43" i="46"/>
  <c r="AP43" i="46" s="1"/>
  <c r="AF43" i="46"/>
  <c r="AO43" i="46" s="1"/>
  <c r="AE43" i="46"/>
  <c r="AE43" i="76"/>
  <c r="W44" i="76"/>
  <c r="AG43" i="76"/>
  <c r="AP43" i="76" s="1"/>
  <c r="AF43" i="76"/>
  <c r="AO43" i="76" s="1"/>
  <c r="AG45" i="44"/>
  <c r="AP45" i="44" s="1"/>
  <c r="AF45" i="44"/>
  <c r="AO45" i="44" s="1"/>
  <c r="AE45" i="44"/>
  <c r="AR43" i="82"/>
  <c r="W45" i="84"/>
  <c r="AG44" i="84"/>
  <c r="AP44" i="84" s="1"/>
  <c r="AE44" i="84"/>
  <c r="AF44" i="84"/>
  <c r="AO44" i="84" s="1"/>
  <c r="AH45" i="74"/>
  <c r="AQ45" i="74" s="1"/>
  <c r="W46" i="94"/>
  <c r="AE45" i="94"/>
  <c r="AG45" i="94"/>
  <c r="AP45" i="94" s="1"/>
  <c r="AF45" i="94"/>
  <c r="AO45" i="94" s="1"/>
  <c r="X45" i="26"/>
  <c r="Y45" i="26"/>
  <c r="Z45" i="26" s="1"/>
  <c r="AR43" i="27"/>
  <c r="AN46" i="85"/>
  <c r="AI46" i="85"/>
  <c r="AN43" i="45"/>
  <c r="AI43" i="45"/>
  <c r="X43" i="86"/>
  <c r="Z43" i="86" s="1"/>
  <c r="Y43" i="86"/>
  <c r="AR44" i="94"/>
  <c r="AR42" i="76"/>
  <c r="AR45" i="25"/>
  <c r="Y45" i="81"/>
  <c r="X45" i="81"/>
  <c r="AH42" i="48"/>
  <c r="AQ42" i="48" s="1"/>
  <c r="AR42" i="41"/>
  <c r="AH43" i="38"/>
  <c r="AQ43" i="38" s="1"/>
  <c r="AI42" i="89"/>
  <c r="AN42" i="89"/>
  <c r="AH43" i="96"/>
  <c r="AQ43" i="96" s="1"/>
  <c r="Y45" i="77"/>
  <c r="X45" i="77"/>
  <c r="AI44" i="47"/>
  <c r="AN44" i="47"/>
  <c r="AN44" i="43"/>
  <c r="AI44" i="43"/>
  <c r="AN42" i="86"/>
  <c r="AI42" i="86"/>
  <c r="Y44" i="40"/>
  <c r="X44" i="40"/>
  <c r="AI44" i="31"/>
  <c r="AN44" i="31"/>
  <c r="AH45" i="28"/>
  <c r="AQ45" i="28" s="1"/>
  <c r="AF41" i="91"/>
  <c r="AO41" i="91" s="1"/>
  <c r="AE41" i="91"/>
  <c r="W42" i="91"/>
  <c r="AG41" i="91"/>
  <c r="AP41" i="91" s="1"/>
  <c r="X43" i="95"/>
  <c r="Y43" i="95"/>
  <c r="Z43" i="95" s="1"/>
  <c r="AR44" i="83"/>
  <c r="W43" i="73"/>
  <c r="AG42" i="73"/>
  <c r="AP42" i="73" s="1"/>
  <c r="AE42" i="73"/>
  <c r="AF42" i="73"/>
  <c r="AO42" i="73" s="1"/>
  <c r="AR42" i="34"/>
  <c r="AH43" i="42"/>
  <c r="AQ43" i="42" s="1"/>
  <c r="AN44" i="81"/>
  <c r="AI44" i="81"/>
  <c r="AH43" i="41"/>
  <c r="AQ43" i="41" s="1"/>
  <c r="X43" i="75"/>
  <c r="Y43" i="75"/>
  <c r="Z43" i="75" s="1"/>
  <c r="Z42" i="48"/>
  <c r="Z45" i="74"/>
  <c r="AH46" i="25"/>
  <c r="AQ46" i="25" s="1"/>
  <c r="AI43" i="37"/>
  <c r="AN43" i="37"/>
  <c r="AR42" i="46"/>
  <c r="AR42" i="42"/>
  <c r="AI43" i="90"/>
  <c r="AN43" i="90"/>
  <c r="AH45" i="36"/>
  <c r="AQ45" i="36" s="1"/>
  <c r="AR42" i="35"/>
  <c r="W42" i="92"/>
  <c r="AG41" i="92"/>
  <c r="AP41" i="92" s="1"/>
  <c r="AE41" i="92"/>
  <c r="AF41" i="92"/>
  <c r="AO41" i="92" s="1"/>
  <c r="AR41" i="48"/>
  <c r="AI42" i="32"/>
  <c r="AN42" i="32"/>
  <c r="AH46" i="30"/>
  <c r="AQ46" i="30" s="1"/>
  <c r="X47" i="85"/>
  <c r="Y47" i="85"/>
  <c r="AH44" i="27"/>
  <c r="AQ44" i="27" s="1"/>
  <c r="X43" i="80"/>
  <c r="Y43" i="80"/>
  <c r="X42" i="87"/>
  <c r="Y42" i="87"/>
  <c r="AH43" i="34"/>
  <c r="AQ43" i="34" s="1"/>
  <c r="AI43" i="79"/>
  <c r="AN43" i="79"/>
  <c r="Y45" i="31"/>
  <c r="X45" i="31"/>
  <c r="AR42" i="38"/>
  <c r="Z45" i="28"/>
  <c r="Z43" i="42"/>
  <c r="AH43" i="46"/>
  <c r="AQ43" i="46" s="1"/>
  <c r="AI42" i="95"/>
  <c r="AN42" i="95"/>
  <c r="Z43" i="41"/>
  <c r="AH45" i="83"/>
  <c r="AQ45" i="83" s="1"/>
  <c r="AH43" i="35"/>
  <c r="AQ43" i="35" s="1"/>
  <c r="AR42" i="33"/>
  <c r="AR44" i="36"/>
  <c r="AH43" i="76"/>
  <c r="AQ43" i="76" s="1"/>
  <c r="Z46" i="25"/>
  <c r="AI44" i="26"/>
  <c r="AN44" i="26"/>
  <c r="AI43" i="39"/>
  <c r="AN43" i="39"/>
  <c r="W45" i="78"/>
  <c r="AG44" i="78"/>
  <c r="AP44" i="78" s="1"/>
  <c r="AF44" i="78"/>
  <c r="AO44" i="78" s="1"/>
  <c r="AE44" i="78"/>
  <c r="W45" i="93"/>
  <c r="AG44" i="93"/>
  <c r="AP44" i="93" s="1"/>
  <c r="AF44" i="93"/>
  <c r="AO44" i="93" s="1"/>
  <c r="AE44" i="93"/>
  <c r="Z43" i="38"/>
  <c r="AR42" i="96"/>
  <c r="AR44" i="74"/>
  <c r="Y43" i="89"/>
  <c r="X43" i="89"/>
  <c r="Z43" i="96"/>
  <c r="Z46" i="30"/>
  <c r="AI41" i="87"/>
  <c r="AN41" i="87"/>
  <c r="X44" i="45"/>
  <c r="Y44" i="45"/>
  <c r="AH43" i="33"/>
  <c r="AQ43" i="33" s="1"/>
  <c r="Y44" i="37"/>
  <c r="X44" i="37"/>
  <c r="AH45" i="94"/>
  <c r="AQ45" i="94" s="1"/>
  <c r="X44" i="39"/>
  <c r="Z44" i="39" s="1"/>
  <c r="Y44" i="39"/>
  <c r="AR44" i="44"/>
  <c r="AR45" i="30"/>
  <c r="AR43" i="29"/>
  <c r="AE44" i="88"/>
  <c r="AF44" i="88"/>
  <c r="AO44" i="88" s="1"/>
  <c r="W45" i="88"/>
  <c r="AG44" i="88"/>
  <c r="AP44" i="88" s="1"/>
  <c r="AE45" i="36"/>
  <c r="AF45" i="36"/>
  <c r="AO45" i="36" s="1"/>
  <c r="W46" i="36"/>
  <c r="AG45" i="36"/>
  <c r="AP45" i="36" s="1"/>
  <c r="AH44" i="82"/>
  <c r="AQ44" i="82" s="1"/>
  <c r="W44" i="34"/>
  <c r="AG43" i="34"/>
  <c r="AP43" i="34" s="1"/>
  <c r="AF43" i="34"/>
  <c r="AO43" i="34" s="1"/>
  <c r="AE43" i="34"/>
  <c r="Y45" i="47"/>
  <c r="X45" i="47"/>
  <c r="Y45" i="43"/>
  <c r="X45" i="43"/>
  <c r="AN43" i="40"/>
  <c r="AI43" i="40"/>
  <c r="AN42" i="75"/>
  <c r="AI42" i="75"/>
  <c r="X44" i="90"/>
  <c r="Y44" i="90"/>
  <c r="AH45" i="44"/>
  <c r="AQ45" i="44" s="1"/>
  <c r="AR44" i="28"/>
  <c r="X43" i="32"/>
  <c r="Y43" i="32"/>
  <c r="AI44" i="77"/>
  <c r="AN44" i="77"/>
  <c r="AH44" i="29"/>
  <c r="AQ44" i="29" s="1"/>
  <c r="AN42" i="80"/>
  <c r="AI42" i="80"/>
  <c r="X44" i="79"/>
  <c r="Y44" i="79"/>
  <c r="Z43" i="80" l="1"/>
  <c r="Z42" i="87"/>
  <c r="W45" i="29"/>
  <c r="W45" i="27"/>
  <c r="Z45" i="47"/>
  <c r="AF45" i="47" s="1"/>
  <c r="AO45" i="47" s="1"/>
  <c r="AF44" i="27"/>
  <c r="AO44" i="27" s="1"/>
  <c r="AE44" i="27"/>
  <c r="Z44" i="37"/>
  <c r="W45" i="37" s="1"/>
  <c r="AE45" i="83"/>
  <c r="AN45" i="83" s="1"/>
  <c r="W46" i="26"/>
  <c r="AG45" i="26"/>
  <c r="AP45" i="26" s="1"/>
  <c r="AF45" i="26"/>
  <c r="AO45" i="26" s="1"/>
  <c r="AE45" i="26"/>
  <c r="W44" i="95"/>
  <c r="AG43" i="95"/>
  <c r="AP43" i="95" s="1"/>
  <c r="AF43" i="95"/>
  <c r="AO43" i="95" s="1"/>
  <c r="AE43" i="95"/>
  <c r="AE44" i="37"/>
  <c r="AF43" i="75"/>
  <c r="AO43" i="75" s="1"/>
  <c r="AE43" i="75"/>
  <c r="AG43" i="75"/>
  <c r="AP43" i="75" s="1"/>
  <c r="W44" i="75"/>
  <c r="AR44" i="26"/>
  <c r="W46" i="28"/>
  <c r="AG45" i="28"/>
  <c r="AP45" i="28" s="1"/>
  <c r="AF45" i="28"/>
  <c r="AO45" i="28" s="1"/>
  <c r="AE45" i="28"/>
  <c r="AF43" i="80"/>
  <c r="AO43" i="80" s="1"/>
  <c r="AE43" i="80"/>
  <c r="AG43" i="80"/>
  <c r="AP43" i="80" s="1"/>
  <c r="W44" i="80"/>
  <c r="Y43" i="73"/>
  <c r="X43" i="73"/>
  <c r="AH44" i="40"/>
  <c r="AQ44" i="40" s="1"/>
  <c r="AR42" i="89"/>
  <c r="AE43" i="86"/>
  <c r="AG43" i="86"/>
  <c r="AP43" i="86" s="1"/>
  <c r="AF43" i="86"/>
  <c r="AO43" i="86" s="1"/>
  <c r="W44" i="86"/>
  <c r="AI45" i="94"/>
  <c r="AN45" i="94"/>
  <c r="Y46" i="44"/>
  <c r="X46" i="44"/>
  <c r="AI43" i="76"/>
  <c r="AN43" i="76"/>
  <c r="X44" i="34"/>
  <c r="Y44" i="34"/>
  <c r="Z44" i="34" s="1"/>
  <c r="X46" i="36"/>
  <c r="Y46" i="36"/>
  <c r="W47" i="30"/>
  <c r="AG46" i="30"/>
  <c r="AP46" i="30" s="1"/>
  <c r="AF46" i="30"/>
  <c r="AO46" i="30" s="1"/>
  <c r="AE46" i="30"/>
  <c r="W47" i="25"/>
  <c r="AG46" i="25"/>
  <c r="AP46" i="25" s="1"/>
  <c r="AF46" i="25"/>
  <c r="AO46" i="25" s="1"/>
  <c r="AE46" i="25"/>
  <c r="AR43" i="79"/>
  <c r="AH47" i="85"/>
  <c r="AQ47" i="85" s="1"/>
  <c r="AR43" i="90"/>
  <c r="AR43" i="37"/>
  <c r="W46" i="74"/>
  <c r="AG45" i="74"/>
  <c r="AP45" i="74" s="1"/>
  <c r="AF45" i="74"/>
  <c r="AO45" i="74" s="1"/>
  <c r="AE45" i="74"/>
  <c r="X42" i="91"/>
  <c r="Y42" i="91"/>
  <c r="AH45" i="81"/>
  <c r="AQ45" i="81" s="1"/>
  <c r="AR43" i="45"/>
  <c r="Y46" i="94"/>
  <c r="X46" i="94"/>
  <c r="AI43" i="46"/>
  <c r="AN43" i="46"/>
  <c r="Y45" i="27"/>
  <c r="Z45" i="27" s="1"/>
  <c r="X45" i="27"/>
  <c r="AI44" i="29"/>
  <c r="AN44" i="29"/>
  <c r="X44" i="33"/>
  <c r="Y44" i="33"/>
  <c r="AN44" i="82"/>
  <c r="AI44" i="82"/>
  <c r="X45" i="88"/>
  <c r="Y45" i="88"/>
  <c r="AH45" i="43"/>
  <c r="AQ45" i="43" s="1"/>
  <c r="AE43" i="96"/>
  <c r="AG43" i="96"/>
  <c r="AP43" i="96" s="1"/>
  <c r="AF43" i="96"/>
  <c r="AO43" i="96" s="1"/>
  <c r="W44" i="96"/>
  <c r="X45" i="78"/>
  <c r="Y45" i="78"/>
  <c r="AH42" i="87"/>
  <c r="AQ42" i="87" s="1"/>
  <c r="Z47" i="85"/>
  <c r="AN41" i="92"/>
  <c r="AI41" i="92"/>
  <c r="W43" i="48"/>
  <c r="AG42" i="48"/>
  <c r="AP42" i="48" s="1"/>
  <c r="AF42" i="48"/>
  <c r="AO42" i="48" s="1"/>
  <c r="AE42" i="48"/>
  <c r="Z44" i="40"/>
  <c r="AR44" i="47"/>
  <c r="AH45" i="26"/>
  <c r="AQ45" i="26" s="1"/>
  <c r="Y46" i="83"/>
  <c r="X46" i="83"/>
  <c r="AR42" i="80"/>
  <c r="AH44" i="37"/>
  <c r="AQ44" i="37" s="1"/>
  <c r="AR41" i="87"/>
  <c r="AN44" i="93"/>
  <c r="AI44" i="93"/>
  <c r="AI44" i="88"/>
  <c r="AN44" i="88"/>
  <c r="AH44" i="45"/>
  <c r="AQ44" i="45" s="1"/>
  <c r="AH43" i="89"/>
  <c r="AQ43" i="89" s="1"/>
  <c r="Y45" i="93"/>
  <c r="X45" i="93"/>
  <c r="W44" i="41"/>
  <c r="AG43" i="41"/>
  <c r="AP43" i="41" s="1"/>
  <c r="AF43" i="41"/>
  <c r="AO43" i="41" s="1"/>
  <c r="AE43" i="41"/>
  <c r="AH45" i="31"/>
  <c r="AQ45" i="31" s="1"/>
  <c r="AF42" i="87"/>
  <c r="AO42" i="87" s="1"/>
  <c r="AE42" i="87"/>
  <c r="AG42" i="87"/>
  <c r="AP42" i="87" s="1"/>
  <c r="W43" i="87"/>
  <c r="AR42" i="32"/>
  <c r="AN42" i="73"/>
  <c r="AI42" i="73"/>
  <c r="AI41" i="91"/>
  <c r="AN41" i="91"/>
  <c r="AR42" i="86"/>
  <c r="AH45" i="77"/>
  <c r="AQ45" i="77" s="1"/>
  <c r="Z45" i="81"/>
  <c r="AR46" i="85"/>
  <c r="AI44" i="84"/>
  <c r="AN44" i="84"/>
  <c r="AI45" i="44"/>
  <c r="AN45" i="44"/>
  <c r="AN43" i="33"/>
  <c r="AI43" i="33"/>
  <c r="AR44" i="77"/>
  <c r="AH44" i="79"/>
  <c r="AQ44" i="79" s="1"/>
  <c r="AH43" i="32"/>
  <c r="AQ43" i="32" s="1"/>
  <c r="AR42" i="75"/>
  <c r="Z45" i="43"/>
  <c r="AI45" i="36"/>
  <c r="AN45" i="36"/>
  <c r="Z44" i="45"/>
  <c r="W44" i="38"/>
  <c r="AG43" i="38"/>
  <c r="AP43" i="38" s="1"/>
  <c r="AF43" i="38"/>
  <c r="AO43" i="38" s="1"/>
  <c r="AE43" i="38"/>
  <c r="AR43" i="39"/>
  <c r="Z42" i="92"/>
  <c r="X42" i="92"/>
  <c r="Y42" i="92"/>
  <c r="AH43" i="75"/>
  <c r="AQ43" i="75" s="1"/>
  <c r="AH43" i="95"/>
  <c r="AQ43" i="95" s="1"/>
  <c r="Y44" i="76"/>
  <c r="X44" i="76"/>
  <c r="Y44" i="46"/>
  <c r="X44" i="46"/>
  <c r="AI44" i="27"/>
  <c r="AN44" i="27"/>
  <c r="AI43" i="35"/>
  <c r="AN43" i="35"/>
  <c r="AR43" i="40"/>
  <c r="AF44" i="39"/>
  <c r="AO44" i="39" s="1"/>
  <c r="W45" i="39"/>
  <c r="AG44" i="39"/>
  <c r="AP44" i="39" s="1"/>
  <c r="AE44" i="39"/>
  <c r="AH44" i="90"/>
  <c r="AQ44" i="90" s="1"/>
  <c r="Z44" i="90"/>
  <c r="AN43" i="34"/>
  <c r="AI43" i="34"/>
  <c r="Z44" i="79"/>
  <c r="Z43" i="32"/>
  <c r="AH45" i="47"/>
  <c r="AQ45" i="47" s="1"/>
  <c r="AH44" i="39"/>
  <c r="AQ44" i="39" s="1"/>
  <c r="Z43" i="89"/>
  <c r="AN44" i="78"/>
  <c r="AI44" i="78"/>
  <c r="AR42" i="95"/>
  <c r="W44" i="42"/>
  <c r="AG43" i="42"/>
  <c r="AP43" i="42" s="1"/>
  <c r="AF43" i="42"/>
  <c r="AO43" i="42" s="1"/>
  <c r="AE43" i="42"/>
  <c r="Z45" i="31"/>
  <c r="AH43" i="80"/>
  <c r="AQ43" i="80" s="1"/>
  <c r="AR44" i="81"/>
  <c r="AR44" i="31"/>
  <c r="AR44" i="43"/>
  <c r="Z45" i="77"/>
  <c r="AH43" i="86"/>
  <c r="AQ43" i="86" s="1"/>
  <c r="Y45" i="84"/>
  <c r="Z45" i="84" s="1"/>
  <c r="X45" i="84"/>
  <c r="X45" i="29"/>
  <c r="Y45" i="29"/>
  <c r="X44" i="35"/>
  <c r="Y44" i="35"/>
  <c r="Z44" i="35" s="1"/>
  <c r="Y45" i="82"/>
  <c r="X45" i="82"/>
  <c r="Z44" i="76" l="1"/>
  <c r="Z46" i="83"/>
  <c r="AE45" i="47"/>
  <c r="AG45" i="47"/>
  <c r="AP45" i="47" s="1"/>
  <c r="W46" i="47"/>
  <c r="Z45" i="93"/>
  <c r="AE45" i="93" s="1"/>
  <c r="Z46" i="36"/>
  <c r="AI45" i="83"/>
  <c r="Z45" i="82"/>
  <c r="AE45" i="82" s="1"/>
  <c r="Z46" i="94"/>
  <c r="AE46" i="94" s="1"/>
  <c r="AF44" i="37"/>
  <c r="AO44" i="37" s="1"/>
  <c r="AG44" i="37"/>
  <c r="AP44" i="37" s="1"/>
  <c r="W47" i="83"/>
  <c r="AG46" i="83"/>
  <c r="AP46" i="83" s="1"/>
  <c r="AF46" i="83"/>
  <c r="AO46" i="83" s="1"/>
  <c r="AE46" i="83"/>
  <c r="AF45" i="82"/>
  <c r="AO45" i="82" s="1"/>
  <c r="AG46" i="94"/>
  <c r="AP46" i="94" s="1"/>
  <c r="W47" i="36"/>
  <c r="AG46" i="36"/>
  <c r="AP46" i="36" s="1"/>
  <c r="AF46" i="36"/>
  <c r="AO46" i="36" s="1"/>
  <c r="AE46" i="36"/>
  <c r="AF45" i="93"/>
  <c r="AO45" i="93" s="1"/>
  <c r="AG45" i="93"/>
  <c r="AP45" i="93" s="1"/>
  <c r="W45" i="76"/>
  <c r="AG44" i="76"/>
  <c r="AP44" i="76" s="1"/>
  <c r="AE44" i="76"/>
  <c r="AF44" i="76"/>
  <c r="AO44" i="76" s="1"/>
  <c r="AH45" i="29"/>
  <c r="AQ45" i="29" s="1"/>
  <c r="W46" i="27"/>
  <c r="AG45" i="27"/>
  <c r="AP45" i="27" s="1"/>
  <c r="AF45" i="27"/>
  <c r="AO45" i="27" s="1"/>
  <c r="AE45" i="27"/>
  <c r="W44" i="89"/>
  <c r="AG43" i="89"/>
  <c r="AP43" i="89" s="1"/>
  <c r="AF43" i="89"/>
  <c r="AO43" i="89" s="1"/>
  <c r="AE43" i="89"/>
  <c r="X45" i="39"/>
  <c r="Y45" i="39"/>
  <c r="AR45" i="36"/>
  <c r="W46" i="81"/>
  <c r="AG45" i="81"/>
  <c r="AP45" i="81" s="1"/>
  <c r="AF45" i="81"/>
  <c r="AO45" i="81" s="1"/>
  <c r="AE45" i="81"/>
  <c r="AI43" i="41"/>
  <c r="AN43" i="41"/>
  <c r="AI42" i="48"/>
  <c r="AN42" i="48"/>
  <c r="AH45" i="82"/>
  <c r="AQ45" i="82" s="1"/>
  <c r="X44" i="42"/>
  <c r="Y44" i="42"/>
  <c r="AR43" i="34"/>
  <c r="AR44" i="27"/>
  <c r="AH42" i="92"/>
  <c r="AQ42" i="92" s="1"/>
  <c r="AF45" i="43"/>
  <c r="AO45" i="43" s="1"/>
  <c r="AE45" i="43"/>
  <c r="W46" i="43"/>
  <c r="AG45" i="43"/>
  <c r="AP45" i="43" s="1"/>
  <c r="AR45" i="44"/>
  <c r="AR44" i="88"/>
  <c r="AH46" i="83"/>
  <c r="AQ46" i="83" s="1"/>
  <c r="AE47" i="85"/>
  <c r="AG47" i="85"/>
  <c r="AP47" i="85" s="1"/>
  <c r="W48" i="85"/>
  <c r="AF47" i="85"/>
  <c r="AO47" i="85" s="1"/>
  <c r="AN45" i="74"/>
  <c r="AI45" i="74"/>
  <c r="Y47" i="30"/>
  <c r="X47" i="30"/>
  <c r="AE44" i="34"/>
  <c r="AF44" i="34"/>
  <c r="AO44" i="34" s="1"/>
  <c r="AG44" i="34"/>
  <c r="AP44" i="34" s="1"/>
  <c r="W45" i="34"/>
  <c r="X44" i="95"/>
  <c r="Y44" i="95"/>
  <c r="X46" i="47"/>
  <c r="Y46" i="47"/>
  <c r="AH44" i="46"/>
  <c r="AQ44" i="46" s="1"/>
  <c r="AE42" i="92"/>
  <c r="AF42" i="92"/>
  <c r="AO42" i="92" s="1"/>
  <c r="W43" i="92"/>
  <c r="AG42" i="92"/>
  <c r="AP42" i="92" s="1"/>
  <c r="AN43" i="96"/>
  <c r="AI43" i="96"/>
  <c r="AR45" i="94"/>
  <c r="Y46" i="28"/>
  <c r="Z46" i="28" s="1"/>
  <c r="X46" i="28"/>
  <c r="W45" i="90"/>
  <c r="AG44" i="90"/>
  <c r="AP44" i="90" s="1"/>
  <c r="AF44" i="90"/>
  <c r="AO44" i="90" s="1"/>
  <c r="AE44" i="90"/>
  <c r="AR41" i="91"/>
  <c r="X44" i="41"/>
  <c r="Y44" i="41"/>
  <c r="X43" i="48"/>
  <c r="Y43" i="48"/>
  <c r="AH45" i="88"/>
  <c r="AQ45" i="88" s="1"/>
  <c r="Y44" i="86"/>
  <c r="X44" i="86"/>
  <c r="AN43" i="42"/>
  <c r="AI43" i="42"/>
  <c r="AR44" i="78"/>
  <c r="Z45" i="88"/>
  <c r="AR43" i="46"/>
  <c r="AH42" i="91"/>
  <c r="AQ42" i="91" s="1"/>
  <c r="Y46" i="74"/>
  <c r="X46" i="74"/>
  <c r="Z46" i="74" s="1"/>
  <c r="AN46" i="30"/>
  <c r="AI46" i="30"/>
  <c r="AH46" i="44"/>
  <c r="AQ46" i="44" s="1"/>
  <c r="AI43" i="95"/>
  <c r="AN43" i="95"/>
  <c r="AN45" i="47"/>
  <c r="AI45" i="47"/>
  <c r="W46" i="84"/>
  <c r="AG45" i="84"/>
  <c r="AP45" i="84" s="1"/>
  <c r="AF45" i="84"/>
  <c r="AO45" i="84" s="1"/>
  <c r="AE45" i="84"/>
  <c r="Y44" i="38"/>
  <c r="X44" i="38"/>
  <c r="AR44" i="93"/>
  <c r="AH45" i="78"/>
  <c r="AQ45" i="78" s="1"/>
  <c r="AH44" i="33"/>
  <c r="AQ44" i="33" s="1"/>
  <c r="Y47" i="25"/>
  <c r="X47" i="25"/>
  <c r="Z47" i="25" s="1"/>
  <c r="AR44" i="84"/>
  <c r="Z45" i="78"/>
  <c r="Z44" i="33"/>
  <c r="AH46" i="36"/>
  <c r="AQ46" i="36" s="1"/>
  <c r="AR43" i="76"/>
  <c r="AH43" i="73"/>
  <c r="AQ43" i="73" s="1"/>
  <c r="AI43" i="80"/>
  <c r="AN43" i="80"/>
  <c r="AI43" i="75"/>
  <c r="AN43" i="75"/>
  <c r="X45" i="37"/>
  <c r="Y45" i="37"/>
  <c r="AN45" i="26"/>
  <c r="AI45" i="26"/>
  <c r="AN44" i="39"/>
  <c r="AI44" i="39"/>
  <c r="Z44" i="46"/>
  <c r="AF44" i="45"/>
  <c r="AO44" i="45" s="1"/>
  <c r="AE44" i="45"/>
  <c r="W45" i="45"/>
  <c r="AG44" i="45"/>
  <c r="AP44" i="45" s="1"/>
  <c r="AR43" i="33"/>
  <c r="AR42" i="73"/>
  <c r="AI42" i="87"/>
  <c r="AN42" i="87"/>
  <c r="AH44" i="35"/>
  <c r="AQ44" i="35" s="1"/>
  <c r="AR45" i="83"/>
  <c r="W44" i="32"/>
  <c r="AG43" i="32"/>
  <c r="AP43" i="32" s="1"/>
  <c r="AF43" i="32"/>
  <c r="AO43" i="32" s="1"/>
  <c r="AE43" i="32"/>
  <c r="AR43" i="35"/>
  <c r="AH44" i="76"/>
  <c r="AQ44" i="76" s="1"/>
  <c r="AI43" i="38"/>
  <c r="AN43" i="38"/>
  <c r="AH45" i="93"/>
  <c r="AQ45" i="93" s="1"/>
  <c r="AF44" i="40"/>
  <c r="AO44" i="40" s="1"/>
  <c r="AE44" i="40"/>
  <c r="W45" i="40"/>
  <c r="AG44" i="40"/>
  <c r="AP44" i="40" s="1"/>
  <c r="AR41" i="92"/>
  <c r="Y44" i="96"/>
  <c r="X44" i="96"/>
  <c r="AR44" i="82"/>
  <c r="AR44" i="29"/>
  <c r="AH46" i="94"/>
  <c r="AQ46" i="94" s="1"/>
  <c r="Z42" i="91"/>
  <c r="AN46" i="25"/>
  <c r="AI46" i="25"/>
  <c r="Z43" i="73"/>
  <c r="AI45" i="28"/>
  <c r="AN45" i="28"/>
  <c r="W46" i="77"/>
  <c r="AG45" i="77"/>
  <c r="AP45" i="77" s="1"/>
  <c r="AF45" i="77"/>
  <c r="AO45" i="77" s="1"/>
  <c r="AE45" i="77"/>
  <c r="W46" i="31"/>
  <c r="AG45" i="31"/>
  <c r="AP45" i="31" s="1"/>
  <c r="AF45" i="31"/>
  <c r="AO45" i="31" s="1"/>
  <c r="AE45" i="31"/>
  <c r="Y43" i="87"/>
  <c r="X43" i="87"/>
  <c r="Z43" i="87" s="1"/>
  <c r="Z45" i="29"/>
  <c r="W45" i="35"/>
  <c r="AG44" i="35"/>
  <c r="AP44" i="35" s="1"/>
  <c r="AF44" i="35"/>
  <c r="AO44" i="35" s="1"/>
  <c r="AE44" i="35"/>
  <c r="AH45" i="84"/>
  <c r="AQ45" i="84" s="1"/>
  <c r="W45" i="79"/>
  <c r="AG44" i="79"/>
  <c r="AP44" i="79" s="1"/>
  <c r="AF44" i="79"/>
  <c r="AO44" i="79" s="1"/>
  <c r="AE44" i="79"/>
  <c r="AH45" i="27"/>
  <c r="AQ45" i="27" s="1"/>
  <c r="AH44" i="34"/>
  <c r="AQ44" i="34" s="1"/>
  <c r="Z46" i="44"/>
  <c r="AI43" i="86"/>
  <c r="AN43" i="86"/>
  <c r="X44" i="80"/>
  <c r="Y44" i="80"/>
  <c r="X44" i="75"/>
  <c r="Y44" i="75"/>
  <c r="AN44" i="37"/>
  <c r="AI44" i="37"/>
  <c r="X46" i="26"/>
  <c r="Y46" i="26"/>
  <c r="Z44" i="95" l="1"/>
  <c r="Z44" i="42"/>
  <c r="W46" i="93"/>
  <c r="AF46" i="94"/>
  <c r="AO46" i="94" s="1"/>
  <c r="Z45" i="37"/>
  <c r="W46" i="37" s="1"/>
  <c r="Z45" i="39"/>
  <c r="W46" i="39" s="1"/>
  <c r="W47" i="94"/>
  <c r="AG45" i="82"/>
  <c r="AP45" i="82" s="1"/>
  <c r="Z44" i="75"/>
  <c r="AF44" i="75" s="1"/>
  <c r="AO44" i="75" s="1"/>
  <c r="W46" i="82"/>
  <c r="AF45" i="37"/>
  <c r="AO45" i="37" s="1"/>
  <c r="AE45" i="37"/>
  <c r="AG44" i="75"/>
  <c r="AP44" i="75" s="1"/>
  <c r="W45" i="95"/>
  <c r="AG44" i="95"/>
  <c r="AP44" i="95" s="1"/>
  <c r="AF44" i="95"/>
  <c r="AO44" i="95" s="1"/>
  <c r="AE44" i="95"/>
  <c r="X44" i="32"/>
  <c r="Y44" i="32"/>
  <c r="AH44" i="41"/>
  <c r="AQ44" i="41" s="1"/>
  <c r="Y47" i="36"/>
  <c r="X47" i="36"/>
  <c r="Z47" i="36" s="1"/>
  <c r="AF43" i="73"/>
  <c r="AO43" i="73" s="1"/>
  <c r="AE43" i="73"/>
  <c r="AG43" i="73"/>
  <c r="AP43" i="73" s="1"/>
  <c r="W44" i="73"/>
  <c r="AR43" i="95"/>
  <c r="AR44" i="39"/>
  <c r="Y46" i="31"/>
  <c r="X46" i="31"/>
  <c r="Z46" i="31" s="1"/>
  <c r="AI44" i="45"/>
  <c r="AN44" i="45"/>
  <c r="AH47" i="25"/>
  <c r="AQ47" i="25" s="1"/>
  <c r="AF46" i="74"/>
  <c r="AO46" i="74" s="1"/>
  <c r="AE46" i="74"/>
  <c r="W47" i="74"/>
  <c r="AG46" i="74"/>
  <c r="AP46" i="74" s="1"/>
  <c r="AN44" i="90"/>
  <c r="AI44" i="90"/>
  <c r="W47" i="28"/>
  <c r="AG46" i="28"/>
  <c r="AP46" i="28" s="1"/>
  <c r="AF46" i="28"/>
  <c r="AO46" i="28" s="1"/>
  <c r="AE46" i="28"/>
  <c r="X43" i="92"/>
  <c r="Y43" i="92"/>
  <c r="AI45" i="43"/>
  <c r="AN45" i="43"/>
  <c r="AH44" i="42"/>
  <c r="AQ44" i="42" s="1"/>
  <c r="X44" i="89"/>
  <c r="Y44" i="89"/>
  <c r="Y46" i="93"/>
  <c r="X46" i="93"/>
  <c r="AE47" i="25"/>
  <c r="W48" i="25"/>
  <c r="AF47" i="25"/>
  <c r="AO47" i="25" s="1"/>
  <c r="AG47" i="25"/>
  <c r="AP47" i="25" s="1"/>
  <c r="AH44" i="86"/>
  <c r="AQ44" i="86" s="1"/>
  <c r="AI44" i="76"/>
  <c r="AN44" i="76"/>
  <c r="AH46" i="26"/>
  <c r="AQ46" i="26" s="1"/>
  <c r="AN45" i="31"/>
  <c r="AI45" i="31"/>
  <c r="W46" i="88"/>
  <c r="AG45" i="88"/>
  <c r="AP45" i="88" s="1"/>
  <c r="AF45" i="88"/>
  <c r="AO45" i="88" s="1"/>
  <c r="AE45" i="88"/>
  <c r="Z44" i="41"/>
  <c r="AH47" i="30"/>
  <c r="AQ47" i="30" s="1"/>
  <c r="AR42" i="48"/>
  <c r="AI45" i="27"/>
  <c r="AN45" i="27"/>
  <c r="AI45" i="93"/>
  <c r="AN45" i="93"/>
  <c r="AN46" i="83"/>
  <c r="AI46" i="83"/>
  <c r="AH44" i="95"/>
  <c r="AQ44" i="95" s="1"/>
  <c r="AH45" i="39"/>
  <c r="AQ45" i="39" s="1"/>
  <c r="AN44" i="79"/>
  <c r="AI44" i="79"/>
  <c r="AF44" i="33"/>
  <c r="AO44" i="33" s="1"/>
  <c r="AE44" i="33"/>
  <c r="W45" i="33"/>
  <c r="AG44" i="33"/>
  <c r="AP44" i="33" s="1"/>
  <c r="Z46" i="26"/>
  <c r="Y45" i="35"/>
  <c r="X45" i="35"/>
  <c r="AR46" i="25"/>
  <c r="AH44" i="96"/>
  <c r="AQ44" i="96" s="1"/>
  <c r="X45" i="40"/>
  <c r="Y45" i="40"/>
  <c r="AH44" i="38"/>
  <c r="AQ44" i="38" s="1"/>
  <c r="Z44" i="86"/>
  <c r="Y45" i="90"/>
  <c r="X45" i="90"/>
  <c r="AR43" i="96"/>
  <c r="AI42" i="92"/>
  <c r="AN42" i="92"/>
  <c r="Y45" i="34"/>
  <c r="X45" i="34"/>
  <c r="Z45" i="34" s="1"/>
  <c r="X48" i="85"/>
  <c r="Y48" i="85"/>
  <c r="Z46" i="81"/>
  <c r="X46" i="81"/>
  <c r="Y46" i="81"/>
  <c r="AI43" i="89"/>
  <c r="AN43" i="89"/>
  <c r="Y45" i="76"/>
  <c r="X45" i="76"/>
  <c r="AN46" i="94"/>
  <c r="AI46" i="94"/>
  <c r="X46" i="82"/>
  <c r="Y46" i="82"/>
  <c r="AH44" i="75"/>
  <c r="AQ44" i="75" s="1"/>
  <c r="W44" i="87"/>
  <c r="AG43" i="87"/>
  <c r="AP43" i="87" s="1"/>
  <c r="AE43" i="87"/>
  <c r="AF43" i="87"/>
  <c r="AO43" i="87" s="1"/>
  <c r="AR45" i="28"/>
  <c r="AR43" i="38"/>
  <c r="AN45" i="77"/>
  <c r="AI45" i="77"/>
  <c r="W45" i="46"/>
  <c r="AG44" i="46"/>
  <c r="AP44" i="46" s="1"/>
  <c r="AF44" i="46"/>
  <c r="AO44" i="46" s="1"/>
  <c r="AE44" i="46"/>
  <c r="AR46" i="30"/>
  <c r="AR44" i="37"/>
  <c r="W46" i="29"/>
  <c r="AG45" i="29"/>
  <c r="AP45" i="29" s="1"/>
  <c r="AE45" i="29"/>
  <c r="AF45" i="29"/>
  <c r="AO45" i="29" s="1"/>
  <c r="AN43" i="32"/>
  <c r="AI43" i="32"/>
  <c r="AR42" i="87"/>
  <c r="X46" i="84"/>
  <c r="Z46" i="84" s="1"/>
  <c r="Y46" i="84"/>
  <c r="AH46" i="74"/>
  <c r="AQ46" i="74" s="1"/>
  <c r="AH43" i="48"/>
  <c r="AQ43" i="48" s="1"/>
  <c r="AH46" i="28"/>
  <c r="AQ46" i="28" s="1"/>
  <c r="AH46" i="47"/>
  <c r="AQ46" i="47" s="1"/>
  <c r="Z47" i="30"/>
  <c r="Y46" i="43"/>
  <c r="X46" i="43"/>
  <c r="AR43" i="41"/>
  <c r="AI46" i="36"/>
  <c r="AN46" i="36"/>
  <c r="AR43" i="86"/>
  <c r="AR43" i="80"/>
  <c r="AN45" i="84"/>
  <c r="AI45" i="84"/>
  <c r="AI44" i="34"/>
  <c r="AN44" i="34"/>
  <c r="AF44" i="42"/>
  <c r="AO44" i="42" s="1"/>
  <c r="AE44" i="42"/>
  <c r="W45" i="42"/>
  <c r="AG44" i="42"/>
  <c r="AP44" i="42" s="1"/>
  <c r="Y47" i="94"/>
  <c r="X47" i="94"/>
  <c r="W47" i="44"/>
  <c r="AG46" i="44"/>
  <c r="AP46" i="44" s="1"/>
  <c r="AF46" i="44"/>
  <c r="AO46" i="44" s="1"/>
  <c r="AE46" i="44"/>
  <c r="AH45" i="37"/>
  <c r="AQ45" i="37" s="1"/>
  <c r="AE45" i="78"/>
  <c r="W46" i="78"/>
  <c r="AG45" i="78"/>
  <c r="AP45" i="78" s="1"/>
  <c r="AF45" i="78"/>
  <c r="AO45" i="78" s="1"/>
  <c r="AH44" i="80"/>
  <c r="AQ44" i="80" s="1"/>
  <c r="Z44" i="80"/>
  <c r="X45" i="79"/>
  <c r="Y45" i="79"/>
  <c r="Z45" i="79" s="1"/>
  <c r="AN44" i="35"/>
  <c r="AI44" i="35"/>
  <c r="AH43" i="87"/>
  <c r="AQ43" i="87" s="1"/>
  <c r="Y46" i="77"/>
  <c r="X46" i="77"/>
  <c r="W43" i="91"/>
  <c r="AG42" i="91"/>
  <c r="AP42" i="91" s="1"/>
  <c r="AE42" i="91"/>
  <c r="AF42" i="91"/>
  <c r="AO42" i="91" s="1"/>
  <c r="Z44" i="96"/>
  <c r="AI44" i="40"/>
  <c r="AN44" i="40"/>
  <c r="Y45" i="45"/>
  <c r="X45" i="45"/>
  <c r="AR45" i="26"/>
  <c r="AR43" i="75"/>
  <c r="Z44" i="38"/>
  <c r="AR45" i="47"/>
  <c r="AR43" i="42"/>
  <c r="Z43" i="48"/>
  <c r="Z46" i="47"/>
  <c r="AR45" i="74"/>
  <c r="AI47" i="85"/>
  <c r="AN47" i="85"/>
  <c r="AI45" i="81"/>
  <c r="AN45" i="81"/>
  <c r="Y46" i="27"/>
  <c r="X46" i="27"/>
  <c r="AN45" i="82"/>
  <c r="AI45" i="82"/>
  <c r="Y47" i="83"/>
  <c r="X47" i="83"/>
  <c r="Z46" i="43" l="1"/>
  <c r="AF45" i="39"/>
  <c r="AO45" i="39" s="1"/>
  <c r="AE45" i="39"/>
  <c r="Z47" i="83"/>
  <c r="AE47" i="83" s="1"/>
  <c r="Z46" i="77"/>
  <c r="AG45" i="37"/>
  <c r="AP45" i="37" s="1"/>
  <c r="Z46" i="27"/>
  <c r="AE44" i="75"/>
  <c r="AG45" i="39"/>
  <c r="AP45" i="39" s="1"/>
  <c r="Z47" i="94"/>
  <c r="AE47" i="94" s="1"/>
  <c r="W45" i="75"/>
  <c r="W47" i="43"/>
  <c r="AG46" i="43"/>
  <c r="AP46" i="43" s="1"/>
  <c r="AE46" i="43"/>
  <c r="AF46" i="43"/>
  <c r="AO46" i="43" s="1"/>
  <c r="AF45" i="79"/>
  <c r="AO45" i="79" s="1"/>
  <c r="AE45" i="79"/>
  <c r="AG45" i="79"/>
  <c r="AP45" i="79" s="1"/>
  <c r="W46" i="79"/>
  <c r="AF47" i="94"/>
  <c r="AO47" i="94" s="1"/>
  <c r="AF46" i="84"/>
  <c r="AO46" i="84" s="1"/>
  <c r="AE46" i="84"/>
  <c r="W47" i="84"/>
  <c r="AG46" i="84"/>
  <c r="AP46" i="84" s="1"/>
  <c r="AF47" i="83"/>
  <c r="AO47" i="83" s="1"/>
  <c r="W48" i="83"/>
  <c r="AG47" i="83"/>
  <c r="AP47" i="83" s="1"/>
  <c r="X43" i="91"/>
  <c r="Y43" i="91"/>
  <c r="AH47" i="83"/>
  <c r="AQ47" i="83" s="1"/>
  <c r="AG44" i="96"/>
  <c r="AP44" i="96" s="1"/>
  <c r="AF44" i="96"/>
  <c r="AO44" i="96" s="1"/>
  <c r="W45" i="96"/>
  <c r="AE44" i="96"/>
  <c r="AH46" i="77"/>
  <c r="AQ46" i="77" s="1"/>
  <c r="AN46" i="44"/>
  <c r="AI46" i="44"/>
  <c r="AH46" i="43"/>
  <c r="AQ46" i="43" s="1"/>
  <c r="AH45" i="76"/>
  <c r="AQ45" i="76" s="1"/>
  <c r="AH46" i="81"/>
  <c r="AQ46" i="81" s="1"/>
  <c r="AH45" i="90"/>
  <c r="AQ45" i="90" s="1"/>
  <c r="AI45" i="88"/>
  <c r="AN45" i="88"/>
  <c r="AH46" i="93"/>
  <c r="AQ46" i="93" s="1"/>
  <c r="AR45" i="43"/>
  <c r="Y47" i="74"/>
  <c r="X47" i="74"/>
  <c r="AI45" i="39"/>
  <c r="AN45" i="39"/>
  <c r="AE46" i="77"/>
  <c r="W47" i="77"/>
  <c r="AG46" i="77"/>
  <c r="AP46" i="77" s="1"/>
  <c r="AF46" i="77"/>
  <c r="AO46" i="77" s="1"/>
  <c r="AR44" i="34"/>
  <c r="X44" i="87"/>
  <c r="Y44" i="87"/>
  <c r="AF46" i="81"/>
  <c r="AO46" i="81" s="1"/>
  <c r="AG46" i="81"/>
  <c r="AP46" i="81" s="1"/>
  <c r="AE46" i="81"/>
  <c r="W47" i="81"/>
  <c r="W46" i="34"/>
  <c r="AG45" i="34"/>
  <c r="AP45" i="34" s="1"/>
  <c r="AF45" i="34"/>
  <c r="AO45" i="34" s="1"/>
  <c r="AE45" i="34"/>
  <c r="AH45" i="35"/>
  <c r="AQ45" i="35" s="1"/>
  <c r="Y45" i="33"/>
  <c r="X45" i="33"/>
  <c r="AR45" i="93"/>
  <c r="AR44" i="76"/>
  <c r="AF46" i="31"/>
  <c r="AO46" i="31" s="1"/>
  <c r="AE46" i="31"/>
  <c r="AG46" i="31"/>
  <c r="AP46" i="31" s="1"/>
  <c r="W47" i="31"/>
  <c r="Y44" i="73"/>
  <c r="X44" i="73"/>
  <c r="W48" i="36"/>
  <c r="AG47" i="36"/>
  <c r="AP47" i="36" s="1"/>
  <c r="AF47" i="36"/>
  <c r="AO47" i="36" s="1"/>
  <c r="AE47" i="36"/>
  <c r="W47" i="27"/>
  <c r="AG46" i="27"/>
  <c r="AP46" i="27" s="1"/>
  <c r="AF46" i="27"/>
  <c r="AO46" i="27" s="1"/>
  <c r="AE46" i="27"/>
  <c r="AH45" i="45"/>
  <c r="AQ45" i="45" s="1"/>
  <c r="AE46" i="47"/>
  <c r="W47" i="47"/>
  <c r="AG46" i="47"/>
  <c r="AP46" i="47" s="1"/>
  <c r="AF46" i="47"/>
  <c r="AO46" i="47" s="1"/>
  <c r="W45" i="38"/>
  <c r="AG44" i="38"/>
  <c r="AP44" i="38" s="1"/>
  <c r="AF44" i="38"/>
  <c r="AO44" i="38" s="1"/>
  <c r="AE44" i="38"/>
  <c r="AI42" i="91"/>
  <c r="AN42" i="91"/>
  <c r="AR44" i="35"/>
  <c r="Y45" i="42"/>
  <c r="X45" i="42"/>
  <c r="Z45" i="42" s="1"/>
  <c r="AR45" i="84"/>
  <c r="AI45" i="29"/>
  <c r="AN45" i="29"/>
  <c r="Y45" i="46"/>
  <c r="X45" i="46"/>
  <c r="Z45" i="46" s="1"/>
  <c r="AH46" i="82"/>
  <c r="AQ46" i="82" s="1"/>
  <c r="Z45" i="76"/>
  <c r="Z45" i="90"/>
  <c r="AN44" i="33"/>
  <c r="AI44" i="33"/>
  <c r="Z46" i="93"/>
  <c r="AH43" i="92"/>
  <c r="AQ43" i="92" s="1"/>
  <c r="Y47" i="28"/>
  <c r="X47" i="28"/>
  <c r="AI46" i="74"/>
  <c r="AN46" i="74"/>
  <c r="AH44" i="32"/>
  <c r="AQ44" i="32" s="1"/>
  <c r="X45" i="95"/>
  <c r="Z45" i="95" s="1"/>
  <c r="Y45" i="95"/>
  <c r="Y46" i="37"/>
  <c r="X46" i="37"/>
  <c r="W45" i="80"/>
  <c r="AG44" i="80"/>
  <c r="AP44" i="80" s="1"/>
  <c r="AF44" i="80"/>
  <c r="AO44" i="80" s="1"/>
  <c r="AE44" i="80"/>
  <c r="AR45" i="82"/>
  <c r="AR45" i="81"/>
  <c r="W44" i="48"/>
  <c r="AG43" i="48"/>
  <c r="AP43" i="48" s="1"/>
  <c r="AE43" i="48"/>
  <c r="AF43" i="48"/>
  <c r="AO43" i="48" s="1"/>
  <c r="Z45" i="45"/>
  <c r="Y46" i="78"/>
  <c r="X46" i="78"/>
  <c r="Y47" i="44"/>
  <c r="X47" i="44"/>
  <c r="AR46" i="36"/>
  <c r="AE47" i="30"/>
  <c r="AF47" i="30"/>
  <c r="AO47" i="30" s="1"/>
  <c r="W48" i="30"/>
  <c r="AG47" i="30"/>
  <c r="AP47" i="30" s="1"/>
  <c r="AR45" i="77"/>
  <c r="Z46" i="82"/>
  <c r="AH48" i="85"/>
  <c r="AQ48" i="85" s="1"/>
  <c r="AR42" i="92"/>
  <c r="W45" i="86"/>
  <c r="AG44" i="86"/>
  <c r="AP44" i="86" s="1"/>
  <c r="AF44" i="86"/>
  <c r="AO44" i="86" s="1"/>
  <c r="AE44" i="86"/>
  <c r="Z45" i="35"/>
  <c r="AR45" i="27"/>
  <c r="X46" i="88"/>
  <c r="Y46" i="88"/>
  <c r="Y48" i="25"/>
  <c r="X48" i="25"/>
  <c r="Z43" i="92"/>
  <c r="AR44" i="90"/>
  <c r="AN43" i="73"/>
  <c r="AI43" i="73"/>
  <c r="Z44" i="32"/>
  <c r="AI44" i="75"/>
  <c r="AN44" i="75"/>
  <c r="AH47" i="94"/>
  <c r="AQ47" i="94" s="1"/>
  <c r="AI44" i="42"/>
  <c r="AN44" i="42"/>
  <c r="Y46" i="29"/>
  <c r="X46" i="29"/>
  <c r="AN43" i="87"/>
  <c r="AI43" i="87"/>
  <c r="AR46" i="94"/>
  <c r="AR43" i="89"/>
  <c r="Z48" i="85"/>
  <c r="AH45" i="40"/>
  <c r="AQ45" i="40" s="1"/>
  <c r="AE46" i="26"/>
  <c r="W47" i="26"/>
  <c r="AG46" i="26"/>
  <c r="AP46" i="26" s="1"/>
  <c r="AF46" i="26"/>
  <c r="AO46" i="26" s="1"/>
  <c r="AR44" i="79"/>
  <c r="AR46" i="83"/>
  <c r="AH44" i="89"/>
  <c r="AQ44" i="89" s="1"/>
  <c r="AR44" i="45"/>
  <c r="Y46" i="39"/>
  <c r="X46" i="39"/>
  <c r="Z46" i="39" s="1"/>
  <c r="AI45" i="37"/>
  <c r="AN45" i="37"/>
  <c r="AH46" i="84"/>
  <c r="AQ46" i="84" s="1"/>
  <c r="AH46" i="27"/>
  <c r="AQ46" i="27" s="1"/>
  <c r="AR47" i="85"/>
  <c r="AR44" i="40"/>
  <c r="AH45" i="79"/>
  <c r="AQ45" i="79" s="1"/>
  <c r="AI45" i="78"/>
  <c r="AN45" i="78"/>
  <c r="AR43" i="32"/>
  <c r="AN44" i="46"/>
  <c r="AI44" i="46"/>
  <c r="AH45" i="34"/>
  <c r="AQ45" i="34" s="1"/>
  <c r="Z45" i="40"/>
  <c r="W45" i="41"/>
  <c r="AG44" i="41"/>
  <c r="AP44" i="41" s="1"/>
  <c r="AF44" i="41"/>
  <c r="AO44" i="41" s="1"/>
  <c r="AE44" i="41"/>
  <c r="AR45" i="31"/>
  <c r="AN47" i="25"/>
  <c r="AI47" i="25"/>
  <c r="Z44" i="89"/>
  <c r="AN46" i="28"/>
  <c r="AI46" i="28"/>
  <c r="AH46" i="31"/>
  <c r="AQ46" i="31" s="1"/>
  <c r="AH47" i="36"/>
  <c r="AQ47" i="36" s="1"/>
  <c r="AN44" i="95"/>
  <c r="AI44" i="95"/>
  <c r="X45" i="75"/>
  <c r="Y45" i="75"/>
  <c r="Z46" i="29" l="1"/>
  <c r="Z48" i="25"/>
  <c r="Z47" i="44"/>
  <c r="AG47" i="94"/>
  <c r="AP47" i="94" s="1"/>
  <c r="Z47" i="28"/>
  <c r="Z47" i="74"/>
  <c r="W48" i="74" s="1"/>
  <c r="Z45" i="75"/>
  <c r="W48" i="94"/>
  <c r="W46" i="75"/>
  <c r="AG45" i="75"/>
  <c r="AP45" i="75" s="1"/>
  <c r="AF45" i="75"/>
  <c r="AO45" i="75" s="1"/>
  <c r="AE45" i="75"/>
  <c r="AE45" i="95"/>
  <c r="AF45" i="95"/>
  <c r="AO45" i="95" s="1"/>
  <c r="W46" i="95"/>
  <c r="AG45" i="95"/>
  <c r="AP45" i="95" s="1"/>
  <c r="AE47" i="44"/>
  <c r="W48" i="44"/>
  <c r="AG47" i="44"/>
  <c r="AP47" i="44" s="1"/>
  <c r="AF47" i="44"/>
  <c r="AO47" i="44" s="1"/>
  <c r="AI46" i="84"/>
  <c r="AN46" i="84"/>
  <c r="X47" i="81"/>
  <c r="Z47" i="81" s="1"/>
  <c r="Y47" i="81"/>
  <c r="Y47" i="77"/>
  <c r="X47" i="77"/>
  <c r="Y46" i="79"/>
  <c r="X46" i="79"/>
  <c r="Z46" i="79" s="1"/>
  <c r="X45" i="41"/>
  <c r="Y45" i="41"/>
  <c r="AR45" i="78"/>
  <c r="AF46" i="39"/>
  <c r="AO46" i="39" s="1"/>
  <c r="W47" i="39"/>
  <c r="AE46" i="39"/>
  <c r="AG46" i="39"/>
  <c r="AP46" i="39" s="1"/>
  <c r="AR43" i="73"/>
  <c r="Y45" i="86"/>
  <c r="X45" i="86"/>
  <c r="Y48" i="30"/>
  <c r="X48" i="30"/>
  <c r="Z48" i="30" s="1"/>
  <c r="AH47" i="44"/>
  <c r="AQ47" i="44" s="1"/>
  <c r="W46" i="45"/>
  <c r="AG45" i="45"/>
  <c r="AP45" i="45" s="1"/>
  <c r="AF45" i="45"/>
  <c r="AO45" i="45" s="1"/>
  <c r="AE45" i="45"/>
  <c r="AE47" i="28"/>
  <c r="AF47" i="28"/>
  <c r="AO47" i="28" s="1"/>
  <c r="W48" i="28"/>
  <c r="AG47" i="28"/>
  <c r="AP47" i="28" s="1"/>
  <c r="W47" i="93"/>
  <c r="AG46" i="93"/>
  <c r="AP46" i="93" s="1"/>
  <c r="AE46" i="93"/>
  <c r="AF46" i="93"/>
  <c r="AO46" i="93" s="1"/>
  <c r="AE45" i="46"/>
  <c r="W46" i="46"/>
  <c r="AG45" i="46"/>
  <c r="AP45" i="46" s="1"/>
  <c r="AF45" i="46"/>
  <c r="AO45" i="46" s="1"/>
  <c r="X48" i="36"/>
  <c r="Y48" i="36"/>
  <c r="Z48" i="36" s="1"/>
  <c r="X46" i="34"/>
  <c r="Y46" i="34"/>
  <c r="AR45" i="39"/>
  <c r="AR45" i="88"/>
  <c r="X48" i="83"/>
  <c r="Y48" i="83"/>
  <c r="X48" i="94"/>
  <c r="Y48" i="94"/>
  <c r="Y45" i="80"/>
  <c r="X45" i="80"/>
  <c r="AR44" i="33"/>
  <c r="W49" i="25"/>
  <c r="AG48" i="25"/>
  <c r="AP48" i="25" s="1"/>
  <c r="AF48" i="25"/>
  <c r="AO48" i="25" s="1"/>
  <c r="AE48" i="25"/>
  <c r="AH45" i="95"/>
  <c r="AQ45" i="95" s="1"/>
  <c r="AH44" i="73"/>
  <c r="AQ44" i="73" s="1"/>
  <c r="AH45" i="33"/>
  <c r="AQ45" i="33" s="1"/>
  <c r="Y47" i="26"/>
  <c r="X47" i="26"/>
  <c r="AN44" i="86"/>
  <c r="AI44" i="86"/>
  <c r="AR45" i="29"/>
  <c r="AH44" i="87"/>
  <c r="AQ44" i="87" s="1"/>
  <c r="W45" i="89"/>
  <c r="AG44" i="89"/>
  <c r="AP44" i="89" s="1"/>
  <c r="AF44" i="89"/>
  <c r="AO44" i="89" s="1"/>
  <c r="AE44" i="89"/>
  <c r="AN44" i="41"/>
  <c r="AI44" i="41"/>
  <c r="AR45" i="37"/>
  <c r="AR43" i="87"/>
  <c r="AR44" i="42"/>
  <c r="AH46" i="88"/>
  <c r="AQ46" i="88" s="1"/>
  <c r="AI47" i="30"/>
  <c r="AN47" i="30"/>
  <c r="AH46" i="78"/>
  <c r="AQ46" i="78" s="1"/>
  <c r="AN43" i="48"/>
  <c r="AI43" i="48"/>
  <c r="AH46" i="37"/>
  <c r="AQ46" i="37" s="1"/>
  <c r="AR46" i="74"/>
  <c r="AF45" i="90"/>
  <c r="AO45" i="90" s="1"/>
  <c r="AE45" i="90"/>
  <c r="W46" i="90"/>
  <c r="AG45" i="90"/>
  <c r="AP45" i="90" s="1"/>
  <c r="AI46" i="47"/>
  <c r="AN46" i="47"/>
  <c r="AN47" i="36"/>
  <c r="AI47" i="36"/>
  <c r="Z44" i="73"/>
  <c r="Z45" i="33"/>
  <c r="AI45" i="34"/>
  <c r="AN45" i="34"/>
  <c r="AN46" i="81"/>
  <c r="AI46" i="81"/>
  <c r="Z44" i="87"/>
  <c r="AR46" i="44"/>
  <c r="AH43" i="91"/>
  <c r="AQ43" i="91" s="1"/>
  <c r="AI47" i="83"/>
  <c r="AN47" i="83"/>
  <c r="AE45" i="35"/>
  <c r="W46" i="35"/>
  <c r="AF45" i="35"/>
  <c r="AO45" i="35" s="1"/>
  <c r="AG45" i="35"/>
  <c r="AP45" i="35" s="1"/>
  <c r="W46" i="42"/>
  <c r="AG45" i="42"/>
  <c r="AP45" i="42" s="1"/>
  <c r="AE45" i="42"/>
  <c r="AF45" i="42"/>
  <c r="AO45" i="42" s="1"/>
  <c r="AN44" i="38"/>
  <c r="AI44" i="38"/>
  <c r="Y47" i="47"/>
  <c r="X47" i="47"/>
  <c r="Z47" i="47" s="1"/>
  <c r="X47" i="27"/>
  <c r="Y47" i="27"/>
  <c r="AN46" i="31"/>
  <c r="AI46" i="31"/>
  <c r="AI47" i="94"/>
  <c r="AN47" i="94"/>
  <c r="AF46" i="82"/>
  <c r="AO46" i="82" s="1"/>
  <c r="W47" i="82"/>
  <c r="AG46" i="82"/>
  <c r="AP46" i="82" s="1"/>
  <c r="AE46" i="82"/>
  <c r="AI46" i="43"/>
  <c r="AN46" i="43"/>
  <c r="AR47" i="25"/>
  <c r="AH46" i="39"/>
  <c r="AQ46" i="39" s="1"/>
  <c r="AI46" i="26"/>
  <c r="AN46" i="26"/>
  <c r="W49" i="85"/>
  <c r="AF48" i="85"/>
  <c r="AO48" i="85" s="1"/>
  <c r="AE48" i="85"/>
  <c r="AG48" i="85"/>
  <c r="AP48" i="85" s="1"/>
  <c r="AR44" i="75"/>
  <c r="W44" i="92"/>
  <c r="AG43" i="92"/>
  <c r="AP43" i="92" s="1"/>
  <c r="AF43" i="92"/>
  <c r="AO43" i="92" s="1"/>
  <c r="AE43" i="92"/>
  <c r="Z46" i="88"/>
  <c r="AI44" i="80"/>
  <c r="AN44" i="80"/>
  <c r="AH47" i="28"/>
  <c r="AQ47" i="28" s="1"/>
  <c r="W46" i="76"/>
  <c r="AG45" i="76"/>
  <c r="AP45" i="76" s="1"/>
  <c r="AF45" i="76"/>
  <c r="AO45" i="76" s="1"/>
  <c r="AE45" i="76"/>
  <c r="AH45" i="46"/>
  <c r="AQ45" i="46" s="1"/>
  <c r="Y45" i="38"/>
  <c r="X45" i="38"/>
  <c r="AN46" i="27"/>
  <c r="AI46" i="27"/>
  <c r="AI46" i="77"/>
  <c r="AN46" i="77"/>
  <c r="AI44" i="96"/>
  <c r="AN44" i="96"/>
  <c r="Z43" i="91"/>
  <c r="Y47" i="43"/>
  <c r="X47" i="43"/>
  <c r="AR44" i="95"/>
  <c r="AR46" i="28"/>
  <c r="W46" i="40"/>
  <c r="AG45" i="40"/>
  <c r="AP45" i="40" s="1"/>
  <c r="AE45" i="40"/>
  <c r="AF45" i="40"/>
  <c r="AO45" i="40" s="1"/>
  <c r="AR44" i="46"/>
  <c r="W47" i="29"/>
  <c r="AG46" i="29"/>
  <c r="AP46" i="29" s="1"/>
  <c r="AF46" i="29"/>
  <c r="AO46" i="29" s="1"/>
  <c r="AE46" i="29"/>
  <c r="AH47" i="74"/>
  <c r="AQ47" i="74" s="1"/>
  <c r="AH45" i="75"/>
  <c r="AQ45" i="75" s="1"/>
  <c r="AH46" i="29"/>
  <c r="AQ46" i="29" s="1"/>
  <c r="AE44" i="32"/>
  <c r="W45" i="32"/>
  <c r="AG44" i="32"/>
  <c r="AP44" i="32" s="1"/>
  <c r="AF44" i="32"/>
  <c r="AO44" i="32" s="1"/>
  <c r="AH48" i="25"/>
  <c r="AQ48" i="25" s="1"/>
  <c r="Z46" i="78"/>
  <c r="X44" i="48"/>
  <c r="Y44" i="48"/>
  <c r="Z46" i="37"/>
  <c r="AH45" i="42"/>
  <c r="AQ45" i="42" s="1"/>
  <c r="AR42" i="91"/>
  <c r="X47" i="31"/>
  <c r="Y47" i="31"/>
  <c r="X45" i="96"/>
  <c r="Y45" i="96"/>
  <c r="X47" i="84"/>
  <c r="Y47" i="84"/>
  <c r="AI45" i="79"/>
  <c r="AN45" i="79"/>
  <c r="Z46" i="34" l="1"/>
  <c r="AF47" i="74"/>
  <c r="AO47" i="74" s="1"/>
  <c r="AE47" i="74"/>
  <c r="Z48" i="83"/>
  <c r="AG47" i="74"/>
  <c r="AP47" i="74" s="1"/>
  <c r="Z47" i="43"/>
  <c r="Z47" i="31"/>
  <c r="Z45" i="80"/>
  <c r="Z45" i="96"/>
  <c r="W46" i="96" s="1"/>
  <c r="Z44" i="48"/>
  <c r="W45" i="48" s="1"/>
  <c r="W47" i="34"/>
  <c r="AG46" i="34"/>
  <c r="AP46" i="34" s="1"/>
  <c r="AF46" i="34"/>
  <c r="AO46" i="34" s="1"/>
  <c r="AE46" i="34"/>
  <c r="AE48" i="36"/>
  <c r="AF48" i="36"/>
  <c r="AO48" i="36" s="1"/>
  <c r="W49" i="36"/>
  <c r="AG48" i="36"/>
  <c r="AP48" i="36" s="1"/>
  <c r="AF45" i="96"/>
  <c r="AO45" i="96" s="1"/>
  <c r="AE45" i="96"/>
  <c r="AF44" i="48"/>
  <c r="AO44" i="48" s="1"/>
  <c r="AE44" i="48"/>
  <c r="AG47" i="31"/>
  <c r="AP47" i="31" s="1"/>
  <c r="AF47" i="31"/>
  <c r="AO47" i="31" s="1"/>
  <c r="W48" i="31"/>
  <c r="AE47" i="31"/>
  <c r="AN46" i="29"/>
  <c r="AI46" i="29"/>
  <c r="W44" i="91"/>
  <c r="AG43" i="91"/>
  <c r="AP43" i="91" s="1"/>
  <c r="AF43" i="91"/>
  <c r="AO43" i="91" s="1"/>
  <c r="AE43" i="91"/>
  <c r="AI48" i="85"/>
  <c r="AN48" i="85"/>
  <c r="AR44" i="38"/>
  <c r="AR44" i="86"/>
  <c r="Y46" i="46"/>
  <c r="X46" i="46"/>
  <c r="Y47" i="93"/>
  <c r="X47" i="93"/>
  <c r="AI47" i="28"/>
  <c r="AN47" i="28"/>
  <c r="AH47" i="81"/>
  <c r="AQ47" i="81" s="1"/>
  <c r="Y48" i="44"/>
  <c r="X48" i="44"/>
  <c r="AI45" i="40"/>
  <c r="AN45" i="40"/>
  <c r="AH45" i="38"/>
  <c r="AQ45" i="38" s="1"/>
  <c r="Y46" i="76"/>
  <c r="X46" i="76"/>
  <c r="Y44" i="92"/>
  <c r="X44" i="92"/>
  <c r="Z44" i="92" s="1"/>
  <c r="AH47" i="27"/>
  <c r="AQ47" i="27" s="1"/>
  <c r="AR47" i="83"/>
  <c r="AR45" i="34"/>
  <c r="AR46" i="47"/>
  <c r="AN44" i="89"/>
  <c r="AI44" i="89"/>
  <c r="AH48" i="94"/>
  <c r="AQ48" i="94" s="1"/>
  <c r="AI45" i="45"/>
  <c r="AN45" i="45"/>
  <c r="W49" i="30"/>
  <c r="AG48" i="30"/>
  <c r="AP48" i="30" s="1"/>
  <c r="AF48" i="30"/>
  <c r="AO48" i="30" s="1"/>
  <c r="AE48" i="30"/>
  <c r="W47" i="79"/>
  <c r="AG46" i="79"/>
  <c r="AP46" i="79" s="1"/>
  <c r="AF46" i="79"/>
  <c r="AO46" i="79" s="1"/>
  <c r="AE46" i="79"/>
  <c r="W48" i="81"/>
  <c r="AG47" i="81"/>
  <c r="AP47" i="81" s="1"/>
  <c r="AF47" i="81"/>
  <c r="AO47" i="81" s="1"/>
  <c r="AE47" i="81"/>
  <c r="AI45" i="95"/>
  <c r="AN45" i="95"/>
  <c r="AN45" i="75"/>
  <c r="AI45" i="75"/>
  <c r="W48" i="43"/>
  <c r="AG47" i="43"/>
  <c r="AP47" i="43" s="1"/>
  <c r="AF47" i="43"/>
  <c r="AO47" i="43" s="1"/>
  <c r="AE47" i="43"/>
  <c r="AH47" i="84"/>
  <c r="AQ47" i="84" s="1"/>
  <c r="AR44" i="96"/>
  <c r="AR44" i="80"/>
  <c r="X49" i="85"/>
  <c r="Y49" i="85"/>
  <c r="AR46" i="43"/>
  <c r="Z47" i="27"/>
  <c r="AE45" i="33"/>
  <c r="AG45" i="33"/>
  <c r="AP45" i="33" s="1"/>
  <c r="AF45" i="33"/>
  <c r="AO45" i="33" s="1"/>
  <c r="W46" i="33"/>
  <c r="AR43" i="48"/>
  <c r="AH47" i="26"/>
  <c r="AQ47" i="26" s="1"/>
  <c r="AI48" i="25"/>
  <c r="AN48" i="25"/>
  <c r="Z48" i="94"/>
  <c r="AH48" i="36"/>
  <c r="AQ48" i="36" s="1"/>
  <c r="AI45" i="46"/>
  <c r="AN45" i="46"/>
  <c r="AH45" i="86"/>
  <c r="AQ45" i="86" s="1"/>
  <c r="AI46" i="39"/>
  <c r="AN46" i="39"/>
  <c r="AH47" i="77"/>
  <c r="AQ47" i="77" s="1"/>
  <c r="AI47" i="44"/>
  <c r="AN47" i="44"/>
  <c r="X47" i="29"/>
  <c r="Z47" i="29" s="1"/>
  <c r="Y47" i="29"/>
  <c r="Y46" i="40"/>
  <c r="X46" i="40"/>
  <c r="AH47" i="43"/>
  <c r="AQ47" i="43" s="1"/>
  <c r="Z45" i="38"/>
  <c r="W47" i="88"/>
  <c r="AG46" i="88"/>
  <c r="AP46" i="88" s="1"/>
  <c r="AF46" i="88"/>
  <c r="AO46" i="88" s="1"/>
  <c r="AE46" i="88"/>
  <c r="AI46" i="82"/>
  <c r="AN46" i="82"/>
  <c r="AR47" i="94"/>
  <c r="AH47" i="47"/>
  <c r="AQ47" i="47" s="1"/>
  <c r="AI45" i="42"/>
  <c r="AN45" i="42"/>
  <c r="AE44" i="87"/>
  <c r="AG44" i="87"/>
  <c r="AP44" i="87" s="1"/>
  <c r="AF44" i="87"/>
  <c r="AO44" i="87" s="1"/>
  <c r="W45" i="87"/>
  <c r="AF44" i="73"/>
  <c r="AO44" i="73" s="1"/>
  <c r="AG44" i="73"/>
  <c r="AP44" i="73" s="1"/>
  <c r="AE44" i="73"/>
  <c r="W45" i="73"/>
  <c r="X46" i="90"/>
  <c r="Y46" i="90"/>
  <c r="Z46" i="90" s="1"/>
  <c r="AH45" i="80"/>
  <c r="AQ45" i="80" s="1"/>
  <c r="Y48" i="28"/>
  <c r="X48" i="28"/>
  <c r="X47" i="39"/>
  <c r="Z47" i="39" s="1"/>
  <c r="Y47" i="39"/>
  <c r="AH45" i="41"/>
  <c r="AQ45" i="41" s="1"/>
  <c r="AR46" i="84"/>
  <c r="AI47" i="74"/>
  <c r="AN47" i="74"/>
  <c r="W47" i="37"/>
  <c r="AG46" i="37"/>
  <c r="AP46" i="37" s="1"/>
  <c r="AE46" i="37"/>
  <c r="AF46" i="37"/>
  <c r="AO46" i="37" s="1"/>
  <c r="AR46" i="27"/>
  <c r="AR45" i="79"/>
  <c r="AH44" i="48"/>
  <c r="AQ44" i="48" s="1"/>
  <c r="AI44" i="32"/>
  <c r="AN44" i="32"/>
  <c r="AH47" i="31"/>
  <c r="AQ47" i="31" s="1"/>
  <c r="Z47" i="84"/>
  <c r="W47" i="78"/>
  <c r="AG46" i="78"/>
  <c r="AP46" i="78" s="1"/>
  <c r="AF46" i="78"/>
  <c r="AO46" i="78" s="1"/>
  <c r="AE46" i="78"/>
  <c r="AR46" i="77"/>
  <c r="AN45" i="76"/>
  <c r="AI45" i="76"/>
  <c r="AI43" i="92"/>
  <c r="AN43" i="92"/>
  <c r="AR46" i="31"/>
  <c r="Y46" i="35"/>
  <c r="X46" i="35"/>
  <c r="AR46" i="81"/>
  <c r="AR47" i="36"/>
  <c r="AR47" i="30"/>
  <c r="AR44" i="41"/>
  <c r="X45" i="89"/>
  <c r="Y45" i="89"/>
  <c r="Z47" i="26"/>
  <c r="AH48" i="83"/>
  <c r="AQ48" i="83" s="1"/>
  <c r="AI46" i="93"/>
  <c r="AN46" i="93"/>
  <c r="X46" i="45"/>
  <c r="Z46" i="45" s="1"/>
  <c r="Y46" i="45"/>
  <c r="Z45" i="86"/>
  <c r="Z45" i="41"/>
  <c r="Z47" i="77"/>
  <c r="Y46" i="95"/>
  <c r="X46" i="95"/>
  <c r="Z46" i="95" s="1"/>
  <c r="AH45" i="96"/>
  <c r="AQ45" i="96" s="1"/>
  <c r="Y45" i="32"/>
  <c r="X45" i="32"/>
  <c r="AR46" i="26"/>
  <c r="X47" i="82"/>
  <c r="Y47" i="82"/>
  <c r="W48" i="47"/>
  <c r="AG47" i="47"/>
  <c r="AP47" i="47" s="1"/>
  <c r="AF47" i="47"/>
  <c r="AO47" i="47" s="1"/>
  <c r="AE47" i="47"/>
  <c r="Y46" i="42"/>
  <c r="X46" i="42"/>
  <c r="Z46" i="42" s="1"/>
  <c r="AI45" i="35"/>
  <c r="AN45" i="35"/>
  <c r="AI45" i="90"/>
  <c r="AN45" i="90"/>
  <c r="Y49" i="25"/>
  <c r="X49" i="25"/>
  <c r="Z49" i="25" s="1"/>
  <c r="W46" i="80"/>
  <c r="AG45" i="80"/>
  <c r="AP45" i="80" s="1"/>
  <c r="AF45" i="80"/>
  <c r="AO45" i="80" s="1"/>
  <c r="AE45" i="80"/>
  <c r="W49" i="83"/>
  <c r="AG48" i="83"/>
  <c r="AP48" i="83" s="1"/>
  <c r="AF48" i="83"/>
  <c r="AO48" i="83" s="1"/>
  <c r="AE48" i="83"/>
  <c r="AH46" i="34"/>
  <c r="AQ46" i="34" s="1"/>
  <c r="AH48" i="30"/>
  <c r="AQ48" i="30" s="1"/>
  <c r="AH46" i="79"/>
  <c r="AQ46" i="79" s="1"/>
  <c r="X48" i="74"/>
  <c r="Y48" i="74"/>
  <c r="X46" i="75"/>
  <c r="Y46" i="75"/>
  <c r="Z47" i="82" l="1"/>
  <c r="Z46" i="76"/>
  <c r="Z45" i="32"/>
  <c r="W46" i="32" s="1"/>
  <c r="Z48" i="28"/>
  <c r="AG44" i="48"/>
  <c r="AP44" i="48" s="1"/>
  <c r="AG45" i="96"/>
  <c r="AP45" i="96" s="1"/>
  <c r="Z45" i="89"/>
  <c r="Z47" i="93"/>
  <c r="Z46" i="35"/>
  <c r="AE46" i="35" s="1"/>
  <c r="AG46" i="35"/>
  <c r="AP46" i="35" s="1"/>
  <c r="AF46" i="35"/>
  <c r="AO46" i="35" s="1"/>
  <c r="W47" i="35"/>
  <c r="AG45" i="32"/>
  <c r="AP45" i="32" s="1"/>
  <c r="AF45" i="32"/>
  <c r="AO45" i="32" s="1"/>
  <c r="AE45" i="32"/>
  <c r="W47" i="90"/>
  <c r="AG46" i="90"/>
  <c r="AP46" i="90" s="1"/>
  <c r="AE46" i="90"/>
  <c r="AF46" i="90"/>
  <c r="AO46" i="90" s="1"/>
  <c r="AE46" i="76"/>
  <c r="W47" i="76"/>
  <c r="AG46" i="76"/>
  <c r="AP46" i="76" s="1"/>
  <c r="AF46" i="76"/>
  <c r="AO46" i="76" s="1"/>
  <c r="W50" i="25"/>
  <c r="AG49" i="25"/>
  <c r="AP49" i="25" s="1"/>
  <c r="AF49" i="25"/>
  <c r="AO49" i="25" s="1"/>
  <c r="AE49" i="25"/>
  <c r="AE45" i="89"/>
  <c r="AF45" i="89"/>
  <c r="AO45" i="89" s="1"/>
  <c r="AG45" i="89"/>
  <c r="AP45" i="89" s="1"/>
  <c r="W46" i="89"/>
  <c r="AH46" i="75"/>
  <c r="AQ46" i="75" s="1"/>
  <c r="W48" i="84"/>
  <c r="AG47" i="84"/>
  <c r="AP47" i="84" s="1"/>
  <c r="AE47" i="84"/>
  <c r="AF47" i="84"/>
  <c r="AO47" i="84" s="1"/>
  <c r="AR47" i="44"/>
  <c r="Y46" i="33"/>
  <c r="X46" i="33"/>
  <c r="AH46" i="46"/>
  <c r="AQ46" i="46" s="1"/>
  <c r="Y49" i="83"/>
  <c r="X49" i="83"/>
  <c r="X46" i="80"/>
  <c r="Y46" i="80"/>
  <c r="W48" i="82"/>
  <c r="AG47" i="82"/>
  <c r="AP47" i="82" s="1"/>
  <c r="AF47" i="82"/>
  <c r="AO47" i="82" s="1"/>
  <c r="AE47" i="82"/>
  <c r="AH46" i="45"/>
  <c r="AQ46" i="45" s="1"/>
  <c r="AR47" i="74"/>
  <c r="AR46" i="82"/>
  <c r="AE45" i="38"/>
  <c r="AF45" i="38"/>
  <c r="AO45" i="38" s="1"/>
  <c r="AG45" i="38"/>
  <c r="AP45" i="38" s="1"/>
  <c r="W46" i="38"/>
  <c r="AH46" i="40"/>
  <c r="AQ46" i="40" s="1"/>
  <c r="AE47" i="27"/>
  <c r="AF47" i="27"/>
  <c r="AO47" i="27" s="1"/>
  <c r="W48" i="27"/>
  <c r="AG47" i="27"/>
  <c r="AP47" i="27" s="1"/>
  <c r="AI47" i="81"/>
  <c r="AN47" i="81"/>
  <c r="AH48" i="44"/>
  <c r="AQ48" i="44" s="1"/>
  <c r="W48" i="93"/>
  <c r="AG47" i="93"/>
  <c r="AP47" i="93" s="1"/>
  <c r="AF47" i="93"/>
  <c r="AO47" i="93" s="1"/>
  <c r="AE47" i="93"/>
  <c r="Y48" i="31"/>
  <c r="X48" i="31"/>
  <c r="Z48" i="31" s="1"/>
  <c r="AI48" i="36"/>
  <c r="AN48" i="36"/>
  <c r="W47" i="45"/>
  <c r="AG46" i="45"/>
  <c r="AP46" i="45" s="1"/>
  <c r="AF46" i="45"/>
  <c r="AO46" i="45" s="1"/>
  <c r="AE46" i="45"/>
  <c r="Z46" i="75"/>
  <c r="AH46" i="42"/>
  <c r="AQ46" i="42" s="1"/>
  <c r="Y48" i="47"/>
  <c r="X48" i="47"/>
  <c r="Z48" i="47" s="1"/>
  <c r="W48" i="77"/>
  <c r="AG47" i="77"/>
  <c r="AP47" i="77" s="1"/>
  <c r="AE47" i="77"/>
  <c r="AF47" i="77"/>
  <c r="AO47" i="77" s="1"/>
  <c r="AI46" i="78"/>
  <c r="AN46" i="78"/>
  <c r="AR44" i="32"/>
  <c r="AH46" i="90"/>
  <c r="AQ46" i="90" s="1"/>
  <c r="AN46" i="88"/>
  <c r="AI46" i="88"/>
  <c r="Z46" i="40"/>
  <c r="AR46" i="39"/>
  <c r="AR45" i="75"/>
  <c r="X47" i="79"/>
  <c r="Z47" i="79" s="1"/>
  <c r="Y47" i="79"/>
  <c r="AH46" i="76"/>
  <c r="AQ46" i="76" s="1"/>
  <c r="Z48" i="44"/>
  <c r="X44" i="91"/>
  <c r="Y44" i="91"/>
  <c r="AN46" i="34"/>
  <c r="AI46" i="34"/>
  <c r="AR45" i="35"/>
  <c r="W49" i="28"/>
  <c r="AG48" i="28"/>
  <c r="AP48" i="28" s="1"/>
  <c r="AF48" i="28"/>
  <c r="AO48" i="28" s="1"/>
  <c r="AE48" i="28"/>
  <c r="X46" i="96"/>
  <c r="Y46" i="96"/>
  <c r="AI48" i="83"/>
  <c r="AN48" i="83"/>
  <c r="AN45" i="80"/>
  <c r="AI45" i="80"/>
  <c r="AH45" i="32"/>
  <c r="AQ45" i="32" s="1"/>
  <c r="AE45" i="41"/>
  <c r="AF45" i="41"/>
  <c r="AO45" i="41" s="1"/>
  <c r="W46" i="41"/>
  <c r="AG45" i="41"/>
  <c r="AP45" i="41" s="1"/>
  <c r="AR46" i="93"/>
  <c r="W48" i="26"/>
  <c r="AG47" i="26"/>
  <c r="AP47" i="26" s="1"/>
  <c r="AE47" i="26"/>
  <c r="AF47" i="26"/>
  <c r="AO47" i="26" s="1"/>
  <c r="AH46" i="35"/>
  <c r="AQ46" i="35" s="1"/>
  <c r="AR43" i="92"/>
  <c r="Y47" i="37"/>
  <c r="X47" i="37"/>
  <c r="AH47" i="39"/>
  <c r="AQ47" i="39" s="1"/>
  <c r="X45" i="87"/>
  <c r="Y45" i="87"/>
  <c r="AR45" i="42"/>
  <c r="AR45" i="46"/>
  <c r="AG48" i="94"/>
  <c r="AP48" i="94" s="1"/>
  <c r="AF48" i="94"/>
  <c r="AO48" i="94" s="1"/>
  <c r="AE48" i="94"/>
  <c r="W49" i="94"/>
  <c r="AR47" i="28"/>
  <c r="Z46" i="46"/>
  <c r="AR48" i="85"/>
  <c r="AR46" i="29"/>
  <c r="X49" i="36"/>
  <c r="Y49" i="36"/>
  <c r="AH49" i="25"/>
  <c r="AQ49" i="25" s="1"/>
  <c r="W47" i="95"/>
  <c r="AG46" i="95"/>
  <c r="AP46" i="95" s="1"/>
  <c r="AF46" i="95"/>
  <c r="AO46" i="95" s="1"/>
  <c r="AE46" i="95"/>
  <c r="AI46" i="37"/>
  <c r="AN46" i="37"/>
  <c r="W45" i="92"/>
  <c r="AG44" i="92"/>
  <c r="AP44" i="92" s="1"/>
  <c r="AE44" i="92"/>
  <c r="AF44" i="92"/>
  <c r="AO44" i="92" s="1"/>
  <c r="AH48" i="74"/>
  <c r="AQ48" i="74" s="1"/>
  <c r="W47" i="42"/>
  <c r="AG46" i="42"/>
  <c r="AP46" i="42" s="1"/>
  <c r="AF46" i="42"/>
  <c r="AO46" i="42" s="1"/>
  <c r="AE46" i="42"/>
  <c r="AF45" i="86"/>
  <c r="AO45" i="86" s="1"/>
  <c r="AE45" i="86"/>
  <c r="W46" i="86"/>
  <c r="AG45" i="86"/>
  <c r="AP45" i="86" s="1"/>
  <c r="AR45" i="76"/>
  <c r="AF47" i="39"/>
  <c r="AO47" i="39" s="1"/>
  <c r="W48" i="39"/>
  <c r="AG47" i="39"/>
  <c r="AP47" i="39" s="1"/>
  <c r="AE47" i="39"/>
  <c r="Y45" i="73"/>
  <c r="X45" i="73"/>
  <c r="AH47" i="29"/>
  <c r="AQ47" i="29" s="1"/>
  <c r="AI45" i="33"/>
  <c r="AN45" i="33"/>
  <c r="AH49" i="85"/>
  <c r="AQ49" i="85" s="1"/>
  <c r="AN47" i="43"/>
  <c r="AI47" i="43"/>
  <c r="X48" i="81"/>
  <c r="Y48" i="81"/>
  <c r="AI48" i="30"/>
  <c r="AN48" i="30"/>
  <c r="AR45" i="45"/>
  <c r="AR44" i="89"/>
  <c r="AH47" i="93"/>
  <c r="AQ47" i="93" s="1"/>
  <c r="AN45" i="96"/>
  <c r="AI45" i="96"/>
  <c r="AN44" i="87"/>
  <c r="AI44" i="87"/>
  <c r="Y48" i="43"/>
  <c r="X48" i="43"/>
  <c r="Y49" i="30"/>
  <c r="X49" i="30"/>
  <c r="AI44" i="48"/>
  <c r="AN44" i="48"/>
  <c r="Z48" i="74"/>
  <c r="AR45" i="90"/>
  <c r="AI47" i="47"/>
  <c r="AN47" i="47"/>
  <c r="AH47" i="82"/>
  <c r="AQ47" i="82" s="1"/>
  <c r="AH46" i="95"/>
  <c r="AQ46" i="95" s="1"/>
  <c r="AH45" i="89"/>
  <c r="AQ45" i="89" s="1"/>
  <c r="X47" i="78"/>
  <c r="Y47" i="78"/>
  <c r="AH48" i="28"/>
  <c r="AQ48" i="28" s="1"/>
  <c r="AI44" i="73"/>
  <c r="AN44" i="73"/>
  <c r="Y47" i="88"/>
  <c r="X47" i="88"/>
  <c r="Z47" i="88" s="1"/>
  <c r="AF47" i="29"/>
  <c r="AO47" i="29" s="1"/>
  <c r="AE47" i="29"/>
  <c r="W48" i="29"/>
  <c r="AG47" i="29"/>
  <c r="AP47" i="29" s="1"/>
  <c r="AR48" i="25"/>
  <c r="Z49" i="85"/>
  <c r="AR45" i="95"/>
  <c r="AI46" i="79"/>
  <c r="AN46" i="79"/>
  <c r="AH44" i="92"/>
  <c r="AQ44" i="92" s="1"/>
  <c r="AR45" i="40"/>
  <c r="AN43" i="91"/>
  <c r="AI43" i="91"/>
  <c r="AI47" i="31"/>
  <c r="AN47" i="31"/>
  <c r="X45" i="48"/>
  <c r="Y45" i="48"/>
  <c r="X47" i="34"/>
  <c r="Y47" i="34"/>
  <c r="Z45" i="87" l="1"/>
  <c r="Z46" i="80"/>
  <c r="Z48" i="43"/>
  <c r="AE48" i="43" s="1"/>
  <c r="Z48" i="81"/>
  <c r="W49" i="81" s="1"/>
  <c r="Z45" i="48"/>
  <c r="W46" i="48" s="1"/>
  <c r="Z45" i="73"/>
  <c r="AE45" i="73" s="1"/>
  <c r="Z47" i="78"/>
  <c r="AE45" i="48"/>
  <c r="W48" i="78"/>
  <c r="AG47" i="78"/>
  <c r="AP47" i="78" s="1"/>
  <c r="AF47" i="78"/>
  <c r="AO47" i="78" s="1"/>
  <c r="AE47" i="78"/>
  <c r="W46" i="73"/>
  <c r="AG45" i="73"/>
  <c r="AP45" i="73" s="1"/>
  <c r="AF45" i="73"/>
  <c r="AO45" i="73" s="1"/>
  <c r="AR47" i="47"/>
  <c r="AH49" i="30"/>
  <c r="AQ49" i="30" s="1"/>
  <c r="AF49" i="85"/>
  <c r="AO49" i="85" s="1"/>
  <c r="W50" i="85"/>
  <c r="AG49" i="85"/>
  <c r="AP49" i="85" s="1"/>
  <c r="AE49" i="85"/>
  <c r="AI47" i="29"/>
  <c r="AN47" i="29"/>
  <c r="AR44" i="73"/>
  <c r="AR44" i="48"/>
  <c r="AF48" i="43"/>
  <c r="AO48" i="43" s="1"/>
  <c r="W49" i="43"/>
  <c r="AG48" i="43"/>
  <c r="AP48" i="43" s="1"/>
  <c r="AG48" i="81"/>
  <c r="AP48" i="81" s="1"/>
  <c r="AF48" i="81"/>
  <c r="AO48" i="81" s="1"/>
  <c r="AE48" i="81"/>
  <c r="AN44" i="92"/>
  <c r="AI44" i="92"/>
  <c r="W46" i="87"/>
  <c r="AE45" i="87"/>
  <c r="AF45" i="87"/>
  <c r="AO45" i="87" s="1"/>
  <c r="AG45" i="87"/>
  <c r="AP45" i="87" s="1"/>
  <c r="AH47" i="37"/>
  <c r="AQ47" i="37" s="1"/>
  <c r="X46" i="41"/>
  <c r="Y46" i="41"/>
  <c r="AR48" i="83"/>
  <c r="W48" i="79"/>
  <c r="AG47" i="79"/>
  <c r="AP47" i="79" s="1"/>
  <c r="AF47" i="79"/>
  <c r="AO47" i="79" s="1"/>
  <c r="AE47" i="79"/>
  <c r="AR46" i="88"/>
  <c r="AI47" i="77"/>
  <c r="AN47" i="77"/>
  <c r="W49" i="47"/>
  <c r="AG48" i="47"/>
  <c r="AP48" i="47" s="1"/>
  <c r="AF48" i="47"/>
  <c r="AO48" i="47" s="1"/>
  <c r="AE48" i="47"/>
  <c r="AF46" i="75"/>
  <c r="AO46" i="75" s="1"/>
  <c r="AE46" i="75"/>
  <c r="W47" i="75"/>
  <c r="AG46" i="75"/>
  <c r="AP46" i="75" s="1"/>
  <c r="AN47" i="93"/>
  <c r="AI47" i="93"/>
  <c r="Y48" i="27"/>
  <c r="X48" i="27"/>
  <c r="AF46" i="80"/>
  <c r="AO46" i="80" s="1"/>
  <c r="AE46" i="80"/>
  <c r="AG46" i="80"/>
  <c r="AP46" i="80" s="1"/>
  <c r="W47" i="80"/>
  <c r="Y46" i="89"/>
  <c r="X46" i="89"/>
  <c r="AN49" i="25"/>
  <c r="AI49" i="25"/>
  <c r="X47" i="76"/>
  <c r="Z47" i="76" s="1"/>
  <c r="Y47" i="76"/>
  <c r="X47" i="90"/>
  <c r="Y47" i="90"/>
  <c r="AR47" i="43"/>
  <c r="AN47" i="39"/>
  <c r="AI47" i="39"/>
  <c r="AN46" i="42"/>
  <c r="AI46" i="42"/>
  <c r="Y48" i="26"/>
  <c r="X48" i="26"/>
  <c r="AR48" i="36"/>
  <c r="AI46" i="35"/>
  <c r="AN46" i="35"/>
  <c r="AH47" i="88"/>
  <c r="AQ47" i="88" s="1"/>
  <c r="X45" i="92"/>
  <c r="Z45" i="92" s="1"/>
  <c r="Y45" i="92"/>
  <c r="Y47" i="95"/>
  <c r="X47" i="95"/>
  <c r="Z47" i="95" s="1"/>
  <c r="AI48" i="94"/>
  <c r="AN48" i="94"/>
  <c r="Z47" i="37"/>
  <c r="AH46" i="96"/>
  <c r="AQ46" i="96" s="1"/>
  <c r="AH44" i="91"/>
  <c r="AQ44" i="91" s="1"/>
  <c r="Y48" i="77"/>
  <c r="X48" i="77"/>
  <c r="Z48" i="77" s="1"/>
  <c r="AH48" i="31"/>
  <c r="AQ48" i="31" s="1"/>
  <c r="AI46" i="76"/>
  <c r="AN46" i="76"/>
  <c r="AI45" i="32"/>
  <c r="AN45" i="32"/>
  <c r="Y47" i="35"/>
  <c r="X47" i="35"/>
  <c r="AH45" i="48"/>
  <c r="AQ45" i="48" s="1"/>
  <c r="AH47" i="78"/>
  <c r="AQ47" i="78" s="1"/>
  <c r="AR44" i="87"/>
  <c r="Y49" i="28"/>
  <c r="X49" i="28"/>
  <c r="AN46" i="45"/>
  <c r="AI46" i="45"/>
  <c r="AI45" i="38"/>
  <c r="AN45" i="38"/>
  <c r="AH49" i="83"/>
  <c r="AQ49" i="83" s="1"/>
  <c r="AR46" i="79"/>
  <c r="Z49" i="30"/>
  <c r="AR45" i="96"/>
  <c r="AR48" i="30"/>
  <c r="AR45" i="33"/>
  <c r="AH45" i="73"/>
  <c r="AQ45" i="73" s="1"/>
  <c r="Y48" i="39"/>
  <c r="X48" i="39"/>
  <c r="Y46" i="86"/>
  <c r="X46" i="86"/>
  <c r="Z46" i="86" s="1"/>
  <c r="AI45" i="41"/>
  <c r="AN45" i="41"/>
  <c r="AR45" i="80"/>
  <c r="Z46" i="96"/>
  <c r="Z44" i="91"/>
  <c r="X48" i="93"/>
  <c r="Z48" i="93" s="1"/>
  <c r="Y48" i="93"/>
  <c r="AI47" i="27"/>
  <c r="AN47" i="27"/>
  <c r="X46" i="38"/>
  <c r="Y46" i="38"/>
  <c r="Y48" i="82"/>
  <c r="X48" i="82"/>
  <c r="Z49" i="83"/>
  <c r="AH46" i="33"/>
  <c r="AQ46" i="33" s="1"/>
  <c r="AI47" i="84"/>
  <c r="AN47" i="84"/>
  <c r="Y50" i="25"/>
  <c r="X50" i="25"/>
  <c r="W49" i="74"/>
  <c r="AG48" i="74"/>
  <c r="AP48" i="74" s="1"/>
  <c r="AF48" i="74"/>
  <c r="AO48" i="74" s="1"/>
  <c r="AE48" i="74"/>
  <c r="AH48" i="43"/>
  <c r="AQ48" i="43" s="1"/>
  <c r="AN45" i="86"/>
  <c r="AI45" i="86"/>
  <c r="Z47" i="42"/>
  <c r="X47" i="42"/>
  <c r="Y47" i="42"/>
  <c r="AR46" i="37"/>
  <c r="AH49" i="36"/>
  <c r="AQ49" i="36" s="1"/>
  <c r="W47" i="46"/>
  <c r="AG46" i="46"/>
  <c r="AP46" i="46" s="1"/>
  <c r="AF46" i="46"/>
  <c r="AO46" i="46" s="1"/>
  <c r="AE46" i="46"/>
  <c r="AI48" i="28"/>
  <c r="AN48" i="28"/>
  <c r="W49" i="44"/>
  <c r="AG48" i="44"/>
  <c r="AP48" i="44" s="1"/>
  <c r="AF48" i="44"/>
  <c r="AO48" i="44" s="1"/>
  <c r="AE48" i="44"/>
  <c r="AR46" i="78"/>
  <c r="AH48" i="47"/>
  <c r="AQ48" i="47" s="1"/>
  <c r="W49" i="31"/>
  <c r="AG48" i="31"/>
  <c r="AP48" i="31" s="1"/>
  <c r="AE48" i="31"/>
  <c r="AF48" i="31"/>
  <c r="AO48" i="31" s="1"/>
  <c r="AR47" i="81"/>
  <c r="AI45" i="89"/>
  <c r="AN45" i="89"/>
  <c r="AI46" i="90"/>
  <c r="AN46" i="90"/>
  <c r="X49" i="94"/>
  <c r="Y49" i="94"/>
  <c r="AH47" i="34"/>
  <c r="AQ47" i="34" s="1"/>
  <c r="AR47" i="31"/>
  <c r="Z48" i="29"/>
  <c r="X48" i="29"/>
  <c r="Y48" i="29"/>
  <c r="AE47" i="88"/>
  <c r="AG47" i="88"/>
  <c r="AP47" i="88" s="1"/>
  <c r="AF47" i="88"/>
  <c r="AO47" i="88" s="1"/>
  <c r="W48" i="88"/>
  <c r="Z47" i="34"/>
  <c r="AR43" i="91"/>
  <c r="AH48" i="81"/>
  <c r="AQ48" i="81" s="1"/>
  <c r="AI46" i="95"/>
  <c r="AN46" i="95"/>
  <c r="Z49" i="36"/>
  <c r="AH45" i="87"/>
  <c r="AQ45" i="87" s="1"/>
  <c r="AI47" i="26"/>
  <c r="AN47" i="26"/>
  <c r="AR46" i="34"/>
  <c r="AH47" i="79"/>
  <c r="AQ47" i="79" s="1"/>
  <c r="W47" i="40"/>
  <c r="AG46" i="40"/>
  <c r="AP46" i="40" s="1"/>
  <c r="AF46" i="40"/>
  <c r="AO46" i="40" s="1"/>
  <c r="AE46" i="40"/>
  <c r="Y47" i="45"/>
  <c r="X47" i="45"/>
  <c r="AN47" i="82"/>
  <c r="AI47" i="82"/>
  <c r="AH46" i="80"/>
  <c r="AQ46" i="80" s="1"/>
  <c r="Z46" i="33"/>
  <c r="X48" i="84"/>
  <c r="Y48" i="84"/>
  <c r="Y46" i="32"/>
  <c r="X46" i="32"/>
  <c r="Z48" i="39" l="1"/>
  <c r="Z46" i="89"/>
  <c r="AF45" i="48"/>
  <c r="AO45" i="48" s="1"/>
  <c r="AG45" i="48"/>
  <c r="AP45" i="48" s="1"/>
  <c r="Z48" i="84"/>
  <c r="W49" i="84" s="1"/>
  <c r="Z48" i="26"/>
  <c r="Z48" i="27"/>
  <c r="Z47" i="35"/>
  <c r="AE47" i="35" s="1"/>
  <c r="W49" i="27"/>
  <c r="AG48" i="27"/>
  <c r="AP48" i="27" s="1"/>
  <c r="AF48" i="27"/>
  <c r="AO48" i="27" s="1"/>
  <c r="AE48" i="27"/>
  <c r="W48" i="35"/>
  <c r="AG47" i="35"/>
  <c r="AP47" i="35" s="1"/>
  <c r="AF47" i="35"/>
  <c r="AO47" i="35" s="1"/>
  <c r="W49" i="77"/>
  <c r="AG48" i="77"/>
  <c r="AP48" i="77" s="1"/>
  <c r="AF48" i="77"/>
  <c r="AO48" i="77" s="1"/>
  <c r="AE48" i="77"/>
  <c r="AR45" i="86"/>
  <c r="Y48" i="88"/>
  <c r="X48" i="88"/>
  <c r="Z48" i="88" s="1"/>
  <c r="AH48" i="29"/>
  <c r="AQ48" i="29" s="1"/>
  <c r="AI48" i="44"/>
  <c r="AN48" i="44"/>
  <c r="AR48" i="28"/>
  <c r="AN48" i="74"/>
  <c r="AI48" i="74"/>
  <c r="AH48" i="93"/>
  <c r="AQ48" i="93" s="1"/>
  <c r="AH45" i="92"/>
  <c r="AQ45" i="92" s="1"/>
  <c r="AH47" i="76"/>
  <c r="AQ47" i="76" s="1"/>
  <c r="W47" i="89"/>
  <c r="AG46" i="89"/>
  <c r="AP46" i="89" s="1"/>
  <c r="AF46" i="89"/>
  <c r="AO46" i="89" s="1"/>
  <c r="AE46" i="89"/>
  <c r="AH48" i="27"/>
  <c r="AQ48" i="27" s="1"/>
  <c r="X47" i="75"/>
  <c r="Y47" i="75"/>
  <c r="AI45" i="87"/>
  <c r="AN45" i="87"/>
  <c r="AN48" i="81"/>
  <c r="AI48" i="81"/>
  <c r="Y50" i="85"/>
  <c r="X50" i="85"/>
  <c r="X48" i="78"/>
  <c r="Y48" i="78"/>
  <c r="AH46" i="32"/>
  <c r="AQ46" i="32" s="1"/>
  <c r="W47" i="33"/>
  <c r="AG46" i="33"/>
  <c r="AP46" i="33" s="1"/>
  <c r="AF46" i="33"/>
  <c r="AO46" i="33" s="1"/>
  <c r="AE46" i="33"/>
  <c r="AR47" i="82"/>
  <c r="AN46" i="40"/>
  <c r="AI46" i="40"/>
  <c r="AR47" i="26"/>
  <c r="W50" i="36"/>
  <c r="AG49" i="36"/>
  <c r="AP49" i="36" s="1"/>
  <c r="AF49" i="36"/>
  <c r="AO49" i="36" s="1"/>
  <c r="AE49" i="36"/>
  <c r="W49" i="29"/>
  <c r="AG48" i="29"/>
  <c r="AP48" i="29" s="1"/>
  <c r="AE48" i="29"/>
  <c r="AF48" i="29"/>
  <c r="AO48" i="29" s="1"/>
  <c r="AR46" i="90"/>
  <c r="AI46" i="46"/>
  <c r="AN46" i="46"/>
  <c r="AH46" i="38"/>
  <c r="AQ46" i="38" s="1"/>
  <c r="AF48" i="93"/>
  <c r="AO48" i="93" s="1"/>
  <c r="AE48" i="93"/>
  <c r="W49" i="93"/>
  <c r="AG48" i="93"/>
  <c r="AP48" i="93" s="1"/>
  <c r="AR45" i="41"/>
  <c r="AE48" i="39"/>
  <c r="AF48" i="39"/>
  <c r="AO48" i="39" s="1"/>
  <c r="W49" i="39"/>
  <c r="AG48" i="39"/>
  <c r="AP48" i="39" s="1"/>
  <c r="W50" i="30"/>
  <c r="AG49" i="30"/>
  <c r="AP49" i="30" s="1"/>
  <c r="AF49" i="30"/>
  <c r="AO49" i="30" s="1"/>
  <c r="AE49" i="30"/>
  <c r="AH49" i="28"/>
  <c r="AQ49" i="28" s="1"/>
  <c r="AR48" i="94"/>
  <c r="AE45" i="92"/>
  <c r="AF45" i="92"/>
  <c r="AO45" i="92" s="1"/>
  <c r="AG45" i="92"/>
  <c r="AP45" i="92" s="1"/>
  <c r="W46" i="92"/>
  <c r="W49" i="26"/>
  <c r="AG48" i="26"/>
  <c r="AP48" i="26" s="1"/>
  <c r="AF48" i="26"/>
  <c r="AO48" i="26" s="1"/>
  <c r="AE48" i="26"/>
  <c r="W48" i="76"/>
  <c r="AG47" i="76"/>
  <c r="AP47" i="76" s="1"/>
  <c r="AE47" i="76"/>
  <c r="AF47" i="76"/>
  <c r="AO47" i="76" s="1"/>
  <c r="X47" i="80"/>
  <c r="Y47" i="80"/>
  <c r="X46" i="87"/>
  <c r="Y46" i="87"/>
  <c r="AI48" i="43"/>
  <c r="AN48" i="43"/>
  <c r="X46" i="73"/>
  <c r="Y46" i="73"/>
  <c r="AI45" i="48"/>
  <c r="AN45" i="48"/>
  <c r="Y47" i="40"/>
  <c r="X47" i="40"/>
  <c r="Z47" i="40" s="1"/>
  <c r="AN48" i="31"/>
  <c r="AI48" i="31"/>
  <c r="AH47" i="42"/>
  <c r="AQ47" i="42" s="1"/>
  <c r="AR47" i="84"/>
  <c r="W50" i="83"/>
  <c r="AG49" i="83"/>
  <c r="AP49" i="83" s="1"/>
  <c r="AF49" i="83"/>
  <c r="AO49" i="83" s="1"/>
  <c r="AE49" i="83"/>
  <c r="Z46" i="38"/>
  <c r="AF44" i="91"/>
  <c r="AO44" i="91" s="1"/>
  <c r="AE44" i="91"/>
  <c r="W45" i="91"/>
  <c r="AG44" i="91"/>
  <c r="AP44" i="91" s="1"/>
  <c r="AH46" i="86"/>
  <c r="AQ46" i="86" s="1"/>
  <c r="AR45" i="32"/>
  <c r="AH47" i="95"/>
  <c r="AQ47" i="95" s="1"/>
  <c r="AR46" i="35"/>
  <c r="AR46" i="42"/>
  <c r="AR49" i="25"/>
  <c r="AN46" i="75"/>
  <c r="AI46" i="75"/>
  <c r="X49" i="47"/>
  <c r="Y49" i="47"/>
  <c r="AN47" i="79"/>
  <c r="AI47" i="79"/>
  <c r="AR47" i="29"/>
  <c r="Z46" i="32"/>
  <c r="AH47" i="45"/>
  <c r="AQ47" i="45" s="1"/>
  <c r="AR46" i="95"/>
  <c r="AR45" i="89"/>
  <c r="X49" i="44"/>
  <c r="Y49" i="44"/>
  <c r="Z49" i="44" s="1"/>
  <c r="AF47" i="42"/>
  <c r="AO47" i="42" s="1"/>
  <c r="AE47" i="42"/>
  <c r="W48" i="42"/>
  <c r="AG47" i="42"/>
  <c r="AP47" i="42" s="1"/>
  <c r="Y49" i="74"/>
  <c r="X49" i="74"/>
  <c r="AH48" i="82"/>
  <c r="AQ48" i="82" s="1"/>
  <c r="AE46" i="96"/>
  <c r="AG46" i="96"/>
  <c r="AP46" i="96" s="1"/>
  <c r="AF46" i="96"/>
  <c r="AO46" i="96" s="1"/>
  <c r="W47" i="96"/>
  <c r="Z49" i="28"/>
  <c r="AH47" i="90"/>
  <c r="AQ47" i="90" s="1"/>
  <c r="AR47" i="93"/>
  <c r="AH46" i="41"/>
  <c r="AQ46" i="41" s="1"/>
  <c r="AR44" i="92"/>
  <c r="AN45" i="73"/>
  <c r="AI45" i="73"/>
  <c r="AN47" i="78"/>
  <c r="AI47" i="78"/>
  <c r="AH49" i="94"/>
  <c r="AQ49" i="94" s="1"/>
  <c r="X47" i="46"/>
  <c r="Y47" i="46"/>
  <c r="AH50" i="25"/>
  <c r="AQ50" i="25" s="1"/>
  <c r="AR47" i="27"/>
  <c r="AE46" i="86"/>
  <c r="AG46" i="86"/>
  <c r="AP46" i="86" s="1"/>
  <c r="W47" i="86"/>
  <c r="AF46" i="86"/>
  <c r="AO46" i="86" s="1"/>
  <c r="AR45" i="38"/>
  <c r="AH47" i="35"/>
  <c r="AQ47" i="35" s="1"/>
  <c r="AR46" i="76"/>
  <c r="AH48" i="77"/>
  <c r="AQ48" i="77" s="1"/>
  <c r="W48" i="95"/>
  <c r="AG47" i="95"/>
  <c r="AP47" i="95" s="1"/>
  <c r="AF47" i="95"/>
  <c r="AO47" i="95" s="1"/>
  <c r="AE47" i="95"/>
  <c r="AR47" i="39"/>
  <c r="Z47" i="90"/>
  <c r="AH46" i="89"/>
  <c r="AQ46" i="89" s="1"/>
  <c r="AI46" i="80"/>
  <c r="AN46" i="80"/>
  <c r="AR47" i="77"/>
  <c r="Z46" i="41"/>
  <c r="AN49" i="85"/>
  <c r="AI49" i="85"/>
  <c r="Y46" i="48"/>
  <c r="X46" i="48"/>
  <c r="AN47" i="88"/>
  <c r="AI47" i="88"/>
  <c r="Y49" i="31"/>
  <c r="X49" i="31"/>
  <c r="AH48" i="84"/>
  <c r="AQ48" i="84" s="1"/>
  <c r="Z47" i="45"/>
  <c r="AE47" i="34"/>
  <c r="AF47" i="34"/>
  <c r="AO47" i="34" s="1"/>
  <c r="W48" i="34"/>
  <c r="AG47" i="34"/>
  <c r="AP47" i="34" s="1"/>
  <c r="Z49" i="94"/>
  <c r="Z50" i="25"/>
  <c r="Z48" i="82"/>
  <c r="AH48" i="39"/>
  <c r="AQ48" i="39" s="1"/>
  <c r="AR46" i="45"/>
  <c r="W48" i="37"/>
  <c r="AG47" i="37"/>
  <c r="AP47" i="37" s="1"/>
  <c r="AF47" i="37"/>
  <c r="AO47" i="37" s="1"/>
  <c r="AE47" i="37"/>
  <c r="AH48" i="26"/>
  <c r="AQ48" i="26" s="1"/>
  <c r="AN48" i="47"/>
  <c r="AI48" i="47"/>
  <c r="Y48" i="79"/>
  <c r="X48" i="79"/>
  <c r="X49" i="81"/>
  <c r="Z49" i="81" s="1"/>
  <c r="Y49" i="81"/>
  <c r="Y49" i="43"/>
  <c r="X49" i="43"/>
  <c r="Z47" i="80" l="1"/>
  <c r="AE48" i="84"/>
  <c r="AF48" i="84"/>
  <c r="AO48" i="84" s="1"/>
  <c r="AG48" i="84"/>
  <c r="AP48" i="84" s="1"/>
  <c r="Z50" i="85"/>
  <c r="AE50" i="85" s="1"/>
  <c r="Z48" i="78"/>
  <c r="AE48" i="78" s="1"/>
  <c r="Z47" i="46"/>
  <c r="Z46" i="73"/>
  <c r="AF46" i="73" s="1"/>
  <c r="AO46" i="73" s="1"/>
  <c r="AF50" i="85"/>
  <c r="AO50" i="85" s="1"/>
  <c r="AG50" i="85"/>
  <c r="AP50" i="85" s="1"/>
  <c r="W47" i="73"/>
  <c r="AG46" i="73"/>
  <c r="AP46" i="73" s="1"/>
  <c r="W48" i="46"/>
  <c r="AG47" i="46"/>
  <c r="AP47" i="46" s="1"/>
  <c r="AF47" i="46"/>
  <c r="AO47" i="46" s="1"/>
  <c r="AE47" i="46"/>
  <c r="W49" i="78"/>
  <c r="AG48" i="78"/>
  <c r="AP48" i="78" s="1"/>
  <c r="AF48" i="78"/>
  <c r="AO48" i="78" s="1"/>
  <c r="AH46" i="48"/>
  <c r="AQ46" i="48" s="1"/>
  <c r="X48" i="42"/>
  <c r="Y48" i="42"/>
  <c r="W50" i="44"/>
  <c r="AG49" i="44"/>
  <c r="AP49" i="44" s="1"/>
  <c r="AF49" i="44"/>
  <c r="AO49" i="44" s="1"/>
  <c r="AE49" i="44"/>
  <c r="AR46" i="75"/>
  <c r="Y50" i="83"/>
  <c r="X50" i="83"/>
  <c r="Z50" i="83" s="1"/>
  <c r="AF47" i="40"/>
  <c r="AO47" i="40" s="1"/>
  <c r="AE47" i="40"/>
  <c r="W48" i="40"/>
  <c r="AG47" i="40"/>
  <c r="AP47" i="40" s="1"/>
  <c r="AH47" i="80"/>
  <c r="AQ47" i="80" s="1"/>
  <c r="Y46" i="92"/>
  <c r="X46" i="92"/>
  <c r="AN46" i="33"/>
  <c r="AI46" i="33"/>
  <c r="AR48" i="74"/>
  <c r="X49" i="84"/>
  <c r="Y49" i="84"/>
  <c r="AF49" i="81"/>
  <c r="AO49" i="81" s="1"/>
  <c r="W50" i="81"/>
  <c r="AG49" i="81"/>
  <c r="AP49" i="81" s="1"/>
  <c r="AE49" i="81"/>
  <c r="AI47" i="34"/>
  <c r="AN47" i="34"/>
  <c r="W50" i="94"/>
  <c r="AG49" i="94"/>
  <c r="AP49" i="94" s="1"/>
  <c r="AE49" i="94"/>
  <c r="AF49" i="94"/>
  <c r="AO49" i="94" s="1"/>
  <c r="AN49" i="30"/>
  <c r="AI49" i="30"/>
  <c r="X49" i="39"/>
  <c r="Y49" i="39"/>
  <c r="Z49" i="39" s="1"/>
  <c r="X47" i="89"/>
  <c r="Y47" i="89"/>
  <c r="AI48" i="27"/>
  <c r="AN48" i="27"/>
  <c r="Z46" i="48"/>
  <c r="Y47" i="86"/>
  <c r="X47" i="86"/>
  <c r="AH47" i="46"/>
  <c r="AQ47" i="46" s="1"/>
  <c r="AI46" i="96"/>
  <c r="AN46" i="96"/>
  <c r="AH49" i="74"/>
  <c r="AQ49" i="74" s="1"/>
  <c r="AI47" i="42"/>
  <c r="AN47" i="42"/>
  <c r="AR48" i="31"/>
  <c r="AR45" i="48"/>
  <c r="AN48" i="26"/>
  <c r="AI48" i="26"/>
  <c r="AR46" i="40"/>
  <c r="Y49" i="77"/>
  <c r="Z49" i="77" s="1"/>
  <c r="X49" i="77"/>
  <c r="AH49" i="43"/>
  <c r="AQ49" i="43" s="1"/>
  <c r="AH48" i="79"/>
  <c r="AQ48" i="79" s="1"/>
  <c r="AF47" i="45"/>
  <c r="AO47" i="45" s="1"/>
  <c r="AE47" i="45"/>
  <c r="W48" i="45"/>
  <c r="AG47" i="45"/>
  <c r="AP47" i="45" s="1"/>
  <c r="AH49" i="31"/>
  <c r="AQ49" i="31" s="1"/>
  <c r="AN47" i="95"/>
  <c r="AI47" i="95"/>
  <c r="W48" i="80"/>
  <c r="AG47" i="80"/>
  <c r="AP47" i="80" s="1"/>
  <c r="AF47" i="80"/>
  <c r="AO47" i="80" s="1"/>
  <c r="AE47" i="80"/>
  <c r="Y48" i="35"/>
  <c r="Z48" i="35" s="1"/>
  <c r="X48" i="35"/>
  <c r="Z49" i="43"/>
  <c r="Z48" i="79"/>
  <c r="X48" i="37"/>
  <c r="Y48" i="37"/>
  <c r="Z48" i="37" s="1"/>
  <c r="Y48" i="34"/>
  <c r="X48" i="34"/>
  <c r="Z49" i="31"/>
  <c r="AR49" i="85"/>
  <c r="AR46" i="80"/>
  <c r="W48" i="90"/>
  <c r="AG47" i="90"/>
  <c r="AP47" i="90" s="1"/>
  <c r="AF47" i="90"/>
  <c r="AO47" i="90" s="1"/>
  <c r="AE47" i="90"/>
  <c r="AR47" i="78"/>
  <c r="W50" i="28"/>
  <c r="AG49" i="28"/>
  <c r="AP49" i="28" s="1"/>
  <c r="AF49" i="28"/>
  <c r="AO49" i="28" s="1"/>
  <c r="AE49" i="28"/>
  <c r="X45" i="91"/>
  <c r="Y45" i="91"/>
  <c r="AN49" i="83"/>
  <c r="AI49" i="83"/>
  <c r="AH46" i="87"/>
  <c r="AQ46" i="87" s="1"/>
  <c r="AI47" i="76"/>
  <c r="AN47" i="76"/>
  <c r="AN48" i="39"/>
  <c r="AI48" i="39"/>
  <c r="AI48" i="93"/>
  <c r="AN48" i="93"/>
  <c r="AI48" i="29"/>
  <c r="AN48" i="29"/>
  <c r="AH47" i="75"/>
  <c r="AQ47" i="75" s="1"/>
  <c r="AN48" i="84"/>
  <c r="AI48" i="84"/>
  <c r="AE50" i="25"/>
  <c r="AF50" i="25"/>
  <c r="AO50" i="25" s="1"/>
  <c r="W51" i="25"/>
  <c r="AG50" i="25"/>
  <c r="AP50" i="25" s="1"/>
  <c r="AR47" i="79"/>
  <c r="Y49" i="93"/>
  <c r="X49" i="93"/>
  <c r="AH50" i="85"/>
  <c r="AQ50" i="85" s="1"/>
  <c r="AR45" i="87"/>
  <c r="AR48" i="47"/>
  <c r="AR47" i="88"/>
  <c r="Y48" i="95"/>
  <c r="X48" i="95"/>
  <c r="AI46" i="86"/>
  <c r="AN46" i="86"/>
  <c r="Z49" i="74"/>
  <c r="W47" i="32"/>
  <c r="AG46" i="32"/>
  <c r="AP46" i="32" s="1"/>
  <c r="AF46" i="32"/>
  <c r="AO46" i="32" s="1"/>
  <c r="AE46" i="32"/>
  <c r="AH49" i="47"/>
  <c r="AQ49" i="47" s="1"/>
  <c r="AH47" i="40"/>
  <c r="AQ47" i="40" s="1"/>
  <c r="AH46" i="73"/>
  <c r="AQ46" i="73" s="1"/>
  <c r="Z46" i="87"/>
  <c r="AI45" i="92"/>
  <c r="AN45" i="92"/>
  <c r="Y50" i="30"/>
  <c r="X50" i="30"/>
  <c r="Z50" i="30" s="1"/>
  <c r="X50" i="36"/>
  <c r="Y50" i="36"/>
  <c r="X47" i="33"/>
  <c r="Z47" i="33" s="1"/>
  <c r="Y47" i="33"/>
  <c r="AR48" i="81"/>
  <c r="Z47" i="75"/>
  <c r="AI46" i="89"/>
  <c r="AN46" i="89"/>
  <c r="Y49" i="27"/>
  <c r="X49" i="27"/>
  <c r="AN47" i="37"/>
  <c r="AI47" i="37"/>
  <c r="W47" i="38"/>
  <c r="AG46" i="38"/>
  <c r="AP46" i="38" s="1"/>
  <c r="AF46" i="38"/>
  <c r="AO46" i="38" s="1"/>
  <c r="AE46" i="38"/>
  <c r="AR48" i="43"/>
  <c r="AI49" i="36"/>
  <c r="AN49" i="36"/>
  <c r="AE48" i="88"/>
  <c r="W49" i="88"/>
  <c r="AF48" i="88"/>
  <c r="AO48" i="88" s="1"/>
  <c r="AG48" i="88"/>
  <c r="AP48" i="88" s="1"/>
  <c r="AH49" i="81"/>
  <c r="AQ49" i="81" s="1"/>
  <c r="AF48" i="82"/>
  <c r="AO48" i="82" s="1"/>
  <c r="AE48" i="82"/>
  <c r="W49" i="82"/>
  <c r="AG48" i="82"/>
  <c r="AP48" i="82" s="1"/>
  <c r="W47" i="41"/>
  <c r="AG46" i="41"/>
  <c r="AP46" i="41" s="1"/>
  <c r="AF46" i="41"/>
  <c r="AO46" i="41" s="1"/>
  <c r="AE46" i="41"/>
  <c r="AR45" i="73"/>
  <c r="Y47" i="96"/>
  <c r="X47" i="96"/>
  <c r="AH49" i="44"/>
  <c r="AQ49" i="44" s="1"/>
  <c r="Z49" i="47"/>
  <c r="AI44" i="91"/>
  <c r="AN44" i="91"/>
  <c r="Y48" i="76"/>
  <c r="X48" i="76"/>
  <c r="X49" i="26"/>
  <c r="Y49" i="26"/>
  <c r="AR46" i="46"/>
  <c r="X49" i="29"/>
  <c r="Y49" i="29"/>
  <c r="AH48" i="78"/>
  <c r="AQ48" i="78" s="1"/>
  <c r="AR48" i="44"/>
  <c r="AH48" i="88"/>
  <c r="AQ48" i="88" s="1"/>
  <c r="AN48" i="77"/>
  <c r="AI48" i="77"/>
  <c r="AN47" i="35"/>
  <c r="AI47" i="35"/>
  <c r="Z45" i="91" l="1"/>
  <c r="W51" i="85"/>
  <c r="Z49" i="93"/>
  <c r="AE49" i="93" s="1"/>
  <c r="AE46" i="73"/>
  <c r="Z47" i="86"/>
  <c r="AF47" i="86" s="1"/>
  <c r="AO47" i="86" s="1"/>
  <c r="Z50" i="36"/>
  <c r="AG49" i="39"/>
  <c r="AP49" i="39" s="1"/>
  <c r="AF49" i="39"/>
  <c r="AO49" i="39" s="1"/>
  <c r="W50" i="39"/>
  <c r="AE49" i="39"/>
  <c r="W50" i="93"/>
  <c r="AG49" i="93"/>
  <c r="AP49" i="93" s="1"/>
  <c r="AE49" i="77"/>
  <c r="W50" i="77"/>
  <c r="AG49" i="77"/>
  <c r="AP49" i="77" s="1"/>
  <c r="AF49" i="77"/>
  <c r="AO49" i="77" s="1"/>
  <c r="AF48" i="37"/>
  <c r="AO48" i="37" s="1"/>
  <c r="AE48" i="37"/>
  <c r="W49" i="37"/>
  <c r="AG48" i="37"/>
  <c r="AP48" i="37" s="1"/>
  <c r="W48" i="86"/>
  <c r="AG47" i="86"/>
  <c r="AP47" i="86" s="1"/>
  <c r="W51" i="36"/>
  <c r="AG50" i="36"/>
  <c r="AP50" i="36" s="1"/>
  <c r="AF50" i="36"/>
  <c r="AO50" i="36" s="1"/>
  <c r="AE50" i="36"/>
  <c r="AE48" i="35"/>
  <c r="W49" i="35"/>
  <c r="AG48" i="35"/>
  <c r="AP48" i="35" s="1"/>
  <c r="AF48" i="35"/>
  <c r="AO48" i="35" s="1"/>
  <c r="AR47" i="37"/>
  <c r="AR46" i="89"/>
  <c r="AF47" i="33"/>
  <c r="AO47" i="33" s="1"/>
  <c r="AE47" i="33"/>
  <c r="W48" i="33"/>
  <c r="AG47" i="33"/>
  <c r="AP47" i="33" s="1"/>
  <c r="AF49" i="74"/>
  <c r="AO49" i="74" s="1"/>
  <c r="AE49" i="74"/>
  <c r="W50" i="74"/>
  <c r="AG49" i="74"/>
  <c r="AP49" i="74" s="1"/>
  <c r="AN47" i="90"/>
  <c r="AI47" i="90"/>
  <c r="AR46" i="96"/>
  <c r="AH47" i="86"/>
  <c r="AQ47" i="86" s="1"/>
  <c r="AR49" i="30"/>
  <c r="Y50" i="94"/>
  <c r="X50" i="94"/>
  <c r="X50" i="81"/>
  <c r="Z50" i="81" s="1"/>
  <c r="Y50" i="81"/>
  <c r="Y48" i="40"/>
  <c r="X48" i="40"/>
  <c r="AE50" i="83"/>
  <c r="AF50" i="83"/>
  <c r="AO50" i="83" s="1"/>
  <c r="W51" i="83"/>
  <c r="AG50" i="83"/>
  <c r="AP50" i="83" s="1"/>
  <c r="X49" i="78"/>
  <c r="Y49" i="78"/>
  <c r="AH49" i="26"/>
  <c r="AQ49" i="26" s="1"/>
  <c r="AR44" i="91"/>
  <c r="AI46" i="41"/>
  <c r="AN46" i="41"/>
  <c r="Y49" i="82"/>
  <c r="X49" i="82"/>
  <c r="AI48" i="88"/>
  <c r="AN48" i="88"/>
  <c r="AI46" i="38"/>
  <c r="AN46" i="38"/>
  <c r="AF47" i="75"/>
  <c r="AO47" i="75" s="1"/>
  <c r="AG47" i="75"/>
  <c r="AP47" i="75" s="1"/>
  <c r="AE47" i="75"/>
  <c r="W48" i="75"/>
  <c r="AR48" i="93"/>
  <c r="AH48" i="37"/>
  <c r="AQ48" i="37" s="1"/>
  <c r="AR47" i="95"/>
  <c r="AH47" i="89"/>
  <c r="AQ47" i="89" s="1"/>
  <c r="AR46" i="33"/>
  <c r="Y50" i="44"/>
  <c r="X50" i="44"/>
  <c r="Y48" i="46"/>
  <c r="X48" i="46"/>
  <c r="AH49" i="27"/>
  <c r="AQ49" i="27" s="1"/>
  <c r="AH50" i="36"/>
  <c r="AQ50" i="36" s="1"/>
  <c r="AR45" i="92"/>
  <c r="AN46" i="32"/>
  <c r="AI46" i="32"/>
  <c r="AR46" i="86"/>
  <c r="AI50" i="25"/>
  <c r="AN50" i="25"/>
  <c r="AR48" i="39"/>
  <c r="AH45" i="91"/>
  <c r="AQ45" i="91" s="1"/>
  <c r="Y50" i="28"/>
  <c r="X50" i="28"/>
  <c r="AF49" i="31"/>
  <c r="AO49" i="31" s="1"/>
  <c r="AE49" i="31"/>
  <c r="AG49" i="31"/>
  <c r="AP49" i="31" s="1"/>
  <c r="W50" i="31"/>
  <c r="AI47" i="80"/>
  <c r="AN47" i="80"/>
  <c r="Z47" i="89"/>
  <c r="AR47" i="34"/>
  <c r="AI47" i="40"/>
  <c r="AN47" i="40"/>
  <c r="AI48" i="78"/>
  <c r="AN48" i="78"/>
  <c r="W47" i="87"/>
  <c r="AG46" i="87"/>
  <c r="AP46" i="87" s="1"/>
  <c r="AF46" i="87"/>
  <c r="AO46" i="87" s="1"/>
  <c r="AE46" i="87"/>
  <c r="AH48" i="95"/>
  <c r="AQ48" i="95" s="1"/>
  <c r="AR48" i="84"/>
  <c r="W46" i="91"/>
  <c r="AG45" i="91"/>
  <c r="AP45" i="91" s="1"/>
  <c r="AE45" i="91"/>
  <c r="AF45" i="91"/>
  <c r="AO45" i="91" s="1"/>
  <c r="X48" i="90"/>
  <c r="Z48" i="90" s="1"/>
  <c r="Y48" i="90"/>
  <c r="AH48" i="34"/>
  <c r="AQ48" i="34" s="1"/>
  <c r="AF48" i="79"/>
  <c r="AO48" i="79" s="1"/>
  <c r="AE48" i="79"/>
  <c r="W49" i="79"/>
  <c r="AG48" i="79"/>
  <c r="AP48" i="79" s="1"/>
  <c r="W47" i="48"/>
  <c r="AG46" i="48"/>
  <c r="AP46" i="48" s="1"/>
  <c r="AE46" i="48"/>
  <c r="AF46" i="48"/>
  <c r="AO46" i="48" s="1"/>
  <c r="AI49" i="81"/>
  <c r="AN49" i="81"/>
  <c r="AH49" i="84"/>
  <c r="AQ49" i="84" s="1"/>
  <c r="AH46" i="92"/>
  <c r="AQ46" i="92" s="1"/>
  <c r="AH48" i="42"/>
  <c r="AQ48" i="42" s="1"/>
  <c r="AH49" i="29"/>
  <c r="AQ49" i="29" s="1"/>
  <c r="AE49" i="47"/>
  <c r="W50" i="47"/>
  <c r="AG49" i="47"/>
  <c r="AP49" i="47" s="1"/>
  <c r="AF49" i="47"/>
  <c r="AO49" i="47" s="1"/>
  <c r="AH47" i="96"/>
  <c r="AQ47" i="96" s="1"/>
  <c r="AR47" i="35"/>
  <c r="AH48" i="76"/>
  <c r="AQ48" i="76" s="1"/>
  <c r="Z47" i="96"/>
  <c r="Y47" i="41"/>
  <c r="X47" i="41"/>
  <c r="AR49" i="36"/>
  <c r="Y47" i="38"/>
  <c r="Z47" i="38" s="1"/>
  <c r="X47" i="38"/>
  <c r="Z49" i="27"/>
  <c r="AH50" i="30"/>
  <c r="AQ50" i="30" s="1"/>
  <c r="W50" i="43"/>
  <c r="AG49" i="43"/>
  <c r="AP49" i="43" s="1"/>
  <c r="AE49" i="43"/>
  <c r="AF49" i="43"/>
  <c r="AO49" i="43" s="1"/>
  <c r="X48" i="45"/>
  <c r="Y48" i="45"/>
  <c r="AR48" i="26"/>
  <c r="AH49" i="39"/>
  <c r="AQ49" i="39" s="1"/>
  <c r="AN49" i="94"/>
  <c r="AI49" i="94"/>
  <c r="Z49" i="84"/>
  <c r="AH50" i="83"/>
  <c r="AQ50" i="83" s="1"/>
  <c r="AN49" i="44"/>
  <c r="AI49" i="44"/>
  <c r="Z48" i="42"/>
  <c r="AN47" i="46"/>
  <c r="AI47" i="46"/>
  <c r="Y47" i="73"/>
  <c r="X47" i="73"/>
  <c r="Y51" i="85"/>
  <c r="X51" i="85"/>
  <c r="Y49" i="88"/>
  <c r="X49" i="88"/>
  <c r="AE50" i="30"/>
  <c r="AF50" i="30"/>
  <c r="AO50" i="30" s="1"/>
  <c r="W51" i="30"/>
  <c r="AG50" i="30"/>
  <c r="AP50" i="30" s="1"/>
  <c r="Z49" i="26"/>
  <c r="Z49" i="29"/>
  <c r="AN48" i="82"/>
  <c r="AI48" i="82"/>
  <c r="AR48" i="77"/>
  <c r="Z48" i="76"/>
  <c r="AH47" i="33"/>
  <c r="AQ47" i="33" s="1"/>
  <c r="X47" i="32"/>
  <c r="Z47" i="32" s="1"/>
  <c r="Y47" i="32"/>
  <c r="Z48" i="95"/>
  <c r="AH49" i="93"/>
  <c r="AQ49" i="93" s="1"/>
  <c r="Y51" i="25"/>
  <c r="X51" i="25"/>
  <c r="AR48" i="29"/>
  <c r="AR47" i="76"/>
  <c r="AR49" i="83"/>
  <c r="AN49" i="28"/>
  <c r="AI49" i="28"/>
  <c r="Z48" i="34"/>
  <c r="AH48" i="35"/>
  <c r="AQ48" i="35" s="1"/>
  <c r="Y48" i="80"/>
  <c r="X48" i="80"/>
  <c r="AN47" i="45"/>
  <c r="AI47" i="45"/>
  <c r="AH49" i="77"/>
  <c r="AQ49" i="77" s="1"/>
  <c r="AR47" i="42"/>
  <c r="AR48" i="27"/>
  <c r="Z46" i="92"/>
  <c r="AN46" i="73"/>
  <c r="AI46" i="73"/>
  <c r="AN50" i="85"/>
  <c r="AI50" i="85"/>
  <c r="AE47" i="86" l="1"/>
  <c r="AF49" i="93"/>
  <c r="AO49" i="93" s="1"/>
  <c r="Z48" i="46"/>
  <c r="Z49" i="82"/>
  <c r="AF49" i="82" s="1"/>
  <c r="AO49" i="82" s="1"/>
  <c r="W48" i="38"/>
  <c r="AG47" i="38"/>
  <c r="AP47" i="38" s="1"/>
  <c r="AF47" i="38"/>
  <c r="AO47" i="38" s="1"/>
  <c r="AE47" i="38"/>
  <c r="AF48" i="90"/>
  <c r="AO48" i="90" s="1"/>
  <c r="AE48" i="90"/>
  <c r="W49" i="90"/>
  <c r="AG48" i="90"/>
  <c r="AP48" i="90" s="1"/>
  <c r="AG49" i="82"/>
  <c r="AP49" i="82" s="1"/>
  <c r="AE49" i="82"/>
  <c r="AE49" i="26"/>
  <c r="W50" i="26"/>
  <c r="AG49" i="26"/>
  <c r="AP49" i="26" s="1"/>
  <c r="AF49" i="26"/>
  <c r="AO49" i="26" s="1"/>
  <c r="AR49" i="44"/>
  <c r="AH48" i="45"/>
  <c r="AQ48" i="45" s="1"/>
  <c r="W50" i="27"/>
  <c r="AG49" i="27"/>
  <c r="AP49" i="27" s="1"/>
  <c r="AF49" i="27"/>
  <c r="AO49" i="27" s="1"/>
  <c r="AE49" i="27"/>
  <c r="AH47" i="41"/>
  <c r="AQ47" i="41" s="1"/>
  <c r="Y50" i="47"/>
  <c r="X50" i="47"/>
  <c r="AR49" i="81"/>
  <c r="W48" i="89"/>
  <c r="AG47" i="89"/>
  <c r="AP47" i="89" s="1"/>
  <c r="AF47" i="89"/>
  <c r="AO47" i="89" s="1"/>
  <c r="AE47" i="89"/>
  <c r="AI49" i="31"/>
  <c r="AN49" i="31"/>
  <c r="AH48" i="46"/>
  <c r="AQ48" i="46" s="1"/>
  <c r="AR48" i="88"/>
  <c r="X50" i="74"/>
  <c r="Y50" i="74"/>
  <c r="X48" i="33"/>
  <c r="Z48" i="33" s="1"/>
  <c r="Y48" i="33"/>
  <c r="AH51" i="25"/>
  <c r="AQ51" i="25" s="1"/>
  <c r="AF49" i="84"/>
  <c r="AO49" i="84" s="1"/>
  <c r="AE49" i="84"/>
  <c r="W50" i="84"/>
  <c r="AG49" i="84"/>
  <c r="AP49" i="84" s="1"/>
  <c r="Z48" i="45"/>
  <c r="AH47" i="38"/>
  <c r="AQ47" i="38" s="1"/>
  <c r="X49" i="79"/>
  <c r="Y49" i="79"/>
  <c r="Z49" i="79" s="1"/>
  <c r="AN46" i="87"/>
  <c r="AI46" i="87"/>
  <c r="AR48" i="78"/>
  <c r="AR50" i="25"/>
  <c r="AH49" i="82"/>
  <c r="AQ49" i="82" s="1"/>
  <c r="AH50" i="81"/>
  <c r="AQ50" i="81" s="1"/>
  <c r="AN47" i="33"/>
  <c r="AI47" i="33"/>
  <c r="AN50" i="36"/>
  <c r="AI50" i="36"/>
  <c r="AI48" i="37"/>
  <c r="AN48" i="37"/>
  <c r="AI49" i="77"/>
  <c r="AN49" i="77"/>
  <c r="AI49" i="39"/>
  <c r="AN49" i="39"/>
  <c r="AH48" i="80"/>
  <c r="AQ48" i="80" s="1"/>
  <c r="Y51" i="30"/>
  <c r="X51" i="30"/>
  <c r="Z51" i="30" s="1"/>
  <c r="AR49" i="94"/>
  <c r="Z47" i="41"/>
  <c r="AI49" i="47"/>
  <c r="AN49" i="47"/>
  <c r="AI45" i="91"/>
  <c r="AN45" i="91"/>
  <c r="AR47" i="80"/>
  <c r="AH50" i="28"/>
  <c r="AQ50" i="28" s="1"/>
  <c r="AE48" i="46"/>
  <c r="W49" i="46"/>
  <c r="AG48" i="46"/>
  <c r="AP48" i="46" s="1"/>
  <c r="AF48" i="46"/>
  <c r="AO48" i="46" s="1"/>
  <c r="AH49" i="78"/>
  <c r="AQ49" i="78" s="1"/>
  <c r="AI50" i="83"/>
  <c r="AN50" i="83"/>
  <c r="AG50" i="81"/>
  <c r="AP50" i="81" s="1"/>
  <c r="AF50" i="81"/>
  <c r="AO50" i="81" s="1"/>
  <c r="AE50" i="81"/>
  <c r="W51" i="81"/>
  <c r="AI49" i="74"/>
  <c r="AN49" i="74"/>
  <c r="Y50" i="39"/>
  <c r="X50" i="39"/>
  <c r="Z50" i="39" s="1"/>
  <c r="Z51" i="25"/>
  <c r="AE48" i="95"/>
  <c r="W49" i="95"/>
  <c r="AG48" i="95"/>
  <c r="AP48" i="95" s="1"/>
  <c r="AF48" i="95"/>
  <c r="AO48" i="95" s="1"/>
  <c r="AR48" i="82"/>
  <c r="AH51" i="85"/>
  <c r="AQ51" i="85" s="1"/>
  <c r="AR47" i="46"/>
  <c r="AI49" i="43"/>
  <c r="AN49" i="43"/>
  <c r="AE47" i="96"/>
  <c r="W48" i="96"/>
  <c r="AG47" i="96"/>
  <c r="AP47" i="96" s="1"/>
  <c r="AF47" i="96"/>
  <c r="AO47" i="96" s="1"/>
  <c r="AN46" i="48"/>
  <c r="AI46" i="48"/>
  <c r="AI48" i="79"/>
  <c r="AN48" i="79"/>
  <c r="AR47" i="40"/>
  <c r="AH50" i="44"/>
  <c r="AQ50" i="44" s="1"/>
  <c r="Z49" i="78"/>
  <c r="AH48" i="40"/>
  <c r="AQ48" i="40" s="1"/>
  <c r="AH50" i="94"/>
  <c r="AQ50" i="94" s="1"/>
  <c r="AR47" i="90"/>
  <c r="Y48" i="86"/>
  <c r="X48" i="86"/>
  <c r="AI49" i="93"/>
  <c r="AN49" i="93"/>
  <c r="W49" i="76"/>
  <c r="AG48" i="76"/>
  <c r="AP48" i="76" s="1"/>
  <c r="AF48" i="76"/>
  <c r="AO48" i="76" s="1"/>
  <c r="AE48" i="76"/>
  <c r="AH49" i="88"/>
  <c r="AQ49" i="88" s="1"/>
  <c r="W47" i="92"/>
  <c r="AG46" i="92"/>
  <c r="AP46" i="92" s="1"/>
  <c r="AF46" i="92"/>
  <c r="AO46" i="92" s="1"/>
  <c r="AE46" i="92"/>
  <c r="Z49" i="88"/>
  <c r="AR50" i="85"/>
  <c r="Z48" i="80"/>
  <c r="W49" i="34"/>
  <c r="AG48" i="34"/>
  <c r="AP48" i="34" s="1"/>
  <c r="AF48" i="34"/>
  <c r="AO48" i="34" s="1"/>
  <c r="AE48" i="34"/>
  <c r="X46" i="91"/>
  <c r="Z46" i="91" s="1"/>
  <c r="Y46" i="91"/>
  <c r="X50" i="31"/>
  <c r="Y50" i="31"/>
  <c r="Z50" i="28"/>
  <c r="AR46" i="32"/>
  <c r="X48" i="75"/>
  <c r="Y48" i="75"/>
  <c r="AR46" i="38"/>
  <c r="Y49" i="35"/>
  <c r="X49" i="35"/>
  <c r="Y51" i="36"/>
  <c r="X51" i="36"/>
  <c r="AR46" i="73"/>
  <c r="AR47" i="45"/>
  <c r="AE47" i="32"/>
  <c r="W48" i="32"/>
  <c r="AG47" i="32"/>
  <c r="AP47" i="32" s="1"/>
  <c r="AF47" i="32"/>
  <c r="AO47" i="32" s="1"/>
  <c r="AH47" i="73"/>
  <c r="AQ47" i="73" s="1"/>
  <c r="Z47" i="73"/>
  <c r="AR49" i="28"/>
  <c r="AH47" i="32"/>
  <c r="AQ47" i="32" s="1"/>
  <c r="W50" i="29"/>
  <c r="AG49" i="29"/>
  <c r="AP49" i="29" s="1"/>
  <c r="AF49" i="29"/>
  <c r="AO49" i="29" s="1"/>
  <c r="AE49" i="29"/>
  <c r="AI50" i="30"/>
  <c r="AN50" i="30"/>
  <c r="Z51" i="85"/>
  <c r="W49" i="42"/>
  <c r="AG48" i="42"/>
  <c r="AP48" i="42" s="1"/>
  <c r="AE48" i="42"/>
  <c r="AF48" i="42"/>
  <c r="AO48" i="42" s="1"/>
  <c r="Y50" i="43"/>
  <c r="X50" i="43"/>
  <c r="Z50" i="43" s="1"/>
  <c r="X47" i="48"/>
  <c r="Y47" i="48"/>
  <c r="AH48" i="90"/>
  <c r="AQ48" i="90" s="1"/>
  <c r="X47" i="87"/>
  <c r="Z47" i="87" s="1"/>
  <c r="Y47" i="87"/>
  <c r="Z50" i="44"/>
  <c r="AI47" i="75"/>
  <c r="AN47" i="75"/>
  <c r="AR46" i="41"/>
  <c r="X51" i="83"/>
  <c r="Y51" i="83"/>
  <c r="Z51" i="83" s="1"/>
  <c r="Z48" i="40"/>
  <c r="Z50" i="94"/>
  <c r="AI48" i="35"/>
  <c r="AN48" i="35"/>
  <c r="AN47" i="86"/>
  <c r="AI47" i="86"/>
  <c r="Y49" i="37"/>
  <c r="X49" i="37"/>
  <c r="Z50" i="77"/>
  <c r="Y50" i="77"/>
  <c r="X50" i="77"/>
  <c r="Y50" i="93"/>
  <c r="X50" i="93"/>
  <c r="W50" i="82" l="1"/>
  <c r="Z51" i="36"/>
  <c r="Z49" i="35"/>
  <c r="Z48" i="86"/>
  <c r="Z50" i="74"/>
  <c r="AE50" i="74" s="1"/>
  <c r="Z47" i="48"/>
  <c r="AG47" i="48" s="1"/>
  <c r="AP47" i="48" s="1"/>
  <c r="Z49" i="37"/>
  <c r="AG49" i="37" s="1"/>
  <c r="AP49" i="37" s="1"/>
  <c r="Z50" i="93"/>
  <c r="AE50" i="93" s="1"/>
  <c r="Z50" i="47"/>
  <c r="AG50" i="47" s="1"/>
  <c r="AP50" i="47" s="1"/>
  <c r="W50" i="79"/>
  <c r="AG49" i="79"/>
  <c r="AP49" i="79" s="1"/>
  <c r="AF49" i="79"/>
  <c r="AO49" i="79" s="1"/>
  <c r="AE49" i="79"/>
  <c r="W51" i="93"/>
  <c r="AG50" i="93"/>
  <c r="AP50" i="93" s="1"/>
  <c r="AF50" i="93"/>
  <c r="AO50" i="93" s="1"/>
  <c r="AF47" i="48"/>
  <c r="AO47" i="48" s="1"/>
  <c r="AE47" i="48"/>
  <c r="W48" i="48"/>
  <c r="W50" i="37"/>
  <c r="AE49" i="37"/>
  <c r="AF49" i="37"/>
  <c r="AO49" i="37" s="1"/>
  <c r="W51" i="74"/>
  <c r="AG50" i="74"/>
  <c r="AP50" i="74" s="1"/>
  <c r="AF50" i="74"/>
  <c r="AO50" i="74" s="1"/>
  <c r="AE51" i="36"/>
  <c r="AF51" i="36"/>
  <c r="AO51" i="36" s="1"/>
  <c r="AG51" i="36"/>
  <c r="AP51" i="36" s="1"/>
  <c r="W52" i="36"/>
  <c r="W51" i="47"/>
  <c r="AF50" i="47"/>
  <c r="AO50" i="47" s="1"/>
  <c r="AE50" i="47"/>
  <c r="AE47" i="87"/>
  <c r="W48" i="87"/>
  <c r="AF47" i="87"/>
  <c r="AO47" i="87" s="1"/>
  <c r="AG47" i="87"/>
  <c r="AP47" i="87" s="1"/>
  <c r="X50" i="29"/>
  <c r="Z50" i="29" s="1"/>
  <c r="Y50" i="29"/>
  <c r="AI47" i="32"/>
  <c r="AN47" i="32"/>
  <c r="W49" i="80"/>
  <c r="AG48" i="80"/>
  <c r="AP48" i="80" s="1"/>
  <c r="AF48" i="80"/>
  <c r="AO48" i="80" s="1"/>
  <c r="AE48" i="80"/>
  <c r="AF50" i="39"/>
  <c r="AO50" i="39" s="1"/>
  <c r="W51" i="39"/>
  <c r="AG50" i="39"/>
  <c r="AP50" i="39" s="1"/>
  <c r="AE50" i="39"/>
  <c r="AI48" i="42"/>
  <c r="AN48" i="42"/>
  <c r="AH50" i="93"/>
  <c r="AQ50" i="93" s="1"/>
  <c r="AH49" i="37"/>
  <c r="AQ49" i="37" s="1"/>
  <c r="AR48" i="35"/>
  <c r="AH47" i="87"/>
  <c r="AQ47" i="87" s="1"/>
  <c r="W51" i="43"/>
  <c r="AG50" i="43"/>
  <c r="AP50" i="43" s="1"/>
  <c r="AF50" i="43"/>
  <c r="AO50" i="43" s="1"/>
  <c r="AE50" i="43"/>
  <c r="AG51" i="85"/>
  <c r="AP51" i="85" s="1"/>
  <c r="W52" i="85"/>
  <c r="AF51" i="85"/>
  <c r="AO51" i="85" s="1"/>
  <c r="AE51" i="85"/>
  <c r="AH51" i="36"/>
  <c r="AQ51" i="36" s="1"/>
  <c r="AH46" i="91"/>
  <c r="AQ46" i="91" s="1"/>
  <c r="AF48" i="86"/>
  <c r="AO48" i="86" s="1"/>
  <c r="AE48" i="86"/>
  <c r="W49" i="86"/>
  <c r="AG48" i="86"/>
  <c r="AP48" i="86" s="1"/>
  <c r="Y49" i="46"/>
  <c r="X49" i="46"/>
  <c r="AR48" i="37"/>
  <c r="AE48" i="33"/>
  <c r="W49" i="33"/>
  <c r="AF48" i="33"/>
  <c r="AO48" i="33" s="1"/>
  <c r="AG48" i="33"/>
  <c r="AP48" i="33" s="1"/>
  <c r="AR49" i="31"/>
  <c r="Y50" i="26"/>
  <c r="X50" i="26"/>
  <c r="W47" i="91"/>
  <c r="AG46" i="91"/>
  <c r="AP46" i="91" s="1"/>
  <c r="AF46" i="91"/>
  <c r="AO46" i="91" s="1"/>
  <c r="AE46" i="91"/>
  <c r="Y49" i="76"/>
  <c r="X49" i="76"/>
  <c r="W50" i="78"/>
  <c r="AG49" i="78"/>
  <c r="AP49" i="78" s="1"/>
  <c r="AF49" i="78"/>
  <c r="AO49" i="78" s="1"/>
  <c r="AE49" i="78"/>
  <c r="AR49" i="43"/>
  <c r="Y49" i="95"/>
  <c r="X49" i="95"/>
  <c r="AR50" i="30"/>
  <c r="AI48" i="34"/>
  <c r="AN48" i="34"/>
  <c r="Y47" i="92"/>
  <c r="X47" i="92"/>
  <c r="Z47" i="92" s="1"/>
  <c r="AR49" i="39"/>
  <c r="AH50" i="77"/>
  <c r="AQ50" i="77" s="1"/>
  <c r="AR47" i="86"/>
  <c r="AR47" i="75"/>
  <c r="AF47" i="73"/>
  <c r="AO47" i="73" s="1"/>
  <c r="W48" i="73"/>
  <c r="AE47" i="73"/>
  <c r="AG47" i="73"/>
  <c r="AP47" i="73" s="1"/>
  <c r="AH49" i="35"/>
  <c r="AQ49" i="35" s="1"/>
  <c r="AH48" i="75"/>
  <c r="AQ48" i="75" s="1"/>
  <c r="AH50" i="31"/>
  <c r="AQ50" i="31" s="1"/>
  <c r="AR49" i="93"/>
  <c r="X48" i="96"/>
  <c r="Y48" i="96"/>
  <c r="AI48" i="95"/>
  <c r="AN48" i="95"/>
  <c r="AR49" i="74"/>
  <c r="AR47" i="33"/>
  <c r="AI49" i="84"/>
  <c r="AN49" i="84"/>
  <c r="AI49" i="82"/>
  <c r="AN49" i="82"/>
  <c r="X49" i="90"/>
  <c r="Y49" i="90"/>
  <c r="Z49" i="90" s="1"/>
  <c r="AE50" i="94"/>
  <c r="AG50" i="94"/>
  <c r="AP50" i="94" s="1"/>
  <c r="AF50" i="94"/>
  <c r="AO50" i="94" s="1"/>
  <c r="W51" i="94"/>
  <c r="AR49" i="47"/>
  <c r="AR50" i="36"/>
  <c r="AR46" i="87"/>
  <c r="AI48" i="46"/>
  <c r="AN48" i="46"/>
  <c r="AH50" i="74"/>
  <c r="AQ50" i="74" s="1"/>
  <c r="AN47" i="89"/>
  <c r="AI47" i="89"/>
  <c r="Y50" i="27"/>
  <c r="X50" i="27"/>
  <c r="Z50" i="27" s="1"/>
  <c r="AI49" i="26"/>
  <c r="AN49" i="26"/>
  <c r="AH51" i="83"/>
  <c r="AQ51" i="83" s="1"/>
  <c r="AE50" i="44"/>
  <c r="W51" i="44"/>
  <c r="AG50" i="44"/>
  <c r="AP50" i="44" s="1"/>
  <c r="AF50" i="44"/>
  <c r="AO50" i="44" s="1"/>
  <c r="AH50" i="43"/>
  <c r="AQ50" i="43" s="1"/>
  <c r="Y49" i="42"/>
  <c r="X49" i="42"/>
  <c r="AN49" i="29"/>
  <c r="AI49" i="29"/>
  <c r="Z48" i="75"/>
  <c r="Z50" i="31"/>
  <c r="W50" i="88"/>
  <c r="AG49" i="88"/>
  <c r="AP49" i="88" s="1"/>
  <c r="AF49" i="88"/>
  <c r="AO49" i="88" s="1"/>
  <c r="AE49" i="88"/>
  <c r="AN48" i="76"/>
  <c r="AI48" i="76"/>
  <c r="AH48" i="86"/>
  <c r="AQ48" i="86" s="1"/>
  <c r="AR48" i="79"/>
  <c r="AI47" i="96"/>
  <c r="AN47" i="96"/>
  <c r="W52" i="25"/>
  <c r="AG51" i="25"/>
  <c r="AP51" i="25" s="1"/>
  <c r="AF51" i="25"/>
  <c r="AO51" i="25" s="1"/>
  <c r="AE51" i="25"/>
  <c r="Y51" i="81"/>
  <c r="X51" i="81"/>
  <c r="AR50" i="83"/>
  <c r="AR49" i="77"/>
  <c r="AH49" i="79"/>
  <c r="AQ49" i="79" s="1"/>
  <c r="AE50" i="28"/>
  <c r="AF50" i="28"/>
  <c r="AO50" i="28" s="1"/>
  <c r="W51" i="28"/>
  <c r="AG50" i="28"/>
  <c r="AP50" i="28" s="1"/>
  <c r="W52" i="30"/>
  <c r="AG51" i="30"/>
  <c r="AP51" i="30" s="1"/>
  <c r="AF51" i="30"/>
  <c r="AO51" i="30" s="1"/>
  <c r="AE51" i="30"/>
  <c r="Y50" i="84"/>
  <c r="X50" i="84"/>
  <c r="W49" i="40"/>
  <c r="AG48" i="40"/>
  <c r="AP48" i="40" s="1"/>
  <c r="AE48" i="40"/>
  <c r="AF48" i="40"/>
  <c r="AO48" i="40" s="1"/>
  <c r="AH47" i="48"/>
  <c r="AQ47" i="48" s="1"/>
  <c r="W48" i="41"/>
  <c r="AG47" i="41"/>
  <c r="AP47" i="41" s="1"/>
  <c r="AF47" i="41"/>
  <c r="AO47" i="41" s="1"/>
  <c r="AE47" i="41"/>
  <c r="AH50" i="47"/>
  <c r="AQ50" i="47" s="1"/>
  <c r="AN47" i="38"/>
  <c r="AI47" i="38"/>
  <c r="W51" i="77"/>
  <c r="AG50" i="77"/>
  <c r="AP50" i="77" s="1"/>
  <c r="AE50" i="77"/>
  <c r="AF50" i="77"/>
  <c r="AO50" i="77" s="1"/>
  <c r="W52" i="83"/>
  <c r="AG51" i="83"/>
  <c r="AP51" i="83" s="1"/>
  <c r="AF51" i="83"/>
  <c r="AO51" i="83" s="1"/>
  <c r="AE51" i="83"/>
  <c r="Y48" i="32"/>
  <c r="X48" i="32"/>
  <c r="Z48" i="32" s="1"/>
  <c r="AF49" i="35"/>
  <c r="AO49" i="35" s="1"/>
  <c r="AE49" i="35"/>
  <c r="AG49" i="35"/>
  <c r="AP49" i="35" s="1"/>
  <c r="W50" i="35"/>
  <c r="Y49" i="34"/>
  <c r="X49" i="34"/>
  <c r="AI46" i="92"/>
  <c r="AN46" i="92"/>
  <c r="AR46" i="48"/>
  <c r="AH50" i="39"/>
  <c r="AQ50" i="39" s="1"/>
  <c r="AN50" i="81"/>
  <c r="AI50" i="81"/>
  <c r="AR45" i="91"/>
  <c r="AH51" i="30"/>
  <c r="AQ51" i="30" s="1"/>
  <c r="W49" i="45"/>
  <c r="AG48" i="45"/>
  <c r="AP48" i="45" s="1"/>
  <c r="AF48" i="45"/>
  <c r="AO48" i="45" s="1"/>
  <c r="AE48" i="45"/>
  <c r="AH48" i="33"/>
  <c r="AQ48" i="33" s="1"/>
  <c r="X48" i="89"/>
  <c r="Z48" i="89" s="1"/>
  <c r="Y48" i="89"/>
  <c r="AN49" i="27"/>
  <c r="AI49" i="27"/>
  <c r="X50" i="82"/>
  <c r="Y50" i="82"/>
  <c r="AI48" i="90"/>
  <c r="AN48" i="90"/>
  <c r="X48" i="38"/>
  <c r="Y48" i="38"/>
  <c r="Z51" i="81" l="1"/>
  <c r="Z48" i="96"/>
  <c r="Z49" i="46"/>
  <c r="W50" i="46" s="1"/>
  <c r="Z50" i="84"/>
  <c r="AG50" i="84" s="1"/>
  <c r="AP50" i="84" s="1"/>
  <c r="Z49" i="95"/>
  <c r="AG49" i="95" s="1"/>
  <c r="AP49" i="95" s="1"/>
  <c r="Z49" i="34"/>
  <c r="AE49" i="34" s="1"/>
  <c r="Z50" i="26"/>
  <c r="W51" i="26" s="1"/>
  <c r="AG49" i="46"/>
  <c r="AP49" i="46" s="1"/>
  <c r="AF49" i="46"/>
  <c r="AO49" i="46" s="1"/>
  <c r="AE49" i="46"/>
  <c r="W51" i="84"/>
  <c r="AF50" i="84"/>
  <c r="AO50" i="84" s="1"/>
  <c r="W49" i="32"/>
  <c r="AG48" i="32"/>
  <c r="AP48" i="32" s="1"/>
  <c r="AF48" i="32"/>
  <c r="AO48" i="32" s="1"/>
  <c r="AE48" i="32"/>
  <c r="AE49" i="95"/>
  <c r="AG49" i="34"/>
  <c r="AP49" i="34" s="1"/>
  <c r="AF49" i="34"/>
  <c r="AO49" i="34" s="1"/>
  <c r="AG50" i="26"/>
  <c r="AP50" i="26" s="1"/>
  <c r="AF50" i="26"/>
  <c r="AO50" i="26" s="1"/>
  <c r="AE50" i="26"/>
  <c r="AH50" i="82"/>
  <c r="AQ50" i="82" s="1"/>
  <c r="AI49" i="79"/>
  <c r="AN49" i="79"/>
  <c r="Z50" i="82"/>
  <c r="Y52" i="83"/>
  <c r="X52" i="83"/>
  <c r="AR47" i="96"/>
  <c r="AH48" i="89"/>
  <c r="AQ48" i="89" s="1"/>
  <c r="AH49" i="34"/>
  <c r="AQ49" i="34" s="1"/>
  <c r="AN49" i="88"/>
  <c r="AI49" i="88"/>
  <c r="W49" i="75"/>
  <c r="AG48" i="75"/>
  <c r="AP48" i="75" s="1"/>
  <c r="AF48" i="75"/>
  <c r="AO48" i="75" s="1"/>
  <c r="AE48" i="75"/>
  <c r="W50" i="90"/>
  <c r="AG49" i="90"/>
  <c r="AP49" i="90" s="1"/>
  <c r="AE49" i="90"/>
  <c r="AF49" i="90"/>
  <c r="AO49" i="90" s="1"/>
  <c r="AH48" i="96"/>
  <c r="AQ48" i="96" s="1"/>
  <c r="AH49" i="95"/>
  <c r="AQ49" i="95" s="1"/>
  <c r="AH50" i="26"/>
  <c r="AQ50" i="26" s="1"/>
  <c r="AH49" i="46"/>
  <c r="AQ49" i="46" s="1"/>
  <c r="AN48" i="86"/>
  <c r="AI48" i="86"/>
  <c r="AI51" i="85"/>
  <c r="AN51" i="85"/>
  <c r="AN50" i="43"/>
  <c r="AI50" i="43"/>
  <c r="AH50" i="29"/>
  <c r="AQ50" i="29" s="1"/>
  <c r="AI47" i="87"/>
  <c r="AN47" i="87"/>
  <c r="X52" i="36"/>
  <c r="Y52" i="36"/>
  <c r="AI50" i="74"/>
  <c r="AN50" i="74"/>
  <c r="AI47" i="48"/>
  <c r="AN47" i="48"/>
  <c r="Y51" i="93"/>
  <c r="X51" i="93"/>
  <c r="AE48" i="89"/>
  <c r="AF48" i="89"/>
  <c r="AO48" i="89" s="1"/>
  <c r="AG48" i="89"/>
  <c r="AP48" i="89" s="1"/>
  <c r="W49" i="89"/>
  <c r="AI48" i="45"/>
  <c r="AN48" i="45"/>
  <c r="X52" i="30"/>
  <c r="Y52" i="30"/>
  <c r="Y51" i="44"/>
  <c r="X51" i="44"/>
  <c r="Z51" i="44" s="1"/>
  <c r="AE50" i="27"/>
  <c r="AF50" i="27"/>
  <c r="AO50" i="27" s="1"/>
  <c r="W51" i="27"/>
  <c r="AG50" i="27"/>
  <c r="AP50" i="27" s="1"/>
  <c r="W48" i="92"/>
  <c r="AG47" i="92"/>
  <c r="AP47" i="92" s="1"/>
  <c r="AF47" i="92"/>
  <c r="AO47" i="92" s="1"/>
  <c r="AE47" i="92"/>
  <c r="AI50" i="47"/>
  <c r="AN50" i="47"/>
  <c r="AH48" i="38"/>
  <c r="AQ48" i="38" s="1"/>
  <c r="AR47" i="89"/>
  <c r="AR49" i="82"/>
  <c r="AI47" i="73"/>
  <c r="AN47" i="73"/>
  <c r="X51" i="39"/>
  <c r="Y51" i="39"/>
  <c r="Z48" i="38"/>
  <c r="AR49" i="27"/>
  <c r="Y50" i="35"/>
  <c r="X50" i="35"/>
  <c r="AR47" i="38"/>
  <c r="AI48" i="40"/>
  <c r="AN48" i="40"/>
  <c r="AH49" i="42"/>
  <c r="AQ49" i="42" s="1"/>
  <c r="AI50" i="44"/>
  <c r="AN50" i="44"/>
  <c r="AN50" i="94"/>
  <c r="AI50" i="94"/>
  <c r="Y48" i="73"/>
  <c r="X48" i="73"/>
  <c r="AR48" i="34"/>
  <c r="Y51" i="43"/>
  <c r="X51" i="43"/>
  <c r="AN50" i="93"/>
  <c r="AI50" i="93"/>
  <c r="AR50" i="81"/>
  <c r="Y51" i="77"/>
  <c r="X51" i="77"/>
  <c r="AH50" i="84"/>
  <c r="AQ50" i="84" s="1"/>
  <c r="AI50" i="28"/>
  <c r="AN50" i="28"/>
  <c r="AE51" i="81"/>
  <c r="W52" i="81"/>
  <c r="AG51" i="81"/>
  <c r="AP51" i="81" s="1"/>
  <c r="AF51" i="81"/>
  <c r="AO51" i="81" s="1"/>
  <c r="AR49" i="29"/>
  <c r="W49" i="96"/>
  <c r="AG48" i="96"/>
  <c r="AP48" i="96" s="1"/>
  <c r="AF48" i="96"/>
  <c r="AO48" i="96" s="1"/>
  <c r="AE48" i="96"/>
  <c r="X49" i="33"/>
  <c r="Y49" i="33"/>
  <c r="Z49" i="33" s="1"/>
  <c r="AF50" i="29"/>
  <c r="AO50" i="29" s="1"/>
  <c r="AE50" i="29"/>
  <c r="W51" i="29"/>
  <c r="AG50" i="29"/>
  <c r="AP50" i="29" s="1"/>
  <c r="Y50" i="37"/>
  <c r="X50" i="37"/>
  <c r="Z50" i="37" s="1"/>
  <c r="Y48" i="41"/>
  <c r="X48" i="41"/>
  <c r="X50" i="78"/>
  <c r="Y50" i="78"/>
  <c r="Z50" i="78" s="1"/>
  <c r="X52" i="85"/>
  <c r="Y52" i="85"/>
  <c r="Z49" i="80"/>
  <c r="X49" i="80"/>
  <c r="Y49" i="80"/>
  <c r="Y51" i="74"/>
  <c r="X51" i="74"/>
  <c r="X49" i="45"/>
  <c r="Y49" i="45"/>
  <c r="AI51" i="30"/>
  <c r="AN51" i="30"/>
  <c r="Y51" i="28"/>
  <c r="X51" i="28"/>
  <c r="AR48" i="76"/>
  <c r="X50" i="88"/>
  <c r="Y50" i="88"/>
  <c r="AR49" i="26"/>
  <c r="AR48" i="46"/>
  <c r="AR49" i="84"/>
  <c r="AR48" i="95"/>
  <c r="AH49" i="76"/>
  <c r="AQ49" i="76" s="1"/>
  <c r="AR48" i="42"/>
  <c r="AR47" i="32"/>
  <c r="Y51" i="47"/>
  <c r="X51" i="47"/>
  <c r="Z51" i="47" s="1"/>
  <c r="AI51" i="36"/>
  <c r="AN51" i="36"/>
  <c r="X48" i="48"/>
  <c r="Y48" i="48"/>
  <c r="X50" i="79"/>
  <c r="Y50" i="79"/>
  <c r="AH48" i="32"/>
  <c r="AQ48" i="32" s="1"/>
  <c r="AI51" i="25"/>
  <c r="AN51" i="25"/>
  <c r="AN46" i="91"/>
  <c r="AI46" i="91"/>
  <c r="AI48" i="33"/>
  <c r="AN48" i="33"/>
  <c r="AR48" i="90"/>
  <c r="AR46" i="92"/>
  <c r="AI49" i="35"/>
  <c r="AN49" i="35"/>
  <c r="AI51" i="83"/>
  <c r="AN51" i="83"/>
  <c r="AI50" i="77"/>
  <c r="AN50" i="77"/>
  <c r="AN47" i="41"/>
  <c r="AI47" i="41"/>
  <c r="Y49" i="40"/>
  <c r="X49" i="40"/>
  <c r="AH51" i="81"/>
  <c r="AQ51" i="81" s="1"/>
  <c r="Y52" i="25"/>
  <c r="X52" i="25"/>
  <c r="W51" i="31"/>
  <c r="AE50" i="31"/>
  <c r="AF50" i="31"/>
  <c r="AO50" i="31" s="1"/>
  <c r="AG50" i="31"/>
  <c r="AP50" i="31" s="1"/>
  <c r="Z49" i="42"/>
  <c r="AH50" i="27"/>
  <c r="AQ50" i="27" s="1"/>
  <c r="X51" i="94"/>
  <c r="Y51" i="94"/>
  <c r="AH49" i="90"/>
  <c r="AQ49" i="90" s="1"/>
  <c r="AH47" i="92"/>
  <c r="AQ47" i="92" s="1"/>
  <c r="AI49" i="78"/>
  <c r="AN49" i="78"/>
  <c r="Z49" i="76"/>
  <c r="Y47" i="91"/>
  <c r="X47" i="91"/>
  <c r="Z47" i="91" s="1"/>
  <c r="X49" i="86"/>
  <c r="Y49" i="86"/>
  <c r="AN50" i="39"/>
  <c r="AI50" i="39"/>
  <c r="AN48" i="80"/>
  <c r="AI48" i="80"/>
  <c r="Y48" i="87"/>
  <c r="X48" i="87"/>
  <c r="Z48" i="87" s="1"/>
  <c r="AI49" i="37"/>
  <c r="AN49" i="37"/>
  <c r="Z49" i="45" l="1"/>
  <c r="W50" i="34"/>
  <c r="Z51" i="77"/>
  <c r="W50" i="95"/>
  <c r="AE50" i="84"/>
  <c r="Z50" i="88"/>
  <c r="AE50" i="88" s="1"/>
  <c r="Z48" i="73"/>
  <c r="Z52" i="36"/>
  <c r="Z52" i="25"/>
  <c r="AE52" i="25" s="1"/>
  <c r="AF49" i="95"/>
  <c r="AO49" i="95" s="1"/>
  <c r="Z51" i="39"/>
  <c r="AE51" i="39" s="1"/>
  <c r="AG48" i="87"/>
  <c r="AP48" i="87" s="1"/>
  <c r="W49" i="87"/>
  <c r="AF48" i="87"/>
  <c r="AO48" i="87" s="1"/>
  <c r="AE48" i="87"/>
  <c r="W53" i="25"/>
  <c r="AG52" i="25"/>
  <c r="AP52" i="25" s="1"/>
  <c r="AF52" i="25"/>
  <c r="AO52" i="25" s="1"/>
  <c r="W50" i="33"/>
  <c r="AG49" i="33"/>
  <c r="AP49" i="33" s="1"/>
  <c r="AF49" i="33"/>
  <c r="AO49" i="33" s="1"/>
  <c r="AE49" i="33"/>
  <c r="W53" i="36"/>
  <c r="AG52" i="36"/>
  <c r="AP52" i="36" s="1"/>
  <c r="AF52" i="36"/>
  <c r="AO52" i="36" s="1"/>
  <c r="AE52" i="36"/>
  <c r="AG51" i="39"/>
  <c r="AP51" i="39" s="1"/>
  <c r="AF51" i="39"/>
  <c r="AO51" i="39" s="1"/>
  <c r="W52" i="39"/>
  <c r="W51" i="88"/>
  <c r="AG50" i="88"/>
  <c r="AP50" i="88" s="1"/>
  <c r="AR49" i="37"/>
  <c r="AR50" i="39"/>
  <c r="AR46" i="91"/>
  <c r="AH51" i="28"/>
  <c r="AQ51" i="28" s="1"/>
  <c r="AH49" i="45"/>
  <c r="AQ49" i="45" s="1"/>
  <c r="AH49" i="80"/>
  <c r="AQ49" i="80" s="1"/>
  <c r="AH50" i="78"/>
  <c r="AQ50" i="78" s="1"/>
  <c r="AH51" i="43"/>
  <c r="AQ51" i="43" s="1"/>
  <c r="AR48" i="40"/>
  <c r="AR50" i="47"/>
  <c r="AR48" i="45"/>
  <c r="AH51" i="93"/>
  <c r="AQ51" i="93" s="1"/>
  <c r="AR50" i="74"/>
  <c r="AN48" i="75"/>
  <c r="AI48" i="75"/>
  <c r="AR49" i="79"/>
  <c r="AI50" i="26"/>
  <c r="AN50" i="26"/>
  <c r="AN49" i="34"/>
  <c r="AI49" i="34"/>
  <c r="Y49" i="32"/>
  <c r="X49" i="32"/>
  <c r="AH49" i="40"/>
  <c r="AQ49" i="40" s="1"/>
  <c r="AR50" i="77"/>
  <c r="AH48" i="48"/>
  <c r="AQ48" i="48" s="1"/>
  <c r="W52" i="47"/>
  <c r="AG51" i="47"/>
  <c r="AP51" i="47" s="1"/>
  <c r="AF51" i="47"/>
  <c r="AO51" i="47" s="1"/>
  <c r="AE51" i="47"/>
  <c r="W50" i="45"/>
  <c r="AG49" i="45"/>
  <c r="AP49" i="45" s="1"/>
  <c r="AF49" i="45"/>
  <c r="AO49" i="45" s="1"/>
  <c r="AE49" i="45"/>
  <c r="AF49" i="80"/>
  <c r="AO49" i="80" s="1"/>
  <c r="AE49" i="80"/>
  <c r="AG49" i="80"/>
  <c r="AP49" i="80" s="1"/>
  <c r="W50" i="80"/>
  <c r="W51" i="78"/>
  <c r="AG50" i="78"/>
  <c r="AP50" i="78" s="1"/>
  <c r="AF50" i="78"/>
  <c r="AO50" i="78" s="1"/>
  <c r="AE50" i="78"/>
  <c r="W51" i="37"/>
  <c r="AG50" i="37"/>
  <c r="AP50" i="37" s="1"/>
  <c r="AF50" i="37"/>
  <c r="AO50" i="37" s="1"/>
  <c r="AE50" i="37"/>
  <c r="W52" i="77"/>
  <c r="AG51" i="77"/>
  <c r="AP51" i="77" s="1"/>
  <c r="AF51" i="77"/>
  <c r="AO51" i="77" s="1"/>
  <c r="AE51" i="77"/>
  <c r="W49" i="73"/>
  <c r="AG48" i="73"/>
  <c r="AP48" i="73" s="1"/>
  <c r="AE48" i="73"/>
  <c r="AF48" i="73"/>
  <c r="AO48" i="73" s="1"/>
  <c r="AR47" i="73"/>
  <c r="Y51" i="27"/>
  <c r="X51" i="27"/>
  <c r="W52" i="44"/>
  <c r="AG51" i="44"/>
  <c r="AP51" i="44" s="1"/>
  <c r="AF51" i="44"/>
  <c r="AO51" i="44" s="1"/>
  <c r="AE51" i="44"/>
  <c r="Y49" i="89"/>
  <c r="X49" i="89"/>
  <c r="Z49" i="89" s="1"/>
  <c r="AH52" i="83"/>
  <c r="AQ52" i="83" s="1"/>
  <c r="X50" i="95"/>
  <c r="Y50" i="95"/>
  <c r="Z50" i="95" s="1"/>
  <c r="AI49" i="46"/>
  <c r="AN49" i="46"/>
  <c r="AE49" i="76"/>
  <c r="W50" i="76"/>
  <c r="AG49" i="76"/>
  <c r="AP49" i="76" s="1"/>
  <c r="AF49" i="76"/>
  <c r="AO49" i="76" s="1"/>
  <c r="AI50" i="31"/>
  <c r="AN50" i="31"/>
  <c r="Z48" i="48"/>
  <c r="AH50" i="88"/>
  <c r="AQ50" i="88" s="1"/>
  <c r="Z51" i="28"/>
  <c r="AH51" i="74"/>
  <c r="AQ51" i="74" s="1"/>
  <c r="AH48" i="41"/>
  <c r="AQ48" i="41" s="1"/>
  <c r="AH49" i="33"/>
  <c r="AQ49" i="33" s="1"/>
  <c r="X49" i="96"/>
  <c r="Y49" i="96"/>
  <c r="X52" i="81"/>
  <c r="Y52" i="81"/>
  <c r="Z51" i="43"/>
  <c r="AR50" i="94"/>
  <c r="AE48" i="38"/>
  <c r="AF48" i="38"/>
  <c r="AO48" i="38" s="1"/>
  <c r="AG48" i="38"/>
  <c r="AP48" i="38" s="1"/>
  <c r="W49" i="38"/>
  <c r="AN47" i="92"/>
  <c r="AI47" i="92"/>
  <c r="Z51" i="93"/>
  <c r="AH52" i="36"/>
  <c r="AQ52" i="36" s="1"/>
  <c r="AR51" i="85"/>
  <c r="AI49" i="90"/>
  <c r="AN49" i="90"/>
  <c r="AH49" i="86"/>
  <c r="AQ49" i="86" s="1"/>
  <c r="Y51" i="31"/>
  <c r="Z51" i="31" s="1"/>
  <c r="X51" i="31"/>
  <c r="Z49" i="40"/>
  <c r="AR51" i="83"/>
  <c r="AR51" i="25"/>
  <c r="AH52" i="85"/>
  <c r="AQ52" i="85" s="1"/>
  <c r="Z51" i="29"/>
  <c r="X51" i="29"/>
  <c r="Y51" i="29"/>
  <c r="AI51" i="81"/>
  <c r="AN51" i="81"/>
  <c r="AH50" i="35"/>
  <c r="AQ50" i="35" s="1"/>
  <c r="AH52" i="30"/>
  <c r="AQ52" i="30" s="1"/>
  <c r="AR48" i="86"/>
  <c r="Z52" i="83"/>
  <c r="Y51" i="26"/>
  <c r="X51" i="26"/>
  <c r="Z51" i="26" s="1"/>
  <c r="X50" i="34"/>
  <c r="Z50" i="34" s="1"/>
  <c r="Y50" i="34"/>
  <c r="AI48" i="32"/>
  <c r="AN48" i="32"/>
  <c r="AI50" i="84"/>
  <c r="AN50" i="84"/>
  <c r="AF47" i="91"/>
  <c r="AO47" i="91" s="1"/>
  <c r="AE47" i="91"/>
  <c r="W48" i="91"/>
  <c r="AG47" i="91"/>
  <c r="AP47" i="91" s="1"/>
  <c r="AR48" i="80"/>
  <c r="Z49" i="86"/>
  <c r="AR49" i="78"/>
  <c r="AH51" i="94"/>
  <c r="AQ51" i="94" s="1"/>
  <c r="AR47" i="41"/>
  <c r="AH50" i="79"/>
  <c r="AQ50" i="79" s="1"/>
  <c r="AR51" i="36"/>
  <c r="AR51" i="30"/>
  <c r="Z51" i="74"/>
  <c r="Z52" i="85"/>
  <c r="Z48" i="41"/>
  <c r="AN48" i="96"/>
  <c r="AI48" i="96"/>
  <c r="AR50" i="93"/>
  <c r="AH51" i="39"/>
  <c r="AQ51" i="39" s="1"/>
  <c r="AI50" i="27"/>
  <c r="AN50" i="27"/>
  <c r="Z52" i="30"/>
  <c r="AR47" i="48"/>
  <c r="X50" i="90"/>
  <c r="Z50" i="90" s="1"/>
  <c r="Y50" i="90"/>
  <c r="X49" i="75"/>
  <c r="Y49" i="75"/>
  <c r="W51" i="82"/>
  <c r="AG50" i="82"/>
  <c r="AP50" i="82" s="1"/>
  <c r="AF50" i="82"/>
  <c r="AO50" i="82" s="1"/>
  <c r="AE50" i="82"/>
  <c r="AI49" i="95"/>
  <c r="AN49" i="95"/>
  <c r="X50" i="46"/>
  <c r="Y50" i="46"/>
  <c r="AH48" i="87"/>
  <c r="AQ48" i="87" s="1"/>
  <c r="AH47" i="91"/>
  <c r="AQ47" i="91" s="1"/>
  <c r="Z51" i="94"/>
  <c r="W50" i="42"/>
  <c r="AG49" i="42"/>
  <c r="AP49" i="42" s="1"/>
  <c r="AF49" i="42"/>
  <c r="AO49" i="42" s="1"/>
  <c r="AE49" i="42"/>
  <c r="AH52" i="25"/>
  <c r="AQ52" i="25" s="1"/>
  <c r="AR49" i="35"/>
  <c r="AR48" i="33"/>
  <c r="Z50" i="79"/>
  <c r="AH51" i="47"/>
  <c r="AQ51" i="47" s="1"/>
  <c r="AH50" i="37"/>
  <c r="AQ50" i="37" s="1"/>
  <c r="AI50" i="29"/>
  <c r="AN50" i="29"/>
  <c r="AR50" i="28"/>
  <c r="AH51" i="77"/>
  <c r="AQ51" i="77" s="1"/>
  <c r="AH48" i="73"/>
  <c r="AQ48" i="73" s="1"/>
  <c r="AR50" i="44"/>
  <c r="Z50" i="35"/>
  <c r="X48" i="92"/>
  <c r="Y48" i="92"/>
  <c r="AH51" i="44"/>
  <c r="AQ51" i="44" s="1"/>
  <c r="AI48" i="89"/>
  <c r="AN48" i="89"/>
  <c r="AR47" i="87"/>
  <c r="AR50" i="43"/>
  <c r="AR49" i="88"/>
  <c r="Y51" i="84"/>
  <c r="X51" i="84"/>
  <c r="Z51" i="84" s="1"/>
  <c r="Z50" i="46" l="1"/>
  <c r="AF50" i="88"/>
  <c r="AO50" i="88" s="1"/>
  <c r="Z49" i="32"/>
  <c r="W50" i="32" s="1"/>
  <c r="AF49" i="32"/>
  <c r="AO49" i="32" s="1"/>
  <c r="AE49" i="32"/>
  <c r="W52" i="31"/>
  <c r="AG51" i="31"/>
  <c r="AP51" i="31" s="1"/>
  <c r="AF51" i="31"/>
  <c r="AO51" i="31" s="1"/>
  <c r="AE51" i="31"/>
  <c r="W50" i="89"/>
  <c r="AG49" i="89"/>
  <c r="AP49" i="89" s="1"/>
  <c r="AF49" i="89"/>
  <c r="AO49" i="89" s="1"/>
  <c r="AE49" i="89"/>
  <c r="AN50" i="82"/>
  <c r="AI50" i="82"/>
  <c r="Y50" i="80"/>
  <c r="X50" i="80"/>
  <c r="AR49" i="34"/>
  <c r="AN49" i="42"/>
  <c r="AI49" i="42"/>
  <c r="X51" i="82"/>
  <c r="Y51" i="82"/>
  <c r="W51" i="90"/>
  <c r="AG50" i="90"/>
  <c r="AP50" i="90" s="1"/>
  <c r="AF50" i="90"/>
  <c r="AO50" i="90" s="1"/>
  <c r="AE50" i="90"/>
  <c r="AE49" i="86"/>
  <c r="W50" i="86"/>
  <c r="AF49" i="86"/>
  <c r="AO49" i="86" s="1"/>
  <c r="AG49" i="86"/>
  <c r="AP49" i="86" s="1"/>
  <c r="AI47" i="91"/>
  <c r="AN47" i="91"/>
  <c r="W53" i="83"/>
  <c r="AG52" i="83"/>
  <c r="AP52" i="83" s="1"/>
  <c r="AF52" i="83"/>
  <c r="AO52" i="83" s="1"/>
  <c r="AE52" i="83"/>
  <c r="X49" i="38"/>
  <c r="Y49" i="38"/>
  <c r="Z49" i="38" s="1"/>
  <c r="AH49" i="96"/>
  <c r="AQ49" i="96" s="1"/>
  <c r="AI49" i="76"/>
  <c r="AN49" i="76"/>
  <c r="AN51" i="77"/>
  <c r="AI51" i="77"/>
  <c r="Y52" i="39"/>
  <c r="X52" i="39"/>
  <c r="Y53" i="25"/>
  <c r="X53" i="25"/>
  <c r="AH49" i="75"/>
  <c r="AQ49" i="75" s="1"/>
  <c r="AR49" i="46"/>
  <c r="X51" i="37"/>
  <c r="Y51" i="37"/>
  <c r="W52" i="84"/>
  <c r="AG51" i="84"/>
  <c r="AP51" i="84" s="1"/>
  <c r="AF51" i="84"/>
  <c r="AO51" i="84" s="1"/>
  <c r="AE51" i="84"/>
  <c r="AR48" i="89"/>
  <c r="W51" i="79"/>
  <c r="AG50" i="79"/>
  <c r="AP50" i="79" s="1"/>
  <c r="AF50" i="79"/>
  <c r="AO50" i="79" s="1"/>
  <c r="AE50" i="79"/>
  <c r="AR49" i="95"/>
  <c r="AR48" i="96"/>
  <c r="AH50" i="34"/>
  <c r="AQ50" i="34" s="1"/>
  <c r="AR49" i="90"/>
  <c r="AF51" i="43"/>
  <c r="AO51" i="43" s="1"/>
  <c r="AE51" i="43"/>
  <c r="W52" i="43"/>
  <c r="AG51" i="43"/>
  <c r="AP51" i="43" s="1"/>
  <c r="Z49" i="96"/>
  <c r="AR50" i="31"/>
  <c r="AH51" i="27"/>
  <c r="AQ51" i="27" s="1"/>
  <c r="AN48" i="73"/>
  <c r="AI48" i="73"/>
  <c r="X51" i="78"/>
  <c r="Y51" i="78"/>
  <c r="Z51" i="78" s="1"/>
  <c r="AN49" i="45"/>
  <c r="AI49" i="45"/>
  <c r="AN51" i="47"/>
  <c r="AI51" i="47"/>
  <c r="Y53" i="36"/>
  <c r="X53" i="36"/>
  <c r="X50" i="33"/>
  <c r="Y50" i="33"/>
  <c r="AI48" i="87"/>
  <c r="AN48" i="87"/>
  <c r="AH48" i="92"/>
  <c r="AQ48" i="92" s="1"/>
  <c r="AI51" i="44"/>
  <c r="AN51" i="44"/>
  <c r="AH51" i="84"/>
  <c r="AQ51" i="84" s="1"/>
  <c r="Z48" i="92"/>
  <c r="X50" i="42"/>
  <c r="Y50" i="42"/>
  <c r="Z49" i="75"/>
  <c r="W53" i="30"/>
  <c r="AG52" i="30"/>
  <c r="AP52" i="30" s="1"/>
  <c r="AF52" i="30"/>
  <c r="AO52" i="30" s="1"/>
  <c r="AE52" i="30"/>
  <c r="AE48" i="41"/>
  <c r="AF48" i="41"/>
  <c r="AO48" i="41" s="1"/>
  <c r="W49" i="41"/>
  <c r="AG48" i="41"/>
  <c r="AP48" i="41" s="1"/>
  <c r="AR50" i="84"/>
  <c r="AH51" i="26"/>
  <c r="AQ51" i="26" s="1"/>
  <c r="W50" i="40"/>
  <c r="AG49" i="40"/>
  <c r="AP49" i="40" s="1"/>
  <c r="AF49" i="40"/>
  <c r="AO49" i="40" s="1"/>
  <c r="AE49" i="40"/>
  <c r="AF51" i="93"/>
  <c r="AO51" i="93" s="1"/>
  <c r="AE51" i="93"/>
  <c r="W52" i="93"/>
  <c r="AG51" i="93"/>
  <c r="AP51" i="93" s="1"/>
  <c r="AH52" i="81"/>
  <c r="AQ52" i="81" s="1"/>
  <c r="Z51" i="27"/>
  <c r="Y52" i="77"/>
  <c r="Z52" i="77" s="1"/>
  <c r="X52" i="77"/>
  <c r="AN51" i="39"/>
  <c r="AI51" i="39"/>
  <c r="AN49" i="33"/>
  <c r="AI49" i="33"/>
  <c r="AN52" i="25"/>
  <c r="AI52" i="25"/>
  <c r="Y49" i="87"/>
  <c r="X49" i="87"/>
  <c r="Z49" i="87" s="1"/>
  <c r="AR50" i="29"/>
  <c r="AE50" i="34"/>
  <c r="AF50" i="34"/>
  <c r="AO50" i="34" s="1"/>
  <c r="W51" i="34"/>
  <c r="AG50" i="34"/>
  <c r="AP50" i="34" s="1"/>
  <c r="AR51" i="81"/>
  <c r="W51" i="35"/>
  <c r="AG50" i="35"/>
  <c r="AP50" i="35" s="1"/>
  <c r="AF50" i="35"/>
  <c r="AO50" i="35" s="1"/>
  <c r="AE50" i="35"/>
  <c r="AE51" i="94"/>
  <c r="W52" i="94"/>
  <c r="AF51" i="94"/>
  <c r="AO51" i="94" s="1"/>
  <c r="AG51" i="94"/>
  <c r="AP51" i="94" s="1"/>
  <c r="AH50" i="46"/>
  <c r="AQ50" i="46" s="1"/>
  <c r="AF52" i="85"/>
  <c r="AO52" i="85" s="1"/>
  <c r="W53" i="85"/>
  <c r="AG52" i="85"/>
  <c r="AP52" i="85" s="1"/>
  <c r="AE52" i="85"/>
  <c r="X48" i="91"/>
  <c r="Y48" i="91"/>
  <c r="AH51" i="29"/>
  <c r="AQ51" i="29" s="1"/>
  <c r="AH51" i="31"/>
  <c r="AQ51" i="31" s="1"/>
  <c r="AR47" i="92"/>
  <c r="AI48" i="38"/>
  <c r="AN48" i="38"/>
  <c r="Z52" i="81"/>
  <c r="Y50" i="76"/>
  <c r="X50" i="76"/>
  <c r="AH50" i="95"/>
  <c r="AQ50" i="95" s="1"/>
  <c r="Y49" i="73"/>
  <c r="X49" i="73"/>
  <c r="AN50" i="78"/>
  <c r="AI50" i="78"/>
  <c r="X52" i="47"/>
  <c r="Y52" i="47"/>
  <c r="AN50" i="88"/>
  <c r="AI50" i="88"/>
  <c r="AI52" i="36"/>
  <c r="AN52" i="36"/>
  <c r="AR48" i="75"/>
  <c r="Y51" i="88"/>
  <c r="Z51" i="88" s="1"/>
  <c r="X51" i="88"/>
  <c r="W51" i="46"/>
  <c r="AG50" i="46"/>
  <c r="AP50" i="46" s="1"/>
  <c r="AF50" i="46"/>
  <c r="AO50" i="46" s="1"/>
  <c r="AE50" i="46"/>
  <c r="AH50" i="90"/>
  <c r="AQ50" i="90" s="1"/>
  <c r="AR50" i="27"/>
  <c r="W52" i="74"/>
  <c r="AG51" i="74"/>
  <c r="AP51" i="74" s="1"/>
  <c r="AF51" i="74"/>
  <c r="AO51" i="74" s="1"/>
  <c r="AE51" i="74"/>
  <c r="AR48" i="32"/>
  <c r="W52" i="26"/>
  <c r="AG51" i="26"/>
  <c r="AP51" i="26" s="1"/>
  <c r="AF51" i="26"/>
  <c r="AO51" i="26" s="1"/>
  <c r="AE51" i="26"/>
  <c r="W52" i="29"/>
  <c r="AG51" i="29"/>
  <c r="AP51" i="29" s="1"/>
  <c r="AE51" i="29"/>
  <c r="AF51" i="29"/>
  <c r="AO51" i="29" s="1"/>
  <c r="W52" i="28"/>
  <c r="AG51" i="28"/>
  <c r="AP51" i="28" s="1"/>
  <c r="AF51" i="28"/>
  <c r="AO51" i="28" s="1"/>
  <c r="AE51" i="28"/>
  <c r="W49" i="48"/>
  <c r="AG48" i="48"/>
  <c r="AP48" i="48" s="1"/>
  <c r="AF48" i="48"/>
  <c r="AO48" i="48" s="1"/>
  <c r="AE48" i="48"/>
  <c r="W51" i="95"/>
  <c r="AG50" i="95"/>
  <c r="AP50" i="95" s="1"/>
  <c r="AF50" i="95"/>
  <c r="AO50" i="95" s="1"/>
  <c r="AE50" i="95"/>
  <c r="AH49" i="89"/>
  <c r="AQ49" i="89" s="1"/>
  <c r="Y52" i="44"/>
  <c r="X52" i="44"/>
  <c r="Z52" i="44" s="1"/>
  <c r="AN50" i="37"/>
  <c r="AI50" i="37"/>
  <c r="AI49" i="80"/>
  <c r="AN49" i="80"/>
  <c r="X50" i="45"/>
  <c r="Y50" i="45"/>
  <c r="AH49" i="32"/>
  <c r="AQ49" i="32" s="1"/>
  <c r="AR50" i="26"/>
  <c r="Z50" i="80" l="1"/>
  <c r="AG49" i="32"/>
  <c r="AP49" i="32" s="1"/>
  <c r="Z52" i="47"/>
  <c r="Z50" i="45"/>
  <c r="AE52" i="77"/>
  <c r="W53" i="77"/>
  <c r="AG52" i="77"/>
  <c r="AP52" i="77" s="1"/>
  <c r="AF52" i="77"/>
  <c r="AO52" i="77" s="1"/>
  <c r="AE51" i="78"/>
  <c r="W52" i="78"/>
  <c r="AG51" i="78"/>
  <c r="AP51" i="78" s="1"/>
  <c r="AF51" i="78"/>
  <c r="AO51" i="78" s="1"/>
  <c r="W52" i="88"/>
  <c r="AG51" i="88"/>
  <c r="AP51" i="88" s="1"/>
  <c r="AF51" i="88"/>
  <c r="AO51" i="88" s="1"/>
  <c r="AE51" i="88"/>
  <c r="W53" i="44"/>
  <c r="AG52" i="44"/>
  <c r="AP52" i="44" s="1"/>
  <c r="AF52" i="44"/>
  <c r="AO52" i="44" s="1"/>
  <c r="AE52" i="44"/>
  <c r="AF50" i="45"/>
  <c r="AO50" i="45" s="1"/>
  <c r="AE50" i="45"/>
  <c r="W51" i="45"/>
  <c r="AG50" i="45"/>
  <c r="AP50" i="45" s="1"/>
  <c r="W50" i="38"/>
  <c r="AG49" i="38"/>
  <c r="AP49" i="38" s="1"/>
  <c r="AF49" i="38"/>
  <c r="AO49" i="38" s="1"/>
  <c r="AE49" i="38"/>
  <c r="AF52" i="81"/>
  <c r="AO52" i="81" s="1"/>
  <c r="W53" i="81"/>
  <c r="AG52" i="81"/>
  <c r="AP52" i="81" s="1"/>
  <c r="AE52" i="81"/>
  <c r="Y52" i="94"/>
  <c r="X52" i="94"/>
  <c r="AR51" i="39"/>
  <c r="X52" i="93"/>
  <c r="Y52" i="93"/>
  <c r="AE48" i="92"/>
  <c r="AF48" i="92"/>
  <c r="AO48" i="92" s="1"/>
  <c r="W49" i="92"/>
  <c r="AG48" i="92"/>
  <c r="AP48" i="92" s="1"/>
  <c r="AH53" i="36"/>
  <c r="AQ53" i="36" s="1"/>
  <c r="AR49" i="42"/>
  <c r="W51" i="80"/>
  <c r="AG50" i="80"/>
  <c r="AP50" i="80" s="1"/>
  <c r="AF50" i="80"/>
  <c r="AO50" i="80" s="1"/>
  <c r="AE50" i="80"/>
  <c r="X50" i="89"/>
  <c r="Y50" i="89"/>
  <c r="Y52" i="31"/>
  <c r="X52" i="31"/>
  <c r="AR50" i="88"/>
  <c r="AH51" i="37"/>
  <c r="AQ51" i="37" s="1"/>
  <c r="AH52" i="39"/>
  <c r="AQ52" i="39" s="1"/>
  <c r="Y50" i="86"/>
  <c r="X50" i="86"/>
  <c r="AR50" i="82"/>
  <c r="AI48" i="48"/>
  <c r="AN48" i="48"/>
  <c r="AR48" i="38"/>
  <c r="AI50" i="34"/>
  <c r="AN50" i="34"/>
  <c r="AR52" i="25"/>
  <c r="AH52" i="77"/>
  <c r="AQ52" i="77" s="1"/>
  <c r="AI51" i="93"/>
  <c r="AN51" i="93"/>
  <c r="X50" i="40"/>
  <c r="Y50" i="40"/>
  <c r="AI48" i="41"/>
  <c r="AN48" i="41"/>
  <c r="AF49" i="75"/>
  <c r="AO49" i="75" s="1"/>
  <c r="AE49" i="75"/>
  <c r="W50" i="75"/>
  <c r="AG49" i="75"/>
  <c r="AP49" i="75" s="1"/>
  <c r="AR48" i="87"/>
  <c r="Z53" i="36"/>
  <c r="AH51" i="78"/>
  <c r="AQ51" i="78" s="1"/>
  <c r="AN51" i="84"/>
  <c r="AI51" i="84"/>
  <c r="Z51" i="37"/>
  <c r="AH49" i="38"/>
  <c r="AQ49" i="38" s="1"/>
  <c r="Y53" i="83"/>
  <c r="X53" i="83"/>
  <c r="Z53" i="83" s="1"/>
  <c r="AI49" i="86"/>
  <c r="AN49" i="86"/>
  <c r="X51" i="90"/>
  <c r="Y51" i="90"/>
  <c r="AN49" i="32"/>
  <c r="AI49" i="32"/>
  <c r="AI51" i="28"/>
  <c r="AN51" i="28"/>
  <c r="AH49" i="73"/>
  <c r="AQ49" i="73" s="1"/>
  <c r="AI51" i="94"/>
  <c r="AN51" i="94"/>
  <c r="Y51" i="35"/>
  <c r="X51" i="35"/>
  <c r="W50" i="87"/>
  <c r="AG49" i="87"/>
  <c r="AP49" i="87" s="1"/>
  <c r="AF49" i="87"/>
  <c r="AO49" i="87" s="1"/>
  <c r="AE49" i="87"/>
  <c r="Y53" i="30"/>
  <c r="X53" i="30"/>
  <c r="AF49" i="96"/>
  <c r="AO49" i="96" s="1"/>
  <c r="AE49" i="96"/>
  <c r="W50" i="96"/>
  <c r="AG49" i="96"/>
  <c r="AP49" i="96" s="1"/>
  <c r="AN50" i="79"/>
  <c r="AI50" i="79"/>
  <c r="Y52" i="29"/>
  <c r="X52" i="29"/>
  <c r="Z52" i="29" s="1"/>
  <c r="Y52" i="26"/>
  <c r="X52" i="26"/>
  <c r="AH52" i="47"/>
  <c r="AQ52" i="47" s="1"/>
  <c r="Z49" i="73"/>
  <c r="AH50" i="76"/>
  <c r="AQ50" i="76" s="1"/>
  <c r="X53" i="85"/>
  <c r="Y53" i="85"/>
  <c r="AR51" i="47"/>
  <c r="Y52" i="43"/>
  <c r="Z52" i="43" s="1"/>
  <c r="X52" i="43"/>
  <c r="Z52" i="39"/>
  <c r="AI49" i="89"/>
  <c r="AN49" i="89"/>
  <c r="AN51" i="31"/>
  <c r="AI51" i="31"/>
  <c r="AN51" i="26"/>
  <c r="AI51" i="26"/>
  <c r="AN51" i="74"/>
  <c r="AI51" i="74"/>
  <c r="AH50" i="45"/>
  <c r="AQ50" i="45" s="1"/>
  <c r="AH52" i="44"/>
  <c r="AQ52" i="44" s="1"/>
  <c r="X51" i="95"/>
  <c r="Y51" i="95"/>
  <c r="AI51" i="29"/>
  <c r="AN51" i="29"/>
  <c r="AN50" i="46"/>
  <c r="AI50" i="46"/>
  <c r="AN52" i="85"/>
  <c r="AI52" i="85"/>
  <c r="AR49" i="76"/>
  <c r="AR49" i="80"/>
  <c r="AN50" i="95"/>
  <c r="AI50" i="95"/>
  <c r="Z52" i="28"/>
  <c r="Y52" i="28"/>
  <c r="X52" i="28"/>
  <c r="Y52" i="74"/>
  <c r="X52" i="74"/>
  <c r="Y51" i="46"/>
  <c r="X51" i="46"/>
  <c r="AE52" i="47"/>
  <c r="W53" i="47"/>
  <c r="AG52" i="47"/>
  <c r="AP52" i="47" s="1"/>
  <c r="AF52" i="47"/>
  <c r="AO52" i="47" s="1"/>
  <c r="AH48" i="91"/>
  <c r="AQ48" i="91" s="1"/>
  <c r="AN50" i="35"/>
  <c r="AI50" i="35"/>
  <c r="AR49" i="33"/>
  <c r="AN52" i="30"/>
  <c r="AI52" i="30"/>
  <c r="AH50" i="42"/>
  <c r="AQ50" i="42" s="1"/>
  <c r="AH50" i="33"/>
  <c r="AQ50" i="33" s="1"/>
  <c r="AR48" i="73"/>
  <c r="X51" i="79"/>
  <c r="Y51" i="79"/>
  <c r="AH53" i="25"/>
  <c r="AQ53" i="25" s="1"/>
  <c r="AR51" i="77"/>
  <c r="AR47" i="91"/>
  <c r="AH51" i="82"/>
  <c r="AQ51" i="82" s="1"/>
  <c r="AH50" i="80"/>
  <c r="AQ50" i="80" s="1"/>
  <c r="AR51" i="44"/>
  <c r="AR50" i="37"/>
  <c r="X49" i="48"/>
  <c r="Y49" i="48"/>
  <c r="AH51" i="88"/>
  <c r="AQ51" i="88" s="1"/>
  <c r="AR52" i="36"/>
  <c r="AR50" i="78"/>
  <c r="Z50" i="76"/>
  <c r="Z48" i="91"/>
  <c r="Y51" i="34"/>
  <c r="Z51" i="34" s="1"/>
  <c r="X51" i="34"/>
  <c r="AH49" i="87"/>
  <c r="AQ49" i="87" s="1"/>
  <c r="W52" i="27"/>
  <c r="AG51" i="27"/>
  <c r="AP51" i="27" s="1"/>
  <c r="AF51" i="27"/>
  <c r="AO51" i="27" s="1"/>
  <c r="AE51" i="27"/>
  <c r="AN49" i="40"/>
  <c r="AI49" i="40"/>
  <c r="X49" i="41"/>
  <c r="Z49" i="41" s="1"/>
  <c r="Y49" i="41"/>
  <c r="Z50" i="42"/>
  <c r="Z50" i="33"/>
  <c r="AR49" i="45"/>
  <c r="AI51" i="43"/>
  <c r="AN51" i="43"/>
  <c r="X52" i="84"/>
  <c r="Y52" i="84"/>
  <c r="Z53" i="25"/>
  <c r="AN52" i="83"/>
  <c r="AI52" i="83"/>
  <c r="AN50" i="90"/>
  <c r="AI50" i="90"/>
  <c r="Z51" i="82"/>
  <c r="X50" i="32"/>
  <c r="Z50" i="32" s="1"/>
  <c r="Y50" i="32"/>
  <c r="Z49" i="48" l="1"/>
  <c r="Z51" i="46"/>
  <c r="Z51" i="35"/>
  <c r="Z51" i="79"/>
  <c r="Z53" i="85"/>
  <c r="Z52" i="31"/>
  <c r="AG52" i="31" s="1"/>
  <c r="AP52" i="31" s="1"/>
  <c r="Z52" i="93"/>
  <c r="Z50" i="40"/>
  <c r="Z51" i="95"/>
  <c r="AE51" i="95" s="1"/>
  <c r="Z51" i="90"/>
  <c r="AG51" i="90" s="1"/>
  <c r="AP51" i="90" s="1"/>
  <c r="Z52" i="94"/>
  <c r="W53" i="94" s="1"/>
  <c r="W53" i="43"/>
  <c r="AG52" i="43"/>
  <c r="AP52" i="43" s="1"/>
  <c r="AE52" i="43"/>
  <c r="AF52" i="43"/>
  <c r="AO52" i="43" s="1"/>
  <c r="AF51" i="90"/>
  <c r="AO51" i="90" s="1"/>
  <c r="AE51" i="90"/>
  <c r="W52" i="90"/>
  <c r="AF52" i="94"/>
  <c r="AO52" i="94" s="1"/>
  <c r="AF50" i="40"/>
  <c r="AO50" i="40" s="1"/>
  <c r="AE50" i="40"/>
  <c r="W51" i="40"/>
  <c r="AG50" i="40"/>
  <c r="AP50" i="40" s="1"/>
  <c r="W52" i="34"/>
  <c r="AG51" i="34"/>
  <c r="AP51" i="34" s="1"/>
  <c r="AE51" i="34"/>
  <c r="AF51" i="34"/>
  <c r="AO51" i="34" s="1"/>
  <c r="AF51" i="95"/>
  <c r="AO51" i="95" s="1"/>
  <c r="AF52" i="31"/>
  <c r="AO52" i="31" s="1"/>
  <c r="AE52" i="31"/>
  <c r="W53" i="31"/>
  <c r="W50" i="48"/>
  <c r="AG49" i="48"/>
  <c r="AP49" i="48" s="1"/>
  <c r="AE49" i="48"/>
  <c r="AF49" i="48"/>
  <c r="AO49" i="48" s="1"/>
  <c r="AR52" i="30"/>
  <c r="W53" i="28"/>
  <c r="AG52" i="28"/>
  <c r="AP52" i="28" s="1"/>
  <c r="AF52" i="28"/>
  <c r="AO52" i="28" s="1"/>
  <c r="AE52" i="28"/>
  <c r="AR51" i="29"/>
  <c r="AR51" i="31"/>
  <c r="AF49" i="73"/>
  <c r="AO49" i="73" s="1"/>
  <c r="AE49" i="73"/>
  <c r="AG49" i="73"/>
  <c r="AP49" i="73" s="1"/>
  <c r="W50" i="73"/>
  <c r="AH52" i="26"/>
  <c r="AQ52" i="26" s="1"/>
  <c r="AE53" i="83"/>
  <c r="AF53" i="83"/>
  <c r="AO53" i="83" s="1"/>
  <c r="AG53" i="83"/>
  <c r="AP53" i="83" s="1"/>
  <c r="W54" i="83"/>
  <c r="AF50" i="42"/>
  <c r="AO50" i="42" s="1"/>
  <c r="AE50" i="42"/>
  <c r="W51" i="42"/>
  <c r="AG50" i="42"/>
  <c r="AP50" i="42" s="1"/>
  <c r="AE50" i="32"/>
  <c r="W51" i="32"/>
  <c r="AG50" i="32"/>
  <c r="AP50" i="32" s="1"/>
  <c r="AF50" i="32"/>
  <c r="AO50" i="32" s="1"/>
  <c r="AE53" i="25"/>
  <c r="W54" i="25"/>
  <c r="AF53" i="25"/>
  <c r="AO53" i="25" s="1"/>
  <c r="AG53" i="25"/>
  <c r="AP53" i="25" s="1"/>
  <c r="W50" i="41"/>
  <c r="AG49" i="41"/>
  <c r="AP49" i="41" s="1"/>
  <c r="AF49" i="41"/>
  <c r="AO49" i="41" s="1"/>
  <c r="AE49" i="41"/>
  <c r="Y52" i="27"/>
  <c r="X52" i="27"/>
  <c r="Z52" i="27" s="1"/>
  <c r="AF51" i="82"/>
  <c r="AO51" i="82" s="1"/>
  <c r="AE51" i="82"/>
  <c r="W52" i="82"/>
  <c r="AG51" i="82"/>
  <c r="AP51" i="82" s="1"/>
  <c r="AR49" i="40"/>
  <c r="AH51" i="34"/>
  <c r="AQ51" i="34" s="1"/>
  <c r="AF51" i="79"/>
  <c r="AO51" i="79" s="1"/>
  <c r="AE51" i="79"/>
  <c r="W52" i="79"/>
  <c r="AG51" i="79"/>
  <c r="AP51" i="79" s="1"/>
  <c r="AH52" i="43"/>
  <c r="AQ52" i="43" s="1"/>
  <c r="AH53" i="85"/>
  <c r="AQ53" i="85" s="1"/>
  <c r="W53" i="29"/>
  <c r="AG52" i="29"/>
  <c r="AP52" i="29" s="1"/>
  <c r="AF52" i="29"/>
  <c r="AO52" i="29" s="1"/>
  <c r="AE52" i="29"/>
  <c r="AI49" i="96"/>
  <c r="AN49" i="96"/>
  <c r="AE51" i="35"/>
  <c r="AG51" i="35"/>
  <c r="AP51" i="35" s="1"/>
  <c r="AF51" i="35"/>
  <c r="AO51" i="35" s="1"/>
  <c r="W52" i="35"/>
  <c r="AR48" i="41"/>
  <c r="AR48" i="48"/>
  <c r="AH52" i="31"/>
  <c r="AQ52" i="31" s="1"/>
  <c r="AI50" i="80"/>
  <c r="AN50" i="80"/>
  <c r="AH52" i="93"/>
  <c r="AQ52" i="93" s="1"/>
  <c r="AI49" i="38"/>
  <c r="AN49" i="38"/>
  <c r="Y51" i="45"/>
  <c r="X51" i="45"/>
  <c r="Y52" i="88"/>
  <c r="X52" i="88"/>
  <c r="AI51" i="78"/>
  <c r="AN51" i="78"/>
  <c r="AH52" i="84"/>
  <c r="AQ52" i="84" s="1"/>
  <c r="AE51" i="46"/>
  <c r="W52" i="46"/>
  <c r="AG51" i="46"/>
  <c r="AP51" i="46" s="1"/>
  <c r="AF51" i="46"/>
  <c r="AO51" i="46" s="1"/>
  <c r="AE53" i="85"/>
  <c r="AF53" i="85"/>
  <c r="AO53" i="85" s="1"/>
  <c r="W54" i="85"/>
  <c r="AG53" i="85"/>
  <c r="AP53" i="85" s="1"/>
  <c r="AH53" i="30"/>
  <c r="AQ53" i="30" s="1"/>
  <c r="AR51" i="94"/>
  <c r="AR50" i="34"/>
  <c r="AN50" i="45"/>
  <c r="AI50" i="45"/>
  <c r="AR52" i="83"/>
  <c r="W49" i="91"/>
  <c r="AG48" i="91"/>
  <c r="AP48" i="91" s="1"/>
  <c r="AE48" i="91"/>
  <c r="AF48" i="91"/>
  <c r="AO48" i="91" s="1"/>
  <c r="AH49" i="48"/>
  <c r="AQ49" i="48" s="1"/>
  <c r="AH51" i="95"/>
  <c r="AQ51" i="95" s="1"/>
  <c r="AR51" i="74"/>
  <c r="Z52" i="26"/>
  <c r="X50" i="87"/>
  <c r="Y50" i="87"/>
  <c r="AR51" i="28"/>
  <c r="W54" i="36"/>
  <c r="AG53" i="36"/>
  <c r="AP53" i="36" s="1"/>
  <c r="AF53" i="36"/>
  <c r="AO53" i="36" s="1"/>
  <c r="AE53" i="36"/>
  <c r="AN49" i="75"/>
  <c r="AI49" i="75"/>
  <c r="AH50" i="86"/>
  <c r="AQ50" i="86" s="1"/>
  <c r="Y51" i="80"/>
  <c r="X51" i="80"/>
  <c r="Y50" i="38"/>
  <c r="Z50" i="38" s="1"/>
  <c r="X50" i="38"/>
  <c r="AI51" i="88"/>
  <c r="AN51" i="88"/>
  <c r="Y53" i="77"/>
  <c r="X53" i="77"/>
  <c r="AR50" i="90"/>
  <c r="AF50" i="33"/>
  <c r="AO50" i="33" s="1"/>
  <c r="AE50" i="33"/>
  <c r="W51" i="33"/>
  <c r="AG50" i="33"/>
  <c r="AP50" i="33" s="1"/>
  <c r="AH51" i="90"/>
  <c r="AQ51" i="90" s="1"/>
  <c r="AF51" i="37"/>
  <c r="AO51" i="37" s="1"/>
  <c r="AE51" i="37"/>
  <c r="W52" i="37"/>
  <c r="AG51" i="37"/>
  <c r="AP51" i="37" s="1"/>
  <c r="W53" i="93"/>
  <c r="AG52" i="93"/>
  <c r="AP52" i="93" s="1"/>
  <c r="AE52" i="93"/>
  <c r="AF52" i="93"/>
  <c r="AO52" i="93" s="1"/>
  <c r="Z52" i="84"/>
  <c r="AI51" i="27"/>
  <c r="AN51" i="27"/>
  <c r="Y53" i="47"/>
  <c r="X53" i="47"/>
  <c r="AH52" i="74"/>
  <c r="AQ52" i="74" s="1"/>
  <c r="AR50" i="95"/>
  <c r="AR52" i="85"/>
  <c r="AR51" i="84"/>
  <c r="X50" i="75"/>
  <c r="Y50" i="75"/>
  <c r="AH50" i="40"/>
  <c r="AQ50" i="40" s="1"/>
  <c r="Z53" i="44"/>
  <c r="Y53" i="44"/>
  <c r="X53" i="44"/>
  <c r="AH50" i="32"/>
  <c r="AQ50" i="32" s="1"/>
  <c r="AR51" i="43"/>
  <c r="AH49" i="41"/>
  <c r="AQ49" i="41" s="1"/>
  <c r="W51" i="76"/>
  <c r="AG50" i="76"/>
  <c r="AP50" i="76" s="1"/>
  <c r="AE50" i="76"/>
  <c r="AF50" i="76"/>
  <c r="AO50" i="76" s="1"/>
  <c r="AI52" i="47"/>
  <c r="AN52" i="47"/>
  <c r="Z52" i="74"/>
  <c r="AR50" i="46"/>
  <c r="AR49" i="89"/>
  <c r="AH52" i="29"/>
  <c r="AQ52" i="29" s="1"/>
  <c r="X50" i="96"/>
  <c r="Y50" i="96"/>
  <c r="Z53" i="30"/>
  <c r="AH51" i="35"/>
  <c r="AQ51" i="35" s="1"/>
  <c r="AR49" i="32"/>
  <c r="AR49" i="86"/>
  <c r="AH50" i="89"/>
  <c r="AQ50" i="89" s="1"/>
  <c r="AI48" i="92"/>
  <c r="AN48" i="92"/>
  <c r="AH52" i="94"/>
  <c r="AQ52" i="94" s="1"/>
  <c r="X53" i="81"/>
  <c r="Y53" i="81"/>
  <c r="Y52" i="78"/>
  <c r="X52" i="78"/>
  <c r="Z52" i="78" s="1"/>
  <c r="AR50" i="79"/>
  <c r="X49" i="92"/>
  <c r="Y49" i="92"/>
  <c r="AI52" i="81"/>
  <c r="AN52" i="81"/>
  <c r="AH51" i="79"/>
  <c r="AQ51" i="79" s="1"/>
  <c r="AR50" i="35"/>
  <c r="AH51" i="46"/>
  <c r="AQ51" i="46" s="1"/>
  <c r="AH52" i="28"/>
  <c r="AQ52" i="28" s="1"/>
  <c r="AR51" i="26"/>
  <c r="AG52" i="39"/>
  <c r="AP52" i="39" s="1"/>
  <c r="W53" i="39"/>
  <c r="AE52" i="39"/>
  <c r="AF52" i="39"/>
  <c r="AO52" i="39" s="1"/>
  <c r="AN49" i="87"/>
  <c r="AI49" i="87"/>
  <c r="AH53" i="83"/>
  <c r="AQ53" i="83" s="1"/>
  <c r="AR51" i="93"/>
  <c r="Z50" i="86"/>
  <c r="Z50" i="89"/>
  <c r="AN52" i="44"/>
  <c r="AI52" i="44"/>
  <c r="AI52" i="77"/>
  <c r="AN52" i="77"/>
  <c r="AE52" i="94" l="1"/>
  <c r="AG51" i="95"/>
  <c r="AP51" i="95" s="1"/>
  <c r="AG52" i="94"/>
  <c r="AP52" i="94" s="1"/>
  <c r="Z49" i="92"/>
  <c r="Z52" i="88"/>
  <c r="W53" i="88" s="1"/>
  <c r="W52" i="95"/>
  <c r="Z50" i="75"/>
  <c r="Z53" i="81"/>
  <c r="AE53" i="81" s="1"/>
  <c r="Z53" i="77"/>
  <c r="AF53" i="77" s="1"/>
  <c r="AO53" i="77" s="1"/>
  <c r="W54" i="77"/>
  <c r="AG53" i="77"/>
  <c r="AP53" i="77" s="1"/>
  <c r="AE53" i="77"/>
  <c r="W53" i="27"/>
  <c r="AG52" i="27"/>
  <c r="AP52" i="27" s="1"/>
  <c r="AF52" i="27"/>
  <c r="AO52" i="27" s="1"/>
  <c r="AE52" i="27"/>
  <c r="AF53" i="81"/>
  <c r="AO53" i="81" s="1"/>
  <c r="W54" i="81"/>
  <c r="AF50" i="75"/>
  <c r="AO50" i="75" s="1"/>
  <c r="AE50" i="75"/>
  <c r="AG50" i="75"/>
  <c r="AP50" i="75" s="1"/>
  <c r="W51" i="75"/>
  <c r="AH49" i="92"/>
  <c r="AQ49" i="92" s="1"/>
  <c r="W53" i="78"/>
  <c r="AG52" i="78"/>
  <c r="AP52" i="78" s="1"/>
  <c r="AF52" i="78"/>
  <c r="AO52" i="78" s="1"/>
  <c r="AE52" i="78"/>
  <c r="AI50" i="76"/>
  <c r="AN50" i="76"/>
  <c r="AE53" i="44"/>
  <c r="W54" i="44"/>
  <c r="AG53" i="44"/>
  <c r="AP53" i="44" s="1"/>
  <c r="AF53" i="44"/>
  <c r="AO53" i="44" s="1"/>
  <c r="AR51" i="27"/>
  <c r="AH53" i="77"/>
  <c r="AQ53" i="77" s="1"/>
  <c r="AI48" i="91"/>
  <c r="AN48" i="91"/>
  <c r="AR50" i="45"/>
  <c r="Y52" i="46"/>
  <c r="Z52" i="46" s="1"/>
  <c r="X52" i="46"/>
  <c r="AG52" i="88"/>
  <c r="AP52" i="88" s="1"/>
  <c r="AF52" i="88"/>
  <c r="AO52" i="88" s="1"/>
  <c r="AE52" i="88"/>
  <c r="AR50" i="80"/>
  <c r="AN52" i="29"/>
  <c r="AI52" i="29"/>
  <c r="AI50" i="32"/>
  <c r="AN50" i="32"/>
  <c r="X54" i="83"/>
  <c r="Y54" i="83"/>
  <c r="X50" i="48"/>
  <c r="Y50" i="48"/>
  <c r="AI51" i="34"/>
  <c r="AN51" i="34"/>
  <c r="X54" i="85"/>
  <c r="Z54" i="85" s="1"/>
  <c r="Y54" i="85"/>
  <c r="X50" i="41"/>
  <c r="Y50" i="41"/>
  <c r="AI50" i="40"/>
  <c r="AN50" i="40"/>
  <c r="AE52" i="74"/>
  <c r="W53" i="74"/>
  <c r="AF52" i="74"/>
  <c r="AO52" i="74" s="1"/>
  <c r="AG52" i="74"/>
  <c r="AP52" i="74" s="1"/>
  <c r="Y51" i="76"/>
  <c r="X51" i="76"/>
  <c r="Z51" i="76" s="1"/>
  <c r="AH53" i="47"/>
  <c r="AQ53" i="47" s="1"/>
  <c r="Y52" i="37"/>
  <c r="X52" i="37"/>
  <c r="AN50" i="33"/>
  <c r="AI50" i="33"/>
  <c r="AH51" i="80"/>
  <c r="AQ51" i="80" s="1"/>
  <c r="AH50" i="87"/>
  <c r="AQ50" i="87" s="1"/>
  <c r="X49" i="91"/>
  <c r="Z49" i="91" s="1"/>
  <c r="Y49" i="91"/>
  <c r="AI51" i="46"/>
  <c r="AN51" i="46"/>
  <c r="AN51" i="35"/>
  <c r="AI51" i="35"/>
  <c r="Y51" i="42"/>
  <c r="Z51" i="42" s="1"/>
  <c r="X51" i="42"/>
  <c r="AN52" i="28"/>
  <c r="AI52" i="28"/>
  <c r="Y52" i="95"/>
  <c r="X52" i="95"/>
  <c r="Z52" i="95" s="1"/>
  <c r="Y52" i="34"/>
  <c r="X52" i="34"/>
  <c r="AI52" i="43"/>
  <c r="AN52" i="43"/>
  <c r="AR52" i="77"/>
  <c r="AR49" i="87"/>
  <c r="AN53" i="36"/>
  <c r="AI53" i="36"/>
  <c r="AH51" i="45"/>
  <c r="AQ51" i="45" s="1"/>
  <c r="AR52" i="44"/>
  <c r="AH50" i="96"/>
  <c r="AQ50" i="96" s="1"/>
  <c r="AI52" i="93"/>
  <c r="AN52" i="93"/>
  <c r="Z50" i="87"/>
  <c r="AN53" i="85"/>
  <c r="AI53" i="85"/>
  <c r="AR51" i="78"/>
  <c r="Z51" i="45"/>
  <c r="X53" i="29"/>
  <c r="Y53" i="29"/>
  <c r="Y52" i="79"/>
  <c r="X52" i="79"/>
  <c r="Z52" i="79" s="1"/>
  <c r="Y52" i="82"/>
  <c r="X52" i="82"/>
  <c r="Z53" i="31"/>
  <c r="X53" i="31"/>
  <c r="Y53" i="31"/>
  <c r="AN52" i="94"/>
  <c r="AI52" i="94"/>
  <c r="X52" i="90"/>
  <c r="Z52" i="90" s="1"/>
  <c r="Y52" i="90"/>
  <c r="W50" i="92"/>
  <c r="AG49" i="92"/>
  <c r="AP49" i="92" s="1"/>
  <c r="AF49" i="92"/>
  <c r="AO49" i="92" s="1"/>
  <c r="AE49" i="92"/>
  <c r="AE53" i="30"/>
  <c r="AF53" i="30"/>
  <c r="AO53" i="30" s="1"/>
  <c r="W54" i="30"/>
  <c r="AG53" i="30"/>
  <c r="AP53" i="30" s="1"/>
  <c r="AH50" i="75"/>
  <c r="AQ50" i="75" s="1"/>
  <c r="AF52" i="84"/>
  <c r="AO52" i="84" s="1"/>
  <c r="AE52" i="84"/>
  <c r="W53" i="84"/>
  <c r="AG52" i="84"/>
  <c r="AP52" i="84" s="1"/>
  <c r="X51" i="33"/>
  <c r="Y51" i="33"/>
  <c r="W51" i="38"/>
  <c r="AG50" i="38"/>
  <c r="AP50" i="38" s="1"/>
  <c r="AF50" i="38"/>
  <c r="AO50" i="38" s="1"/>
  <c r="AE50" i="38"/>
  <c r="AH52" i="27"/>
  <c r="AQ52" i="27" s="1"/>
  <c r="AI53" i="25"/>
  <c r="AN53" i="25"/>
  <c r="AN49" i="73"/>
  <c r="AI49" i="73"/>
  <c r="Y53" i="94"/>
  <c r="X53" i="94"/>
  <c r="Z53" i="94" s="1"/>
  <c r="AH53" i="81"/>
  <c r="AQ53" i="81" s="1"/>
  <c r="W51" i="89"/>
  <c r="AG50" i="89"/>
  <c r="AP50" i="89" s="1"/>
  <c r="AF50" i="89"/>
  <c r="AO50" i="89" s="1"/>
  <c r="AE50" i="89"/>
  <c r="AI52" i="39"/>
  <c r="AN52" i="39"/>
  <c r="AR52" i="81"/>
  <c r="AH52" i="78"/>
  <c r="AQ52" i="78" s="1"/>
  <c r="AR48" i="92"/>
  <c r="Z50" i="96"/>
  <c r="AR52" i="47"/>
  <c r="AH53" i="44"/>
  <c r="AQ53" i="44" s="1"/>
  <c r="Z53" i="47"/>
  <c r="AI51" i="37"/>
  <c r="AN51" i="37"/>
  <c r="AR51" i="88"/>
  <c r="Z51" i="80"/>
  <c r="AR49" i="75"/>
  <c r="X54" i="36"/>
  <c r="Y54" i="36"/>
  <c r="AE52" i="26"/>
  <c r="W53" i="26"/>
  <c r="AG52" i="26"/>
  <c r="AP52" i="26" s="1"/>
  <c r="AF52" i="26"/>
  <c r="AO52" i="26" s="1"/>
  <c r="AH52" i="88"/>
  <c r="AQ52" i="88" s="1"/>
  <c r="Y52" i="35"/>
  <c r="X52" i="35"/>
  <c r="AR49" i="96"/>
  <c r="AI49" i="41"/>
  <c r="AN49" i="41"/>
  <c r="Y51" i="32"/>
  <c r="X51" i="32"/>
  <c r="Z51" i="32" s="1"/>
  <c r="AI50" i="42"/>
  <c r="AN50" i="42"/>
  <c r="AI53" i="83"/>
  <c r="AN53" i="83"/>
  <c r="AN49" i="48"/>
  <c r="AI49" i="48"/>
  <c r="AN52" i="31"/>
  <c r="AI52" i="31"/>
  <c r="AI51" i="95"/>
  <c r="AN51" i="95"/>
  <c r="Y53" i="43"/>
  <c r="X53" i="43"/>
  <c r="W51" i="86"/>
  <c r="AG50" i="86"/>
  <c r="AP50" i="86" s="1"/>
  <c r="AF50" i="86"/>
  <c r="AO50" i="86" s="1"/>
  <c r="AE50" i="86"/>
  <c r="Y53" i="39"/>
  <c r="X53" i="39"/>
  <c r="Z53" i="39" s="1"/>
  <c r="Y53" i="93"/>
  <c r="X53" i="93"/>
  <c r="AH50" i="38"/>
  <c r="AQ50" i="38" s="1"/>
  <c r="AR49" i="38"/>
  <c r="AI51" i="79"/>
  <c r="AN51" i="79"/>
  <c r="AN51" i="82"/>
  <c r="AI51" i="82"/>
  <c r="Y54" i="25"/>
  <c r="X54" i="25"/>
  <c r="Z54" i="25" s="1"/>
  <c r="Y50" i="73"/>
  <c r="X50" i="73"/>
  <c r="Y53" i="28"/>
  <c r="Z53" i="28" s="1"/>
  <c r="X53" i="28"/>
  <c r="X51" i="40"/>
  <c r="Y51" i="40"/>
  <c r="AI51" i="90"/>
  <c r="AN51" i="90"/>
  <c r="Z53" i="93" l="1"/>
  <c r="Z50" i="41"/>
  <c r="Z50" i="48"/>
  <c r="AG53" i="81"/>
  <c r="AP53" i="81" s="1"/>
  <c r="Z53" i="43"/>
  <c r="AE53" i="43" s="1"/>
  <c r="W54" i="93"/>
  <c r="AG53" i="93"/>
  <c r="AP53" i="93" s="1"/>
  <c r="AF53" i="93"/>
  <c r="AO53" i="93" s="1"/>
  <c r="AE53" i="93"/>
  <c r="AE53" i="94"/>
  <c r="AF53" i="94"/>
  <c r="AO53" i="94" s="1"/>
  <c r="W54" i="94"/>
  <c r="AG53" i="94"/>
  <c r="AP53" i="94" s="1"/>
  <c r="W51" i="41"/>
  <c r="AG50" i="41"/>
  <c r="AP50" i="41" s="1"/>
  <c r="AF50" i="41"/>
  <c r="AO50" i="41" s="1"/>
  <c r="AE50" i="41"/>
  <c r="W52" i="32"/>
  <c r="AG51" i="32"/>
  <c r="AP51" i="32" s="1"/>
  <c r="AF51" i="32"/>
  <c r="AO51" i="32" s="1"/>
  <c r="AE51" i="32"/>
  <c r="W54" i="43"/>
  <c r="AG53" i="43"/>
  <c r="AP53" i="43" s="1"/>
  <c r="AF53" i="43"/>
  <c r="AO53" i="43" s="1"/>
  <c r="AE53" i="28"/>
  <c r="AF53" i="28"/>
  <c r="AO53" i="28" s="1"/>
  <c r="W54" i="28"/>
  <c r="AG53" i="28"/>
  <c r="AP53" i="28" s="1"/>
  <c r="AR49" i="48"/>
  <c r="AH52" i="82"/>
  <c r="AQ52" i="82" s="1"/>
  <c r="Y54" i="44"/>
  <c r="X54" i="44"/>
  <c r="AH50" i="73"/>
  <c r="AQ50" i="73" s="1"/>
  <c r="AF53" i="39"/>
  <c r="AO53" i="39" s="1"/>
  <c r="W54" i="39"/>
  <c r="AG53" i="39"/>
  <c r="AP53" i="39" s="1"/>
  <c r="AE53" i="39"/>
  <c r="AH53" i="43"/>
  <c r="AQ53" i="43" s="1"/>
  <c r="AR50" i="42"/>
  <c r="Y53" i="26"/>
  <c r="Z53" i="26" s="1"/>
  <c r="X53" i="26"/>
  <c r="AR51" i="37"/>
  <c r="AI52" i="84"/>
  <c r="AN52" i="84"/>
  <c r="AI49" i="92"/>
  <c r="AN49" i="92"/>
  <c r="AH52" i="90"/>
  <c r="AQ52" i="90" s="1"/>
  <c r="AG53" i="31"/>
  <c r="AP53" i="31" s="1"/>
  <c r="AF53" i="31"/>
  <c r="AO53" i="31" s="1"/>
  <c r="W54" i="31"/>
  <c r="AE53" i="31"/>
  <c r="W53" i="79"/>
  <c r="AG52" i="79"/>
  <c r="AP52" i="79" s="1"/>
  <c r="AF52" i="79"/>
  <c r="AO52" i="79" s="1"/>
  <c r="AE52" i="79"/>
  <c r="AR53" i="36"/>
  <c r="W52" i="42"/>
  <c r="AG51" i="42"/>
  <c r="AP51" i="42" s="1"/>
  <c r="AE51" i="42"/>
  <c r="AF51" i="42"/>
  <c r="AO51" i="42" s="1"/>
  <c r="AH49" i="91"/>
  <c r="AQ49" i="91" s="1"/>
  <c r="AR50" i="33"/>
  <c r="W52" i="76"/>
  <c r="AG51" i="76"/>
  <c r="AP51" i="76" s="1"/>
  <c r="AF51" i="76"/>
  <c r="AO51" i="76" s="1"/>
  <c r="AE51" i="76"/>
  <c r="AH54" i="85"/>
  <c r="AQ54" i="85" s="1"/>
  <c r="AF50" i="48"/>
  <c r="AO50" i="48" s="1"/>
  <c r="AE50" i="48"/>
  <c r="W51" i="48"/>
  <c r="AG50" i="48"/>
  <c r="AP50" i="48" s="1"/>
  <c r="AR52" i="29"/>
  <c r="AI52" i="78"/>
  <c r="AN52" i="78"/>
  <c r="AI50" i="75"/>
  <c r="AN50" i="75"/>
  <c r="AN53" i="81"/>
  <c r="AI53" i="81"/>
  <c r="X53" i="27"/>
  <c r="Y53" i="27"/>
  <c r="AR53" i="25"/>
  <c r="W53" i="90"/>
  <c r="AG52" i="90"/>
  <c r="AP52" i="90" s="1"/>
  <c r="AE52" i="90"/>
  <c r="AF52" i="90"/>
  <c r="AO52" i="90" s="1"/>
  <c r="AR53" i="85"/>
  <c r="Y54" i="30"/>
  <c r="X54" i="30"/>
  <c r="Z54" i="30" s="1"/>
  <c r="AR52" i="94"/>
  <c r="AH53" i="29"/>
  <c r="AQ53" i="29" s="1"/>
  <c r="AH52" i="34"/>
  <c r="AQ52" i="34" s="1"/>
  <c r="AR52" i="28"/>
  <c r="AH52" i="37"/>
  <c r="AQ52" i="37" s="1"/>
  <c r="AH54" i="83"/>
  <c r="AQ54" i="83" s="1"/>
  <c r="X53" i="88"/>
  <c r="Y53" i="88"/>
  <c r="AI53" i="77"/>
  <c r="AN53" i="77"/>
  <c r="AE54" i="25"/>
  <c r="W55" i="25"/>
  <c r="AG54" i="25"/>
  <c r="AP54" i="25" s="1"/>
  <c r="AF54" i="25"/>
  <c r="AO54" i="25" s="1"/>
  <c r="W54" i="47"/>
  <c r="AG53" i="47"/>
  <c r="AP53" i="47" s="1"/>
  <c r="AF53" i="47"/>
  <c r="AO53" i="47" s="1"/>
  <c r="AE53" i="47"/>
  <c r="AH51" i="33"/>
  <c r="AQ51" i="33" s="1"/>
  <c r="AR52" i="43"/>
  <c r="W50" i="91"/>
  <c r="AG49" i="91"/>
  <c r="AP49" i="91" s="1"/>
  <c r="AF49" i="91"/>
  <c r="AO49" i="91" s="1"/>
  <c r="AE49" i="91"/>
  <c r="AR50" i="40"/>
  <c r="AH51" i="40"/>
  <c r="AQ51" i="40" s="1"/>
  <c r="W51" i="96"/>
  <c r="AG50" i="96"/>
  <c r="AP50" i="96" s="1"/>
  <c r="AE50" i="96"/>
  <c r="AF50" i="96"/>
  <c r="AO50" i="96" s="1"/>
  <c r="X50" i="92"/>
  <c r="Z50" i="92" s="1"/>
  <c r="Y50" i="92"/>
  <c r="Z52" i="82"/>
  <c r="Z53" i="29"/>
  <c r="AE50" i="87"/>
  <c r="W51" i="87"/>
  <c r="AG50" i="87"/>
  <c r="AP50" i="87" s="1"/>
  <c r="AF50" i="87"/>
  <c r="AO50" i="87" s="1"/>
  <c r="AH50" i="41"/>
  <c r="AQ50" i="41" s="1"/>
  <c r="AR51" i="34"/>
  <c r="Z54" i="83"/>
  <c r="AH52" i="46"/>
  <c r="AQ52" i="46" s="1"/>
  <c r="AR48" i="91"/>
  <c r="AI53" i="44"/>
  <c r="AN53" i="44"/>
  <c r="X53" i="78"/>
  <c r="Y53" i="78"/>
  <c r="Z53" i="78" s="1"/>
  <c r="AN52" i="27"/>
  <c r="AI52" i="27"/>
  <c r="Y51" i="89"/>
  <c r="X51" i="89"/>
  <c r="AH52" i="35"/>
  <c r="AQ52" i="35" s="1"/>
  <c r="AI52" i="26"/>
  <c r="AN52" i="26"/>
  <c r="AR52" i="39"/>
  <c r="AN50" i="38"/>
  <c r="AI50" i="38"/>
  <c r="Z51" i="40"/>
  <c r="Z50" i="73"/>
  <c r="AH53" i="39"/>
  <c r="AQ53" i="39" s="1"/>
  <c r="AR51" i="95"/>
  <c r="AR53" i="83"/>
  <c r="Z52" i="35"/>
  <c r="AH54" i="36"/>
  <c r="AQ54" i="36" s="1"/>
  <c r="AN50" i="89"/>
  <c r="AI50" i="89"/>
  <c r="AR49" i="73"/>
  <c r="X53" i="84"/>
  <c r="Z53" i="84" s="1"/>
  <c r="Y53" i="84"/>
  <c r="AH52" i="79"/>
  <c r="AQ52" i="79" s="1"/>
  <c r="AG51" i="45"/>
  <c r="AP51" i="45" s="1"/>
  <c r="AF51" i="45"/>
  <c r="AO51" i="45" s="1"/>
  <c r="AE51" i="45"/>
  <c r="W52" i="45"/>
  <c r="Z52" i="34"/>
  <c r="AH51" i="42"/>
  <c r="AQ51" i="42" s="1"/>
  <c r="AR51" i="46"/>
  <c r="Z52" i="37"/>
  <c r="AH51" i="76"/>
  <c r="AQ51" i="76" s="1"/>
  <c r="X53" i="74"/>
  <c r="Y53" i="74"/>
  <c r="AN52" i="88"/>
  <c r="AI52" i="88"/>
  <c r="X51" i="75"/>
  <c r="Y51" i="75"/>
  <c r="Y54" i="77"/>
  <c r="X54" i="77"/>
  <c r="AR51" i="90"/>
  <c r="AH53" i="93"/>
  <c r="AQ53" i="93" s="1"/>
  <c r="AN50" i="86"/>
  <c r="AI50" i="86"/>
  <c r="AH51" i="32"/>
  <c r="AQ51" i="32" s="1"/>
  <c r="AH53" i="94"/>
  <c r="AQ53" i="94" s="1"/>
  <c r="W53" i="95"/>
  <c r="AG52" i="95"/>
  <c r="AP52" i="95" s="1"/>
  <c r="AF52" i="95"/>
  <c r="AO52" i="95" s="1"/>
  <c r="AE52" i="95"/>
  <c r="AR51" i="35"/>
  <c r="AG54" i="85"/>
  <c r="AP54" i="85" s="1"/>
  <c r="W55" i="85"/>
  <c r="AF54" i="85"/>
  <c r="AO54" i="85" s="1"/>
  <c r="AE54" i="85"/>
  <c r="AR51" i="82"/>
  <c r="W52" i="80"/>
  <c r="AG51" i="80"/>
  <c r="AP51" i="80" s="1"/>
  <c r="AF51" i="80"/>
  <c r="AO51" i="80" s="1"/>
  <c r="AE51" i="80"/>
  <c r="Z51" i="33"/>
  <c r="AH53" i="28"/>
  <c r="AQ53" i="28" s="1"/>
  <c r="AH54" i="25"/>
  <c r="AQ54" i="25" s="1"/>
  <c r="AR51" i="79"/>
  <c r="Y51" i="86"/>
  <c r="X51" i="86"/>
  <c r="AR52" i="31"/>
  <c r="AR49" i="41"/>
  <c r="Z54" i="36"/>
  <c r="Y51" i="38"/>
  <c r="X51" i="38"/>
  <c r="AI53" i="30"/>
  <c r="AN53" i="30"/>
  <c r="AH53" i="31"/>
  <c r="AQ53" i="31" s="1"/>
  <c r="AR52" i="93"/>
  <c r="AH52" i="95"/>
  <c r="AQ52" i="95" s="1"/>
  <c r="AI52" i="74"/>
  <c r="AN52" i="74"/>
  <c r="AH50" i="48"/>
  <c r="AQ50" i="48" s="1"/>
  <c r="AR50" i="32"/>
  <c r="W53" i="46"/>
  <c r="AG52" i="46"/>
  <c r="AP52" i="46" s="1"/>
  <c r="AF52" i="46"/>
  <c r="AO52" i="46" s="1"/>
  <c r="AE52" i="46"/>
  <c r="AR50" i="76"/>
  <c r="X54" i="81"/>
  <c r="Y54" i="81"/>
  <c r="Z53" i="27" l="1"/>
  <c r="Z51" i="75"/>
  <c r="Z51" i="89"/>
  <c r="Z53" i="88"/>
  <c r="W54" i="88" s="1"/>
  <c r="Z51" i="38"/>
  <c r="W52" i="38" s="1"/>
  <c r="Z51" i="86"/>
  <c r="Z54" i="77"/>
  <c r="AE54" i="77" s="1"/>
  <c r="W55" i="77"/>
  <c r="AG54" i="77"/>
  <c r="AP54" i="77" s="1"/>
  <c r="AF54" i="77"/>
  <c r="AO54" i="77" s="1"/>
  <c r="W54" i="26"/>
  <c r="AG53" i="26"/>
  <c r="AP53" i="26" s="1"/>
  <c r="AE53" i="26"/>
  <c r="AF53" i="26"/>
  <c r="AO53" i="26" s="1"/>
  <c r="AE51" i="89"/>
  <c r="AF51" i="89"/>
  <c r="AO51" i="89" s="1"/>
  <c r="AG51" i="89"/>
  <c r="AP51" i="89" s="1"/>
  <c r="W52" i="89"/>
  <c r="W52" i="75"/>
  <c r="AG51" i="75"/>
  <c r="AP51" i="75" s="1"/>
  <c r="AF51" i="75"/>
  <c r="AO51" i="75" s="1"/>
  <c r="AE51" i="75"/>
  <c r="AE53" i="88"/>
  <c r="AF53" i="88"/>
  <c r="AO53" i="88" s="1"/>
  <c r="AF51" i="86"/>
  <c r="AO51" i="86" s="1"/>
  <c r="AE51" i="86"/>
  <c r="W52" i="86"/>
  <c r="AG51" i="86"/>
  <c r="AP51" i="86" s="1"/>
  <c r="W54" i="78"/>
  <c r="AG53" i="78"/>
  <c r="AP53" i="78" s="1"/>
  <c r="AF53" i="78"/>
  <c r="AO53" i="78" s="1"/>
  <c r="AE53" i="78"/>
  <c r="AE51" i="38"/>
  <c r="AF51" i="38"/>
  <c r="AO51" i="38" s="1"/>
  <c r="W54" i="84"/>
  <c r="AG53" i="84"/>
  <c r="AP53" i="84" s="1"/>
  <c r="AE53" i="84"/>
  <c r="AF53" i="84"/>
  <c r="AO53" i="84" s="1"/>
  <c r="AR52" i="27"/>
  <c r="AR53" i="44"/>
  <c r="AH50" i="92"/>
  <c r="AQ50" i="92" s="1"/>
  <c r="X50" i="91"/>
  <c r="Y50" i="91"/>
  <c r="Z50" i="91" s="1"/>
  <c r="AH53" i="27"/>
  <c r="AQ53" i="27" s="1"/>
  <c r="Y52" i="76"/>
  <c r="X52" i="76"/>
  <c r="AH53" i="26"/>
  <c r="AQ53" i="26" s="1"/>
  <c r="AN53" i="43"/>
  <c r="AI53" i="43"/>
  <c r="AN53" i="94"/>
  <c r="AI53" i="94"/>
  <c r="X51" i="87"/>
  <c r="Y51" i="87"/>
  <c r="W51" i="92"/>
  <c r="AG50" i="92"/>
  <c r="AP50" i="92" s="1"/>
  <c r="AF50" i="92"/>
  <c r="AO50" i="92" s="1"/>
  <c r="AE50" i="92"/>
  <c r="AR53" i="77"/>
  <c r="W55" i="30"/>
  <c r="AG54" i="30"/>
  <c r="AP54" i="30" s="1"/>
  <c r="AF54" i="30"/>
  <c r="AO54" i="30" s="1"/>
  <c r="AE54" i="30"/>
  <c r="X53" i="90"/>
  <c r="Y53" i="90"/>
  <c r="AE53" i="27"/>
  <c r="AF53" i="27"/>
  <c r="AO53" i="27" s="1"/>
  <c r="W54" i="27"/>
  <c r="AG53" i="27"/>
  <c r="AP53" i="27" s="1"/>
  <c r="AR52" i="78"/>
  <c r="AI50" i="48"/>
  <c r="AN50" i="48"/>
  <c r="X53" i="79"/>
  <c r="Y53" i="79"/>
  <c r="Z53" i="79" s="1"/>
  <c r="AR49" i="92"/>
  <c r="Y54" i="39"/>
  <c r="X54" i="39"/>
  <c r="Z54" i="39" s="1"/>
  <c r="Y54" i="28"/>
  <c r="X54" i="28"/>
  <c r="Y52" i="32"/>
  <c r="Z52" i="32" s="1"/>
  <c r="X52" i="32"/>
  <c r="Y51" i="41"/>
  <c r="X51" i="41"/>
  <c r="AH54" i="81"/>
  <c r="AQ54" i="81" s="1"/>
  <c r="Z54" i="81"/>
  <c r="Y53" i="46"/>
  <c r="X53" i="46"/>
  <c r="AR53" i="30"/>
  <c r="AE51" i="33"/>
  <c r="AG51" i="33"/>
  <c r="AP51" i="33" s="1"/>
  <c r="AF51" i="33"/>
  <c r="AO51" i="33" s="1"/>
  <c r="W52" i="33"/>
  <c r="Y53" i="95"/>
  <c r="X53" i="95"/>
  <c r="AR50" i="86"/>
  <c r="AH53" i="74"/>
  <c r="AQ53" i="74" s="1"/>
  <c r="AF50" i="73"/>
  <c r="AO50" i="73" s="1"/>
  <c r="AG50" i="73"/>
  <c r="AP50" i="73" s="1"/>
  <c r="AE50" i="73"/>
  <c r="W51" i="73"/>
  <c r="W55" i="83"/>
  <c r="AG54" i="83"/>
  <c r="AP54" i="83" s="1"/>
  <c r="AF54" i="83"/>
  <c r="AO54" i="83" s="1"/>
  <c r="AE54" i="83"/>
  <c r="AN50" i="87"/>
  <c r="AI50" i="87"/>
  <c r="AI53" i="47"/>
  <c r="AN53" i="47"/>
  <c r="AR53" i="81"/>
  <c r="AI53" i="31"/>
  <c r="AN53" i="31"/>
  <c r="AH54" i="44"/>
  <c r="AQ54" i="44" s="1"/>
  <c r="AN53" i="93"/>
  <c r="AI53" i="93"/>
  <c r="AH51" i="38"/>
  <c r="AQ51" i="38" s="1"/>
  <c r="AH51" i="75"/>
  <c r="AQ51" i="75" s="1"/>
  <c r="Z53" i="74"/>
  <c r="W53" i="37"/>
  <c r="AG52" i="37"/>
  <c r="AP52" i="37" s="1"/>
  <c r="AE52" i="37"/>
  <c r="AF52" i="37"/>
  <c r="AO52" i="37" s="1"/>
  <c r="AR50" i="89"/>
  <c r="W52" i="40"/>
  <c r="AG51" i="40"/>
  <c r="AP51" i="40" s="1"/>
  <c r="AE51" i="40"/>
  <c r="AF51" i="40"/>
  <c r="AO51" i="40" s="1"/>
  <c r="AR52" i="26"/>
  <c r="AH51" i="89"/>
  <c r="AQ51" i="89" s="1"/>
  <c r="AH53" i="78"/>
  <c r="AQ53" i="78" s="1"/>
  <c r="AF53" i="29"/>
  <c r="AO53" i="29" s="1"/>
  <c r="AE53" i="29"/>
  <c r="W54" i="29"/>
  <c r="AG53" i="29"/>
  <c r="AP53" i="29" s="1"/>
  <c r="AI50" i="96"/>
  <c r="AN50" i="96"/>
  <c r="AN49" i="91"/>
  <c r="AI49" i="91"/>
  <c r="Y55" i="25"/>
  <c r="X55" i="25"/>
  <c r="AH53" i="88"/>
  <c r="AQ53" i="88" s="1"/>
  <c r="AN51" i="76"/>
  <c r="AI51" i="76"/>
  <c r="AI51" i="42"/>
  <c r="AN51" i="42"/>
  <c r="AI52" i="79"/>
  <c r="AN52" i="79"/>
  <c r="X54" i="31"/>
  <c r="Y54" i="31"/>
  <c r="AR52" i="84"/>
  <c r="Y54" i="43"/>
  <c r="X54" i="43"/>
  <c r="Z54" i="43" s="1"/>
  <c r="X55" i="85"/>
  <c r="Y55" i="85"/>
  <c r="X52" i="45"/>
  <c r="Y52" i="45"/>
  <c r="X52" i="80"/>
  <c r="Y52" i="80"/>
  <c r="AI51" i="45"/>
  <c r="AN51" i="45"/>
  <c r="AN51" i="80"/>
  <c r="AI51" i="80"/>
  <c r="AI54" i="85"/>
  <c r="AN54" i="85"/>
  <c r="W53" i="35"/>
  <c r="AE52" i="35"/>
  <c r="AF52" i="35"/>
  <c r="AO52" i="35" s="1"/>
  <c r="AG52" i="35"/>
  <c r="AP52" i="35" s="1"/>
  <c r="AR50" i="38"/>
  <c r="AF52" i="82"/>
  <c r="AO52" i="82" s="1"/>
  <c r="W53" i="82"/>
  <c r="AG52" i="82"/>
  <c r="AP52" i="82" s="1"/>
  <c r="AE52" i="82"/>
  <c r="AI54" i="25"/>
  <c r="AN54" i="25"/>
  <c r="Z54" i="44"/>
  <c r="AI53" i="28"/>
  <c r="AN53" i="28"/>
  <c r="AI51" i="32"/>
  <c r="AN51" i="32"/>
  <c r="AN50" i="41"/>
  <c r="AI50" i="41"/>
  <c r="Y54" i="94"/>
  <c r="X54" i="94"/>
  <c r="AR52" i="74"/>
  <c r="AE54" i="36"/>
  <c r="AF54" i="36"/>
  <c r="AO54" i="36" s="1"/>
  <c r="W55" i="36"/>
  <c r="AG54" i="36"/>
  <c r="AP54" i="36" s="1"/>
  <c r="AI52" i="46"/>
  <c r="AN52" i="46"/>
  <c r="AH51" i="86"/>
  <c r="AQ51" i="86" s="1"/>
  <c r="AI52" i="95"/>
  <c r="AN52" i="95"/>
  <c r="AH54" i="77"/>
  <c r="AQ54" i="77" s="1"/>
  <c r="AR52" i="88"/>
  <c r="W53" i="34"/>
  <c r="AG52" i="34"/>
  <c r="AP52" i="34" s="1"/>
  <c r="AF52" i="34"/>
  <c r="AO52" i="34" s="1"/>
  <c r="AE52" i="34"/>
  <c r="AH53" i="84"/>
  <c r="AQ53" i="84" s="1"/>
  <c r="X51" i="96"/>
  <c r="Y51" i="96"/>
  <c r="Y54" i="47"/>
  <c r="X54" i="47"/>
  <c r="Z54" i="47" s="1"/>
  <c r="AH54" i="30"/>
  <c r="AQ54" i="30" s="1"/>
  <c r="AI52" i="90"/>
  <c r="AN52" i="90"/>
  <c r="AR50" i="75"/>
  <c r="X51" i="48"/>
  <c r="Y51" i="48"/>
  <c r="Y52" i="42"/>
  <c r="X52" i="42"/>
  <c r="AN53" i="39"/>
  <c r="AI53" i="39"/>
  <c r="X54" i="93"/>
  <c r="Y54" i="93"/>
  <c r="Z55" i="25" l="1"/>
  <c r="Z51" i="48"/>
  <c r="Z52" i="45"/>
  <c r="AG51" i="38"/>
  <c r="AP51" i="38" s="1"/>
  <c r="AG53" i="88"/>
  <c r="AP53" i="88" s="1"/>
  <c r="Z54" i="31"/>
  <c r="Z53" i="46"/>
  <c r="Z53" i="90"/>
  <c r="Z51" i="96"/>
  <c r="W52" i="96" s="1"/>
  <c r="AF51" i="96"/>
  <c r="AO51" i="96" s="1"/>
  <c r="AE51" i="96"/>
  <c r="W52" i="48"/>
  <c r="AG51" i="48"/>
  <c r="AP51" i="48" s="1"/>
  <c r="AF51" i="48"/>
  <c r="AO51" i="48" s="1"/>
  <c r="AE51" i="48"/>
  <c r="W55" i="47"/>
  <c r="AG54" i="47"/>
  <c r="AP54" i="47" s="1"/>
  <c r="AF54" i="47"/>
  <c r="AO54" i="47" s="1"/>
  <c r="AE54" i="47"/>
  <c r="AR54" i="25"/>
  <c r="AR51" i="45"/>
  <c r="AF54" i="43"/>
  <c r="AO54" i="43" s="1"/>
  <c r="AE54" i="43"/>
  <c r="W55" i="43"/>
  <c r="AG54" i="43"/>
  <c r="AP54" i="43" s="1"/>
  <c r="W56" i="25"/>
  <c r="AG55" i="25"/>
  <c r="AP55" i="25" s="1"/>
  <c r="AF55" i="25"/>
  <c r="AO55" i="25" s="1"/>
  <c r="AE55" i="25"/>
  <c r="W54" i="46"/>
  <c r="AG53" i="46"/>
  <c r="AP53" i="46" s="1"/>
  <c r="AF53" i="46"/>
  <c r="AO53" i="46" s="1"/>
  <c r="AE53" i="46"/>
  <c r="AI51" i="89"/>
  <c r="AN51" i="89"/>
  <c r="X53" i="34"/>
  <c r="Y53" i="34"/>
  <c r="AR53" i="39"/>
  <c r="AH51" i="48"/>
  <c r="AQ51" i="48" s="1"/>
  <c r="AR52" i="46"/>
  <c r="X53" i="35"/>
  <c r="Y53" i="35"/>
  <c r="AH52" i="45"/>
  <c r="AQ52" i="45" s="1"/>
  <c r="W55" i="31"/>
  <c r="AG54" i="31"/>
  <c r="AP54" i="31" s="1"/>
  <c r="AF54" i="31"/>
  <c r="AO54" i="31" s="1"/>
  <c r="AE54" i="31"/>
  <c r="AH55" i="25"/>
  <c r="AQ55" i="25" s="1"/>
  <c r="AR50" i="96"/>
  <c r="AG53" i="74"/>
  <c r="AP53" i="74" s="1"/>
  <c r="AF53" i="74"/>
  <c r="AO53" i="74" s="1"/>
  <c r="AE53" i="74"/>
  <c r="W54" i="74"/>
  <c r="AR50" i="87"/>
  <c r="AE53" i="79"/>
  <c r="W54" i="79"/>
  <c r="AG53" i="79"/>
  <c r="AP53" i="79" s="1"/>
  <c r="AF53" i="79"/>
  <c r="AO53" i="79" s="1"/>
  <c r="Y54" i="27"/>
  <c r="X54" i="27"/>
  <c r="W54" i="90"/>
  <c r="AG53" i="90"/>
  <c r="AP53" i="90" s="1"/>
  <c r="AF53" i="90"/>
  <c r="AO53" i="90" s="1"/>
  <c r="AE53" i="90"/>
  <c r="X51" i="92"/>
  <c r="Z51" i="92" s="1"/>
  <c r="Y51" i="92"/>
  <c r="AR53" i="43"/>
  <c r="X54" i="84"/>
  <c r="Z54" i="84" s="1"/>
  <c r="Y54" i="84"/>
  <c r="AI51" i="38"/>
  <c r="AN51" i="38"/>
  <c r="AI51" i="40"/>
  <c r="AN51" i="40"/>
  <c r="AR53" i="31"/>
  <c r="Y51" i="73"/>
  <c r="X51" i="73"/>
  <c r="AH53" i="95"/>
  <c r="AQ53" i="95" s="1"/>
  <c r="AI51" i="33"/>
  <c r="AN51" i="33"/>
  <c r="W53" i="32"/>
  <c r="AG52" i="32"/>
  <c r="AP52" i="32" s="1"/>
  <c r="AF52" i="32"/>
  <c r="AO52" i="32" s="1"/>
  <c r="AE52" i="32"/>
  <c r="X54" i="88"/>
  <c r="Z54" i="88" s="1"/>
  <c r="Y54" i="88"/>
  <c r="AH54" i="94"/>
  <c r="AQ54" i="94" s="1"/>
  <c r="AI52" i="82"/>
  <c r="AN52" i="82"/>
  <c r="W55" i="81"/>
  <c r="AG54" i="81"/>
  <c r="AP54" i="81" s="1"/>
  <c r="AF54" i="81"/>
  <c r="AO54" i="81" s="1"/>
  <c r="AE54" i="81"/>
  <c r="AH51" i="41"/>
  <c r="AQ51" i="41" s="1"/>
  <c r="AH54" i="28"/>
  <c r="AQ54" i="28" s="1"/>
  <c r="AR50" i="48"/>
  <c r="AH51" i="87"/>
  <c r="AQ51" i="87" s="1"/>
  <c r="AN53" i="78"/>
  <c r="AI53" i="78"/>
  <c r="Y52" i="86"/>
  <c r="X52" i="86"/>
  <c r="Z52" i="75"/>
  <c r="X52" i="75"/>
  <c r="Y52" i="75"/>
  <c r="AN54" i="77"/>
  <c r="AI54" i="77"/>
  <c r="AH51" i="96"/>
  <c r="AQ51" i="96" s="1"/>
  <c r="AR54" i="85"/>
  <c r="AH52" i="80"/>
  <c r="AQ52" i="80" s="1"/>
  <c r="AH55" i="85"/>
  <c r="AQ55" i="85" s="1"/>
  <c r="AR49" i="91"/>
  <c r="X52" i="40"/>
  <c r="Y52" i="40"/>
  <c r="Z53" i="95"/>
  <c r="AI53" i="27"/>
  <c r="AN53" i="27"/>
  <c r="AN50" i="92"/>
  <c r="AI50" i="92"/>
  <c r="Z51" i="87"/>
  <c r="Y52" i="38"/>
  <c r="X52" i="38"/>
  <c r="AN51" i="86"/>
  <c r="AI51" i="86"/>
  <c r="AN53" i="88"/>
  <c r="AI53" i="88"/>
  <c r="Y52" i="89"/>
  <c r="X52" i="89"/>
  <c r="AI53" i="26"/>
  <c r="AN53" i="26"/>
  <c r="Z54" i="94"/>
  <c r="AR53" i="28"/>
  <c r="X53" i="82"/>
  <c r="Z53" i="82" s="1"/>
  <c r="Y53" i="82"/>
  <c r="AR51" i="80"/>
  <c r="Z52" i="80"/>
  <c r="Z55" i="85"/>
  <c r="AR51" i="42"/>
  <c r="AI53" i="29"/>
  <c r="AN53" i="29"/>
  <c r="Y53" i="37"/>
  <c r="X53" i="37"/>
  <c r="Y52" i="33"/>
  <c r="X52" i="33"/>
  <c r="Z51" i="41"/>
  <c r="Z54" i="28"/>
  <c r="Y55" i="30"/>
  <c r="X55" i="30"/>
  <c r="Z55" i="30" s="1"/>
  <c r="AR53" i="94"/>
  <c r="AH50" i="91"/>
  <c r="AQ50" i="91" s="1"/>
  <c r="AI53" i="84"/>
  <c r="AN53" i="84"/>
  <c r="AN51" i="75"/>
  <c r="AI51" i="75"/>
  <c r="W53" i="45"/>
  <c r="AG52" i="45"/>
  <c r="AP52" i="45" s="1"/>
  <c r="AF52" i="45"/>
  <c r="AO52" i="45" s="1"/>
  <c r="AE52" i="45"/>
  <c r="AE54" i="39"/>
  <c r="AG54" i="39"/>
  <c r="AP54" i="39" s="1"/>
  <c r="W55" i="39"/>
  <c r="AF54" i="39"/>
  <c r="AO54" i="39" s="1"/>
  <c r="AI54" i="30"/>
  <c r="AN54" i="30"/>
  <c r="AH52" i="76"/>
  <c r="AQ52" i="76" s="1"/>
  <c r="AH52" i="42"/>
  <c r="AQ52" i="42" s="1"/>
  <c r="X55" i="36"/>
  <c r="Y55" i="36"/>
  <c r="AR51" i="32"/>
  <c r="AR52" i="79"/>
  <c r="X54" i="29"/>
  <c r="Y54" i="29"/>
  <c r="AI52" i="37"/>
  <c r="AN52" i="37"/>
  <c r="AI54" i="83"/>
  <c r="AN54" i="83"/>
  <c r="AI50" i="73"/>
  <c r="AN50" i="73"/>
  <c r="Z52" i="76"/>
  <c r="AH54" i="93"/>
  <c r="AQ54" i="93" s="1"/>
  <c r="Z52" i="42"/>
  <c r="Z54" i="93"/>
  <c r="AR52" i="90"/>
  <c r="AH54" i="47"/>
  <c r="AQ54" i="47" s="1"/>
  <c r="AN52" i="34"/>
  <c r="AI52" i="34"/>
  <c r="AR52" i="95"/>
  <c r="AI54" i="36"/>
  <c r="AN54" i="36"/>
  <c r="AR50" i="41"/>
  <c r="W55" i="44"/>
  <c r="AG54" i="44"/>
  <c r="AP54" i="44" s="1"/>
  <c r="AF54" i="44"/>
  <c r="AO54" i="44" s="1"/>
  <c r="AE54" i="44"/>
  <c r="AI52" i="35"/>
  <c r="AN52" i="35"/>
  <c r="AH54" i="43"/>
  <c r="AQ54" i="43" s="1"/>
  <c r="AH54" i="31"/>
  <c r="AQ54" i="31" s="1"/>
  <c r="AR51" i="76"/>
  <c r="AR53" i="93"/>
  <c r="AR53" i="47"/>
  <c r="Y55" i="83"/>
  <c r="X55" i="83"/>
  <c r="AH53" i="46"/>
  <c r="AQ53" i="46" s="1"/>
  <c r="AH52" i="32"/>
  <c r="AQ52" i="32" s="1"/>
  <c r="AH54" i="39"/>
  <c r="AQ54" i="39" s="1"/>
  <c r="AH53" i="79"/>
  <c r="AQ53" i="79" s="1"/>
  <c r="AH53" i="90"/>
  <c r="AQ53" i="90" s="1"/>
  <c r="AF50" i="91"/>
  <c r="AO50" i="91" s="1"/>
  <c r="AE50" i="91"/>
  <c r="W51" i="91"/>
  <c r="AG50" i="91"/>
  <c r="AP50" i="91" s="1"/>
  <c r="X54" i="78"/>
  <c r="Z54" i="78" s="1"/>
  <c r="Y54" i="78"/>
  <c r="Y54" i="26"/>
  <c r="X54" i="26"/>
  <c r="Y55" i="77"/>
  <c r="X55" i="77"/>
  <c r="Z55" i="36" l="1"/>
  <c r="Z52" i="40"/>
  <c r="AG51" i="96"/>
  <c r="AP51" i="96" s="1"/>
  <c r="Z54" i="27"/>
  <c r="W55" i="27" s="1"/>
  <c r="Z53" i="37"/>
  <c r="AE53" i="37" s="1"/>
  <c r="Z55" i="77"/>
  <c r="W56" i="77" s="1"/>
  <c r="Z52" i="38"/>
  <c r="AG52" i="38" s="1"/>
  <c r="AP52" i="38" s="1"/>
  <c r="AF54" i="88"/>
  <c r="AO54" i="88" s="1"/>
  <c r="W55" i="88"/>
  <c r="AG54" i="88"/>
  <c r="AP54" i="88" s="1"/>
  <c r="AE54" i="88"/>
  <c r="AF55" i="77"/>
  <c r="AO55" i="77" s="1"/>
  <c r="W54" i="37"/>
  <c r="AG53" i="37"/>
  <c r="AP53" i="37" s="1"/>
  <c r="AF53" i="37"/>
  <c r="AO53" i="37" s="1"/>
  <c r="AG54" i="27"/>
  <c r="AP54" i="27" s="1"/>
  <c r="AF54" i="27"/>
  <c r="AO54" i="27" s="1"/>
  <c r="AE54" i="27"/>
  <c r="W55" i="84"/>
  <c r="AG54" i="84"/>
  <c r="AP54" i="84" s="1"/>
  <c r="AF54" i="84"/>
  <c r="AO54" i="84" s="1"/>
  <c r="AE54" i="84"/>
  <c r="W53" i="38"/>
  <c r="AE52" i="38"/>
  <c r="AH54" i="78"/>
  <c r="AQ54" i="78" s="1"/>
  <c r="AR54" i="83"/>
  <c r="W56" i="36"/>
  <c r="AG55" i="36"/>
  <c r="AP55" i="36" s="1"/>
  <c r="AF55" i="36"/>
  <c r="AO55" i="36" s="1"/>
  <c r="AE55" i="36"/>
  <c r="AR54" i="30"/>
  <c r="AN52" i="45"/>
  <c r="AI52" i="45"/>
  <c r="W56" i="30"/>
  <c r="AG55" i="30"/>
  <c r="AP55" i="30" s="1"/>
  <c r="AF55" i="30"/>
  <c r="AO55" i="30" s="1"/>
  <c r="AE55" i="30"/>
  <c r="AH53" i="37"/>
  <c r="AQ53" i="37" s="1"/>
  <c r="AH53" i="82"/>
  <c r="AQ53" i="82" s="1"/>
  <c r="AR53" i="26"/>
  <c r="AR51" i="86"/>
  <c r="AR50" i="92"/>
  <c r="AH52" i="40"/>
  <c r="AQ52" i="40" s="1"/>
  <c r="AH52" i="75"/>
  <c r="AQ52" i="75" s="1"/>
  <c r="AI54" i="81"/>
  <c r="AN54" i="81"/>
  <c r="AR52" i="82"/>
  <c r="AH51" i="92"/>
  <c r="AQ51" i="92" s="1"/>
  <c r="X54" i="90"/>
  <c r="Y54" i="90"/>
  <c r="AI53" i="74"/>
  <c r="AN53" i="74"/>
  <c r="Y54" i="46"/>
  <c r="X54" i="46"/>
  <c r="Z54" i="46" s="1"/>
  <c r="W55" i="28"/>
  <c r="AG54" i="28"/>
  <c r="AP54" i="28" s="1"/>
  <c r="AF54" i="28"/>
  <c r="AO54" i="28" s="1"/>
  <c r="AE54" i="28"/>
  <c r="W54" i="82"/>
  <c r="AG53" i="82"/>
  <c r="AP53" i="82" s="1"/>
  <c r="AF53" i="82"/>
  <c r="AO53" i="82" s="1"/>
  <c r="AE53" i="82"/>
  <c r="AH52" i="89"/>
  <c r="AQ52" i="89" s="1"/>
  <c r="W53" i="40"/>
  <c r="AG52" i="40"/>
  <c r="AP52" i="40" s="1"/>
  <c r="AF52" i="40"/>
  <c r="AO52" i="40" s="1"/>
  <c r="AE52" i="40"/>
  <c r="AF52" i="75"/>
  <c r="AO52" i="75" s="1"/>
  <c r="AE52" i="75"/>
  <c r="W53" i="75"/>
  <c r="AG52" i="75"/>
  <c r="AP52" i="75" s="1"/>
  <c r="Y55" i="43"/>
  <c r="X55" i="43"/>
  <c r="Z55" i="43" s="1"/>
  <c r="Y55" i="44"/>
  <c r="X55" i="44"/>
  <c r="W53" i="42"/>
  <c r="AG52" i="42"/>
  <c r="AP52" i="42" s="1"/>
  <c r="AF52" i="42"/>
  <c r="AO52" i="42" s="1"/>
  <c r="AE52" i="42"/>
  <c r="AR52" i="37"/>
  <c r="AR53" i="84"/>
  <c r="AF52" i="80"/>
  <c r="AO52" i="80" s="1"/>
  <c r="AE52" i="80"/>
  <c r="AG52" i="80"/>
  <c r="AP52" i="80" s="1"/>
  <c r="W53" i="80"/>
  <c r="AH52" i="86"/>
  <c r="AQ52" i="86" s="1"/>
  <c r="AI53" i="79"/>
  <c r="AN53" i="79"/>
  <c r="AN55" i="25"/>
  <c r="AI55" i="25"/>
  <c r="AI51" i="48"/>
  <c r="AN51" i="48"/>
  <c r="AN51" i="96"/>
  <c r="AI51" i="96"/>
  <c r="AR54" i="36"/>
  <c r="AH55" i="83"/>
  <c r="AQ55" i="83" s="1"/>
  <c r="X55" i="39"/>
  <c r="Y55" i="39"/>
  <c r="AH52" i="33"/>
  <c r="AQ52" i="33" s="1"/>
  <c r="Z52" i="89"/>
  <c r="AR53" i="27"/>
  <c r="AR54" i="77"/>
  <c r="AR51" i="33"/>
  <c r="AH51" i="73"/>
  <c r="AQ51" i="73" s="1"/>
  <c r="AR51" i="40"/>
  <c r="AN53" i="90"/>
  <c r="AI53" i="90"/>
  <c r="Y55" i="31"/>
  <c r="X55" i="31"/>
  <c r="AN53" i="46"/>
  <c r="AI53" i="46"/>
  <c r="AI54" i="43"/>
  <c r="AN54" i="43"/>
  <c r="AE54" i="78"/>
  <c r="W55" i="78"/>
  <c r="AG54" i="78"/>
  <c r="AP54" i="78" s="1"/>
  <c r="AF54" i="78"/>
  <c r="AO54" i="78" s="1"/>
  <c r="AF54" i="93"/>
  <c r="AO54" i="93" s="1"/>
  <c r="AE54" i="93"/>
  <c r="W55" i="93"/>
  <c r="AG54" i="93"/>
  <c r="AP54" i="93" s="1"/>
  <c r="AF55" i="85"/>
  <c r="AO55" i="85" s="1"/>
  <c r="W56" i="85"/>
  <c r="AG55" i="85"/>
  <c r="AP55" i="85" s="1"/>
  <c r="AE55" i="85"/>
  <c r="AE51" i="92"/>
  <c r="AF51" i="92"/>
  <c r="AO51" i="92" s="1"/>
  <c r="AG51" i="92"/>
  <c r="AP51" i="92" s="1"/>
  <c r="W52" i="92"/>
  <c r="X54" i="79"/>
  <c r="Y54" i="79"/>
  <c r="AH54" i="26"/>
  <c r="AQ54" i="26" s="1"/>
  <c r="AE52" i="76"/>
  <c r="W53" i="76"/>
  <c r="AG52" i="76"/>
  <c r="AP52" i="76" s="1"/>
  <c r="AF52" i="76"/>
  <c r="AO52" i="76" s="1"/>
  <c r="AE51" i="41"/>
  <c r="AF51" i="41"/>
  <c r="AO51" i="41" s="1"/>
  <c r="W52" i="41"/>
  <c r="AG51" i="41"/>
  <c r="AP51" i="41" s="1"/>
  <c r="X51" i="91"/>
  <c r="Y51" i="91"/>
  <c r="Z54" i="26"/>
  <c r="Z55" i="83"/>
  <c r="AR52" i="35"/>
  <c r="AR52" i="34"/>
  <c r="AR50" i="73"/>
  <c r="AH54" i="29"/>
  <c r="AQ54" i="29" s="1"/>
  <c r="Y53" i="45"/>
  <c r="X53" i="45"/>
  <c r="AH55" i="30"/>
  <c r="AQ55" i="30" s="1"/>
  <c r="AR53" i="29"/>
  <c r="W55" i="94"/>
  <c r="AG54" i="94"/>
  <c r="AP54" i="94" s="1"/>
  <c r="AF54" i="94"/>
  <c r="AO54" i="94" s="1"/>
  <c r="AE54" i="94"/>
  <c r="AR53" i="88"/>
  <c r="AG53" i="95"/>
  <c r="AP53" i="95" s="1"/>
  <c r="AF53" i="95"/>
  <c r="AO53" i="95" s="1"/>
  <c r="W54" i="95"/>
  <c r="AE53" i="95"/>
  <c r="Z52" i="86"/>
  <c r="X55" i="81"/>
  <c r="Y55" i="81"/>
  <c r="AN52" i="32"/>
  <c r="AI52" i="32"/>
  <c r="AH53" i="35"/>
  <c r="AQ53" i="35" s="1"/>
  <c r="AH53" i="34"/>
  <c r="AQ53" i="34" s="1"/>
  <c r="AN54" i="47"/>
  <c r="AI54" i="47"/>
  <c r="AH54" i="88"/>
  <c r="AQ54" i="88" s="1"/>
  <c r="Y53" i="32"/>
  <c r="X53" i="32"/>
  <c r="Z53" i="32" s="1"/>
  <c r="AH54" i="84"/>
  <c r="AQ54" i="84" s="1"/>
  <c r="AH54" i="27"/>
  <c r="AQ54" i="27" s="1"/>
  <c r="AR51" i="89"/>
  <c r="X55" i="47"/>
  <c r="Y55" i="47"/>
  <c r="AH52" i="38"/>
  <c r="AQ52" i="38" s="1"/>
  <c r="AH55" i="77"/>
  <c r="AQ55" i="77" s="1"/>
  <c r="AI50" i="91"/>
  <c r="AN50" i="91"/>
  <c r="AI54" i="44"/>
  <c r="AN54" i="44"/>
  <c r="Z54" i="29"/>
  <c r="AH55" i="36"/>
  <c r="AQ55" i="36" s="1"/>
  <c r="AI54" i="39"/>
  <c r="AN54" i="39"/>
  <c r="AR51" i="75"/>
  <c r="Z52" i="33"/>
  <c r="AE51" i="87"/>
  <c r="AG51" i="87"/>
  <c r="AP51" i="87" s="1"/>
  <c r="W52" i="87"/>
  <c r="AF51" i="87"/>
  <c r="AO51" i="87" s="1"/>
  <c r="AR53" i="78"/>
  <c r="Z51" i="73"/>
  <c r="AR51" i="38"/>
  <c r="X54" i="74"/>
  <c r="Y54" i="74"/>
  <c r="AN54" i="31"/>
  <c r="AI54" i="31"/>
  <c r="Z53" i="35"/>
  <c r="Z53" i="34"/>
  <c r="Y56" i="25"/>
  <c r="X56" i="25"/>
  <c r="Y52" i="48"/>
  <c r="X52" i="48"/>
  <c r="X52" i="96"/>
  <c r="Y52" i="96"/>
  <c r="Z55" i="31" l="1"/>
  <c r="Z56" i="25"/>
  <c r="AG55" i="77"/>
  <c r="AP55" i="77" s="1"/>
  <c r="Z52" i="96"/>
  <c r="AE55" i="77"/>
  <c r="Z55" i="81"/>
  <c r="W56" i="81" s="1"/>
  <c r="Z53" i="45"/>
  <c r="Z52" i="48"/>
  <c r="AG52" i="48" s="1"/>
  <c r="AP52" i="48" s="1"/>
  <c r="AF52" i="38"/>
  <c r="AO52" i="38" s="1"/>
  <c r="AG55" i="81"/>
  <c r="AP55" i="81" s="1"/>
  <c r="AE55" i="81"/>
  <c r="AF53" i="45"/>
  <c r="AO53" i="45" s="1"/>
  <c r="AE53" i="45"/>
  <c r="W54" i="45"/>
  <c r="AG53" i="45"/>
  <c r="AP53" i="45" s="1"/>
  <c r="W53" i="48"/>
  <c r="AF52" i="48"/>
  <c r="AO52" i="48" s="1"/>
  <c r="W56" i="43"/>
  <c r="AG55" i="43"/>
  <c r="AP55" i="43" s="1"/>
  <c r="AE55" i="43"/>
  <c r="AF55" i="43"/>
  <c r="AO55" i="43" s="1"/>
  <c r="AF55" i="31"/>
  <c r="AO55" i="31" s="1"/>
  <c r="AE55" i="31"/>
  <c r="AG55" i="31"/>
  <c r="AP55" i="31" s="1"/>
  <c r="W56" i="31"/>
  <c r="W54" i="35"/>
  <c r="AG53" i="35"/>
  <c r="AP53" i="35" s="1"/>
  <c r="AF53" i="35"/>
  <c r="AO53" i="35" s="1"/>
  <c r="AE53" i="35"/>
  <c r="X52" i="87"/>
  <c r="Y52" i="87"/>
  <c r="AR50" i="91"/>
  <c r="AH55" i="47"/>
  <c r="AQ55" i="47" s="1"/>
  <c r="X54" i="95"/>
  <c r="Y54" i="95"/>
  <c r="X52" i="92"/>
  <c r="Y52" i="92"/>
  <c r="AH55" i="31"/>
  <c r="AQ55" i="31" s="1"/>
  <c r="W53" i="89"/>
  <c r="AG52" i="89"/>
  <c r="AP52" i="89" s="1"/>
  <c r="AF52" i="89"/>
  <c r="AO52" i="89" s="1"/>
  <c r="AE52" i="89"/>
  <c r="X53" i="42"/>
  <c r="Y53" i="42"/>
  <c r="Y55" i="28"/>
  <c r="X55" i="28"/>
  <c r="AR53" i="74"/>
  <c r="AR54" i="81"/>
  <c r="AI55" i="36"/>
  <c r="AN55" i="36"/>
  <c r="AI52" i="38"/>
  <c r="AN52" i="38"/>
  <c r="AN54" i="84"/>
  <c r="AI54" i="84"/>
  <c r="AF52" i="96"/>
  <c r="AO52" i="96" s="1"/>
  <c r="AE52" i="96"/>
  <c r="W53" i="96"/>
  <c r="AG52" i="96"/>
  <c r="AP52" i="96" s="1"/>
  <c r="AH54" i="74"/>
  <c r="AQ54" i="74" s="1"/>
  <c r="AR54" i="31"/>
  <c r="Z55" i="47"/>
  <c r="AH55" i="81"/>
  <c r="AQ55" i="81" s="1"/>
  <c r="W56" i="83"/>
  <c r="AG55" i="83"/>
  <c r="AP55" i="83" s="1"/>
  <c r="AF55" i="83"/>
  <c r="AO55" i="83" s="1"/>
  <c r="AE55" i="83"/>
  <c r="Y52" i="41"/>
  <c r="X52" i="41"/>
  <c r="X53" i="76"/>
  <c r="Y53" i="76"/>
  <c r="AI54" i="93"/>
  <c r="AN54" i="93"/>
  <c r="AI54" i="78"/>
  <c r="AN54" i="78"/>
  <c r="AH55" i="39"/>
  <c r="AQ55" i="39" s="1"/>
  <c r="AR51" i="48"/>
  <c r="AH55" i="44"/>
  <c r="AQ55" i="44" s="1"/>
  <c r="AN52" i="40"/>
  <c r="AI52" i="40"/>
  <c r="Y56" i="30"/>
  <c r="X56" i="30"/>
  <c r="Z56" i="30" s="1"/>
  <c r="X55" i="27"/>
  <c r="Y55" i="27"/>
  <c r="X54" i="37"/>
  <c r="Z54" i="37" s="1"/>
  <c r="Y54" i="37"/>
  <c r="AI54" i="88"/>
  <c r="AN54" i="88"/>
  <c r="W53" i="33"/>
  <c r="AG52" i="33"/>
  <c r="AP52" i="33" s="1"/>
  <c r="AF52" i="33"/>
  <c r="AO52" i="33" s="1"/>
  <c r="AE52" i="33"/>
  <c r="AH56" i="25"/>
  <c r="AQ56" i="25" s="1"/>
  <c r="W52" i="73"/>
  <c r="AG51" i="73"/>
  <c r="AP51" i="73" s="1"/>
  <c r="AF51" i="73"/>
  <c r="AO51" i="73" s="1"/>
  <c r="AE51" i="73"/>
  <c r="AI51" i="87"/>
  <c r="AN51" i="87"/>
  <c r="AR54" i="39"/>
  <c r="W55" i="29"/>
  <c r="AG54" i="29"/>
  <c r="AP54" i="29" s="1"/>
  <c r="AE54" i="29"/>
  <c r="AF54" i="29"/>
  <c r="AO54" i="29" s="1"/>
  <c r="AH53" i="32"/>
  <c r="AQ53" i="32" s="1"/>
  <c r="X55" i="94"/>
  <c r="Y55" i="94"/>
  <c r="W55" i="26"/>
  <c r="AG54" i="26"/>
  <c r="AP54" i="26" s="1"/>
  <c r="AF54" i="26"/>
  <c r="AO54" i="26" s="1"/>
  <c r="AE54" i="26"/>
  <c r="Y56" i="85"/>
  <c r="X56" i="85"/>
  <c r="Z55" i="39"/>
  <c r="AR55" i="25"/>
  <c r="AI52" i="80"/>
  <c r="AN52" i="80"/>
  <c r="X54" i="82"/>
  <c r="Z54" i="82" s="1"/>
  <c r="Y54" i="82"/>
  <c r="AH54" i="46"/>
  <c r="AQ54" i="46" s="1"/>
  <c r="AH54" i="90"/>
  <c r="AQ54" i="90" s="1"/>
  <c r="AR52" i="45"/>
  <c r="AH52" i="96"/>
  <c r="AQ52" i="96" s="1"/>
  <c r="AE52" i="86"/>
  <c r="AG52" i="86"/>
  <c r="AP52" i="86" s="1"/>
  <c r="AF52" i="86"/>
  <c r="AO52" i="86" s="1"/>
  <c r="W53" i="86"/>
  <c r="AI52" i="76"/>
  <c r="AN52" i="76"/>
  <c r="AR54" i="43"/>
  <c r="AR53" i="90"/>
  <c r="AN52" i="42"/>
  <c r="AI52" i="42"/>
  <c r="Z55" i="44"/>
  <c r="X53" i="75"/>
  <c r="Y53" i="75"/>
  <c r="Z53" i="75" s="1"/>
  <c r="AI54" i="28"/>
  <c r="AN54" i="28"/>
  <c r="Z54" i="90"/>
  <c r="Y56" i="36"/>
  <c r="X56" i="36"/>
  <c r="Z56" i="36" s="1"/>
  <c r="X53" i="38"/>
  <c r="Y53" i="38"/>
  <c r="X55" i="84"/>
  <c r="Y55" i="84"/>
  <c r="Z55" i="84" s="1"/>
  <c r="AN55" i="77"/>
  <c r="AI55" i="77"/>
  <c r="X55" i="88"/>
  <c r="Z55" i="88" s="1"/>
  <c r="Y55" i="88"/>
  <c r="AR54" i="44"/>
  <c r="AE53" i="32"/>
  <c r="W54" i="32"/>
  <c r="AG53" i="32"/>
  <c r="AP53" i="32" s="1"/>
  <c r="AF53" i="32"/>
  <c r="AO53" i="32" s="1"/>
  <c r="AR52" i="32"/>
  <c r="AH51" i="91"/>
  <c r="AQ51" i="91" s="1"/>
  <c r="AI51" i="41"/>
  <c r="AN51" i="41"/>
  <c r="AH54" i="79"/>
  <c r="AQ54" i="79" s="1"/>
  <c r="AR53" i="46"/>
  <c r="AR51" i="96"/>
  <c r="AH55" i="43"/>
  <c r="AQ55" i="43" s="1"/>
  <c r="AN52" i="75"/>
  <c r="AI52" i="75"/>
  <c r="X53" i="40"/>
  <c r="Y53" i="40"/>
  <c r="AN53" i="82"/>
  <c r="AI53" i="82"/>
  <c r="AE54" i="46"/>
  <c r="W55" i="46"/>
  <c r="AG54" i="46"/>
  <c r="AP54" i="46" s="1"/>
  <c r="AF54" i="46"/>
  <c r="AO54" i="46" s="1"/>
  <c r="AN55" i="30"/>
  <c r="AI55" i="30"/>
  <c r="AI54" i="27"/>
  <c r="AN54" i="27"/>
  <c r="AN53" i="37"/>
  <c r="AI53" i="37"/>
  <c r="AE56" i="25"/>
  <c r="W57" i="25"/>
  <c r="AG56" i="25"/>
  <c r="AP56" i="25" s="1"/>
  <c r="AF56" i="25"/>
  <c r="AO56" i="25" s="1"/>
  <c r="AR54" i="47"/>
  <c r="AI51" i="92"/>
  <c r="AN51" i="92"/>
  <c r="AH52" i="48"/>
  <c r="AQ52" i="48" s="1"/>
  <c r="AE53" i="34"/>
  <c r="AF53" i="34"/>
  <c r="AO53" i="34" s="1"/>
  <c r="AG53" i="34"/>
  <c r="AP53" i="34" s="1"/>
  <c r="W54" i="34"/>
  <c r="Z54" i="74"/>
  <c r="AN53" i="95"/>
  <c r="AI53" i="95"/>
  <c r="AI54" i="94"/>
  <c r="AN54" i="94"/>
  <c r="AH53" i="45"/>
  <c r="AQ53" i="45" s="1"/>
  <c r="Z51" i="91"/>
  <c r="Z54" i="79"/>
  <c r="AN55" i="85"/>
  <c r="AI55" i="85"/>
  <c r="Y55" i="93"/>
  <c r="X55" i="93"/>
  <c r="X55" i="78"/>
  <c r="Y55" i="78"/>
  <c r="AR53" i="79"/>
  <c r="Y53" i="80"/>
  <c r="X53" i="80"/>
  <c r="Y56" i="77"/>
  <c r="X56" i="77"/>
  <c r="AF55" i="81" l="1"/>
  <c r="AO55" i="81" s="1"/>
  <c r="Z53" i="38"/>
  <c r="Z56" i="85"/>
  <c r="Z55" i="27"/>
  <c r="Z55" i="28"/>
  <c r="W56" i="28" s="1"/>
  <c r="Z54" i="95"/>
  <c r="AE52" i="48"/>
  <c r="Z52" i="92"/>
  <c r="AF52" i="92" s="1"/>
  <c r="AO52" i="92" s="1"/>
  <c r="Z55" i="93"/>
  <c r="AG55" i="93" s="1"/>
  <c r="AP55" i="93" s="1"/>
  <c r="Z52" i="41"/>
  <c r="W53" i="41" s="1"/>
  <c r="AE56" i="30"/>
  <c r="AF56" i="30"/>
  <c r="AO56" i="30" s="1"/>
  <c r="W57" i="30"/>
  <c r="AG56" i="30"/>
  <c r="AP56" i="30" s="1"/>
  <c r="W57" i="36"/>
  <c r="AG56" i="36"/>
  <c r="AP56" i="36" s="1"/>
  <c r="AF56" i="36"/>
  <c r="AO56" i="36" s="1"/>
  <c r="AE56" i="36"/>
  <c r="AF55" i="28"/>
  <c r="AO55" i="28" s="1"/>
  <c r="AE55" i="28"/>
  <c r="W53" i="92"/>
  <c r="AG52" i="92"/>
  <c r="AP52" i="92" s="1"/>
  <c r="AE52" i="92"/>
  <c r="AG52" i="41"/>
  <c r="AP52" i="41" s="1"/>
  <c r="AF52" i="41"/>
  <c r="AO52" i="41" s="1"/>
  <c r="AE52" i="41"/>
  <c r="W56" i="93"/>
  <c r="AF55" i="93"/>
  <c r="AO55" i="93" s="1"/>
  <c r="AF55" i="84"/>
  <c r="AO55" i="84" s="1"/>
  <c r="AE55" i="84"/>
  <c r="W56" i="84"/>
  <c r="AG55" i="84"/>
  <c r="AP55" i="84" s="1"/>
  <c r="AF54" i="37"/>
  <c r="AO54" i="37" s="1"/>
  <c r="AE54" i="37"/>
  <c r="W55" i="37"/>
  <c r="AG54" i="37"/>
  <c r="AP54" i="37" s="1"/>
  <c r="AF53" i="75"/>
  <c r="AO53" i="75" s="1"/>
  <c r="AE53" i="75"/>
  <c r="W54" i="75"/>
  <c r="AG53" i="75"/>
  <c r="AP53" i="75" s="1"/>
  <c r="AE56" i="85"/>
  <c r="AG56" i="85"/>
  <c r="AP56" i="85" s="1"/>
  <c r="AF56" i="85"/>
  <c r="AO56" i="85" s="1"/>
  <c r="W57" i="85"/>
  <c r="Y54" i="32"/>
  <c r="X54" i="32"/>
  <c r="AH55" i="88"/>
  <c r="AQ55" i="88" s="1"/>
  <c r="AR52" i="80"/>
  <c r="AR54" i="93"/>
  <c r="AR54" i="84"/>
  <c r="AH54" i="95"/>
  <c r="AQ54" i="95" s="1"/>
  <c r="AN53" i="35"/>
  <c r="AI53" i="35"/>
  <c r="X56" i="31"/>
  <c r="Y56" i="31"/>
  <c r="Z56" i="31" s="1"/>
  <c r="AR54" i="94"/>
  <c r="AR53" i="95"/>
  <c r="Y55" i="46"/>
  <c r="X55" i="46"/>
  <c r="AH53" i="40"/>
  <c r="AQ53" i="40" s="1"/>
  <c r="W56" i="88"/>
  <c r="AG55" i="88"/>
  <c r="AP55" i="88" s="1"/>
  <c r="AF55" i="88"/>
  <c r="AO55" i="88" s="1"/>
  <c r="AE55" i="88"/>
  <c r="AF54" i="90"/>
  <c r="AO54" i="90" s="1"/>
  <c r="AE54" i="90"/>
  <c r="W55" i="90"/>
  <c r="AG54" i="90"/>
  <c r="AP54" i="90" s="1"/>
  <c r="W56" i="44"/>
  <c r="AG55" i="44"/>
  <c r="AP55" i="44" s="1"/>
  <c r="AF55" i="44"/>
  <c r="AO55" i="44" s="1"/>
  <c r="AE55" i="44"/>
  <c r="AI52" i="86"/>
  <c r="AN52" i="86"/>
  <c r="AH55" i="94"/>
  <c r="AQ55" i="94" s="1"/>
  <c r="Y53" i="33"/>
  <c r="X53" i="33"/>
  <c r="AR52" i="40"/>
  <c r="Y53" i="89"/>
  <c r="X53" i="89"/>
  <c r="AG54" i="95"/>
  <c r="AP54" i="95" s="1"/>
  <c r="AF54" i="95"/>
  <c r="AO54" i="95" s="1"/>
  <c r="AE54" i="95"/>
  <c r="W55" i="95"/>
  <c r="Y56" i="43"/>
  <c r="X56" i="43"/>
  <c r="X53" i="48"/>
  <c r="Y53" i="48"/>
  <c r="X56" i="81"/>
  <c r="Y56" i="81"/>
  <c r="AH56" i="77"/>
  <c r="AQ56" i="77" s="1"/>
  <c r="Z56" i="77"/>
  <c r="AR55" i="85"/>
  <c r="AI53" i="34"/>
  <c r="AN53" i="34"/>
  <c r="Y57" i="25"/>
  <c r="X57" i="25"/>
  <c r="AR54" i="27"/>
  <c r="Z53" i="40"/>
  <c r="AR51" i="41"/>
  <c r="AI53" i="32"/>
  <c r="AN53" i="32"/>
  <c r="AR55" i="77"/>
  <c r="AH53" i="38"/>
  <c r="AQ53" i="38" s="1"/>
  <c r="AR52" i="42"/>
  <c r="AN54" i="26"/>
  <c r="AI54" i="26"/>
  <c r="Z55" i="94"/>
  <c r="AH55" i="27"/>
  <c r="AQ55" i="27" s="1"/>
  <c r="AH53" i="76"/>
  <c r="AQ53" i="76" s="1"/>
  <c r="AN55" i="83"/>
  <c r="AI55" i="83"/>
  <c r="Y53" i="96"/>
  <c r="X53" i="96"/>
  <c r="AH53" i="42"/>
  <c r="AQ53" i="42" s="1"/>
  <c r="AN55" i="31"/>
  <c r="AI55" i="31"/>
  <c r="AN55" i="81"/>
  <c r="AI55" i="81"/>
  <c r="AH53" i="80"/>
  <c r="AQ53" i="80" s="1"/>
  <c r="AH55" i="78"/>
  <c r="AQ55" i="78" s="1"/>
  <c r="W55" i="74"/>
  <c r="AG54" i="74"/>
  <c r="AP54" i="74" s="1"/>
  <c r="AE54" i="74"/>
  <c r="AF54" i="74"/>
  <c r="AO54" i="74" s="1"/>
  <c r="AR51" i="92"/>
  <c r="AR55" i="30"/>
  <c r="AI54" i="46"/>
  <c r="AN54" i="46"/>
  <c r="AR52" i="75"/>
  <c r="W54" i="38"/>
  <c r="AG53" i="38"/>
  <c r="AP53" i="38" s="1"/>
  <c r="AF53" i="38"/>
  <c r="AO53" i="38" s="1"/>
  <c r="AE53" i="38"/>
  <c r="AR54" i="28"/>
  <c r="AR52" i="76"/>
  <c r="AH54" i="82"/>
  <c r="AQ54" i="82" s="1"/>
  <c r="AF55" i="39"/>
  <c r="AO55" i="39" s="1"/>
  <c r="W56" i="39"/>
  <c r="AE55" i="39"/>
  <c r="AG55" i="39"/>
  <c r="AP55" i="39" s="1"/>
  <c r="AI54" i="29"/>
  <c r="AN54" i="29"/>
  <c r="Y52" i="73"/>
  <c r="X52" i="73"/>
  <c r="AN52" i="33"/>
  <c r="AI52" i="33"/>
  <c r="AR54" i="88"/>
  <c r="W56" i="27"/>
  <c r="AG55" i="27"/>
  <c r="AP55" i="27" s="1"/>
  <c r="AF55" i="27"/>
  <c r="AO55" i="27" s="1"/>
  <c r="AE55" i="27"/>
  <c r="Z53" i="76"/>
  <c r="AR52" i="38"/>
  <c r="Z53" i="42"/>
  <c r="AH52" i="92"/>
  <c r="AQ52" i="92" s="1"/>
  <c r="X54" i="45"/>
  <c r="Y54" i="45"/>
  <c r="AG54" i="79"/>
  <c r="AP54" i="79" s="1"/>
  <c r="AF54" i="79"/>
  <c r="AO54" i="79" s="1"/>
  <c r="AE54" i="79"/>
  <c r="W55" i="79"/>
  <c r="Y54" i="34"/>
  <c r="X54" i="34"/>
  <c r="AI56" i="25"/>
  <c r="AN56" i="25"/>
  <c r="AR53" i="82"/>
  <c r="AH56" i="36"/>
  <c r="AQ56" i="36" s="1"/>
  <c r="Y53" i="86"/>
  <c r="X53" i="86"/>
  <c r="AF54" i="82"/>
  <c r="AO54" i="82" s="1"/>
  <c r="AE54" i="82"/>
  <c r="W55" i="82"/>
  <c r="AG54" i="82"/>
  <c r="AP54" i="82" s="1"/>
  <c r="AH56" i="85"/>
  <c r="AQ56" i="85" s="1"/>
  <c r="AR51" i="87"/>
  <c r="AH56" i="30"/>
  <c r="AQ56" i="30" s="1"/>
  <c r="AR54" i="78"/>
  <c r="AH52" i="41"/>
  <c r="AQ52" i="41" s="1"/>
  <c r="AI52" i="96"/>
  <c r="AN52" i="96"/>
  <c r="AH55" i="28"/>
  <c r="AQ55" i="28" s="1"/>
  <c r="AI52" i="89"/>
  <c r="AN52" i="89"/>
  <c r="AH52" i="87"/>
  <c r="AQ52" i="87" s="1"/>
  <c r="Y54" i="35"/>
  <c r="X54" i="35"/>
  <c r="Z55" i="78"/>
  <c r="Z53" i="80"/>
  <c r="AH55" i="93"/>
  <c r="AQ55" i="93" s="1"/>
  <c r="W52" i="91"/>
  <c r="AG51" i="91"/>
  <c r="AP51" i="91" s="1"/>
  <c r="AE51" i="91"/>
  <c r="AF51" i="91"/>
  <c r="AO51" i="91" s="1"/>
  <c r="AR53" i="37"/>
  <c r="AH55" i="84"/>
  <c r="AQ55" i="84" s="1"/>
  <c r="AH53" i="75"/>
  <c r="AQ53" i="75" s="1"/>
  <c r="X55" i="26"/>
  <c r="Y55" i="26"/>
  <c r="X55" i="29"/>
  <c r="Y55" i="29"/>
  <c r="AN51" i="73"/>
  <c r="AI51" i="73"/>
  <c r="AH54" i="37"/>
  <c r="AQ54" i="37" s="1"/>
  <c r="Y56" i="83"/>
  <c r="X56" i="83"/>
  <c r="AE55" i="47"/>
  <c r="W56" i="47"/>
  <c r="AG55" i="47"/>
  <c r="AP55" i="47" s="1"/>
  <c r="AF55" i="47"/>
  <c r="AO55" i="47" s="1"/>
  <c r="AR55" i="36"/>
  <c r="Z52" i="87"/>
  <c r="AI55" i="43"/>
  <c r="AN55" i="43"/>
  <c r="AN52" i="48"/>
  <c r="AI52" i="48"/>
  <c r="AN53" i="45"/>
  <c r="AI53" i="45"/>
  <c r="Z53" i="48" l="1"/>
  <c r="AE55" i="93"/>
  <c r="AG55" i="28"/>
  <c r="AP55" i="28" s="1"/>
  <c r="Z56" i="83"/>
  <c r="Z54" i="34"/>
  <c r="W55" i="34" s="1"/>
  <c r="Z54" i="45"/>
  <c r="Z52" i="73"/>
  <c r="AF52" i="73" s="1"/>
  <c r="AO52" i="73" s="1"/>
  <c r="Z57" i="25"/>
  <c r="AF57" i="25" s="1"/>
  <c r="AO57" i="25" s="1"/>
  <c r="Z56" i="43"/>
  <c r="W57" i="43" s="1"/>
  <c r="Z53" i="89"/>
  <c r="W54" i="89" s="1"/>
  <c r="W53" i="73"/>
  <c r="AG52" i="73"/>
  <c r="AP52" i="73" s="1"/>
  <c r="AG57" i="25"/>
  <c r="AP57" i="25" s="1"/>
  <c r="AG56" i="43"/>
  <c r="AP56" i="43" s="1"/>
  <c r="AF56" i="43"/>
  <c r="AO56" i="43" s="1"/>
  <c r="AE56" i="43"/>
  <c r="AE53" i="89"/>
  <c r="AF54" i="34"/>
  <c r="AO54" i="34" s="1"/>
  <c r="AE54" i="34"/>
  <c r="AG56" i="31"/>
  <c r="AP56" i="31" s="1"/>
  <c r="AF56" i="31"/>
  <c r="AO56" i="31" s="1"/>
  <c r="W57" i="31"/>
  <c r="AE56" i="31"/>
  <c r="AF54" i="45"/>
  <c r="AO54" i="45" s="1"/>
  <c r="AE54" i="45"/>
  <c r="AG54" i="45"/>
  <c r="AP54" i="45" s="1"/>
  <c r="W55" i="45"/>
  <c r="AH55" i="26"/>
  <c r="AQ55" i="26" s="1"/>
  <c r="AI55" i="39"/>
  <c r="AN55" i="39"/>
  <c r="AR53" i="32"/>
  <c r="AF53" i="48"/>
  <c r="AO53" i="48" s="1"/>
  <c r="AE53" i="48"/>
  <c r="W54" i="48"/>
  <c r="AG53" i="48"/>
  <c r="AP53" i="48" s="1"/>
  <c r="Z55" i="26"/>
  <c r="AR55" i="31"/>
  <c r="AG56" i="77"/>
  <c r="AP56" i="77" s="1"/>
  <c r="W57" i="77"/>
  <c r="AF56" i="77"/>
  <c r="AO56" i="77" s="1"/>
  <c r="AE56" i="77"/>
  <c r="AR53" i="45"/>
  <c r="W53" i="87"/>
  <c r="AG52" i="87"/>
  <c r="AP52" i="87" s="1"/>
  <c r="AE52" i="87"/>
  <c r="AF52" i="87"/>
  <c r="AO52" i="87" s="1"/>
  <c r="W54" i="76"/>
  <c r="AG53" i="76"/>
  <c r="AP53" i="76" s="1"/>
  <c r="AE53" i="76"/>
  <c r="AF53" i="76"/>
  <c r="AO53" i="76" s="1"/>
  <c r="AH55" i="29"/>
  <c r="AQ55" i="29" s="1"/>
  <c r="X52" i="91"/>
  <c r="Y52" i="91"/>
  <c r="AR52" i="89"/>
  <c r="AN54" i="82"/>
  <c r="AI54" i="82"/>
  <c r="AI54" i="79"/>
  <c r="AN54" i="79"/>
  <c r="AF53" i="42"/>
  <c r="AO53" i="42" s="1"/>
  <c r="AE53" i="42"/>
  <c r="W54" i="42"/>
  <c r="AG53" i="42"/>
  <c r="AP53" i="42" s="1"/>
  <c r="X54" i="38"/>
  <c r="Z54" i="38" s="1"/>
  <c r="Y54" i="38"/>
  <c r="AR55" i="81"/>
  <c r="AR55" i="83"/>
  <c r="W56" i="94"/>
  <c r="AG55" i="94"/>
  <c r="AP55" i="94" s="1"/>
  <c r="AE55" i="94"/>
  <c r="AF55" i="94"/>
  <c r="AO55" i="94" s="1"/>
  <c r="AH53" i="48"/>
  <c r="AQ53" i="48" s="1"/>
  <c r="AI54" i="95"/>
  <c r="AN54" i="95"/>
  <c r="AR52" i="86"/>
  <c r="Y57" i="36"/>
  <c r="X57" i="36"/>
  <c r="X55" i="90"/>
  <c r="Y55" i="90"/>
  <c r="Z55" i="90" s="1"/>
  <c r="AH54" i="32"/>
  <c r="AQ54" i="32" s="1"/>
  <c r="AR55" i="43"/>
  <c r="X56" i="27"/>
  <c r="Y56" i="27"/>
  <c r="X56" i="39"/>
  <c r="Y56" i="39"/>
  <c r="Z56" i="39" s="1"/>
  <c r="AH53" i="96"/>
  <c r="AQ53" i="96" s="1"/>
  <c r="AH56" i="81"/>
  <c r="AQ56" i="81" s="1"/>
  <c r="AH53" i="33"/>
  <c r="AQ53" i="33" s="1"/>
  <c r="AI54" i="90"/>
  <c r="AN54" i="90"/>
  <c r="X56" i="88"/>
  <c r="Y56" i="88"/>
  <c r="AH55" i="46"/>
  <c r="AQ55" i="46" s="1"/>
  <c r="Z54" i="32"/>
  <c r="Y55" i="37"/>
  <c r="X55" i="37"/>
  <c r="Z55" i="37" s="1"/>
  <c r="Y56" i="93"/>
  <c r="X56" i="93"/>
  <c r="AN56" i="36"/>
  <c r="AI56" i="36"/>
  <c r="AE56" i="83"/>
  <c r="AF56" i="83"/>
  <c r="AO56" i="83" s="1"/>
  <c r="AG56" i="83"/>
  <c r="AP56" i="83" s="1"/>
  <c r="W57" i="83"/>
  <c r="AR51" i="73"/>
  <c r="AR56" i="25"/>
  <c r="AR54" i="26"/>
  <c r="AH57" i="25"/>
  <c r="AQ57" i="25" s="1"/>
  <c r="AI55" i="93"/>
  <c r="AN55" i="93"/>
  <c r="Y56" i="28"/>
  <c r="X56" i="28"/>
  <c r="Y56" i="47"/>
  <c r="X56" i="47"/>
  <c r="W56" i="78"/>
  <c r="AG55" i="78"/>
  <c r="AP55" i="78" s="1"/>
  <c r="AF55" i="78"/>
  <c r="AO55" i="78" s="1"/>
  <c r="AE55" i="78"/>
  <c r="AH53" i="86"/>
  <c r="AQ53" i="86" s="1"/>
  <c r="AN55" i="44"/>
  <c r="AI55" i="44"/>
  <c r="AN56" i="85"/>
  <c r="AI56" i="85"/>
  <c r="AH54" i="35"/>
  <c r="AQ54" i="35" s="1"/>
  <c r="AI51" i="91"/>
  <c r="AN51" i="91"/>
  <c r="Y55" i="82"/>
  <c r="X55" i="82"/>
  <c r="Z53" i="86"/>
  <c r="AR54" i="46"/>
  <c r="AF53" i="40"/>
  <c r="AO53" i="40" s="1"/>
  <c r="AE53" i="40"/>
  <c r="W54" i="40"/>
  <c r="AG53" i="40"/>
  <c r="AP53" i="40" s="1"/>
  <c r="Z56" i="81"/>
  <c r="AH53" i="89"/>
  <c r="AQ53" i="89" s="1"/>
  <c r="X54" i="75"/>
  <c r="Y54" i="75"/>
  <c r="AI55" i="84"/>
  <c r="AN55" i="84"/>
  <c r="AI52" i="92"/>
  <c r="AN52" i="92"/>
  <c r="AN55" i="28"/>
  <c r="AI55" i="28"/>
  <c r="W54" i="80"/>
  <c r="AG53" i="80"/>
  <c r="AP53" i="80" s="1"/>
  <c r="AF53" i="80"/>
  <c r="AO53" i="80" s="1"/>
  <c r="AE53" i="80"/>
  <c r="AR52" i="96"/>
  <c r="AH52" i="73"/>
  <c r="AQ52" i="73" s="1"/>
  <c r="Y55" i="74"/>
  <c r="X55" i="74"/>
  <c r="Z55" i="74" s="1"/>
  <c r="AR53" i="35"/>
  <c r="X53" i="92"/>
  <c r="Z53" i="92" s="1"/>
  <c r="Y53" i="92"/>
  <c r="AH54" i="34"/>
  <c r="AQ54" i="34" s="1"/>
  <c r="AH56" i="43"/>
  <c r="AQ56" i="43" s="1"/>
  <c r="X56" i="84"/>
  <c r="Y56" i="84"/>
  <c r="X53" i="41"/>
  <c r="Y53" i="41"/>
  <c r="Y57" i="30"/>
  <c r="X57" i="30"/>
  <c r="Z57" i="30" s="1"/>
  <c r="AN53" i="38"/>
  <c r="AI53" i="38"/>
  <c r="AI55" i="47"/>
  <c r="AN55" i="47"/>
  <c r="AR52" i="48"/>
  <c r="AH56" i="83"/>
  <c r="AQ56" i="83" s="1"/>
  <c r="Z55" i="29"/>
  <c r="Z54" i="35"/>
  <c r="X55" i="79"/>
  <c r="Y55" i="79"/>
  <c r="AH54" i="45"/>
  <c r="AQ54" i="45" s="1"/>
  <c r="AN55" i="27"/>
  <c r="AI55" i="27"/>
  <c r="AR52" i="33"/>
  <c r="AR54" i="29"/>
  <c r="AN54" i="74"/>
  <c r="AI54" i="74"/>
  <c r="Z53" i="96"/>
  <c r="AR53" i="34"/>
  <c r="X55" i="95"/>
  <c r="Y55" i="95"/>
  <c r="Z53" i="33"/>
  <c r="X56" i="44"/>
  <c r="Y56" i="44"/>
  <c r="AN55" i="88"/>
  <c r="AI55" i="88"/>
  <c r="Z55" i="46"/>
  <c r="AH56" i="31"/>
  <c r="AQ56" i="31" s="1"/>
  <c r="X57" i="85"/>
  <c r="Y57" i="85"/>
  <c r="AI53" i="75"/>
  <c r="AN53" i="75"/>
  <c r="AI54" i="37"/>
  <c r="AN54" i="37"/>
  <c r="AI52" i="41"/>
  <c r="AN52" i="41"/>
  <c r="AI56" i="30"/>
  <c r="AN56" i="30"/>
  <c r="Z55" i="95" l="1"/>
  <c r="AG54" i="34"/>
  <c r="AP54" i="34" s="1"/>
  <c r="W58" i="25"/>
  <c r="Z56" i="44"/>
  <c r="AE56" i="44" s="1"/>
  <c r="Z55" i="82"/>
  <c r="AE55" i="82" s="1"/>
  <c r="AF53" i="89"/>
  <c r="AO53" i="89" s="1"/>
  <c r="Z56" i="47"/>
  <c r="AF56" i="47" s="1"/>
  <c r="AO56" i="47" s="1"/>
  <c r="AG53" i="89"/>
  <c r="AP53" i="89" s="1"/>
  <c r="AE57" i="25"/>
  <c r="AE52" i="73"/>
  <c r="Z56" i="84"/>
  <c r="AF56" i="84" s="1"/>
  <c r="AO56" i="84" s="1"/>
  <c r="AE55" i="74"/>
  <c r="W56" i="74"/>
  <c r="AG55" i="74"/>
  <c r="AP55" i="74" s="1"/>
  <c r="AF55" i="74"/>
  <c r="AO55" i="74" s="1"/>
  <c r="AF56" i="39"/>
  <c r="AO56" i="39" s="1"/>
  <c r="W57" i="39"/>
  <c r="AG56" i="39"/>
  <c r="AP56" i="39" s="1"/>
  <c r="AE56" i="39"/>
  <c r="W57" i="44"/>
  <c r="AG56" i="44"/>
  <c r="AP56" i="44" s="1"/>
  <c r="AF56" i="44"/>
  <c r="AO56" i="44" s="1"/>
  <c r="W58" i="30"/>
  <c r="AG57" i="30"/>
  <c r="AP57" i="30" s="1"/>
  <c r="AF57" i="30"/>
  <c r="AO57" i="30" s="1"/>
  <c r="AE57" i="30"/>
  <c r="AF55" i="82"/>
  <c r="AO55" i="82" s="1"/>
  <c r="W56" i="82"/>
  <c r="AG55" i="82"/>
  <c r="AP55" i="82" s="1"/>
  <c r="W57" i="47"/>
  <c r="AG56" i="47"/>
  <c r="AP56" i="47" s="1"/>
  <c r="W57" i="84"/>
  <c r="AG56" i="84"/>
  <c r="AP56" i="84" s="1"/>
  <c r="AE56" i="84"/>
  <c r="AR56" i="30"/>
  <c r="AR53" i="38"/>
  <c r="AH57" i="85"/>
  <c r="AQ57" i="85" s="1"/>
  <c r="W56" i="46"/>
  <c r="AG55" i="46"/>
  <c r="AP55" i="46" s="1"/>
  <c r="AF55" i="46"/>
  <c r="AO55" i="46" s="1"/>
  <c r="AE55" i="46"/>
  <c r="W54" i="96"/>
  <c r="AG53" i="96"/>
  <c r="AP53" i="96" s="1"/>
  <c r="AE53" i="96"/>
  <c r="AF53" i="96"/>
  <c r="AO53" i="96" s="1"/>
  <c r="AH55" i="95"/>
  <c r="AQ55" i="95" s="1"/>
  <c r="AH53" i="92"/>
  <c r="AQ53" i="92" s="1"/>
  <c r="AR55" i="84"/>
  <c r="AH55" i="82"/>
  <c r="AQ55" i="82" s="1"/>
  <c r="AR55" i="44"/>
  <c r="AH56" i="47"/>
  <c r="AQ56" i="47" s="1"/>
  <c r="AR56" i="36"/>
  <c r="AR54" i="90"/>
  <c r="AH55" i="90"/>
  <c r="AQ55" i="90" s="1"/>
  <c r="Y56" i="94"/>
  <c r="X56" i="94"/>
  <c r="AH54" i="38"/>
  <c r="AQ54" i="38" s="1"/>
  <c r="Y54" i="76"/>
  <c r="X54" i="76"/>
  <c r="Z54" i="76" s="1"/>
  <c r="X53" i="87"/>
  <c r="Y53" i="87"/>
  <c r="X54" i="48"/>
  <c r="Z54" i="48" s="1"/>
  <c r="Y54" i="48"/>
  <c r="AI56" i="31"/>
  <c r="AN56" i="31"/>
  <c r="W56" i="95"/>
  <c r="AG55" i="95"/>
  <c r="AP55" i="95" s="1"/>
  <c r="AF55" i="95"/>
  <c r="AO55" i="95" s="1"/>
  <c r="AE55" i="95"/>
  <c r="AH55" i="79"/>
  <c r="AQ55" i="79" s="1"/>
  <c r="AR55" i="28"/>
  <c r="AI53" i="40"/>
  <c r="AN53" i="40"/>
  <c r="X57" i="83"/>
  <c r="Y57" i="83"/>
  <c r="X55" i="45"/>
  <c r="Y55" i="45"/>
  <c r="Y57" i="31"/>
  <c r="X57" i="31"/>
  <c r="AH54" i="75"/>
  <c r="AQ54" i="75" s="1"/>
  <c r="AH56" i="93"/>
  <c r="AQ56" i="93" s="1"/>
  <c r="W55" i="32"/>
  <c r="AG54" i="32"/>
  <c r="AP54" i="32" s="1"/>
  <c r="AF54" i="32"/>
  <c r="AO54" i="32" s="1"/>
  <c r="AE54" i="32"/>
  <c r="AH56" i="27"/>
  <c r="AQ56" i="27" s="1"/>
  <c r="AH57" i="36"/>
  <c r="AQ57" i="36" s="1"/>
  <c r="AR54" i="95"/>
  <c r="AR54" i="79"/>
  <c r="AH52" i="91"/>
  <c r="AQ52" i="91" s="1"/>
  <c r="AI53" i="48"/>
  <c r="AN53" i="48"/>
  <c r="Y55" i="34"/>
  <c r="Z55" i="34" s="1"/>
  <c r="X55" i="34"/>
  <c r="X54" i="89"/>
  <c r="Y54" i="89"/>
  <c r="AI57" i="25"/>
  <c r="AN57" i="25"/>
  <c r="AR53" i="75"/>
  <c r="W54" i="92"/>
  <c r="AG53" i="92"/>
  <c r="AP53" i="92" s="1"/>
  <c r="AF53" i="92"/>
  <c r="AO53" i="92" s="1"/>
  <c r="AE53" i="92"/>
  <c r="W56" i="90"/>
  <c r="AG55" i="90"/>
  <c r="AP55" i="90" s="1"/>
  <c r="AE55" i="90"/>
  <c r="AF55" i="90"/>
  <c r="AO55" i="90" s="1"/>
  <c r="AR55" i="39"/>
  <c r="AH53" i="41"/>
  <c r="AQ53" i="41" s="1"/>
  <c r="AI53" i="80"/>
  <c r="AN53" i="80"/>
  <c r="AE54" i="35"/>
  <c r="W55" i="35"/>
  <c r="AF54" i="35"/>
  <c r="AO54" i="35" s="1"/>
  <c r="AG54" i="35"/>
  <c r="AP54" i="35" s="1"/>
  <c r="Z53" i="41"/>
  <c r="Z54" i="75"/>
  <c r="W57" i="81"/>
  <c r="AG56" i="81"/>
  <c r="AP56" i="81" s="1"/>
  <c r="AF56" i="81"/>
  <c r="AO56" i="81" s="1"/>
  <c r="AE56" i="81"/>
  <c r="AH56" i="28"/>
  <c r="AQ56" i="28" s="1"/>
  <c r="AH56" i="88"/>
  <c r="AQ56" i="88" s="1"/>
  <c r="Z56" i="27"/>
  <c r="X54" i="42"/>
  <c r="Y54" i="42"/>
  <c r="AR54" i="82"/>
  <c r="Z52" i="91"/>
  <c r="AN52" i="87"/>
  <c r="AI52" i="87"/>
  <c r="AI56" i="77"/>
  <c r="AN56" i="77"/>
  <c r="AI54" i="45"/>
  <c r="AN54" i="45"/>
  <c r="Y53" i="73"/>
  <c r="X53" i="73"/>
  <c r="AR55" i="47"/>
  <c r="AI55" i="78"/>
  <c r="AN55" i="78"/>
  <c r="W56" i="37"/>
  <c r="AG55" i="37"/>
  <c r="AP55" i="37" s="1"/>
  <c r="AE55" i="37"/>
  <c r="AF55" i="37"/>
  <c r="AO55" i="37" s="1"/>
  <c r="AE54" i="38"/>
  <c r="AF54" i="38"/>
  <c r="AO54" i="38" s="1"/>
  <c r="AG54" i="38"/>
  <c r="AP54" i="38" s="1"/>
  <c r="W55" i="38"/>
  <c r="W56" i="29"/>
  <c r="AG55" i="29"/>
  <c r="AP55" i="29" s="1"/>
  <c r="AF55" i="29"/>
  <c r="AO55" i="29" s="1"/>
  <c r="AE55" i="29"/>
  <c r="AH57" i="30"/>
  <c r="AQ57" i="30" s="1"/>
  <c r="AH55" i="74"/>
  <c r="AQ55" i="74" s="1"/>
  <c r="AR52" i="92"/>
  <c r="AR51" i="91"/>
  <c r="AR56" i="85"/>
  <c r="X56" i="78"/>
  <c r="Y56" i="78"/>
  <c r="Z56" i="93"/>
  <c r="Z56" i="88"/>
  <c r="Z57" i="36"/>
  <c r="AN55" i="94"/>
  <c r="AI55" i="94"/>
  <c r="AI53" i="76"/>
  <c r="AN53" i="76"/>
  <c r="AE55" i="26"/>
  <c r="W56" i="26"/>
  <c r="AG55" i="26"/>
  <c r="AP55" i="26" s="1"/>
  <c r="AF55" i="26"/>
  <c r="AO55" i="26" s="1"/>
  <c r="AN56" i="43"/>
  <c r="AI56" i="43"/>
  <c r="AN52" i="73"/>
  <c r="AI52" i="73"/>
  <c r="AR55" i="93"/>
  <c r="Y57" i="43"/>
  <c r="X57" i="43"/>
  <c r="AH56" i="44"/>
  <c r="AQ56" i="44" s="1"/>
  <c r="Z55" i="79"/>
  <c r="AR52" i="41"/>
  <c r="Z57" i="85"/>
  <c r="AF53" i="33"/>
  <c r="AO53" i="33" s="1"/>
  <c r="AE53" i="33"/>
  <c r="W54" i="33"/>
  <c r="AG53" i="33"/>
  <c r="AP53" i="33" s="1"/>
  <c r="AR54" i="37"/>
  <c r="AR55" i="88"/>
  <c r="AR54" i="74"/>
  <c r="AR55" i="27"/>
  <c r="AH56" i="84"/>
  <c r="AQ56" i="84" s="1"/>
  <c r="Y54" i="80"/>
  <c r="X54" i="80"/>
  <c r="Y54" i="40"/>
  <c r="X54" i="40"/>
  <c r="W54" i="86"/>
  <c r="AG53" i="86"/>
  <c r="AP53" i="86" s="1"/>
  <c r="AF53" i="86"/>
  <c r="AO53" i="86" s="1"/>
  <c r="AE53" i="86"/>
  <c r="Z56" i="28"/>
  <c r="AI56" i="83"/>
  <c r="AN56" i="83"/>
  <c r="AH55" i="37"/>
  <c r="AQ55" i="37" s="1"/>
  <c r="AH56" i="39"/>
  <c r="AQ56" i="39" s="1"/>
  <c r="AI53" i="42"/>
  <c r="AN53" i="42"/>
  <c r="Y57" i="77"/>
  <c r="X57" i="77"/>
  <c r="Z57" i="77" s="1"/>
  <c r="AI54" i="34"/>
  <c r="AN54" i="34"/>
  <c r="AN53" i="89"/>
  <c r="AI53" i="89"/>
  <c r="Y58" i="25"/>
  <c r="Z58" i="25"/>
  <c r="X58" i="25"/>
  <c r="Z56" i="94" l="1"/>
  <c r="AE56" i="47"/>
  <c r="Z54" i="40"/>
  <c r="AG54" i="40" s="1"/>
  <c r="AP54" i="40" s="1"/>
  <c r="W58" i="77"/>
  <c r="AG57" i="77"/>
  <c r="AP57" i="77" s="1"/>
  <c r="AF57" i="77"/>
  <c r="AO57" i="77" s="1"/>
  <c r="AE57" i="77"/>
  <c r="W56" i="34"/>
  <c r="AG55" i="34"/>
  <c r="AP55" i="34" s="1"/>
  <c r="AF55" i="34"/>
  <c r="AO55" i="34" s="1"/>
  <c r="AE55" i="34"/>
  <c r="W55" i="40"/>
  <c r="AF54" i="40"/>
  <c r="AO54" i="40" s="1"/>
  <c r="AE56" i="94"/>
  <c r="W57" i="94"/>
  <c r="AF56" i="94"/>
  <c r="AO56" i="94" s="1"/>
  <c r="AG56" i="94"/>
  <c r="AP56" i="94" s="1"/>
  <c r="W59" i="25"/>
  <c r="AG58" i="25"/>
  <c r="AP58" i="25" s="1"/>
  <c r="AF58" i="25"/>
  <c r="AO58" i="25" s="1"/>
  <c r="AE58" i="25"/>
  <c r="AN53" i="92"/>
  <c r="AI53" i="92"/>
  <c r="AH55" i="45"/>
  <c r="AQ55" i="45" s="1"/>
  <c r="AI56" i="44"/>
  <c r="AN56" i="44"/>
  <c r="AH58" i="25"/>
  <c r="AQ58" i="25" s="1"/>
  <c r="AR54" i="34"/>
  <c r="AE56" i="28"/>
  <c r="AF56" i="28"/>
  <c r="AO56" i="28" s="1"/>
  <c r="W57" i="28"/>
  <c r="AG56" i="28"/>
  <c r="AP56" i="28" s="1"/>
  <c r="AH54" i="40"/>
  <c r="AQ54" i="40" s="1"/>
  <c r="AG57" i="85"/>
  <c r="AP57" i="85" s="1"/>
  <c r="W58" i="85"/>
  <c r="AF57" i="85"/>
  <c r="AO57" i="85" s="1"/>
  <c r="AE57" i="85"/>
  <c r="AR53" i="76"/>
  <c r="Y55" i="38"/>
  <c r="X55" i="38"/>
  <c r="AI55" i="37"/>
  <c r="AN55" i="37"/>
  <c r="AR54" i="45"/>
  <c r="AH55" i="34"/>
  <c r="AQ55" i="34" s="1"/>
  <c r="AI54" i="32"/>
  <c r="AN54" i="32"/>
  <c r="W55" i="48"/>
  <c r="AG54" i="48"/>
  <c r="AP54" i="48" s="1"/>
  <c r="AF54" i="48"/>
  <c r="AO54" i="48" s="1"/>
  <c r="AE54" i="48"/>
  <c r="W55" i="76"/>
  <c r="AG54" i="76"/>
  <c r="AP54" i="76" s="1"/>
  <c r="AF54" i="76"/>
  <c r="AO54" i="76" s="1"/>
  <c r="AE54" i="76"/>
  <c r="AH56" i="94"/>
  <c r="AQ56" i="94" s="1"/>
  <c r="AI56" i="47"/>
  <c r="AN56" i="47"/>
  <c r="AN53" i="86"/>
  <c r="AI53" i="86"/>
  <c r="AH56" i="78"/>
  <c r="AQ56" i="78" s="1"/>
  <c r="AR53" i="40"/>
  <c r="Y56" i="95"/>
  <c r="X56" i="95"/>
  <c r="Z58" i="30"/>
  <c r="X58" i="30"/>
  <c r="Y58" i="30"/>
  <c r="Y56" i="26"/>
  <c r="X56" i="26"/>
  <c r="Z56" i="78"/>
  <c r="AN55" i="29"/>
  <c r="AI55" i="29"/>
  <c r="Y56" i="37"/>
  <c r="X56" i="37"/>
  <c r="Z56" i="37" s="1"/>
  <c r="X57" i="81"/>
  <c r="Y57" i="81"/>
  <c r="AI55" i="90"/>
  <c r="AN55" i="90"/>
  <c r="AH53" i="87"/>
  <c r="AQ53" i="87" s="1"/>
  <c r="AR53" i="89"/>
  <c r="AR52" i="87"/>
  <c r="AH54" i="42"/>
  <c r="AQ54" i="42" s="1"/>
  <c r="AI54" i="35"/>
  <c r="AN54" i="35"/>
  <c r="X55" i="32"/>
  <c r="Y55" i="32"/>
  <c r="Y54" i="96"/>
  <c r="X54" i="96"/>
  <c r="Z54" i="96" s="1"/>
  <c r="Y57" i="47"/>
  <c r="X57" i="47"/>
  <c r="AN56" i="39"/>
  <c r="AI56" i="39"/>
  <c r="AH57" i="77"/>
  <c r="AQ57" i="77" s="1"/>
  <c r="AI53" i="96"/>
  <c r="AN53" i="96"/>
  <c r="AR52" i="73"/>
  <c r="AH53" i="73"/>
  <c r="AQ53" i="73" s="1"/>
  <c r="Y55" i="35"/>
  <c r="X55" i="35"/>
  <c r="AH54" i="80"/>
  <c r="AQ54" i="80" s="1"/>
  <c r="AH57" i="31"/>
  <c r="AQ57" i="31" s="1"/>
  <c r="AR56" i="31"/>
  <c r="AN53" i="33"/>
  <c r="AI53" i="33"/>
  <c r="AR56" i="43"/>
  <c r="AI55" i="26"/>
  <c r="AN55" i="26"/>
  <c r="W57" i="88"/>
  <c r="AE56" i="88"/>
  <c r="AF56" i="88"/>
  <c r="AO56" i="88" s="1"/>
  <c r="AG56" i="88"/>
  <c r="AP56" i="88" s="1"/>
  <c r="AI54" i="38"/>
  <c r="AN54" i="38"/>
  <c r="Z53" i="73"/>
  <c r="Z54" i="42"/>
  <c r="AI56" i="81"/>
  <c r="AN56" i="81"/>
  <c r="W54" i="41"/>
  <c r="AG53" i="41"/>
  <c r="AP53" i="41" s="1"/>
  <c r="AF53" i="41"/>
  <c r="AO53" i="41" s="1"/>
  <c r="AE53" i="41"/>
  <c r="X56" i="90"/>
  <c r="Z56" i="90" s="1"/>
  <c r="Y56" i="90"/>
  <c r="X54" i="92"/>
  <c r="Y54" i="92"/>
  <c r="AH54" i="89"/>
  <c r="AQ54" i="89" s="1"/>
  <c r="AR53" i="48"/>
  <c r="AH57" i="83"/>
  <c r="AQ57" i="83" s="1"/>
  <c r="AN55" i="95"/>
  <c r="AI55" i="95"/>
  <c r="AH54" i="76"/>
  <c r="AQ54" i="76" s="1"/>
  <c r="Y57" i="84"/>
  <c r="X57" i="84"/>
  <c r="Z57" i="84" s="1"/>
  <c r="AI57" i="30"/>
  <c r="AN57" i="30"/>
  <c r="Y56" i="74"/>
  <c r="X56" i="74"/>
  <c r="Z56" i="74" s="1"/>
  <c r="AR55" i="94"/>
  <c r="Y56" i="82"/>
  <c r="X56" i="82"/>
  <c r="AR56" i="77"/>
  <c r="AR57" i="25"/>
  <c r="Z55" i="45"/>
  <c r="X56" i="46"/>
  <c r="Y56" i="46"/>
  <c r="AI56" i="84"/>
  <c r="AN56" i="84"/>
  <c r="X54" i="33"/>
  <c r="Y54" i="33"/>
  <c r="Z54" i="33" s="1"/>
  <c r="W56" i="79"/>
  <c r="AG55" i="79"/>
  <c r="AP55" i="79" s="1"/>
  <c r="AE55" i="79"/>
  <c r="AF55" i="79"/>
  <c r="AO55" i="79" s="1"/>
  <c r="AH57" i="43"/>
  <c r="AQ57" i="43" s="1"/>
  <c r="AE57" i="36"/>
  <c r="AF57" i="36"/>
  <c r="AO57" i="36" s="1"/>
  <c r="W58" i="36"/>
  <c r="AG57" i="36"/>
  <c r="AP57" i="36" s="1"/>
  <c r="W55" i="75"/>
  <c r="AG54" i="75"/>
  <c r="AP54" i="75" s="1"/>
  <c r="AF54" i="75"/>
  <c r="AO54" i="75" s="1"/>
  <c r="AE54" i="75"/>
  <c r="Z53" i="87"/>
  <c r="AR53" i="42"/>
  <c r="AR56" i="83"/>
  <c r="X54" i="86"/>
  <c r="Y54" i="86"/>
  <c r="Z54" i="80"/>
  <c r="Z57" i="43"/>
  <c r="W57" i="93"/>
  <c r="AG56" i="93"/>
  <c r="AP56" i="93" s="1"/>
  <c r="AF56" i="93"/>
  <c r="AO56" i="93" s="1"/>
  <c r="AE56" i="93"/>
  <c r="X56" i="29"/>
  <c r="Y56" i="29"/>
  <c r="AR55" i="78"/>
  <c r="W53" i="91"/>
  <c r="AG52" i="91"/>
  <c r="AP52" i="91" s="1"/>
  <c r="AF52" i="91"/>
  <c r="AO52" i="91" s="1"/>
  <c r="AE52" i="91"/>
  <c r="AE56" i="27"/>
  <c r="AF56" i="27"/>
  <c r="AO56" i="27" s="1"/>
  <c r="W57" i="27"/>
  <c r="AG56" i="27"/>
  <c r="AP56" i="27" s="1"/>
  <c r="AR53" i="80"/>
  <c r="Z54" i="89"/>
  <c r="Z57" i="31"/>
  <c r="Z57" i="83"/>
  <c r="AH54" i="48"/>
  <c r="AQ54" i="48" s="1"/>
  <c r="AI55" i="46"/>
  <c r="AN55" i="46"/>
  <c r="AI55" i="82"/>
  <c r="AN55" i="82"/>
  <c r="Y57" i="44"/>
  <c r="X57" i="44"/>
  <c r="Z57" i="44" s="1"/>
  <c r="X57" i="39"/>
  <c r="Y57" i="39"/>
  <c r="AI55" i="74"/>
  <c r="AN55" i="74"/>
  <c r="Z55" i="38" l="1"/>
  <c r="Z54" i="92"/>
  <c r="Z57" i="81"/>
  <c r="AE54" i="40"/>
  <c r="Z56" i="46"/>
  <c r="AE56" i="46" s="1"/>
  <c r="W55" i="96"/>
  <c r="AG54" i="96"/>
  <c r="AP54" i="96" s="1"/>
  <c r="AF54" i="96"/>
  <c r="AO54" i="96" s="1"/>
  <c r="AE54" i="96"/>
  <c r="W58" i="84"/>
  <c r="AG57" i="84"/>
  <c r="AP57" i="84" s="1"/>
  <c r="AF57" i="84"/>
  <c r="AO57" i="84" s="1"/>
  <c r="AE57" i="84"/>
  <c r="W57" i="37"/>
  <c r="AG56" i="37"/>
  <c r="AP56" i="37" s="1"/>
  <c r="AF56" i="37"/>
  <c r="AO56" i="37" s="1"/>
  <c r="AE56" i="37"/>
  <c r="AF56" i="74"/>
  <c r="AO56" i="74" s="1"/>
  <c r="AE56" i="74"/>
  <c r="W57" i="74"/>
  <c r="AG56" i="74"/>
  <c r="AP56" i="74" s="1"/>
  <c r="AR55" i="74"/>
  <c r="W58" i="44"/>
  <c r="AG57" i="44"/>
  <c r="AP57" i="44" s="1"/>
  <c r="AF57" i="44"/>
  <c r="AO57" i="44" s="1"/>
  <c r="AE57" i="44"/>
  <c r="AE54" i="89"/>
  <c r="AF54" i="89"/>
  <c r="AO54" i="89" s="1"/>
  <c r="AG54" i="89"/>
  <c r="AP54" i="89" s="1"/>
  <c r="W55" i="89"/>
  <c r="X53" i="91"/>
  <c r="Y53" i="91"/>
  <c r="W55" i="80"/>
  <c r="AG54" i="80"/>
  <c r="AP54" i="80" s="1"/>
  <c r="AF54" i="80"/>
  <c r="AO54" i="80" s="1"/>
  <c r="AE54" i="80"/>
  <c r="AI57" i="36"/>
  <c r="AN57" i="36"/>
  <c r="AH54" i="33"/>
  <c r="AQ54" i="33" s="1"/>
  <c r="W57" i="46"/>
  <c r="AG56" i="46"/>
  <c r="AP56" i="46" s="1"/>
  <c r="AF56" i="46"/>
  <c r="AO56" i="46" s="1"/>
  <c r="AH56" i="82"/>
  <c r="AQ56" i="82" s="1"/>
  <c r="AR55" i="95"/>
  <c r="AH56" i="90"/>
  <c r="AQ56" i="90" s="1"/>
  <c r="Z54" i="41"/>
  <c r="Y54" i="41"/>
  <c r="X54" i="41"/>
  <c r="AR54" i="38"/>
  <c r="AH55" i="35"/>
  <c r="AQ55" i="35" s="1"/>
  <c r="AG57" i="81"/>
  <c r="AP57" i="81" s="1"/>
  <c r="AF57" i="81"/>
  <c r="AO57" i="81" s="1"/>
  <c r="AE57" i="81"/>
  <c r="W58" i="81"/>
  <c r="W57" i="78"/>
  <c r="AG56" i="78"/>
  <c r="AP56" i="78" s="1"/>
  <c r="AF56" i="78"/>
  <c r="AO56" i="78" s="1"/>
  <c r="AE56" i="78"/>
  <c r="W59" i="30"/>
  <c r="AG58" i="30"/>
  <c r="AP58" i="30" s="1"/>
  <c r="AF58" i="30"/>
  <c r="AO58" i="30" s="1"/>
  <c r="AE58" i="30"/>
  <c r="Y55" i="76"/>
  <c r="X55" i="76"/>
  <c r="X58" i="85"/>
  <c r="Y58" i="85"/>
  <c r="AI56" i="28"/>
  <c r="AN56" i="28"/>
  <c r="AN58" i="25"/>
  <c r="AI58" i="25"/>
  <c r="Y57" i="94"/>
  <c r="X57" i="94"/>
  <c r="X55" i="40"/>
  <c r="Y55" i="40"/>
  <c r="Y56" i="34"/>
  <c r="X56" i="34"/>
  <c r="AI56" i="27"/>
  <c r="AN56" i="27"/>
  <c r="AH56" i="95"/>
  <c r="AQ56" i="95" s="1"/>
  <c r="AE53" i="87"/>
  <c r="W54" i="87"/>
  <c r="AG53" i="87"/>
  <c r="AP53" i="87" s="1"/>
  <c r="AF53" i="87"/>
  <c r="AO53" i="87" s="1"/>
  <c r="AN55" i="79"/>
  <c r="AI55" i="79"/>
  <c r="Z56" i="82"/>
  <c r="AR56" i="81"/>
  <c r="Z55" i="35"/>
  <c r="AH55" i="32"/>
  <c r="AQ55" i="32" s="1"/>
  <c r="AR56" i="47"/>
  <c r="AI56" i="94"/>
  <c r="AN56" i="94"/>
  <c r="W56" i="45"/>
  <c r="AG55" i="45"/>
  <c r="AP55" i="45" s="1"/>
  <c r="AF55" i="45"/>
  <c r="AO55" i="45" s="1"/>
  <c r="AE55" i="45"/>
  <c r="AH57" i="47"/>
  <c r="AQ57" i="47" s="1"/>
  <c r="AH56" i="26"/>
  <c r="AQ56" i="26" s="1"/>
  <c r="AI54" i="48"/>
  <c r="AN54" i="48"/>
  <c r="AN57" i="77"/>
  <c r="AI57" i="77"/>
  <c r="AH57" i="39"/>
  <c r="AQ57" i="39" s="1"/>
  <c r="AR55" i="82"/>
  <c r="AH54" i="86"/>
  <c r="AQ54" i="86" s="1"/>
  <c r="Z57" i="39"/>
  <c r="AN52" i="91"/>
  <c r="AI52" i="91"/>
  <c r="Z54" i="86"/>
  <c r="AN54" i="75"/>
  <c r="AI54" i="75"/>
  <c r="Z58" i="36"/>
  <c r="X58" i="36"/>
  <c r="Y58" i="36"/>
  <c r="AR56" i="84"/>
  <c r="AR57" i="30"/>
  <c r="AH54" i="92"/>
  <c r="AQ54" i="92" s="1"/>
  <c r="AN53" i="41"/>
  <c r="AI53" i="41"/>
  <c r="W55" i="42"/>
  <c r="AG54" i="42"/>
  <c r="AP54" i="42" s="1"/>
  <c r="AE54" i="42"/>
  <c r="AF54" i="42"/>
  <c r="AO54" i="42" s="1"/>
  <c r="Z57" i="47"/>
  <c r="Z55" i="32"/>
  <c r="AR55" i="90"/>
  <c r="Z56" i="26"/>
  <c r="Z56" i="95"/>
  <c r="AN54" i="76"/>
  <c r="AI54" i="76"/>
  <c r="Y57" i="28"/>
  <c r="X57" i="28"/>
  <c r="AR56" i="44"/>
  <c r="AR53" i="92"/>
  <c r="Y59" i="25"/>
  <c r="X59" i="25"/>
  <c r="AN55" i="34"/>
  <c r="AI55" i="34"/>
  <c r="W57" i="90"/>
  <c r="AG56" i="90"/>
  <c r="AP56" i="90" s="1"/>
  <c r="AF56" i="90"/>
  <c r="AO56" i="90" s="1"/>
  <c r="AE56" i="90"/>
  <c r="AR55" i="26"/>
  <c r="W56" i="38"/>
  <c r="AG55" i="38"/>
  <c r="AP55" i="38" s="1"/>
  <c r="AF55" i="38"/>
  <c r="AO55" i="38" s="1"/>
  <c r="AE55" i="38"/>
  <c r="AR55" i="46"/>
  <c r="Y57" i="27"/>
  <c r="X57" i="27"/>
  <c r="X56" i="79"/>
  <c r="Y56" i="79"/>
  <c r="AH57" i="84"/>
  <c r="AQ57" i="84" s="1"/>
  <c r="AR55" i="29"/>
  <c r="X55" i="48"/>
  <c r="Z55" i="48" s="1"/>
  <c r="Y55" i="48"/>
  <c r="AR55" i="37"/>
  <c r="AI57" i="85"/>
  <c r="AN57" i="85"/>
  <c r="AI54" i="40"/>
  <c r="AN54" i="40"/>
  <c r="AN56" i="93"/>
  <c r="AI56" i="93"/>
  <c r="X55" i="75"/>
  <c r="Y55" i="75"/>
  <c r="AE54" i="33"/>
  <c r="AG54" i="33"/>
  <c r="AP54" i="33" s="1"/>
  <c r="AF54" i="33"/>
  <c r="AO54" i="33" s="1"/>
  <c r="W55" i="33"/>
  <c r="AH56" i="37"/>
  <c r="AQ56" i="37" s="1"/>
  <c r="AR54" i="32"/>
  <c r="AH57" i="44"/>
  <c r="AQ57" i="44" s="1"/>
  <c r="W58" i="83"/>
  <c r="AG57" i="83"/>
  <c r="AP57" i="83" s="1"/>
  <c r="AF57" i="83"/>
  <c r="AO57" i="83" s="1"/>
  <c r="AE57" i="83"/>
  <c r="AH56" i="29"/>
  <c r="AQ56" i="29" s="1"/>
  <c r="Y57" i="93"/>
  <c r="X57" i="93"/>
  <c r="AE54" i="92"/>
  <c r="AF54" i="92"/>
  <c r="AO54" i="92" s="1"/>
  <c r="AG54" i="92"/>
  <c r="AP54" i="92" s="1"/>
  <c r="W55" i="92"/>
  <c r="AF53" i="73"/>
  <c r="AO53" i="73" s="1"/>
  <c r="W54" i="73"/>
  <c r="AE53" i="73"/>
  <c r="AG53" i="73"/>
  <c r="AP53" i="73" s="1"/>
  <c r="AN56" i="88"/>
  <c r="AI56" i="88"/>
  <c r="AR53" i="33"/>
  <c r="AH54" i="96"/>
  <c r="AQ54" i="96" s="1"/>
  <c r="W58" i="31"/>
  <c r="AG57" i="31"/>
  <c r="AP57" i="31" s="1"/>
  <c r="AE57" i="31"/>
  <c r="AF57" i="31"/>
  <c r="AO57" i="31" s="1"/>
  <c r="Z56" i="29"/>
  <c r="AF57" i="43"/>
  <c r="AO57" i="43" s="1"/>
  <c r="AE57" i="43"/>
  <c r="W58" i="43"/>
  <c r="AG57" i="43"/>
  <c r="AP57" i="43" s="1"/>
  <c r="AH56" i="46"/>
  <c r="AQ56" i="46" s="1"/>
  <c r="AH56" i="74"/>
  <c r="AQ56" i="74" s="1"/>
  <c r="Y57" i="88"/>
  <c r="X57" i="88"/>
  <c r="AR53" i="96"/>
  <c r="AR56" i="39"/>
  <c r="AR54" i="35"/>
  <c r="AH57" i="81"/>
  <c r="AQ57" i="81" s="1"/>
  <c r="AH58" i="30"/>
  <c r="AQ58" i="30" s="1"/>
  <c r="AR53" i="86"/>
  <c r="AH55" i="38"/>
  <c r="AQ55" i="38" s="1"/>
  <c r="Y58" i="77"/>
  <c r="X58" i="77"/>
  <c r="Z58" i="77" s="1"/>
  <c r="Z56" i="79" l="1"/>
  <c r="Z55" i="75"/>
  <c r="AG55" i="75" s="1"/>
  <c r="AP55" i="75" s="1"/>
  <c r="Z57" i="88"/>
  <c r="AF55" i="75"/>
  <c r="AO55" i="75" s="1"/>
  <c r="AE55" i="75"/>
  <c r="W56" i="75"/>
  <c r="Y55" i="92"/>
  <c r="Z55" i="92" s="1"/>
  <c r="X55" i="92"/>
  <c r="X55" i="33"/>
  <c r="Y55" i="33"/>
  <c r="AN56" i="90"/>
  <c r="AI56" i="90"/>
  <c r="W59" i="36"/>
  <c r="AG58" i="36"/>
  <c r="AP58" i="36" s="1"/>
  <c r="AF58" i="36"/>
  <c r="AO58" i="36" s="1"/>
  <c r="AE58" i="36"/>
  <c r="AR56" i="88"/>
  <c r="AH57" i="93"/>
  <c r="AQ57" i="93" s="1"/>
  <c r="AR54" i="40"/>
  <c r="AH55" i="48"/>
  <c r="AQ55" i="48" s="1"/>
  <c r="AH57" i="27"/>
  <c r="AQ57" i="27" s="1"/>
  <c r="W58" i="47"/>
  <c r="AG57" i="47"/>
  <c r="AP57" i="47" s="1"/>
  <c r="AF57" i="47"/>
  <c r="AO57" i="47" s="1"/>
  <c r="AE57" i="47"/>
  <c r="AR53" i="41"/>
  <c r="AH58" i="36"/>
  <c r="AQ58" i="36" s="1"/>
  <c r="AG55" i="35"/>
  <c r="AP55" i="35" s="1"/>
  <c r="AF55" i="35"/>
  <c r="AO55" i="35" s="1"/>
  <c r="W56" i="35"/>
  <c r="AE55" i="35"/>
  <c r="AH56" i="34"/>
  <c r="AQ56" i="34" s="1"/>
  <c r="AH57" i="94"/>
  <c r="AQ57" i="94" s="1"/>
  <c r="AR56" i="28"/>
  <c r="AN57" i="81"/>
  <c r="AI57" i="81"/>
  <c r="Y57" i="46"/>
  <c r="X57" i="46"/>
  <c r="Y55" i="80"/>
  <c r="X55" i="80"/>
  <c r="Y58" i="44"/>
  <c r="X58" i="44"/>
  <c r="AI56" i="74"/>
  <c r="AN56" i="74"/>
  <c r="X58" i="84"/>
  <c r="Y58" i="84"/>
  <c r="Z58" i="84" s="1"/>
  <c r="AH59" i="25"/>
  <c r="AQ59" i="25" s="1"/>
  <c r="AE57" i="39"/>
  <c r="AF57" i="39"/>
  <c r="AO57" i="39" s="1"/>
  <c r="W58" i="39"/>
  <c r="AG57" i="39"/>
  <c r="AP57" i="39" s="1"/>
  <c r="Y58" i="43"/>
  <c r="X58" i="43"/>
  <c r="AN57" i="31"/>
  <c r="AI57" i="31"/>
  <c r="Z57" i="93"/>
  <c r="AI57" i="83"/>
  <c r="AN57" i="83"/>
  <c r="AR57" i="85"/>
  <c r="Z57" i="27"/>
  <c r="Y56" i="38"/>
  <c r="X56" i="38"/>
  <c r="AH57" i="28"/>
  <c r="AQ57" i="28" s="1"/>
  <c r="W57" i="26"/>
  <c r="AG56" i="26"/>
  <c r="AP56" i="26" s="1"/>
  <c r="AE56" i="26"/>
  <c r="AF56" i="26"/>
  <c r="AO56" i="26" s="1"/>
  <c r="AI54" i="42"/>
  <c r="AN54" i="42"/>
  <c r="AR54" i="75"/>
  <c r="AR57" i="77"/>
  <c r="X56" i="45"/>
  <c r="Y56" i="45"/>
  <c r="Z56" i="34"/>
  <c r="Z57" i="94"/>
  <c r="AH58" i="85"/>
  <c r="AQ58" i="85" s="1"/>
  <c r="AN58" i="30"/>
  <c r="AI58" i="30"/>
  <c r="AH53" i="91"/>
  <c r="AQ53" i="91" s="1"/>
  <c r="AI54" i="89"/>
  <c r="AN54" i="89"/>
  <c r="AN54" i="96"/>
  <c r="AI54" i="96"/>
  <c r="AE57" i="88"/>
  <c r="AF57" i="88"/>
  <c r="AO57" i="88" s="1"/>
  <c r="W58" i="88"/>
  <c r="AG57" i="88"/>
  <c r="AP57" i="88" s="1"/>
  <c r="AH55" i="75"/>
  <c r="AQ55" i="75" s="1"/>
  <c r="AE56" i="95"/>
  <c r="W57" i="95"/>
  <c r="AF56" i="95"/>
  <c r="AO56" i="95" s="1"/>
  <c r="AG56" i="95"/>
  <c r="AP56" i="95" s="1"/>
  <c r="X57" i="37"/>
  <c r="Y57" i="37"/>
  <c r="AH58" i="77"/>
  <c r="AQ58" i="77" s="1"/>
  <c r="AI57" i="43"/>
  <c r="AN57" i="43"/>
  <c r="AI53" i="73"/>
  <c r="AN53" i="73"/>
  <c r="AR56" i="93"/>
  <c r="Z59" i="25"/>
  <c r="W57" i="82"/>
  <c r="AG56" i="82"/>
  <c r="AP56" i="82" s="1"/>
  <c r="AF56" i="82"/>
  <c r="AO56" i="82" s="1"/>
  <c r="AE56" i="82"/>
  <c r="X54" i="87"/>
  <c r="Z54" i="87" s="1"/>
  <c r="Y54" i="87"/>
  <c r="AR58" i="25"/>
  <c r="Z58" i="85"/>
  <c r="AN56" i="46"/>
  <c r="AI56" i="46"/>
  <c r="AN54" i="80"/>
  <c r="AI54" i="80"/>
  <c r="Z53" i="91"/>
  <c r="AI57" i="44"/>
  <c r="AN57" i="44"/>
  <c r="AN57" i="84"/>
  <c r="AI57" i="84"/>
  <c r="W56" i="48"/>
  <c r="AG55" i="48"/>
  <c r="AP55" i="48" s="1"/>
  <c r="AE55" i="48"/>
  <c r="AF55" i="48"/>
  <c r="AO55" i="48" s="1"/>
  <c r="AN56" i="78"/>
  <c r="AI56" i="78"/>
  <c r="AE54" i="41"/>
  <c r="AF54" i="41"/>
  <c r="AO54" i="41" s="1"/>
  <c r="W55" i="41"/>
  <c r="AG54" i="41"/>
  <c r="AP54" i="41" s="1"/>
  <c r="AR57" i="36"/>
  <c r="Y58" i="31"/>
  <c r="Z58" i="31" s="1"/>
  <c r="X58" i="31"/>
  <c r="Y54" i="73"/>
  <c r="X54" i="73"/>
  <c r="Z54" i="73" s="1"/>
  <c r="AI54" i="33"/>
  <c r="AN54" i="33"/>
  <c r="AH56" i="79"/>
  <c r="AQ56" i="79" s="1"/>
  <c r="X57" i="90"/>
  <c r="Z57" i="90" s="1"/>
  <c r="Y57" i="90"/>
  <c r="Z57" i="28"/>
  <c r="Y55" i="42"/>
  <c r="X55" i="42"/>
  <c r="AF54" i="86"/>
  <c r="AO54" i="86" s="1"/>
  <c r="AE54" i="86"/>
  <c r="W55" i="86"/>
  <c r="AG54" i="86"/>
  <c r="AP54" i="86" s="1"/>
  <c r="AN55" i="45"/>
  <c r="AI55" i="45"/>
  <c r="AR56" i="94"/>
  <c r="AR55" i="79"/>
  <c r="AN53" i="87"/>
  <c r="AI53" i="87"/>
  <c r="AH55" i="40"/>
  <c r="AQ55" i="40" s="1"/>
  <c r="AH55" i="76"/>
  <c r="AQ55" i="76" s="1"/>
  <c r="Y57" i="78"/>
  <c r="X57" i="78"/>
  <c r="Z57" i="78" s="1"/>
  <c r="X55" i="89"/>
  <c r="Y55" i="89"/>
  <c r="AN56" i="37"/>
  <c r="AI56" i="37"/>
  <c r="AE58" i="77"/>
  <c r="AG58" i="77"/>
  <c r="AP58" i="77" s="1"/>
  <c r="AF58" i="77"/>
  <c r="AO58" i="77" s="1"/>
  <c r="W59" i="77"/>
  <c r="AH57" i="88"/>
  <c r="AQ57" i="88" s="1"/>
  <c r="AF56" i="29"/>
  <c r="AO56" i="29" s="1"/>
  <c r="AE56" i="29"/>
  <c r="W57" i="29"/>
  <c r="AG56" i="29"/>
  <c r="AP56" i="29" s="1"/>
  <c r="AI54" i="92"/>
  <c r="AN54" i="92"/>
  <c r="Y58" i="83"/>
  <c r="X58" i="83"/>
  <c r="AE56" i="79"/>
  <c r="W57" i="79"/>
  <c r="AG56" i="79"/>
  <c r="AP56" i="79" s="1"/>
  <c r="AF56" i="79"/>
  <c r="AO56" i="79" s="1"/>
  <c r="AI55" i="38"/>
  <c r="AN55" i="38"/>
  <c r="AR55" i="34"/>
  <c r="AR54" i="76"/>
  <c r="W56" i="32"/>
  <c r="AG55" i="32"/>
  <c r="AP55" i="32" s="1"/>
  <c r="AF55" i="32"/>
  <c r="AO55" i="32" s="1"/>
  <c r="AE55" i="32"/>
  <c r="AR52" i="91"/>
  <c r="AR54" i="48"/>
  <c r="AR56" i="27"/>
  <c r="Z55" i="40"/>
  <c r="Z55" i="76"/>
  <c r="Y59" i="30"/>
  <c r="X59" i="30"/>
  <c r="Y58" i="81"/>
  <c r="X58" i="81"/>
  <c r="AH54" i="41"/>
  <c r="AQ54" i="41" s="1"/>
  <c r="Y57" i="74"/>
  <c r="X57" i="74"/>
  <c r="Y55" i="96"/>
  <c r="X55" i="96"/>
  <c r="Z55" i="42" l="1"/>
  <c r="Z55" i="96"/>
  <c r="Z58" i="83"/>
  <c r="AF58" i="83" s="1"/>
  <c r="AO58" i="83" s="1"/>
  <c r="Z55" i="80"/>
  <c r="AF55" i="80" s="1"/>
  <c r="AO55" i="80" s="1"/>
  <c r="Z58" i="81"/>
  <c r="AG58" i="81" s="1"/>
  <c r="AP58" i="81" s="1"/>
  <c r="Z57" i="74"/>
  <c r="AE57" i="74" s="1"/>
  <c r="AF58" i="31"/>
  <c r="AO58" i="31" s="1"/>
  <c r="AE58" i="31"/>
  <c r="AG58" i="31"/>
  <c r="AP58" i="31" s="1"/>
  <c r="W59" i="31"/>
  <c r="AF58" i="81"/>
  <c r="AO58" i="81" s="1"/>
  <c r="W59" i="81"/>
  <c r="AF58" i="84"/>
  <c r="AO58" i="84" s="1"/>
  <c r="AE58" i="84"/>
  <c r="W59" i="84"/>
  <c r="AG58" i="84"/>
  <c r="AP58" i="84" s="1"/>
  <c r="AG55" i="80"/>
  <c r="AP55" i="80" s="1"/>
  <c r="W56" i="80"/>
  <c r="W59" i="83"/>
  <c r="AG58" i="83"/>
  <c r="AP58" i="83" s="1"/>
  <c r="AE58" i="83"/>
  <c r="W56" i="42"/>
  <c r="AG55" i="42"/>
  <c r="AP55" i="42" s="1"/>
  <c r="AF55" i="42"/>
  <c r="AO55" i="42" s="1"/>
  <c r="AE55" i="42"/>
  <c r="AF55" i="96"/>
  <c r="AO55" i="96" s="1"/>
  <c r="AE55" i="96"/>
  <c r="W56" i="96"/>
  <c r="AG55" i="96"/>
  <c r="AP55" i="96" s="1"/>
  <c r="AH59" i="30"/>
  <c r="AQ59" i="30" s="1"/>
  <c r="AN55" i="32"/>
  <c r="AI55" i="32"/>
  <c r="AE59" i="25"/>
  <c r="W60" i="25"/>
  <c r="AG59" i="25"/>
  <c r="AP59" i="25" s="1"/>
  <c r="AF59" i="25"/>
  <c r="AO59" i="25" s="1"/>
  <c r="AI56" i="29"/>
  <c r="AN56" i="29"/>
  <c r="AR56" i="37"/>
  <c r="AR53" i="87"/>
  <c r="AR55" i="45"/>
  <c r="AH57" i="90"/>
  <c r="AQ57" i="90" s="1"/>
  <c r="AH58" i="31"/>
  <c r="AQ58" i="31" s="1"/>
  <c r="Y55" i="41"/>
  <c r="X55" i="41"/>
  <c r="Z55" i="41" s="1"/>
  <c r="AR56" i="46"/>
  <c r="AH54" i="87"/>
  <c r="AQ54" i="87" s="1"/>
  <c r="X57" i="82"/>
  <c r="Y57" i="82"/>
  <c r="AI57" i="88"/>
  <c r="AN57" i="88"/>
  <c r="AE56" i="34"/>
  <c r="AF56" i="34"/>
  <c r="AO56" i="34" s="1"/>
  <c r="W57" i="34"/>
  <c r="AG56" i="34"/>
  <c r="AP56" i="34" s="1"/>
  <c r="X58" i="39"/>
  <c r="Z58" i="39" s="1"/>
  <c r="Y58" i="39"/>
  <c r="AR56" i="74"/>
  <c r="AI55" i="35"/>
  <c r="AN55" i="35"/>
  <c r="AI58" i="36"/>
  <c r="AN58" i="36"/>
  <c r="W56" i="92"/>
  <c r="AG55" i="92"/>
  <c r="AP55" i="92" s="1"/>
  <c r="AF55" i="92"/>
  <c r="AO55" i="92" s="1"/>
  <c r="AE55" i="92"/>
  <c r="AH58" i="44"/>
  <c r="AQ58" i="44" s="1"/>
  <c r="Y57" i="79"/>
  <c r="X57" i="79"/>
  <c r="AF58" i="85"/>
  <c r="AO58" i="85" s="1"/>
  <c r="W59" i="85"/>
  <c r="AG58" i="85"/>
  <c r="AP58" i="85" s="1"/>
  <c r="AE58" i="85"/>
  <c r="AN56" i="82"/>
  <c r="AI56" i="82"/>
  <c r="AH57" i="37"/>
  <c r="AQ57" i="37" s="1"/>
  <c r="AH56" i="45"/>
  <c r="AQ56" i="45" s="1"/>
  <c r="AH56" i="38"/>
  <c r="AQ56" i="38" s="1"/>
  <c r="AN57" i="39"/>
  <c r="AI57" i="39"/>
  <c r="AH55" i="33"/>
  <c r="AQ55" i="33" s="1"/>
  <c r="X57" i="26"/>
  <c r="Y57" i="26"/>
  <c r="AH58" i="43"/>
  <c r="AQ58" i="43" s="1"/>
  <c r="AH57" i="46"/>
  <c r="AQ57" i="46" s="1"/>
  <c r="AN57" i="47"/>
  <c r="AI57" i="47"/>
  <c r="X59" i="77"/>
  <c r="Z59" i="77" s="1"/>
  <c r="Y59" i="77"/>
  <c r="AR54" i="33"/>
  <c r="AN55" i="48"/>
  <c r="AI55" i="48"/>
  <c r="Z59" i="30"/>
  <c r="AI56" i="79"/>
  <c r="AN56" i="79"/>
  <c r="AH55" i="89"/>
  <c r="AQ55" i="89" s="1"/>
  <c r="AH54" i="73"/>
  <c r="AQ54" i="73" s="1"/>
  <c r="AI54" i="41"/>
  <c r="AN54" i="41"/>
  <c r="AF53" i="91"/>
  <c r="AO53" i="91" s="1"/>
  <c r="AE53" i="91"/>
  <c r="W54" i="91"/>
  <c r="AG53" i="91"/>
  <c r="AP53" i="91" s="1"/>
  <c r="Z57" i="37"/>
  <c r="Y58" i="88"/>
  <c r="X58" i="88"/>
  <c r="Z58" i="88" s="1"/>
  <c r="Z56" i="45"/>
  <c r="AR54" i="42"/>
  <c r="AR57" i="83"/>
  <c r="Z58" i="43"/>
  <c r="AH58" i="84"/>
  <c r="AQ58" i="84" s="1"/>
  <c r="Z58" i="44"/>
  <c r="Z57" i="46"/>
  <c r="Y59" i="36"/>
  <c r="X59" i="36"/>
  <c r="Z55" i="33"/>
  <c r="X56" i="75"/>
  <c r="Y56" i="75"/>
  <c r="AE57" i="78"/>
  <c r="W58" i="78"/>
  <c r="AG57" i="78"/>
  <c r="AP57" i="78" s="1"/>
  <c r="AF57" i="78"/>
  <c r="AO57" i="78" s="1"/>
  <c r="AH55" i="42"/>
  <c r="AQ55" i="42" s="1"/>
  <c r="AE54" i="87"/>
  <c r="W55" i="87"/>
  <c r="AF54" i="87"/>
  <c r="AO54" i="87" s="1"/>
  <c r="AG54" i="87"/>
  <c r="AP54" i="87" s="1"/>
  <c r="AR57" i="43"/>
  <c r="Y57" i="95"/>
  <c r="X57" i="95"/>
  <c r="AR54" i="96"/>
  <c r="X56" i="35"/>
  <c r="Y56" i="35"/>
  <c r="Z56" i="35" s="1"/>
  <c r="AR54" i="92"/>
  <c r="AR57" i="44"/>
  <c r="AN56" i="95"/>
  <c r="AI56" i="95"/>
  <c r="AH58" i="81"/>
  <c r="AQ58" i="81" s="1"/>
  <c r="AE55" i="76"/>
  <c r="W56" i="76"/>
  <c r="AG55" i="76"/>
  <c r="AP55" i="76" s="1"/>
  <c r="AF55" i="76"/>
  <c r="AO55" i="76" s="1"/>
  <c r="X56" i="32"/>
  <c r="Y56" i="32"/>
  <c r="AR55" i="38"/>
  <c r="AH58" i="83"/>
  <c r="AQ58" i="83" s="1"/>
  <c r="Y57" i="29"/>
  <c r="X57" i="29"/>
  <c r="Z57" i="29" s="1"/>
  <c r="Z55" i="89"/>
  <c r="X55" i="86"/>
  <c r="Z55" i="86" s="1"/>
  <c r="Y55" i="86"/>
  <c r="W58" i="28"/>
  <c r="AG57" i="28"/>
  <c r="AP57" i="28" s="1"/>
  <c r="AF57" i="28"/>
  <c r="AO57" i="28" s="1"/>
  <c r="AE57" i="28"/>
  <c r="AR56" i="78"/>
  <c r="Y56" i="48"/>
  <c r="X56" i="48"/>
  <c r="AR54" i="80"/>
  <c r="AR54" i="89"/>
  <c r="AR58" i="30"/>
  <c r="Z56" i="38"/>
  <c r="W58" i="93"/>
  <c r="AG57" i="93"/>
  <c r="AP57" i="93" s="1"/>
  <c r="AF57" i="93"/>
  <c r="AO57" i="93" s="1"/>
  <c r="AE57" i="93"/>
  <c r="AH55" i="80"/>
  <c r="AQ55" i="80" s="1"/>
  <c r="AR57" i="81"/>
  <c r="Y58" i="47"/>
  <c r="X58" i="47"/>
  <c r="Z58" i="47" s="1"/>
  <c r="AH55" i="92"/>
  <c r="AQ55" i="92" s="1"/>
  <c r="AN55" i="75"/>
  <c r="AI55" i="75"/>
  <c r="AF57" i="90"/>
  <c r="AO57" i="90" s="1"/>
  <c r="AE57" i="90"/>
  <c r="W58" i="90"/>
  <c r="AG57" i="90"/>
  <c r="AP57" i="90" s="1"/>
  <c r="AH57" i="74"/>
  <c r="AQ57" i="74" s="1"/>
  <c r="AH55" i="96"/>
  <c r="AQ55" i="96" s="1"/>
  <c r="W56" i="40"/>
  <c r="AG55" i="40"/>
  <c r="AP55" i="40" s="1"/>
  <c r="AF55" i="40"/>
  <c r="AO55" i="40" s="1"/>
  <c r="AE55" i="40"/>
  <c r="AN58" i="77"/>
  <c r="AI58" i="77"/>
  <c r="AH57" i="78"/>
  <c r="AQ57" i="78" s="1"/>
  <c r="AN54" i="86"/>
  <c r="AI54" i="86"/>
  <c r="W55" i="73"/>
  <c r="AG54" i="73"/>
  <c r="AP54" i="73" s="1"/>
  <c r="AE54" i="73"/>
  <c r="AF54" i="73"/>
  <c r="AO54" i="73" s="1"/>
  <c r="AR57" i="84"/>
  <c r="AR53" i="73"/>
  <c r="W58" i="94"/>
  <c r="AG57" i="94"/>
  <c r="AP57" i="94" s="1"/>
  <c r="AF57" i="94"/>
  <c r="AO57" i="94" s="1"/>
  <c r="AE57" i="94"/>
  <c r="AI56" i="26"/>
  <c r="AN56" i="26"/>
  <c r="W58" i="27"/>
  <c r="AG57" i="27"/>
  <c r="AP57" i="27" s="1"/>
  <c r="AF57" i="27"/>
  <c r="AO57" i="27" s="1"/>
  <c r="AE57" i="27"/>
  <c r="AR57" i="31"/>
  <c r="AR56" i="90"/>
  <c r="AF57" i="74" l="1"/>
  <c r="AO57" i="74" s="1"/>
  <c r="Z56" i="75"/>
  <c r="AG57" i="74"/>
  <c r="AP57" i="74" s="1"/>
  <c r="AE55" i="80"/>
  <c r="AE58" i="81"/>
  <c r="Z57" i="26"/>
  <c r="AG57" i="26" s="1"/>
  <c r="AP57" i="26" s="1"/>
  <c r="W58" i="74"/>
  <c r="W57" i="35"/>
  <c r="AG56" i="35"/>
  <c r="AP56" i="35" s="1"/>
  <c r="AE56" i="35"/>
  <c r="AF56" i="35"/>
  <c r="AO56" i="35" s="1"/>
  <c r="W58" i="26"/>
  <c r="AI57" i="27"/>
  <c r="AN57" i="27"/>
  <c r="AR56" i="26"/>
  <c r="AI57" i="90"/>
  <c r="AN57" i="90"/>
  <c r="W57" i="38"/>
  <c r="AG56" i="38"/>
  <c r="AP56" i="38" s="1"/>
  <c r="AF56" i="38"/>
  <c r="AO56" i="38" s="1"/>
  <c r="AE56" i="38"/>
  <c r="AI57" i="28"/>
  <c r="AN57" i="28"/>
  <c r="AH55" i="86"/>
  <c r="AQ55" i="86" s="1"/>
  <c r="Y56" i="76"/>
  <c r="X56" i="76"/>
  <c r="Y58" i="78"/>
  <c r="X58" i="78"/>
  <c r="W56" i="33"/>
  <c r="AG55" i="33"/>
  <c r="AP55" i="33" s="1"/>
  <c r="AF55" i="33"/>
  <c r="AO55" i="33" s="1"/>
  <c r="AE55" i="33"/>
  <c r="AI53" i="91"/>
  <c r="AN53" i="91"/>
  <c r="AR57" i="47"/>
  <c r="Y59" i="85"/>
  <c r="X59" i="85"/>
  <c r="AR55" i="35"/>
  <c r="AR57" i="88"/>
  <c r="AI59" i="25"/>
  <c r="AN59" i="25"/>
  <c r="AN58" i="83"/>
  <c r="AI58" i="83"/>
  <c r="AI58" i="84"/>
  <c r="AN58" i="84"/>
  <c r="AH56" i="48"/>
  <c r="AQ56" i="48" s="1"/>
  <c r="AH57" i="95"/>
  <c r="AQ57" i="95" s="1"/>
  <c r="AR56" i="29"/>
  <c r="AN57" i="74"/>
  <c r="AI57" i="74"/>
  <c r="AN55" i="42"/>
  <c r="AI55" i="42"/>
  <c r="AI55" i="80"/>
  <c r="AN55" i="80"/>
  <c r="Y55" i="73"/>
  <c r="X55" i="73"/>
  <c r="Z55" i="73" s="1"/>
  <c r="AR55" i="75"/>
  <c r="AH56" i="32"/>
  <c r="AQ56" i="32" s="1"/>
  <c r="AI55" i="76"/>
  <c r="AN55" i="76"/>
  <c r="AI57" i="78"/>
  <c r="AN57" i="78"/>
  <c r="AF57" i="37"/>
  <c r="AO57" i="37" s="1"/>
  <c r="AE57" i="37"/>
  <c r="W58" i="37"/>
  <c r="AG57" i="37"/>
  <c r="AP57" i="37" s="1"/>
  <c r="AR57" i="39"/>
  <c r="AH57" i="79"/>
  <c r="AQ57" i="79" s="1"/>
  <c r="AH57" i="82"/>
  <c r="AQ57" i="82" s="1"/>
  <c r="AI58" i="81"/>
  <c r="AN58" i="81"/>
  <c r="X59" i="31"/>
  <c r="Z59" i="31" s="1"/>
  <c r="Y59" i="31"/>
  <c r="AE55" i="86"/>
  <c r="W56" i="86"/>
  <c r="AF55" i="86"/>
  <c r="AO55" i="86" s="1"/>
  <c r="AG55" i="86"/>
  <c r="AP55" i="86" s="1"/>
  <c r="AH59" i="36"/>
  <c r="AQ59" i="36" s="1"/>
  <c r="AH57" i="26"/>
  <c r="AQ57" i="26" s="1"/>
  <c r="Y56" i="92"/>
  <c r="Z56" i="92" s="1"/>
  <c r="X56" i="92"/>
  <c r="Y57" i="34"/>
  <c r="X57" i="34"/>
  <c r="W56" i="41"/>
  <c r="AG55" i="41"/>
  <c r="AP55" i="41" s="1"/>
  <c r="AF55" i="41"/>
  <c r="AO55" i="41" s="1"/>
  <c r="AE55" i="41"/>
  <c r="AR55" i="32"/>
  <c r="AN57" i="93"/>
  <c r="AI57" i="93"/>
  <c r="W56" i="89"/>
  <c r="AG55" i="89"/>
  <c r="AP55" i="89" s="1"/>
  <c r="AF55" i="89"/>
  <c r="AO55" i="89" s="1"/>
  <c r="AE55" i="89"/>
  <c r="X55" i="87"/>
  <c r="Y55" i="87"/>
  <c r="Y58" i="27"/>
  <c r="X58" i="27"/>
  <c r="AR54" i="86"/>
  <c r="AH58" i="47"/>
  <c r="AQ58" i="47" s="1"/>
  <c r="Z56" i="48"/>
  <c r="Y58" i="28"/>
  <c r="X58" i="28"/>
  <c r="Z58" i="28" s="1"/>
  <c r="AH57" i="29"/>
  <c r="AQ57" i="29" s="1"/>
  <c r="Z56" i="32"/>
  <c r="AH56" i="35"/>
  <c r="AQ56" i="35" s="1"/>
  <c r="Z57" i="95"/>
  <c r="AI54" i="87"/>
  <c r="AN54" i="87"/>
  <c r="Z59" i="36"/>
  <c r="AR54" i="41"/>
  <c r="AR56" i="79"/>
  <c r="AN58" i="85"/>
  <c r="AI58" i="85"/>
  <c r="Z57" i="82"/>
  <c r="Y59" i="83"/>
  <c r="Z59" i="83" s="1"/>
  <c r="X59" i="83"/>
  <c r="AI57" i="94"/>
  <c r="AN57" i="94"/>
  <c r="W59" i="88"/>
  <c r="AG58" i="88"/>
  <c r="AP58" i="88" s="1"/>
  <c r="AF58" i="88"/>
  <c r="AO58" i="88" s="1"/>
  <c r="AE58" i="88"/>
  <c r="AR56" i="82"/>
  <c r="AR56" i="95"/>
  <c r="X58" i="94"/>
  <c r="Y58" i="94"/>
  <c r="Z58" i="94" s="1"/>
  <c r="AR58" i="77"/>
  <c r="X56" i="40"/>
  <c r="Z56" i="40" s="1"/>
  <c r="Y56" i="40"/>
  <c r="X58" i="90"/>
  <c r="Y58" i="90"/>
  <c r="AH56" i="75"/>
  <c r="AQ56" i="75" s="1"/>
  <c r="AE57" i="46"/>
  <c r="W58" i="46"/>
  <c r="AG57" i="46"/>
  <c r="AP57" i="46" s="1"/>
  <c r="AF57" i="46"/>
  <c r="AO57" i="46" s="1"/>
  <c r="AF56" i="45"/>
  <c r="AO56" i="45" s="1"/>
  <c r="AE56" i="45"/>
  <c r="W57" i="45"/>
  <c r="AG56" i="45"/>
  <c r="AP56" i="45" s="1"/>
  <c r="X54" i="91"/>
  <c r="Y54" i="91"/>
  <c r="AE59" i="30"/>
  <c r="AF59" i="30"/>
  <c r="AO59" i="30" s="1"/>
  <c r="AG59" i="30"/>
  <c r="AP59" i="30" s="1"/>
  <c r="W60" i="30"/>
  <c r="AH59" i="77"/>
  <c r="AQ59" i="77" s="1"/>
  <c r="Z57" i="79"/>
  <c r="AI55" i="92"/>
  <c r="AN55" i="92"/>
  <c r="AR58" i="36"/>
  <c r="AH58" i="39"/>
  <c r="AQ58" i="39" s="1"/>
  <c r="AI56" i="34"/>
  <c r="AN56" i="34"/>
  <c r="X56" i="96"/>
  <c r="Y56" i="96"/>
  <c r="X56" i="42"/>
  <c r="Z56" i="42" s="1"/>
  <c r="Y56" i="42"/>
  <c r="Y56" i="80"/>
  <c r="X56" i="80"/>
  <c r="Y59" i="84"/>
  <c r="X59" i="84"/>
  <c r="Z59" i="84" s="1"/>
  <c r="AI58" i="31"/>
  <c r="AN58" i="31"/>
  <c r="AN55" i="40"/>
  <c r="AI55" i="40"/>
  <c r="AN54" i="73"/>
  <c r="AI54" i="73"/>
  <c r="AE58" i="47"/>
  <c r="W59" i="47"/>
  <c r="AG58" i="47"/>
  <c r="AP58" i="47" s="1"/>
  <c r="AF58" i="47"/>
  <c r="AO58" i="47" s="1"/>
  <c r="X58" i="93"/>
  <c r="Y58" i="93"/>
  <c r="W58" i="29"/>
  <c r="AG57" i="29"/>
  <c r="AP57" i="29" s="1"/>
  <c r="AE57" i="29"/>
  <c r="AF57" i="29"/>
  <c r="AO57" i="29" s="1"/>
  <c r="AF56" i="75"/>
  <c r="AO56" i="75" s="1"/>
  <c r="AE56" i="75"/>
  <c r="AG56" i="75"/>
  <c r="AP56" i="75" s="1"/>
  <c r="W57" i="75"/>
  <c r="W59" i="44"/>
  <c r="AG58" i="44"/>
  <c r="AP58" i="44" s="1"/>
  <c r="AF58" i="44"/>
  <c r="AO58" i="44" s="1"/>
  <c r="AE58" i="44"/>
  <c r="W59" i="43"/>
  <c r="AG58" i="43"/>
  <c r="AP58" i="43" s="1"/>
  <c r="AF58" i="43"/>
  <c r="AO58" i="43" s="1"/>
  <c r="AE58" i="43"/>
  <c r="AH58" i="88"/>
  <c r="AQ58" i="88" s="1"/>
  <c r="AR55" i="48"/>
  <c r="AG59" i="77"/>
  <c r="AP59" i="77" s="1"/>
  <c r="AE59" i="77"/>
  <c r="AF59" i="77"/>
  <c r="AO59" i="77" s="1"/>
  <c r="W60" i="77"/>
  <c r="AG58" i="39"/>
  <c r="AP58" i="39" s="1"/>
  <c r="AF58" i="39"/>
  <c r="AO58" i="39" s="1"/>
  <c r="W59" i="39"/>
  <c r="AE58" i="39"/>
  <c r="AH55" i="41"/>
  <c r="AQ55" i="41" s="1"/>
  <c r="Y60" i="25"/>
  <c r="X60" i="25"/>
  <c r="AI55" i="96"/>
  <c r="AN55" i="96"/>
  <c r="Y58" i="74"/>
  <c r="X58" i="74"/>
  <c r="X59" i="81"/>
  <c r="Y59" i="81"/>
  <c r="AE57" i="26" l="1"/>
  <c r="AF57" i="26"/>
  <c r="AO57" i="26" s="1"/>
  <c r="Z60" i="25"/>
  <c r="Z58" i="27"/>
  <c r="Z58" i="90"/>
  <c r="AE58" i="90" s="1"/>
  <c r="Z56" i="76"/>
  <c r="AE56" i="76" s="1"/>
  <c r="Z58" i="74"/>
  <c r="AG58" i="74" s="1"/>
  <c r="AP58" i="74" s="1"/>
  <c r="Z58" i="93"/>
  <c r="AG58" i="93" s="1"/>
  <c r="AP58" i="93" s="1"/>
  <c r="AF60" i="25"/>
  <c r="AO60" i="25" s="1"/>
  <c r="W61" i="25"/>
  <c r="AG60" i="25"/>
  <c r="AP60" i="25" s="1"/>
  <c r="AE60" i="25"/>
  <c r="AE59" i="83"/>
  <c r="AF59" i="83"/>
  <c r="AO59" i="83" s="1"/>
  <c r="W60" i="83"/>
  <c r="AG59" i="83"/>
  <c r="AP59" i="83" s="1"/>
  <c r="W59" i="28"/>
  <c r="AG58" i="28"/>
  <c r="AP58" i="28" s="1"/>
  <c r="AF58" i="28"/>
  <c r="AO58" i="28" s="1"/>
  <c r="AE58" i="28"/>
  <c r="AE58" i="74"/>
  <c r="W59" i="74"/>
  <c r="W59" i="90"/>
  <c r="AG58" i="90"/>
  <c r="AP58" i="90" s="1"/>
  <c r="AF55" i="73"/>
  <c r="AO55" i="73" s="1"/>
  <c r="AE55" i="73"/>
  <c r="AG55" i="73"/>
  <c r="AP55" i="73" s="1"/>
  <c r="W56" i="73"/>
  <c r="W59" i="94"/>
  <c r="AG58" i="94"/>
  <c r="AP58" i="94" s="1"/>
  <c r="AE58" i="94"/>
  <c r="AF58" i="94"/>
  <c r="AO58" i="94" s="1"/>
  <c r="W57" i="76"/>
  <c r="AG56" i="76"/>
  <c r="AP56" i="76" s="1"/>
  <c r="AF56" i="76"/>
  <c r="AO56" i="76" s="1"/>
  <c r="W59" i="27"/>
  <c r="AG58" i="27"/>
  <c r="AP58" i="27" s="1"/>
  <c r="AF58" i="27"/>
  <c r="AO58" i="27" s="1"/>
  <c r="AE58" i="27"/>
  <c r="AF58" i="93"/>
  <c r="AO58" i="93" s="1"/>
  <c r="AE58" i="93"/>
  <c r="W59" i="93"/>
  <c r="AR55" i="42"/>
  <c r="AI59" i="77"/>
  <c r="AN59" i="77"/>
  <c r="AR55" i="92"/>
  <c r="AN56" i="45"/>
  <c r="AI56" i="45"/>
  <c r="X59" i="88"/>
  <c r="Y59" i="88"/>
  <c r="AH57" i="34"/>
  <c r="AQ57" i="34" s="1"/>
  <c r="Y56" i="86"/>
  <c r="X56" i="86"/>
  <c r="AI58" i="47"/>
  <c r="AN58" i="47"/>
  <c r="AF57" i="82"/>
  <c r="AO57" i="82" s="1"/>
  <c r="AE57" i="82"/>
  <c r="AG57" i="82"/>
  <c r="AP57" i="82" s="1"/>
  <c r="W58" i="82"/>
  <c r="X56" i="89"/>
  <c r="Z56" i="89" s="1"/>
  <c r="Y56" i="89"/>
  <c r="AI55" i="86"/>
  <c r="AN55" i="86"/>
  <c r="AR58" i="81"/>
  <c r="AR57" i="74"/>
  <c r="AH59" i="85"/>
  <c r="AQ59" i="85" s="1"/>
  <c r="AR53" i="91"/>
  <c r="AH58" i="78"/>
  <c r="AQ58" i="78" s="1"/>
  <c r="AR57" i="28"/>
  <c r="Y59" i="47"/>
  <c r="Z59" i="47" s="1"/>
  <c r="X59" i="47"/>
  <c r="AH56" i="80"/>
  <c r="AQ56" i="80" s="1"/>
  <c r="AI59" i="30"/>
  <c r="AN59" i="30"/>
  <c r="AF56" i="40"/>
  <c r="AO56" i="40" s="1"/>
  <c r="AE56" i="40"/>
  <c r="W57" i="40"/>
  <c r="AG56" i="40"/>
  <c r="AP56" i="40" s="1"/>
  <c r="AE56" i="32"/>
  <c r="W57" i="32"/>
  <c r="AG56" i="32"/>
  <c r="AP56" i="32" s="1"/>
  <c r="AF56" i="32"/>
  <c r="AO56" i="32" s="1"/>
  <c r="AH58" i="28"/>
  <c r="AQ58" i="28" s="1"/>
  <c r="W57" i="92"/>
  <c r="AG56" i="92"/>
  <c r="AP56" i="92" s="1"/>
  <c r="AF56" i="92"/>
  <c r="AO56" i="92" s="1"/>
  <c r="AE56" i="92"/>
  <c r="W60" i="31"/>
  <c r="AE59" i="31"/>
  <c r="AF59" i="31"/>
  <c r="AO59" i="31" s="1"/>
  <c r="AG59" i="31"/>
  <c r="AP59" i="31" s="1"/>
  <c r="AI57" i="46"/>
  <c r="AN57" i="46"/>
  <c r="AH54" i="91"/>
  <c r="AQ54" i="91" s="1"/>
  <c r="AI55" i="41"/>
  <c r="AN55" i="41"/>
  <c r="AH59" i="81"/>
  <c r="AQ59" i="81" s="1"/>
  <c r="AR55" i="96"/>
  <c r="Y59" i="43"/>
  <c r="X59" i="43"/>
  <c r="X57" i="75"/>
  <c r="Y57" i="75"/>
  <c r="AI57" i="29"/>
  <c r="AN57" i="29"/>
  <c r="AR54" i="73"/>
  <c r="AH59" i="84"/>
  <c r="AQ59" i="84" s="1"/>
  <c r="Z54" i="91"/>
  <c r="AR58" i="85"/>
  <c r="W60" i="36"/>
  <c r="AG59" i="36"/>
  <c r="AP59" i="36" s="1"/>
  <c r="AF59" i="36"/>
  <c r="AO59" i="36" s="1"/>
  <c r="AE59" i="36"/>
  <c r="AF56" i="48"/>
  <c r="AO56" i="48" s="1"/>
  <c r="AE56" i="48"/>
  <c r="W57" i="48"/>
  <c r="AG56" i="48"/>
  <c r="AP56" i="48" s="1"/>
  <c r="AH55" i="87"/>
  <c r="AQ55" i="87" s="1"/>
  <c r="Z57" i="34"/>
  <c r="AR57" i="78"/>
  <c r="AR59" i="25"/>
  <c r="AN55" i="33"/>
  <c r="AI55" i="33"/>
  <c r="AR57" i="90"/>
  <c r="AN57" i="26"/>
  <c r="AI57" i="26"/>
  <c r="AN56" i="35"/>
  <c r="AI56" i="35"/>
  <c r="X58" i="26"/>
  <c r="Y58" i="26"/>
  <c r="Y59" i="39"/>
  <c r="X59" i="39"/>
  <c r="AH56" i="96"/>
  <c r="AQ56" i="96" s="1"/>
  <c r="AH55" i="73"/>
  <c r="AQ55" i="73" s="1"/>
  <c r="X56" i="33"/>
  <c r="Y56" i="33"/>
  <c r="X57" i="38"/>
  <c r="Y57" i="38"/>
  <c r="Y59" i="44"/>
  <c r="X59" i="44"/>
  <c r="AH58" i="93"/>
  <c r="AQ58" i="93" s="1"/>
  <c r="AR58" i="31"/>
  <c r="Z56" i="96"/>
  <c r="AF57" i="79"/>
  <c r="AO57" i="79" s="1"/>
  <c r="AE57" i="79"/>
  <c r="W58" i="79"/>
  <c r="AG57" i="79"/>
  <c r="AP57" i="79" s="1"/>
  <c r="Y60" i="30"/>
  <c r="X60" i="30"/>
  <c r="AH58" i="90"/>
  <c r="AQ58" i="90" s="1"/>
  <c r="Z59" i="81"/>
  <c r="AH60" i="25"/>
  <c r="AQ60" i="25" s="1"/>
  <c r="AH56" i="42"/>
  <c r="AQ56" i="42" s="1"/>
  <c r="AR56" i="34"/>
  <c r="AH58" i="94"/>
  <c r="AQ58" i="94" s="1"/>
  <c r="AI58" i="88"/>
  <c r="AN58" i="88"/>
  <c r="AR57" i="94"/>
  <c r="Z55" i="87"/>
  <c r="AR57" i="93"/>
  <c r="AH56" i="92"/>
  <c r="AQ56" i="92" s="1"/>
  <c r="X58" i="37"/>
  <c r="Y58" i="37"/>
  <c r="Z59" i="85"/>
  <c r="Z58" i="78"/>
  <c r="AN56" i="38"/>
  <c r="AI56" i="38"/>
  <c r="AI58" i="39"/>
  <c r="AN58" i="39"/>
  <c r="AG57" i="95"/>
  <c r="AP57" i="95" s="1"/>
  <c r="AF57" i="95"/>
  <c r="AO57" i="95" s="1"/>
  <c r="W58" i="95"/>
  <c r="AE57" i="95"/>
  <c r="AI57" i="37"/>
  <c r="AN57" i="37"/>
  <c r="AR58" i="83"/>
  <c r="AR57" i="27"/>
  <c r="Z56" i="80"/>
  <c r="AH58" i="74"/>
  <c r="AQ58" i="74" s="1"/>
  <c r="Z60" i="77"/>
  <c r="Y60" i="77"/>
  <c r="X60" i="77"/>
  <c r="AN58" i="43"/>
  <c r="AI58" i="43"/>
  <c r="AN58" i="44"/>
  <c r="AI58" i="44"/>
  <c r="AI56" i="75"/>
  <c r="AN56" i="75"/>
  <c r="Y58" i="29"/>
  <c r="X58" i="29"/>
  <c r="AR55" i="40"/>
  <c r="AE59" i="84"/>
  <c r="W60" i="84"/>
  <c r="AF59" i="84"/>
  <c r="AO59" i="84" s="1"/>
  <c r="AG59" i="84"/>
  <c r="AP59" i="84" s="1"/>
  <c r="AF56" i="42"/>
  <c r="AO56" i="42" s="1"/>
  <c r="AE56" i="42"/>
  <c r="W57" i="42"/>
  <c r="AG56" i="42"/>
  <c r="AP56" i="42" s="1"/>
  <c r="X57" i="45"/>
  <c r="Y57" i="45"/>
  <c r="Y58" i="46"/>
  <c r="X58" i="46"/>
  <c r="AH56" i="40"/>
  <c r="AQ56" i="40" s="1"/>
  <c r="AH59" i="83"/>
  <c r="AQ59" i="83" s="1"/>
  <c r="AR54" i="87"/>
  <c r="AH58" i="27"/>
  <c r="AQ58" i="27" s="1"/>
  <c r="AI55" i="89"/>
  <c r="AN55" i="89"/>
  <c r="X56" i="41"/>
  <c r="Y56" i="41"/>
  <c r="AH59" i="31"/>
  <c r="AQ59" i="31" s="1"/>
  <c r="AR55" i="76"/>
  <c r="AR55" i="80"/>
  <c r="AR58" i="84"/>
  <c r="AH56" i="76"/>
  <c r="AQ56" i="76" s="1"/>
  <c r="Y57" i="35"/>
  <c r="X57" i="35"/>
  <c r="Z57" i="35" s="1"/>
  <c r="Z58" i="26" l="1"/>
  <c r="Z57" i="45"/>
  <c r="Z59" i="88"/>
  <c r="AF58" i="90"/>
  <c r="AO58" i="90" s="1"/>
  <c r="Z58" i="46"/>
  <c r="W59" i="46" s="1"/>
  <c r="Z60" i="30"/>
  <c r="AF60" i="30" s="1"/>
  <c r="AO60" i="30" s="1"/>
  <c r="Z57" i="38"/>
  <c r="Z56" i="33"/>
  <c r="AF58" i="74"/>
  <c r="AO58" i="74" s="1"/>
  <c r="Z59" i="44"/>
  <c r="AF59" i="44" s="1"/>
  <c r="AO59" i="44" s="1"/>
  <c r="W60" i="47"/>
  <c r="AG59" i="47"/>
  <c r="AP59" i="47" s="1"/>
  <c r="AF59" i="47"/>
  <c r="AO59" i="47" s="1"/>
  <c r="AE59" i="47"/>
  <c r="AF56" i="33"/>
  <c r="AO56" i="33" s="1"/>
  <c r="AE56" i="33"/>
  <c r="W57" i="33"/>
  <c r="AG56" i="33"/>
  <c r="AP56" i="33" s="1"/>
  <c r="AE57" i="38"/>
  <c r="AF57" i="38"/>
  <c r="AO57" i="38" s="1"/>
  <c r="AG57" i="38"/>
  <c r="AP57" i="38" s="1"/>
  <c r="W58" i="38"/>
  <c r="W60" i="44"/>
  <c r="AF58" i="46"/>
  <c r="AO58" i="46" s="1"/>
  <c r="AE58" i="46"/>
  <c r="AR57" i="37"/>
  <c r="AE58" i="26"/>
  <c r="AG58" i="26"/>
  <c r="AP58" i="26" s="1"/>
  <c r="AF58" i="26"/>
  <c r="AO58" i="26" s="1"/>
  <c r="W59" i="26"/>
  <c r="X60" i="31"/>
  <c r="Y60" i="31"/>
  <c r="AI58" i="93"/>
  <c r="AN58" i="93"/>
  <c r="X59" i="27"/>
  <c r="Y59" i="27"/>
  <c r="X59" i="28"/>
  <c r="Y59" i="28"/>
  <c r="AH56" i="41"/>
  <c r="AQ56" i="41" s="1"/>
  <c r="Z56" i="41"/>
  <c r="AH57" i="45"/>
  <c r="AQ57" i="45" s="1"/>
  <c r="AR56" i="75"/>
  <c r="AE59" i="85"/>
  <c r="AG59" i="85"/>
  <c r="AP59" i="85" s="1"/>
  <c r="AF59" i="85"/>
  <c r="AO59" i="85" s="1"/>
  <c r="W60" i="85"/>
  <c r="AH58" i="26"/>
  <c r="AQ58" i="26" s="1"/>
  <c r="AI59" i="31"/>
  <c r="AN59" i="31"/>
  <c r="AR59" i="30"/>
  <c r="AH59" i="47"/>
  <c r="AQ59" i="47" s="1"/>
  <c r="AH56" i="89"/>
  <c r="AQ56" i="89" s="1"/>
  <c r="AH59" i="88"/>
  <c r="AQ59" i="88" s="1"/>
  <c r="AI58" i="90"/>
  <c r="AN58" i="90"/>
  <c r="AI59" i="83"/>
  <c r="AN59" i="83"/>
  <c r="AE57" i="45"/>
  <c r="W58" i="45"/>
  <c r="AF57" i="45"/>
  <c r="AO57" i="45" s="1"/>
  <c r="AG57" i="45"/>
  <c r="AP57" i="45" s="1"/>
  <c r="AR58" i="44"/>
  <c r="Y56" i="73"/>
  <c r="X56" i="73"/>
  <c r="AH58" i="29"/>
  <c r="AQ58" i="29" s="1"/>
  <c r="AH59" i="39"/>
  <c r="AQ59" i="39" s="1"/>
  <c r="AN59" i="36"/>
  <c r="AI59" i="36"/>
  <c r="AR56" i="45"/>
  <c r="Y59" i="90"/>
  <c r="X59" i="90"/>
  <c r="Z59" i="90" s="1"/>
  <c r="AN60" i="25"/>
  <c r="AI60" i="25"/>
  <c r="AH57" i="75"/>
  <c r="AQ57" i="75" s="1"/>
  <c r="AH58" i="37"/>
  <c r="AQ58" i="37" s="1"/>
  <c r="AR56" i="35"/>
  <c r="W58" i="34"/>
  <c r="AG57" i="34"/>
  <c r="AP57" i="34" s="1"/>
  <c r="AF57" i="34"/>
  <c r="AO57" i="34" s="1"/>
  <c r="AE57" i="34"/>
  <c r="W55" i="91"/>
  <c r="AG54" i="91"/>
  <c r="AP54" i="91" s="1"/>
  <c r="AE54" i="91"/>
  <c r="AF54" i="91"/>
  <c r="AO54" i="91" s="1"/>
  <c r="Z57" i="75"/>
  <c r="AR55" i="41"/>
  <c r="AH57" i="35"/>
  <c r="AQ57" i="35" s="1"/>
  <c r="X57" i="42"/>
  <c r="Y57" i="42"/>
  <c r="X60" i="84"/>
  <c r="Y60" i="84"/>
  <c r="AR58" i="43"/>
  <c r="Y58" i="95"/>
  <c r="X58" i="95"/>
  <c r="AR56" i="38"/>
  <c r="Z58" i="37"/>
  <c r="AR58" i="88"/>
  <c r="AG59" i="81"/>
  <c r="AP59" i="81" s="1"/>
  <c r="AF59" i="81"/>
  <c r="AO59" i="81" s="1"/>
  <c r="AE59" i="81"/>
  <c r="W60" i="81"/>
  <c r="AH60" i="30"/>
  <c r="AQ60" i="30" s="1"/>
  <c r="Y57" i="48"/>
  <c r="X57" i="48"/>
  <c r="AH59" i="43"/>
  <c r="AQ59" i="43" s="1"/>
  <c r="AR57" i="46"/>
  <c r="X57" i="32"/>
  <c r="Y57" i="32"/>
  <c r="Z57" i="32" s="1"/>
  <c r="AI56" i="40"/>
  <c r="AN56" i="40"/>
  <c r="AH56" i="86"/>
  <c r="AQ56" i="86" s="1"/>
  <c r="AI56" i="76"/>
  <c r="AN56" i="76"/>
  <c r="AN58" i="94"/>
  <c r="AI58" i="94"/>
  <c r="AN55" i="73"/>
  <c r="AI55" i="73"/>
  <c r="X60" i="83"/>
  <c r="Z60" i="83" s="1"/>
  <c r="Y60" i="83"/>
  <c r="W57" i="80"/>
  <c r="AG56" i="80"/>
  <c r="AP56" i="80" s="1"/>
  <c r="AF56" i="80"/>
  <c r="AO56" i="80" s="1"/>
  <c r="AE56" i="80"/>
  <c r="Y58" i="79"/>
  <c r="X58" i="79"/>
  <c r="Z58" i="79" s="1"/>
  <c r="W60" i="88"/>
  <c r="AG59" i="88"/>
  <c r="AP59" i="88" s="1"/>
  <c r="AF59" i="88"/>
  <c r="AO59" i="88" s="1"/>
  <c r="AE59" i="88"/>
  <c r="AR55" i="89"/>
  <c r="AI57" i="95"/>
  <c r="AN57" i="95"/>
  <c r="AI57" i="79"/>
  <c r="AN57" i="79"/>
  <c r="AH56" i="33"/>
  <c r="AQ56" i="33" s="1"/>
  <c r="AR55" i="33"/>
  <c r="Y58" i="82"/>
  <c r="X58" i="82"/>
  <c r="AR58" i="47"/>
  <c r="AN58" i="74"/>
  <c r="AI58" i="74"/>
  <c r="AI59" i="84"/>
  <c r="AN59" i="84"/>
  <c r="Z58" i="29"/>
  <c r="Z59" i="39"/>
  <c r="AR57" i="26"/>
  <c r="AN56" i="92"/>
  <c r="AI56" i="92"/>
  <c r="AR55" i="86"/>
  <c r="AN58" i="27"/>
  <c r="AI58" i="27"/>
  <c r="Y59" i="74"/>
  <c r="X59" i="74"/>
  <c r="AN58" i="28"/>
  <c r="AI58" i="28"/>
  <c r="Y61" i="25"/>
  <c r="X61" i="25"/>
  <c r="W61" i="77"/>
  <c r="AG60" i="77"/>
  <c r="AP60" i="77" s="1"/>
  <c r="AF60" i="77"/>
  <c r="AO60" i="77" s="1"/>
  <c r="AE60" i="77"/>
  <c r="AH59" i="44"/>
  <c r="AQ59" i="44" s="1"/>
  <c r="Y57" i="92"/>
  <c r="X57" i="92"/>
  <c r="X57" i="40"/>
  <c r="Y57" i="40"/>
  <c r="Z57" i="40" s="1"/>
  <c r="W57" i="89"/>
  <c r="AG56" i="89"/>
  <c r="AP56" i="89" s="1"/>
  <c r="AF56" i="89"/>
  <c r="AO56" i="89" s="1"/>
  <c r="AE56" i="89"/>
  <c r="AR59" i="77"/>
  <c r="AH58" i="46"/>
  <c r="AQ58" i="46" s="1"/>
  <c r="AR58" i="39"/>
  <c r="AE57" i="35"/>
  <c r="W58" i="35"/>
  <c r="AG57" i="35"/>
  <c r="AP57" i="35" s="1"/>
  <c r="AF57" i="35"/>
  <c r="AO57" i="35" s="1"/>
  <c r="AI56" i="42"/>
  <c r="AN56" i="42"/>
  <c r="AH60" i="77"/>
  <c r="AQ60" i="77" s="1"/>
  <c r="W59" i="78"/>
  <c r="AG58" i="78"/>
  <c r="AP58" i="78" s="1"/>
  <c r="AF58" i="78"/>
  <c r="AO58" i="78" s="1"/>
  <c r="AE58" i="78"/>
  <c r="W56" i="87"/>
  <c r="AG55" i="87"/>
  <c r="AP55" i="87" s="1"/>
  <c r="AF55" i="87"/>
  <c r="AO55" i="87" s="1"/>
  <c r="AE55" i="87"/>
  <c r="AG60" i="30"/>
  <c r="AP60" i="30" s="1"/>
  <c r="W57" i="96"/>
  <c r="AG56" i="96"/>
  <c r="AP56" i="96" s="1"/>
  <c r="AF56" i="96"/>
  <c r="AO56" i="96" s="1"/>
  <c r="AE56" i="96"/>
  <c r="AH57" i="38"/>
  <c r="AQ57" i="38" s="1"/>
  <c r="AI56" i="48"/>
  <c r="AN56" i="48"/>
  <c r="X60" i="36"/>
  <c r="Y60" i="36"/>
  <c r="AR57" i="29"/>
  <c r="Z59" i="43"/>
  <c r="AI56" i="32"/>
  <c r="AN56" i="32"/>
  <c r="AN57" i="82"/>
  <c r="AI57" i="82"/>
  <c r="Z56" i="86"/>
  <c r="Y59" i="93"/>
  <c r="X59" i="93"/>
  <c r="Y57" i="76"/>
  <c r="X57" i="76"/>
  <c r="X59" i="94"/>
  <c r="Y59" i="94"/>
  <c r="Z59" i="94" s="1"/>
  <c r="W61" i="30" l="1"/>
  <c r="Z59" i="28"/>
  <c r="AE59" i="44"/>
  <c r="Z57" i="42"/>
  <c r="AG58" i="46"/>
  <c r="AP58" i="46" s="1"/>
  <c r="AE60" i="30"/>
  <c r="AG59" i="44"/>
  <c r="AP59" i="44" s="1"/>
  <c r="Z60" i="31"/>
  <c r="W61" i="31" s="1"/>
  <c r="W61" i="83"/>
  <c r="AG60" i="83"/>
  <c r="AP60" i="83" s="1"/>
  <c r="AF60" i="83"/>
  <c r="AO60" i="83" s="1"/>
  <c r="AE60" i="83"/>
  <c r="AG60" i="31"/>
  <c r="AP60" i="31" s="1"/>
  <c r="AF60" i="31"/>
  <c r="AO60" i="31" s="1"/>
  <c r="AE60" i="31"/>
  <c r="AE59" i="94"/>
  <c r="AG59" i="94"/>
  <c r="AP59" i="94" s="1"/>
  <c r="AF59" i="94"/>
  <c r="AO59" i="94" s="1"/>
  <c r="W60" i="94"/>
  <c r="X61" i="77"/>
  <c r="Y61" i="77"/>
  <c r="AH57" i="76"/>
  <c r="AQ57" i="76" s="1"/>
  <c r="W57" i="86"/>
  <c r="AG56" i="86"/>
  <c r="AP56" i="86" s="1"/>
  <c r="AF56" i="86"/>
  <c r="AO56" i="86" s="1"/>
  <c r="AE56" i="86"/>
  <c r="AR56" i="48"/>
  <c r="AI56" i="96"/>
  <c r="AN56" i="96"/>
  <c r="X59" i="78"/>
  <c r="Y59" i="78"/>
  <c r="X58" i="35"/>
  <c r="Y58" i="35"/>
  <c r="Z58" i="35" s="1"/>
  <c r="AN56" i="89"/>
  <c r="AI56" i="89"/>
  <c r="W58" i="40"/>
  <c r="AG57" i="40"/>
  <c r="AP57" i="40" s="1"/>
  <c r="AE57" i="40"/>
  <c r="AF57" i="40"/>
  <c r="AO57" i="40" s="1"/>
  <c r="AF59" i="39"/>
  <c r="AO59" i="39" s="1"/>
  <c r="W60" i="39"/>
  <c r="AG59" i="39"/>
  <c r="AP59" i="39" s="1"/>
  <c r="AE59" i="39"/>
  <c r="AR58" i="94"/>
  <c r="AH57" i="32"/>
  <c r="AQ57" i="32" s="1"/>
  <c r="AN59" i="81"/>
  <c r="AI59" i="81"/>
  <c r="W59" i="37"/>
  <c r="AG58" i="37"/>
  <c r="AP58" i="37" s="1"/>
  <c r="AE58" i="37"/>
  <c r="AF58" i="37"/>
  <c r="AO58" i="37" s="1"/>
  <c r="AH57" i="42"/>
  <c r="AQ57" i="42" s="1"/>
  <c r="X58" i="34"/>
  <c r="Y58" i="34"/>
  <c r="W60" i="90"/>
  <c r="AG59" i="90"/>
  <c r="AP59" i="90" s="1"/>
  <c r="AF59" i="90"/>
  <c r="AO59" i="90" s="1"/>
  <c r="AE59" i="90"/>
  <c r="Y60" i="85"/>
  <c r="X60" i="85"/>
  <c r="AH59" i="28"/>
  <c r="AQ59" i="28" s="1"/>
  <c r="AR58" i="93"/>
  <c r="Y60" i="44"/>
  <c r="X60" i="44"/>
  <c r="AR57" i="82"/>
  <c r="AH57" i="92"/>
  <c r="AQ57" i="92" s="1"/>
  <c r="AH59" i="74"/>
  <c r="AQ59" i="74" s="1"/>
  <c r="W59" i="29"/>
  <c r="AG58" i="29"/>
  <c r="AP58" i="29" s="1"/>
  <c r="AF58" i="29"/>
  <c r="AO58" i="29" s="1"/>
  <c r="AE58" i="29"/>
  <c r="AR57" i="79"/>
  <c r="W58" i="32"/>
  <c r="AG57" i="32"/>
  <c r="AP57" i="32" s="1"/>
  <c r="AF57" i="32"/>
  <c r="AO57" i="32" s="1"/>
  <c r="AE57" i="32"/>
  <c r="Z57" i="76"/>
  <c r="AI57" i="38"/>
  <c r="AN57" i="38"/>
  <c r="AH61" i="25"/>
  <c r="AQ61" i="25" s="1"/>
  <c r="AR56" i="92"/>
  <c r="AI59" i="44"/>
  <c r="AN59" i="44"/>
  <c r="AH60" i="36"/>
  <c r="AQ60" i="36" s="1"/>
  <c r="X57" i="89"/>
  <c r="Y57" i="89"/>
  <c r="Z57" i="92"/>
  <c r="AN60" i="77"/>
  <c r="AI60" i="77"/>
  <c r="Z59" i="74"/>
  <c r="AR59" i="84"/>
  <c r="AR57" i="95"/>
  <c r="AR56" i="76"/>
  <c r="AH57" i="48"/>
  <c r="AQ57" i="48" s="1"/>
  <c r="AH58" i="95"/>
  <c r="AQ58" i="95" s="1"/>
  <c r="AH60" i="84"/>
  <c r="AQ60" i="84" s="1"/>
  <c r="W58" i="75"/>
  <c r="AG57" i="75"/>
  <c r="AP57" i="75" s="1"/>
  <c r="AF57" i="75"/>
  <c r="AO57" i="75" s="1"/>
  <c r="AE57" i="75"/>
  <c r="AI57" i="34"/>
  <c r="AN57" i="34"/>
  <c r="AR59" i="36"/>
  <c r="AH56" i="73"/>
  <c r="AQ56" i="73" s="1"/>
  <c r="AN59" i="85"/>
  <c r="AI59" i="85"/>
  <c r="AH59" i="27"/>
  <c r="AQ59" i="27" s="1"/>
  <c r="X58" i="38"/>
  <c r="Y58" i="38"/>
  <c r="W59" i="79"/>
  <c r="AG58" i="79"/>
  <c r="AP58" i="79" s="1"/>
  <c r="AF58" i="79"/>
  <c r="AO58" i="79" s="1"/>
  <c r="AE58" i="79"/>
  <c r="W58" i="42"/>
  <c r="AG57" i="42"/>
  <c r="AP57" i="42" s="1"/>
  <c r="AE57" i="42"/>
  <c r="AF57" i="42"/>
  <c r="AO57" i="42" s="1"/>
  <c r="X55" i="91"/>
  <c r="Y55" i="91"/>
  <c r="Y61" i="30"/>
  <c r="X61" i="30"/>
  <c r="Z61" i="30" s="1"/>
  <c r="Y56" i="87"/>
  <c r="X56" i="87"/>
  <c r="AH58" i="82"/>
  <c r="AQ58" i="82" s="1"/>
  <c r="AH60" i="83"/>
  <c r="AQ60" i="83" s="1"/>
  <c r="X57" i="96"/>
  <c r="Y57" i="96"/>
  <c r="AI58" i="78"/>
  <c r="AN58" i="78"/>
  <c r="AH59" i="94"/>
  <c r="AQ59" i="94" s="1"/>
  <c r="AR56" i="32"/>
  <c r="Z60" i="36"/>
  <c r="AN55" i="87"/>
  <c r="AI55" i="87"/>
  <c r="Z61" i="25"/>
  <c r="AR58" i="27"/>
  <c r="AR58" i="74"/>
  <c r="Z58" i="82"/>
  <c r="Y60" i="88"/>
  <c r="X60" i="88"/>
  <c r="Z60" i="88" s="1"/>
  <c r="AR55" i="73"/>
  <c r="AR56" i="40"/>
  <c r="Z60" i="84"/>
  <c r="AH59" i="90"/>
  <c r="AQ59" i="90" s="1"/>
  <c r="Y58" i="45"/>
  <c r="X58" i="45"/>
  <c r="AR58" i="90"/>
  <c r="Z59" i="27"/>
  <c r="Y59" i="26"/>
  <c r="X59" i="26"/>
  <c r="X57" i="33"/>
  <c r="Y57" i="33"/>
  <c r="Y60" i="47"/>
  <c r="X60" i="47"/>
  <c r="AI57" i="35"/>
  <c r="AN57" i="35"/>
  <c r="AN59" i="88"/>
  <c r="AI59" i="88"/>
  <c r="AE59" i="28"/>
  <c r="AF59" i="28"/>
  <c r="AO59" i="28" s="1"/>
  <c r="W60" i="28"/>
  <c r="AG59" i="28"/>
  <c r="AP59" i="28" s="1"/>
  <c r="AI59" i="47"/>
  <c r="AN59" i="47"/>
  <c r="AR56" i="42"/>
  <c r="AI56" i="80"/>
  <c r="AN56" i="80"/>
  <c r="AR60" i="25"/>
  <c r="AR59" i="83"/>
  <c r="AH60" i="31"/>
  <c r="AQ60" i="31" s="1"/>
  <c r="AI58" i="26"/>
  <c r="AN58" i="26"/>
  <c r="Y59" i="46"/>
  <c r="X59" i="46"/>
  <c r="AH59" i="93"/>
  <c r="AQ59" i="93" s="1"/>
  <c r="Z59" i="93"/>
  <c r="AE59" i="43"/>
  <c r="W60" i="43"/>
  <c r="AG59" i="43"/>
  <c r="AP59" i="43" s="1"/>
  <c r="AF59" i="43"/>
  <c r="AO59" i="43" s="1"/>
  <c r="AI60" i="30"/>
  <c r="AN60" i="30"/>
  <c r="AH57" i="40"/>
  <c r="AQ57" i="40" s="1"/>
  <c r="AR58" i="28"/>
  <c r="AH58" i="79"/>
  <c r="AQ58" i="79" s="1"/>
  <c r="Y57" i="80"/>
  <c r="Z57" i="80" s="1"/>
  <c r="X57" i="80"/>
  <c r="Z57" i="48"/>
  <c r="X60" i="81"/>
  <c r="Y60" i="81"/>
  <c r="Z58" i="95"/>
  <c r="AI54" i="91"/>
  <c r="AN54" i="91"/>
  <c r="Z56" i="73"/>
  <c r="AI57" i="45"/>
  <c r="AN57" i="45"/>
  <c r="AR59" i="31"/>
  <c r="W57" i="41"/>
  <c r="AG56" i="41"/>
  <c r="AP56" i="41" s="1"/>
  <c r="AF56" i="41"/>
  <c r="AO56" i="41" s="1"/>
  <c r="AE56" i="41"/>
  <c r="AN58" i="46"/>
  <c r="AN56" i="33"/>
  <c r="AI56" i="33"/>
  <c r="AI58" i="46" l="1"/>
  <c r="Z60" i="81"/>
  <c r="Z55" i="91"/>
  <c r="Z60" i="44"/>
  <c r="AF60" i="44" s="1"/>
  <c r="AO60" i="44" s="1"/>
  <c r="Z60" i="85"/>
  <c r="AF60" i="85" s="1"/>
  <c r="AO60" i="85" s="1"/>
  <c r="Z57" i="33"/>
  <c r="AF57" i="33" s="1"/>
  <c r="AO57" i="33" s="1"/>
  <c r="Z57" i="89"/>
  <c r="Z61" i="77"/>
  <c r="Z59" i="46"/>
  <c r="W60" i="46" s="1"/>
  <c r="W58" i="80"/>
  <c r="AG57" i="80"/>
  <c r="AP57" i="80" s="1"/>
  <c r="AF57" i="80"/>
  <c r="AO57" i="80" s="1"/>
  <c r="AE57" i="80"/>
  <c r="AF59" i="46"/>
  <c r="AO59" i="46" s="1"/>
  <c r="AE59" i="46"/>
  <c r="AE60" i="81"/>
  <c r="W61" i="81"/>
  <c r="AG60" i="81"/>
  <c r="AP60" i="81" s="1"/>
  <c r="AF60" i="81"/>
  <c r="AO60" i="81" s="1"/>
  <c r="AE60" i="88"/>
  <c r="AF60" i="88"/>
  <c r="AO60" i="88" s="1"/>
  <c r="AG60" i="88"/>
  <c r="AP60" i="88" s="1"/>
  <c r="W61" i="88"/>
  <c r="W61" i="44"/>
  <c r="AG60" i="44"/>
  <c r="AP60" i="44" s="1"/>
  <c r="AE60" i="44"/>
  <c r="AF58" i="35"/>
  <c r="AO58" i="35" s="1"/>
  <c r="AE58" i="35"/>
  <c r="AG58" i="35"/>
  <c r="AP58" i="35" s="1"/>
  <c r="W59" i="35"/>
  <c r="W56" i="91"/>
  <c r="AG55" i="91"/>
  <c r="AP55" i="91" s="1"/>
  <c r="AF55" i="91"/>
  <c r="AO55" i="91" s="1"/>
  <c r="AE55" i="91"/>
  <c r="AE57" i="33"/>
  <c r="W58" i="33"/>
  <c r="AG57" i="33"/>
  <c r="AP57" i="33" s="1"/>
  <c r="AE57" i="89"/>
  <c r="AF57" i="89"/>
  <c r="AO57" i="89" s="1"/>
  <c r="AG57" i="89"/>
  <c r="AP57" i="89" s="1"/>
  <c r="W58" i="89"/>
  <c r="AE61" i="77"/>
  <c r="AG61" i="77"/>
  <c r="AP61" i="77" s="1"/>
  <c r="AF61" i="77"/>
  <c r="AO61" i="77" s="1"/>
  <c r="W62" i="77"/>
  <c r="AR56" i="80"/>
  <c r="AF58" i="82"/>
  <c r="AO58" i="82" s="1"/>
  <c r="W59" i="82"/>
  <c r="AG58" i="82"/>
  <c r="AP58" i="82" s="1"/>
  <c r="AE58" i="82"/>
  <c r="AI60" i="83"/>
  <c r="AN60" i="83"/>
  <c r="AN56" i="41"/>
  <c r="AI56" i="41"/>
  <c r="W60" i="93"/>
  <c r="AF59" i="93"/>
  <c r="AO59" i="93" s="1"/>
  <c r="AE59" i="93"/>
  <c r="AG59" i="93"/>
  <c r="AP59" i="93" s="1"/>
  <c r="AR58" i="46"/>
  <c r="AR54" i="91"/>
  <c r="AH57" i="80"/>
  <c r="AQ57" i="80" s="1"/>
  <c r="AE59" i="27"/>
  <c r="AF59" i="27"/>
  <c r="AO59" i="27" s="1"/>
  <c r="W60" i="27"/>
  <c r="AG59" i="27"/>
  <c r="AP59" i="27" s="1"/>
  <c r="AF61" i="25"/>
  <c r="AO61" i="25" s="1"/>
  <c r="AG61" i="25"/>
  <c r="AP61" i="25" s="1"/>
  <c r="W62" i="25"/>
  <c r="AE61" i="25"/>
  <c r="AR58" i="78"/>
  <c r="AI57" i="42"/>
  <c r="AN57" i="42"/>
  <c r="W60" i="74"/>
  <c r="AG59" i="74"/>
  <c r="AP59" i="74" s="1"/>
  <c r="AE59" i="74"/>
  <c r="AF59" i="74"/>
  <c r="AO59" i="74" s="1"/>
  <c r="AI57" i="32"/>
  <c r="AN57" i="32"/>
  <c r="AH60" i="44"/>
  <c r="AQ60" i="44" s="1"/>
  <c r="Y58" i="40"/>
  <c r="X58" i="40"/>
  <c r="Z58" i="40" s="1"/>
  <c r="Y57" i="86"/>
  <c r="X57" i="86"/>
  <c r="Y61" i="31"/>
  <c r="X61" i="31"/>
  <c r="AR60" i="77"/>
  <c r="AR59" i="44"/>
  <c r="AH58" i="34"/>
  <c r="AQ58" i="34" s="1"/>
  <c r="AR58" i="26"/>
  <c r="AR57" i="35"/>
  <c r="AH57" i="96"/>
  <c r="AQ57" i="96" s="1"/>
  <c r="AH56" i="87"/>
  <c r="AQ56" i="87" s="1"/>
  <c r="Y58" i="42"/>
  <c r="X58" i="42"/>
  <c r="Y59" i="79"/>
  <c r="X59" i="79"/>
  <c r="X58" i="75"/>
  <c r="Z58" i="75" s="1"/>
  <c r="Y58" i="75"/>
  <c r="AN58" i="29"/>
  <c r="AI58" i="29"/>
  <c r="AN59" i="90"/>
  <c r="AI59" i="90"/>
  <c r="Z58" i="34"/>
  <c r="AR56" i="89"/>
  <c r="AH59" i="78"/>
  <c r="AQ59" i="78" s="1"/>
  <c r="AN56" i="86"/>
  <c r="AI56" i="86"/>
  <c r="AR56" i="33"/>
  <c r="AR57" i="45"/>
  <c r="AH60" i="81"/>
  <c r="AQ60" i="81" s="1"/>
  <c r="AI59" i="43"/>
  <c r="AN59" i="43"/>
  <c r="AH60" i="47"/>
  <c r="AQ60" i="47" s="1"/>
  <c r="AH59" i="26"/>
  <c r="AQ59" i="26" s="1"/>
  <c r="AH58" i="45"/>
  <c r="AQ58" i="45" s="1"/>
  <c r="AE60" i="36"/>
  <c r="AF60" i="36"/>
  <c r="AO60" i="36" s="1"/>
  <c r="AG60" i="36"/>
  <c r="AP60" i="36" s="1"/>
  <c r="W61" i="36"/>
  <c r="Z57" i="96"/>
  <c r="AH55" i="91"/>
  <c r="AQ55" i="91" s="1"/>
  <c r="AR57" i="34"/>
  <c r="AE57" i="92"/>
  <c r="AF57" i="92"/>
  <c r="AO57" i="92" s="1"/>
  <c r="W58" i="92"/>
  <c r="AG57" i="92"/>
  <c r="AP57" i="92" s="1"/>
  <c r="Y58" i="32"/>
  <c r="X58" i="32"/>
  <c r="AI58" i="37"/>
  <c r="AN58" i="37"/>
  <c r="Z59" i="78"/>
  <c r="Y60" i="94"/>
  <c r="X60" i="94"/>
  <c r="AN60" i="31"/>
  <c r="AI60" i="31"/>
  <c r="W59" i="95"/>
  <c r="AG58" i="95"/>
  <c r="AP58" i="95" s="1"/>
  <c r="AF58" i="95"/>
  <c r="AO58" i="95" s="1"/>
  <c r="AE58" i="95"/>
  <c r="Y60" i="43"/>
  <c r="X60" i="43"/>
  <c r="W62" i="30"/>
  <c r="AG61" i="30"/>
  <c r="AP61" i="30" s="1"/>
  <c r="AF61" i="30"/>
  <c r="AO61" i="30" s="1"/>
  <c r="AE61" i="30"/>
  <c r="AH61" i="77"/>
  <c r="AQ61" i="77" s="1"/>
  <c r="AI59" i="28"/>
  <c r="AN59" i="28"/>
  <c r="AH60" i="88"/>
  <c r="AQ60" i="88" s="1"/>
  <c r="AN58" i="79"/>
  <c r="AI58" i="79"/>
  <c r="Y61" i="83"/>
  <c r="Z61" i="83" s="1"/>
  <c r="X61" i="83"/>
  <c r="Y60" i="28"/>
  <c r="X60" i="28"/>
  <c r="AH57" i="33"/>
  <c r="AQ57" i="33" s="1"/>
  <c r="AR55" i="87"/>
  <c r="AR59" i="81"/>
  <c r="Y60" i="39"/>
  <c r="Z60" i="39" s="1"/>
  <c r="X60" i="39"/>
  <c r="AI59" i="94"/>
  <c r="AN59" i="94"/>
  <c r="AF56" i="73"/>
  <c r="AO56" i="73" s="1"/>
  <c r="AG56" i="73"/>
  <c r="AP56" i="73" s="1"/>
  <c r="AE56" i="73"/>
  <c r="W57" i="73"/>
  <c r="AR60" i="30"/>
  <c r="AH59" i="46"/>
  <c r="AQ59" i="46" s="1"/>
  <c r="Z56" i="87"/>
  <c r="AH58" i="38"/>
  <c r="AQ58" i="38" s="1"/>
  <c r="AN57" i="75"/>
  <c r="AI57" i="75"/>
  <c r="AR57" i="38"/>
  <c r="AH60" i="85"/>
  <c r="AQ60" i="85" s="1"/>
  <c r="AN59" i="39"/>
  <c r="AI59" i="39"/>
  <c r="AI57" i="40"/>
  <c r="AN57" i="40"/>
  <c r="Y57" i="41"/>
  <c r="X57" i="41"/>
  <c r="Z57" i="41" s="1"/>
  <c r="W58" i="48"/>
  <c r="AG57" i="48"/>
  <c r="AP57" i="48" s="1"/>
  <c r="AF57" i="48"/>
  <c r="AO57" i="48" s="1"/>
  <c r="AE57" i="48"/>
  <c r="AR59" i="47"/>
  <c r="AR59" i="88"/>
  <c r="Z60" i="47"/>
  <c r="Z59" i="26"/>
  <c r="Z58" i="45"/>
  <c r="W61" i="84"/>
  <c r="AG60" i="84"/>
  <c r="AP60" i="84" s="1"/>
  <c r="AF60" i="84"/>
  <c r="AO60" i="84" s="1"/>
  <c r="AE60" i="84"/>
  <c r="AH61" i="30"/>
  <c r="AQ61" i="30" s="1"/>
  <c r="Z58" i="38"/>
  <c r="AR59" i="85"/>
  <c r="AH57" i="89"/>
  <c r="AQ57" i="89" s="1"/>
  <c r="W58" i="76"/>
  <c r="AG57" i="76"/>
  <c r="AP57" i="76" s="1"/>
  <c r="AF57" i="76"/>
  <c r="AO57" i="76" s="1"/>
  <c r="AE57" i="76"/>
  <c r="X59" i="29"/>
  <c r="Y59" i="29"/>
  <c r="X60" i="90"/>
  <c r="Z60" i="90" s="1"/>
  <c r="Y60" i="90"/>
  <c r="Y59" i="37"/>
  <c r="X59" i="37"/>
  <c r="AH58" i="35"/>
  <c r="AQ58" i="35" s="1"/>
  <c r="AR56" i="96"/>
  <c r="Z60" i="43" l="1"/>
  <c r="Z58" i="42"/>
  <c r="AE60" i="85"/>
  <c r="Z61" i="31"/>
  <c r="W61" i="85"/>
  <c r="Y61" i="85" s="1"/>
  <c r="AG59" i="46"/>
  <c r="AP59" i="46" s="1"/>
  <c r="AG60" i="85"/>
  <c r="AP60" i="85" s="1"/>
  <c r="Z60" i="28"/>
  <c r="Z59" i="79"/>
  <c r="AF59" i="79" s="1"/>
  <c r="AO59" i="79" s="1"/>
  <c r="Z59" i="37"/>
  <c r="W60" i="37" s="1"/>
  <c r="W62" i="83"/>
  <c r="AG61" i="83"/>
  <c r="AP61" i="83" s="1"/>
  <c r="AF61" i="83"/>
  <c r="AO61" i="83" s="1"/>
  <c r="AE61" i="83"/>
  <c r="AG59" i="37"/>
  <c r="AP59" i="37" s="1"/>
  <c r="AF59" i="37"/>
  <c r="AO59" i="37" s="1"/>
  <c r="AE59" i="37"/>
  <c r="AF60" i="90"/>
  <c r="AO60" i="90" s="1"/>
  <c r="AE60" i="90"/>
  <c r="W61" i="90"/>
  <c r="AG60" i="90"/>
  <c r="AP60" i="90" s="1"/>
  <c r="AE59" i="79"/>
  <c r="AG59" i="79"/>
  <c r="AP59" i="79" s="1"/>
  <c r="W60" i="79"/>
  <c r="AE56" i="87"/>
  <c r="W57" i="87"/>
  <c r="AG56" i="87"/>
  <c r="AP56" i="87" s="1"/>
  <c r="AF56" i="87"/>
  <c r="AO56" i="87" s="1"/>
  <c r="AH61" i="83"/>
  <c r="AQ61" i="83" s="1"/>
  <c r="AN61" i="30"/>
  <c r="AI61" i="30"/>
  <c r="W61" i="43"/>
  <c r="AG60" i="43"/>
  <c r="AP60" i="43" s="1"/>
  <c r="AE60" i="43"/>
  <c r="AF60" i="43"/>
  <c r="AO60" i="43" s="1"/>
  <c r="AR60" i="31"/>
  <c r="X58" i="92"/>
  <c r="Y58" i="92"/>
  <c r="X61" i="36"/>
  <c r="Y61" i="36"/>
  <c r="AH59" i="79"/>
  <c r="AQ59" i="79" s="1"/>
  <c r="Y60" i="74"/>
  <c r="X60" i="74"/>
  <c r="Y60" i="27"/>
  <c r="X60" i="27"/>
  <c r="Z60" i="27" s="1"/>
  <c r="AR56" i="41"/>
  <c r="X59" i="82"/>
  <c r="Y59" i="82"/>
  <c r="AI57" i="33"/>
  <c r="AN57" i="33"/>
  <c r="X56" i="91"/>
  <c r="Y56" i="91"/>
  <c r="AI60" i="44"/>
  <c r="AN60" i="44"/>
  <c r="Y60" i="46"/>
  <c r="X60" i="46"/>
  <c r="AN58" i="95"/>
  <c r="AI58" i="95"/>
  <c r="AR58" i="37"/>
  <c r="X61" i="81"/>
  <c r="Y61" i="81"/>
  <c r="AR59" i="94"/>
  <c r="AH60" i="94"/>
  <c r="AQ60" i="94" s="1"/>
  <c r="AH58" i="32"/>
  <c r="AQ58" i="32" s="1"/>
  <c r="AH57" i="86"/>
  <c r="AQ57" i="86" s="1"/>
  <c r="AR57" i="32"/>
  <c r="Y62" i="25"/>
  <c r="X62" i="25"/>
  <c r="AI59" i="93"/>
  <c r="AN59" i="93"/>
  <c r="AI57" i="89"/>
  <c r="AN57" i="89"/>
  <c r="AI60" i="81"/>
  <c r="AN60" i="81"/>
  <c r="AN57" i="80"/>
  <c r="AI57" i="80"/>
  <c r="AR56" i="86"/>
  <c r="AR58" i="29"/>
  <c r="AN61" i="25"/>
  <c r="AI61" i="25"/>
  <c r="AH59" i="29"/>
  <c r="AQ59" i="29" s="1"/>
  <c r="X61" i="84"/>
  <c r="Z61" i="84" s="1"/>
  <c r="Y61" i="84"/>
  <c r="Y57" i="73"/>
  <c r="X57" i="73"/>
  <c r="Z59" i="29"/>
  <c r="W59" i="45"/>
  <c r="AG58" i="45"/>
  <c r="AP58" i="45" s="1"/>
  <c r="AF58" i="45"/>
  <c r="AO58" i="45" s="1"/>
  <c r="AE58" i="45"/>
  <c r="AH57" i="41"/>
  <c r="AQ57" i="41" s="1"/>
  <c r="AI56" i="73"/>
  <c r="AN56" i="73"/>
  <c r="AH60" i="39"/>
  <c r="AQ60" i="39" s="1"/>
  <c r="AH60" i="28"/>
  <c r="AQ60" i="28" s="1"/>
  <c r="AR58" i="79"/>
  <c r="Y62" i="30"/>
  <c r="X62" i="30"/>
  <c r="AI57" i="92"/>
  <c r="AN57" i="92"/>
  <c r="AR59" i="43"/>
  <c r="AH58" i="42"/>
  <c r="AQ58" i="42" s="1"/>
  <c r="AR57" i="42"/>
  <c r="AI59" i="27"/>
  <c r="AN59" i="27"/>
  <c r="AR60" i="83"/>
  <c r="AI61" i="77"/>
  <c r="AN61" i="77"/>
  <c r="AN55" i="91"/>
  <c r="AI55" i="91"/>
  <c r="AI58" i="35"/>
  <c r="AN58" i="35"/>
  <c r="X61" i="44"/>
  <c r="Y61" i="44"/>
  <c r="AI60" i="88"/>
  <c r="AN60" i="88"/>
  <c r="X61" i="85"/>
  <c r="AN59" i="46"/>
  <c r="AI59" i="46"/>
  <c r="AR57" i="40"/>
  <c r="AF61" i="31"/>
  <c r="AO61" i="31" s="1"/>
  <c r="AE61" i="31"/>
  <c r="W62" i="31"/>
  <c r="AG61" i="31"/>
  <c r="AP61" i="31" s="1"/>
  <c r="W59" i="40"/>
  <c r="AG58" i="40"/>
  <c r="AP58" i="40" s="1"/>
  <c r="AF58" i="40"/>
  <c r="AO58" i="40" s="1"/>
  <c r="AE58" i="40"/>
  <c r="Y59" i="35"/>
  <c r="X59" i="35"/>
  <c r="Y58" i="76"/>
  <c r="X58" i="76"/>
  <c r="AR59" i="39"/>
  <c r="W59" i="38"/>
  <c r="AG58" i="38"/>
  <c r="AP58" i="38" s="1"/>
  <c r="AF58" i="38"/>
  <c r="AO58" i="38" s="1"/>
  <c r="AE58" i="38"/>
  <c r="AN60" i="84"/>
  <c r="AI60" i="84"/>
  <c r="W60" i="26"/>
  <c r="AG59" i="26"/>
  <c r="AP59" i="26" s="1"/>
  <c r="AF59" i="26"/>
  <c r="AO59" i="26" s="1"/>
  <c r="AE59" i="26"/>
  <c r="AI57" i="48"/>
  <c r="AN57" i="48"/>
  <c r="AH60" i="43"/>
  <c r="AQ60" i="43" s="1"/>
  <c r="Z60" i="94"/>
  <c r="Z58" i="32"/>
  <c r="AI60" i="36"/>
  <c r="AN60" i="36"/>
  <c r="W59" i="34"/>
  <c r="AG58" i="34"/>
  <c r="AP58" i="34" s="1"/>
  <c r="AF58" i="34"/>
  <c r="AO58" i="34" s="1"/>
  <c r="AE58" i="34"/>
  <c r="AH58" i="75"/>
  <c r="AQ58" i="75" s="1"/>
  <c r="Z57" i="86"/>
  <c r="AI59" i="74"/>
  <c r="AN59" i="74"/>
  <c r="Y60" i="93"/>
  <c r="X60" i="93"/>
  <c r="AI58" i="82"/>
  <c r="AN58" i="82"/>
  <c r="Y58" i="89"/>
  <c r="X58" i="89"/>
  <c r="AH59" i="37"/>
  <c r="AQ59" i="37" s="1"/>
  <c r="Y58" i="48"/>
  <c r="X58" i="48"/>
  <c r="AH60" i="90"/>
  <c r="AQ60" i="90" s="1"/>
  <c r="AN57" i="76"/>
  <c r="AI57" i="76"/>
  <c r="W61" i="47"/>
  <c r="AG60" i="47"/>
  <c r="AP60" i="47" s="1"/>
  <c r="AF60" i="47"/>
  <c r="AO60" i="47" s="1"/>
  <c r="AE60" i="47"/>
  <c r="AE57" i="41"/>
  <c r="AF57" i="41"/>
  <c r="AO57" i="41" s="1"/>
  <c r="W58" i="41"/>
  <c r="AG57" i="41"/>
  <c r="AP57" i="41" s="1"/>
  <c r="AR57" i="75"/>
  <c r="AE60" i="39"/>
  <c r="AG60" i="39"/>
  <c r="AP60" i="39" s="1"/>
  <c r="AF60" i="39"/>
  <c r="AO60" i="39" s="1"/>
  <c r="W61" i="39"/>
  <c r="W61" i="28"/>
  <c r="AG60" i="28"/>
  <c r="AP60" i="28" s="1"/>
  <c r="AF60" i="28"/>
  <c r="AO60" i="28" s="1"/>
  <c r="AE60" i="28"/>
  <c r="AR59" i="28"/>
  <c r="X59" i="95"/>
  <c r="Z59" i="95" s="1"/>
  <c r="Y59" i="95"/>
  <c r="W60" i="78"/>
  <c r="AG59" i="78"/>
  <c r="AP59" i="78" s="1"/>
  <c r="AF59" i="78"/>
  <c r="AO59" i="78" s="1"/>
  <c r="AE59" i="78"/>
  <c r="W58" i="96"/>
  <c r="AG57" i="96"/>
  <c r="AP57" i="96" s="1"/>
  <c r="AF57" i="96"/>
  <c r="AO57" i="96" s="1"/>
  <c r="AE57" i="96"/>
  <c r="AR59" i="90"/>
  <c r="AF58" i="75"/>
  <c r="AO58" i="75" s="1"/>
  <c r="AE58" i="75"/>
  <c r="W59" i="75"/>
  <c r="AG58" i="75"/>
  <c r="AP58" i="75" s="1"/>
  <c r="W59" i="42"/>
  <c r="AG58" i="42"/>
  <c r="AP58" i="42" s="1"/>
  <c r="AF58" i="42"/>
  <c r="AO58" i="42" s="1"/>
  <c r="AE58" i="42"/>
  <c r="AH61" i="31"/>
  <c r="AQ61" i="31" s="1"/>
  <c r="AH58" i="40"/>
  <c r="AQ58" i="40" s="1"/>
  <c r="Y62" i="77"/>
  <c r="X62" i="77"/>
  <c r="Z62" i="77" s="1"/>
  <c r="Y58" i="33"/>
  <c r="X58" i="33"/>
  <c r="X61" i="88"/>
  <c r="Z61" i="88" s="1"/>
  <c r="Y61" i="88"/>
  <c r="AI60" i="85"/>
  <c r="AN60" i="85"/>
  <c r="X58" i="80"/>
  <c r="Y58" i="80"/>
  <c r="Z61" i="36" l="1"/>
  <c r="Z61" i="85"/>
  <c r="Z59" i="35"/>
  <c r="Z59" i="82"/>
  <c r="Z58" i="89"/>
  <c r="W59" i="89" s="1"/>
  <c r="W62" i="36"/>
  <c r="AG61" i="36"/>
  <c r="AP61" i="36" s="1"/>
  <c r="AF61" i="36"/>
  <c r="AO61" i="36" s="1"/>
  <c r="AE61" i="36"/>
  <c r="AH58" i="33"/>
  <c r="AQ58" i="33" s="1"/>
  <c r="AH61" i="88"/>
  <c r="AQ61" i="88" s="1"/>
  <c r="AN59" i="78"/>
  <c r="AI59" i="78"/>
  <c r="AE59" i="95"/>
  <c r="AG59" i="95"/>
  <c r="AP59" i="95" s="1"/>
  <c r="AF59" i="95"/>
  <c r="AO59" i="95" s="1"/>
  <c r="W60" i="95"/>
  <c r="Y61" i="28"/>
  <c r="X61" i="28"/>
  <c r="AN60" i="39"/>
  <c r="AI60" i="39"/>
  <c r="X61" i="47"/>
  <c r="Y61" i="47"/>
  <c r="X59" i="34"/>
  <c r="Y59" i="34"/>
  <c r="AI59" i="26"/>
  <c r="AN59" i="26"/>
  <c r="X59" i="40"/>
  <c r="Y59" i="40"/>
  <c r="AF61" i="85"/>
  <c r="AO61" i="85" s="1"/>
  <c r="W62" i="85"/>
  <c r="AG61" i="85"/>
  <c r="AP61" i="85" s="1"/>
  <c r="AE61" i="85"/>
  <c r="AF59" i="29"/>
  <c r="AO59" i="29" s="1"/>
  <c r="AE59" i="29"/>
  <c r="W60" i="29"/>
  <c r="AG59" i="29"/>
  <c r="AP59" i="29" s="1"/>
  <c r="AE61" i="84"/>
  <c r="AF61" i="84"/>
  <c r="AO61" i="84" s="1"/>
  <c r="W62" i="84"/>
  <c r="AG61" i="84"/>
  <c r="AP61" i="84" s="1"/>
  <c r="AR61" i="25"/>
  <c r="AR57" i="80"/>
  <c r="AH59" i="82"/>
  <c r="AQ59" i="82" s="1"/>
  <c r="W61" i="27"/>
  <c r="AG60" i="27"/>
  <c r="AP60" i="27" s="1"/>
  <c r="AF60" i="27"/>
  <c r="AO60" i="27" s="1"/>
  <c r="AE60" i="27"/>
  <c r="AI60" i="43"/>
  <c r="AN60" i="43"/>
  <c r="AI60" i="90"/>
  <c r="AN60" i="90"/>
  <c r="Y60" i="37"/>
  <c r="X60" i="37"/>
  <c r="Z60" i="37" s="1"/>
  <c r="AN57" i="96"/>
  <c r="AI57" i="96"/>
  <c r="AR57" i="76"/>
  <c r="AR59" i="74"/>
  <c r="AI58" i="38"/>
  <c r="AN58" i="38"/>
  <c r="W60" i="35"/>
  <c r="AG59" i="35"/>
  <c r="AP59" i="35" s="1"/>
  <c r="AF59" i="35"/>
  <c r="AO59" i="35" s="1"/>
  <c r="AE59" i="35"/>
  <c r="AR58" i="35"/>
  <c r="AR56" i="73"/>
  <c r="AH57" i="73"/>
  <c r="AQ57" i="73" s="1"/>
  <c r="AR59" i="93"/>
  <c r="AH61" i="81"/>
  <c r="AQ61" i="81" s="1"/>
  <c r="AH60" i="46"/>
  <c r="AQ60" i="46" s="1"/>
  <c r="AH56" i="91"/>
  <c r="AQ56" i="91" s="1"/>
  <c r="W60" i="82"/>
  <c r="AG59" i="82"/>
  <c r="AP59" i="82" s="1"/>
  <c r="AE59" i="82"/>
  <c r="AF59" i="82"/>
  <c r="AO59" i="82" s="1"/>
  <c r="AH60" i="74"/>
  <c r="AQ60" i="74" s="1"/>
  <c r="AH58" i="92"/>
  <c r="AQ58" i="92" s="1"/>
  <c r="X59" i="75"/>
  <c r="Y59" i="75"/>
  <c r="AN58" i="75"/>
  <c r="AI58" i="75"/>
  <c r="AH58" i="48"/>
  <c r="AQ58" i="48" s="1"/>
  <c r="AR58" i="82"/>
  <c r="AF57" i="86"/>
  <c r="AO57" i="86" s="1"/>
  <c r="AE57" i="86"/>
  <c r="W58" i="86"/>
  <c r="AG57" i="86"/>
  <c r="AP57" i="86" s="1"/>
  <c r="AR60" i="36"/>
  <c r="AH58" i="76"/>
  <c r="AQ58" i="76" s="1"/>
  <c r="AR59" i="46"/>
  <c r="AR60" i="88"/>
  <c r="AR55" i="91"/>
  <c r="AR57" i="92"/>
  <c r="AN58" i="45"/>
  <c r="AI58" i="45"/>
  <c r="AH62" i="25"/>
  <c r="AQ62" i="25" s="1"/>
  <c r="Z61" i="81"/>
  <c r="Z56" i="91"/>
  <c r="Z58" i="92"/>
  <c r="Y61" i="43"/>
  <c r="X61" i="43"/>
  <c r="X57" i="87"/>
  <c r="Y57" i="87"/>
  <c r="AN59" i="79"/>
  <c r="AI59" i="79"/>
  <c r="AN61" i="83"/>
  <c r="AI61" i="83"/>
  <c r="W62" i="88"/>
  <c r="AG61" i="88"/>
  <c r="AP61" i="88" s="1"/>
  <c r="AF61" i="88"/>
  <c r="AO61" i="88" s="1"/>
  <c r="AE61" i="88"/>
  <c r="AN58" i="42"/>
  <c r="AI58" i="42"/>
  <c r="X60" i="78"/>
  <c r="Y60" i="78"/>
  <c r="AI60" i="28"/>
  <c r="AN60" i="28"/>
  <c r="Y61" i="39"/>
  <c r="X61" i="39"/>
  <c r="AN60" i="47"/>
  <c r="AI60" i="47"/>
  <c r="AH60" i="93"/>
  <c r="AQ60" i="93" s="1"/>
  <c r="AN58" i="34"/>
  <c r="AI58" i="34"/>
  <c r="W59" i="32"/>
  <c r="AG58" i="32"/>
  <c r="AP58" i="32" s="1"/>
  <c r="AF58" i="32"/>
  <c r="AO58" i="32" s="1"/>
  <c r="AE58" i="32"/>
  <c r="Z60" i="26"/>
  <c r="Y60" i="26"/>
  <c r="X60" i="26"/>
  <c r="Z58" i="76"/>
  <c r="AN58" i="40"/>
  <c r="AI58" i="40"/>
  <c r="Z62" i="31"/>
  <c r="X62" i="31"/>
  <c r="Y62" i="31"/>
  <c r="AR59" i="27"/>
  <c r="AH62" i="30"/>
  <c r="AQ62" i="30" s="1"/>
  <c r="Z57" i="73"/>
  <c r="AR60" i="81"/>
  <c r="Z60" i="46"/>
  <c r="Z60" i="74"/>
  <c r="AN56" i="87"/>
  <c r="AI56" i="87"/>
  <c r="AN59" i="37"/>
  <c r="AI59" i="37"/>
  <c r="AH58" i="80"/>
  <c r="AQ58" i="80" s="1"/>
  <c r="AR60" i="85"/>
  <c r="Z58" i="33"/>
  <c r="X59" i="42"/>
  <c r="Y59" i="42"/>
  <c r="Z58" i="96"/>
  <c r="X58" i="96"/>
  <c r="Y58" i="96"/>
  <c r="X58" i="41"/>
  <c r="Y58" i="41"/>
  <c r="Z58" i="48"/>
  <c r="AH58" i="89"/>
  <c r="AQ58" i="89" s="1"/>
  <c r="W61" i="94"/>
  <c r="AG60" i="94"/>
  <c r="AP60" i="94" s="1"/>
  <c r="AF60" i="94"/>
  <c r="AO60" i="94" s="1"/>
  <c r="AE60" i="94"/>
  <c r="X59" i="38"/>
  <c r="Y59" i="38"/>
  <c r="AN61" i="31"/>
  <c r="AI61" i="31"/>
  <c r="AH61" i="44"/>
  <c r="AQ61" i="44" s="1"/>
  <c r="Z62" i="25"/>
  <c r="AR57" i="33"/>
  <c r="AH60" i="27"/>
  <c r="AQ60" i="27" s="1"/>
  <c r="AH61" i="36"/>
  <c r="AQ61" i="36" s="1"/>
  <c r="AR61" i="30"/>
  <c r="Y60" i="79"/>
  <c r="X60" i="79"/>
  <c r="Z60" i="79" s="1"/>
  <c r="X61" i="90"/>
  <c r="Y61" i="90"/>
  <c r="W63" i="77"/>
  <c r="AF62" i="77"/>
  <c r="AO62" i="77" s="1"/>
  <c r="AE62" i="77"/>
  <c r="AG62" i="77"/>
  <c r="AP62" i="77" s="1"/>
  <c r="AI57" i="41"/>
  <c r="AN57" i="41"/>
  <c r="Z58" i="80"/>
  <c r="AH62" i="77"/>
  <c r="AQ62" i="77" s="1"/>
  <c r="AH59" i="95"/>
  <c r="AQ59" i="95" s="1"/>
  <c r="Z60" i="93"/>
  <c r="AR57" i="48"/>
  <c r="AR60" i="84"/>
  <c r="AH59" i="35"/>
  <c r="AQ59" i="35" s="1"/>
  <c r="AH61" i="85"/>
  <c r="AQ61" i="85" s="1"/>
  <c r="Z61" i="44"/>
  <c r="AR61" i="77"/>
  <c r="Z62" i="30"/>
  <c r="X59" i="45"/>
  <c r="Z59" i="45" s="1"/>
  <c r="Y59" i="45"/>
  <c r="AH61" i="84"/>
  <c r="AQ61" i="84" s="1"/>
  <c r="AR57" i="89"/>
  <c r="AR58" i="95"/>
  <c r="AR60" i="44"/>
  <c r="Y62" i="83"/>
  <c r="X62" i="83"/>
  <c r="AG58" i="89" l="1"/>
  <c r="AP58" i="89" s="1"/>
  <c r="Z57" i="87"/>
  <c r="Z59" i="34"/>
  <c r="AE59" i="34" s="1"/>
  <c r="Z61" i="28"/>
  <c r="W62" i="28" s="1"/>
  <c r="AE58" i="89"/>
  <c r="AI58" i="89" s="1"/>
  <c r="Z59" i="40"/>
  <c r="AF58" i="89"/>
  <c r="AO58" i="89" s="1"/>
  <c r="Z59" i="38"/>
  <c r="AF59" i="38" s="1"/>
  <c r="AO59" i="38" s="1"/>
  <c r="Z62" i="83"/>
  <c r="AE62" i="83" s="1"/>
  <c r="Z61" i="39"/>
  <c r="AE61" i="39" s="1"/>
  <c r="Z61" i="90"/>
  <c r="W62" i="90" s="1"/>
  <c r="AF59" i="45"/>
  <c r="AO59" i="45" s="1"/>
  <c r="AE59" i="45"/>
  <c r="W60" i="45"/>
  <c r="AG59" i="45"/>
  <c r="AP59" i="45" s="1"/>
  <c r="AF59" i="34"/>
  <c r="AO59" i="34" s="1"/>
  <c r="W60" i="34"/>
  <c r="AG59" i="34"/>
  <c r="AP59" i="34" s="1"/>
  <c r="W60" i="38"/>
  <c r="AG59" i="38"/>
  <c r="AP59" i="38" s="1"/>
  <c r="AE59" i="38"/>
  <c r="AG61" i="28"/>
  <c r="AP61" i="28" s="1"/>
  <c r="AF61" i="28"/>
  <c r="AO61" i="28" s="1"/>
  <c r="AF62" i="83"/>
  <c r="AO62" i="83" s="1"/>
  <c r="AG62" i="83"/>
  <c r="AP62" i="83" s="1"/>
  <c r="W63" i="83"/>
  <c r="AG61" i="39"/>
  <c r="AP61" i="39" s="1"/>
  <c r="AE62" i="30"/>
  <c r="AF62" i="30"/>
  <c r="AO62" i="30" s="1"/>
  <c r="W63" i="30"/>
  <c r="AG62" i="30"/>
  <c r="AP62" i="30" s="1"/>
  <c r="W61" i="93"/>
  <c r="AG60" i="93"/>
  <c r="AP60" i="93" s="1"/>
  <c r="AF60" i="93"/>
  <c r="AO60" i="93" s="1"/>
  <c r="AE60" i="93"/>
  <c r="W61" i="79"/>
  <c r="AG60" i="79"/>
  <c r="AP60" i="79" s="1"/>
  <c r="AF60" i="79"/>
  <c r="AO60" i="79" s="1"/>
  <c r="AE60" i="79"/>
  <c r="W59" i="48"/>
  <c r="AG58" i="48"/>
  <c r="AP58" i="48" s="1"/>
  <c r="AE58" i="48"/>
  <c r="AF58" i="48"/>
  <c r="AO58" i="48" s="1"/>
  <c r="AR58" i="45"/>
  <c r="W62" i="44"/>
  <c r="AG61" i="44"/>
  <c r="AP61" i="44" s="1"/>
  <c r="AF61" i="44"/>
  <c r="AO61" i="44" s="1"/>
  <c r="AE61" i="44"/>
  <c r="AF58" i="80"/>
  <c r="AO58" i="80" s="1"/>
  <c r="AE58" i="80"/>
  <c r="AG58" i="80"/>
  <c r="AP58" i="80" s="1"/>
  <c r="W59" i="80"/>
  <c r="Y63" i="77"/>
  <c r="X63" i="77"/>
  <c r="Z61" i="94"/>
  <c r="X61" i="94"/>
  <c r="Y61" i="94"/>
  <c r="AH58" i="96"/>
  <c r="AQ58" i="96" s="1"/>
  <c r="AE60" i="46"/>
  <c r="W61" i="46"/>
  <c r="AG60" i="46"/>
  <c r="AP60" i="46" s="1"/>
  <c r="AF60" i="46"/>
  <c r="AO60" i="46" s="1"/>
  <c r="AH62" i="31"/>
  <c r="AQ62" i="31" s="1"/>
  <c r="Y59" i="32"/>
  <c r="X59" i="32"/>
  <c r="Z59" i="32" s="1"/>
  <c r="AR58" i="42"/>
  <c r="AH57" i="87"/>
  <c r="AQ57" i="87" s="1"/>
  <c r="AF56" i="91"/>
  <c r="AO56" i="91" s="1"/>
  <c r="AE56" i="91"/>
  <c r="W57" i="91"/>
  <c r="AG56" i="91"/>
  <c r="AP56" i="91" s="1"/>
  <c r="AR58" i="75"/>
  <c r="AI60" i="27"/>
  <c r="AN60" i="27"/>
  <c r="AN61" i="84"/>
  <c r="AI61" i="84"/>
  <c r="AH59" i="40"/>
  <c r="AQ59" i="40" s="1"/>
  <c r="AH61" i="28"/>
  <c r="AQ61" i="28" s="1"/>
  <c r="AE58" i="96"/>
  <c r="AF58" i="96"/>
  <c r="AO58" i="96" s="1"/>
  <c r="W59" i="96"/>
  <c r="AG58" i="96"/>
  <c r="AP58" i="96" s="1"/>
  <c r="AE57" i="87"/>
  <c r="AG57" i="87"/>
  <c r="AP57" i="87" s="1"/>
  <c r="AF57" i="87"/>
  <c r="AO57" i="87" s="1"/>
  <c r="W58" i="87"/>
  <c r="Y60" i="82"/>
  <c r="X60" i="82"/>
  <c r="AF60" i="37"/>
  <c r="AO60" i="37" s="1"/>
  <c r="AE60" i="37"/>
  <c r="W61" i="37"/>
  <c r="AG60" i="37"/>
  <c r="AP60" i="37" s="1"/>
  <c r="AN61" i="85"/>
  <c r="AI61" i="85"/>
  <c r="AF59" i="40"/>
  <c r="AO59" i="40" s="1"/>
  <c r="AE59" i="40"/>
  <c r="W60" i="40"/>
  <c r="AG59" i="40"/>
  <c r="AP59" i="40" s="1"/>
  <c r="AN59" i="95"/>
  <c r="AI59" i="95"/>
  <c r="AN58" i="89"/>
  <c r="W61" i="26"/>
  <c r="AG60" i="26"/>
  <c r="AP60" i="26" s="1"/>
  <c r="AF60" i="26"/>
  <c r="AO60" i="26" s="1"/>
  <c r="AE60" i="26"/>
  <c r="AR61" i="83"/>
  <c r="AF61" i="81"/>
  <c r="AO61" i="81" s="1"/>
  <c r="W62" i="81"/>
  <c r="AG61" i="81"/>
  <c r="AP61" i="81" s="1"/>
  <c r="AE61" i="81"/>
  <c r="AR57" i="41"/>
  <c r="AR58" i="40"/>
  <c r="AR60" i="47"/>
  <c r="AR60" i="28"/>
  <c r="AI61" i="88"/>
  <c r="AN61" i="88"/>
  <c r="AH61" i="43"/>
  <c r="AQ61" i="43" s="1"/>
  <c r="Y58" i="86"/>
  <c r="X58" i="86"/>
  <c r="Y60" i="35"/>
  <c r="X60" i="35"/>
  <c r="X60" i="29"/>
  <c r="Y60" i="29"/>
  <c r="AH61" i="47"/>
  <c r="AQ61" i="47" s="1"/>
  <c r="AR59" i="78"/>
  <c r="AI61" i="36"/>
  <c r="AN61" i="36"/>
  <c r="AH59" i="38"/>
  <c r="AQ59" i="38" s="1"/>
  <c r="AR59" i="37"/>
  <c r="AG62" i="31"/>
  <c r="AP62" i="31" s="1"/>
  <c r="AF62" i="31"/>
  <c r="AO62" i="31" s="1"/>
  <c r="W63" i="31"/>
  <c r="AE62" i="31"/>
  <c r="AR58" i="34"/>
  <c r="AH62" i="83"/>
  <c r="AQ62" i="83" s="1"/>
  <c r="AH61" i="90"/>
  <c r="AQ61" i="90" s="1"/>
  <c r="AI60" i="94"/>
  <c r="AN60" i="94"/>
  <c r="AH58" i="41"/>
  <c r="AQ58" i="41" s="1"/>
  <c r="AH59" i="42"/>
  <c r="AQ59" i="42" s="1"/>
  <c r="AR56" i="87"/>
  <c r="W58" i="73"/>
  <c r="AG57" i="73"/>
  <c r="AP57" i="73" s="1"/>
  <c r="AF57" i="73"/>
  <c r="AO57" i="73" s="1"/>
  <c r="AE57" i="73"/>
  <c r="AN58" i="32"/>
  <c r="AI58" i="32"/>
  <c r="AR59" i="79"/>
  <c r="AN57" i="86"/>
  <c r="AI57" i="86"/>
  <c r="AH59" i="75"/>
  <c r="AQ59" i="75" s="1"/>
  <c r="AR57" i="96"/>
  <c r="AR60" i="90"/>
  <c r="X61" i="27"/>
  <c r="Y61" i="27"/>
  <c r="X62" i="85"/>
  <c r="Y62" i="85"/>
  <c r="AR59" i="26"/>
  <c r="Z61" i="47"/>
  <c r="AI62" i="77"/>
  <c r="AN62" i="77"/>
  <c r="AE62" i="25"/>
  <c r="AG62" i="25"/>
  <c r="AP62" i="25" s="1"/>
  <c r="W63" i="25"/>
  <c r="AF62" i="25"/>
  <c r="AO62" i="25" s="1"/>
  <c r="AR61" i="31"/>
  <c r="Z58" i="41"/>
  <c r="Z59" i="42"/>
  <c r="AE58" i="76"/>
  <c r="W59" i="76"/>
  <c r="AG58" i="76"/>
  <c r="AP58" i="76" s="1"/>
  <c r="AF58" i="76"/>
  <c r="AO58" i="76" s="1"/>
  <c r="AH61" i="39"/>
  <c r="AQ61" i="39" s="1"/>
  <c r="AH60" i="78"/>
  <c r="AQ60" i="78" s="1"/>
  <c r="Z61" i="43"/>
  <c r="Z59" i="75"/>
  <c r="AR58" i="38"/>
  <c r="Y62" i="84"/>
  <c r="X62" i="84"/>
  <c r="AI59" i="29"/>
  <c r="AN59" i="29"/>
  <c r="AR60" i="39"/>
  <c r="X60" i="95"/>
  <c r="Y60" i="95"/>
  <c r="X59" i="89"/>
  <c r="Y59" i="89"/>
  <c r="Z59" i="89" s="1"/>
  <c r="AH59" i="45"/>
  <c r="AQ59" i="45" s="1"/>
  <c r="AH60" i="79"/>
  <c r="AQ60" i="79" s="1"/>
  <c r="W59" i="33"/>
  <c r="AG58" i="33"/>
  <c r="AP58" i="33" s="1"/>
  <c r="AF58" i="33"/>
  <c r="AO58" i="33" s="1"/>
  <c r="AE58" i="33"/>
  <c r="W61" i="74"/>
  <c r="AG60" i="74"/>
  <c r="AP60" i="74" s="1"/>
  <c r="AF60" i="74"/>
  <c r="AO60" i="74" s="1"/>
  <c r="AE60" i="74"/>
  <c r="AH60" i="26"/>
  <c r="AQ60" i="26" s="1"/>
  <c r="Z60" i="78"/>
  <c r="X62" i="88"/>
  <c r="Y62" i="88"/>
  <c r="W59" i="92"/>
  <c r="AG58" i="92"/>
  <c r="AP58" i="92" s="1"/>
  <c r="AF58" i="92"/>
  <c r="AO58" i="92" s="1"/>
  <c r="AE58" i="92"/>
  <c r="AN59" i="82"/>
  <c r="AI59" i="82"/>
  <c r="AN59" i="35"/>
  <c r="AI59" i="35"/>
  <c r="AH60" i="37"/>
  <c r="AQ60" i="37" s="1"/>
  <c r="AR60" i="43"/>
  <c r="AH59" i="34"/>
  <c r="AQ59" i="34" s="1"/>
  <c r="X62" i="36"/>
  <c r="Y62" i="36"/>
  <c r="W62" i="39" l="1"/>
  <c r="AE61" i="28"/>
  <c r="AF61" i="90"/>
  <c r="AO61" i="90" s="1"/>
  <c r="Z61" i="27"/>
  <c r="AF61" i="39"/>
  <c r="AO61" i="39" s="1"/>
  <c r="AE61" i="90"/>
  <c r="AN61" i="90" s="1"/>
  <c r="AG61" i="90"/>
  <c r="AP61" i="90" s="1"/>
  <c r="Z60" i="35"/>
  <c r="Z60" i="82"/>
  <c r="AE60" i="82" s="1"/>
  <c r="Z60" i="95"/>
  <c r="Z62" i="36"/>
  <c r="AF62" i="36" s="1"/>
  <c r="AO62" i="36" s="1"/>
  <c r="Z62" i="88"/>
  <c r="W63" i="88" s="1"/>
  <c r="W60" i="89"/>
  <c r="AG59" i="89"/>
  <c r="AP59" i="89" s="1"/>
  <c r="AF59" i="89"/>
  <c r="AO59" i="89" s="1"/>
  <c r="AE59" i="89"/>
  <c r="AG60" i="82"/>
  <c r="AP60" i="82" s="1"/>
  <c r="W62" i="27"/>
  <c r="AG61" i="27"/>
  <c r="AP61" i="27" s="1"/>
  <c r="AF61" i="27"/>
  <c r="AO61" i="27" s="1"/>
  <c r="AE61" i="27"/>
  <c r="AG60" i="95"/>
  <c r="AP60" i="95" s="1"/>
  <c r="W61" i="95"/>
  <c r="AE60" i="95"/>
  <c r="AF60" i="95"/>
  <c r="AO60" i="95" s="1"/>
  <c r="AR59" i="82"/>
  <c r="AN58" i="33"/>
  <c r="AI58" i="33"/>
  <c r="AR59" i="29"/>
  <c r="AF59" i="75"/>
  <c r="AO59" i="75" s="1"/>
  <c r="AE59" i="75"/>
  <c r="AG59" i="75"/>
  <c r="AP59" i="75" s="1"/>
  <c r="W60" i="75"/>
  <c r="W59" i="41"/>
  <c r="AG58" i="41"/>
  <c r="AP58" i="41" s="1"/>
  <c r="AF58" i="41"/>
  <c r="AO58" i="41" s="1"/>
  <c r="AE58" i="41"/>
  <c r="Y63" i="31"/>
  <c r="X63" i="31"/>
  <c r="AR61" i="36"/>
  <c r="AH60" i="82"/>
  <c r="AQ60" i="82" s="1"/>
  <c r="AI57" i="87"/>
  <c r="AN57" i="87"/>
  <c r="AI58" i="96"/>
  <c r="AN58" i="96"/>
  <c r="X57" i="91"/>
  <c r="Z57" i="91" s="1"/>
  <c r="Y57" i="91"/>
  <c r="AH61" i="94"/>
  <c r="AQ61" i="94" s="1"/>
  <c r="AI62" i="30"/>
  <c r="AN62" i="30"/>
  <c r="Y63" i="83"/>
  <c r="X63" i="83"/>
  <c r="Z63" i="83" s="1"/>
  <c r="AN61" i="28"/>
  <c r="AI61" i="28"/>
  <c r="AE60" i="35"/>
  <c r="AG60" i="35"/>
  <c r="AP60" i="35" s="1"/>
  <c r="AF60" i="35"/>
  <c r="AO60" i="35" s="1"/>
  <c r="W61" i="35"/>
  <c r="X61" i="26"/>
  <c r="Y61" i="26"/>
  <c r="X60" i="40"/>
  <c r="Z60" i="40" s="1"/>
  <c r="Y60" i="40"/>
  <c r="AE59" i="32"/>
  <c r="W60" i="32"/>
  <c r="AG59" i="32"/>
  <c r="AP59" i="32" s="1"/>
  <c r="AF59" i="32"/>
  <c r="AO59" i="32" s="1"/>
  <c r="W62" i="94"/>
  <c r="AG61" i="94"/>
  <c r="AP61" i="94" s="1"/>
  <c r="AE61" i="94"/>
  <c r="AF61" i="94"/>
  <c r="AO61" i="94" s="1"/>
  <c r="AN58" i="48"/>
  <c r="AI58" i="48"/>
  <c r="X61" i="79"/>
  <c r="Y61" i="79"/>
  <c r="Y61" i="93"/>
  <c r="X61" i="93"/>
  <c r="AI59" i="34"/>
  <c r="AN59" i="34"/>
  <c r="AH62" i="84"/>
  <c r="AQ62" i="84" s="1"/>
  <c r="X59" i="92"/>
  <c r="Y59" i="92"/>
  <c r="X59" i="76"/>
  <c r="Z59" i="76" s="1"/>
  <c r="Y59" i="76"/>
  <c r="AH62" i="85"/>
  <c r="AQ62" i="85" s="1"/>
  <c r="AR58" i="32"/>
  <c r="X58" i="73"/>
  <c r="Y58" i="73"/>
  <c r="Z58" i="73" s="1"/>
  <c r="AH58" i="86"/>
  <c r="AQ58" i="86" s="1"/>
  <c r="AI61" i="81"/>
  <c r="AN61" i="81"/>
  <c r="X61" i="37"/>
  <c r="Y61" i="37"/>
  <c r="AR60" i="27"/>
  <c r="AI56" i="91"/>
  <c r="AN56" i="91"/>
  <c r="AH63" i="77"/>
  <c r="AQ63" i="77" s="1"/>
  <c r="AI58" i="80"/>
  <c r="AN58" i="80"/>
  <c r="X62" i="44"/>
  <c r="Y62" i="44"/>
  <c r="AN61" i="39"/>
  <c r="X60" i="38"/>
  <c r="Y60" i="38"/>
  <c r="X60" i="45"/>
  <c r="Z60" i="45" s="1"/>
  <c r="Y60" i="45"/>
  <c r="AE60" i="78"/>
  <c r="W61" i="78"/>
  <c r="AG60" i="78"/>
  <c r="AP60" i="78" s="1"/>
  <c r="AF60" i="78"/>
  <c r="AO60" i="78" s="1"/>
  <c r="AH60" i="95"/>
  <c r="AQ60" i="95" s="1"/>
  <c r="Z62" i="84"/>
  <c r="AR62" i="77"/>
  <c r="Z62" i="85"/>
  <c r="AH60" i="29"/>
  <c r="AQ60" i="29" s="1"/>
  <c r="AR58" i="89"/>
  <c r="AI59" i="40"/>
  <c r="AN59" i="40"/>
  <c r="X58" i="87"/>
  <c r="Y58" i="87"/>
  <c r="X59" i="96"/>
  <c r="Y59" i="96"/>
  <c r="Y61" i="46"/>
  <c r="X61" i="46"/>
  <c r="Y59" i="48"/>
  <c r="X59" i="48"/>
  <c r="X63" i="30"/>
  <c r="Y63" i="30"/>
  <c r="X62" i="39"/>
  <c r="Z62" i="39" s="1"/>
  <c r="Y62" i="39"/>
  <c r="X62" i="28"/>
  <c r="Y62" i="28"/>
  <c r="AR59" i="35"/>
  <c r="AN60" i="74"/>
  <c r="AI60" i="74"/>
  <c r="AI62" i="25"/>
  <c r="AN62" i="25"/>
  <c r="X59" i="33"/>
  <c r="Y59" i="33"/>
  <c r="AH59" i="89"/>
  <c r="AQ59" i="89" s="1"/>
  <c r="AI58" i="76"/>
  <c r="AN58" i="76"/>
  <c r="AE61" i="47"/>
  <c r="W62" i="47"/>
  <c r="AG61" i="47"/>
  <c r="AP61" i="47" s="1"/>
  <c r="AF61" i="47"/>
  <c r="AO61" i="47" s="1"/>
  <c r="AR57" i="86"/>
  <c r="AN57" i="73"/>
  <c r="AI57" i="73"/>
  <c r="AR60" i="94"/>
  <c r="Z60" i="29"/>
  <c r="Z58" i="86"/>
  <c r="AN60" i="26"/>
  <c r="AI60" i="26"/>
  <c r="AR59" i="95"/>
  <c r="AI60" i="37"/>
  <c r="AN60" i="37"/>
  <c r="Z63" i="77"/>
  <c r="AI60" i="79"/>
  <c r="AN60" i="79"/>
  <c r="AN60" i="93"/>
  <c r="AI60" i="93"/>
  <c r="AI62" i="83"/>
  <c r="AN62" i="83"/>
  <c r="Y60" i="34"/>
  <c r="X60" i="34"/>
  <c r="AI59" i="45"/>
  <c r="AN59" i="45"/>
  <c r="W62" i="43"/>
  <c r="AG61" i="43"/>
  <c r="AP61" i="43" s="1"/>
  <c r="AF61" i="43"/>
  <c r="AO61" i="43" s="1"/>
  <c r="AE61" i="43"/>
  <c r="AH62" i="36"/>
  <c r="AQ62" i="36" s="1"/>
  <c r="AI58" i="92"/>
  <c r="AN58" i="92"/>
  <c r="AH62" i="88"/>
  <c r="AQ62" i="88" s="1"/>
  <c r="Y61" i="74"/>
  <c r="X61" i="74"/>
  <c r="AF59" i="42"/>
  <c r="AO59" i="42" s="1"/>
  <c r="AE59" i="42"/>
  <c r="W60" i="42"/>
  <c r="AG59" i="42"/>
  <c r="AP59" i="42" s="1"/>
  <c r="Y63" i="25"/>
  <c r="X63" i="25"/>
  <c r="AH61" i="27"/>
  <c r="AQ61" i="27" s="1"/>
  <c r="AI62" i="31"/>
  <c r="AN62" i="31"/>
  <c r="AH60" i="35"/>
  <c r="AQ60" i="35" s="1"/>
  <c r="AR61" i="88"/>
  <c r="X62" i="81"/>
  <c r="Y62" i="81"/>
  <c r="AR61" i="85"/>
  <c r="AR61" i="84"/>
  <c r="AH59" i="32"/>
  <c r="AQ59" i="32" s="1"/>
  <c r="AI60" i="46"/>
  <c r="AN60" i="46"/>
  <c r="X59" i="80"/>
  <c r="Y59" i="80"/>
  <c r="AN61" i="44"/>
  <c r="AI61" i="44"/>
  <c r="AN59" i="38"/>
  <c r="AI59" i="38"/>
  <c r="X62" i="90"/>
  <c r="Y62" i="90"/>
  <c r="AI61" i="90" l="1"/>
  <c r="Z63" i="31"/>
  <c r="AF62" i="88"/>
  <c r="AO62" i="88" s="1"/>
  <c r="Z61" i="93"/>
  <c r="AF61" i="93" s="1"/>
  <c r="AO61" i="93" s="1"/>
  <c r="AE62" i="88"/>
  <c r="AN62" i="88" s="1"/>
  <c r="AG62" i="88"/>
  <c r="AP62" i="88" s="1"/>
  <c r="Z62" i="44"/>
  <c r="Z59" i="80"/>
  <c r="Z62" i="81"/>
  <c r="Z61" i="74"/>
  <c r="Z59" i="48"/>
  <c r="AG59" i="48" s="1"/>
  <c r="AP59" i="48" s="1"/>
  <c r="W61" i="82"/>
  <c r="AG62" i="36"/>
  <c r="AP62" i="36" s="1"/>
  <c r="AI61" i="39"/>
  <c r="AF60" i="82"/>
  <c r="AO60" i="82" s="1"/>
  <c r="W63" i="36"/>
  <c r="Z59" i="96"/>
  <c r="AG59" i="96" s="1"/>
  <c r="AP59" i="96" s="1"/>
  <c r="Z60" i="38"/>
  <c r="AF60" i="38" s="1"/>
  <c r="AO60" i="38" s="1"/>
  <c r="Z59" i="92"/>
  <c r="AE62" i="36"/>
  <c r="Z59" i="33"/>
  <c r="AE59" i="33" s="1"/>
  <c r="W61" i="38"/>
  <c r="AG60" i="38"/>
  <c r="AP60" i="38" s="1"/>
  <c r="AE61" i="93"/>
  <c r="W62" i="93"/>
  <c r="AG61" i="93"/>
  <c r="AP61" i="93" s="1"/>
  <c r="W60" i="92"/>
  <c r="AG59" i="92"/>
  <c r="AP59" i="92" s="1"/>
  <c r="AF59" i="92"/>
  <c r="AO59" i="92" s="1"/>
  <c r="AE59" i="92"/>
  <c r="AF59" i="33"/>
  <c r="AO59" i="33" s="1"/>
  <c r="AF62" i="39"/>
  <c r="AO62" i="39" s="1"/>
  <c r="W63" i="39"/>
  <c r="AG62" i="39"/>
  <c r="AP62" i="39" s="1"/>
  <c r="AE62" i="39"/>
  <c r="W61" i="40"/>
  <c r="AG60" i="40"/>
  <c r="AP60" i="40" s="1"/>
  <c r="AE60" i="40"/>
  <c r="AF60" i="40"/>
  <c r="AO60" i="40" s="1"/>
  <c r="AE61" i="74"/>
  <c r="W62" i="74"/>
  <c r="AF61" i="74"/>
  <c r="AO61" i="74" s="1"/>
  <c r="AG61" i="74"/>
  <c r="AP61" i="74" s="1"/>
  <c r="AE59" i="48"/>
  <c r="W60" i="80"/>
  <c r="AG59" i="80"/>
  <c r="AP59" i="80" s="1"/>
  <c r="AF59" i="80"/>
  <c r="AO59" i="80" s="1"/>
  <c r="AE59" i="80"/>
  <c r="AR60" i="93"/>
  <c r="AH61" i="46"/>
  <c r="AQ61" i="46" s="1"/>
  <c r="X60" i="42"/>
  <c r="Y60" i="42"/>
  <c r="AR62" i="83"/>
  <c r="AE58" i="86"/>
  <c r="W59" i="86"/>
  <c r="AG58" i="86"/>
  <c r="AP58" i="86" s="1"/>
  <c r="AF58" i="86"/>
  <c r="AO58" i="86" s="1"/>
  <c r="AI61" i="47"/>
  <c r="AN61" i="47"/>
  <c r="AR62" i="25"/>
  <c r="AR61" i="90"/>
  <c r="X61" i="78"/>
  <c r="Z61" i="78" s="1"/>
  <c r="Y61" i="78"/>
  <c r="AH62" i="44"/>
  <c r="AQ62" i="44" s="1"/>
  <c r="AH58" i="73"/>
  <c r="AQ58" i="73" s="1"/>
  <c r="AI60" i="82"/>
  <c r="AN60" i="82"/>
  <c r="X60" i="89"/>
  <c r="Y60" i="89"/>
  <c r="AH62" i="90"/>
  <c r="AQ62" i="90" s="1"/>
  <c r="AR58" i="92"/>
  <c r="W61" i="29"/>
  <c r="AG60" i="29"/>
  <c r="AP60" i="29" s="1"/>
  <c r="AE60" i="29"/>
  <c r="AF60" i="29"/>
  <c r="AO60" i="29" s="1"/>
  <c r="AE62" i="85"/>
  <c r="W63" i="85"/>
  <c r="AG62" i="85"/>
  <c r="AP62" i="85" s="1"/>
  <c r="AF62" i="85"/>
  <c r="AO62" i="85" s="1"/>
  <c r="AR58" i="96"/>
  <c r="AI60" i="95"/>
  <c r="AN60" i="95"/>
  <c r="AH63" i="25"/>
  <c r="AQ63" i="25" s="1"/>
  <c r="AN61" i="43"/>
  <c r="AI61" i="43"/>
  <c r="AR58" i="76"/>
  <c r="AH62" i="28"/>
  <c r="AQ62" i="28" s="1"/>
  <c r="AH63" i="30"/>
  <c r="AQ63" i="30" s="1"/>
  <c r="AI60" i="78"/>
  <c r="AN60" i="78"/>
  <c r="AH61" i="37"/>
  <c r="AQ61" i="37" s="1"/>
  <c r="AH61" i="79"/>
  <c r="AQ61" i="79" s="1"/>
  <c r="AN61" i="94"/>
  <c r="AI61" i="94"/>
  <c r="AH61" i="26"/>
  <c r="AQ61" i="26" s="1"/>
  <c r="AN60" i="35"/>
  <c r="AI60" i="35"/>
  <c r="AI58" i="41"/>
  <c r="AN58" i="41"/>
  <c r="AR58" i="33"/>
  <c r="X61" i="95"/>
  <c r="Y61" i="95"/>
  <c r="Y62" i="27"/>
  <c r="X62" i="27"/>
  <c r="AN62" i="36"/>
  <c r="AI62" i="36"/>
  <c r="AR59" i="45"/>
  <c r="AR60" i="74"/>
  <c r="AH60" i="38"/>
  <c r="AQ60" i="38" s="1"/>
  <c r="AE62" i="44"/>
  <c r="W63" i="44"/>
  <c r="AG62" i="44"/>
  <c r="AP62" i="44" s="1"/>
  <c r="AF62" i="44"/>
  <c r="AO62" i="44" s="1"/>
  <c r="AF58" i="73"/>
  <c r="AO58" i="73" s="1"/>
  <c r="AE58" i="73"/>
  <c r="W59" i="73"/>
  <c r="AG58" i="73"/>
  <c r="AP58" i="73" s="1"/>
  <c r="AH59" i="92"/>
  <c r="AQ59" i="92" s="1"/>
  <c r="Y60" i="32"/>
  <c r="X60" i="32"/>
  <c r="X60" i="75"/>
  <c r="Z60" i="75" s="1"/>
  <c r="Y60" i="75"/>
  <c r="Z62" i="90"/>
  <c r="AH60" i="34"/>
  <c r="AQ60" i="34" s="1"/>
  <c r="AH58" i="87"/>
  <c r="AQ58" i="87" s="1"/>
  <c r="AR59" i="38"/>
  <c r="AH59" i="33"/>
  <c r="AQ59" i="33" s="1"/>
  <c r="Z62" i="28"/>
  <c r="Z63" i="30"/>
  <c r="Z61" i="46"/>
  <c r="Z58" i="87"/>
  <c r="AR58" i="80"/>
  <c r="Z61" i="37"/>
  <c r="AR59" i="34"/>
  <c r="Z61" i="79"/>
  <c r="AI59" i="32"/>
  <c r="AN59" i="32"/>
  <c r="Z61" i="26"/>
  <c r="AR61" i="28"/>
  <c r="AR62" i="30"/>
  <c r="AR57" i="87"/>
  <c r="AI59" i="75"/>
  <c r="AN59" i="75"/>
  <c r="X63" i="88"/>
  <c r="Z63" i="88" s="1"/>
  <c r="Y63" i="88"/>
  <c r="AN59" i="89"/>
  <c r="AI59" i="89"/>
  <c r="AR60" i="37"/>
  <c r="W64" i="83"/>
  <c r="AG63" i="83"/>
  <c r="AP63" i="83" s="1"/>
  <c r="AF63" i="83"/>
  <c r="AO63" i="83" s="1"/>
  <c r="AE63" i="83"/>
  <c r="W64" i="31"/>
  <c r="AG63" i="31"/>
  <c r="AP63" i="31" s="1"/>
  <c r="AF63" i="31"/>
  <c r="AO63" i="31" s="1"/>
  <c r="AE63" i="31"/>
  <c r="AH59" i="80"/>
  <c r="AQ59" i="80" s="1"/>
  <c r="AR62" i="31"/>
  <c r="AH62" i="81"/>
  <c r="AQ62" i="81" s="1"/>
  <c r="Z63" i="25"/>
  <c r="AH61" i="74"/>
  <c r="AQ61" i="74" s="1"/>
  <c r="Z60" i="34"/>
  <c r="AR60" i="79"/>
  <c r="AR60" i="26"/>
  <c r="AR57" i="73"/>
  <c r="Y62" i="47"/>
  <c r="X62" i="47"/>
  <c r="Z62" i="47" s="1"/>
  <c r="AH59" i="48"/>
  <c r="AQ59" i="48" s="1"/>
  <c r="W63" i="84"/>
  <c r="AG62" i="84"/>
  <c r="AP62" i="84" s="1"/>
  <c r="AF62" i="84"/>
  <c r="AO62" i="84" s="1"/>
  <c r="AE62" i="84"/>
  <c r="AH60" i="45"/>
  <c r="AQ60" i="45" s="1"/>
  <c r="AR61" i="39"/>
  <c r="AR56" i="91"/>
  <c r="AH59" i="76"/>
  <c r="AQ59" i="76" s="1"/>
  <c r="AH61" i="93"/>
  <c r="AQ61" i="93" s="1"/>
  <c r="AR58" i="48"/>
  <c r="Y62" i="94"/>
  <c r="X62" i="94"/>
  <c r="X61" i="35"/>
  <c r="Y61" i="35"/>
  <c r="AH57" i="91"/>
  <c r="AQ57" i="91" s="1"/>
  <c r="Y61" i="82"/>
  <c r="X61" i="82"/>
  <c r="Z61" i="82" s="1"/>
  <c r="AI59" i="42"/>
  <c r="AN59" i="42"/>
  <c r="AR61" i="44"/>
  <c r="AR60" i="46"/>
  <c r="AF62" i="81"/>
  <c r="AO62" i="81" s="1"/>
  <c r="AE62" i="81"/>
  <c r="W63" i="81"/>
  <c r="AG62" i="81"/>
  <c r="AP62" i="81" s="1"/>
  <c r="Y62" i="43"/>
  <c r="X62" i="43"/>
  <c r="W64" i="77"/>
  <c r="AG63" i="77"/>
  <c r="AP63" i="77" s="1"/>
  <c r="AF63" i="77"/>
  <c r="AO63" i="77" s="1"/>
  <c r="AE63" i="77"/>
  <c r="AH62" i="39"/>
  <c r="AQ62" i="39" s="1"/>
  <c r="AH59" i="96"/>
  <c r="AQ59" i="96" s="1"/>
  <c r="AR59" i="40"/>
  <c r="W61" i="45"/>
  <c r="AG60" i="45"/>
  <c r="AP60" i="45" s="1"/>
  <c r="AE60" i="45"/>
  <c r="AF60" i="45"/>
  <c r="AO60" i="45" s="1"/>
  <c r="AR61" i="81"/>
  <c r="W60" i="76"/>
  <c r="AG59" i="76"/>
  <c r="AP59" i="76" s="1"/>
  <c r="AE59" i="76"/>
  <c r="AF59" i="76"/>
  <c r="AO59" i="76" s="1"/>
  <c r="AH60" i="40"/>
  <c r="AQ60" i="40" s="1"/>
  <c r="AH63" i="83"/>
  <c r="AQ63" i="83" s="1"/>
  <c r="W58" i="91"/>
  <c r="AG57" i="91"/>
  <c r="AP57" i="91" s="1"/>
  <c r="AE57" i="91"/>
  <c r="AF57" i="91"/>
  <c r="AO57" i="91" s="1"/>
  <c r="AH63" i="31"/>
  <c r="AQ63" i="31" s="1"/>
  <c r="X59" i="41"/>
  <c r="Y59" i="41"/>
  <c r="AN61" i="27"/>
  <c r="AI61" i="27"/>
  <c r="Y63" i="36"/>
  <c r="X63" i="36"/>
  <c r="Z62" i="94" l="1"/>
  <c r="W60" i="96"/>
  <c r="W60" i="48"/>
  <c r="Z59" i="41"/>
  <c r="W60" i="41" s="1"/>
  <c r="Z60" i="32"/>
  <c r="AG60" i="32" s="1"/>
  <c r="AP60" i="32" s="1"/>
  <c r="AI62" i="88"/>
  <c r="AF59" i="48"/>
  <c r="AO59" i="48" s="1"/>
  <c r="AE60" i="38"/>
  <c r="AE59" i="96"/>
  <c r="Z61" i="35"/>
  <c r="AG61" i="35" s="1"/>
  <c r="AP61" i="35" s="1"/>
  <c r="AF59" i="96"/>
  <c r="AO59" i="96" s="1"/>
  <c r="AG59" i="33"/>
  <c r="AP59" i="33" s="1"/>
  <c r="Z62" i="27"/>
  <c r="AG62" i="27" s="1"/>
  <c r="AP62" i="27" s="1"/>
  <c r="W60" i="33"/>
  <c r="AE62" i="27"/>
  <c r="AF62" i="27"/>
  <c r="AO62" i="27" s="1"/>
  <c r="W63" i="27"/>
  <c r="AE62" i="94"/>
  <c r="AF62" i="94"/>
  <c r="AO62" i="94" s="1"/>
  <c r="W63" i="94"/>
  <c r="AG62" i="94"/>
  <c r="AP62" i="94" s="1"/>
  <c r="W62" i="35"/>
  <c r="AE61" i="35"/>
  <c r="Y60" i="76"/>
  <c r="X60" i="76"/>
  <c r="AH63" i="36"/>
  <c r="AQ63" i="36" s="1"/>
  <c r="AH59" i="41"/>
  <c r="AQ59" i="41" s="1"/>
  <c r="AI60" i="45"/>
  <c r="AN60" i="45"/>
  <c r="AN63" i="31"/>
  <c r="AI63" i="31"/>
  <c r="AR59" i="89"/>
  <c r="AR59" i="75"/>
  <c r="W64" i="30"/>
  <c r="AG63" i="30"/>
  <c r="AP63" i="30" s="1"/>
  <c r="AF63" i="30"/>
  <c r="AO63" i="30" s="1"/>
  <c r="AE63" i="30"/>
  <c r="X63" i="85"/>
  <c r="Y63" i="85"/>
  <c r="X61" i="29"/>
  <c r="Y61" i="29"/>
  <c r="Y60" i="80"/>
  <c r="X60" i="80"/>
  <c r="Z60" i="80" s="1"/>
  <c r="AN62" i="39"/>
  <c r="AI62" i="39"/>
  <c r="X60" i="33"/>
  <c r="Z60" i="33" s="1"/>
  <c r="Y60" i="33"/>
  <c r="AE61" i="26"/>
  <c r="AF61" i="26"/>
  <c r="AO61" i="26" s="1"/>
  <c r="W62" i="26"/>
  <c r="AG61" i="26"/>
  <c r="AP61" i="26" s="1"/>
  <c r="W62" i="37"/>
  <c r="AG61" i="37"/>
  <c r="AP61" i="37" s="1"/>
  <c r="AE61" i="37"/>
  <c r="AF61" i="37"/>
  <c r="AO61" i="37" s="1"/>
  <c r="AE62" i="28"/>
  <c r="AF62" i="28"/>
  <c r="AO62" i="28" s="1"/>
  <c r="W63" i="28"/>
  <c r="AG62" i="28"/>
  <c r="AP62" i="28" s="1"/>
  <c r="W63" i="90"/>
  <c r="AG62" i="90"/>
  <c r="AP62" i="90" s="1"/>
  <c r="AF62" i="90"/>
  <c r="AO62" i="90" s="1"/>
  <c r="AE62" i="90"/>
  <c r="AR58" i="41"/>
  <c r="AR60" i="95"/>
  <c r="AI62" i="85"/>
  <c r="AN62" i="85"/>
  <c r="AR60" i="82"/>
  <c r="Y59" i="86"/>
  <c r="X59" i="86"/>
  <c r="Z59" i="86" s="1"/>
  <c r="AH60" i="42"/>
  <c r="AQ60" i="42" s="1"/>
  <c r="X60" i="96"/>
  <c r="Y60" i="96"/>
  <c r="AI60" i="40"/>
  <c r="AN60" i="40"/>
  <c r="AN59" i="33"/>
  <c r="AI59" i="33"/>
  <c r="X60" i="92"/>
  <c r="Y60" i="92"/>
  <c r="AG59" i="41"/>
  <c r="AP59" i="41" s="1"/>
  <c r="AF59" i="41"/>
  <c r="AO59" i="41" s="1"/>
  <c r="Z63" i="36"/>
  <c r="AI57" i="91"/>
  <c r="AN57" i="91"/>
  <c r="Y61" i="45"/>
  <c r="X61" i="45"/>
  <c r="X64" i="77"/>
  <c r="Y64" i="77"/>
  <c r="X63" i="81"/>
  <c r="Y63" i="81"/>
  <c r="AH61" i="35"/>
  <c r="AQ61" i="35" s="1"/>
  <c r="AH62" i="47"/>
  <c r="AQ62" i="47" s="1"/>
  <c r="X64" i="83"/>
  <c r="Z64" i="83" s="1"/>
  <c r="Y64" i="83"/>
  <c r="Y63" i="44"/>
  <c r="X63" i="44"/>
  <c r="AR62" i="36"/>
  <c r="AH61" i="95"/>
  <c r="AQ61" i="95" s="1"/>
  <c r="AR60" i="35"/>
  <c r="AR62" i="88"/>
  <c r="AI58" i="86"/>
  <c r="AN58" i="86"/>
  <c r="Z60" i="42"/>
  <c r="X63" i="39"/>
  <c r="Y63" i="39"/>
  <c r="X61" i="38"/>
  <c r="Y61" i="38"/>
  <c r="Y63" i="84"/>
  <c r="X63" i="84"/>
  <c r="AR61" i="27"/>
  <c r="AH62" i="43"/>
  <c r="AQ62" i="43" s="1"/>
  <c r="AN62" i="81"/>
  <c r="AI62" i="81"/>
  <c r="AH63" i="88"/>
  <c r="AQ63" i="88" s="1"/>
  <c r="AR59" i="32"/>
  <c r="AH60" i="75"/>
  <c r="AQ60" i="75" s="1"/>
  <c r="Y59" i="73"/>
  <c r="X59" i="73"/>
  <c r="Z61" i="95"/>
  <c r="AR61" i="94"/>
  <c r="AH61" i="78"/>
  <c r="AQ61" i="78" s="1"/>
  <c r="AI59" i="80"/>
  <c r="AN59" i="80"/>
  <c r="Y60" i="48"/>
  <c r="X60" i="48"/>
  <c r="Z60" i="48" s="1"/>
  <c r="X61" i="40"/>
  <c r="Y61" i="40"/>
  <c r="X58" i="91"/>
  <c r="Z58" i="91" s="1"/>
  <c r="Y58" i="91"/>
  <c r="AI62" i="84"/>
  <c r="AN62" i="84"/>
  <c r="W63" i="47"/>
  <c r="AG62" i="47"/>
  <c r="AP62" i="47" s="1"/>
  <c r="AF62" i="47"/>
  <c r="AO62" i="47" s="1"/>
  <c r="AE62" i="47"/>
  <c r="Y64" i="31"/>
  <c r="X64" i="31"/>
  <c r="AE63" i="88"/>
  <c r="AF63" i="88"/>
  <c r="AO63" i="88" s="1"/>
  <c r="W64" i="88"/>
  <c r="AG63" i="88"/>
  <c r="AP63" i="88" s="1"/>
  <c r="W62" i="79"/>
  <c r="AG61" i="79"/>
  <c r="AP61" i="79" s="1"/>
  <c r="AF61" i="79"/>
  <c r="AO61" i="79" s="1"/>
  <c r="AE61" i="79"/>
  <c r="W59" i="87"/>
  <c r="AG58" i="87"/>
  <c r="AP58" i="87" s="1"/>
  <c r="AF58" i="87"/>
  <c r="AO58" i="87" s="1"/>
  <c r="AE58" i="87"/>
  <c r="W61" i="75"/>
  <c r="AG60" i="75"/>
  <c r="AP60" i="75" s="1"/>
  <c r="AF60" i="75"/>
  <c r="AO60" i="75" s="1"/>
  <c r="AE60" i="75"/>
  <c r="AN58" i="73"/>
  <c r="AI58" i="73"/>
  <c r="AI62" i="44"/>
  <c r="AN62" i="44"/>
  <c r="AH62" i="27"/>
  <c r="AQ62" i="27" s="1"/>
  <c r="AR60" i="78"/>
  <c r="AI60" i="29"/>
  <c r="AN60" i="29"/>
  <c r="AH60" i="89"/>
  <c r="AQ60" i="89" s="1"/>
  <c r="W62" i="78"/>
  <c r="AG61" i="78"/>
  <c r="AP61" i="78" s="1"/>
  <c r="AF61" i="78"/>
  <c r="AO61" i="78" s="1"/>
  <c r="AE61" i="78"/>
  <c r="AR61" i="47"/>
  <c r="AN59" i="96"/>
  <c r="X62" i="74"/>
  <c r="Y62" i="74"/>
  <c r="AN59" i="92"/>
  <c r="AI59" i="92"/>
  <c r="X62" i="93"/>
  <c r="Y62" i="93"/>
  <c r="AF61" i="82"/>
  <c r="AO61" i="82" s="1"/>
  <c r="AE61" i="82"/>
  <c r="W62" i="82"/>
  <c r="AG61" i="82"/>
  <c r="AP61" i="82" s="1"/>
  <c r="AR59" i="42"/>
  <c r="AH62" i="94"/>
  <c r="AQ62" i="94" s="1"/>
  <c r="AI59" i="76"/>
  <c r="AN59" i="76"/>
  <c r="AN63" i="77"/>
  <c r="AI63" i="77"/>
  <c r="Z62" i="43"/>
  <c r="AH61" i="82"/>
  <c r="AQ61" i="82" s="1"/>
  <c r="W61" i="34"/>
  <c r="AG60" i="34"/>
  <c r="AP60" i="34" s="1"/>
  <c r="AE60" i="34"/>
  <c r="AF60" i="34"/>
  <c r="AO60" i="34" s="1"/>
  <c r="AF63" i="25"/>
  <c r="AO63" i="25" s="1"/>
  <c r="W64" i="25"/>
  <c r="AE63" i="25"/>
  <c r="AG63" i="25"/>
  <c r="AP63" i="25" s="1"/>
  <c r="AI63" i="83"/>
  <c r="AN63" i="83"/>
  <c r="W62" i="46"/>
  <c r="AG61" i="46"/>
  <c r="AP61" i="46" s="1"/>
  <c r="AF61" i="46"/>
  <c r="AO61" i="46" s="1"/>
  <c r="AE61" i="46"/>
  <c r="AH60" i="32"/>
  <c r="AQ60" i="32" s="1"/>
  <c r="AR61" i="43"/>
  <c r="Z60" i="89"/>
  <c r="AI59" i="48"/>
  <c r="AN59" i="48"/>
  <c r="AI61" i="74"/>
  <c r="AN61" i="74"/>
  <c r="AN61" i="93"/>
  <c r="AI61" i="93"/>
  <c r="AI60" i="38"/>
  <c r="AN60" i="38"/>
  <c r="Z62" i="74" l="1"/>
  <c r="AE59" i="41"/>
  <c r="W61" i="32"/>
  <c r="AF61" i="35"/>
  <c r="AO61" i="35" s="1"/>
  <c r="AI59" i="96"/>
  <c r="Z61" i="40"/>
  <c r="Z63" i="44"/>
  <c r="AE60" i="32"/>
  <c r="Z61" i="45"/>
  <c r="AG61" i="45" s="1"/>
  <c r="AP61" i="45" s="1"/>
  <c r="AF60" i="32"/>
  <c r="AO60" i="32" s="1"/>
  <c r="Z60" i="92"/>
  <c r="AE60" i="92" s="1"/>
  <c r="Z61" i="29"/>
  <c r="W62" i="29" s="1"/>
  <c r="Z63" i="39"/>
  <c r="Z63" i="85"/>
  <c r="AE63" i="85" s="1"/>
  <c r="W62" i="45"/>
  <c r="AF61" i="45"/>
  <c r="AO61" i="45" s="1"/>
  <c r="AE61" i="45"/>
  <c r="W64" i="85"/>
  <c r="AG63" i="85"/>
  <c r="AP63" i="85" s="1"/>
  <c r="AF63" i="85"/>
  <c r="AO63" i="85" s="1"/>
  <c r="AE63" i="39"/>
  <c r="AG63" i="39"/>
  <c r="AP63" i="39" s="1"/>
  <c r="W64" i="39"/>
  <c r="AF63" i="39"/>
  <c r="AO63" i="39" s="1"/>
  <c r="W61" i="80"/>
  <c r="AG60" i="80"/>
  <c r="AP60" i="80" s="1"/>
  <c r="AF60" i="80"/>
  <c r="AO60" i="80" s="1"/>
  <c r="AE60" i="80"/>
  <c r="AR60" i="38"/>
  <c r="AR59" i="48"/>
  <c r="Y62" i="46"/>
  <c r="X62" i="46"/>
  <c r="Y61" i="34"/>
  <c r="X61" i="34"/>
  <c r="AH62" i="74"/>
  <c r="AQ62" i="74" s="1"/>
  <c r="AI61" i="78"/>
  <c r="AN61" i="78"/>
  <c r="AI63" i="88"/>
  <c r="AN63" i="88"/>
  <c r="AH58" i="91"/>
  <c r="AQ58" i="91" s="1"/>
  <c r="AH59" i="73"/>
  <c r="AQ59" i="73" s="1"/>
  <c r="AH63" i="84"/>
  <c r="AQ63" i="84" s="1"/>
  <c r="AI62" i="28"/>
  <c r="AN62" i="28"/>
  <c r="AH60" i="33"/>
  <c r="AQ60" i="33" s="1"/>
  <c r="AH60" i="76"/>
  <c r="AQ60" i="76" s="1"/>
  <c r="X62" i="35"/>
  <c r="Y62" i="35"/>
  <c r="AI62" i="94"/>
  <c r="AN62" i="94"/>
  <c r="AG62" i="74"/>
  <c r="AP62" i="74" s="1"/>
  <c r="AF62" i="74"/>
  <c r="AO62" i="74" s="1"/>
  <c r="AE62" i="74"/>
  <c r="W63" i="74"/>
  <c r="AH64" i="31"/>
  <c r="AQ64" i="31" s="1"/>
  <c r="X63" i="47"/>
  <c r="Y63" i="47"/>
  <c r="W61" i="48"/>
  <c r="AG60" i="48"/>
  <c r="AP60" i="48" s="1"/>
  <c r="AF60" i="48"/>
  <c r="AO60" i="48" s="1"/>
  <c r="AE60" i="48"/>
  <c r="W64" i="44"/>
  <c r="AG63" i="44"/>
  <c r="AP63" i="44" s="1"/>
  <c r="AF63" i="44"/>
  <c r="AO63" i="44" s="1"/>
  <c r="AE63" i="44"/>
  <c r="AH64" i="77"/>
  <c r="AQ64" i="77" s="1"/>
  <c r="AR57" i="91"/>
  <c r="W60" i="86"/>
  <c r="AG59" i="86"/>
  <c r="AP59" i="86" s="1"/>
  <c r="AF59" i="86"/>
  <c r="AO59" i="86" s="1"/>
  <c r="AE59" i="86"/>
  <c r="Y61" i="32"/>
  <c r="X61" i="32"/>
  <c r="Y63" i="90"/>
  <c r="X63" i="90"/>
  <c r="Y62" i="26"/>
  <c r="X62" i="26"/>
  <c r="AE60" i="33"/>
  <c r="AG60" i="33"/>
  <c r="AP60" i="33" s="1"/>
  <c r="AF60" i="33"/>
  <c r="AO60" i="33" s="1"/>
  <c r="W61" i="33"/>
  <c r="AI63" i="30"/>
  <c r="AN63" i="30"/>
  <c r="AR60" i="45"/>
  <c r="AE62" i="43"/>
  <c r="W63" i="43"/>
  <c r="AG62" i="43"/>
  <c r="AP62" i="43" s="1"/>
  <c r="AF62" i="43"/>
  <c r="AO62" i="43" s="1"/>
  <c r="AH62" i="93"/>
  <c r="AQ62" i="93" s="1"/>
  <c r="AR63" i="77"/>
  <c r="X62" i="82"/>
  <c r="Z62" i="82" s="1"/>
  <c r="Y62" i="82"/>
  <c r="Z62" i="93"/>
  <c r="AR62" i="44"/>
  <c r="X59" i="87"/>
  <c r="Y59" i="87"/>
  <c r="Z59" i="73"/>
  <c r="Z63" i="84"/>
  <c r="Z64" i="77"/>
  <c r="AE63" i="36"/>
  <c r="AF63" i="36"/>
  <c r="AO63" i="36" s="1"/>
  <c r="W64" i="36"/>
  <c r="AG63" i="36"/>
  <c r="AP63" i="36" s="1"/>
  <c r="AR60" i="40"/>
  <c r="AI61" i="37"/>
  <c r="AN61" i="37"/>
  <c r="AR62" i="39"/>
  <c r="AH61" i="29"/>
  <c r="AQ61" i="29" s="1"/>
  <c r="Z60" i="76"/>
  <c r="Y63" i="27"/>
  <c r="X63" i="27"/>
  <c r="AR61" i="93"/>
  <c r="X62" i="79"/>
  <c r="Y62" i="79"/>
  <c r="W59" i="91"/>
  <c r="AG58" i="91"/>
  <c r="AP58" i="91" s="1"/>
  <c r="AF58" i="91"/>
  <c r="AO58" i="91" s="1"/>
  <c r="AE58" i="91"/>
  <c r="AH63" i="39"/>
  <c r="AQ63" i="39" s="1"/>
  <c r="Y60" i="41"/>
  <c r="X60" i="41"/>
  <c r="AI61" i="46"/>
  <c r="AN61" i="46"/>
  <c r="AR63" i="83"/>
  <c r="AR59" i="92"/>
  <c r="AR59" i="96"/>
  <c r="X62" i="78"/>
  <c r="Y62" i="78"/>
  <c r="AR58" i="73"/>
  <c r="X61" i="75"/>
  <c r="Y61" i="75"/>
  <c r="AN61" i="79"/>
  <c r="AI61" i="79"/>
  <c r="Y64" i="88"/>
  <c r="X64" i="88"/>
  <c r="Z64" i="31"/>
  <c r="AH61" i="40"/>
  <c r="AQ61" i="40" s="1"/>
  <c r="AR59" i="80"/>
  <c r="AR62" i="81"/>
  <c r="W61" i="42"/>
  <c r="AG60" i="42"/>
  <c r="AP60" i="42" s="1"/>
  <c r="AE60" i="42"/>
  <c r="AF60" i="42"/>
  <c r="AO60" i="42" s="1"/>
  <c r="AH64" i="83"/>
  <c r="AQ64" i="83" s="1"/>
  <c r="AH61" i="45"/>
  <c r="AQ61" i="45" s="1"/>
  <c r="AH60" i="92"/>
  <c r="AQ60" i="92" s="1"/>
  <c r="Y63" i="28"/>
  <c r="X63" i="28"/>
  <c r="X63" i="94"/>
  <c r="Y63" i="94"/>
  <c r="AE60" i="89"/>
  <c r="AF60" i="89"/>
  <c r="AO60" i="89" s="1"/>
  <c r="AG60" i="89"/>
  <c r="AP60" i="89" s="1"/>
  <c r="W61" i="89"/>
  <c r="Y64" i="25"/>
  <c r="X64" i="25"/>
  <c r="AR61" i="74"/>
  <c r="AI60" i="34"/>
  <c r="AN60" i="34"/>
  <c r="AI61" i="82"/>
  <c r="AN61" i="82"/>
  <c r="AN58" i="87"/>
  <c r="AI58" i="87"/>
  <c r="AI62" i="47"/>
  <c r="AN62" i="47"/>
  <c r="AR62" i="84"/>
  <c r="W62" i="40"/>
  <c r="AG61" i="40"/>
  <c r="AP61" i="40" s="1"/>
  <c r="AF61" i="40"/>
  <c r="AO61" i="40" s="1"/>
  <c r="AE61" i="40"/>
  <c r="AH61" i="38"/>
  <c r="AQ61" i="38" s="1"/>
  <c r="W65" i="83"/>
  <c r="AG64" i="83"/>
  <c r="AP64" i="83" s="1"/>
  <c r="AF64" i="83"/>
  <c r="AO64" i="83" s="1"/>
  <c r="AE64" i="83"/>
  <c r="AH63" i="81"/>
  <c r="AQ63" i="81" s="1"/>
  <c r="AN59" i="41"/>
  <c r="AI59" i="41"/>
  <c r="AF60" i="92"/>
  <c r="AO60" i="92" s="1"/>
  <c r="AG60" i="92"/>
  <c r="AP60" i="92" s="1"/>
  <c r="W61" i="92"/>
  <c r="AH60" i="96"/>
  <c r="AQ60" i="96" s="1"/>
  <c r="AI60" i="32"/>
  <c r="AN60" i="32"/>
  <c r="AN62" i="90"/>
  <c r="AI62" i="90"/>
  <c r="Y62" i="37"/>
  <c r="X62" i="37"/>
  <c r="AI61" i="26"/>
  <c r="AN61" i="26"/>
  <c r="AH60" i="80"/>
  <c r="AQ60" i="80" s="1"/>
  <c r="X64" i="30"/>
  <c r="Y64" i="30"/>
  <c r="Z64" i="30" s="1"/>
  <c r="AR63" i="31"/>
  <c r="AN63" i="25"/>
  <c r="AI63" i="25"/>
  <c r="AR59" i="76"/>
  <c r="AR60" i="29"/>
  <c r="AN60" i="75"/>
  <c r="AI60" i="75"/>
  <c r="AH60" i="48"/>
  <c r="AQ60" i="48" s="1"/>
  <c r="W62" i="95"/>
  <c r="AG61" i="95"/>
  <c r="AP61" i="95" s="1"/>
  <c r="AF61" i="95"/>
  <c r="AO61" i="95" s="1"/>
  <c r="AE61" i="95"/>
  <c r="Z61" i="38"/>
  <c r="AR58" i="86"/>
  <c r="AH63" i="44"/>
  <c r="AQ63" i="44" s="1"/>
  <c r="Z63" i="81"/>
  <c r="AR59" i="33"/>
  <c r="Z60" i="96"/>
  <c r="AH59" i="86"/>
  <c r="AQ59" i="86" s="1"/>
  <c r="AR62" i="85"/>
  <c r="AH63" i="85"/>
  <c r="AQ63" i="85" s="1"/>
  <c r="AI61" i="35"/>
  <c r="AN61" i="35"/>
  <c r="AI62" i="27"/>
  <c r="AN62" i="27"/>
  <c r="Z60" i="41" l="1"/>
  <c r="Z63" i="94"/>
  <c r="Z61" i="75"/>
  <c r="Z59" i="87"/>
  <c r="Z62" i="35"/>
  <c r="AE61" i="29"/>
  <c r="AF61" i="29"/>
  <c r="AO61" i="29" s="1"/>
  <c r="Z62" i="37"/>
  <c r="Z63" i="47"/>
  <c r="AG61" i="29"/>
  <c r="AP61" i="29" s="1"/>
  <c r="Z62" i="26"/>
  <c r="AF62" i="26" s="1"/>
  <c r="AO62" i="26" s="1"/>
  <c r="Z64" i="88"/>
  <c r="Z61" i="32"/>
  <c r="Z62" i="46"/>
  <c r="AF62" i="46" s="1"/>
  <c r="AO62" i="46" s="1"/>
  <c r="AE60" i="41"/>
  <c r="AF60" i="41"/>
  <c r="AO60" i="41" s="1"/>
  <c r="W61" i="41"/>
  <c r="AG60" i="41"/>
  <c r="AP60" i="41" s="1"/>
  <c r="W63" i="82"/>
  <c r="AG62" i="82"/>
  <c r="AP62" i="82" s="1"/>
  <c r="AE62" i="82"/>
  <c r="AF62" i="82"/>
  <c r="AO62" i="82" s="1"/>
  <c r="W63" i="26"/>
  <c r="AG62" i="26"/>
  <c r="AP62" i="26" s="1"/>
  <c r="AE62" i="26"/>
  <c r="AG62" i="46"/>
  <c r="AP62" i="46" s="1"/>
  <c r="AE62" i="46"/>
  <c r="AF61" i="75"/>
  <c r="AO61" i="75" s="1"/>
  <c r="AE61" i="75"/>
  <c r="W62" i="75"/>
  <c r="AG61" i="75"/>
  <c r="AP61" i="75" s="1"/>
  <c r="W65" i="30"/>
  <c r="AG64" i="30"/>
  <c r="AP64" i="30" s="1"/>
  <c r="AF64" i="30"/>
  <c r="AO64" i="30" s="1"/>
  <c r="AE64" i="30"/>
  <c r="W64" i="47"/>
  <c r="AG63" i="47"/>
  <c r="AP63" i="47" s="1"/>
  <c r="AF63" i="47"/>
  <c r="AO63" i="47" s="1"/>
  <c r="AE63" i="47"/>
  <c r="W62" i="32"/>
  <c r="AG61" i="32"/>
  <c r="AP61" i="32" s="1"/>
  <c r="AF61" i="32"/>
  <c r="AO61" i="32" s="1"/>
  <c r="AE61" i="32"/>
  <c r="W64" i="94"/>
  <c r="AG63" i="94"/>
  <c r="AP63" i="94" s="1"/>
  <c r="AF63" i="94"/>
  <c r="AO63" i="94" s="1"/>
  <c r="AE63" i="94"/>
  <c r="AE59" i="87"/>
  <c r="W60" i="87"/>
  <c r="AG59" i="87"/>
  <c r="AP59" i="87" s="1"/>
  <c r="AF59" i="87"/>
  <c r="AO59" i="87" s="1"/>
  <c r="W65" i="88"/>
  <c r="AG64" i="88"/>
  <c r="AP64" i="88" s="1"/>
  <c r="AF64" i="88"/>
  <c r="AO64" i="88" s="1"/>
  <c r="AE64" i="88"/>
  <c r="W63" i="37"/>
  <c r="AG62" i="37"/>
  <c r="AP62" i="37" s="1"/>
  <c r="AF62" i="37"/>
  <c r="AO62" i="37" s="1"/>
  <c r="AE62" i="37"/>
  <c r="X62" i="40"/>
  <c r="Y62" i="40"/>
  <c r="AR60" i="75"/>
  <c r="AI60" i="92"/>
  <c r="AN60" i="92"/>
  <c r="AN61" i="95"/>
  <c r="AI61" i="95"/>
  <c r="AN64" i="83"/>
  <c r="AI64" i="83"/>
  <c r="AR58" i="87"/>
  <c r="AR61" i="46"/>
  <c r="Y63" i="43"/>
  <c r="X63" i="43"/>
  <c r="AR63" i="30"/>
  <c r="AH62" i="26"/>
  <c r="AQ62" i="26" s="1"/>
  <c r="AH61" i="32"/>
  <c r="AQ61" i="32" s="1"/>
  <c r="Y64" i="44"/>
  <c r="X64" i="44"/>
  <c r="W63" i="35"/>
  <c r="AG62" i="35"/>
  <c r="AP62" i="35" s="1"/>
  <c r="AF62" i="35"/>
  <c r="AO62" i="35" s="1"/>
  <c r="AE62" i="35"/>
  <c r="AR62" i="28"/>
  <c r="AN60" i="80"/>
  <c r="AI60" i="80"/>
  <c r="X64" i="39"/>
  <c r="Y64" i="39"/>
  <c r="X62" i="29"/>
  <c r="Y62" i="29"/>
  <c r="AH63" i="28"/>
  <c r="AQ63" i="28" s="1"/>
  <c r="AH63" i="27"/>
  <c r="AQ63" i="27" s="1"/>
  <c r="AR61" i="37"/>
  <c r="Y60" i="86"/>
  <c r="X60" i="86"/>
  <c r="AR61" i="78"/>
  <c r="AH61" i="34"/>
  <c r="AQ61" i="34" s="1"/>
  <c r="X64" i="85"/>
  <c r="Z64" i="85" s="1"/>
  <c r="Y64" i="85"/>
  <c r="AR62" i="27"/>
  <c r="W64" i="81"/>
  <c r="AG63" i="81"/>
  <c r="AP63" i="81" s="1"/>
  <c r="AF63" i="81"/>
  <c r="AO63" i="81" s="1"/>
  <c r="AE63" i="81"/>
  <c r="AH64" i="30"/>
  <c r="AQ64" i="30" s="1"/>
  <c r="AR62" i="90"/>
  <c r="AH64" i="25"/>
  <c r="AQ64" i="25" s="1"/>
  <c r="AI60" i="42"/>
  <c r="AN60" i="42"/>
  <c r="AI63" i="36"/>
  <c r="AN63" i="36"/>
  <c r="AI62" i="43"/>
  <c r="AN62" i="43"/>
  <c r="AI60" i="48"/>
  <c r="AN60" i="48"/>
  <c r="AH63" i="47"/>
  <c r="AQ63" i="47" s="1"/>
  <c r="AI63" i="39"/>
  <c r="AN63" i="39"/>
  <c r="AN61" i="45"/>
  <c r="AI61" i="45"/>
  <c r="Z61" i="34"/>
  <c r="Y61" i="80"/>
  <c r="X61" i="80"/>
  <c r="AN61" i="29"/>
  <c r="AI61" i="29"/>
  <c r="Y65" i="83"/>
  <c r="X65" i="83"/>
  <c r="AR61" i="82"/>
  <c r="AI60" i="89"/>
  <c r="AN60" i="89"/>
  <c r="Z63" i="28"/>
  <c r="AF64" i="31"/>
  <c r="AO64" i="31" s="1"/>
  <c r="AE64" i="31"/>
  <c r="AG64" i="31"/>
  <c r="AP64" i="31" s="1"/>
  <c r="W65" i="31"/>
  <c r="AH62" i="78"/>
  <c r="AQ62" i="78" s="1"/>
  <c r="AH62" i="79"/>
  <c r="AQ62" i="79" s="1"/>
  <c r="Z63" i="27"/>
  <c r="AE64" i="77"/>
  <c r="AG64" i="77"/>
  <c r="AP64" i="77" s="1"/>
  <c r="W65" i="77"/>
  <c r="AF64" i="77"/>
  <c r="AO64" i="77" s="1"/>
  <c r="AH63" i="90"/>
  <c r="AQ63" i="90" s="1"/>
  <c r="AN59" i="86"/>
  <c r="AI59" i="86"/>
  <c r="AI63" i="44"/>
  <c r="AN63" i="44"/>
  <c r="Y63" i="74"/>
  <c r="X63" i="74"/>
  <c r="AR62" i="94"/>
  <c r="AR61" i="35"/>
  <c r="W62" i="38"/>
  <c r="AG61" i="38"/>
  <c r="AP61" i="38" s="1"/>
  <c r="AF61" i="38"/>
  <c r="AO61" i="38" s="1"/>
  <c r="AE61" i="38"/>
  <c r="AR61" i="26"/>
  <c r="AR59" i="41"/>
  <c r="AN61" i="40"/>
  <c r="AI61" i="40"/>
  <c r="Z64" i="25"/>
  <c r="X61" i="42"/>
  <c r="Z61" i="42" s="1"/>
  <c r="Y61" i="42"/>
  <c r="AH64" i="88"/>
  <c r="AQ64" i="88" s="1"/>
  <c r="AH61" i="75"/>
  <c r="AQ61" i="75" s="1"/>
  <c r="Z62" i="78"/>
  <c r="AN58" i="91"/>
  <c r="AI58" i="91"/>
  <c r="Z62" i="79"/>
  <c r="W61" i="76"/>
  <c r="AG60" i="76"/>
  <c r="AP60" i="76" s="1"/>
  <c r="AF60" i="76"/>
  <c r="AO60" i="76" s="1"/>
  <c r="AE60" i="76"/>
  <c r="W64" i="84"/>
  <c r="AG63" i="84"/>
  <c r="AP63" i="84" s="1"/>
  <c r="AF63" i="84"/>
  <c r="AO63" i="84" s="1"/>
  <c r="AE63" i="84"/>
  <c r="AI60" i="33"/>
  <c r="AN60" i="33"/>
  <c r="AI62" i="74"/>
  <c r="AN62" i="74"/>
  <c r="AH62" i="46"/>
  <c r="AQ62" i="46" s="1"/>
  <c r="AN63" i="85"/>
  <c r="AI63" i="85"/>
  <c r="AR61" i="79"/>
  <c r="AH60" i="41"/>
  <c r="AQ60" i="41" s="1"/>
  <c r="X59" i="91"/>
  <c r="Y59" i="91"/>
  <c r="AH59" i="87"/>
  <c r="AQ59" i="87" s="1"/>
  <c r="AH62" i="82"/>
  <c r="AQ62" i="82" s="1"/>
  <c r="Y61" i="33"/>
  <c r="X61" i="33"/>
  <c r="X62" i="95"/>
  <c r="Z62" i="95" s="1"/>
  <c r="Y62" i="95"/>
  <c r="AR63" i="25"/>
  <c r="W61" i="96"/>
  <c r="AG60" i="96"/>
  <c r="AP60" i="96" s="1"/>
  <c r="AF60" i="96"/>
  <c r="AO60" i="96" s="1"/>
  <c r="AE60" i="96"/>
  <c r="AH62" i="37"/>
  <c r="AQ62" i="37" s="1"/>
  <c r="AR60" i="32"/>
  <c r="X61" i="92"/>
  <c r="Z61" i="92" s="1"/>
  <c r="Y61" i="92"/>
  <c r="AR62" i="47"/>
  <c r="AR60" i="34"/>
  <c r="X61" i="89"/>
  <c r="Z61" i="89" s="1"/>
  <c r="Y61" i="89"/>
  <c r="AH63" i="94"/>
  <c r="AQ63" i="94" s="1"/>
  <c r="X64" i="36"/>
  <c r="Y64" i="36"/>
  <c r="AF59" i="73"/>
  <c r="AO59" i="73" s="1"/>
  <c r="W60" i="73"/>
  <c r="AE59" i="73"/>
  <c r="AG59" i="73"/>
  <c r="AP59" i="73" s="1"/>
  <c r="AG62" i="93"/>
  <c r="AP62" i="93" s="1"/>
  <c r="W63" i="93"/>
  <c r="AF62" i="93"/>
  <c r="AO62" i="93" s="1"/>
  <c r="AE62" i="93"/>
  <c r="Z63" i="90"/>
  <c r="Y61" i="48"/>
  <c r="X61" i="48"/>
  <c r="AH62" i="35"/>
  <c r="AQ62" i="35" s="1"/>
  <c r="AR63" i="88"/>
  <c r="X62" i="45"/>
  <c r="Y62" i="45"/>
  <c r="Z63" i="74" l="1"/>
  <c r="Z62" i="45"/>
  <c r="W63" i="46"/>
  <c r="Z59" i="91"/>
  <c r="AG59" i="91" s="1"/>
  <c r="AP59" i="91" s="1"/>
  <c r="Z65" i="83"/>
  <c r="W66" i="83" s="1"/>
  <c r="Z61" i="48"/>
  <c r="AG61" i="48" s="1"/>
  <c r="AP61" i="48" s="1"/>
  <c r="Z63" i="43"/>
  <c r="AE63" i="43" s="1"/>
  <c r="Z64" i="36"/>
  <c r="Z61" i="80"/>
  <c r="AF61" i="80" s="1"/>
  <c r="AO61" i="80" s="1"/>
  <c r="W64" i="43"/>
  <c r="AG63" i="43"/>
  <c r="AP63" i="43" s="1"/>
  <c r="AF63" i="43"/>
  <c r="AO63" i="43" s="1"/>
  <c r="W65" i="36"/>
  <c r="AG64" i="36"/>
  <c r="AP64" i="36" s="1"/>
  <c r="AF64" i="36"/>
  <c r="AO64" i="36" s="1"/>
  <c r="AE64" i="36"/>
  <c r="W62" i="80"/>
  <c r="W64" i="74"/>
  <c r="AG63" i="74"/>
  <c r="AP63" i="74" s="1"/>
  <c r="AE63" i="74"/>
  <c r="AF63" i="74"/>
  <c r="AO63" i="74" s="1"/>
  <c r="AF59" i="91"/>
  <c r="AO59" i="91" s="1"/>
  <c r="AE59" i="91"/>
  <c r="W60" i="91"/>
  <c r="AF62" i="45"/>
  <c r="AO62" i="45" s="1"/>
  <c r="AE62" i="45"/>
  <c r="W63" i="45"/>
  <c r="AG62" i="45"/>
  <c r="AP62" i="45" s="1"/>
  <c r="W62" i="48"/>
  <c r="AF61" i="48"/>
  <c r="AO61" i="48" s="1"/>
  <c r="AE65" i="83"/>
  <c r="AF65" i="83"/>
  <c r="AO65" i="83" s="1"/>
  <c r="AG65" i="83"/>
  <c r="AP65" i="83" s="1"/>
  <c r="W62" i="42"/>
  <c r="AG61" i="42"/>
  <c r="AP61" i="42" s="1"/>
  <c r="AF61" i="42"/>
  <c r="AO61" i="42" s="1"/>
  <c r="AE61" i="42"/>
  <c r="AH62" i="29"/>
  <c r="AQ62" i="29" s="1"/>
  <c r="AH61" i="48"/>
  <c r="AQ61" i="48" s="1"/>
  <c r="X63" i="93"/>
  <c r="Y63" i="93"/>
  <c r="W62" i="89"/>
  <c r="AG61" i="89"/>
  <c r="AP61" i="89" s="1"/>
  <c r="AF61" i="89"/>
  <c r="AO61" i="89" s="1"/>
  <c r="AE61" i="89"/>
  <c r="AH61" i="92"/>
  <c r="AQ61" i="92" s="1"/>
  <c r="AE62" i="95"/>
  <c r="AG62" i="95"/>
  <c r="AP62" i="95" s="1"/>
  <c r="AF62" i="95"/>
  <c r="AO62" i="95" s="1"/>
  <c r="W63" i="95"/>
  <c r="AR63" i="85"/>
  <c r="W63" i="78"/>
  <c r="AG62" i="78"/>
  <c r="AP62" i="78" s="1"/>
  <c r="AF62" i="78"/>
  <c r="AO62" i="78" s="1"/>
  <c r="AE62" i="78"/>
  <c r="AH61" i="42"/>
  <c r="AQ61" i="42" s="1"/>
  <c r="Y62" i="38"/>
  <c r="X62" i="38"/>
  <c r="Z62" i="38" s="1"/>
  <c r="AH63" i="74"/>
  <c r="AQ63" i="74" s="1"/>
  <c r="AH64" i="85"/>
  <c r="AQ64" i="85" s="1"/>
  <c r="AR60" i="80"/>
  <c r="AH63" i="43"/>
  <c r="AQ63" i="43" s="1"/>
  <c r="AR60" i="92"/>
  <c r="X64" i="94"/>
  <c r="Y64" i="94"/>
  <c r="X62" i="32"/>
  <c r="Y62" i="32"/>
  <c r="Z62" i="32" s="1"/>
  <c r="Y63" i="26"/>
  <c r="X63" i="26"/>
  <c r="AN64" i="31"/>
  <c r="AI64" i="31"/>
  <c r="AF64" i="85"/>
  <c r="AO64" i="85" s="1"/>
  <c r="AE64" i="85"/>
  <c r="W65" i="85"/>
  <c r="AG64" i="85"/>
  <c r="AP64" i="85" s="1"/>
  <c r="AN64" i="30"/>
  <c r="AI64" i="30"/>
  <c r="AF64" i="25"/>
  <c r="AO64" i="25" s="1"/>
  <c r="W65" i="25"/>
  <c r="AE64" i="25"/>
  <c r="AG64" i="25"/>
  <c r="AP64" i="25" s="1"/>
  <c r="Y63" i="35"/>
  <c r="X63" i="35"/>
  <c r="Z63" i="35" s="1"/>
  <c r="X65" i="88"/>
  <c r="Z65" i="88" s="1"/>
  <c r="Y65" i="88"/>
  <c r="AN63" i="47"/>
  <c r="AI63" i="47"/>
  <c r="AN61" i="75"/>
  <c r="AI61" i="75"/>
  <c r="Y63" i="46"/>
  <c r="X63" i="46"/>
  <c r="X61" i="41"/>
  <c r="Y61" i="41"/>
  <c r="AH61" i="33"/>
  <c r="AQ61" i="33" s="1"/>
  <c r="AR63" i="39"/>
  <c r="X64" i="81"/>
  <c r="Y64" i="81"/>
  <c r="AN59" i="87"/>
  <c r="AI59" i="87"/>
  <c r="AH62" i="45"/>
  <c r="AQ62" i="45" s="1"/>
  <c r="AF63" i="90"/>
  <c r="AO63" i="90" s="1"/>
  <c r="AE63" i="90"/>
  <c r="W64" i="90"/>
  <c r="AG63" i="90"/>
  <c r="AP63" i="90" s="1"/>
  <c r="AH64" i="36"/>
  <c r="AQ64" i="36" s="1"/>
  <c r="Z61" i="33"/>
  <c r="AH59" i="91"/>
  <c r="AQ59" i="91" s="1"/>
  <c r="Y64" i="84"/>
  <c r="X64" i="84"/>
  <c r="Z64" i="84" s="1"/>
  <c r="AE62" i="79"/>
  <c r="W63" i="79"/>
  <c r="AG62" i="79"/>
  <c r="AP62" i="79" s="1"/>
  <c r="AF62" i="79"/>
  <c r="AO62" i="79" s="1"/>
  <c r="AR61" i="40"/>
  <c r="AI61" i="38"/>
  <c r="AN61" i="38"/>
  <c r="W64" i="28"/>
  <c r="AG63" i="28"/>
  <c r="AP63" i="28" s="1"/>
  <c r="AF63" i="28"/>
  <c r="AO63" i="28" s="1"/>
  <c r="AE63" i="28"/>
  <c r="AR60" i="48"/>
  <c r="AR60" i="42"/>
  <c r="AH60" i="86"/>
  <c r="AQ60" i="86" s="1"/>
  <c r="AH64" i="44"/>
  <c r="AQ64" i="44" s="1"/>
  <c r="AR61" i="95"/>
  <c r="AI63" i="94"/>
  <c r="AN63" i="94"/>
  <c r="AN61" i="32"/>
  <c r="AI61" i="32"/>
  <c r="AI62" i="26"/>
  <c r="AN62" i="26"/>
  <c r="AI62" i="82"/>
  <c r="AN62" i="82"/>
  <c r="W62" i="92"/>
  <c r="AG61" i="92"/>
  <c r="AP61" i="92" s="1"/>
  <c r="AF61" i="92"/>
  <c r="AO61" i="92" s="1"/>
  <c r="AE61" i="92"/>
  <c r="Y61" i="96"/>
  <c r="X61" i="96"/>
  <c r="AI59" i="73"/>
  <c r="AN59" i="73"/>
  <c r="AR60" i="33"/>
  <c r="AR58" i="91"/>
  <c r="AR63" i="44"/>
  <c r="AI64" i="77"/>
  <c r="AN64" i="77"/>
  <c r="W62" i="34"/>
  <c r="AG61" i="34"/>
  <c r="AP61" i="34" s="1"/>
  <c r="AF61" i="34"/>
  <c r="AO61" i="34" s="1"/>
  <c r="AE61" i="34"/>
  <c r="AI63" i="81"/>
  <c r="AN63" i="81"/>
  <c r="AH64" i="39"/>
  <c r="AQ64" i="39" s="1"/>
  <c r="AN62" i="35"/>
  <c r="AI62" i="35"/>
  <c r="AH62" i="40"/>
  <c r="AQ62" i="40" s="1"/>
  <c r="X63" i="37"/>
  <c r="Z63" i="37" s="1"/>
  <c r="Y63" i="37"/>
  <c r="Y65" i="30"/>
  <c r="X65" i="30"/>
  <c r="AH61" i="80"/>
  <c r="AQ61" i="80" s="1"/>
  <c r="AR63" i="36"/>
  <c r="AR64" i="83"/>
  <c r="AN62" i="37"/>
  <c r="AI62" i="37"/>
  <c r="X60" i="87"/>
  <c r="Z60" i="87" s="1"/>
  <c r="Y60" i="87"/>
  <c r="X62" i="75"/>
  <c r="Y62" i="75"/>
  <c r="Z62" i="75" s="1"/>
  <c r="AR62" i="74"/>
  <c r="Y61" i="76"/>
  <c r="X61" i="76"/>
  <c r="Z61" i="76" s="1"/>
  <c r="Y65" i="77"/>
  <c r="X65" i="77"/>
  <c r="AH65" i="83"/>
  <c r="AQ65" i="83" s="1"/>
  <c r="Z62" i="29"/>
  <c r="AI62" i="93"/>
  <c r="AN62" i="93"/>
  <c r="AN60" i="96"/>
  <c r="AI60" i="96"/>
  <c r="Y60" i="73"/>
  <c r="Z60" i="73" s="1"/>
  <c r="X60" i="73"/>
  <c r="AH61" i="89"/>
  <c r="AQ61" i="89" s="1"/>
  <c r="AH62" i="95"/>
  <c r="AQ62" i="95" s="1"/>
  <c r="AN63" i="84"/>
  <c r="AI63" i="84"/>
  <c r="AN60" i="76"/>
  <c r="AI60" i="76"/>
  <c r="AR59" i="86"/>
  <c r="W64" i="27"/>
  <c r="AG63" i="27"/>
  <c r="AP63" i="27" s="1"/>
  <c r="AF63" i="27"/>
  <c r="AO63" i="27" s="1"/>
  <c r="AE63" i="27"/>
  <c r="X65" i="31"/>
  <c r="Y65" i="31"/>
  <c r="AR60" i="89"/>
  <c r="AR61" i="29"/>
  <c r="AR61" i="45"/>
  <c r="AR62" i="43"/>
  <c r="Z60" i="86"/>
  <c r="Z64" i="39"/>
  <c r="Z64" i="44"/>
  <c r="Z62" i="40"/>
  <c r="AI64" i="88"/>
  <c r="AN64" i="88"/>
  <c r="X64" i="47"/>
  <c r="Z64" i="47" s="1"/>
  <c r="Y64" i="47"/>
  <c r="AN62" i="46"/>
  <c r="AI62" i="46"/>
  <c r="Y63" i="82"/>
  <c r="X63" i="82"/>
  <c r="AI60" i="41"/>
  <c r="AN60" i="41"/>
  <c r="Z63" i="93" l="1"/>
  <c r="AE61" i="48"/>
  <c r="Z65" i="31"/>
  <c r="Z63" i="26"/>
  <c r="AE63" i="26" s="1"/>
  <c r="Z61" i="41"/>
  <c r="AE61" i="41" s="1"/>
  <c r="Z64" i="94"/>
  <c r="W65" i="94" s="1"/>
  <c r="AG61" i="80"/>
  <c r="AP61" i="80" s="1"/>
  <c r="AE61" i="80"/>
  <c r="Z64" i="81"/>
  <c r="AG64" i="81" s="1"/>
  <c r="AP64" i="81" s="1"/>
  <c r="AE64" i="47"/>
  <c r="W65" i="47"/>
  <c r="AG64" i="47"/>
  <c r="AP64" i="47" s="1"/>
  <c r="AF64" i="47"/>
  <c r="AO64" i="47" s="1"/>
  <c r="AF63" i="37"/>
  <c r="AO63" i="37" s="1"/>
  <c r="AE63" i="37"/>
  <c r="W64" i="37"/>
  <c r="AG63" i="37"/>
  <c r="AP63" i="37" s="1"/>
  <c r="AE64" i="84"/>
  <c r="W65" i="84"/>
  <c r="AG64" i="84"/>
  <c r="AP64" i="84" s="1"/>
  <c r="AF64" i="84"/>
  <c r="AO64" i="84" s="1"/>
  <c r="W64" i="26"/>
  <c r="AG63" i="26"/>
  <c r="AP63" i="26" s="1"/>
  <c r="AF63" i="26"/>
  <c r="AO63" i="26" s="1"/>
  <c r="AG64" i="94"/>
  <c r="AP64" i="94" s="1"/>
  <c r="AF64" i="94"/>
  <c r="AO64" i="94" s="1"/>
  <c r="AE64" i="94"/>
  <c r="AF64" i="81"/>
  <c r="AO64" i="81" s="1"/>
  <c r="W65" i="81"/>
  <c r="W62" i="41"/>
  <c r="AG61" i="41"/>
  <c r="AP61" i="41" s="1"/>
  <c r="AF61" i="41"/>
  <c r="AO61" i="41" s="1"/>
  <c r="AE62" i="32"/>
  <c r="W63" i="32"/>
  <c r="AG62" i="32"/>
  <c r="AP62" i="32" s="1"/>
  <c r="AF62" i="32"/>
  <c r="AO62" i="32" s="1"/>
  <c r="AR60" i="41"/>
  <c r="W65" i="44"/>
  <c r="AG64" i="44"/>
  <c r="AP64" i="44" s="1"/>
  <c r="AF64" i="44"/>
  <c r="AO64" i="44" s="1"/>
  <c r="AE64" i="44"/>
  <c r="AH65" i="31"/>
  <c r="AQ65" i="31" s="1"/>
  <c r="AF62" i="29"/>
  <c r="AO62" i="29" s="1"/>
  <c r="AE62" i="29"/>
  <c r="W63" i="29"/>
  <c r="AG62" i="29"/>
  <c r="AP62" i="29" s="1"/>
  <c r="AH65" i="77"/>
  <c r="AQ65" i="77" s="1"/>
  <c r="AH60" i="87"/>
  <c r="AQ60" i="87" s="1"/>
  <c r="AR62" i="35"/>
  <c r="AH61" i="96"/>
  <c r="AQ61" i="96" s="1"/>
  <c r="X62" i="92"/>
  <c r="Y62" i="92"/>
  <c r="AR61" i="32"/>
  <c r="W62" i="33"/>
  <c r="AG61" i="33"/>
  <c r="AP61" i="33" s="1"/>
  <c r="AF61" i="33"/>
  <c r="AO61" i="33" s="1"/>
  <c r="AE61" i="33"/>
  <c r="AR63" i="47"/>
  <c r="AN64" i="85"/>
  <c r="AI64" i="85"/>
  <c r="Y63" i="95"/>
  <c r="X63" i="95"/>
  <c r="X62" i="89"/>
  <c r="Y62" i="89"/>
  <c r="Z62" i="89" s="1"/>
  <c r="AI65" i="83"/>
  <c r="AN65" i="83"/>
  <c r="X60" i="91"/>
  <c r="Z60" i="91" s="1"/>
  <c r="Y60" i="91"/>
  <c r="AN63" i="74"/>
  <c r="AI63" i="74"/>
  <c r="AI61" i="80"/>
  <c r="AN61" i="80"/>
  <c r="W61" i="73"/>
  <c r="AG60" i="73"/>
  <c r="AP60" i="73" s="1"/>
  <c r="AE60" i="73"/>
  <c r="AF60" i="73"/>
  <c r="AO60" i="73" s="1"/>
  <c r="AR64" i="30"/>
  <c r="X62" i="42"/>
  <c r="Z62" i="42" s="1"/>
  <c r="Y62" i="42"/>
  <c r="AE60" i="87"/>
  <c r="AG60" i="87"/>
  <c r="AP60" i="87" s="1"/>
  <c r="AF60" i="87"/>
  <c r="AO60" i="87" s="1"/>
  <c r="W61" i="87"/>
  <c r="AE63" i="35"/>
  <c r="W64" i="35"/>
  <c r="AF63" i="35"/>
  <c r="AO63" i="35" s="1"/>
  <c r="AG63" i="35"/>
  <c r="AP63" i="35" s="1"/>
  <c r="AF60" i="86"/>
  <c r="AO60" i="86" s="1"/>
  <c r="AE60" i="86"/>
  <c r="W61" i="86"/>
  <c r="AG60" i="86"/>
  <c r="AP60" i="86" s="1"/>
  <c r="AI63" i="27"/>
  <c r="AN63" i="27"/>
  <c r="AR60" i="96"/>
  <c r="Z65" i="77"/>
  <c r="AR62" i="37"/>
  <c r="AR63" i="81"/>
  <c r="Z61" i="96"/>
  <c r="AI63" i="28"/>
  <c r="AN63" i="28"/>
  <c r="AR61" i="38"/>
  <c r="Y63" i="79"/>
  <c r="X63" i="79"/>
  <c r="Z63" i="79" s="1"/>
  <c r="AR64" i="31"/>
  <c r="AH62" i="32"/>
  <c r="AQ62" i="32" s="1"/>
  <c r="AH62" i="38"/>
  <c r="AQ62" i="38" s="1"/>
  <c r="X63" i="78"/>
  <c r="Y63" i="78"/>
  <c r="X66" i="83"/>
  <c r="Z66" i="83" s="1"/>
  <c r="Y66" i="83"/>
  <c r="X63" i="45"/>
  <c r="Y63" i="45"/>
  <c r="AI59" i="91"/>
  <c r="AN59" i="91"/>
  <c r="Y64" i="74"/>
  <c r="X64" i="74"/>
  <c r="AI64" i="36"/>
  <c r="AN64" i="36"/>
  <c r="AI63" i="43"/>
  <c r="AN63" i="43"/>
  <c r="AH63" i="82"/>
  <c r="AQ63" i="82" s="1"/>
  <c r="AH65" i="30"/>
  <c r="AQ65" i="30" s="1"/>
  <c r="AH63" i="46"/>
  <c r="AQ63" i="46" s="1"/>
  <c r="Z63" i="82"/>
  <c r="AR60" i="76"/>
  <c r="AH61" i="76"/>
  <c r="AQ61" i="76" s="1"/>
  <c r="AH62" i="75"/>
  <c r="AQ62" i="75" s="1"/>
  <c r="Z65" i="30"/>
  <c r="AR64" i="77"/>
  <c r="AI61" i="92"/>
  <c r="AN61" i="92"/>
  <c r="AR62" i="82"/>
  <c r="AR63" i="94"/>
  <c r="AI62" i="79"/>
  <c r="AN62" i="79"/>
  <c r="AI63" i="90"/>
  <c r="AN63" i="90"/>
  <c r="Z63" i="46"/>
  <c r="AH65" i="88"/>
  <c r="AQ65" i="88" s="1"/>
  <c r="AI62" i="95"/>
  <c r="AN62" i="95"/>
  <c r="AI61" i="89"/>
  <c r="AN61" i="89"/>
  <c r="AH63" i="93"/>
  <c r="AQ63" i="93" s="1"/>
  <c r="AN61" i="48"/>
  <c r="AI61" i="48"/>
  <c r="AI62" i="45"/>
  <c r="AN62" i="45"/>
  <c r="Y62" i="80"/>
  <c r="X62" i="80"/>
  <c r="AH64" i="47"/>
  <c r="AQ64" i="47" s="1"/>
  <c r="AG65" i="31"/>
  <c r="AP65" i="31" s="1"/>
  <c r="AF65" i="31"/>
  <c r="AO65" i="31" s="1"/>
  <c r="W66" i="31"/>
  <c r="AE65" i="31"/>
  <c r="AH64" i="81"/>
  <c r="AQ64" i="81" s="1"/>
  <c r="AR62" i="46"/>
  <c r="AR64" i="88"/>
  <c r="AE61" i="76"/>
  <c r="W62" i="76"/>
  <c r="AG61" i="76"/>
  <c r="AP61" i="76" s="1"/>
  <c r="AF61" i="76"/>
  <c r="AO61" i="76" s="1"/>
  <c r="AF62" i="75"/>
  <c r="AO62" i="75" s="1"/>
  <c r="AE62" i="75"/>
  <c r="W63" i="75"/>
  <c r="AG62" i="75"/>
  <c r="AP62" i="75" s="1"/>
  <c r="AN61" i="34"/>
  <c r="AI61" i="34"/>
  <c r="AH64" i="84"/>
  <c r="AQ64" i="84" s="1"/>
  <c r="AR59" i="87"/>
  <c r="AR61" i="75"/>
  <c r="W66" i="88"/>
  <c r="AG65" i="88"/>
  <c r="AP65" i="88" s="1"/>
  <c r="AF65" i="88"/>
  <c r="AO65" i="88" s="1"/>
  <c r="AE65" i="88"/>
  <c r="AN64" i="25"/>
  <c r="AI64" i="25"/>
  <c r="AH63" i="26"/>
  <c r="AQ63" i="26" s="1"/>
  <c r="W63" i="38"/>
  <c r="AG62" i="38"/>
  <c r="AP62" i="38" s="1"/>
  <c r="AF62" i="38"/>
  <c r="AO62" i="38" s="1"/>
  <c r="AE62" i="38"/>
  <c r="W64" i="93"/>
  <c r="AG63" i="93"/>
  <c r="AP63" i="93" s="1"/>
  <c r="AF63" i="93"/>
  <c r="AO63" i="93" s="1"/>
  <c r="AE63" i="93"/>
  <c r="AN61" i="42"/>
  <c r="AI61" i="42"/>
  <c r="Y64" i="43"/>
  <c r="X64" i="43"/>
  <c r="AF64" i="39"/>
  <c r="AO64" i="39" s="1"/>
  <c r="W65" i="39"/>
  <c r="AE64" i="39"/>
  <c r="AG64" i="39"/>
  <c r="AP64" i="39" s="1"/>
  <c r="X62" i="34"/>
  <c r="Y62" i="34"/>
  <c r="X64" i="90"/>
  <c r="Y64" i="90"/>
  <c r="AF62" i="40"/>
  <c r="AO62" i="40" s="1"/>
  <c r="AE62" i="40"/>
  <c r="W63" i="40"/>
  <c r="AG62" i="40"/>
  <c r="AP62" i="40" s="1"/>
  <c r="Y64" i="27"/>
  <c r="X64" i="27"/>
  <c r="AR63" i="84"/>
  <c r="AH60" i="73"/>
  <c r="AQ60" i="73" s="1"/>
  <c r="AR62" i="93"/>
  <c r="AH63" i="37"/>
  <c r="AQ63" i="37" s="1"/>
  <c r="AR59" i="73"/>
  <c r="AR62" i="26"/>
  <c r="Y64" i="28"/>
  <c r="X64" i="28"/>
  <c r="AH61" i="41"/>
  <c r="AQ61" i="41" s="1"/>
  <c r="AH63" i="35"/>
  <c r="AQ63" i="35" s="1"/>
  <c r="Y65" i="25"/>
  <c r="X65" i="25"/>
  <c r="Y65" i="85"/>
  <c r="X65" i="85"/>
  <c r="AH64" i="94"/>
  <c r="AQ64" i="94" s="1"/>
  <c r="AN62" i="78"/>
  <c r="AI62" i="78"/>
  <c r="Y62" i="48"/>
  <c r="X62" i="48"/>
  <c r="X65" i="36"/>
  <c r="Z65" i="36" s="1"/>
  <c r="Y65" i="36"/>
  <c r="Z63" i="78" l="1"/>
  <c r="Z62" i="34"/>
  <c r="AE64" i="81"/>
  <c r="Z65" i="85"/>
  <c r="Z63" i="95"/>
  <c r="Z62" i="92"/>
  <c r="W63" i="92" s="1"/>
  <c r="Z64" i="27"/>
  <c r="AE62" i="92"/>
  <c r="AE63" i="78"/>
  <c r="W64" i="78"/>
  <c r="AG63" i="78"/>
  <c r="AP63" i="78" s="1"/>
  <c r="AF63" i="78"/>
  <c r="AO63" i="78" s="1"/>
  <c r="AF62" i="42"/>
  <c r="AO62" i="42" s="1"/>
  <c r="AE62" i="42"/>
  <c r="W63" i="42"/>
  <c r="AG62" i="42"/>
  <c r="AP62" i="42" s="1"/>
  <c r="W65" i="27"/>
  <c r="AG64" i="27"/>
  <c r="AP64" i="27" s="1"/>
  <c r="AF64" i="27"/>
  <c r="AO64" i="27" s="1"/>
  <c r="AE64" i="27"/>
  <c r="W63" i="89"/>
  <c r="AG62" i="89"/>
  <c r="AP62" i="89" s="1"/>
  <c r="AF62" i="89"/>
  <c r="AO62" i="89" s="1"/>
  <c r="AE62" i="89"/>
  <c r="AR59" i="91"/>
  <c r="AN60" i="73"/>
  <c r="AI60" i="73"/>
  <c r="AH65" i="25"/>
  <c r="AQ65" i="25" s="1"/>
  <c r="AH62" i="80"/>
  <c r="AQ62" i="80" s="1"/>
  <c r="W66" i="36"/>
  <c r="AG65" i="36"/>
  <c r="AP65" i="36" s="1"/>
  <c r="AF65" i="36"/>
  <c r="AO65" i="36" s="1"/>
  <c r="AE65" i="36"/>
  <c r="AH64" i="27"/>
  <c r="AQ64" i="27" s="1"/>
  <c r="AI62" i="40"/>
  <c r="AN62" i="40"/>
  <c r="AH62" i="34"/>
  <c r="AQ62" i="34" s="1"/>
  <c r="AN62" i="38"/>
  <c r="AI62" i="38"/>
  <c r="AN65" i="88"/>
  <c r="AI65" i="88"/>
  <c r="AI61" i="76"/>
  <c r="AN61" i="76"/>
  <c r="AR62" i="45"/>
  <c r="AE65" i="30"/>
  <c r="AF65" i="30"/>
  <c r="AO65" i="30" s="1"/>
  <c r="W66" i="30"/>
  <c r="AG65" i="30"/>
  <c r="AP65" i="30" s="1"/>
  <c r="AR63" i="43"/>
  <c r="AH66" i="83"/>
  <c r="AQ66" i="83" s="1"/>
  <c r="AE61" i="96"/>
  <c r="AF61" i="96"/>
  <c r="AO61" i="96" s="1"/>
  <c r="W62" i="96"/>
  <c r="AG61" i="96"/>
  <c r="AP61" i="96" s="1"/>
  <c r="X61" i="86"/>
  <c r="Y61" i="86"/>
  <c r="Y64" i="35"/>
  <c r="X64" i="35"/>
  <c r="AR61" i="80"/>
  <c r="AN61" i="33"/>
  <c r="AI61" i="33"/>
  <c r="AI62" i="29"/>
  <c r="AN62" i="29"/>
  <c r="AI62" i="32"/>
  <c r="AN62" i="32"/>
  <c r="X65" i="81"/>
  <c r="Z65" i="81" s="1"/>
  <c r="Y65" i="81"/>
  <c r="AN64" i="94"/>
  <c r="AI64" i="94"/>
  <c r="X65" i="84"/>
  <c r="Z65" i="84" s="1"/>
  <c r="Y65" i="84"/>
  <c r="AH62" i="48"/>
  <c r="AQ62" i="48" s="1"/>
  <c r="AH64" i="43"/>
  <c r="AQ64" i="43" s="1"/>
  <c r="W64" i="82"/>
  <c r="AG63" i="82"/>
  <c r="AP63" i="82" s="1"/>
  <c r="AF63" i="82"/>
  <c r="AO63" i="82" s="1"/>
  <c r="AE63" i="82"/>
  <c r="AI63" i="35"/>
  <c r="AN63" i="35"/>
  <c r="AR63" i="74"/>
  <c r="AR65" i="83"/>
  <c r="AN64" i="81"/>
  <c r="AI64" i="81"/>
  <c r="AI64" i="84"/>
  <c r="AN64" i="84"/>
  <c r="AR64" i="36"/>
  <c r="AR64" i="85"/>
  <c r="AH64" i="90"/>
  <c r="AQ64" i="90" s="1"/>
  <c r="AR64" i="25"/>
  <c r="AR61" i="89"/>
  <c r="AH64" i="74"/>
  <c r="AQ64" i="74" s="1"/>
  <c r="AH63" i="45"/>
  <c r="AQ63" i="45" s="1"/>
  <c r="AR63" i="27"/>
  <c r="AH62" i="89"/>
  <c r="AQ62" i="89" s="1"/>
  <c r="X65" i="94"/>
  <c r="Y65" i="94"/>
  <c r="Y64" i="37"/>
  <c r="X64" i="37"/>
  <c r="Z64" i="37" s="1"/>
  <c r="X65" i="47"/>
  <c r="Y65" i="47"/>
  <c r="AE65" i="85"/>
  <c r="W66" i="85"/>
  <c r="AG65" i="85"/>
  <c r="AP65" i="85" s="1"/>
  <c r="AF65" i="85"/>
  <c r="AO65" i="85" s="1"/>
  <c r="AE62" i="34"/>
  <c r="AF62" i="34"/>
  <c r="AO62" i="34" s="1"/>
  <c r="AG62" i="34"/>
  <c r="AP62" i="34" s="1"/>
  <c r="W63" i="34"/>
  <c r="AR61" i="34"/>
  <c r="AI61" i="41"/>
  <c r="AN61" i="41"/>
  <c r="X61" i="87"/>
  <c r="Z61" i="87" s="1"/>
  <c r="Y61" i="87"/>
  <c r="AN64" i="44"/>
  <c r="AI64" i="44"/>
  <c r="Y64" i="26"/>
  <c r="X64" i="26"/>
  <c r="AH64" i="28"/>
  <c r="AQ64" i="28" s="1"/>
  <c r="AI64" i="39"/>
  <c r="AN64" i="39"/>
  <c r="X63" i="38"/>
  <c r="Y63" i="38"/>
  <c r="Z63" i="38" s="1"/>
  <c r="X66" i="88"/>
  <c r="Z66" i="88" s="1"/>
  <c r="Y66" i="88"/>
  <c r="AR62" i="79"/>
  <c r="AR61" i="92"/>
  <c r="AR62" i="78"/>
  <c r="Z65" i="25"/>
  <c r="Z63" i="40"/>
  <c r="X63" i="40"/>
  <c r="Y63" i="40"/>
  <c r="Z64" i="90"/>
  <c r="X65" i="39"/>
  <c r="Y65" i="39"/>
  <c r="AR61" i="42"/>
  <c r="Y64" i="93"/>
  <c r="X64" i="93"/>
  <c r="X63" i="75"/>
  <c r="Z63" i="75" s="1"/>
  <c r="Y63" i="75"/>
  <c r="Y62" i="76"/>
  <c r="X62" i="76"/>
  <c r="AI65" i="31"/>
  <c r="AN65" i="31"/>
  <c r="Z62" i="80"/>
  <c r="Z63" i="45"/>
  <c r="Y61" i="73"/>
  <c r="X61" i="73"/>
  <c r="AH60" i="91"/>
  <c r="AQ60" i="91" s="1"/>
  <c r="X62" i="33"/>
  <c r="Y62" i="33"/>
  <c r="Z62" i="33" s="1"/>
  <c r="X63" i="29"/>
  <c r="Y63" i="29"/>
  <c r="Y63" i="32"/>
  <c r="X63" i="32"/>
  <c r="X62" i="41"/>
  <c r="Y62" i="41"/>
  <c r="AN63" i="93"/>
  <c r="AI63" i="93"/>
  <c r="AR61" i="48"/>
  <c r="AR63" i="90"/>
  <c r="W67" i="83"/>
  <c r="AG66" i="83"/>
  <c r="AP66" i="83" s="1"/>
  <c r="AF66" i="83"/>
  <c r="AO66" i="83" s="1"/>
  <c r="AE66" i="83"/>
  <c r="AG63" i="79"/>
  <c r="AP63" i="79" s="1"/>
  <c r="AF63" i="79"/>
  <c r="AO63" i="79" s="1"/>
  <c r="AE63" i="79"/>
  <c r="W64" i="79"/>
  <c r="AN60" i="86"/>
  <c r="AI60" i="86"/>
  <c r="AF63" i="95"/>
  <c r="AO63" i="95" s="1"/>
  <c r="W64" i="95"/>
  <c r="AE63" i="95"/>
  <c r="AG63" i="95"/>
  <c r="AP63" i="95" s="1"/>
  <c r="AH62" i="42"/>
  <c r="AQ62" i="42" s="1"/>
  <c r="AH62" i="92"/>
  <c r="AQ62" i="92" s="1"/>
  <c r="Z62" i="48"/>
  <c r="Z64" i="43"/>
  <c r="AH63" i="78"/>
  <c r="AQ63" i="78" s="1"/>
  <c r="AH65" i="36"/>
  <c r="AQ65" i="36" s="1"/>
  <c r="AH65" i="85"/>
  <c r="AQ65" i="85" s="1"/>
  <c r="Z64" i="28"/>
  <c r="AI62" i="75"/>
  <c r="AN62" i="75"/>
  <c r="Y66" i="31"/>
  <c r="X66" i="31"/>
  <c r="Z66" i="31" s="1"/>
  <c r="AR62" i="95"/>
  <c r="AE63" i="46"/>
  <c r="W64" i="46"/>
  <c r="AG63" i="46"/>
  <c r="AP63" i="46" s="1"/>
  <c r="AF63" i="46"/>
  <c r="AO63" i="46" s="1"/>
  <c r="Z64" i="74"/>
  <c r="AH63" i="79"/>
  <c r="AQ63" i="79" s="1"/>
  <c r="AR63" i="28"/>
  <c r="AE65" i="77"/>
  <c r="AG65" i="77"/>
  <c r="AP65" i="77" s="1"/>
  <c r="W66" i="77"/>
  <c r="AF65" i="77"/>
  <c r="AO65" i="77" s="1"/>
  <c r="AI60" i="87"/>
  <c r="AN60" i="87"/>
  <c r="W61" i="91"/>
  <c r="AG60" i="91"/>
  <c r="AP60" i="91" s="1"/>
  <c r="AE60" i="91"/>
  <c r="AF60" i="91"/>
  <c r="AO60" i="91" s="1"/>
  <c r="AH63" i="95"/>
  <c r="AQ63" i="95" s="1"/>
  <c r="Y65" i="44"/>
  <c r="X65" i="44"/>
  <c r="AN63" i="26"/>
  <c r="AI63" i="26"/>
  <c r="AI63" i="37"/>
  <c r="AN63" i="37"/>
  <c r="AI64" i="47"/>
  <c r="AN64" i="47"/>
  <c r="AF62" i="92" l="1"/>
  <c r="AO62" i="92" s="1"/>
  <c r="AG62" i="92"/>
  <c r="AP62" i="92" s="1"/>
  <c r="Z63" i="32"/>
  <c r="AF63" i="32" s="1"/>
  <c r="AO63" i="32" s="1"/>
  <c r="Z65" i="39"/>
  <c r="Z64" i="26"/>
  <c r="AE64" i="26" s="1"/>
  <c r="Z64" i="35"/>
  <c r="AG64" i="35" s="1"/>
  <c r="AP64" i="35" s="1"/>
  <c r="W64" i="32"/>
  <c r="AG63" i="32"/>
  <c r="AP63" i="32" s="1"/>
  <c r="W65" i="37"/>
  <c r="AG64" i="37"/>
  <c r="AP64" i="37" s="1"/>
  <c r="AE64" i="37"/>
  <c r="AF64" i="37"/>
  <c r="AO64" i="37" s="1"/>
  <c r="AE64" i="35"/>
  <c r="AF62" i="33"/>
  <c r="AO62" i="33" s="1"/>
  <c r="AE62" i="33"/>
  <c r="W63" i="33"/>
  <c r="AG62" i="33"/>
  <c r="AP62" i="33" s="1"/>
  <c r="AF65" i="39"/>
  <c r="AO65" i="39" s="1"/>
  <c r="W66" i="39"/>
  <c r="AG65" i="39"/>
  <c r="AP65" i="39" s="1"/>
  <c r="AE65" i="39"/>
  <c r="AH64" i="93"/>
  <c r="AQ64" i="93" s="1"/>
  <c r="AH65" i="44"/>
  <c r="AQ65" i="44" s="1"/>
  <c r="AI65" i="77"/>
  <c r="AN65" i="77"/>
  <c r="Y64" i="46"/>
  <c r="X64" i="46"/>
  <c r="AH61" i="73"/>
  <c r="AQ61" i="73" s="1"/>
  <c r="AR65" i="31"/>
  <c r="W64" i="75"/>
  <c r="AG63" i="75"/>
  <c r="AP63" i="75" s="1"/>
  <c r="AF63" i="75"/>
  <c r="AO63" i="75" s="1"/>
  <c r="AE63" i="75"/>
  <c r="W64" i="40"/>
  <c r="AG63" i="40"/>
  <c r="AP63" i="40" s="1"/>
  <c r="AE63" i="40"/>
  <c r="AF63" i="40"/>
  <c r="AO63" i="40" s="1"/>
  <c r="AH63" i="38"/>
  <c r="AQ63" i="38" s="1"/>
  <c r="AR64" i="44"/>
  <c r="AR61" i="41"/>
  <c r="AR64" i="81"/>
  <c r="Y64" i="82"/>
  <c r="X64" i="82"/>
  <c r="Z64" i="82" s="1"/>
  <c r="AH65" i="84"/>
  <c r="AQ65" i="84" s="1"/>
  <c r="W66" i="81"/>
  <c r="AG65" i="81"/>
  <c r="AP65" i="81" s="1"/>
  <c r="AF65" i="81"/>
  <c r="AO65" i="81" s="1"/>
  <c r="AE65" i="81"/>
  <c r="AR65" i="88"/>
  <c r="AN62" i="89"/>
  <c r="AI62" i="89"/>
  <c r="AI62" i="42"/>
  <c r="AN62" i="42"/>
  <c r="AI63" i="78"/>
  <c r="AN63" i="78"/>
  <c r="AH62" i="76"/>
  <c r="AQ62" i="76" s="1"/>
  <c r="AG65" i="25"/>
  <c r="AP65" i="25" s="1"/>
  <c r="W66" i="25"/>
  <c r="AF65" i="25"/>
  <c r="AO65" i="25" s="1"/>
  <c r="AE65" i="25"/>
  <c r="AE63" i="38"/>
  <c r="AF63" i="38"/>
  <c r="AO63" i="38" s="1"/>
  <c r="AG63" i="38"/>
  <c r="AP63" i="38" s="1"/>
  <c r="W64" i="38"/>
  <c r="AI62" i="34"/>
  <c r="AN62" i="34"/>
  <c r="AH61" i="86"/>
  <c r="AQ61" i="86" s="1"/>
  <c r="Z65" i="44"/>
  <c r="AR60" i="87"/>
  <c r="AI63" i="46"/>
  <c r="AN63" i="46"/>
  <c r="W65" i="43"/>
  <c r="AG64" i="43"/>
  <c r="AP64" i="43" s="1"/>
  <c r="AF64" i="43"/>
  <c r="AO64" i="43" s="1"/>
  <c r="AE64" i="43"/>
  <c r="AI66" i="83"/>
  <c r="AN66" i="83"/>
  <c r="AH62" i="41"/>
  <c r="AQ62" i="41" s="1"/>
  <c r="AH63" i="29"/>
  <c r="AQ63" i="29" s="1"/>
  <c r="Z61" i="73"/>
  <c r="AH65" i="47"/>
  <c r="AQ65" i="47" s="1"/>
  <c r="AH65" i="94"/>
  <c r="AQ65" i="94" s="1"/>
  <c r="AR64" i="94"/>
  <c r="AR62" i="32"/>
  <c r="Z61" i="86"/>
  <c r="AR62" i="38"/>
  <c r="X66" i="36"/>
  <c r="Y66" i="36"/>
  <c r="X65" i="27"/>
  <c r="Z65" i="27" s="1"/>
  <c r="Y65" i="27"/>
  <c r="AN62" i="92"/>
  <c r="AI62" i="92"/>
  <c r="AR63" i="35"/>
  <c r="AG65" i="84"/>
  <c r="AP65" i="84" s="1"/>
  <c r="AF65" i="84"/>
  <c r="AO65" i="84" s="1"/>
  <c r="W66" i="84"/>
  <c r="AE65" i="84"/>
  <c r="AI61" i="96"/>
  <c r="AN61" i="96"/>
  <c r="AI65" i="30"/>
  <c r="AN65" i="30"/>
  <c r="AR60" i="73"/>
  <c r="AR63" i="37"/>
  <c r="AI60" i="91"/>
  <c r="AN60" i="91"/>
  <c r="AE64" i="74"/>
  <c r="W65" i="74"/>
  <c r="AG64" i="74"/>
  <c r="AP64" i="74" s="1"/>
  <c r="AF64" i="74"/>
  <c r="AO64" i="74" s="1"/>
  <c r="AR62" i="75"/>
  <c r="AF62" i="48"/>
  <c r="AO62" i="48" s="1"/>
  <c r="AE62" i="48"/>
  <c r="W63" i="48"/>
  <c r="AG62" i="48"/>
  <c r="AP62" i="48" s="1"/>
  <c r="AI63" i="95"/>
  <c r="AN63" i="95"/>
  <c r="Y64" i="79"/>
  <c r="X64" i="79"/>
  <c r="Z62" i="41"/>
  <c r="Z63" i="29"/>
  <c r="W64" i="45"/>
  <c r="AG63" i="45"/>
  <c r="AP63" i="45" s="1"/>
  <c r="AF63" i="45"/>
  <c r="AO63" i="45" s="1"/>
  <c r="AE63" i="45"/>
  <c r="Z62" i="76"/>
  <c r="Z64" i="93"/>
  <c r="W65" i="90"/>
  <c r="AG64" i="90"/>
  <c r="AP64" i="90" s="1"/>
  <c r="AE64" i="90"/>
  <c r="AF64" i="90"/>
  <c r="AO64" i="90" s="1"/>
  <c r="AH66" i="88"/>
  <c r="AQ66" i="88" s="1"/>
  <c r="AR64" i="39"/>
  <c r="AH64" i="26"/>
  <c r="AQ64" i="26" s="1"/>
  <c r="AH61" i="87"/>
  <c r="AQ61" i="87" s="1"/>
  <c r="Y63" i="34"/>
  <c r="X63" i="34"/>
  <c r="Z65" i="47"/>
  <c r="Z65" i="94"/>
  <c r="AN63" i="82"/>
  <c r="AI63" i="82"/>
  <c r="AH64" i="35"/>
  <c r="AQ64" i="35" s="1"/>
  <c r="Y63" i="89"/>
  <c r="X63" i="89"/>
  <c r="W67" i="31"/>
  <c r="AG66" i="31"/>
  <c r="AP66" i="31" s="1"/>
  <c r="AE66" i="31"/>
  <c r="AF66" i="31"/>
  <c r="AO66" i="31" s="1"/>
  <c r="W65" i="28"/>
  <c r="AG64" i="28"/>
  <c r="AP64" i="28" s="1"/>
  <c r="AF64" i="28"/>
  <c r="AO64" i="28" s="1"/>
  <c r="AE64" i="28"/>
  <c r="Y64" i="95"/>
  <c r="X64" i="95"/>
  <c r="AI63" i="79"/>
  <c r="AN63" i="79"/>
  <c r="AH63" i="32"/>
  <c r="AQ63" i="32" s="1"/>
  <c r="W63" i="80"/>
  <c r="AG62" i="80"/>
  <c r="AP62" i="80" s="1"/>
  <c r="AF62" i="80"/>
  <c r="AO62" i="80" s="1"/>
  <c r="AE62" i="80"/>
  <c r="AE66" i="88"/>
  <c r="AF66" i="88"/>
  <c r="AO66" i="88" s="1"/>
  <c r="AG66" i="88"/>
  <c r="AP66" i="88" s="1"/>
  <c r="W67" i="88"/>
  <c r="W62" i="87"/>
  <c r="AG61" i="87"/>
  <c r="AP61" i="87" s="1"/>
  <c r="AE61" i="87"/>
  <c r="AF61" i="87"/>
  <c r="AO61" i="87" s="1"/>
  <c r="X66" i="85"/>
  <c r="Y66" i="85"/>
  <c r="AH64" i="37"/>
  <c r="AQ64" i="37" s="1"/>
  <c r="AR62" i="29"/>
  <c r="Y62" i="96"/>
  <c r="X62" i="96"/>
  <c r="Y66" i="30"/>
  <c r="X66" i="30"/>
  <c r="Z66" i="30" s="1"/>
  <c r="AR62" i="40"/>
  <c r="Y63" i="42"/>
  <c r="X63" i="42"/>
  <c r="Y64" i="78"/>
  <c r="X64" i="78"/>
  <c r="Z64" i="78" s="1"/>
  <c r="AR64" i="47"/>
  <c r="AR60" i="86"/>
  <c r="AH65" i="39"/>
  <c r="AQ65" i="39" s="1"/>
  <c r="AR63" i="26"/>
  <c r="X66" i="77"/>
  <c r="Y66" i="77"/>
  <c r="X61" i="91"/>
  <c r="Z61" i="91" s="1"/>
  <c r="Y61" i="91"/>
  <c r="AH66" i="31"/>
  <c r="AQ66" i="31" s="1"/>
  <c r="Y67" i="83"/>
  <c r="X67" i="83"/>
  <c r="AR63" i="93"/>
  <c r="AH62" i="33"/>
  <c r="AQ62" i="33" s="1"/>
  <c r="AH63" i="75"/>
  <c r="AQ63" i="75" s="1"/>
  <c r="AH63" i="40"/>
  <c r="AQ63" i="40" s="1"/>
  <c r="AI65" i="85"/>
  <c r="AN65" i="85"/>
  <c r="AR64" i="84"/>
  <c r="AH65" i="81"/>
  <c r="AQ65" i="81" s="1"/>
  <c r="AR61" i="33"/>
  <c r="AR61" i="76"/>
  <c r="AN65" i="36"/>
  <c r="AI65" i="36"/>
  <c r="AN64" i="27"/>
  <c r="AI64" i="27"/>
  <c r="X63" i="92"/>
  <c r="Y63" i="92"/>
  <c r="AG64" i="26" l="1"/>
  <c r="AP64" i="26" s="1"/>
  <c r="W65" i="35"/>
  <c r="W65" i="26"/>
  <c r="AF64" i="35"/>
  <c r="AO64" i="35" s="1"/>
  <c r="AE63" i="32"/>
  <c r="AF64" i="26"/>
  <c r="AO64" i="26" s="1"/>
  <c r="Z63" i="92"/>
  <c r="AE65" i="27"/>
  <c r="AF65" i="27"/>
  <c r="AO65" i="27" s="1"/>
  <c r="W66" i="27"/>
  <c r="AG65" i="27"/>
  <c r="AP65" i="27" s="1"/>
  <c r="AE63" i="92"/>
  <c r="AF63" i="92"/>
  <c r="AO63" i="92" s="1"/>
  <c r="AG63" i="92"/>
  <c r="AP63" i="92" s="1"/>
  <c r="W64" i="92"/>
  <c r="AH66" i="85"/>
  <c r="AQ66" i="85" s="1"/>
  <c r="Y62" i="87"/>
  <c r="X62" i="87"/>
  <c r="AI62" i="80"/>
  <c r="AN62" i="80"/>
  <c r="Y67" i="31"/>
  <c r="X67" i="31"/>
  <c r="AR65" i="36"/>
  <c r="W62" i="91"/>
  <c r="AG61" i="91"/>
  <c r="AP61" i="91" s="1"/>
  <c r="AF61" i="91"/>
  <c r="AO61" i="91" s="1"/>
  <c r="AE61" i="91"/>
  <c r="AH63" i="42"/>
  <c r="AQ63" i="42" s="1"/>
  <c r="AI66" i="88"/>
  <c r="AN66" i="88"/>
  <c r="AR63" i="79"/>
  <c r="AE65" i="94"/>
  <c r="AF65" i="94"/>
  <c r="AO65" i="94" s="1"/>
  <c r="W66" i="94"/>
  <c r="AG65" i="94"/>
  <c r="AP65" i="94" s="1"/>
  <c r="AH64" i="79"/>
  <c r="AQ64" i="79" s="1"/>
  <c r="Y63" i="48"/>
  <c r="X63" i="48"/>
  <c r="AR60" i="91"/>
  <c r="AR65" i="30"/>
  <c r="AR63" i="46"/>
  <c r="AR62" i="89"/>
  <c r="Y65" i="37"/>
  <c r="X65" i="37"/>
  <c r="AG66" i="30"/>
  <c r="AP66" i="30" s="1"/>
  <c r="AF66" i="30"/>
  <c r="AO66" i="30" s="1"/>
  <c r="W67" i="30"/>
  <c r="AE66" i="30"/>
  <c r="AN64" i="43"/>
  <c r="AI64" i="43"/>
  <c r="Y66" i="25"/>
  <c r="X66" i="25"/>
  <c r="Z66" i="25" s="1"/>
  <c r="Y64" i="40"/>
  <c r="X64" i="40"/>
  <c r="Z64" i="40" s="1"/>
  <c r="X64" i="75"/>
  <c r="Z64" i="75" s="1"/>
  <c r="Y64" i="75"/>
  <c r="AR65" i="77"/>
  <c r="AN65" i="39"/>
  <c r="AI65" i="39"/>
  <c r="Y63" i="33"/>
  <c r="X63" i="33"/>
  <c r="Z63" i="33" s="1"/>
  <c r="AH67" i="83"/>
  <c r="AQ67" i="83" s="1"/>
  <c r="AH66" i="77"/>
  <c r="AQ66" i="77" s="1"/>
  <c r="Z63" i="42"/>
  <c r="AH62" i="96"/>
  <c r="AQ62" i="96" s="1"/>
  <c r="Z66" i="85"/>
  <c r="Y67" i="88"/>
  <c r="X67" i="88"/>
  <c r="Z67" i="88" s="1"/>
  <c r="Y65" i="28"/>
  <c r="X65" i="28"/>
  <c r="Z65" i="28" s="1"/>
  <c r="AH63" i="89"/>
  <c r="AQ63" i="89" s="1"/>
  <c r="AH63" i="34"/>
  <c r="AQ63" i="34" s="1"/>
  <c r="Y64" i="45"/>
  <c r="X64" i="45"/>
  <c r="Z64" i="45" s="1"/>
  <c r="Z64" i="79"/>
  <c r="AI62" i="48"/>
  <c r="AN62" i="48"/>
  <c r="AR61" i="96"/>
  <c r="AE61" i="86"/>
  <c r="AG61" i="86"/>
  <c r="AP61" i="86" s="1"/>
  <c r="AF61" i="86"/>
  <c r="AO61" i="86" s="1"/>
  <c r="W62" i="86"/>
  <c r="X66" i="81"/>
  <c r="Y66" i="81"/>
  <c r="AH64" i="82"/>
  <c r="AQ64" i="82" s="1"/>
  <c r="AN62" i="33"/>
  <c r="AI62" i="33"/>
  <c r="AI63" i="32"/>
  <c r="AN63" i="32"/>
  <c r="Y65" i="26"/>
  <c r="X65" i="26"/>
  <c r="AH64" i="95"/>
  <c r="AQ64" i="95" s="1"/>
  <c r="W66" i="47"/>
  <c r="AG65" i="47"/>
  <c r="AP65" i="47" s="1"/>
  <c r="AF65" i="47"/>
  <c r="AO65" i="47" s="1"/>
  <c r="AE65" i="47"/>
  <c r="Y65" i="90"/>
  <c r="X65" i="90"/>
  <c r="AH65" i="27"/>
  <c r="AQ65" i="27" s="1"/>
  <c r="AR65" i="85"/>
  <c r="Z66" i="77"/>
  <c r="AH64" i="78"/>
  <c r="AQ64" i="78" s="1"/>
  <c r="Z64" i="95"/>
  <c r="AF64" i="93"/>
  <c r="AO64" i="93" s="1"/>
  <c r="AE64" i="93"/>
  <c r="W65" i="93"/>
  <c r="AG64" i="93"/>
  <c r="AP64" i="93" s="1"/>
  <c r="X65" i="74"/>
  <c r="Y65" i="74"/>
  <c r="AI65" i="84"/>
  <c r="AN65" i="84"/>
  <c r="AE65" i="44"/>
  <c r="W66" i="44"/>
  <c r="AG65" i="44"/>
  <c r="AP65" i="44" s="1"/>
  <c r="AF65" i="44"/>
  <c r="AO65" i="44" s="1"/>
  <c r="AI63" i="38"/>
  <c r="AN63" i="38"/>
  <c r="AR63" i="78"/>
  <c r="AN63" i="75"/>
  <c r="AI63" i="75"/>
  <c r="AH64" i="46"/>
  <c r="AQ64" i="46" s="1"/>
  <c r="Y66" i="39"/>
  <c r="X66" i="39"/>
  <c r="AH63" i="92"/>
  <c r="AQ63" i="92" s="1"/>
  <c r="AR64" i="27"/>
  <c r="Z67" i="83"/>
  <c r="Z62" i="96"/>
  <c r="AN61" i="87"/>
  <c r="AI61" i="87"/>
  <c r="Y63" i="80"/>
  <c r="X63" i="80"/>
  <c r="Z63" i="89"/>
  <c r="AR63" i="82"/>
  <c r="Z63" i="34"/>
  <c r="W63" i="76"/>
  <c r="AG62" i="76"/>
  <c r="AP62" i="76" s="1"/>
  <c r="AE62" i="76"/>
  <c r="AF62" i="76"/>
  <c r="AO62" i="76" s="1"/>
  <c r="W64" i="29"/>
  <c r="AG63" i="29"/>
  <c r="AP63" i="29" s="1"/>
  <c r="AE63" i="29"/>
  <c r="AF63" i="29"/>
  <c r="AO63" i="29" s="1"/>
  <c r="AR63" i="95"/>
  <c r="AI64" i="74"/>
  <c r="AN64" i="74"/>
  <c r="X66" i="84"/>
  <c r="Y66" i="84"/>
  <c r="AR62" i="92"/>
  <c r="AH66" i="36"/>
  <c r="AQ66" i="36" s="1"/>
  <c r="Y65" i="43"/>
  <c r="X65" i="43"/>
  <c r="Z65" i="43" s="1"/>
  <c r="AR62" i="34"/>
  <c r="AI65" i="81"/>
  <c r="AN65" i="81"/>
  <c r="AF64" i="82"/>
  <c r="AO64" i="82" s="1"/>
  <c r="AE64" i="82"/>
  <c r="W65" i="82"/>
  <c r="AG64" i="82"/>
  <c r="AP64" i="82" s="1"/>
  <c r="AI64" i="35"/>
  <c r="AN64" i="35"/>
  <c r="AI64" i="37"/>
  <c r="AN64" i="37"/>
  <c r="AH61" i="91"/>
  <c r="AQ61" i="91" s="1"/>
  <c r="W65" i="78"/>
  <c r="AG64" i="78"/>
  <c r="AP64" i="78" s="1"/>
  <c r="AF64" i="78"/>
  <c r="AO64" i="78" s="1"/>
  <c r="AE64" i="78"/>
  <c r="AH66" i="30"/>
  <c r="AQ66" i="30" s="1"/>
  <c r="AN64" i="28"/>
  <c r="AI64" i="28"/>
  <c r="AN66" i="31"/>
  <c r="AI66" i="31"/>
  <c r="AI64" i="90"/>
  <c r="AN64" i="90"/>
  <c r="AI63" i="45"/>
  <c r="AN63" i="45"/>
  <c r="W63" i="41"/>
  <c r="AG62" i="41"/>
  <c r="AP62" i="41" s="1"/>
  <c r="AF62" i="41"/>
  <c r="AO62" i="41" s="1"/>
  <c r="AE62" i="41"/>
  <c r="Z66" i="36"/>
  <c r="AF61" i="73"/>
  <c r="AO61" i="73" s="1"/>
  <c r="AE61" i="73"/>
  <c r="AG61" i="73"/>
  <c r="AP61" i="73" s="1"/>
  <c r="W62" i="73"/>
  <c r="AR66" i="83"/>
  <c r="X64" i="38"/>
  <c r="Y64" i="38"/>
  <c r="AN65" i="25"/>
  <c r="AI65" i="25"/>
  <c r="AR62" i="42"/>
  <c r="AI63" i="40"/>
  <c r="AN63" i="40"/>
  <c r="Z64" i="46"/>
  <c r="Y65" i="35"/>
  <c r="X65" i="35"/>
  <c r="Y64" i="32"/>
  <c r="X64" i="32"/>
  <c r="Z64" i="32" s="1"/>
  <c r="AI64" i="26"/>
  <c r="AN64" i="26"/>
  <c r="Z65" i="74" l="1"/>
  <c r="Z65" i="35"/>
  <c r="AF65" i="35" s="1"/>
  <c r="AO65" i="35" s="1"/>
  <c r="Z63" i="80"/>
  <c r="Z62" i="87"/>
  <c r="W63" i="87" s="1"/>
  <c r="Z66" i="84"/>
  <c r="AE66" i="84" s="1"/>
  <c r="W65" i="40"/>
  <c r="AG64" i="40"/>
  <c r="AP64" i="40" s="1"/>
  <c r="AF64" i="40"/>
  <c r="AO64" i="40" s="1"/>
  <c r="AE64" i="40"/>
  <c r="W66" i="35"/>
  <c r="AG65" i="35"/>
  <c r="AP65" i="35" s="1"/>
  <c r="AE65" i="35"/>
  <c r="W68" i="88"/>
  <c r="AG67" i="88"/>
  <c r="AP67" i="88" s="1"/>
  <c r="AF67" i="88"/>
  <c r="AO67" i="88" s="1"/>
  <c r="AE67" i="88"/>
  <c r="AE62" i="87"/>
  <c r="AF62" i="87"/>
  <c r="AO62" i="87" s="1"/>
  <c r="W67" i="84"/>
  <c r="AG66" i="84"/>
  <c r="AP66" i="84" s="1"/>
  <c r="AF66" i="84"/>
  <c r="AO66" i="84" s="1"/>
  <c r="AH64" i="38"/>
  <c r="AQ64" i="38" s="1"/>
  <c r="AR65" i="81"/>
  <c r="W64" i="34"/>
  <c r="AG63" i="34"/>
  <c r="AP63" i="34" s="1"/>
  <c r="AF63" i="34"/>
  <c r="AO63" i="34" s="1"/>
  <c r="AE63" i="34"/>
  <c r="W67" i="25"/>
  <c r="AG66" i="25"/>
  <c r="AP66" i="25" s="1"/>
  <c r="AF66" i="25"/>
  <c r="AO66" i="25" s="1"/>
  <c r="AE66" i="25"/>
  <c r="AR63" i="38"/>
  <c r="AH65" i="90"/>
  <c r="AQ65" i="90" s="1"/>
  <c r="AR64" i="43"/>
  <c r="Y62" i="73"/>
  <c r="X62" i="73"/>
  <c r="AN62" i="41"/>
  <c r="AI62" i="41"/>
  <c r="AR64" i="35"/>
  <c r="AE65" i="43"/>
  <c r="W66" i="43"/>
  <c r="AG65" i="43"/>
  <c r="AP65" i="43" s="1"/>
  <c r="AF65" i="43"/>
  <c r="AO65" i="43" s="1"/>
  <c r="AR64" i="74"/>
  <c r="X64" i="29"/>
  <c r="Y64" i="29"/>
  <c r="AF65" i="74"/>
  <c r="AO65" i="74" s="1"/>
  <c r="AE65" i="74"/>
  <c r="W66" i="74"/>
  <c r="AG65" i="74"/>
  <c r="AP65" i="74" s="1"/>
  <c r="W65" i="95"/>
  <c r="AG64" i="95"/>
  <c r="AP64" i="95" s="1"/>
  <c r="AF64" i="95"/>
  <c r="AO64" i="95" s="1"/>
  <c r="AE64" i="95"/>
  <c r="W67" i="77"/>
  <c r="AG66" i="77"/>
  <c r="AP66" i="77" s="1"/>
  <c r="AF66" i="77"/>
  <c r="AO66" i="77" s="1"/>
  <c r="AE66" i="77"/>
  <c r="X62" i="86"/>
  <c r="Y62" i="86"/>
  <c r="Z62" i="86" s="1"/>
  <c r="W65" i="45"/>
  <c r="AG64" i="45"/>
  <c r="AP64" i="45" s="1"/>
  <c r="AF64" i="45"/>
  <c r="AO64" i="45" s="1"/>
  <c r="AE64" i="45"/>
  <c r="AE63" i="33"/>
  <c r="AG63" i="33"/>
  <c r="AP63" i="33" s="1"/>
  <c r="AF63" i="33"/>
  <c r="AO63" i="33" s="1"/>
  <c r="W64" i="33"/>
  <c r="AH64" i="75"/>
  <c r="AQ64" i="75" s="1"/>
  <c r="AR66" i="88"/>
  <c r="AH62" i="87"/>
  <c r="AQ62" i="87" s="1"/>
  <c r="AI63" i="92"/>
  <c r="AN63" i="92"/>
  <c r="AR63" i="40"/>
  <c r="W64" i="80"/>
  <c r="AG63" i="80"/>
  <c r="AP63" i="80" s="1"/>
  <c r="AF63" i="80"/>
  <c r="AO63" i="80" s="1"/>
  <c r="AE63" i="80"/>
  <c r="AH66" i="39"/>
  <c r="AQ66" i="39" s="1"/>
  <c r="AI65" i="44"/>
  <c r="AN65" i="44"/>
  <c r="AE65" i="28"/>
  <c r="AF65" i="28"/>
  <c r="AO65" i="28" s="1"/>
  <c r="W66" i="28"/>
  <c r="AG65" i="28"/>
  <c r="AP65" i="28" s="1"/>
  <c r="AH67" i="31"/>
  <c r="AQ67" i="31" s="1"/>
  <c r="Z64" i="38"/>
  <c r="AR66" i="31"/>
  <c r="X65" i="78"/>
  <c r="Z65" i="78" s="1"/>
  <c r="Y65" i="78"/>
  <c r="Y65" i="82"/>
  <c r="X65" i="82"/>
  <c r="AR62" i="48"/>
  <c r="AH63" i="48"/>
  <c r="AQ63" i="48" s="1"/>
  <c r="AI65" i="94"/>
  <c r="AN65" i="94"/>
  <c r="X64" i="92"/>
  <c r="Y64" i="92"/>
  <c r="X63" i="41"/>
  <c r="Y63" i="41"/>
  <c r="Z66" i="39"/>
  <c r="AR63" i="75"/>
  <c r="AR65" i="84"/>
  <c r="Y65" i="93"/>
  <c r="X65" i="93"/>
  <c r="AH65" i="26"/>
  <c r="AQ65" i="26" s="1"/>
  <c r="AI61" i="86"/>
  <c r="AN61" i="86"/>
  <c r="W65" i="79"/>
  <c r="AG64" i="79"/>
  <c r="AP64" i="79" s="1"/>
  <c r="AE64" i="79"/>
  <c r="AF64" i="79"/>
  <c r="AO64" i="79" s="1"/>
  <c r="AH65" i="37"/>
  <c r="AQ65" i="37" s="1"/>
  <c r="Z67" i="31"/>
  <c r="AR63" i="32"/>
  <c r="AR65" i="39"/>
  <c r="AR64" i="26"/>
  <c r="AR65" i="25"/>
  <c r="AE66" i="36"/>
  <c r="AF66" i="36"/>
  <c r="AO66" i="36" s="1"/>
  <c r="W67" i="36"/>
  <c r="AG66" i="36"/>
  <c r="AP66" i="36" s="1"/>
  <c r="AR64" i="28"/>
  <c r="AR64" i="37"/>
  <c r="AI64" i="82"/>
  <c r="AN64" i="82"/>
  <c r="AH65" i="43"/>
  <c r="AQ65" i="43" s="1"/>
  <c r="AI63" i="29"/>
  <c r="AN63" i="29"/>
  <c r="AE63" i="89"/>
  <c r="AF63" i="89"/>
  <c r="AO63" i="89" s="1"/>
  <c r="AG63" i="89"/>
  <c r="AP63" i="89" s="1"/>
  <c r="W64" i="89"/>
  <c r="W63" i="96"/>
  <c r="AG62" i="96"/>
  <c r="AP62" i="96" s="1"/>
  <c r="AF62" i="96"/>
  <c r="AO62" i="96" s="1"/>
  <c r="AE62" i="96"/>
  <c r="AN64" i="93"/>
  <c r="AI64" i="93"/>
  <c r="Z65" i="90"/>
  <c r="AH66" i="81"/>
  <c r="AQ66" i="81" s="1"/>
  <c r="AH64" i="45"/>
  <c r="AQ64" i="45" s="1"/>
  <c r="AH63" i="33"/>
  <c r="AQ63" i="33" s="1"/>
  <c r="AI66" i="30"/>
  <c r="AN66" i="30"/>
  <c r="Z63" i="48"/>
  <c r="X62" i="91"/>
  <c r="Y62" i="91"/>
  <c r="W65" i="32"/>
  <c r="AG64" i="32"/>
  <c r="AP64" i="32" s="1"/>
  <c r="AF64" i="32"/>
  <c r="AO64" i="32" s="1"/>
  <c r="AE64" i="32"/>
  <c r="AR64" i="90"/>
  <c r="AF64" i="75"/>
  <c r="AO64" i="75" s="1"/>
  <c r="AE64" i="75"/>
  <c r="W65" i="75"/>
  <c r="AG64" i="75"/>
  <c r="AP64" i="75" s="1"/>
  <c r="AN61" i="91"/>
  <c r="AI61" i="91"/>
  <c r="AH65" i="35"/>
  <c r="AQ65" i="35" s="1"/>
  <c r="AN61" i="73"/>
  <c r="AI61" i="73"/>
  <c r="AR61" i="87"/>
  <c r="Y66" i="47"/>
  <c r="X66" i="47"/>
  <c r="AR62" i="33"/>
  <c r="AH67" i="88"/>
  <c r="AQ67" i="88" s="1"/>
  <c r="AH64" i="40"/>
  <c r="AQ64" i="40" s="1"/>
  <c r="Y66" i="27"/>
  <c r="X66" i="27"/>
  <c r="AH66" i="84"/>
  <c r="AQ66" i="84" s="1"/>
  <c r="AI62" i="76"/>
  <c r="AN62" i="76"/>
  <c r="AH64" i="32"/>
  <c r="AQ64" i="32" s="1"/>
  <c r="W65" i="46"/>
  <c r="AG64" i="46"/>
  <c r="AP64" i="46" s="1"/>
  <c r="AF64" i="46"/>
  <c r="AO64" i="46" s="1"/>
  <c r="AE64" i="46"/>
  <c r="AR63" i="45"/>
  <c r="AI64" i="78"/>
  <c r="AN64" i="78"/>
  <c r="Y63" i="76"/>
  <c r="X63" i="76"/>
  <c r="AH63" i="80"/>
  <c r="AQ63" i="80" s="1"/>
  <c r="W68" i="83"/>
  <c r="AG67" i="83"/>
  <c r="AP67" i="83" s="1"/>
  <c r="AF67" i="83"/>
  <c r="AO67" i="83" s="1"/>
  <c r="AE67" i="83"/>
  <c r="Y66" i="44"/>
  <c r="X66" i="44"/>
  <c r="Z66" i="44" s="1"/>
  <c r="AH65" i="74"/>
  <c r="AQ65" i="74" s="1"/>
  <c r="AI65" i="47"/>
  <c r="AN65" i="47"/>
  <c r="Z65" i="26"/>
  <c r="Z66" i="81"/>
  <c r="AH65" i="28"/>
  <c r="AQ65" i="28" s="1"/>
  <c r="W67" i="85"/>
  <c r="AG66" i="85"/>
  <c r="AP66" i="85" s="1"/>
  <c r="AF66" i="85"/>
  <c r="AO66" i="85" s="1"/>
  <c r="AE66" i="85"/>
  <c r="W64" i="42"/>
  <c r="AG63" i="42"/>
  <c r="AP63" i="42" s="1"/>
  <c r="AE63" i="42"/>
  <c r="AF63" i="42"/>
  <c r="AO63" i="42" s="1"/>
  <c r="AH66" i="25"/>
  <c r="AQ66" i="25" s="1"/>
  <c r="X67" i="30"/>
  <c r="Y67" i="30"/>
  <c r="Z65" i="37"/>
  <c r="X66" i="94"/>
  <c r="Z66" i="94" s="1"/>
  <c r="Y66" i="94"/>
  <c r="AR62" i="80"/>
  <c r="AI65" i="27"/>
  <c r="AN65" i="27"/>
  <c r="Z63" i="41" l="1"/>
  <c r="AG62" i="87"/>
  <c r="AP62" i="87" s="1"/>
  <c r="Z64" i="29"/>
  <c r="W65" i="29" s="1"/>
  <c r="Z64" i="92"/>
  <c r="AF64" i="92" s="1"/>
  <c r="AO64" i="92" s="1"/>
  <c r="W65" i="92"/>
  <c r="AG64" i="92"/>
  <c r="AP64" i="92" s="1"/>
  <c r="AH67" i="30"/>
  <c r="AQ67" i="30" s="1"/>
  <c r="W66" i="26"/>
  <c r="AG65" i="26"/>
  <c r="AP65" i="26" s="1"/>
  <c r="AF65" i="26"/>
  <c r="AO65" i="26" s="1"/>
  <c r="AE65" i="26"/>
  <c r="AN67" i="83"/>
  <c r="AI67" i="83"/>
  <c r="AH66" i="47"/>
  <c r="AQ66" i="47" s="1"/>
  <c r="AR61" i="91"/>
  <c r="AR64" i="93"/>
  <c r="X65" i="79"/>
  <c r="Y65" i="79"/>
  <c r="AE63" i="41"/>
  <c r="AF63" i="41"/>
  <c r="AO63" i="41" s="1"/>
  <c r="W64" i="41"/>
  <c r="AG63" i="41"/>
  <c r="AP63" i="41" s="1"/>
  <c r="W66" i="78"/>
  <c r="AG65" i="78"/>
  <c r="AP65" i="78" s="1"/>
  <c r="AF65" i="78"/>
  <c r="AO65" i="78" s="1"/>
  <c r="AE65" i="78"/>
  <c r="Y64" i="33"/>
  <c r="X64" i="33"/>
  <c r="W63" i="86"/>
  <c r="AG62" i="86"/>
  <c r="AP62" i="86" s="1"/>
  <c r="AF62" i="86"/>
  <c r="AO62" i="86" s="1"/>
  <c r="AE62" i="86"/>
  <c r="Y66" i="74"/>
  <c r="X66" i="74"/>
  <c r="Z66" i="74" s="1"/>
  <c r="AG64" i="29"/>
  <c r="AP64" i="29" s="1"/>
  <c r="AF64" i="29"/>
  <c r="AO64" i="29" s="1"/>
  <c r="AE64" i="29"/>
  <c r="AH62" i="73"/>
  <c r="AQ62" i="73" s="1"/>
  <c r="AN66" i="25"/>
  <c r="AI66" i="25"/>
  <c r="X68" i="88"/>
  <c r="Y68" i="88"/>
  <c r="Y66" i="35"/>
  <c r="X66" i="35"/>
  <c r="Z66" i="35" s="1"/>
  <c r="AN66" i="85"/>
  <c r="AI66" i="85"/>
  <c r="X65" i="32"/>
  <c r="Y65" i="32"/>
  <c r="AR66" i="30"/>
  <c r="AN64" i="95"/>
  <c r="AI64" i="95"/>
  <c r="Z67" i="30"/>
  <c r="AR65" i="47"/>
  <c r="AH66" i="44"/>
  <c r="AQ66" i="44" s="1"/>
  <c r="Z66" i="47"/>
  <c r="AI62" i="96"/>
  <c r="AN62" i="96"/>
  <c r="AR64" i="82"/>
  <c r="Y67" i="36"/>
  <c r="X67" i="36"/>
  <c r="W68" i="31"/>
  <c r="AF67" i="31"/>
  <c r="AO67" i="31" s="1"/>
  <c r="AE67" i="31"/>
  <c r="AG67" i="31"/>
  <c r="AP67" i="31" s="1"/>
  <c r="AR61" i="86"/>
  <c r="AH65" i="93"/>
  <c r="AQ65" i="93" s="1"/>
  <c r="AH64" i="92"/>
  <c r="AQ64" i="92" s="1"/>
  <c r="AN66" i="77"/>
  <c r="AI66" i="77"/>
  <c r="Z62" i="73"/>
  <c r="X64" i="34"/>
  <c r="Y64" i="34"/>
  <c r="AN62" i="87"/>
  <c r="AI62" i="87"/>
  <c r="AN64" i="40"/>
  <c r="AI64" i="40"/>
  <c r="AR64" i="78"/>
  <c r="AR63" i="29"/>
  <c r="AH65" i="82"/>
  <c r="AQ65" i="82" s="1"/>
  <c r="AI65" i="28"/>
  <c r="AN65" i="28"/>
  <c r="AH66" i="94"/>
  <c r="AQ66" i="94" s="1"/>
  <c r="AI63" i="42"/>
  <c r="AN63" i="42"/>
  <c r="Y68" i="83"/>
  <c r="X68" i="83"/>
  <c r="AH63" i="76"/>
  <c r="AQ63" i="76" s="1"/>
  <c r="AR62" i="76"/>
  <c r="AH66" i="27"/>
  <c r="AQ66" i="27" s="1"/>
  <c r="AH62" i="91"/>
  <c r="AQ62" i="91" s="1"/>
  <c r="AE66" i="39"/>
  <c r="AF66" i="39"/>
  <c r="AO66" i="39" s="1"/>
  <c r="W67" i="39"/>
  <c r="AG66" i="39"/>
  <c r="AP66" i="39" s="1"/>
  <c r="Z65" i="82"/>
  <c r="W65" i="38"/>
  <c r="AG64" i="38"/>
  <c r="AP64" i="38" s="1"/>
  <c r="AF64" i="38"/>
  <c r="AO64" i="38" s="1"/>
  <c r="AE64" i="38"/>
  <c r="AR65" i="44"/>
  <c r="AI63" i="33"/>
  <c r="AN63" i="33"/>
  <c r="Y65" i="45"/>
  <c r="Z65" i="45" s="1"/>
  <c r="X65" i="45"/>
  <c r="X67" i="84"/>
  <c r="Y67" i="84"/>
  <c r="AI67" i="88"/>
  <c r="AN67" i="88"/>
  <c r="X64" i="89"/>
  <c r="Y64" i="89"/>
  <c r="X64" i="80"/>
  <c r="Z64" i="80" s="1"/>
  <c r="Y64" i="80"/>
  <c r="AI65" i="74"/>
  <c r="AN65" i="74"/>
  <c r="AI65" i="43"/>
  <c r="AN65" i="43"/>
  <c r="Y63" i="87"/>
  <c r="X63" i="87"/>
  <c r="W67" i="94"/>
  <c r="AG66" i="94"/>
  <c r="AP66" i="94" s="1"/>
  <c r="AF66" i="94"/>
  <c r="AO66" i="94" s="1"/>
  <c r="AE66" i="94"/>
  <c r="W67" i="44"/>
  <c r="AG66" i="44"/>
  <c r="AP66" i="44" s="1"/>
  <c r="AF66" i="44"/>
  <c r="AO66" i="44" s="1"/>
  <c r="AE66" i="44"/>
  <c r="AI64" i="46"/>
  <c r="AN64" i="46"/>
  <c r="X65" i="75"/>
  <c r="Y65" i="75"/>
  <c r="AN64" i="32"/>
  <c r="AI64" i="32"/>
  <c r="Z62" i="91"/>
  <c r="AN64" i="79"/>
  <c r="AI64" i="79"/>
  <c r="Z65" i="93"/>
  <c r="Y66" i="28"/>
  <c r="X66" i="28"/>
  <c r="Z66" i="28" s="1"/>
  <c r="AN63" i="80"/>
  <c r="AI63" i="80"/>
  <c r="Y65" i="95"/>
  <c r="X65" i="95"/>
  <c r="Z65" i="95" s="1"/>
  <c r="AR62" i="41"/>
  <c r="Y67" i="25"/>
  <c r="X67" i="25"/>
  <c r="AN65" i="35"/>
  <c r="AI65" i="35"/>
  <c r="Y65" i="46"/>
  <c r="X65" i="46"/>
  <c r="AR65" i="27"/>
  <c r="W66" i="37"/>
  <c r="AG65" i="37"/>
  <c r="AP65" i="37" s="1"/>
  <c r="AF65" i="37"/>
  <c r="AO65" i="37" s="1"/>
  <c r="AE65" i="37"/>
  <c r="Y64" i="42"/>
  <c r="X64" i="42"/>
  <c r="X67" i="85"/>
  <c r="Y67" i="85"/>
  <c r="AG66" i="81"/>
  <c r="AP66" i="81" s="1"/>
  <c r="AF66" i="81"/>
  <c r="AO66" i="81" s="1"/>
  <c r="AE66" i="81"/>
  <c r="W67" i="81"/>
  <c r="Z63" i="76"/>
  <c r="Z66" i="27"/>
  <c r="AR61" i="73"/>
  <c r="AN64" i="75"/>
  <c r="AI64" i="75"/>
  <c r="W64" i="48"/>
  <c r="AG63" i="48"/>
  <c r="AP63" i="48" s="1"/>
  <c r="AF63" i="48"/>
  <c r="AO63" i="48" s="1"/>
  <c r="AE63" i="48"/>
  <c r="W66" i="90"/>
  <c r="AG65" i="90"/>
  <c r="AP65" i="90" s="1"/>
  <c r="AF65" i="90"/>
  <c r="AO65" i="90" s="1"/>
  <c r="AE65" i="90"/>
  <c r="Y63" i="96"/>
  <c r="Z63" i="96" s="1"/>
  <c r="X63" i="96"/>
  <c r="AI63" i="89"/>
  <c r="AN63" i="89"/>
  <c r="AI66" i="36"/>
  <c r="AN66" i="36"/>
  <c r="AH63" i="41"/>
  <c r="AQ63" i="41" s="1"/>
  <c r="AR65" i="94"/>
  <c r="AH65" i="78"/>
  <c r="AQ65" i="78" s="1"/>
  <c r="AR63" i="92"/>
  <c r="AN64" i="45"/>
  <c r="AI64" i="45"/>
  <c r="AH62" i="86"/>
  <c r="AQ62" i="86" s="1"/>
  <c r="X67" i="77"/>
  <c r="Y67" i="77"/>
  <c r="AH64" i="29"/>
  <c r="AQ64" i="29" s="1"/>
  <c r="Y66" i="43"/>
  <c r="X66" i="43"/>
  <c r="AI63" i="34"/>
  <c r="AN63" i="34"/>
  <c r="AN66" i="84"/>
  <c r="AI66" i="84"/>
  <c r="X65" i="40"/>
  <c r="Y65" i="40"/>
  <c r="Z67" i="25" l="1"/>
  <c r="Z64" i="34"/>
  <c r="Z65" i="32"/>
  <c r="AE64" i="92"/>
  <c r="Z65" i="40"/>
  <c r="Z63" i="87"/>
  <c r="Z65" i="75"/>
  <c r="Z66" i="43"/>
  <c r="AF66" i="43" s="1"/>
  <c r="AO66" i="43" s="1"/>
  <c r="Z64" i="33"/>
  <c r="AE64" i="33" s="1"/>
  <c r="AG66" i="43"/>
  <c r="AP66" i="43" s="1"/>
  <c r="W64" i="96"/>
  <c r="AG63" i="96"/>
  <c r="AP63" i="96" s="1"/>
  <c r="AF63" i="96"/>
  <c r="AO63" i="96" s="1"/>
  <c r="AE63" i="96"/>
  <c r="AF65" i="75"/>
  <c r="AO65" i="75" s="1"/>
  <c r="AE65" i="75"/>
  <c r="AG65" i="75"/>
  <c r="AP65" i="75" s="1"/>
  <c r="W66" i="75"/>
  <c r="AF64" i="33"/>
  <c r="AO64" i="33" s="1"/>
  <c r="X67" i="81"/>
  <c r="Y67" i="81"/>
  <c r="AH67" i="84"/>
  <c r="AQ67" i="84" s="1"/>
  <c r="AH65" i="40"/>
  <c r="AQ65" i="40" s="1"/>
  <c r="AH66" i="43"/>
  <c r="AQ66" i="43" s="1"/>
  <c r="AH63" i="96"/>
  <c r="AQ63" i="96" s="1"/>
  <c r="W64" i="76"/>
  <c r="AG63" i="76"/>
  <c r="AP63" i="76" s="1"/>
  <c r="AF63" i="76"/>
  <c r="AO63" i="76" s="1"/>
  <c r="AE63" i="76"/>
  <c r="AH67" i="25"/>
  <c r="AQ67" i="25" s="1"/>
  <c r="W67" i="28"/>
  <c r="AG66" i="28"/>
  <c r="AP66" i="28" s="1"/>
  <c r="AF66" i="28"/>
  <c r="AO66" i="28" s="1"/>
  <c r="AE66" i="28"/>
  <c r="AI66" i="44"/>
  <c r="AN66" i="44"/>
  <c r="AE63" i="87"/>
  <c r="W64" i="87"/>
  <c r="AF63" i="87"/>
  <c r="AO63" i="87" s="1"/>
  <c r="AG63" i="87"/>
  <c r="AP63" i="87" s="1"/>
  <c r="AH64" i="80"/>
  <c r="AQ64" i="80" s="1"/>
  <c r="AR67" i="88"/>
  <c r="AF65" i="45"/>
  <c r="AO65" i="45" s="1"/>
  <c r="AE65" i="45"/>
  <c r="W66" i="45"/>
  <c r="AG65" i="45"/>
  <c r="AP65" i="45" s="1"/>
  <c r="AR64" i="40"/>
  <c r="W65" i="34"/>
  <c r="AG64" i="34"/>
  <c r="AP64" i="34" s="1"/>
  <c r="AF64" i="34"/>
  <c r="AO64" i="34" s="1"/>
  <c r="AE64" i="34"/>
  <c r="AI67" i="31"/>
  <c r="AN67" i="31"/>
  <c r="AE67" i="30"/>
  <c r="W68" i="30"/>
  <c r="AF67" i="30"/>
  <c r="AO67" i="30" s="1"/>
  <c r="AG67" i="30"/>
  <c r="AP67" i="30" s="1"/>
  <c r="AH65" i="32"/>
  <c r="AQ65" i="32" s="1"/>
  <c r="AE66" i="35"/>
  <c r="W67" i="35"/>
  <c r="AG66" i="35"/>
  <c r="AP66" i="35" s="1"/>
  <c r="AF66" i="35"/>
  <c r="AO66" i="35" s="1"/>
  <c r="AN64" i="29"/>
  <c r="AI64" i="29"/>
  <c r="W67" i="74"/>
  <c r="AG66" i="74"/>
  <c r="AP66" i="74" s="1"/>
  <c r="AF66" i="74"/>
  <c r="AO66" i="74" s="1"/>
  <c r="AE66" i="74"/>
  <c r="AH64" i="33"/>
  <c r="AQ64" i="33" s="1"/>
  <c r="AI63" i="41"/>
  <c r="AN63" i="41"/>
  <c r="Y66" i="26"/>
  <c r="X66" i="26"/>
  <c r="AR64" i="75"/>
  <c r="AF67" i="25"/>
  <c r="AO67" i="25" s="1"/>
  <c r="AE67" i="25"/>
  <c r="W68" i="25"/>
  <c r="AG67" i="25"/>
  <c r="AP67" i="25" s="1"/>
  <c r="AN62" i="86"/>
  <c r="AI62" i="86"/>
  <c r="X66" i="78"/>
  <c r="Y66" i="78"/>
  <c r="AR67" i="83"/>
  <c r="AR64" i="79"/>
  <c r="Y67" i="94"/>
  <c r="X67" i="94"/>
  <c r="AR62" i="87"/>
  <c r="X68" i="31"/>
  <c r="Y68" i="31"/>
  <c r="AR66" i="85"/>
  <c r="AH68" i="88"/>
  <c r="AQ68" i="88" s="1"/>
  <c r="AH65" i="79"/>
  <c r="AQ65" i="79" s="1"/>
  <c r="AR66" i="36"/>
  <c r="Y67" i="44"/>
  <c r="X67" i="44"/>
  <c r="AH64" i="89"/>
  <c r="AQ64" i="89" s="1"/>
  <c r="Z67" i="84"/>
  <c r="AH68" i="83"/>
  <c r="AQ68" i="83" s="1"/>
  <c r="AH67" i="36"/>
  <c r="AQ67" i="36" s="1"/>
  <c r="AR62" i="96"/>
  <c r="Z68" i="88"/>
  <c r="X65" i="29"/>
  <c r="Y65" i="29"/>
  <c r="X64" i="41"/>
  <c r="Y64" i="41"/>
  <c r="Z64" i="41" s="1"/>
  <c r="Z65" i="79"/>
  <c r="AI65" i="26"/>
  <c r="AN65" i="26"/>
  <c r="AF65" i="40"/>
  <c r="AO65" i="40" s="1"/>
  <c r="AE65" i="40"/>
  <c r="W66" i="40"/>
  <c r="AG65" i="40"/>
  <c r="AP65" i="40" s="1"/>
  <c r="AH67" i="85"/>
  <c r="AQ67" i="85" s="1"/>
  <c r="AH65" i="46"/>
  <c r="AQ65" i="46" s="1"/>
  <c r="AG65" i="93"/>
  <c r="AP65" i="93" s="1"/>
  <c r="W66" i="93"/>
  <c r="AF65" i="93"/>
  <c r="AO65" i="93" s="1"/>
  <c r="AE65" i="93"/>
  <c r="X67" i="39"/>
  <c r="Y67" i="39"/>
  <c r="AR63" i="42"/>
  <c r="AR64" i="95"/>
  <c r="AN66" i="81"/>
  <c r="AI66" i="81"/>
  <c r="AR63" i="80"/>
  <c r="AH65" i="75"/>
  <c r="AQ65" i="75" s="1"/>
  <c r="AR65" i="43"/>
  <c r="AR63" i="33"/>
  <c r="X65" i="38"/>
  <c r="Y65" i="38"/>
  <c r="AR65" i="28"/>
  <c r="AR66" i="77"/>
  <c r="AH67" i="77"/>
  <c r="AQ67" i="77" s="1"/>
  <c r="AH64" i="42"/>
  <c r="AQ64" i="42" s="1"/>
  <c r="Z67" i="77"/>
  <c r="AR64" i="45"/>
  <c r="AN65" i="90"/>
  <c r="AI65" i="90"/>
  <c r="X66" i="37"/>
  <c r="Y66" i="37"/>
  <c r="AR65" i="35"/>
  <c r="AH66" i="28"/>
  <c r="AQ66" i="28" s="1"/>
  <c r="AF62" i="91"/>
  <c r="AO62" i="91" s="1"/>
  <c r="AE62" i="91"/>
  <c r="W63" i="91"/>
  <c r="AG62" i="91"/>
  <c r="AP62" i="91" s="1"/>
  <c r="AH63" i="87"/>
  <c r="AQ63" i="87" s="1"/>
  <c r="AR65" i="74"/>
  <c r="Z64" i="89"/>
  <c r="AH65" i="45"/>
  <c r="AQ65" i="45" s="1"/>
  <c r="W66" i="82"/>
  <c r="AG65" i="82"/>
  <c r="AP65" i="82" s="1"/>
  <c r="AE65" i="82"/>
  <c r="AF65" i="82"/>
  <c r="AO65" i="82" s="1"/>
  <c r="W67" i="47"/>
  <c r="AG66" i="47"/>
  <c r="AP66" i="47" s="1"/>
  <c r="AF66" i="47"/>
  <c r="AO66" i="47" s="1"/>
  <c r="AE66" i="47"/>
  <c r="AH66" i="35"/>
  <c r="AQ66" i="35" s="1"/>
  <c r="AR66" i="25"/>
  <c r="AH66" i="74"/>
  <c r="AQ66" i="74" s="1"/>
  <c r="AN65" i="78"/>
  <c r="AI65" i="78"/>
  <c r="Y65" i="92"/>
  <c r="X65" i="92"/>
  <c r="Z66" i="90"/>
  <c r="X66" i="90"/>
  <c r="Y66" i="90"/>
  <c r="AN65" i="37"/>
  <c r="AI65" i="37"/>
  <c r="AE65" i="95"/>
  <c r="AG65" i="95"/>
  <c r="AP65" i="95" s="1"/>
  <c r="AF65" i="95"/>
  <c r="AO65" i="95" s="1"/>
  <c r="W66" i="95"/>
  <c r="AF64" i="80"/>
  <c r="AO64" i="80" s="1"/>
  <c r="AE64" i="80"/>
  <c r="AG64" i="80"/>
  <c r="AP64" i="80" s="1"/>
  <c r="W65" i="80"/>
  <c r="AF62" i="73"/>
  <c r="AO62" i="73" s="1"/>
  <c r="AG62" i="73"/>
  <c r="AP62" i="73" s="1"/>
  <c r="AE62" i="73"/>
  <c r="W63" i="73"/>
  <c r="AE65" i="32"/>
  <c r="W66" i="32"/>
  <c r="AG65" i="32"/>
  <c r="AP65" i="32" s="1"/>
  <c r="AF65" i="32"/>
  <c r="AO65" i="32" s="1"/>
  <c r="AI64" i="92"/>
  <c r="AN64" i="92"/>
  <c r="AR66" i="84"/>
  <c r="AI63" i="48"/>
  <c r="AN63" i="48"/>
  <c r="Z67" i="85"/>
  <c r="Z65" i="46"/>
  <c r="AN66" i="39"/>
  <c r="AI66" i="39"/>
  <c r="AR63" i="34"/>
  <c r="AR63" i="89"/>
  <c r="X64" i="48"/>
  <c r="Y64" i="48"/>
  <c r="W67" i="27"/>
  <c r="AG66" i="27"/>
  <c r="AP66" i="27" s="1"/>
  <c r="AF66" i="27"/>
  <c r="AO66" i="27" s="1"/>
  <c r="AE66" i="27"/>
  <c r="Z64" i="42"/>
  <c r="AH65" i="95"/>
  <c r="AQ65" i="95" s="1"/>
  <c r="AR64" i="32"/>
  <c r="AR64" i="46"/>
  <c r="AI66" i="94"/>
  <c r="AN66" i="94"/>
  <c r="AI64" i="38"/>
  <c r="AN64" i="38"/>
  <c r="Z68" i="83"/>
  <c r="AH64" i="34"/>
  <c r="AQ64" i="34" s="1"/>
  <c r="Z67" i="36"/>
  <c r="Y63" i="86"/>
  <c r="X63" i="86"/>
  <c r="Z63" i="86" s="1"/>
  <c r="Z65" i="29" l="1"/>
  <c r="AG64" i="33"/>
  <c r="AP64" i="33" s="1"/>
  <c r="Z67" i="44"/>
  <c r="W65" i="33"/>
  <c r="AE66" i="43"/>
  <c r="Z65" i="38"/>
  <c r="W66" i="38" s="1"/>
  <c r="W67" i="43"/>
  <c r="Z64" i="48"/>
  <c r="AG64" i="48" s="1"/>
  <c r="AP64" i="48" s="1"/>
  <c r="Z67" i="39"/>
  <c r="AE67" i="39" s="1"/>
  <c r="W65" i="48"/>
  <c r="AG67" i="39"/>
  <c r="AP67" i="39" s="1"/>
  <c r="AF67" i="39"/>
  <c r="AO67" i="39" s="1"/>
  <c r="AG65" i="38"/>
  <c r="AP65" i="38" s="1"/>
  <c r="AF65" i="38"/>
  <c r="AO65" i="38" s="1"/>
  <c r="AE65" i="38"/>
  <c r="W65" i="41"/>
  <c r="AG64" i="41"/>
  <c r="AP64" i="41" s="1"/>
  <c r="AF64" i="41"/>
  <c r="AO64" i="41" s="1"/>
  <c r="AE64" i="41"/>
  <c r="AH66" i="37"/>
  <c r="AQ66" i="37" s="1"/>
  <c r="W68" i="36"/>
  <c r="AG67" i="36"/>
  <c r="AP67" i="36" s="1"/>
  <c r="AF67" i="36"/>
  <c r="AO67" i="36" s="1"/>
  <c r="AE67" i="36"/>
  <c r="AE68" i="83"/>
  <c r="AF68" i="83"/>
  <c r="AO68" i="83" s="1"/>
  <c r="W69" i="83"/>
  <c r="AG68" i="83"/>
  <c r="AP68" i="83" s="1"/>
  <c r="X67" i="27"/>
  <c r="Y67" i="27"/>
  <c r="AF67" i="85"/>
  <c r="AO67" i="85" s="1"/>
  <c r="AE67" i="85"/>
  <c r="W68" i="85"/>
  <c r="AG67" i="85"/>
  <c r="AP67" i="85" s="1"/>
  <c r="AR64" i="92"/>
  <c r="Y63" i="73"/>
  <c r="X63" i="73"/>
  <c r="AH66" i="90"/>
  <c r="AQ66" i="90" s="1"/>
  <c r="AR66" i="81"/>
  <c r="AR65" i="26"/>
  <c r="AH65" i="29"/>
  <c r="AQ65" i="29" s="1"/>
  <c r="AR63" i="41"/>
  <c r="AN66" i="74"/>
  <c r="AI66" i="74"/>
  <c r="Y64" i="96"/>
  <c r="X64" i="96"/>
  <c r="AE67" i="77"/>
  <c r="AF67" i="77"/>
  <c r="AO67" i="77" s="1"/>
  <c r="W68" i="77"/>
  <c r="AG67" i="77"/>
  <c r="AP67" i="77" s="1"/>
  <c r="Y66" i="40"/>
  <c r="X66" i="40"/>
  <c r="AF65" i="29"/>
  <c r="AO65" i="29" s="1"/>
  <c r="AE65" i="29"/>
  <c r="W66" i="29"/>
  <c r="AG65" i="29"/>
  <c r="AP65" i="29" s="1"/>
  <c r="AH67" i="94"/>
  <c r="AQ67" i="94" s="1"/>
  <c r="W65" i="42"/>
  <c r="AG64" i="42"/>
  <c r="AP64" i="42" s="1"/>
  <c r="AF64" i="42"/>
  <c r="AO64" i="42" s="1"/>
  <c r="AE64" i="42"/>
  <c r="Z66" i="37"/>
  <c r="W69" i="88"/>
  <c r="AG68" i="88"/>
  <c r="AP68" i="88" s="1"/>
  <c r="AF68" i="88"/>
  <c r="AO68" i="88" s="1"/>
  <c r="AE68" i="88"/>
  <c r="Y68" i="25"/>
  <c r="X68" i="25"/>
  <c r="AH66" i="26"/>
  <c r="AQ66" i="26" s="1"/>
  <c r="X68" i="30"/>
  <c r="Z68" i="30" s="1"/>
  <c r="Y68" i="30"/>
  <c r="AI66" i="28"/>
  <c r="AN66" i="28"/>
  <c r="AH67" i="81"/>
  <c r="AQ67" i="81" s="1"/>
  <c r="Y65" i="33"/>
  <c r="X65" i="33"/>
  <c r="Z65" i="33" s="1"/>
  <c r="AI66" i="43"/>
  <c r="AN66" i="43"/>
  <c r="AI62" i="73"/>
  <c r="AN62" i="73"/>
  <c r="AF66" i="90"/>
  <c r="AO66" i="90" s="1"/>
  <c r="AE66" i="90"/>
  <c r="W67" i="90"/>
  <c r="AG66" i="90"/>
  <c r="AP66" i="90" s="1"/>
  <c r="AI65" i="82"/>
  <c r="AN65" i="82"/>
  <c r="Y63" i="91"/>
  <c r="X63" i="91"/>
  <c r="Z63" i="91" s="1"/>
  <c r="AR64" i="38"/>
  <c r="AR63" i="48"/>
  <c r="AN65" i="95"/>
  <c r="AI65" i="95"/>
  <c r="AH63" i="86"/>
  <c r="AQ63" i="86" s="1"/>
  <c r="AI66" i="27"/>
  <c r="AN66" i="27"/>
  <c r="AH64" i="48"/>
  <c r="AQ64" i="48" s="1"/>
  <c r="AR66" i="39"/>
  <c r="Y66" i="32"/>
  <c r="Z66" i="32" s="1"/>
  <c r="X66" i="32"/>
  <c r="AR65" i="37"/>
  <c r="X66" i="82"/>
  <c r="Y66" i="82"/>
  <c r="AI62" i="91"/>
  <c r="AN62" i="91"/>
  <c r="AR65" i="90"/>
  <c r="AI65" i="93"/>
  <c r="AN65" i="93"/>
  <c r="AI65" i="40"/>
  <c r="AN65" i="40"/>
  <c r="AH64" i="41"/>
  <c r="AQ64" i="41" s="1"/>
  <c r="AF67" i="84"/>
  <c r="AO67" i="84" s="1"/>
  <c r="AE67" i="84"/>
  <c r="AG67" i="84"/>
  <c r="AP67" i="84" s="1"/>
  <c r="W68" i="84"/>
  <c r="AH67" i="44"/>
  <c r="AQ67" i="44" s="1"/>
  <c r="AH68" i="31"/>
  <c r="AQ68" i="31" s="1"/>
  <c r="Z67" i="94"/>
  <c r="AH66" i="78"/>
  <c r="AQ66" i="78" s="1"/>
  <c r="AI67" i="30"/>
  <c r="AN67" i="30"/>
  <c r="X66" i="45"/>
  <c r="Z66" i="45" s="1"/>
  <c r="Y66" i="45"/>
  <c r="X64" i="87"/>
  <c r="Z64" i="87" s="1"/>
  <c r="Y64" i="87"/>
  <c r="Z67" i="81"/>
  <c r="X66" i="75"/>
  <c r="Y66" i="75"/>
  <c r="AN63" i="96"/>
  <c r="AI63" i="96"/>
  <c r="AH67" i="39"/>
  <c r="AQ67" i="39" s="1"/>
  <c r="AN64" i="34"/>
  <c r="AI64" i="34"/>
  <c r="AR66" i="44"/>
  <c r="AN63" i="76"/>
  <c r="AI63" i="76"/>
  <c r="AI64" i="80"/>
  <c r="AN64" i="80"/>
  <c r="AH65" i="92"/>
  <c r="AQ65" i="92" s="1"/>
  <c r="AN66" i="47"/>
  <c r="AI66" i="47"/>
  <c r="AR66" i="94"/>
  <c r="Z65" i="92"/>
  <c r="W65" i="89"/>
  <c r="AG64" i="89"/>
  <c r="AP64" i="89" s="1"/>
  <c r="AF64" i="89"/>
  <c r="AO64" i="89" s="1"/>
  <c r="AE64" i="89"/>
  <c r="Z68" i="31"/>
  <c r="Z66" i="78"/>
  <c r="AN67" i="25"/>
  <c r="AI67" i="25"/>
  <c r="Z66" i="26"/>
  <c r="Y67" i="74"/>
  <c r="X67" i="74"/>
  <c r="X67" i="35"/>
  <c r="Z67" i="35" s="1"/>
  <c r="Y67" i="35"/>
  <c r="X65" i="34"/>
  <c r="Y65" i="34"/>
  <c r="AN65" i="45"/>
  <c r="AI65" i="45"/>
  <c r="AI63" i="87"/>
  <c r="AN63" i="87"/>
  <c r="Y64" i="76"/>
  <c r="X64" i="76"/>
  <c r="Z64" i="76" s="1"/>
  <c r="AN64" i="33"/>
  <c r="AI64" i="33"/>
  <c r="Y67" i="43"/>
  <c r="X67" i="43"/>
  <c r="AE65" i="79"/>
  <c r="W66" i="79"/>
  <c r="AG65" i="79"/>
  <c r="AP65" i="79" s="1"/>
  <c r="AF65" i="79"/>
  <c r="AO65" i="79" s="1"/>
  <c r="AF63" i="86"/>
  <c r="AO63" i="86" s="1"/>
  <c r="AE63" i="86"/>
  <c r="W64" i="86"/>
  <c r="AG63" i="86"/>
  <c r="AP63" i="86" s="1"/>
  <c r="W66" i="46"/>
  <c r="AG65" i="46"/>
  <c r="AP65" i="46" s="1"/>
  <c r="AF65" i="46"/>
  <c r="AO65" i="46" s="1"/>
  <c r="AE65" i="46"/>
  <c r="AI65" i="32"/>
  <c r="AN65" i="32"/>
  <c r="Y65" i="80"/>
  <c r="X65" i="80"/>
  <c r="Z65" i="80" s="1"/>
  <c r="Y66" i="95"/>
  <c r="X66" i="95"/>
  <c r="AR65" i="78"/>
  <c r="X67" i="47"/>
  <c r="Y67" i="47"/>
  <c r="AH65" i="38"/>
  <c r="AQ65" i="38" s="1"/>
  <c r="Y66" i="93"/>
  <c r="X66" i="93"/>
  <c r="W68" i="44"/>
  <c r="AG67" i="44"/>
  <c r="AP67" i="44" s="1"/>
  <c r="AF67" i="44"/>
  <c r="AO67" i="44" s="1"/>
  <c r="AE67" i="44"/>
  <c r="AR62" i="86"/>
  <c r="AR64" i="29"/>
  <c r="AI66" i="35"/>
  <c r="AN66" i="35"/>
  <c r="AR67" i="31"/>
  <c r="Y67" i="28"/>
  <c r="X67" i="28"/>
  <c r="AI65" i="75"/>
  <c r="AN65" i="75"/>
  <c r="Z66" i="93" l="1"/>
  <c r="Z66" i="95"/>
  <c r="Z67" i="27"/>
  <c r="W68" i="39"/>
  <c r="Z63" i="73"/>
  <c r="W64" i="73" s="1"/>
  <c r="AF64" i="48"/>
  <c r="AO64" i="48" s="1"/>
  <c r="AE64" i="48"/>
  <c r="Z67" i="43"/>
  <c r="W68" i="43" s="1"/>
  <c r="Z66" i="75"/>
  <c r="AF66" i="75" s="1"/>
  <c r="AO66" i="75" s="1"/>
  <c r="Z66" i="40"/>
  <c r="W67" i="40" s="1"/>
  <c r="W65" i="87"/>
  <c r="AG64" i="87"/>
  <c r="AP64" i="87" s="1"/>
  <c r="AF64" i="87"/>
  <c r="AO64" i="87" s="1"/>
  <c r="AE64" i="87"/>
  <c r="W67" i="93"/>
  <c r="AG66" i="93"/>
  <c r="AP66" i="93" s="1"/>
  <c r="AF66" i="93"/>
  <c r="AO66" i="93" s="1"/>
  <c r="AE66" i="93"/>
  <c r="AG66" i="95"/>
  <c r="AP66" i="95" s="1"/>
  <c r="AF66" i="95"/>
  <c r="AO66" i="95" s="1"/>
  <c r="W67" i="95"/>
  <c r="AE66" i="95"/>
  <c r="AG67" i="43"/>
  <c r="AP67" i="43" s="1"/>
  <c r="AF67" i="43"/>
  <c r="AO67" i="43" s="1"/>
  <c r="AE67" i="43"/>
  <c r="AG66" i="75"/>
  <c r="AP66" i="75" s="1"/>
  <c r="W67" i="32"/>
  <c r="AG66" i="32"/>
  <c r="AP66" i="32" s="1"/>
  <c r="AF66" i="32"/>
  <c r="AO66" i="32" s="1"/>
  <c r="AE66" i="32"/>
  <c r="AG63" i="73"/>
  <c r="AP63" i="73" s="1"/>
  <c r="AF63" i="73"/>
  <c r="AO63" i="73" s="1"/>
  <c r="AE63" i="73"/>
  <c r="AF65" i="33"/>
  <c r="AO65" i="33" s="1"/>
  <c r="AE65" i="33"/>
  <c r="W66" i="33"/>
  <c r="AG65" i="33"/>
  <c r="AP65" i="33" s="1"/>
  <c r="AR63" i="96"/>
  <c r="AI66" i="90"/>
  <c r="AN66" i="90"/>
  <c r="AR65" i="75"/>
  <c r="Y69" i="88"/>
  <c r="X69" i="88"/>
  <c r="Y68" i="44"/>
  <c r="X68" i="44"/>
  <c r="AN63" i="86"/>
  <c r="AI63" i="86"/>
  <c r="AI65" i="79"/>
  <c r="AN65" i="79"/>
  <c r="AH64" i="76"/>
  <c r="AQ64" i="76" s="1"/>
  <c r="AF67" i="35"/>
  <c r="AO67" i="35" s="1"/>
  <c r="AE67" i="35"/>
  <c r="AG67" i="35"/>
  <c r="AP67" i="35" s="1"/>
  <c r="W68" i="35"/>
  <c r="Y65" i="89"/>
  <c r="X65" i="89"/>
  <c r="AR64" i="34"/>
  <c r="AF67" i="81"/>
  <c r="AO67" i="81" s="1"/>
  <c r="W68" i="81"/>
  <c r="AG67" i="81"/>
  <c r="AP67" i="81" s="1"/>
  <c r="AE67" i="81"/>
  <c r="W67" i="45"/>
  <c r="AG66" i="45"/>
  <c r="AP66" i="45" s="1"/>
  <c r="AF66" i="45"/>
  <c r="AO66" i="45" s="1"/>
  <c r="AE66" i="45"/>
  <c r="AR65" i="40"/>
  <c r="AR62" i="91"/>
  <c r="AH66" i="32"/>
  <c r="AQ66" i="32" s="1"/>
  <c r="AR66" i="43"/>
  <c r="AH68" i="30"/>
  <c r="AQ68" i="30" s="1"/>
  <c r="Y68" i="77"/>
  <c r="X68" i="77"/>
  <c r="AR66" i="74"/>
  <c r="AH63" i="73"/>
  <c r="AQ63" i="73" s="1"/>
  <c r="W68" i="27"/>
  <c r="AG67" i="27"/>
  <c r="AP67" i="27" s="1"/>
  <c r="AF67" i="27"/>
  <c r="AO67" i="27" s="1"/>
  <c r="AE67" i="27"/>
  <c r="AI67" i="36"/>
  <c r="AN67" i="36"/>
  <c r="W66" i="80"/>
  <c r="AG65" i="80"/>
  <c r="AP65" i="80" s="1"/>
  <c r="AF65" i="80"/>
  <c r="AO65" i="80" s="1"/>
  <c r="AE65" i="80"/>
  <c r="AE64" i="76"/>
  <c r="W65" i="76"/>
  <c r="AG64" i="76"/>
  <c r="AP64" i="76" s="1"/>
  <c r="AF64" i="76"/>
  <c r="AO64" i="76" s="1"/>
  <c r="AH67" i="74"/>
  <c r="AQ67" i="74" s="1"/>
  <c r="W64" i="91"/>
  <c r="AG63" i="91"/>
  <c r="AP63" i="91" s="1"/>
  <c r="AE63" i="91"/>
  <c r="AF63" i="91"/>
  <c r="AO63" i="91" s="1"/>
  <c r="AH68" i="25"/>
  <c r="AQ68" i="25" s="1"/>
  <c r="W66" i="92"/>
  <c r="AG65" i="92"/>
  <c r="AP65" i="92" s="1"/>
  <c r="AF65" i="92"/>
  <c r="AO65" i="92" s="1"/>
  <c r="AE65" i="92"/>
  <c r="Y68" i="84"/>
  <c r="X68" i="84"/>
  <c r="AN67" i="85"/>
  <c r="AI67" i="85"/>
  <c r="Y69" i="83"/>
  <c r="X69" i="83"/>
  <c r="Z69" i="83" s="1"/>
  <c r="AI67" i="39"/>
  <c r="AN67" i="39"/>
  <c r="AE66" i="78"/>
  <c r="W67" i="78"/>
  <c r="AG66" i="78"/>
  <c r="AP66" i="78" s="1"/>
  <c r="AF66" i="78"/>
  <c r="AO66" i="78" s="1"/>
  <c r="AG68" i="30"/>
  <c r="AP68" i="30" s="1"/>
  <c r="AF68" i="30"/>
  <c r="AO68" i="30" s="1"/>
  <c r="AE68" i="30"/>
  <c r="W69" i="30"/>
  <c r="Y65" i="41"/>
  <c r="X65" i="41"/>
  <c r="Y66" i="46"/>
  <c r="X66" i="46"/>
  <c r="Z66" i="46" s="1"/>
  <c r="AE68" i="31"/>
  <c r="W69" i="31"/>
  <c r="AG68" i="31"/>
  <c r="AP68" i="31" s="1"/>
  <c r="AF68" i="31"/>
  <c r="AO68" i="31" s="1"/>
  <c r="AR65" i="93"/>
  <c r="AH66" i="82"/>
  <c r="AQ66" i="82" s="1"/>
  <c r="X65" i="42"/>
  <c r="Y65" i="42"/>
  <c r="Z65" i="42" s="1"/>
  <c r="AI67" i="77"/>
  <c r="AN67" i="77"/>
  <c r="AR66" i="35"/>
  <c r="AR65" i="32"/>
  <c r="Z67" i="74"/>
  <c r="AI64" i="89"/>
  <c r="AN64" i="89"/>
  <c r="Z66" i="82"/>
  <c r="AR65" i="82"/>
  <c r="Z68" i="25"/>
  <c r="AF66" i="37"/>
  <c r="AO66" i="37" s="1"/>
  <c r="AE66" i="37"/>
  <c r="W67" i="37"/>
  <c r="AG66" i="37"/>
  <c r="AP66" i="37" s="1"/>
  <c r="X66" i="29"/>
  <c r="Y66" i="29"/>
  <c r="AH64" i="96"/>
  <c r="AQ64" i="96" s="1"/>
  <c r="X68" i="36"/>
  <c r="Y68" i="36"/>
  <c r="Y68" i="39"/>
  <c r="X68" i="39"/>
  <c r="AN64" i="48"/>
  <c r="AI64" i="48"/>
  <c r="AH65" i="33"/>
  <c r="AQ65" i="33" s="1"/>
  <c r="AH66" i="40"/>
  <c r="AQ66" i="40" s="1"/>
  <c r="X66" i="38"/>
  <c r="Y66" i="38"/>
  <c r="AH65" i="34"/>
  <c r="AQ65" i="34" s="1"/>
  <c r="AR63" i="76"/>
  <c r="AH64" i="87"/>
  <c r="AQ64" i="87" s="1"/>
  <c r="AH67" i="28"/>
  <c r="AQ67" i="28" s="1"/>
  <c r="AN67" i="44"/>
  <c r="AI67" i="44"/>
  <c r="Z65" i="34"/>
  <c r="AH67" i="47"/>
  <c r="AQ67" i="47" s="1"/>
  <c r="AR64" i="33"/>
  <c r="AR63" i="87"/>
  <c r="W67" i="26"/>
  <c r="AG66" i="26"/>
  <c r="AP66" i="26" s="1"/>
  <c r="AF66" i="26"/>
  <c r="AO66" i="26" s="1"/>
  <c r="AE66" i="26"/>
  <c r="AH66" i="75"/>
  <c r="AQ66" i="75" s="1"/>
  <c r="AN67" i="84"/>
  <c r="AI67" i="84"/>
  <c r="AR62" i="73"/>
  <c r="AR66" i="28"/>
  <c r="AI64" i="41"/>
  <c r="AN64" i="41"/>
  <c r="AN65" i="38"/>
  <c r="AI65" i="38"/>
  <c r="AH66" i="93"/>
  <c r="AQ66" i="93" s="1"/>
  <c r="AH67" i="43"/>
  <c r="AQ67" i="43" s="1"/>
  <c r="AR64" i="80"/>
  <c r="Y68" i="85"/>
  <c r="X68" i="85"/>
  <c r="Z68" i="85" s="1"/>
  <c r="AH66" i="95"/>
  <c r="AQ66" i="95" s="1"/>
  <c r="AR67" i="30"/>
  <c r="W68" i="94"/>
  <c r="AG67" i="94"/>
  <c r="AP67" i="94" s="1"/>
  <c r="AF67" i="94"/>
  <c r="AO67" i="94" s="1"/>
  <c r="AE67" i="94"/>
  <c r="Z67" i="28"/>
  <c r="Z67" i="47"/>
  <c r="AH65" i="80"/>
  <c r="AQ65" i="80" s="1"/>
  <c r="AN65" i="46"/>
  <c r="AI65" i="46"/>
  <c r="Y64" i="86"/>
  <c r="X64" i="86"/>
  <c r="Y66" i="79"/>
  <c r="X66" i="79"/>
  <c r="Z66" i="79" s="1"/>
  <c r="AR65" i="45"/>
  <c r="AH67" i="35"/>
  <c r="AQ67" i="35" s="1"/>
  <c r="AR67" i="25"/>
  <c r="AR66" i="47"/>
  <c r="AH66" i="45"/>
  <c r="AQ66" i="45" s="1"/>
  <c r="AR66" i="27"/>
  <c r="AR65" i="95"/>
  <c r="AH63" i="91"/>
  <c r="AQ63" i="91" s="1"/>
  <c r="X67" i="90"/>
  <c r="Y67" i="90"/>
  <c r="AN68" i="88"/>
  <c r="AI68" i="88"/>
  <c r="AN64" i="42"/>
  <c r="AI64" i="42"/>
  <c r="AI65" i="29"/>
  <c r="AN65" i="29"/>
  <c r="Z64" i="96"/>
  <c r="AH67" i="27"/>
  <c r="AQ67" i="27" s="1"/>
  <c r="AI68" i="83"/>
  <c r="AN68" i="83"/>
  <c r="Y65" i="48"/>
  <c r="X65" i="48"/>
  <c r="Z66" i="29" l="1"/>
  <c r="Z68" i="84"/>
  <c r="Z65" i="48"/>
  <c r="Z67" i="90"/>
  <c r="Z64" i="86"/>
  <c r="AG64" i="86" s="1"/>
  <c r="AP64" i="86" s="1"/>
  <c r="W67" i="75"/>
  <c r="Z68" i="39"/>
  <c r="Z69" i="88"/>
  <c r="AX69" i="88" s="1"/>
  <c r="S69" i="88" s="1"/>
  <c r="AC69" i="88" s="1"/>
  <c r="AF66" i="40"/>
  <c r="AO66" i="40" s="1"/>
  <c r="AE66" i="40"/>
  <c r="AG66" i="40"/>
  <c r="AP66" i="40" s="1"/>
  <c r="AE66" i="75"/>
  <c r="AN66" i="75" s="1"/>
  <c r="Z65" i="89"/>
  <c r="AE69" i="88"/>
  <c r="AG69" i="88"/>
  <c r="AP69" i="88" s="1"/>
  <c r="AP71" i="88" s="1"/>
  <c r="AF68" i="39"/>
  <c r="AO68" i="39" s="1"/>
  <c r="W69" i="39"/>
  <c r="AG68" i="39"/>
  <c r="AP68" i="39" s="1"/>
  <c r="AE68" i="39"/>
  <c r="AF65" i="42"/>
  <c r="AO65" i="42" s="1"/>
  <c r="AE65" i="42"/>
  <c r="W66" i="42"/>
  <c r="AG65" i="42"/>
  <c r="AP65" i="42" s="1"/>
  <c r="W66" i="89"/>
  <c r="AG65" i="89"/>
  <c r="AP65" i="89" s="1"/>
  <c r="AF65" i="89"/>
  <c r="AO65" i="89" s="1"/>
  <c r="AE65" i="89"/>
  <c r="AE64" i="86"/>
  <c r="W65" i="86"/>
  <c r="AF64" i="86"/>
  <c r="AO64" i="86" s="1"/>
  <c r="AR64" i="42"/>
  <c r="W68" i="90"/>
  <c r="AG67" i="90"/>
  <c r="AP67" i="90" s="1"/>
  <c r="AE67" i="90"/>
  <c r="AF67" i="90"/>
  <c r="AO67" i="90" s="1"/>
  <c r="AN67" i="94"/>
  <c r="AI67" i="94"/>
  <c r="AN66" i="26"/>
  <c r="AI66" i="26"/>
  <c r="AH68" i="39"/>
  <c r="AQ68" i="39" s="1"/>
  <c r="AH66" i="29"/>
  <c r="AQ66" i="29" s="1"/>
  <c r="AR64" i="89"/>
  <c r="AI68" i="30"/>
  <c r="AN68" i="30"/>
  <c r="X67" i="78"/>
  <c r="Y67" i="78"/>
  <c r="AG68" i="84"/>
  <c r="AP68" i="84" s="1"/>
  <c r="AF68" i="84"/>
  <c r="AO68" i="84" s="1"/>
  <c r="AE68" i="84"/>
  <c r="W69" i="84"/>
  <c r="AI63" i="91"/>
  <c r="AN63" i="91"/>
  <c r="Z68" i="81"/>
  <c r="X68" i="81"/>
  <c r="Y68" i="81"/>
  <c r="AR65" i="79"/>
  <c r="AH69" i="88"/>
  <c r="AQ69" i="88" s="1"/>
  <c r="AQ71" i="88" s="1"/>
  <c r="AZ3" i="88"/>
  <c r="AX4" i="88" s="1"/>
  <c r="S4" i="88" s="1"/>
  <c r="AC4" i="88" s="1"/>
  <c r="AB5" i="88" s="1"/>
  <c r="AX17" i="88"/>
  <c r="S17" i="88" s="1"/>
  <c r="AC17" i="88" s="1"/>
  <c r="AB18" i="88" s="1"/>
  <c r="AX18" i="88"/>
  <c r="S18" i="88" s="1"/>
  <c r="AC18" i="88" s="1"/>
  <c r="AB19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66" i="90"/>
  <c r="AN65" i="33"/>
  <c r="AI65" i="33"/>
  <c r="Z64" i="73"/>
  <c r="X64" i="73"/>
  <c r="Y64" i="73"/>
  <c r="AI66" i="32"/>
  <c r="AN66" i="32"/>
  <c r="Y67" i="93"/>
  <c r="X67" i="93"/>
  <c r="AF65" i="48"/>
  <c r="AO65" i="48" s="1"/>
  <c r="AE65" i="48"/>
  <c r="W66" i="48"/>
  <c r="AG65" i="48"/>
  <c r="AP65" i="48" s="1"/>
  <c r="W69" i="25"/>
  <c r="AG68" i="25"/>
  <c r="AP68" i="25" s="1"/>
  <c r="AE68" i="25"/>
  <c r="AF68" i="25"/>
  <c r="AO68" i="25" s="1"/>
  <c r="AI64" i="76"/>
  <c r="AN64" i="76"/>
  <c r="AH66" i="79"/>
  <c r="AQ66" i="79" s="1"/>
  <c r="AR65" i="46"/>
  <c r="AR65" i="38"/>
  <c r="AR67" i="44"/>
  <c r="Y69" i="31"/>
  <c r="X69" i="31"/>
  <c r="AH65" i="41"/>
  <c r="AQ65" i="41" s="1"/>
  <c r="AI66" i="78"/>
  <c r="AN66" i="78"/>
  <c r="AR67" i="85"/>
  <c r="AN65" i="92"/>
  <c r="AI65" i="92"/>
  <c r="Z64" i="91"/>
  <c r="X64" i="91"/>
  <c r="Y64" i="91"/>
  <c r="AI65" i="80"/>
  <c r="AN65" i="80"/>
  <c r="AR67" i="36"/>
  <c r="AN63" i="73"/>
  <c r="AI63" i="73"/>
  <c r="AI66" i="40"/>
  <c r="AN66" i="40"/>
  <c r="X68" i="43"/>
  <c r="Y68" i="43"/>
  <c r="Z68" i="43" s="1"/>
  <c r="AN66" i="93"/>
  <c r="AI66" i="93"/>
  <c r="AE68" i="85"/>
  <c r="W69" i="85"/>
  <c r="AF68" i="85"/>
  <c r="AO68" i="85" s="1"/>
  <c r="AG68" i="85"/>
  <c r="AP68" i="85" s="1"/>
  <c r="AR63" i="86"/>
  <c r="AN64" i="87"/>
  <c r="AI64" i="87"/>
  <c r="AR68" i="88"/>
  <c r="AR68" i="83"/>
  <c r="AE64" i="96"/>
  <c r="AF64" i="96"/>
  <c r="AO64" i="96" s="1"/>
  <c r="W65" i="96"/>
  <c r="AG64" i="96"/>
  <c r="AP64" i="96" s="1"/>
  <c r="AE67" i="47"/>
  <c r="W68" i="47"/>
  <c r="AG67" i="47"/>
  <c r="AP67" i="47" s="1"/>
  <c r="AF67" i="47"/>
  <c r="AO67" i="47" s="1"/>
  <c r="X68" i="94"/>
  <c r="Z68" i="94" s="1"/>
  <c r="Y68" i="94"/>
  <c r="X67" i="26"/>
  <c r="Z67" i="26" s="1"/>
  <c r="Y67" i="26"/>
  <c r="Y67" i="37"/>
  <c r="X67" i="37"/>
  <c r="AH65" i="42"/>
  <c r="AQ65" i="42" s="1"/>
  <c r="AH68" i="77"/>
  <c r="AQ68" i="77" s="1"/>
  <c r="AI67" i="81"/>
  <c r="AN67" i="81"/>
  <c r="AI67" i="35"/>
  <c r="AN67" i="35"/>
  <c r="AH68" i="44"/>
  <c r="AQ68" i="44" s="1"/>
  <c r="Y67" i="32"/>
  <c r="X67" i="32"/>
  <c r="X67" i="75"/>
  <c r="Y67" i="75"/>
  <c r="AI66" i="95"/>
  <c r="AN66" i="95"/>
  <c r="X68" i="27"/>
  <c r="Z68" i="27" s="1"/>
  <c r="Y68" i="27"/>
  <c r="W68" i="28"/>
  <c r="AG67" i="28"/>
  <c r="AP67" i="28" s="1"/>
  <c r="AF67" i="28"/>
  <c r="AO67" i="28" s="1"/>
  <c r="AE67" i="28"/>
  <c r="AR67" i="84"/>
  <c r="AH66" i="38"/>
  <c r="AQ66" i="38" s="1"/>
  <c r="AR64" i="48"/>
  <c r="AH68" i="36"/>
  <c r="AQ68" i="36" s="1"/>
  <c r="W67" i="82"/>
  <c r="AG66" i="82"/>
  <c r="AP66" i="82" s="1"/>
  <c r="AF66" i="82"/>
  <c r="AO66" i="82" s="1"/>
  <c r="AE66" i="82"/>
  <c r="AI68" i="31"/>
  <c r="AN68" i="31"/>
  <c r="Z65" i="41"/>
  <c r="AR67" i="39"/>
  <c r="AH68" i="84"/>
  <c r="AQ68" i="84" s="1"/>
  <c r="AN67" i="27"/>
  <c r="AI67" i="27"/>
  <c r="AI66" i="45"/>
  <c r="AN66" i="45"/>
  <c r="AH65" i="89"/>
  <c r="AQ65" i="89" s="1"/>
  <c r="Y67" i="40"/>
  <c r="X67" i="40"/>
  <c r="X67" i="95"/>
  <c r="Y67" i="95"/>
  <c r="AE65" i="34"/>
  <c r="AF65" i="34"/>
  <c r="AO65" i="34" s="1"/>
  <c r="W66" i="34"/>
  <c r="AG65" i="34"/>
  <c r="AP65" i="34" s="1"/>
  <c r="W67" i="29"/>
  <c r="AG66" i="29"/>
  <c r="AP66" i="29" s="1"/>
  <c r="AE66" i="29"/>
  <c r="AF66" i="29"/>
  <c r="AO66" i="29" s="1"/>
  <c r="AE67" i="74"/>
  <c r="AG67" i="74"/>
  <c r="AP67" i="74" s="1"/>
  <c r="AF67" i="74"/>
  <c r="AO67" i="74" s="1"/>
  <c r="W68" i="74"/>
  <c r="AR67" i="77"/>
  <c r="AE66" i="46"/>
  <c r="W67" i="46"/>
  <c r="AG66" i="46"/>
  <c r="AP66" i="46" s="1"/>
  <c r="AF66" i="46"/>
  <c r="AO66" i="46" s="1"/>
  <c r="W70" i="83"/>
  <c r="AG69" i="83"/>
  <c r="AP69" i="83" s="1"/>
  <c r="AF69" i="83"/>
  <c r="AO69" i="83" s="1"/>
  <c r="AE69" i="83"/>
  <c r="X67" i="45"/>
  <c r="Y67" i="45"/>
  <c r="Y68" i="35"/>
  <c r="X68" i="35"/>
  <c r="AF66" i="79"/>
  <c r="AO66" i="79" s="1"/>
  <c r="AE66" i="79"/>
  <c r="W67" i="79"/>
  <c r="AG66" i="79"/>
  <c r="AP66" i="79" s="1"/>
  <c r="AH65" i="48"/>
  <c r="AQ65" i="48" s="1"/>
  <c r="AR65" i="29"/>
  <c r="AH67" i="90"/>
  <c r="AQ67" i="90" s="1"/>
  <c r="AH64" i="86"/>
  <c r="AQ64" i="86" s="1"/>
  <c r="AH68" i="85"/>
  <c r="AQ68" i="85" s="1"/>
  <c r="AR64" i="41"/>
  <c r="Z66" i="38"/>
  <c r="Z68" i="36"/>
  <c r="AI66" i="37"/>
  <c r="AN66" i="37"/>
  <c r="AH66" i="46"/>
  <c r="AQ66" i="46" s="1"/>
  <c r="Y69" i="30"/>
  <c r="X69" i="30"/>
  <c r="Z69" i="30" s="1"/>
  <c r="AH69" i="83"/>
  <c r="AQ69" i="83" s="1"/>
  <c r="Y66" i="92"/>
  <c r="X66" i="92"/>
  <c r="Y65" i="76"/>
  <c r="X65" i="76"/>
  <c r="Z65" i="76" s="1"/>
  <c r="Y66" i="80"/>
  <c r="X66" i="80"/>
  <c r="Z68" i="77"/>
  <c r="Z68" i="44"/>
  <c r="X66" i="33"/>
  <c r="Y66" i="33"/>
  <c r="Z66" i="33" s="1"/>
  <c r="AN67" i="43"/>
  <c r="AI67" i="43"/>
  <c r="Y65" i="87"/>
  <c r="X65" i="87"/>
  <c r="Z67" i="37" l="1"/>
  <c r="AX10" i="88"/>
  <c r="S10" i="88" s="1"/>
  <c r="AC10" i="88" s="1"/>
  <c r="AB11" i="88" s="1"/>
  <c r="Z67" i="95"/>
  <c r="Z67" i="75"/>
  <c r="Z69" i="31"/>
  <c r="AX22" i="88"/>
  <c r="S22" i="88" s="1"/>
  <c r="AC22" i="88" s="1"/>
  <c r="AB23" i="88" s="1"/>
  <c r="AX16" i="88"/>
  <c r="S16" i="88" s="1"/>
  <c r="AC16" i="88" s="1"/>
  <c r="AB17" i="88" s="1"/>
  <c r="Z67" i="40"/>
  <c r="AX21" i="88"/>
  <c r="S21" i="88" s="1"/>
  <c r="AC21" i="88" s="1"/>
  <c r="AB22" i="88" s="1"/>
  <c r="AX15" i="88"/>
  <c r="S15" i="88" s="1"/>
  <c r="AC15" i="88" s="1"/>
  <c r="AB16" i="88" s="1"/>
  <c r="AX20" i="88"/>
  <c r="S20" i="88" s="1"/>
  <c r="AC20" i="88" s="1"/>
  <c r="AB21" i="88" s="1"/>
  <c r="AX12" i="88"/>
  <c r="S12" i="88" s="1"/>
  <c r="AC12" i="88" s="1"/>
  <c r="AB13" i="88" s="1"/>
  <c r="AX19" i="88"/>
  <c r="S19" i="88" s="1"/>
  <c r="AC19" i="88" s="1"/>
  <c r="AB20" i="88" s="1"/>
  <c r="AX11" i="88"/>
  <c r="S11" i="88" s="1"/>
  <c r="AC11" i="88" s="1"/>
  <c r="AB12" i="88" s="1"/>
  <c r="AX9" i="88"/>
  <c r="S9" i="88" s="1"/>
  <c r="AC9" i="88" s="1"/>
  <c r="AB10" i="88" s="1"/>
  <c r="Z67" i="45"/>
  <c r="AX14" i="88"/>
  <c r="S14" i="88" s="1"/>
  <c r="AC14" i="88" s="1"/>
  <c r="AB15" i="88" s="1"/>
  <c r="AX8" i="88"/>
  <c r="S8" i="88" s="1"/>
  <c r="AC8" i="88" s="1"/>
  <c r="AB9" i="88" s="1"/>
  <c r="AF69" i="88"/>
  <c r="AO69" i="88" s="1"/>
  <c r="AO71" i="88" s="1"/>
  <c r="AI66" i="75"/>
  <c r="AR66" i="75" s="1"/>
  <c r="Z67" i="32"/>
  <c r="AF67" i="32" s="1"/>
  <c r="AO67" i="32" s="1"/>
  <c r="AX13" i="88"/>
  <c r="S13" i="88" s="1"/>
  <c r="AC13" i="88" s="1"/>
  <c r="AB14" i="88" s="1"/>
  <c r="AX7" i="88"/>
  <c r="S7" i="88" s="1"/>
  <c r="AC7" i="88" s="1"/>
  <c r="AB8" i="88" s="1"/>
  <c r="AX3" i="88"/>
  <c r="S3" i="88" s="1"/>
  <c r="AC3" i="88" s="1"/>
  <c r="AB4" i="88" s="1"/>
  <c r="W68" i="45"/>
  <c r="AG67" i="45"/>
  <c r="AP67" i="45" s="1"/>
  <c r="AF67" i="45"/>
  <c r="AO67" i="45" s="1"/>
  <c r="AE67" i="45"/>
  <c r="W68" i="32"/>
  <c r="AG67" i="32"/>
  <c r="AP67" i="32" s="1"/>
  <c r="W68" i="95"/>
  <c r="AG67" i="95"/>
  <c r="AP67" i="95" s="1"/>
  <c r="AF67" i="95"/>
  <c r="AO67" i="95" s="1"/>
  <c r="AE67" i="95"/>
  <c r="W68" i="40"/>
  <c r="AG67" i="40"/>
  <c r="AP67" i="40" s="1"/>
  <c r="AF67" i="40"/>
  <c r="AO67" i="40" s="1"/>
  <c r="AE67" i="40"/>
  <c r="AE66" i="33"/>
  <c r="W67" i="33"/>
  <c r="AF66" i="33"/>
  <c r="AO66" i="33" s="1"/>
  <c r="AG66" i="33"/>
  <c r="AP66" i="33" s="1"/>
  <c r="AK5" i="88"/>
  <c r="AT5" i="88" s="1"/>
  <c r="AN67" i="28"/>
  <c r="AI67" i="28"/>
  <c r="AJ56" i="88"/>
  <c r="AK56" i="88"/>
  <c r="AT56" i="88" s="1"/>
  <c r="AH65" i="87"/>
  <c r="AQ65" i="87" s="1"/>
  <c r="AH66" i="80"/>
  <c r="AQ66" i="80" s="1"/>
  <c r="AH66" i="92"/>
  <c r="AQ66" i="92" s="1"/>
  <c r="W69" i="36"/>
  <c r="AG68" i="36"/>
  <c r="AP68" i="36" s="1"/>
  <c r="AF68" i="36"/>
  <c r="AO68" i="36" s="1"/>
  <c r="AE68" i="36"/>
  <c r="Y66" i="34"/>
  <c r="X66" i="34"/>
  <c r="AN66" i="82"/>
  <c r="AI66" i="82"/>
  <c r="AH68" i="27"/>
  <c r="AQ68" i="27" s="1"/>
  <c r="AF67" i="75"/>
  <c r="AO67" i="75" s="1"/>
  <c r="AE67" i="75"/>
  <c r="W68" i="75"/>
  <c r="AG67" i="75"/>
  <c r="AP67" i="75" s="1"/>
  <c r="AR67" i="81"/>
  <c r="AH68" i="94"/>
  <c r="AQ68" i="94" s="1"/>
  <c r="AI67" i="47"/>
  <c r="AN67" i="47"/>
  <c r="W70" i="31"/>
  <c r="AG69" i="31"/>
  <c r="AP69" i="31" s="1"/>
  <c r="AE69" i="31"/>
  <c r="AF69" i="31"/>
  <c r="AO69" i="31" s="1"/>
  <c r="AH67" i="93"/>
  <c r="AQ67" i="93" s="1"/>
  <c r="AH64" i="73"/>
  <c r="AQ64" i="73" s="1"/>
  <c r="AJ69" i="88"/>
  <c r="AS69" i="88" s="1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J9" i="88"/>
  <c r="AK9" i="88"/>
  <c r="AT9" i="88" s="1"/>
  <c r="W69" i="81"/>
  <c r="AG68" i="81"/>
  <c r="AP68" i="81" s="1"/>
  <c r="AF68" i="81"/>
  <c r="AO68" i="81" s="1"/>
  <c r="AE68" i="81"/>
  <c r="AR68" i="30"/>
  <c r="AI67" i="90"/>
  <c r="AN67" i="90"/>
  <c r="AN65" i="89"/>
  <c r="AI65" i="89"/>
  <c r="X69" i="39"/>
  <c r="Z69" i="39" s="1"/>
  <c r="Y69" i="39"/>
  <c r="AE68" i="27"/>
  <c r="AF68" i="27"/>
  <c r="AO68" i="27" s="1"/>
  <c r="W69" i="27"/>
  <c r="AG68" i="27"/>
  <c r="AP68" i="27" s="1"/>
  <c r="W68" i="37"/>
  <c r="AG67" i="37"/>
  <c r="AP67" i="37" s="1"/>
  <c r="AE67" i="37"/>
  <c r="AF67" i="37"/>
  <c r="AO67" i="37" s="1"/>
  <c r="AR66" i="93"/>
  <c r="AF64" i="73"/>
  <c r="AO64" i="73" s="1"/>
  <c r="AE64" i="73"/>
  <c r="W65" i="73"/>
  <c r="AG64" i="73"/>
  <c r="AP64" i="73" s="1"/>
  <c r="AJ44" i="88"/>
  <c r="AK44" i="88"/>
  <c r="AT44" i="88" s="1"/>
  <c r="AJ26" i="88"/>
  <c r="AK26" i="88"/>
  <c r="AT26" i="88" s="1"/>
  <c r="AJ8" i="88"/>
  <c r="AK8" i="88"/>
  <c r="AT8" i="88" s="1"/>
  <c r="AR66" i="26"/>
  <c r="Z65" i="87"/>
  <c r="AH66" i="33"/>
  <c r="AQ66" i="33" s="1"/>
  <c r="Z66" i="80"/>
  <c r="Z66" i="92"/>
  <c r="AH69" i="30"/>
  <c r="AQ69" i="30" s="1"/>
  <c r="Y67" i="46"/>
  <c r="X67" i="46"/>
  <c r="Z67" i="46" s="1"/>
  <c r="W66" i="41"/>
  <c r="AG65" i="41"/>
  <c r="AP65" i="41" s="1"/>
  <c r="AF65" i="41"/>
  <c r="AO65" i="41" s="1"/>
  <c r="AE65" i="41"/>
  <c r="Y65" i="96"/>
  <c r="X65" i="96"/>
  <c r="AR63" i="73"/>
  <c r="X66" i="48"/>
  <c r="Y66" i="48"/>
  <c r="Z67" i="93"/>
  <c r="AR65" i="33"/>
  <c r="AJ68" i="88"/>
  <c r="AK68" i="88"/>
  <c r="AT68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R63" i="91"/>
  <c r="Y68" i="90"/>
  <c r="X68" i="90"/>
  <c r="Z68" i="90" s="1"/>
  <c r="Y65" i="86"/>
  <c r="X65" i="86"/>
  <c r="AH68" i="35"/>
  <c r="AQ68" i="35" s="1"/>
  <c r="AI66" i="29"/>
  <c r="AN66" i="29"/>
  <c r="AJ50" i="88"/>
  <c r="AK50" i="88"/>
  <c r="AT50" i="88" s="1"/>
  <c r="AJ32" i="88"/>
  <c r="AK32" i="88"/>
  <c r="AT32" i="88" s="1"/>
  <c r="AJ20" i="88"/>
  <c r="AK20" i="88"/>
  <c r="AT20" i="88" s="1"/>
  <c r="AI65" i="42"/>
  <c r="AN65" i="42"/>
  <c r="AR67" i="43"/>
  <c r="AH65" i="76"/>
  <c r="AQ65" i="76" s="1"/>
  <c r="X67" i="79"/>
  <c r="Y67" i="79"/>
  <c r="Z68" i="35"/>
  <c r="Y67" i="29"/>
  <c r="X67" i="29"/>
  <c r="AI65" i="34"/>
  <c r="AN65" i="34"/>
  <c r="Y67" i="82"/>
  <c r="X67" i="82"/>
  <c r="Z67" i="82" s="1"/>
  <c r="AR66" i="95"/>
  <c r="AH67" i="26"/>
  <c r="AQ67" i="26" s="1"/>
  <c r="AH64" i="91"/>
  <c r="AQ64" i="91" s="1"/>
  <c r="AI68" i="25"/>
  <c r="AN68" i="25"/>
  <c r="AJ67" i="88"/>
  <c r="AK67" i="88"/>
  <c r="AT67" i="88" s="1"/>
  <c r="AJ60" i="88"/>
  <c r="AK60" i="88"/>
  <c r="AT60" i="88" s="1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X5" i="88"/>
  <c r="S5" i="88" s="1"/>
  <c r="AC5" i="88" s="1"/>
  <c r="AB6" i="88" s="1"/>
  <c r="Y69" i="84"/>
  <c r="X69" i="84"/>
  <c r="AH67" i="78"/>
  <c r="AQ67" i="78" s="1"/>
  <c r="AR67" i="94"/>
  <c r="AI64" i="86"/>
  <c r="AN64" i="86"/>
  <c r="X66" i="89"/>
  <c r="Y66" i="89"/>
  <c r="Z66" i="89" s="1"/>
  <c r="AN68" i="39"/>
  <c r="AI68" i="39"/>
  <c r="AE66" i="38"/>
  <c r="AF66" i="38"/>
  <c r="AO66" i="38" s="1"/>
  <c r="AG66" i="38"/>
  <c r="AP66" i="38" s="1"/>
  <c r="W67" i="38"/>
  <c r="AI69" i="83"/>
  <c r="AN69" i="83"/>
  <c r="X68" i="74"/>
  <c r="Z68" i="74" s="1"/>
  <c r="Y68" i="74"/>
  <c r="AH67" i="40"/>
  <c r="AQ67" i="40" s="1"/>
  <c r="AE68" i="94"/>
  <c r="AF68" i="94"/>
  <c r="AO68" i="94" s="1"/>
  <c r="W69" i="94"/>
  <c r="AG68" i="94"/>
  <c r="AP68" i="94" s="1"/>
  <c r="AR66" i="40"/>
  <c r="AR65" i="80"/>
  <c r="AR64" i="76"/>
  <c r="AJ66" i="88"/>
  <c r="AK66" i="88"/>
  <c r="AT66" i="88" s="1"/>
  <c r="AJ38" i="88"/>
  <c r="AK38" i="88"/>
  <c r="AT38" i="88" s="1"/>
  <c r="AJ14" i="88"/>
  <c r="AK14" i="88"/>
  <c r="AT14" i="88" s="1"/>
  <c r="AE68" i="44"/>
  <c r="W69" i="44"/>
  <c r="AG68" i="44"/>
  <c r="AP68" i="44" s="1"/>
  <c r="AF68" i="44"/>
  <c r="AO68" i="44" s="1"/>
  <c r="AF69" i="30"/>
  <c r="AO69" i="30" s="1"/>
  <c r="AE69" i="30"/>
  <c r="W70" i="30"/>
  <c r="AG69" i="30"/>
  <c r="AP69" i="30" s="1"/>
  <c r="AI66" i="79"/>
  <c r="AN66" i="79"/>
  <c r="Y70" i="83"/>
  <c r="X70" i="83"/>
  <c r="AI66" i="46"/>
  <c r="AN66" i="46"/>
  <c r="AR66" i="45"/>
  <c r="AR68" i="31"/>
  <c r="Y68" i="28"/>
  <c r="X68" i="28"/>
  <c r="Z68" i="28" s="1"/>
  <c r="AR67" i="35"/>
  <c r="AE67" i="26"/>
  <c r="AF67" i="26"/>
  <c r="AO67" i="26" s="1"/>
  <c r="W68" i="26"/>
  <c r="AG67" i="26"/>
  <c r="AP67" i="26" s="1"/>
  <c r="X68" i="47"/>
  <c r="Y68" i="47"/>
  <c r="AR64" i="87"/>
  <c r="X69" i="85"/>
  <c r="Y69" i="85"/>
  <c r="AH68" i="43"/>
  <c r="AQ68" i="43" s="1"/>
  <c r="W65" i="91"/>
  <c r="AG64" i="91"/>
  <c r="AP64" i="91" s="1"/>
  <c r="AF64" i="91"/>
  <c r="AO64" i="91" s="1"/>
  <c r="AE64" i="91"/>
  <c r="AR66" i="78"/>
  <c r="AH69" i="31"/>
  <c r="AQ69" i="31" s="1"/>
  <c r="AI65" i="48"/>
  <c r="AN65" i="48"/>
  <c r="AR66" i="32"/>
  <c r="AJ65" i="88"/>
  <c r="AK65" i="88"/>
  <c r="AT65" i="88" s="1"/>
  <c r="AJ59" i="88"/>
  <c r="AK59" i="88"/>
  <c r="AT59" i="88" s="1"/>
  <c r="AJ53" i="88"/>
  <c r="AK53" i="88"/>
  <c r="AT53" i="88" s="1"/>
  <c r="AJ47" i="88"/>
  <c r="AK47" i="88"/>
  <c r="AT47" i="88" s="1"/>
  <c r="AJ41" i="88"/>
  <c r="AK41" i="88"/>
  <c r="AT41" i="88" s="1"/>
  <c r="AJ35" i="88"/>
  <c r="AK35" i="88"/>
  <c r="AT35" i="88" s="1"/>
  <c r="AJ29" i="88"/>
  <c r="AK29" i="88"/>
  <c r="AT29" i="88" s="1"/>
  <c r="AJ23" i="88"/>
  <c r="AK23" i="88"/>
  <c r="AT23" i="88" s="1"/>
  <c r="AJ17" i="88"/>
  <c r="AK17" i="88"/>
  <c r="AT17" i="88" s="1"/>
  <c r="AJ11" i="88"/>
  <c r="AK11" i="88"/>
  <c r="AT11" i="88" s="1"/>
  <c r="AI68" i="84"/>
  <c r="AN68" i="84"/>
  <c r="Z67" i="78"/>
  <c r="AH67" i="32"/>
  <c r="AQ67" i="32" s="1"/>
  <c r="AJ62" i="88"/>
  <c r="AK62" i="88"/>
  <c r="AT62" i="88" s="1"/>
  <c r="W69" i="77"/>
  <c r="AF68" i="77"/>
  <c r="AO68" i="77" s="1"/>
  <c r="AE68" i="77"/>
  <c r="AG68" i="77"/>
  <c r="AP68" i="77" s="1"/>
  <c r="W66" i="76"/>
  <c r="AG65" i="76"/>
  <c r="AP65" i="76" s="1"/>
  <c r="AE65" i="76"/>
  <c r="AF65" i="76"/>
  <c r="AO65" i="76" s="1"/>
  <c r="AR66" i="37"/>
  <c r="AH67" i="45"/>
  <c r="AQ67" i="45" s="1"/>
  <c r="AN67" i="74"/>
  <c r="AI67" i="74"/>
  <c r="AH67" i="95"/>
  <c r="AQ67" i="95" s="1"/>
  <c r="AR67" i="27"/>
  <c r="AH67" i="75"/>
  <c r="AQ67" i="75" s="1"/>
  <c r="AH67" i="37"/>
  <c r="AQ67" i="37" s="1"/>
  <c r="AI64" i="96"/>
  <c r="AN64" i="96"/>
  <c r="AI68" i="85"/>
  <c r="AN68" i="85"/>
  <c r="AE68" i="43"/>
  <c r="W69" i="43"/>
  <c r="AG68" i="43"/>
  <c r="AP68" i="43" s="1"/>
  <c r="AF68" i="43"/>
  <c r="AO68" i="43" s="1"/>
  <c r="AR65" i="92"/>
  <c r="Y69" i="25"/>
  <c r="X69" i="25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H68" i="81"/>
  <c r="AQ68" i="81" s="1"/>
  <c r="X66" i="42"/>
  <c r="Y66" i="42"/>
  <c r="Z66" i="42" s="1"/>
  <c r="AI69" i="88"/>
  <c r="AN69" i="88"/>
  <c r="AN71" i="88" s="1"/>
  <c r="Z65" i="86" l="1"/>
  <c r="Z69" i="84"/>
  <c r="AJ3" i="88"/>
  <c r="Z66" i="48"/>
  <c r="AE66" i="48" s="1"/>
  <c r="AE67" i="32"/>
  <c r="Z69" i="85"/>
  <c r="W70" i="85" s="1"/>
  <c r="AH69" i="25"/>
  <c r="AQ69" i="25" s="1"/>
  <c r="Y69" i="77"/>
  <c r="X69" i="77"/>
  <c r="AE68" i="28"/>
  <c r="AF68" i="28"/>
  <c r="AO68" i="28" s="1"/>
  <c r="W69" i="28"/>
  <c r="AG68" i="28"/>
  <c r="AP68" i="28" s="1"/>
  <c r="AR66" i="46"/>
  <c r="AR69" i="83"/>
  <c r="AR68" i="39"/>
  <c r="AR64" i="86"/>
  <c r="AF67" i="82"/>
  <c r="AO67" i="82" s="1"/>
  <c r="AE67" i="82"/>
  <c r="W68" i="82"/>
  <c r="AG67" i="82"/>
  <c r="AP67" i="82" s="1"/>
  <c r="W69" i="35"/>
  <c r="AG68" i="35"/>
  <c r="AP68" i="35" s="1"/>
  <c r="AE68" i="35"/>
  <c r="AF68" i="35"/>
  <c r="AO68" i="35" s="1"/>
  <c r="AR65" i="42"/>
  <c r="AS50" i="88"/>
  <c r="AL50" i="88"/>
  <c r="AU50" i="88" s="1"/>
  <c r="AS13" i="88"/>
  <c r="AL13" i="88"/>
  <c r="AU13" i="88" s="1"/>
  <c r="AS31" i="88"/>
  <c r="AL31" i="88"/>
  <c r="AU31" i="88" s="1"/>
  <c r="AS49" i="88"/>
  <c r="AL49" i="88"/>
  <c r="AU49" i="88" s="1"/>
  <c r="AS68" i="88"/>
  <c r="AL68" i="88"/>
  <c r="AU68" i="88" s="1"/>
  <c r="W67" i="48"/>
  <c r="AG66" i="48"/>
  <c r="AP66" i="48" s="1"/>
  <c r="AF66" i="48"/>
  <c r="AO66" i="48" s="1"/>
  <c r="AS8" i="88"/>
  <c r="AL8" i="88"/>
  <c r="AU8" i="88" s="1"/>
  <c r="Y69" i="27"/>
  <c r="X69" i="27"/>
  <c r="AE69" i="39"/>
  <c r="AG69" i="39"/>
  <c r="AP69" i="39" s="1"/>
  <c r="AF69" i="39"/>
  <c r="AO69" i="39" s="1"/>
  <c r="W70" i="39"/>
  <c r="AS3" i="88"/>
  <c r="AL3" i="88"/>
  <c r="AU3" i="88" s="1"/>
  <c r="AH66" i="34"/>
  <c r="AQ66" i="34" s="1"/>
  <c r="AS56" i="88"/>
  <c r="AL56" i="88"/>
  <c r="AU56" i="88" s="1"/>
  <c r="Y68" i="32"/>
  <c r="X68" i="32"/>
  <c r="AR69" i="88"/>
  <c r="AR71" i="88" s="1"/>
  <c r="AL69" i="88"/>
  <c r="AU69" i="88" s="1"/>
  <c r="AS52" i="88"/>
  <c r="AL52" i="88"/>
  <c r="AU52" i="88" s="1"/>
  <c r="Y69" i="43"/>
  <c r="X69" i="43"/>
  <c r="AR64" i="96"/>
  <c r="AR67" i="74"/>
  <c r="AR68" i="84"/>
  <c r="AS23" i="88"/>
  <c r="AL23" i="88"/>
  <c r="AU23" i="88" s="1"/>
  <c r="AS41" i="88"/>
  <c r="AL41" i="88"/>
  <c r="AU41" i="88" s="1"/>
  <c r="AS59" i="88"/>
  <c r="AL59" i="88"/>
  <c r="AU59" i="88" s="1"/>
  <c r="AR65" i="48"/>
  <c r="X65" i="91"/>
  <c r="Y65" i="91"/>
  <c r="AH68" i="47"/>
  <c r="AQ68" i="47" s="1"/>
  <c r="AI67" i="26"/>
  <c r="AN67" i="26"/>
  <c r="AH70" i="83"/>
  <c r="AQ70" i="83" s="1"/>
  <c r="Y69" i="44"/>
  <c r="X69" i="44"/>
  <c r="AS38" i="88"/>
  <c r="AL38" i="88"/>
  <c r="AU38" i="88" s="1"/>
  <c r="Y67" i="38"/>
  <c r="X67" i="38"/>
  <c r="Z67" i="38" s="1"/>
  <c r="AS12" i="88"/>
  <c r="AL12" i="88"/>
  <c r="AU12" i="88" s="1"/>
  <c r="AS30" i="88"/>
  <c r="AL30" i="88"/>
  <c r="AU30" i="88" s="1"/>
  <c r="AS48" i="88"/>
  <c r="AL48" i="88"/>
  <c r="AU48" i="88" s="1"/>
  <c r="AS67" i="88"/>
  <c r="AL67" i="88"/>
  <c r="AU67" i="88" s="1"/>
  <c r="W69" i="90"/>
  <c r="AG68" i="90"/>
  <c r="AP68" i="90" s="1"/>
  <c r="AF68" i="90"/>
  <c r="AO68" i="90" s="1"/>
  <c r="AE68" i="90"/>
  <c r="AN65" i="41"/>
  <c r="AI65" i="41"/>
  <c r="W68" i="46"/>
  <c r="AG67" i="46"/>
  <c r="AP67" i="46" s="1"/>
  <c r="AF67" i="46"/>
  <c r="AO67" i="46" s="1"/>
  <c r="AE67" i="46"/>
  <c r="AE66" i="92"/>
  <c r="AF66" i="92"/>
  <c r="AO66" i="92" s="1"/>
  <c r="W67" i="92"/>
  <c r="AG66" i="92"/>
  <c r="AP66" i="92" s="1"/>
  <c r="Y65" i="73"/>
  <c r="X65" i="73"/>
  <c r="AI67" i="37"/>
  <c r="AN67" i="37"/>
  <c r="AR65" i="89"/>
  <c r="AN68" i="81"/>
  <c r="AI68" i="81"/>
  <c r="AJ4" i="88"/>
  <c r="AK4" i="88"/>
  <c r="AT4" i="88" s="1"/>
  <c r="AS21" i="88"/>
  <c r="AL21" i="88"/>
  <c r="AU21" i="88" s="1"/>
  <c r="AS39" i="88"/>
  <c r="AL39" i="88"/>
  <c r="AU39" i="88" s="1"/>
  <c r="AS57" i="88"/>
  <c r="AL57" i="88"/>
  <c r="AU57" i="88" s="1"/>
  <c r="Y70" i="31"/>
  <c r="X70" i="31"/>
  <c r="Y69" i="36"/>
  <c r="X69" i="36"/>
  <c r="AR67" i="28"/>
  <c r="X67" i="33"/>
  <c r="Y67" i="33"/>
  <c r="X68" i="95"/>
  <c r="Z68" i="95" s="1"/>
  <c r="Y68" i="95"/>
  <c r="AN67" i="45"/>
  <c r="AI67" i="45"/>
  <c r="Z69" i="25"/>
  <c r="AH69" i="85"/>
  <c r="AQ69" i="85" s="1"/>
  <c r="Z68" i="47"/>
  <c r="X70" i="30"/>
  <c r="Y70" i="30"/>
  <c r="AI68" i="94"/>
  <c r="AN68" i="94"/>
  <c r="AH69" i="84"/>
  <c r="AQ69" i="84" s="1"/>
  <c r="AQ71" i="84" s="1"/>
  <c r="AZ3" i="84"/>
  <c r="AX5" i="84" s="1"/>
  <c r="S5" i="84" s="1"/>
  <c r="AC5" i="84" s="1"/>
  <c r="AB6" i="84" s="1"/>
  <c r="AX17" i="84"/>
  <c r="S17" i="84" s="1"/>
  <c r="AC17" i="84" s="1"/>
  <c r="AB18" i="84" s="1"/>
  <c r="AX31" i="84"/>
  <c r="S31" i="84" s="1"/>
  <c r="AC31" i="84" s="1"/>
  <c r="AB32" i="84" s="1"/>
  <c r="AX41" i="84"/>
  <c r="S41" i="84" s="1"/>
  <c r="AC41" i="84" s="1"/>
  <c r="AB42" i="84" s="1"/>
  <c r="AX55" i="84"/>
  <c r="S55" i="84" s="1"/>
  <c r="AC55" i="84" s="1"/>
  <c r="AB56" i="84" s="1"/>
  <c r="AX68" i="84"/>
  <c r="S68" i="84" s="1"/>
  <c r="AC68" i="84" s="1"/>
  <c r="AB69" i="84" s="1"/>
  <c r="AR65" i="34"/>
  <c r="AH67" i="79"/>
  <c r="AQ67" i="79" s="1"/>
  <c r="AS20" i="88"/>
  <c r="AL20" i="88"/>
  <c r="AU20" i="88" s="1"/>
  <c r="AR66" i="29"/>
  <c r="AH65" i="86"/>
  <c r="AQ65" i="86" s="1"/>
  <c r="AS19" i="88"/>
  <c r="AL19" i="88"/>
  <c r="AU19" i="88" s="1"/>
  <c r="AS37" i="88"/>
  <c r="AL37" i="88"/>
  <c r="AU37" i="88" s="1"/>
  <c r="AS55" i="88"/>
  <c r="AL55" i="88"/>
  <c r="AU55" i="88" s="1"/>
  <c r="W67" i="80"/>
  <c r="AG66" i="80"/>
  <c r="AP66" i="80" s="1"/>
  <c r="AF66" i="80"/>
  <c r="AO66" i="80" s="1"/>
  <c r="AE66" i="80"/>
  <c r="AE65" i="87"/>
  <c r="W66" i="87"/>
  <c r="AG65" i="87"/>
  <c r="AP65" i="87" s="1"/>
  <c r="AF65" i="87"/>
  <c r="AO65" i="87" s="1"/>
  <c r="AS26" i="88"/>
  <c r="AL26" i="88"/>
  <c r="AU26" i="88" s="1"/>
  <c r="AN64" i="73"/>
  <c r="AI64" i="73"/>
  <c r="X68" i="75"/>
  <c r="Y68" i="75"/>
  <c r="Z66" i="34"/>
  <c r="AI66" i="33"/>
  <c r="AN66" i="33"/>
  <c r="Y68" i="40"/>
  <c r="X68" i="40"/>
  <c r="Z68" i="40" s="1"/>
  <c r="AS34" i="88"/>
  <c r="AL34" i="88"/>
  <c r="AU34" i="88" s="1"/>
  <c r="Y66" i="76"/>
  <c r="X66" i="76"/>
  <c r="AH66" i="42"/>
  <c r="AQ66" i="42" s="1"/>
  <c r="AS22" i="88"/>
  <c r="AL22" i="88"/>
  <c r="AU22" i="88" s="1"/>
  <c r="AS40" i="88"/>
  <c r="AL40" i="88"/>
  <c r="AU40" i="88" s="1"/>
  <c r="AS58" i="88"/>
  <c r="AL58" i="88"/>
  <c r="AU58" i="88" s="1"/>
  <c r="AI68" i="43"/>
  <c r="AN68" i="43"/>
  <c r="AS11" i="88"/>
  <c r="AL11" i="88"/>
  <c r="AU11" i="88" s="1"/>
  <c r="AS29" i="88"/>
  <c r="AL29" i="88"/>
  <c r="AU29" i="88" s="1"/>
  <c r="AS47" i="88"/>
  <c r="AL47" i="88"/>
  <c r="AU47" i="88" s="1"/>
  <c r="AS65" i="88"/>
  <c r="AL65" i="88"/>
  <c r="AU65" i="88" s="1"/>
  <c r="Z70" i="83"/>
  <c r="AN69" i="30"/>
  <c r="AI69" i="30"/>
  <c r="AI68" i="44"/>
  <c r="AN68" i="44"/>
  <c r="AS66" i="88"/>
  <c r="AL66" i="88"/>
  <c r="AU66" i="88" s="1"/>
  <c r="AH68" i="74"/>
  <c r="AQ68" i="74" s="1"/>
  <c r="AH66" i="89"/>
  <c r="AQ66" i="89" s="1"/>
  <c r="AS18" i="88"/>
  <c r="AL18" i="88"/>
  <c r="AU18" i="88" s="1"/>
  <c r="AS36" i="88"/>
  <c r="AL36" i="88"/>
  <c r="AU36" i="88" s="1"/>
  <c r="AS54" i="88"/>
  <c r="AL54" i="88"/>
  <c r="AU54" i="88" s="1"/>
  <c r="AR68" i="25"/>
  <c r="AH67" i="29"/>
  <c r="AQ67" i="29" s="1"/>
  <c r="Z67" i="79"/>
  <c r="AF67" i="93"/>
  <c r="AO67" i="93" s="1"/>
  <c r="AE67" i="93"/>
  <c r="AG67" i="93"/>
  <c r="AP67" i="93" s="1"/>
  <c r="W68" i="93"/>
  <c r="AH65" i="96"/>
  <c r="AQ65" i="96" s="1"/>
  <c r="Y68" i="37"/>
  <c r="X68" i="37"/>
  <c r="AI68" i="27"/>
  <c r="AN68" i="27"/>
  <c r="AS9" i="88"/>
  <c r="AL9" i="88"/>
  <c r="AU9" i="88" s="1"/>
  <c r="AS27" i="88"/>
  <c r="AL27" i="88"/>
  <c r="AU27" i="88" s="1"/>
  <c r="AS45" i="88"/>
  <c r="AL45" i="88"/>
  <c r="AU45" i="88" s="1"/>
  <c r="AS63" i="88"/>
  <c r="AL63" i="88"/>
  <c r="AU63" i="88" s="1"/>
  <c r="AN67" i="75"/>
  <c r="AI67" i="75"/>
  <c r="AN67" i="32"/>
  <c r="AI67" i="32"/>
  <c r="AS16" i="88"/>
  <c r="AL16" i="88"/>
  <c r="AU16" i="88" s="1"/>
  <c r="W67" i="42"/>
  <c r="AG66" i="42"/>
  <c r="AP66" i="42" s="1"/>
  <c r="AE66" i="42"/>
  <c r="AF66" i="42"/>
  <c r="AO66" i="42" s="1"/>
  <c r="AI68" i="77"/>
  <c r="AN68" i="77"/>
  <c r="AN64" i="91"/>
  <c r="AI64" i="91"/>
  <c r="Y68" i="26"/>
  <c r="X68" i="26"/>
  <c r="AH68" i="28"/>
  <c r="AQ68" i="28" s="1"/>
  <c r="W69" i="74"/>
  <c r="AG68" i="74"/>
  <c r="AP68" i="74" s="1"/>
  <c r="AE68" i="74"/>
  <c r="AF68" i="74"/>
  <c r="AO68" i="74" s="1"/>
  <c r="AE66" i="89"/>
  <c r="AF66" i="89"/>
  <c r="AO66" i="89" s="1"/>
  <c r="AG66" i="89"/>
  <c r="AP66" i="89" s="1"/>
  <c r="W67" i="89"/>
  <c r="AG69" i="84"/>
  <c r="AP69" i="84" s="1"/>
  <c r="AP71" i="84" s="1"/>
  <c r="AE69" i="84"/>
  <c r="AX69" i="84"/>
  <c r="S69" i="84" s="1"/>
  <c r="AC69" i="84" s="1"/>
  <c r="AF69" i="84"/>
  <c r="AO69" i="84" s="1"/>
  <c r="AO71" i="84" s="1"/>
  <c r="AH67" i="82"/>
  <c r="AQ67" i="82" s="1"/>
  <c r="AS32" i="88"/>
  <c r="AL32" i="88"/>
  <c r="AU32" i="88" s="1"/>
  <c r="W66" i="86"/>
  <c r="AG65" i="86"/>
  <c r="AP65" i="86" s="1"/>
  <c r="AF65" i="86"/>
  <c r="AO65" i="86" s="1"/>
  <c r="AE65" i="86"/>
  <c r="AJ7" i="88"/>
  <c r="AK7" i="88"/>
  <c r="AT7" i="88" s="1"/>
  <c r="AS25" i="88"/>
  <c r="AL25" i="88"/>
  <c r="AU25" i="88" s="1"/>
  <c r="AS43" i="88"/>
  <c r="AL43" i="88"/>
  <c r="AU43" i="88" s="1"/>
  <c r="AS61" i="88"/>
  <c r="AL61" i="88"/>
  <c r="AU61" i="88" s="1"/>
  <c r="X66" i="41"/>
  <c r="Y66" i="41"/>
  <c r="AS44" i="88"/>
  <c r="AL44" i="88"/>
  <c r="AU44" i="88" s="1"/>
  <c r="AR67" i="90"/>
  <c r="Y69" i="81"/>
  <c r="X69" i="81"/>
  <c r="AR67" i="47"/>
  <c r="AR66" i="82"/>
  <c r="AN68" i="36"/>
  <c r="AI68" i="36"/>
  <c r="AJ5" i="88"/>
  <c r="AN67" i="95"/>
  <c r="AI67" i="95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R68" i="85"/>
  <c r="AI65" i="76"/>
  <c r="AN65" i="76"/>
  <c r="AS62" i="88"/>
  <c r="AL62" i="88"/>
  <c r="AU62" i="88" s="1"/>
  <c r="W68" i="78"/>
  <c r="AG67" i="78"/>
  <c r="AP67" i="78" s="1"/>
  <c r="AF67" i="78"/>
  <c r="AO67" i="78" s="1"/>
  <c r="AE67" i="78"/>
  <c r="AS17" i="88"/>
  <c r="AL17" i="88"/>
  <c r="AU17" i="88" s="1"/>
  <c r="AS35" i="88"/>
  <c r="AL35" i="88"/>
  <c r="AU35" i="88" s="1"/>
  <c r="AS53" i="88"/>
  <c r="AL53" i="88"/>
  <c r="AU53" i="88" s="1"/>
  <c r="AR66" i="79"/>
  <c r="AS14" i="88"/>
  <c r="AL14" i="88"/>
  <c r="AU14" i="88" s="1"/>
  <c r="Y69" i="94"/>
  <c r="X69" i="94"/>
  <c r="AI66" i="38"/>
  <c r="AN66" i="38"/>
  <c r="AJ6" i="88"/>
  <c r="AK6" i="88"/>
  <c r="AT6" i="88" s="1"/>
  <c r="AS24" i="88"/>
  <c r="AL24" i="88"/>
  <c r="AU24" i="88" s="1"/>
  <c r="AS42" i="88"/>
  <c r="AL42" i="88"/>
  <c r="AU42" i="88" s="1"/>
  <c r="AS60" i="88"/>
  <c r="AL60" i="88"/>
  <c r="AU60" i="88" s="1"/>
  <c r="Z67" i="29"/>
  <c r="AH68" i="90"/>
  <c r="AQ68" i="90" s="1"/>
  <c r="AH66" i="48"/>
  <c r="AQ66" i="48" s="1"/>
  <c r="Z65" i="96"/>
  <c r="AH67" i="46"/>
  <c r="AQ67" i="46" s="1"/>
  <c r="AH69" i="39"/>
  <c r="AQ69" i="39" s="1"/>
  <c r="AS15" i="88"/>
  <c r="AL15" i="88"/>
  <c r="AU15" i="88" s="1"/>
  <c r="AS33" i="88"/>
  <c r="AL33" i="88"/>
  <c r="AU33" i="88" s="1"/>
  <c r="AS51" i="88"/>
  <c r="AL51" i="88"/>
  <c r="AU51" i="88" s="1"/>
  <c r="AI69" i="31"/>
  <c r="AN69" i="31"/>
  <c r="AN67" i="40"/>
  <c r="AI67" i="40"/>
  <c r="X68" i="45"/>
  <c r="Y68" i="45"/>
  <c r="Z69" i="77" l="1"/>
  <c r="Z68" i="45"/>
  <c r="AX53" i="84"/>
  <c r="S53" i="84" s="1"/>
  <c r="AC53" i="84" s="1"/>
  <c r="AB54" i="84" s="1"/>
  <c r="AX29" i="84"/>
  <c r="S29" i="84" s="1"/>
  <c r="AC29" i="84" s="1"/>
  <c r="AB30" i="84" s="1"/>
  <c r="Z70" i="31"/>
  <c r="AX47" i="84"/>
  <c r="S47" i="84" s="1"/>
  <c r="AC47" i="84" s="1"/>
  <c r="AB48" i="84" s="1"/>
  <c r="AX23" i="84"/>
  <c r="S23" i="84" s="1"/>
  <c r="AC23" i="84" s="1"/>
  <c r="AB24" i="84" s="1"/>
  <c r="AX66" i="84"/>
  <c r="S66" i="84" s="1"/>
  <c r="AC66" i="84" s="1"/>
  <c r="AB67" i="84" s="1"/>
  <c r="AX43" i="84"/>
  <c r="S43" i="84" s="1"/>
  <c r="AC43" i="84" s="1"/>
  <c r="AB44" i="84" s="1"/>
  <c r="AX19" i="84"/>
  <c r="S19" i="84" s="1"/>
  <c r="AC19" i="84" s="1"/>
  <c r="AB20" i="84" s="1"/>
  <c r="AT71" i="88"/>
  <c r="Z69" i="44"/>
  <c r="AX69" i="44" s="1"/>
  <c r="S69" i="44" s="1"/>
  <c r="AC69" i="44" s="1"/>
  <c r="AE69" i="85"/>
  <c r="AF69" i="85"/>
  <c r="AO69" i="85" s="1"/>
  <c r="Z68" i="37"/>
  <c r="Z66" i="76"/>
  <c r="AX59" i="84"/>
  <c r="S59" i="84" s="1"/>
  <c r="AC59" i="84" s="1"/>
  <c r="AB60" i="84" s="1"/>
  <c r="AX35" i="84"/>
  <c r="S35" i="84" s="1"/>
  <c r="AC35" i="84" s="1"/>
  <c r="AB36" i="84" s="1"/>
  <c r="AX7" i="84"/>
  <c r="S7" i="84" s="1"/>
  <c r="AC7" i="84" s="1"/>
  <c r="AB8" i="84" s="1"/>
  <c r="Z70" i="30"/>
  <c r="AG69" i="85"/>
  <c r="AP69" i="85" s="1"/>
  <c r="AX62" i="84"/>
  <c r="S62" i="84" s="1"/>
  <c r="AC62" i="84" s="1"/>
  <c r="AB63" i="84" s="1"/>
  <c r="AX50" i="84"/>
  <c r="S50" i="84" s="1"/>
  <c r="AC50" i="84" s="1"/>
  <c r="AB51" i="84" s="1"/>
  <c r="AK51" i="84" s="1"/>
  <c r="AT51" i="84" s="1"/>
  <c r="AX38" i="84"/>
  <c r="S38" i="84" s="1"/>
  <c r="AC38" i="84" s="1"/>
  <c r="AB39" i="84" s="1"/>
  <c r="AX26" i="84"/>
  <c r="S26" i="84" s="1"/>
  <c r="AC26" i="84" s="1"/>
  <c r="AB27" i="84" s="1"/>
  <c r="AX14" i="84"/>
  <c r="S14" i="84" s="1"/>
  <c r="AC14" i="84" s="1"/>
  <c r="AB15" i="84" s="1"/>
  <c r="AX4" i="84"/>
  <c r="S4" i="84" s="1"/>
  <c r="AC4" i="84" s="1"/>
  <c r="AB5" i="84" s="1"/>
  <c r="AJ5" i="84" s="1"/>
  <c r="Z66" i="41"/>
  <c r="Z68" i="75"/>
  <c r="AE68" i="75" s="1"/>
  <c r="AX61" i="84"/>
  <c r="S61" i="84" s="1"/>
  <c r="AC61" i="84" s="1"/>
  <c r="AB62" i="84" s="1"/>
  <c r="AX49" i="84"/>
  <c r="S49" i="84" s="1"/>
  <c r="AC49" i="84" s="1"/>
  <c r="AB50" i="84" s="1"/>
  <c r="AX37" i="84"/>
  <c r="S37" i="84" s="1"/>
  <c r="AC37" i="84" s="1"/>
  <c r="AB38" i="84" s="1"/>
  <c r="AX25" i="84"/>
  <c r="S25" i="84" s="1"/>
  <c r="AC25" i="84" s="1"/>
  <c r="AB26" i="84" s="1"/>
  <c r="AK26" i="84" s="1"/>
  <c r="AT26" i="84" s="1"/>
  <c r="AX13" i="84"/>
  <c r="S13" i="84" s="1"/>
  <c r="AC13" i="84" s="1"/>
  <c r="AB14" i="84" s="1"/>
  <c r="AX11" i="84"/>
  <c r="S11" i="84" s="1"/>
  <c r="AC11" i="84" s="1"/>
  <c r="AB12" i="84" s="1"/>
  <c r="Z69" i="94"/>
  <c r="AE69" i="94" s="1"/>
  <c r="AX67" i="84"/>
  <c r="S67" i="84" s="1"/>
  <c r="AC67" i="84" s="1"/>
  <c r="AB68" i="84" s="1"/>
  <c r="AX56" i="84"/>
  <c r="S56" i="84" s="1"/>
  <c r="AC56" i="84" s="1"/>
  <c r="AB57" i="84" s="1"/>
  <c r="AX44" i="84"/>
  <c r="S44" i="84" s="1"/>
  <c r="AC44" i="84" s="1"/>
  <c r="AB45" i="84" s="1"/>
  <c r="AK45" i="84" s="1"/>
  <c r="AT45" i="84" s="1"/>
  <c r="AX32" i="84"/>
  <c r="S32" i="84" s="1"/>
  <c r="AC32" i="84" s="1"/>
  <c r="AB33" i="84" s="1"/>
  <c r="AX20" i="84"/>
  <c r="S20" i="84" s="1"/>
  <c r="AC20" i="84" s="1"/>
  <c r="AB21" i="84" s="1"/>
  <c r="AX8" i="84"/>
  <c r="S8" i="84" s="1"/>
  <c r="AC8" i="84" s="1"/>
  <c r="AB9" i="84" s="1"/>
  <c r="AK9" i="84" s="1"/>
  <c r="AT9" i="84" s="1"/>
  <c r="Z67" i="33"/>
  <c r="W68" i="33" s="1"/>
  <c r="AG69" i="44"/>
  <c r="AP69" i="44" s="1"/>
  <c r="AP71" i="44" s="1"/>
  <c r="AF69" i="44"/>
  <c r="AO69" i="44" s="1"/>
  <c r="AO71" i="44" s="1"/>
  <c r="AE69" i="44"/>
  <c r="W68" i="38"/>
  <c r="AG67" i="38"/>
  <c r="AP67" i="38" s="1"/>
  <c r="AF67" i="38"/>
  <c r="AO67" i="38" s="1"/>
  <c r="AE67" i="38"/>
  <c r="W69" i="37"/>
  <c r="AG68" i="37"/>
  <c r="AP68" i="37" s="1"/>
  <c r="AF68" i="37"/>
  <c r="AO68" i="37" s="1"/>
  <c r="AE68" i="37"/>
  <c r="AE66" i="41"/>
  <c r="AF66" i="41"/>
  <c r="AO66" i="41" s="1"/>
  <c r="W67" i="41"/>
  <c r="AG66" i="41"/>
  <c r="AP66" i="41" s="1"/>
  <c r="AF68" i="75"/>
  <c r="AO68" i="75" s="1"/>
  <c r="AG69" i="94"/>
  <c r="AP69" i="94" s="1"/>
  <c r="AF69" i="94"/>
  <c r="AO69" i="94" s="1"/>
  <c r="AG67" i="33"/>
  <c r="AP67" i="33" s="1"/>
  <c r="AF67" i="33"/>
  <c r="AO67" i="33" s="1"/>
  <c r="AE67" i="33"/>
  <c r="AK6" i="84"/>
  <c r="AT6" i="84" s="1"/>
  <c r="AF68" i="40"/>
  <c r="AO68" i="40" s="1"/>
  <c r="AE68" i="40"/>
  <c r="W69" i="40"/>
  <c r="AG68" i="40"/>
  <c r="AP68" i="40" s="1"/>
  <c r="W71" i="31"/>
  <c r="AG70" i="31"/>
  <c r="AP70" i="31" s="1"/>
  <c r="AF70" i="31"/>
  <c r="AO70" i="31" s="1"/>
  <c r="AE70" i="31"/>
  <c r="W71" i="83"/>
  <c r="AG70" i="83"/>
  <c r="AP70" i="83" s="1"/>
  <c r="AF70" i="83"/>
  <c r="AO70" i="83" s="1"/>
  <c r="AE70" i="83"/>
  <c r="W67" i="76"/>
  <c r="AG66" i="76"/>
  <c r="AP66" i="76" s="1"/>
  <c r="AF66" i="76"/>
  <c r="AO66" i="76" s="1"/>
  <c r="AE66" i="76"/>
  <c r="AR64" i="73"/>
  <c r="AJ68" i="84"/>
  <c r="AK68" i="84"/>
  <c r="AT68" i="84" s="1"/>
  <c r="AK27" i="84"/>
  <c r="AT27" i="84" s="1"/>
  <c r="AH69" i="36"/>
  <c r="AQ69" i="36" s="1"/>
  <c r="AQ71" i="36" s="1"/>
  <c r="AZ3" i="36"/>
  <c r="AX4" i="36" s="1"/>
  <c r="S4" i="36" s="1"/>
  <c r="AC4" i="36" s="1"/>
  <c r="AB5" i="36" s="1"/>
  <c r="AX15" i="36"/>
  <c r="S15" i="36" s="1"/>
  <c r="AC15" i="36" s="1"/>
  <c r="AB16" i="36" s="1"/>
  <c r="AX16" i="36"/>
  <c r="S16" i="36" s="1"/>
  <c r="AC16" i="36" s="1"/>
  <c r="AB17" i="36" s="1"/>
  <c r="AX21" i="36"/>
  <c r="S21" i="36" s="1"/>
  <c r="AC21" i="36" s="1"/>
  <c r="AB22" i="36" s="1"/>
  <c r="AX22" i="36"/>
  <c r="S22" i="36" s="1"/>
  <c r="AC22" i="36" s="1"/>
  <c r="AB23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4" i="36"/>
  <c r="S64" i="36" s="1"/>
  <c r="AC64" i="36" s="1"/>
  <c r="AB65" i="36" s="1"/>
  <c r="AX67" i="36"/>
  <c r="S67" i="36" s="1"/>
  <c r="AC67" i="36" s="1"/>
  <c r="AB68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H68" i="26"/>
  <c r="AQ68" i="26" s="1"/>
  <c r="AJ50" i="84"/>
  <c r="AK50" i="84"/>
  <c r="AT50" i="84" s="1"/>
  <c r="W66" i="96"/>
  <c r="AG65" i="96"/>
  <c r="AP65" i="96" s="1"/>
  <c r="AF65" i="96"/>
  <c r="AO65" i="96" s="1"/>
  <c r="AE65" i="96"/>
  <c r="Z68" i="26"/>
  <c r="AR67" i="32"/>
  <c r="AR68" i="44"/>
  <c r="AK42" i="84"/>
  <c r="AT42" i="84" s="1"/>
  <c r="AH68" i="45"/>
  <c r="AQ68" i="45" s="1"/>
  <c r="X68" i="78"/>
  <c r="Y68" i="78"/>
  <c r="AS5" i="88"/>
  <c r="AL5" i="88"/>
  <c r="AU5" i="88" s="1"/>
  <c r="AS7" i="88"/>
  <c r="AL7" i="88"/>
  <c r="AU7" i="88" s="1"/>
  <c r="Y67" i="42"/>
  <c r="X67" i="42"/>
  <c r="AR67" i="75"/>
  <c r="AH68" i="37"/>
  <c r="AQ68" i="37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3" i="84"/>
  <c r="S3" i="84" s="1"/>
  <c r="AC3" i="84" s="1"/>
  <c r="AH70" i="30"/>
  <c r="AQ70" i="30" s="1"/>
  <c r="AH68" i="95"/>
  <c r="AQ68" i="95" s="1"/>
  <c r="AH69" i="44"/>
  <c r="AQ69" i="44" s="1"/>
  <c r="AQ71" i="44" s="1"/>
  <c r="AZ3" i="44"/>
  <c r="AX4" i="44" s="1"/>
  <c r="S4" i="44" s="1"/>
  <c r="AC4" i="44" s="1"/>
  <c r="AB5" i="44" s="1"/>
  <c r="AX20" i="44"/>
  <c r="S20" i="44" s="1"/>
  <c r="AC20" i="44" s="1"/>
  <c r="AB21" i="44" s="1"/>
  <c r="AX21" i="44"/>
  <c r="S21" i="44" s="1"/>
  <c r="AC21" i="44" s="1"/>
  <c r="AB22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7" i="44"/>
  <c r="S67" i="44" s="1"/>
  <c r="AC67" i="44" s="1"/>
  <c r="AB68" i="44" s="1"/>
  <c r="AX65" i="44"/>
  <c r="S65" i="44" s="1"/>
  <c r="AC65" i="44" s="1"/>
  <c r="AB66" i="44" s="1"/>
  <c r="AX66" i="44"/>
  <c r="S66" i="44" s="1"/>
  <c r="AC66" i="44" s="1"/>
  <c r="AB67" i="44" s="1"/>
  <c r="Y68" i="82"/>
  <c r="X68" i="82"/>
  <c r="AF68" i="45"/>
  <c r="AO68" i="45" s="1"/>
  <c r="AE68" i="45"/>
  <c r="AG68" i="45"/>
  <c r="AP68" i="45" s="1"/>
  <c r="W69" i="45"/>
  <c r="AR66" i="38"/>
  <c r="AR68" i="36"/>
  <c r="AH69" i="81"/>
  <c r="AQ69" i="81" s="1"/>
  <c r="AN65" i="86"/>
  <c r="AI65" i="86"/>
  <c r="X69" i="74"/>
  <c r="Y69" i="74"/>
  <c r="W68" i="79"/>
  <c r="AG67" i="79"/>
  <c r="AP67" i="79" s="1"/>
  <c r="AF67" i="79"/>
  <c r="AO67" i="79" s="1"/>
  <c r="AE67" i="79"/>
  <c r="AJ57" i="84"/>
  <c r="AK57" i="84"/>
  <c r="AT57" i="84" s="1"/>
  <c r="AJ39" i="84"/>
  <c r="AK39" i="84"/>
  <c r="AT39" i="84" s="1"/>
  <c r="AJ21" i="84"/>
  <c r="AK21" i="84"/>
  <c r="AT21" i="84" s="1"/>
  <c r="AK5" i="84"/>
  <c r="AT5" i="84" s="1"/>
  <c r="X67" i="92"/>
  <c r="Z67" i="92" s="1"/>
  <c r="Y67" i="92"/>
  <c r="AN69" i="39"/>
  <c r="AI69" i="39"/>
  <c r="Y69" i="28"/>
  <c r="X69" i="28"/>
  <c r="AR67" i="40"/>
  <c r="AH69" i="94"/>
  <c r="AQ69" i="94" s="1"/>
  <c r="AR66" i="33"/>
  <c r="X66" i="87"/>
  <c r="Y66" i="87"/>
  <c r="X67" i="80"/>
  <c r="Y67" i="80"/>
  <c r="AJ67" i="84"/>
  <c r="AK67" i="84"/>
  <c r="AT67" i="84" s="1"/>
  <c r="AJ62" i="84"/>
  <c r="AK62" i="84"/>
  <c r="AT62" i="84" s="1"/>
  <c r="AJ44" i="84"/>
  <c r="AK44" i="84"/>
  <c r="AT44" i="84" s="1"/>
  <c r="AJ38" i="84"/>
  <c r="AK38" i="84"/>
  <c r="AT38" i="84" s="1"/>
  <c r="AJ32" i="84"/>
  <c r="AK32" i="84"/>
  <c r="AT32" i="84" s="1"/>
  <c r="AJ26" i="84"/>
  <c r="AJ20" i="84"/>
  <c r="AK20" i="84"/>
  <c r="AT20" i="84" s="1"/>
  <c r="AJ14" i="84"/>
  <c r="AK14" i="84"/>
  <c r="AT14" i="84" s="1"/>
  <c r="AJ8" i="84"/>
  <c r="AK8" i="84"/>
  <c r="AT8" i="84" s="1"/>
  <c r="W69" i="47"/>
  <c r="AG68" i="47"/>
  <c r="AP68" i="47" s="1"/>
  <c r="AF68" i="47"/>
  <c r="AO68" i="47" s="1"/>
  <c r="AE68" i="47"/>
  <c r="W70" i="25"/>
  <c r="AG69" i="25"/>
  <c r="AP69" i="25" s="1"/>
  <c r="AF69" i="25"/>
  <c r="AO69" i="25" s="1"/>
  <c r="AE69" i="25"/>
  <c r="AS4" i="88"/>
  <c r="AL4" i="88"/>
  <c r="AU4" i="88" s="1"/>
  <c r="AR67" i="37"/>
  <c r="Y68" i="46"/>
  <c r="X68" i="46"/>
  <c r="AH69" i="43"/>
  <c r="AQ69" i="43" s="1"/>
  <c r="AH69" i="27"/>
  <c r="AQ69" i="27" s="1"/>
  <c r="AN68" i="35"/>
  <c r="AI68" i="35"/>
  <c r="AI67" i="82"/>
  <c r="AN67" i="82"/>
  <c r="W68" i="29"/>
  <c r="AG67" i="29"/>
  <c r="AP67" i="29" s="1"/>
  <c r="AF67" i="29"/>
  <c r="AO67" i="29" s="1"/>
  <c r="AE67" i="29"/>
  <c r="AI67" i="78"/>
  <c r="AN67" i="78"/>
  <c r="Z69" i="81"/>
  <c r="AH66" i="41"/>
  <c r="AQ66" i="41" s="1"/>
  <c r="AN69" i="84"/>
  <c r="AN71" i="84" s="1"/>
  <c r="AI69" i="84"/>
  <c r="AI66" i="89"/>
  <c r="AN66" i="89"/>
  <c r="X68" i="93"/>
  <c r="Y68" i="93"/>
  <c r="W67" i="34"/>
  <c r="AG66" i="34"/>
  <c r="AP66" i="34" s="1"/>
  <c r="AF66" i="34"/>
  <c r="AO66" i="34" s="1"/>
  <c r="AE66" i="34"/>
  <c r="AN65" i="87"/>
  <c r="AI65" i="87"/>
  <c r="AX64" i="84"/>
  <c r="S64" i="84" s="1"/>
  <c r="AC64" i="84" s="1"/>
  <c r="AB65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R67" i="45"/>
  <c r="AH67" i="33"/>
  <c r="AQ67" i="33" s="1"/>
  <c r="Z69" i="36"/>
  <c r="AR68" i="81"/>
  <c r="AH65" i="73"/>
  <c r="AQ65" i="73" s="1"/>
  <c r="AR67" i="26"/>
  <c r="AH68" i="32"/>
  <c r="AQ68" i="32" s="1"/>
  <c r="AI66" i="48"/>
  <c r="AN66" i="48"/>
  <c r="W70" i="77"/>
  <c r="AG69" i="77"/>
  <c r="AP69" i="77" s="1"/>
  <c r="AF69" i="77"/>
  <c r="AO69" i="77" s="1"/>
  <c r="AE69" i="77"/>
  <c r="AK18" i="84"/>
  <c r="AT18" i="84" s="1"/>
  <c r="AK12" i="84"/>
  <c r="AT12" i="84" s="1"/>
  <c r="AR68" i="94"/>
  <c r="AH70" i="31"/>
  <c r="AQ70" i="31" s="1"/>
  <c r="AI66" i="92"/>
  <c r="AN66" i="92"/>
  <c r="AR65" i="41"/>
  <c r="Y69" i="90"/>
  <c r="X69" i="90"/>
  <c r="AH65" i="91"/>
  <c r="AQ65" i="91" s="1"/>
  <c r="Z69" i="43"/>
  <c r="X70" i="39"/>
  <c r="Y70" i="39"/>
  <c r="Z69" i="27"/>
  <c r="X67" i="48"/>
  <c r="Y67" i="48"/>
  <c r="Y69" i="35"/>
  <c r="X69" i="35"/>
  <c r="AI68" i="28"/>
  <c r="AN68" i="28"/>
  <c r="AJ63" i="84"/>
  <c r="AK63" i="84"/>
  <c r="AT63" i="84" s="1"/>
  <c r="AJ45" i="84"/>
  <c r="AK33" i="84"/>
  <c r="AT33" i="84" s="1"/>
  <c r="AJ15" i="84"/>
  <c r="AK15" i="84"/>
  <c r="AT15" i="84" s="1"/>
  <c r="W71" i="30"/>
  <c r="AG70" i="30"/>
  <c r="AP70" i="30" s="1"/>
  <c r="AF70" i="30"/>
  <c r="AO70" i="30" s="1"/>
  <c r="AE70" i="30"/>
  <c r="AE68" i="95"/>
  <c r="W69" i="95"/>
  <c r="AG68" i="95"/>
  <c r="AP68" i="95" s="1"/>
  <c r="AF68" i="95"/>
  <c r="AO68" i="95" s="1"/>
  <c r="AN68" i="90"/>
  <c r="AI68" i="90"/>
  <c r="AH67" i="38"/>
  <c r="AQ67" i="38" s="1"/>
  <c r="AN69" i="85"/>
  <c r="AI69" i="85"/>
  <c r="AR68" i="77"/>
  <c r="AJ56" i="84"/>
  <c r="AK56" i="84"/>
  <c r="AT56" i="84" s="1"/>
  <c r="AR67" i="95"/>
  <c r="AI66" i="42"/>
  <c r="AN66" i="42"/>
  <c r="AH68" i="40"/>
  <c r="AQ68" i="40" s="1"/>
  <c r="AJ69" i="84"/>
  <c r="AS69" i="84" s="1"/>
  <c r="AK69" i="84"/>
  <c r="AT69" i="84" s="1"/>
  <c r="AK60" i="84"/>
  <c r="AT60" i="84" s="1"/>
  <c r="AJ54" i="84"/>
  <c r="AK54" i="84"/>
  <c r="AT54" i="84" s="1"/>
  <c r="AK48" i="84"/>
  <c r="AT48" i="84" s="1"/>
  <c r="AK36" i="84"/>
  <c r="AT36" i="84" s="1"/>
  <c r="AK30" i="84"/>
  <c r="AT30" i="84" s="1"/>
  <c r="AJ24" i="84"/>
  <c r="AK24" i="84"/>
  <c r="AT24" i="84" s="1"/>
  <c r="AR69" i="31"/>
  <c r="AS6" i="88"/>
  <c r="AL6" i="88"/>
  <c r="AU6" i="88" s="1"/>
  <c r="AR65" i="76"/>
  <c r="X66" i="86"/>
  <c r="Y66" i="86"/>
  <c r="Z66" i="86" s="1"/>
  <c r="Y67" i="89"/>
  <c r="X67" i="89"/>
  <c r="Z67" i="89" s="1"/>
  <c r="AI68" i="74"/>
  <c r="AN68" i="74"/>
  <c r="AR64" i="91"/>
  <c r="AR68" i="27"/>
  <c r="AN67" i="93"/>
  <c r="AI67" i="93"/>
  <c r="AR69" i="30"/>
  <c r="AR68" i="43"/>
  <c r="AH66" i="76"/>
  <c r="AQ66" i="76" s="1"/>
  <c r="AH68" i="75"/>
  <c r="AQ68" i="75" s="1"/>
  <c r="AN66" i="80"/>
  <c r="AI66" i="80"/>
  <c r="AX65" i="84"/>
  <c r="S65" i="84" s="1"/>
  <c r="AC65" i="84" s="1"/>
  <c r="AB66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Z65" i="73"/>
  <c r="AI67" i="46"/>
  <c r="AN67" i="46"/>
  <c r="Z65" i="91"/>
  <c r="Z68" i="32"/>
  <c r="AH69" i="77"/>
  <c r="AQ69" i="77" s="1"/>
  <c r="X70" i="85"/>
  <c r="Y70" i="85"/>
  <c r="AX7" i="44" l="1"/>
  <c r="S7" i="44" s="1"/>
  <c r="AC7" i="44" s="1"/>
  <c r="AB8" i="44" s="1"/>
  <c r="Z68" i="93"/>
  <c r="Z68" i="82"/>
  <c r="AX64" i="44"/>
  <c r="S64" i="44" s="1"/>
  <c r="AC64" i="44" s="1"/>
  <c r="AB65" i="44" s="1"/>
  <c r="AX58" i="44"/>
  <c r="S58" i="44" s="1"/>
  <c r="AC58" i="44" s="1"/>
  <c r="AB59" i="44" s="1"/>
  <c r="AX52" i="44"/>
  <c r="S52" i="44" s="1"/>
  <c r="AC52" i="44" s="1"/>
  <c r="AB53" i="44" s="1"/>
  <c r="AX46" i="44"/>
  <c r="S46" i="44" s="1"/>
  <c r="AC46" i="44" s="1"/>
  <c r="AB47" i="44" s="1"/>
  <c r="AX40" i="44"/>
  <c r="S40" i="44" s="1"/>
  <c r="AC40" i="44" s="1"/>
  <c r="AB41" i="44" s="1"/>
  <c r="AX30" i="44"/>
  <c r="S30" i="44" s="1"/>
  <c r="AC30" i="44" s="1"/>
  <c r="AB31" i="44" s="1"/>
  <c r="AX19" i="44"/>
  <c r="S19" i="44" s="1"/>
  <c r="AC19" i="44" s="1"/>
  <c r="AB20" i="44" s="1"/>
  <c r="AX44" i="36"/>
  <c r="S44" i="36" s="1"/>
  <c r="AC44" i="36" s="1"/>
  <c r="AB45" i="36" s="1"/>
  <c r="AX38" i="36"/>
  <c r="S38" i="36" s="1"/>
  <c r="AC38" i="36" s="1"/>
  <c r="AB39" i="36" s="1"/>
  <c r="AX32" i="36"/>
  <c r="S32" i="36" s="1"/>
  <c r="AC32" i="36" s="1"/>
  <c r="AB33" i="36" s="1"/>
  <c r="AX26" i="36"/>
  <c r="S26" i="36" s="1"/>
  <c r="AC26" i="36" s="1"/>
  <c r="AB27" i="36" s="1"/>
  <c r="AX20" i="36"/>
  <c r="S20" i="36" s="1"/>
  <c r="AC20" i="36" s="1"/>
  <c r="AB21" i="36" s="1"/>
  <c r="AX12" i="36"/>
  <c r="S12" i="36" s="1"/>
  <c r="AC12" i="36" s="1"/>
  <c r="AB13" i="36" s="1"/>
  <c r="W70" i="94"/>
  <c r="AX63" i="44"/>
  <c r="S63" i="44" s="1"/>
  <c r="AC63" i="44" s="1"/>
  <c r="AB64" i="44" s="1"/>
  <c r="AX57" i="44"/>
  <c r="S57" i="44" s="1"/>
  <c r="AC57" i="44" s="1"/>
  <c r="AB58" i="44" s="1"/>
  <c r="AX51" i="44"/>
  <c r="S51" i="44" s="1"/>
  <c r="AC51" i="44" s="1"/>
  <c r="AB52" i="44" s="1"/>
  <c r="AX45" i="44"/>
  <c r="S45" i="44" s="1"/>
  <c r="AC45" i="44" s="1"/>
  <c r="AB46" i="44" s="1"/>
  <c r="AX39" i="44"/>
  <c r="S39" i="44" s="1"/>
  <c r="AC39" i="44" s="1"/>
  <c r="AB40" i="44" s="1"/>
  <c r="AX29" i="44"/>
  <c r="S29" i="44" s="1"/>
  <c r="AC29" i="44" s="1"/>
  <c r="AB30" i="44" s="1"/>
  <c r="AX15" i="44"/>
  <c r="S15" i="44" s="1"/>
  <c r="AC15" i="44" s="1"/>
  <c r="AB16" i="44" s="1"/>
  <c r="AX43" i="36"/>
  <c r="S43" i="36" s="1"/>
  <c r="AC43" i="36" s="1"/>
  <c r="AB44" i="36" s="1"/>
  <c r="AX37" i="36"/>
  <c r="S37" i="36" s="1"/>
  <c r="AC37" i="36" s="1"/>
  <c r="AB38" i="36" s="1"/>
  <c r="AX31" i="36"/>
  <c r="S31" i="36" s="1"/>
  <c r="AC31" i="36" s="1"/>
  <c r="AB32" i="36" s="1"/>
  <c r="AX25" i="36"/>
  <c r="S25" i="36" s="1"/>
  <c r="AC25" i="36" s="1"/>
  <c r="AB26" i="36" s="1"/>
  <c r="AX19" i="36"/>
  <c r="S19" i="36" s="1"/>
  <c r="AC19" i="36" s="1"/>
  <c r="AB20" i="36" s="1"/>
  <c r="AX11" i="36"/>
  <c r="S11" i="36" s="1"/>
  <c r="AC11" i="36" s="1"/>
  <c r="AB12" i="36" s="1"/>
  <c r="W69" i="75"/>
  <c r="Z70" i="85"/>
  <c r="Z67" i="48"/>
  <c r="Z69" i="28"/>
  <c r="Z69" i="74"/>
  <c r="AX68" i="44"/>
  <c r="S68" i="44" s="1"/>
  <c r="AC68" i="44" s="1"/>
  <c r="AB69" i="44" s="1"/>
  <c r="AX62" i="44"/>
  <c r="S62" i="44" s="1"/>
  <c r="AC62" i="44" s="1"/>
  <c r="AB63" i="44" s="1"/>
  <c r="AX56" i="44"/>
  <c r="S56" i="44" s="1"/>
  <c r="AC56" i="44" s="1"/>
  <c r="AB57" i="44" s="1"/>
  <c r="AX50" i="44"/>
  <c r="S50" i="44" s="1"/>
  <c r="AC50" i="44" s="1"/>
  <c r="AB51" i="44" s="1"/>
  <c r="AX44" i="44"/>
  <c r="S44" i="44" s="1"/>
  <c r="AC44" i="44" s="1"/>
  <c r="AB45" i="44" s="1"/>
  <c r="AX36" i="44"/>
  <c r="S36" i="44" s="1"/>
  <c r="AC36" i="44" s="1"/>
  <c r="AB37" i="44" s="1"/>
  <c r="AX28" i="44"/>
  <c r="S28" i="44" s="1"/>
  <c r="AC28" i="44" s="1"/>
  <c r="AB29" i="44" s="1"/>
  <c r="AX9" i="44"/>
  <c r="S9" i="44" s="1"/>
  <c r="AC9" i="44" s="1"/>
  <c r="AB10" i="44" s="1"/>
  <c r="AX60" i="36"/>
  <c r="S60" i="36" s="1"/>
  <c r="AC60" i="36" s="1"/>
  <c r="AB61" i="36" s="1"/>
  <c r="AX54" i="36"/>
  <c r="S54" i="36" s="1"/>
  <c r="AC54" i="36" s="1"/>
  <c r="AB55" i="36" s="1"/>
  <c r="AX48" i="36"/>
  <c r="S48" i="36" s="1"/>
  <c r="AC48" i="36" s="1"/>
  <c r="AB49" i="36" s="1"/>
  <c r="AX42" i="36"/>
  <c r="S42" i="36" s="1"/>
  <c r="AC42" i="36" s="1"/>
  <c r="AB43" i="36" s="1"/>
  <c r="AX36" i="36"/>
  <c r="S36" i="36" s="1"/>
  <c r="AC36" i="36" s="1"/>
  <c r="AB37" i="36" s="1"/>
  <c r="AX30" i="36"/>
  <c r="S30" i="36" s="1"/>
  <c r="AC30" i="36" s="1"/>
  <c r="AB31" i="36" s="1"/>
  <c r="AX24" i="36"/>
  <c r="S24" i="36" s="1"/>
  <c r="AC24" i="36" s="1"/>
  <c r="AB25" i="36" s="1"/>
  <c r="AX18" i="36"/>
  <c r="S18" i="36" s="1"/>
  <c r="AC18" i="36" s="1"/>
  <c r="AB19" i="36" s="1"/>
  <c r="AX10" i="36"/>
  <c r="S10" i="36" s="1"/>
  <c r="AC10" i="36" s="1"/>
  <c r="AB11" i="36" s="1"/>
  <c r="AG68" i="75"/>
  <c r="AP68" i="75" s="1"/>
  <c r="AX27" i="44"/>
  <c r="S27" i="44" s="1"/>
  <c r="AC27" i="44" s="1"/>
  <c r="AB28" i="44" s="1"/>
  <c r="AX8" i="44"/>
  <c r="S8" i="44" s="1"/>
  <c r="AC8" i="44" s="1"/>
  <c r="AB9" i="44" s="1"/>
  <c r="AX23" i="36"/>
  <c r="S23" i="36" s="1"/>
  <c r="AC23" i="36" s="1"/>
  <c r="AB24" i="36" s="1"/>
  <c r="AX17" i="36"/>
  <c r="S17" i="36" s="1"/>
  <c r="AC17" i="36" s="1"/>
  <c r="AB18" i="36" s="1"/>
  <c r="AX5" i="36"/>
  <c r="S5" i="36" s="1"/>
  <c r="AC5" i="36" s="1"/>
  <c r="AB6" i="36" s="1"/>
  <c r="Z66" i="87"/>
  <c r="AJ30" i="84"/>
  <c r="AS71" i="88"/>
  <c r="AJ36" i="84"/>
  <c r="AX9" i="36"/>
  <c r="S9" i="36" s="1"/>
  <c r="AC9" i="36" s="1"/>
  <c r="AB10" i="36" s="1"/>
  <c r="AX3" i="36"/>
  <c r="S3" i="36" s="1"/>
  <c r="AC3" i="36" s="1"/>
  <c r="AJ3" i="36" s="1"/>
  <c r="AX38" i="44"/>
  <c r="S38" i="44" s="1"/>
  <c r="AC38" i="44" s="1"/>
  <c r="AB39" i="44" s="1"/>
  <c r="AX32" i="44"/>
  <c r="S32" i="44" s="1"/>
  <c r="AC32" i="44" s="1"/>
  <c r="AB33" i="44" s="1"/>
  <c r="AX26" i="44"/>
  <c r="S26" i="44" s="1"/>
  <c r="AC26" i="44" s="1"/>
  <c r="AB27" i="44" s="1"/>
  <c r="AX14" i="44"/>
  <c r="S14" i="44" s="1"/>
  <c r="AC14" i="44" s="1"/>
  <c r="AB15" i="44" s="1"/>
  <c r="AX14" i="36"/>
  <c r="S14" i="36" s="1"/>
  <c r="AC14" i="36" s="1"/>
  <c r="AB15" i="36" s="1"/>
  <c r="AX8" i="36"/>
  <c r="S8" i="36" s="1"/>
  <c r="AC8" i="36" s="1"/>
  <c r="AB9" i="36" s="1"/>
  <c r="AJ9" i="36" s="1"/>
  <c r="AJ6" i="84"/>
  <c r="AJ33" i="84"/>
  <c r="Z69" i="90"/>
  <c r="AJ48" i="84"/>
  <c r="Z70" i="39"/>
  <c r="W71" i="39" s="1"/>
  <c r="AJ12" i="84"/>
  <c r="AS12" i="84" s="1"/>
  <c r="Z68" i="46"/>
  <c r="Z67" i="80"/>
  <c r="W68" i="80" s="1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3" i="44"/>
  <c r="S13" i="44" s="1"/>
  <c r="AC13" i="44" s="1"/>
  <c r="AB14" i="44" s="1"/>
  <c r="AK14" i="44" s="1"/>
  <c r="AT14" i="44" s="1"/>
  <c r="AX13" i="36"/>
  <c r="S13" i="36" s="1"/>
  <c r="AC13" i="36" s="1"/>
  <c r="AB14" i="36" s="1"/>
  <c r="AX7" i="36"/>
  <c r="S7" i="36" s="1"/>
  <c r="AC7" i="36" s="1"/>
  <c r="AB8" i="36" s="1"/>
  <c r="AX6" i="36"/>
  <c r="S6" i="36" s="1"/>
  <c r="AC6" i="36" s="1"/>
  <c r="AB7" i="36" s="1"/>
  <c r="AU71" i="88"/>
  <c r="C11" i="88" s="1"/>
  <c r="F41" i="97" s="1"/>
  <c r="AK5" i="44"/>
  <c r="AT5" i="44" s="1"/>
  <c r="AG70" i="39"/>
  <c r="AP70" i="39" s="1"/>
  <c r="W69" i="46"/>
  <c r="AG68" i="46"/>
  <c r="AP68" i="46" s="1"/>
  <c r="AF68" i="46"/>
  <c r="AO68" i="46" s="1"/>
  <c r="AE68" i="46"/>
  <c r="AF67" i="80"/>
  <c r="AO67" i="80" s="1"/>
  <c r="AG67" i="80"/>
  <c r="AP67" i="80" s="1"/>
  <c r="AF69" i="90"/>
  <c r="AO69" i="90" s="1"/>
  <c r="AE69" i="90"/>
  <c r="W70" i="90"/>
  <c r="AG69" i="90"/>
  <c r="AP69" i="90" s="1"/>
  <c r="W68" i="92"/>
  <c r="AG67" i="92"/>
  <c r="AP67" i="92" s="1"/>
  <c r="AF67" i="92"/>
  <c r="AO67" i="92" s="1"/>
  <c r="AE67" i="92"/>
  <c r="AF66" i="86"/>
  <c r="AO66" i="86" s="1"/>
  <c r="AE66" i="86"/>
  <c r="W67" i="86"/>
  <c r="AG66" i="86"/>
  <c r="AP66" i="86" s="1"/>
  <c r="AE66" i="87"/>
  <c r="AG66" i="87"/>
  <c r="AP66" i="87" s="1"/>
  <c r="AF66" i="87"/>
  <c r="AO66" i="87" s="1"/>
  <c r="W67" i="87"/>
  <c r="AJ5" i="36"/>
  <c r="AK5" i="36"/>
  <c r="AT5" i="36" s="1"/>
  <c r="AE68" i="32"/>
  <c r="W69" i="32"/>
  <c r="AG68" i="32"/>
  <c r="AP68" i="32" s="1"/>
  <c r="AF68" i="32"/>
  <c r="AO68" i="32" s="1"/>
  <c r="AE69" i="36"/>
  <c r="AX69" i="36"/>
  <c r="S69" i="36" s="1"/>
  <c r="AC69" i="36" s="1"/>
  <c r="AF69" i="36"/>
  <c r="AO69" i="36" s="1"/>
  <c r="AO71" i="36" s="1"/>
  <c r="AG69" i="36"/>
  <c r="AP69" i="36" s="1"/>
  <c r="AP71" i="36" s="1"/>
  <c r="AJ20" i="44"/>
  <c r="AK20" i="44"/>
  <c r="AT20" i="44" s="1"/>
  <c r="AH70" i="85"/>
  <c r="AQ70" i="85" s="1"/>
  <c r="AJ11" i="84"/>
  <c r="AK11" i="84"/>
  <c r="AT11" i="84" s="1"/>
  <c r="AJ47" i="84"/>
  <c r="AK47" i="84"/>
  <c r="AT47" i="84" s="1"/>
  <c r="W68" i="89"/>
  <c r="AG67" i="89"/>
  <c r="AP67" i="89" s="1"/>
  <c r="AF67" i="89"/>
  <c r="AO67" i="89" s="1"/>
  <c r="AE67" i="89"/>
  <c r="AR66" i="42"/>
  <c r="X69" i="95"/>
  <c r="Z69" i="95" s="1"/>
  <c r="Y69" i="95"/>
  <c r="AH69" i="35"/>
  <c r="AQ69" i="35" s="1"/>
  <c r="W70" i="27"/>
  <c r="AG69" i="27"/>
  <c r="AP69" i="27" s="1"/>
  <c r="AF69" i="27"/>
  <c r="AO69" i="27" s="1"/>
  <c r="AE69" i="27"/>
  <c r="AJ25" i="84"/>
  <c r="AK25" i="84"/>
  <c r="AT25" i="84" s="1"/>
  <c r="AJ61" i="84"/>
  <c r="AK61" i="84"/>
  <c r="AT61" i="84" s="1"/>
  <c r="AR67" i="82"/>
  <c r="AS20" i="84"/>
  <c r="AL20" i="84"/>
  <c r="AU20" i="84" s="1"/>
  <c r="AS38" i="84"/>
  <c r="AL38" i="84"/>
  <c r="AU38" i="84" s="1"/>
  <c r="AS67" i="84"/>
  <c r="AL67" i="84"/>
  <c r="AU67" i="84" s="1"/>
  <c r="AX69" i="28"/>
  <c r="S69" i="28" s="1"/>
  <c r="AC69" i="28" s="1"/>
  <c r="AG69" i="28"/>
  <c r="AP69" i="28" s="1"/>
  <c r="AP71" i="28" s="1"/>
  <c r="AF69" i="28"/>
  <c r="AO69" i="28" s="1"/>
  <c r="AO71" i="28" s="1"/>
  <c r="AE69" i="28"/>
  <c r="AS39" i="84"/>
  <c r="AL39" i="84"/>
  <c r="AU39" i="84" s="1"/>
  <c r="AJ69" i="44"/>
  <c r="AS69" i="44" s="1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J9" i="44"/>
  <c r="AK9" i="44"/>
  <c r="AT9" i="44" s="1"/>
  <c r="AX3" i="44"/>
  <c r="S3" i="44" s="1"/>
  <c r="AC3" i="44" s="1"/>
  <c r="AJ3" i="84"/>
  <c r="AB4" i="84"/>
  <c r="AJ40" i="84"/>
  <c r="AK40" i="84"/>
  <c r="AT40" i="84" s="1"/>
  <c r="AH67" i="42"/>
  <c r="AQ67" i="42" s="1"/>
  <c r="AJ67" i="36"/>
  <c r="AK67" i="36"/>
  <c r="AT67" i="36" s="1"/>
  <c r="AJ61" i="36"/>
  <c r="AK61" i="36"/>
  <c r="AT61" i="36" s="1"/>
  <c r="AJ55" i="36"/>
  <c r="AK55" i="36"/>
  <c r="AT55" i="36" s="1"/>
  <c r="AJ49" i="36"/>
  <c r="AK49" i="36"/>
  <c r="AT49" i="36" s="1"/>
  <c r="AJ43" i="36"/>
  <c r="AK43" i="36"/>
  <c r="AT43" i="36" s="1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X71" i="31"/>
  <c r="Y71" i="31"/>
  <c r="X68" i="33"/>
  <c r="Z68" i="33" s="1"/>
  <c r="Y68" i="33"/>
  <c r="Y69" i="75"/>
  <c r="X69" i="75"/>
  <c r="Y67" i="41"/>
  <c r="X67" i="41"/>
  <c r="Z67" i="41" s="1"/>
  <c r="X68" i="38"/>
  <c r="Y68" i="38"/>
  <c r="AJ17" i="84"/>
  <c r="AK17" i="84"/>
  <c r="AT17" i="84" s="1"/>
  <c r="AS54" i="84"/>
  <c r="AL54" i="84"/>
  <c r="AU54" i="84" s="1"/>
  <c r="AJ65" i="84"/>
  <c r="AK65" i="84"/>
  <c r="AT65" i="84" s="1"/>
  <c r="Z67" i="34"/>
  <c r="Y67" i="34"/>
  <c r="X67" i="34"/>
  <c r="AN67" i="29"/>
  <c r="AI67" i="29"/>
  <c r="X68" i="79"/>
  <c r="Y68" i="79"/>
  <c r="AJ56" i="44"/>
  <c r="AK56" i="44"/>
  <c r="AT56" i="44" s="1"/>
  <c r="AJ38" i="44"/>
  <c r="AK38" i="44"/>
  <c r="AT38" i="44" s="1"/>
  <c r="AJ14" i="44"/>
  <c r="AJ46" i="84"/>
  <c r="AK46" i="84"/>
  <c r="AT46" i="84" s="1"/>
  <c r="AJ42" i="36"/>
  <c r="AK42" i="36"/>
  <c r="AT42" i="36" s="1"/>
  <c r="AJ30" i="36"/>
  <c r="AK30" i="36"/>
  <c r="AT30" i="36" s="1"/>
  <c r="AJ18" i="36"/>
  <c r="AK18" i="36"/>
  <c r="AT18" i="36" s="1"/>
  <c r="AJ9" i="84"/>
  <c r="AF65" i="91"/>
  <c r="AO65" i="91" s="1"/>
  <c r="AE65" i="91"/>
  <c r="W66" i="91"/>
  <c r="AG65" i="91"/>
  <c r="AP65" i="91" s="1"/>
  <c r="AJ23" i="84"/>
  <c r="AK23" i="84"/>
  <c r="AT23" i="84" s="1"/>
  <c r="AJ59" i="84"/>
  <c r="AK59" i="84"/>
  <c r="AT59" i="84" s="1"/>
  <c r="AR67" i="93"/>
  <c r="AH66" i="86"/>
  <c r="AQ66" i="86" s="1"/>
  <c r="AR68" i="90"/>
  <c r="AI68" i="95"/>
  <c r="AN68" i="95"/>
  <c r="Z69" i="35"/>
  <c r="AH70" i="39"/>
  <c r="AQ70" i="39" s="1"/>
  <c r="X70" i="77"/>
  <c r="Y70" i="77"/>
  <c r="AJ37" i="84"/>
  <c r="AK37" i="84"/>
  <c r="AT37" i="84" s="1"/>
  <c r="AR65" i="87"/>
  <c r="AL69" i="84"/>
  <c r="AU69" i="84" s="1"/>
  <c r="AR69" i="84"/>
  <c r="AR71" i="84" s="1"/>
  <c r="AH68" i="46"/>
  <c r="AQ68" i="46" s="1"/>
  <c r="AI68" i="47"/>
  <c r="AN68" i="47"/>
  <c r="AS8" i="84"/>
  <c r="AL8" i="84"/>
  <c r="AU8" i="84" s="1"/>
  <c r="AS26" i="84"/>
  <c r="AL26" i="84"/>
  <c r="AU26" i="84" s="1"/>
  <c r="AS44" i="84"/>
  <c r="AL44" i="84"/>
  <c r="AU44" i="84" s="1"/>
  <c r="AH67" i="80"/>
  <c r="AQ67" i="80" s="1"/>
  <c r="AS5" i="84"/>
  <c r="AL5" i="84"/>
  <c r="AU5" i="84" s="1"/>
  <c r="AS57" i="84"/>
  <c r="AL57" i="84"/>
  <c r="AU57" i="84" s="1"/>
  <c r="AJ66" i="44"/>
  <c r="AK66" i="44"/>
  <c r="AT66" i="44" s="1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J37" i="44"/>
  <c r="AK37" i="44"/>
  <c r="AT37" i="44" s="1"/>
  <c r="AJ31" i="44"/>
  <c r="AK31" i="44"/>
  <c r="AT31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X6" i="44"/>
  <c r="S6" i="44" s="1"/>
  <c r="AC6" i="44" s="1"/>
  <c r="AB7" i="44" s="1"/>
  <c r="AJ16" i="84"/>
  <c r="AK16" i="84"/>
  <c r="AT16" i="84" s="1"/>
  <c r="AJ52" i="84"/>
  <c r="AK52" i="84"/>
  <c r="AT52" i="84" s="1"/>
  <c r="Z67" i="42"/>
  <c r="AH68" i="78"/>
  <c r="AQ68" i="78" s="1"/>
  <c r="AJ65" i="36"/>
  <c r="AK65" i="36"/>
  <c r="AT65" i="36" s="1"/>
  <c r="AJ59" i="36"/>
  <c r="AK59" i="36"/>
  <c r="AT59" i="36" s="1"/>
  <c r="AJ53" i="36"/>
  <c r="AK53" i="36"/>
  <c r="AT53" i="36" s="1"/>
  <c r="AJ47" i="36"/>
  <c r="AK47" i="36"/>
  <c r="AT47" i="36" s="1"/>
  <c r="AJ41" i="36"/>
  <c r="AK41" i="36"/>
  <c r="AT41" i="36" s="1"/>
  <c r="AJ35" i="36"/>
  <c r="AK35" i="36"/>
  <c r="AT35" i="36" s="1"/>
  <c r="AJ29" i="36"/>
  <c r="AK29" i="36"/>
  <c r="AT29" i="36" s="1"/>
  <c r="AJ23" i="36"/>
  <c r="AK23" i="36"/>
  <c r="AT23" i="36" s="1"/>
  <c r="AJ17" i="36"/>
  <c r="AK17" i="36"/>
  <c r="AT17" i="36" s="1"/>
  <c r="AJ11" i="36"/>
  <c r="AK11" i="36"/>
  <c r="AT11" i="36" s="1"/>
  <c r="Y67" i="76"/>
  <c r="X67" i="76"/>
  <c r="Y69" i="40"/>
  <c r="X69" i="40"/>
  <c r="AN67" i="33"/>
  <c r="AI67" i="33"/>
  <c r="AI68" i="75"/>
  <c r="AN68" i="75"/>
  <c r="X69" i="37"/>
  <c r="Y69" i="37"/>
  <c r="AI69" i="44"/>
  <c r="AN69" i="44"/>
  <c r="AN71" i="44" s="1"/>
  <c r="AJ53" i="84"/>
  <c r="AK53" i="84"/>
  <c r="AT53" i="84" s="1"/>
  <c r="Y71" i="30"/>
  <c r="X71" i="30"/>
  <c r="AJ31" i="84"/>
  <c r="AK31" i="84"/>
  <c r="AT31" i="84" s="1"/>
  <c r="AR66" i="89"/>
  <c r="AI68" i="45"/>
  <c r="AN68" i="45"/>
  <c r="AJ62" i="44"/>
  <c r="AK62" i="44"/>
  <c r="AT62" i="44" s="1"/>
  <c r="AJ44" i="44"/>
  <c r="AK44" i="44"/>
  <c r="AT44" i="44" s="1"/>
  <c r="AK8" i="44"/>
  <c r="AT8" i="44" s="1"/>
  <c r="AJ8" i="44"/>
  <c r="AJ60" i="36"/>
  <c r="AK60" i="36"/>
  <c r="AT60" i="36" s="1"/>
  <c r="AJ48" i="36"/>
  <c r="AK48" i="36"/>
  <c r="AT48" i="36" s="1"/>
  <c r="AJ36" i="36"/>
  <c r="AK36" i="36"/>
  <c r="AT36" i="36" s="1"/>
  <c r="AJ12" i="36"/>
  <c r="AK12" i="36"/>
  <c r="AT12" i="36" s="1"/>
  <c r="AS68" i="84"/>
  <c r="AL68" i="84"/>
  <c r="AU68" i="84" s="1"/>
  <c r="Y71" i="83"/>
  <c r="X71" i="83"/>
  <c r="AS6" i="84"/>
  <c r="AL6" i="84"/>
  <c r="AU6" i="84" s="1"/>
  <c r="AJ29" i="84"/>
  <c r="AK29" i="84"/>
  <c r="AT29" i="84" s="1"/>
  <c r="AJ66" i="84"/>
  <c r="AK66" i="84"/>
  <c r="AT66" i="84" s="1"/>
  <c r="AR68" i="74"/>
  <c r="AS36" i="84"/>
  <c r="AL36" i="84"/>
  <c r="AU36" i="84" s="1"/>
  <c r="AJ60" i="84"/>
  <c r="AI70" i="30"/>
  <c r="AN70" i="30"/>
  <c r="AS15" i="84"/>
  <c r="AL15" i="84"/>
  <c r="AU15" i="84" s="1"/>
  <c r="AS63" i="84"/>
  <c r="AL63" i="84"/>
  <c r="AU63" i="84" s="1"/>
  <c r="AJ18" i="84"/>
  <c r="AJ7" i="84"/>
  <c r="AK7" i="84"/>
  <c r="AT7" i="84" s="1"/>
  <c r="AJ43" i="84"/>
  <c r="AK43" i="84"/>
  <c r="AT43" i="84" s="1"/>
  <c r="W70" i="81"/>
  <c r="AG69" i="81"/>
  <c r="AP69" i="81" s="1"/>
  <c r="AF69" i="81"/>
  <c r="AO69" i="81" s="1"/>
  <c r="AE69" i="81"/>
  <c r="AN67" i="79"/>
  <c r="AI67" i="79"/>
  <c r="AH69" i="74"/>
  <c r="AQ69" i="74" s="1"/>
  <c r="AH68" i="82"/>
  <c r="AQ68" i="82" s="1"/>
  <c r="AJ68" i="44"/>
  <c r="AK68" i="44"/>
  <c r="AT68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X23" i="44"/>
  <c r="S23" i="44" s="1"/>
  <c r="AC23" i="44" s="1"/>
  <c r="AB24" i="44" s="1"/>
  <c r="AX17" i="44"/>
  <c r="S17" i="44" s="1"/>
  <c r="AC17" i="44" s="1"/>
  <c r="AB18" i="44" s="1"/>
  <c r="AX11" i="44"/>
  <c r="S11" i="44" s="1"/>
  <c r="AC11" i="44" s="1"/>
  <c r="AB12" i="44" s="1"/>
  <c r="AX5" i="44"/>
  <c r="S5" i="44" s="1"/>
  <c r="AC5" i="44" s="1"/>
  <c r="AB6" i="44" s="1"/>
  <c r="AJ22" i="84"/>
  <c r="AK22" i="84"/>
  <c r="AT22" i="84" s="1"/>
  <c r="AJ58" i="84"/>
  <c r="AK58" i="84"/>
  <c r="AT58" i="84" s="1"/>
  <c r="Z68" i="78"/>
  <c r="W69" i="26"/>
  <c r="AG68" i="26"/>
  <c r="AP68" i="26" s="1"/>
  <c r="AF68" i="26"/>
  <c r="AO68" i="26" s="1"/>
  <c r="AE68" i="26"/>
  <c r="AJ64" i="36"/>
  <c r="AK64" i="36"/>
  <c r="AT64" i="36" s="1"/>
  <c r="AJ58" i="36"/>
  <c r="AK58" i="36"/>
  <c r="AT58" i="36" s="1"/>
  <c r="AJ52" i="36"/>
  <c r="AK52" i="36"/>
  <c r="AT52" i="36" s="1"/>
  <c r="AJ46" i="36"/>
  <c r="AK46" i="36"/>
  <c r="AT46" i="36" s="1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27" i="84"/>
  <c r="AN70" i="31"/>
  <c r="AI70" i="31"/>
  <c r="AI66" i="41"/>
  <c r="AN66" i="41"/>
  <c r="AI67" i="38"/>
  <c r="AN67" i="38"/>
  <c r="AS45" i="84"/>
  <c r="AL45" i="84"/>
  <c r="AU45" i="84" s="1"/>
  <c r="AR68" i="35"/>
  <c r="Y70" i="25"/>
  <c r="X70" i="25"/>
  <c r="Z70" i="25" s="1"/>
  <c r="AR69" i="39"/>
  <c r="AJ67" i="44"/>
  <c r="AK67" i="44"/>
  <c r="AT67" i="44" s="1"/>
  <c r="AJ50" i="44"/>
  <c r="AK50" i="44"/>
  <c r="AT50" i="44" s="1"/>
  <c r="AJ32" i="44"/>
  <c r="AK32" i="44"/>
  <c r="AT32" i="44" s="1"/>
  <c r="AJ10" i="84"/>
  <c r="AK10" i="84"/>
  <c r="AT10" i="84" s="1"/>
  <c r="X66" i="96"/>
  <c r="Y66" i="96"/>
  <c r="AJ68" i="36"/>
  <c r="AK68" i="36"/>
  <c r="AT68" i="36" s="1"/>
  <c r="AJ54" i="36"/>
  <c r="AK54" i="36"/>
  <c r="AT54" i="36" s="1"/>
  <c r="AJ24" i="36"/>
  <c r="AK24" i="36"/>
  <c r="AT24" i="36" s="1"/>
  <c r="AJ6" i="36"/>
  <c r="AK6" i="36"/>
  <c r="AT6" i="36" s="1"/>
  <c r="AI69" i="94"/>
  <c r="AN69" i="94"/>
  <c r="AR67" i="46"/>
  <c r="AJ35" i="84"/>
  <c r="AK35" i="84"/>
  <c r="AT35" i="84" s="1"/>
  <c r="AR66" i="80"/>
  <c r="AH67" i="89"/>
  <c r="AQ67" i="89" s="1"/>
  <c r="AS56" i="84"/>
  <c r="AL56" i="84"/>
  <c r="AU56" i="84" s="1"/>
  <c r="AH67" i="48"/>
  <c r="AQ67" i="48" s="1"/>
  <c r="W70" i="43"/>
  <c r="AG69" i="43"/>
  <c r="AP69" i="43" s="1"/>
  <c r="AE69" i="43"/>
  <c r="AF69" i="43"/>
  <c r="AO69" i="43" s="1"/>
  <c r="AH69" i="90"/>
  <c r="AQ69" i="90" s="1"/>
  <c r="AR66" i="92"/>
  <c r="AR66" i="48"/>
  <c r="AJ13" i="84"/>
  <c r="AK13" i="84"/>
  <c r="AT13" i="84" s="1"/>
  <c r="AJ49" i="84"/>
  <c r="AK49" i="84"/>
  <c r="AT49" i="84" s="1"/>
  <c r="AI66" i="34"/>
  <c r="AN66" i="34"/>
  <c r="AH68" i="93"/>
  <c r="AQ68" i="93" s="1"/>
  <c r="X68" i="29"/>
  <c r="Z68" i="29" s="1"/>
  <c r="Y68" i="29"/>
  <c r="AN69" i="25"/>
  <c r="AI69" i="25"/>
  <c r="AS14" i="84"/>
  <c r="AL14" i="84"/>
  <c r="AU14" i="84" s="1"/>
  <c r="AS32" i="84"/>
  <c r="AL32" i="84"/>
  <c r="AU32" i="84" s="1"/>
  <c r="AS62" i="84"/>
  <c r="AL62" i="84"/>
  <c r="AU62" i="84" s="1"/>
  <c r="AH69" i="28"/>
  <c r="AQ69" i="28" s="1"/>
  <c r="AQ71" i="28" s="1"/>
  <c r="AZ3" i="28"/>
  <c r="AX5" i="28" s="1"/>
  <c r="S5" i="28" s="1"/>
  <c r="AC5" i="28" s="1"/>
  <c r="AB6" i="28" s="1"/>
  <c r="AS21" i="84"/>
  <c r="AL21" i="84"/>
  <c r="AU21" i="84" s="1"/>
  <c r="W70" i="74"/>
  <c r="AG69" i="74"/>
  <c r="AP69" i="74" s="1"/>
  <c r="AF69" i="74"/>
  <c r="AO69" i="74" s="1"/>
  <c r="AE69" i="74"/>
  <c r="Z69" i="45"/>
  <c r="X69" i="45"/>
  <c r="Y69" i="45"/>
  <c r="AJ65" i="44"/>
  <c r="AK65" i="44"/>
  <c r="AT65" i="44" s="1"/>
  <c r="AJ59" i="44"/>
  <c r="AK59" i="44"/>
  <c r="AT59" i="44" s="1"/>
  <c r="AJ53" i="44"/>
  <c r="AK53" i="44"/>
  <c r="AT53" i="44" s="1"/>
  <c r="AJ47" i="44"/>
  <c r="AK47" i="44"/>
  <c r="AT47" i="44" s="1"/>
  <c r="AJ41" i="44"/>
  <c r="AK41" i="44"/>
  <c r="AT41" i="44" s="1"/>
  <c r="AJ35" i="44"/>
  <c r="AK35" i="44"/>
  <c r="AT35" i="44" s="1"/>
  <c r="AJ29" i="44"/>
  <c r="AK29" i="44"/>
  <c r="AT29" i="44" s="1"/>
  <c r="AX22" i="44"/>
  <c r="S22" i="44" s="1"/>
  <c r="AC22" i="44" s="1"/>
  <c r="AB23" i="44" s="1"/>
  <c r="AX16" i="44"/>
  <c r="S16" i="44" s="1"/>
  <c r="AC16" i="44" s="1"/>
  <c r="AB17" i="44" s="1"/>
  <c r="AX10" i="44"/>
  <c r="S10" i="44" s="1"/>
  <c r="AC10" i="44" s="1"/>
  <c r="AB11" i="44" s="1"/>
  <c r="AJ28" i="84"/>
  <c r="AK28" i="84"/>
  <c r="AT28" i="84" s="1"/>
  <c r="AJ64" i="84"/>
  <c r="AK64" i="84"/>
  <c r="AT64" i="84" s="1"/>
  <c r="AJ42" i="84"/>
  <c r="AI65" i="96"/>
  <c r="AN65" i="96"/>
  <c r="AS50" i="84"/>
  <c r="AL50" i="84"/>
  <c r="AU50" i="84" s="1"/>
  <c r="AJ69" i="36"/>
  <c r="AS69" i="36" s="1"/>
  <c r="AK69" i="36"/>
  <c r="AT69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N70" i="83"/>
  <c r="AI70" i="83"/>
  <c r="AI68" i="40"/>
  <c r="AN68" i="40"/>
  <c r="X70" i="94"/>
  <c r="Y70" i="94"/>
  <c r="AF70" i="85"/>
  <c r="AO70" i="85" s="1"/>
  <c r="AE70" i="85"/>
  <c r="W71" i="85"/>
  <c r="AG70" i="85"/>
  <c r="AP70" i="85" s="1"/>
  <c r="AS30" i="84"/>
  <c r="AL30" i="84"/>
  <c r="AU30" i="84" s="1"/>
  <c r="AR69" i="85"/>
  <c r="AJ26" i="44"/>
  <c r="AK26" i="44"/>
  <c r="AT26" i="44" s="1"/>
  <c r="AF65" i="73"/>
  <c r="AO65" i="73" s="1"/>
  <c r="W66" i="73"/>
  <c r="AE65" i="73"/>
  <c r="AG65" i="73"/>
  <c r="AP65" i="73" s="1"/>
  <c r="AJ41" i="84"/>
  <c r="AK41" i="84"/>
  <c r="AT41" i="84" s="1"/>
  <c r="AS24" i="84"/>
  <c r="AL24" i="84"/>
  <c r="AU24" i="84" s="1"/>
  <c r="AS48" i="84"/>
  <c r="AL48" i="84"/>
  <c r="AU48" i="84" s="1"/>
  <c r="AS33" i="84"/>
  <c r="AL33" i="84"/>
  <c r="AU33" i="84" s="1"/>
  <c r="AR68" i="28"/>
  <c r="W68" i="48"/>
  <c r="AG67" i="48"/>
  <c r="AP67" i="48" s="1"/>
  <c r="AE67" i="48"/>
  <c r="AF67" i="48"/>
  <c r="AO67" i="48" s="1"/>
  <c r="AN69" i="77"/>
  <c r="AI69" i="77"/>
  <c r="AJ19" i="84"/>
  <c r="AK19" i="84"/>
  <c r="AT19" i="84" s="1"/>
  <c r="AJ55" i="84"/>
  <c r="AK55" i="84"/>
  <c r="AT55" i="84" s="1"/>
  <c r="AG68" i="93"/>
  <c r="AP68" i="93" s="1"/>
  <c r="W69" i="93"/>
  <c r="AF68" i="93"/>
  <c r="AO68" i="93" s="1"/>
  <c r="AE68" i="93"/>
  <c r="AR67" i="78"/>
  <c r="Y69" i="47"/>
  <c r="X69" i="47"/>
  <c r="AH66" i="87"/>
  <c r="AQ66" i="87" s="1"/>
  <c r="AH67" i="92"/>
  <c r="AQ67" i="92" s="1"/>
  <c r="AR65" i="86"/>
  <c r="W69" i="82"/>
  <c r="AG68" i="82"/>
  <c r="AP68" i="82" s="1"/>
  <c r="AE68" i="82"/>
  <c r="AF68" i="82"/>
  <c r="AO68" i="82" s="1"/>
  <c r="AJ64" i="44"/>
  <c r="AK64" i="44"/>
  <c r="AT64" i="44" s="1"/>
  <c r="AJ58" i="44"/>
  <c r="AK58" i="44"/>
  <c r="AT58" i="44" s="1"/>
  <c r="AJ52" i="44"/>
  <c r="AK52" i="44"/>
  <c r="AT52" i="44" s="1"/>
  <c r="AJ46" i="44"/>
  <c r="AK46" i="44"/>
  <c r="AT46" i="44" s="1"/>
  <c r="AJ40" i="44"/>
  <c r="AK40" i="44"/>
  <c r="AT40" i="44" s="1"/>
  <c r="AJ34" i="44"/>
  <c r="AK34" i="44"/>
  <c r="AT34" i="44" s="1"/>
  <c r="AJ28" i="44"/>
  <c r="AK28" i="44"/>
  <c r="AT28" i="44" s="1"/>
  <c r="AK22" i="44"/>
  <c r="AT22" i="44" s="1"/>
  <c r="AK16" i="44"/>
  <c r="AT16" i="44" s="1"/>
  <c r="AK10" i="44"/>
  <c r="AT10" i="44" s="1"/>
  <c r="AJ34" i="84"/>
  <c r="AK34" i="84"/>
  <c r="AT34" i="84" s="1"/>
  <c r="AJ66" i="36"/>
  <c r="AK66" i="36"/>
  <c r="AT66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K8" i="36"/>
  <c r="AT8" i="36" s="1"/>
  <c r="AJ51" i="84"/>
  <c r="AN66" i="76"/>
  <c r="AI66" i="76"/>
  <c r="AN68" i="37"/>
  <c r="AI68" i="37"/>
  <c r="Z68" i="79" l="1"/>
  <c r="AE67" i="80"/>
  <c r="AF70" i="39"/>
  <c r="AO70" i="39" s="1"/>
  <c r="Z69" i="37"/>
  <c r="AX45" i="28"/>
  <c r="S45" i="28" s="1"/>
  <c r="AC45" i="28" s="1"/>
  <c r="AB46" i="28" s="1"/>
  <c r="AX65" i="28"/>
  <c r="S65" i="28" s="1"/>
  <c r="AC65" i="28" s="1"/>
  <c r="AB66" i="28" s="1"/>
  <c r="AX32" i="28"/>
  <c r="S32" i="28" s="1"/>
  <c r="AC32" i="28" s="1"/>
  <c r="AB33" i="28" s="1"/>
  <c r="AX20" i="28"/>
  <c r="S20" i="28" s="1"/>
  <c r="AC20" i="28" s="1"/>
  <c r="AB21" i="28" s="1"/>
  <c r="AX3" i="28"/>
  <c r="S3" i="28" s="1"/>
  <c r="AC3" i="28" s="1"/>
  <c r="AX56" i="28"/>
  <c r="S56" i="28" s="1"/>
  <c r="AC56" i="28" s="1"/>
  <c r="AB57" i="28" s="1"/>
  <c r="AK57" i="28" s="1"/>
  <c r="AT57" i="28" s="1"/>
  <c r="AB4" i="36"/>
  <c r="AX64" i="28"/>
  <c r="S64" i="28" s="1"/>
  <c r="AC64" i="28" s="1"/>
  <c r="AB65" i="28" s="1"/>
  <c r="AX52" i="28"/>
  <c r="S52" i="28" s="1"/>
  <c r="AC52" i="28" s="1"/>
  <c r="AB53" i="28" s="1"/>
  <c r="AX40" i="28"/>
  <c r="S40" i="28" s="1"/>
  <c r="AC40" i="28" s="1"/>
  <c r="AB41" i="28" s="1"/>
  <c r="AX28" i="28"/>
  <c r="S28" i="28" s="1"/>
  <c r="AC28" i="28" s="1"/>
  <c r="AB29" i="28" s="1"/>
  <c r="AX16" i="28"/>
  <c r="S16" i="28" s="1"/>
  <c r="AC16" i="28" s="1"/>
  <c r="AB17" i="28" s="1"/>
  <c r="AL12" i="84"/>
  <c r="AU12" i="84" s="1"/>
  <c r="AX21" i="28"/>
  <c r="S21" i="28" s="1"/>
  <c r="AC21" i="28" s="1"/>
  <c r="AB22" i="28" s="1"/>
  <c r="AJ22" i="44"/>
  <c r="AX44" i="28"/>
  <c r="S44" i="28" s="1"/>
  <c r="AC44" i="28" s="1"/>
  <c r="AB45" i="28" s="1"/>
  <c r="AX63" i="28"/>
  <c r="S63" i="28" s="1"/>
  <c r="AC63" i="28" s="1"/>
  <c r="AB64" i="28" s="1"/>
  <c r="AX51" i="28"/>
  <c r="S51" i="28" s="1"/>
  <c r="AC51" i="28" s="1"/>
  <c r="AB52" i="28" s="1"/>
  <c r="AJ52" i="28" s="1"/>
  <c r="AX39" i="28"/>
  <c r="S39" i="28" s="1"/>
  <c r="AC39" i="28" s="1"/>
  <c r="AB40" i="28" s="1"/>
  <c r="AX27" i="28"/>
  <c r="S27" i="28" s="1"/>
  <c r="AC27" i="28" s="1"/>
  <c r="AB28" i="28" s="1"/>
  <c r="AX14" i="28"/>
  <c r="S14" i="28" s="1"/>
  <c r="AC14" i="28" s="1"/>
  <c r="AB15" i="28" s="1"/>
  <c r="Z69" i="40"/>
  <c r="AX57" i="28"/>
  <c r="S57" i="28" s="1"/>
  <c r="AC57" i="28" s="1"/>
  <c r="AB58" i="28" s="1"/>
  <c r="AJ8" i="36"/>
  <c r="AS8" i="36" s="1"/>
  <c r="AJ10" i="44"/>
  <c r="AK9" i="36"/>
  <c r="AT9" i="36" s="1"/>
  <c r="AX62" i="28"/>
  <c r="S62" i="28" s="1"/>
  <c r="AC62" i="28" s="1"/>
  <c r="AB63" i="28" s="1"/>
  <c r="AX50" i="28"/>
  <c r="S50" i="28" s="1"/>
  <c r="AC50" i="28" s="1"/>
  <c r="AB51" i="28" s="1"/>
  <c r="AX38" i="28"/>
  <c r="S38" i="28" s="1"/>
  <c r="AC38" i="28" s="1"/>
  <c r="AB39" i="28" s="1"/>
  <c r="AX26" i="28"/>
  <c r="S26" i="28" s="1"/>
  <c r="AC26" i="28" s="1"/>
  <c r="AB27" i="28" s="1"/>
  <c r="AJ27" i="28" s="1"/>
  <c r="AX10" i="28"/>
  <c r="S10" i="28" s="1"/>
  <c r="AC10" i="28" s="1"/>
  <c r="AB11" i="28" s="1"/>
  <c r="AE70" i="39"/>
  <c r="AX33" i="28"/>
  <c r="S33" i="28" s="1"/>
  <c r="AC33" i="28" s="1"/>
  <c r="AB34" i="28" s="1"/>
  <c r="Z69" i="47"/>
  <c r="AE69" i="47" s="1"/>
  <c r="AX58" i="28"/>
  <c r="S58" i="28" s="1"/>
  <c r="AC58" i="28" s="1"/>
  <c r="AB59" i="28" s="1"/>
  <c r="AX46" i="28"/>
  <c r="S46" i="28" s="1"/>
  <c r="AC46" i="28" s="1"/>
  <c r="AB47" i="28" s="1"/>
  <c r="AX34" i="28"/>
  <c r="S34" i="28" s="1"/>
  <c r="AC34" i="28" s="1"/>
  <c r="AB35" i="28" s="1"/>
  <c r="AX22" i="28"/>
  <c r="S22" i="28" s="1"/>
  <c r="AC22" i="28" s="1"/>
  <c r="AB23" i="28" s="1"/>
  <c r="AX8" i="28"/>
  <c r="S8" i="28" s="1"/>
  <c r="AC8" i="28" s="1"/>
  <c r="AB9" i="28" s="1"/>
  <c r="W70" i="47"/>
  <c r="AG69" i="47"/>
  <c r="AP69" i="47" s="1"/>
  <c r="AF69" i="47"/>
  <c r="AO69" i="47" s="1"/>
  <c r="AK6" i="28"/>
  <c r="AT6" i="28" s="1"/>
  <c r="AE68" i="79"/>
  <c r="W69" i="79"/>
  <c r="AG68" i="79"/>
  <c r="AP68" i="79" s="1"/>
  <c r="AF68" i="79"/>
  <c r="AO68" i="79" s="1"/>
  <c r="AX69" i="40"/>
  <c r="S69" i="40" s="1"/>
  <c r="AC69" i="40" s="1"/>
  <c r="AG69" i="40"/>
  <c r="AP69" i="40" s="1"/>
  <c r="AP71" i="40" s="1"/>
  <c r="AE69" i="40"/>
  <c r="AF69" i="40"/>
  <c r="AO69" i="40" s="1"/>
  <c r="AO71" i="40" s="1"/>
  <c r="AS10" i="44"/>
  <c r="AL10" i="44"/>
  <c r="AU10" i="44" s="1"/>
  <c r="AI68" i="93"/>
  <c r="AN68" i="93"/>
  <c r="AS55" i="84"/>
  <c r="AL55" i="84"/>
  <c r="AU55" i="84" s="1"/>
  <c r="AS15" i="36"/>
  <c r="AL15" i="36"/>
  <c r="AU15" i="36" s="1"/>
  <c r="AS33" i="36"/>
  <c r="AL33" i="36"/>
  <c r="AU33" i="36" s="1"/>
  <c r="AS51" i="36"/>
  <c r="AL51" i="36"/>
  <c r="AU51" i="36" s="1"/>
  <c r="AJ23" i="44"/>
  <c r="AK23" i="44"/>
  <c r="AT23" i="44" s="1"/>
  <c r="AS41" i="44"/>
  <c r="AL41" i="44"/>
  <c r="AU41" i="44" s="1"/>
  <c r="AS59" i="44"/>
  <c r="AL59" i="44"/>
  <c r="AU59" i="44" s="1"/>
  <c r="AN69" i="74"/>
  <c r="AI69" i="74"/>
  <c r="AJ64" i="28"/>
  <c r="AK64" i="28"/>
  <c r="AT64" i="28" s="1"/>
  <c r="AJ58" i="28"/>
  <c r="AK58" i="28"/>
  <c r="AT58" i="28" s="1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X15" i="28"/>
  <c r="S15" i="28" s="1"/>
  <c r="AC15" i="28" s="1"/>
  <c r="AB16" i="28" s="1"/>
  <c r="AX9" i="28"/>
  <c r="S9" i="28" s="1"/>
  <c r="AC9" i="28" s="1"/>
  <c r="AB10" i="28" s="1"/>
  <c r="AX4" i="28"/>
  <c r="S4" i="28" s="1"/>
  <c r="AC4" i="28" s="1"/>
  <c r="AB5" i="28" s="1"/>
  <c r="AH68" i="29"/>
  <c r="AQ68" i="29" s="1"/>
  <c r="AS13" i="84"/>
  <c r="AL13" i="84"/>
  <c r="AU13" i="84" s="1"/>
  <c r="AS35" i="84"/>
  <c r="AL35" i="84"/>
  <c r="AU35" i="84" s="1"/>
  <c r="AS6" i="36"/>
  <c r="AL6" i="36"/>
  <c r="AU6" i="36" s="1"/>
  <c r="AS68" i="36"/>
  <c r="AL68" i="36"/>
  <c r="AU68" i="36" s="1"/>
  <c r="AR66" i="41"/>
  <c r="AI68" i="26"/>
  <c r="AN68" i="26"/>
  <c r="AJ18" i="44"/>
  <c r="AK18" i="44"/>
  <c r="AT18" i="44" s="1"/>
  <c r="AS7" i="84"/>
  <c r="AL7" i="84"/>
  <c r="AU7" i="84" s="1"/>
  <c r="AS53" i="84"/>
  <c r="AL53" i="84"/>
  <c r="AU53" i="84" s="1"/>
  <c r="AJ19" i="44"/>
  <c r="AK19" i="44"/>
  <c r="AT19" i="44" s="1"/>
  <c r="AR68" i="95"/>
  <c r="AH68" i="33"/>
  <c r="AQ68" i="33" s="1"/>
  <c r="AS7" i="36"/>
  <c r="AL7" i="36"/>
  <c r="AU7" i="36" s="1"/>
  <c r="AS25" i="36"/>
  <c r="AL25" i="36"/>
  <c r="AU25" i="36" s="1"/>
  <c r="AS43" i="36"/>
  <c r="AL43" i="36"/>
  <c r="AU43" i="36" s="1"/>
  <c r="AS61" i="36"/>
  <c r="AL61" i="36"/>
  <c r="AU61" i="36" s="1"/>
  <c r="AB4" i="44"/>
  <c r="AJ3" i="44"/>
  <c r="AS21" i="44"/>
  <c r="AL21" i="44"/>
  <c r="AU21" i="44" s="1"/>
  <c r="AS39" i="44"/>
  <c r="AL39" i="44"/>
  <c r="AU39" i="44" s="1"/>
  <c r="AS57" i="44"/>
  <c r="AL57" i="44"/>
  <c r="AU57" i="44" s="1"/>
  <c r="Y69" i="32"/>
  <c r="X69" i="32"/>
  <c r="X67" i="86"/>
  <c r="Y67" i="86"/>
  <c r="Y68" i="92"/>
  <c r="X68" i="92"/>
  <c r="AI70" i="39"/>
  <c r="AN70" i="39"/>
  <c r="AS44" i="36"/>
  <c r="AL44" i="36"/>
  <c r="AU44" i="36" s="1"/>
  <c r="AH70" i="94"/>
  <c r="AQ70" i="94" s="1"/>
  <c r="AK66" i="28"/>
  <c r="AT66" i="28" s="1"/>
  <c r="AJ45" i="28"/>
  <c r="AK45" i="28"/>
  <c r="AT45" i="28" s="1"/>
  <c r="AJ15" i="28"/>
  <c r="AK15" i="28"/>
  <c r="AT15" i="28" s="1"/>
  <c r="AF68" i="29"/>
  <c r="AO68" i="29" s="1"/>
  <c r="AE68" i="29"/>
  <c r="W69" i="29"/>
  <c r="AG68" i="29"/>
  <c r="AP68" i="29" s="1"/>
  <c r="Y70" i="43"/>
  <c r="Z70" i="43" s="1"/>
  <c r="X70" i="43"/>
  <c r="AS32" i="44"/>
  <c r="AL32" i="44"/>
  <c r="AU32" i="44" s="1"/>
  <c r="AS52" i="36"/>
  <c r="AL52" i="36"/>
  <c r="AU52" i="36" s="1"/>
  <c r="AS60" i="44"/>
  <c r="AL60" i="44"/>
  <c r="AU60" i="44" s="1"/>
  <c r="AS35" i="36"/>
  <c r="AL35" i="36"/>
  <c r="AU35" i="36" s="1"/>
  <c r="AS52" i="84"/>
  <c r="AL52" i="84"/>
  <c r="AU52" i="84" s="1"/>
  <c r="AS9" i="84"/>
  <c r="AL9" i="84"/>
  <c r="AU9" i="84" s="1"/>
  <c r="AS65" i="84"/>
  <c r="AL65" i="84"/>
  <c r="AU65" i="84" s="1"/>
  <c r="W68" i="41"/>
  <c r="AG67" i="41"/>
  <c r="AP67" i="41" s="1"/>
  <c r="AF67" i="41"/>
  <c r="AO67" i="41" s="1"/>
  <c r="AE67" i="41"/>
  <c r="AI69" i="28"/>
  <c r="AN69" i="28"/>
  <c r="AN71" i="28" s="1"/>
  <c r="AN66" i="86"/>
  <c r="AI66" i="86"/>
  <c r="Y68" i="80"/>
  <c r="X68" i="80"/>
  <c r="AN68" i="46"/>
  <c r="AI68" i="46"/>
  <c r="X71" i="39"/>
  <c r="Y71" i="39"/>
  <c r="AS46" i="44"/>
  <c r="AL46" i="44"/>
  <c r="AU46" i="44" s="1"/>
  <c r="AN67" i="48"/>
  <c r="AI67" i="48"/>
  <c r="AS41" i="84"/>
  <c r="AL41" i="84"/>
  <c r="AU41" i="84" s="1"/>
  <c r="AJ63" i="28"/>
  <c r="AK63" i="28"/>
  <c r="AT63" i="28" s="1"/>
  <c r="AJ33" i="28"/>
  <c r="AK33" i="28"/>
  <c r="AT33" i="28" s="1"/>
  <c r="AB4" i="28"/>
  <c r="AJ3" i="28"/>
  <c r="AS16" i="36"/>
  <c r="AL16" i="36"/>
  <c r="AU16" i="36" s="1"/>
  <c r="AJ24" i="44"/>
  <c r="AK24" i="44"/>
  <c r="AT24" i="44" s="1"/>
  <c r="AS42" i="44"/>
  <c r="AL42" i="44"/>
  <c r="AU42" i="44" s="1"/>
  <c r="AS18" i="84"/>
  <c r="AL18" i="84"/>
  <c r="AU18" i="84" s="1"/>
  <c r="AS12" i="36"/>
  <c r="AL12" i="36"/>
  <c r="AU12" i="36" s="1"/>
  <c r="AS62" i="44"/>
  <c r="AL62" i="44"/>
  <c r="AU62" i="44" s="1"/>
  <c r="AH67" i="76"/>
  <c r="AQ67" i="76" s="1"/>
  <c r="AJ25" i="44"/>
  <c r="AK25" i="44"/>
  <c r="AT25" i="44" s="1"/>
  <c r="AS61" i="44"/>
  <c r="AL61" i="44"/>
  <c r="AU61" i="44" s="1"/>
  <c r="AS37" i="84"/>
  <c r="AL37" i="84"/>
  <c r="AU37" i="84" s="1"/>
  <c r="AS23" i="84"/>
  <c r="AL23" i="84"/>
  <c r="AU23" i="84" s="1"/>
  <c r="AS38" i="44"/>
  <c r="AL38" i="44"/>
  <c r="AU38" i="44" s="1"/>
  <c r="AS17" i="84"/>
  <c r="AL17" i="84"/>
  <c r="AU17" i="84" s="1"/>
  <c r="Y69" i="93"/>
  <c r="X69" i="93"/>
  <c r="AS19" i="84"/>
  <c r="AL19" i="84"/>
  <c r="AU19" i="84" s="1"/>
  <c r="AS26" i="44"/>
  <c r="AL26" i="44"/>
  <c r="AU26" i="44" s="1"/>
  <c r="Z70" i="94"/>
  <c r="AS3" i="36"/>
  <c r="AL3" i="36"/>
  <c r="AU3" i="36" s="1"/>
  <c r="AS21" i="36"/>
  <c r="AL21" i="36"/>
  <c r="AU21" i="36" s="1"/>
  <c r="AS39" i="36"/>
  <c r="AL39" i="36"/>
  <c r="AU39" i="36" s="1"/>
  <c r="AS57" i="36"/>
  <c r="AL57" i="36"/>
  <c r="AU57" i="36" s="1"/>
  <c r="AS29" i="44"/>
  <c r="AL29" i="44"/>
  <c r="AU29" i="44" s="1"/>
  <c r="AS47" i="44"/>
  <c r="AL47" i="44"/>
  <c r="AU47" i="44" s="1"/>
  <c r="AS65" i="44"/>
  <c r="AL65" i="44"/>
  <c r="AU65" i="44" s="1"/>
  <c r="AX67" i="28"/>
  <c r="S67" i="28" s="1"/>
  <c r="AC67" i="28" s="1"/>
  <c r="AB68" i="28" s="1"/>
  <c r="AX61" i="28"/>
  <c r="S61" i="28" s="1"/>
  <c r="AC61" i="28" s="1"/>
  <c r="AB62" i="28" s="1"/>
  <c r="AX55" i="28"/>
  <c r="S55" i="28" s="1"/>
  <c r="AC55" i="28" s="1"/>
  <c r="AB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AR66" i="34"/>
  <c r="AS24" i="36"/>
  <c r="AL24" i="36"/>
  <c r="AU24" i="36" s="1"/>
  <c r="AH66" i="96"/>
  <c r="AQ66" i="96" s="1"/>
  <c r="AH70" i="25"/>
  <c r="AQ70" i="25" s="1"/>
  <c r="AR67" i="79"/>
  <c r="X70" i="81"/>
  <c r="Z70" i="81" s="1"/>
  <c r="Y70" i="81"/>
  <c r="AS60" i="84"/>
  <c r="AL60" i="84"/>
  <c r="AU60" i="84" s="1"/>
  <c r="AS66" i="84"/>
  <c r="AL66" i="84"/>
  <c r="AU66" i="84" s="1"/>
  <c r="AS8" i="44"/>
  <c r="AL8" i="44"/>
  <c r="AU8" i="44" s="1"/>
  <c r="AH71" i="30"/>
  <c r="AQ71" i="30" s="1"/>
  <c r="AR69" i="44"/>
  <c r="AR71" i="44" s="1"/>
  <c r="AL69" i="44"/>
  <c r="AU69" i="44" s="1"/>
  <c r="AR67" i="33"/>
  <c r="Z67" i="76"/>
  <c r="AR68" i="47"/>
  <c r="AH69" i="75"/>
  <c r="AQ69" i="75" s="1"/>
  <c r="AS13" i="36"/>
  <c r="AL13" i="36"/>
  <c r="AU13" i="36" s="1"/>
  <c r="AS31" i="36"/>
  <c r="AL31" i="36"/>
  <c r="AU31" i="36" s="1"/>
  <c r="AS49" i="36"/>
  <c r="AL49" i="36"/>
  <c r="AU49" i="36" s="1"/>
  <c r="AS67" i="36"/>
  <c r="AL67" i="36"/>
  <c r="AU67" i="36" s="1"/>
  <c r="AS9" i="44"/>
  <c r="AL9" i="44"/>
  <c r="AU9" i="44" s="1"/>
  <c r="AS27" i="44"/>
  <c r="AL27" i="44"/>
  <c r="AU27" i="44" s="1"/>
  <c r="AS45" i="44"/>
  <c r="AL45" i="44"/>
  <c r="AU45" i="44" s="1"/>
  <c r="AS63" i="44"/>
  <c r="AL63" i="44"/>
  <c r="AU63" i="44" s="1"/>
  <c r="AS61" i="84"/>
  <c r="AL61" i="84"/>
  <c r="AU61" i="84" s="1"/>
  <c r="Y70" i="27"/>
  <c r="X70" i="27"/>
  <c r="AI67" i="89"/>
  <c r="AN67" i="89"/>
  <c r="AS47" i="84"/>
  <c r="AL47" i="84"/>
  <c r="AU47" i="84" s="1"/>
  <c r="AI68" i="32"/>
  <c r="AN68" i="32"/>
  <c r="AI66" i="87"/>
  <c r="AN66" i="87"/>
  <c r="AS26" i="36"/>
  <c r="AL26" i="36"/>
  <c r="AU26" i="36" s="1"/>
  <c r="AS28" i="44"/>
  <c r="AL28" i="44"/>
  <c r="AU28" i="44" s="1"/>
  <c r="AJ57" i="28"/>
  <c r="AJ39" i="28"/>
  <c r="AK39" i="28"/>
  <c r="AT39" i="28" s="1"/>
  <c r="AJ21" i="28"/>
  <c r="AK21" i="28"/>
  <c r="AT21" i="28" s="1"/>
  <c r="AR70" i="31"/>
  <c r="AS34" i="36"/>
  <c r="AL34" i="36"/>
  <c r="AU34" i="36" s="1"/>
  <c r="AS58" i="84"/>
  <c r="AL58" i="84"/>
  <c r="AU58" i="84" s="1"/>
  <c r="AR70" i="30"/>
  <c r="AH71" i="83"/>
  <c r="AQ71" i="83" s="1"/>
  <c r="AS60" i="36"/>
  <c r="AL60" i="36"/>
  <c r="AU60" i="36" s="1"/>
  <c r="AS31" i="84"/>
  <c r="AL31" i="84"/>
  <c r="AU31" i="84" s="1"/>
  <c r="AR68" i="75"/>
  <c r="AS17" i="36"/>
  <c r="AL17" i="36"/>
  <c r="AU17" i="36" s="1"/>
  <c r="AS43" i="44"/>
  <c r="AL43" i="44"/>
  <c r="AU43" i="44" s="1"/>
  <c r="AS42" i="36"/>
  <c r="AL42" i="36"/>
  <c r="AU42" i="36" s="1"/>
  <c r="AR67" i="29"/>
  <c r="AF68" i="33"/>
  <c r="AO68" i="33" s="1"/>
  <c r="AE68" i="33"/>
  <c r="W69" i="33"/>
  <c r="AG68" i="33"/>
  <c r="AP68" i="33" s="1"/>
  <c r="AR66" i="76"/>
  <c r="AS14" i="36"/>
  <c r="AL14" i="36"/>
  <c r="AU14" i="36" s="1"/>
  <c r="AS32" i="36"/>
  <c r="AL32" i="36"/>
  <c r="AU32" i="36" s="1"/>
  <c r="AS50" i="36"/>
  <c r="AL50" i="36"/>
  <c r="AU50" i="36" s="1"/>
  <c r="AS66" i="36"/>
  <c r="AL66" i="36"/>
  <c r="AU66" i="36" s="1"/>
  <c r="AJ16" i="44"/>
  <c r="AS34" i="44"/>
  <c r="AL34" i="44"/>
  <c r="AU34" i="44" s="1"/>
  <c r="AS52" i="44"/>
  <c r="AL52" i="44"/>
  <c r="AU52" i="44" s="1"/>
  <c r="AI68" i="82"/>
  <c r="AN68" i="82"/>
  <c r="AR69" i="77"/>
  <c r="X68" i="48"/>
  <c r="Y68" i="48"/>
  <c r="AI65" i="73"/>
  <c r="AN65" i="73"/>
  <c r="Y71" i="85"/>
  <c r="X71" i="85"/>
  <c r="AS28" i="84"/>
  <c r="AL28" i="84"/>
  <c r="AU28" i="84" s="1"/>
  <c r="AX68" i="28"/>
  <c r="S68" i="28" s="1"/>
  <c r="AC68" i="28" s="1"/>
  <c r="AB69" i="28" s="1"/>
  <c r="AX60" i="28"/>
  <c r="S60" i="28" s="1"/>
  <c r="AC60" i="28" s="1"/>
  <c r="AB61" i="28" s="1"/>
  <c r="AX54" i="28"/>
  <c r="S54" i="28" s="1"/>
  <c r="AC54" i="28" s="1"/>
  <c r="AB55" i="28" s="1"/>
  <c r="AX48" i="28"/>
  <c r="S48" i="28" s="1"/>
  <c r="AC48" i="28" s="1"/>
  <c r="AB49" i="28" s="1"/>
  <c r="AX42" i="28"/>
  <c r="S42" i="28" s="1"/>
  <c r="AC42" i="28" s="1"/>
  <c r="AB43" i="28" s="1"/>
  <c r="AX36" i="28"/>
  <c r="S36" i="28" s="1"/>
  <c r="AC36" i="28" s="1"/>
  <c r="AB37" i="28" s="1"/>
  <c r="AX30" i="28"/>
  <c r="S30" i="28" s="1"/>
  <c r="AC30" i="28" s="1"/>
  <c r="AB31" i="28" s="1"/>
  <c r="AX24" i="28"/>
  <c r="S24" i="28" s="1"/>
  <c r="AC24" i="28" s="1"/>
  <c r="AB25" i="28" s="1"/>
  <c r="AX18" i="28"/>
  <c r="S18" i="28" s="1"/>
  <c r="AC18" i="28" s="1"/>
  <c r="AB19" i="28" s="1"/>
  <c r="AX12" i="28"/>
  <c r="S12" i="28" s="1"/>
  <c r="AC12" i="28" s="1"/>
  <c r="AB13" i="28" s="1"/>
  <c r="AX6" i="28"/>
  <c r="S6" i="28" s="1"/>
  <c r="AC6" i="28" s="1"/>
  <c r="AB7" i="28" s="1"/>
  <c r="AR69" i="25"/>
  <c r="Z66" i="96"/>
  <c r="AS50" i="44"/>
  <c r="AL50" i="44"/>
  <c r="AU50" i="44" s="1"/>
  <c r="AS27" i="84"/>
  <c r="AL27" i="84"/>
  <c r="AU27" i="84" s="1"/>
  <c r="AS22" i="36"/>
  <c r="AL22" i="36"/>
  <c r="AU22" i="36" s="1"/>
  <c r="AS40" i="36"/>
  <c r="AL40" i="36"/>
  <c r="AU40" i="36" s="1"/>
  <c r="AS58" i="36"/>
  <c r="AL58" i="36"/>
  <c r="AU58" i="36" s="1"/>
  <c r="X69" i="26"/>
  <c r="Y69" i="26"/>
  <c r="AS22" i="84"/>
  <c r="AL22" i="84"/>
  <c r="AU22" i="84" s="1"/>
  <c r="AS30" i="44"/>
  <c r="AL30" i="44"/>
  <c r="AU30" i="44" s="1"/>
  <c r="AS48" i="44"/>
  <c r="AL48" i="44"/>
  <c r="AU48" i="44" s="1"/>
  <c r="AS68" i="44"/>
  <c r="AL68" i="44"/>
  <c r="AU68" i="44" s="1"/>
  <c r="Z71" i="83"/>
  <c r="AS36" i="36"/>
  <c r="AL36" i="36"/>
  <c r="AU36" i="36" s="1"/>
  <c r="AR68" i="45"/>
  <c r="AS23" i="36"/>
  <c r="AL23" i="36"/>
  <c r="AU23" i="36" s="1"/>
  <c r="AS41" i="36"/>
  <c r="AL41" i="36"/>
  <c r="AU41" i="36" s="1"/>
  <c r="AS59" i="36"/>
  <c r="AL59" i="36"/>
  <c r="AU59" i="36" s="1"/>
  <c r="AS16" i="84"/>
  <c r="AL16" i="84"/>
  <c r="AU16" i="84" s="1"/>
  <c r="AS31" i="44"/>
  <c r="AL31" i="44"/>
  <c r="AU31" i="44" s="1"/>
  <c r="AS49" i="44"/>
  <c r="AL49" i="44"/>
  <c r="AU49" i="44" s="1"/>
  <c r="AS66" i="44"/>
  <c r="AL66" i="44"/>
  <c r="AU66" i="44" s="1"/>
  <c r="AH70" i="77"/>
  <c r="AQ70" i="77" s="1"/>
  <c r="X66" i="91"/>
  <c r="Y66" i="91"/>
  <c r="AS18" i="36"/>
  <c r="AL18" i="36"/>
  <c r="AU18" i="36" s="1"/>
  <c r="AS46" i="84"/>
  <c r="AL46" i="84"/>
  <c r="AU46" i="84" s="1"/>
  <c r="AS56" i="44"/>
  <c r="AL56" i="44"/>
  <c r="AU56" i="44" s="1"/>
  <c r="AH67" i="34"/>
  <c r="AQ67" i="34" s="1"/>
  <c r="AH68" i="38"/>
  <c r="AQ68" i="38" s="1"/>
  <c r="AH71" i="31"/>
  <c r="AQ71" i="31" s="1"/>
  <c r="AS40" i="84"/>
  <c r="AL40" i="84"/>
  <c r="AU40" i="84" s="1"/>
  <c r="AI69" i="36"/>
  <c r="AN69" i="36"/>
  <c r="AN71" i="36" s="1"/>
  <c r="AI67" i="92"/>
  <c r="AN67" i="92"/>
  <c r="X70" i="90"/>
  <c r="Y70" i="90"/>
  <c r="AS62" i="36"/>
  <c r="AL62" i="36"/>
  <c r="AU62" i="36" s="1"/>
  <c r="AH69" i="47"/>
  <c r="AQ69" i="47" s="1"/>
  <c r="AJ4" i="36"/>
  <c r="AK4" i="36"/>
  <c r="AT4" i="36" s="1"/>
  <c r="AT71" i="36" s="1"/>
  <c r="AS64" i="84"/>
  <c r="AL64" i="84"/>
  <c r="AU64" i="84" s="1"/>
  <c r="AK51" i="28"/>
  <c r="AT51" i="28" s="1"/>
  <c r="AK9" i="28"/>
  <c r="AT9" i="28" s="1"/>
  <c r="AS53" i="36"/>
  <c r="AL53" i="36"/>
  <c r="AU53" i="36" s="1"/>
  <c r="Y66" i="73"/>
  <c r="X66" i="73"/>
  <c r="AN70" i="85"/>
  <c r="AI70" i="85"/>
  <c r="AR68" i="40"/>
  <c r="AS9" i="36"/>
  <c r="AL9" i="36"/>
  <c r="AU9" i="36" s="1"/>
  <c r="AS27" i="36"/>
  <c r="AL27" i="36"/>
  <c r="AU27" i="36" s="1"/>
  <c r="AS45" i="36"/>
  <c r="AL45" i="36"/>
  <c r="AU45" i="36" s="1"/>
  <c r="AS63" i="36"/>
  <c r="AL63" i="36"/>
  <c r="AU63" i="36" s="1"/>
  <c r="AR65" i="96"/>
  <c r="AJ11" i="44"/>
  <c r="AK11" i="44"/>
  <c r="AT11" i="44" s="1"/>
  <c r="AS35" i="44"/>
  <c r="AL35" i="44"/>
  <c r="AU35" i="44" s="1"/>
  <c r="AS53" i="44"/>
  <c r="AL53" i="44"/>
  <c r="AU53" i="44" s="1"/>
  <c r="AH69" i="45"/>
  <c r="AQ69" i="45" s="1"/>
  <c r="Y70" i="74"/>
  <c r="X70" i="74"/>
  <c r="AX66" i="28"/>
  <c r="S66" i="28" s="1"/>
  <c r="AC66" i="28" s="1"/>
  <c r="AB67" i="28" s="1"/>
  <c r="AX59" i="28"/>
  <c r="S59" i="28" s="1"/>
  <c r="AC59" i="28" s="1"/>
  <c r="AB60" i="28" s="1"/>
  <c r="AX53" i="28"/>
  <c r="S53" i="28" s="1"/>
  <c r="AC53" i="28" s="1"/>
  <c r="AB54" i="28" s="1"/>
  <c r="AX47" i="28"/>
  <c r="S47" i="28" s="1"/>
  <c r="AC47" i="28" s="1"/>
  <c r="AB48" i="28" s="1"/>
  <c r="AX41" i="28"/>
  <c r="S41" i="28" s="1"/>
  <c r="AC41" i="28" s="1"/>
  <c r="AB42" i="28" s="1"/>
  <c r="AX35" i="28"/>
  <c r="S35" i="28" s="1"/>
  <c r="AC35" i="28" s="1"/>
  <c r="AB36" i="28" s="1"/>
  <c r="AX29" i="28"/>
  <c r="S29" i="28" s="1"/>
  <c r="AC29" i="28" s="1"/>
  <c r="AB30" i="28" s="1"/>
  <c r="AX23" i="28"/>
  <c r="S23" i="28" s="1"/>
  <c r="AC23" i="28" s="1"/>
  <c r="AB24" i="28" s="1"/>
  <c r="AX17" i="28"/>
  <c r="S17" i="28" s="1"/>
  <c r="AC17" i="28" s="1"/>
  <c r="AB18" i="28" s="1"/>
  <c r="AX11" i="28"/>
  <c r="S11" i="28" s="1"/>
  <c r="AC11" i="28" s="1"/>
  <c r="AB12" i="28" s="1"/>
  <c r="AS49" i="84"/>
  <c r="AL49" i="84"/>
  <c r="AU49" i="84" s="1"/>
  <c r="AR69" i="94"/>
  <c r="AS54" i="36"/>
  <c r="AL54" i="36"/>
  <c r="AU54" i="36" s="1"/>
  <c r="AF70" i="25"/>
  <c r="AO70" i="25" s="1"/>
  <c r="AE70" i="25"/>
  <c r="W71" i="25"/>
  <c r="AG70" i="25"/>
  <c r="AP70" i="25" s="1"/>
  <c r="AR67" i="38"/>
  <c r="AJ6" i="44"/>
  <c r="AK6" i="44"/>
  <c r="AT6" i="44" s="1"/>
  <c r="AS43" i="84"/>
  <c r="AL43" i="84"/>
  <c r="AU43" i="84" s="1"/>
  <c r="AS29" i="84"/>
  <c r="AL29" i="84"/>
  <c r="AU29" i="84" s="1"/>
  <c r="Z71" i="30"/>
  <c r="AH69" i="37"/>
  <c r="AQ69" i="37" s="1"/>
  <c r="AH69" i="40"/>
  <c r="AQ69" i="40" s="1"/>
  <c r="AQ71" i="40" s="1"/>
  <c r="AX3" i="40"/>
  <c r="S3" i="40" s="1"/>
  <c r="AC3" i="40" s="1"/>
  <c r="AZ3" i="40"/>
  <c r="AX5" i="40" s="1"/>
  <c r="S5" i="40" s="1"/>
  <c r="AC5" i="40" s="1"/>
  <c r="AB6" i="40" s="1"/>
  <c r="AX15" i="40"/>
  <c r="S15" i="40" s="1"/>
  <c r="AC15" i="40" s="1"/>
  <c r="AB16" i="40" s="1"/>
  <c r="AX16" i="40"/>
  <c r="S16" i="40" s="1"/>
  <c r="AC16" i="40" s="1"/>
  <c r="AB17" i="40" s="1"/>
  <c r="AX20" i="40"/>
  <c r="S20" i="40" s="1"/>
  <c r="AC20" i="40" s="1"/>
  <c r="AB21" i="40" s="1"/>
  <c r="AX27" i="40"/>
  <c r="S27" i="40" s="1"/>
  <c r="AC27" i="40" s="1"/>
  <c r="AB28" i="40" s="1"/>
  <c r="AX28" i="40"/>
  <c r="S28" i="40" s="1"/>
  <c r="AC28" i="40" s="1"/>
  <c r="AB29" i="40" s="1"/>
  <c r="AX32" i="40"/>
  <c r="S32" i="40" s="1"/>
  <c r="AC32" i="40" s="1"/>
  <c r="AB33" i="40" s="1"/>
  <c r="AX39" i="40"/>
  <c r="S39" i="40" s="1"/>
  <c r="AC39" i="40" s="1"/>
  <c r="AB40" i="40" s="1"/>
  <c r="AX40" i="40"/>
  <c r="S40" i="40" s="1"/>
  <c r="AC40" i="40" s="1"/>
  <c r="AB41" i="40" s="1"/>
  <c r="AX44" i="40"/>
  <c r="S44" i="40" s="1"/>
  <c r="AC44" i="40" s="1"/>
  <c r="AB45" i="40" s="1"/>
  <c r="AX45" i="40"/>
  <c r="S45" i="40" s="1"/>
  <c r="AC45" i="40" s="1"/>
  <c r="AB46" i="40" s="1"/>
  <c r="AX51" i="40"/>
  <c r="S51" i="40" s="1"/>
  <c r="AC51" i="40" s="1"/>
  <c r="AB52" i="40" s="1"/>
  <c r="AX52" i="40"/>
  <c r="S52" i="40" s="1"/>
  <c r="AC52" i="40" s="1"/>
  <c r="AB53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63" i="40"/>
  <c r="S63" i="40" s="1"/>
  <c r="AC63" i="40" s="1"/>
  <c r="AB64" i="40" s="1"/>
  <c r="AX68" i="40"/>
  <c r="S68" i="40" s="1"/>
  <c r="AC68" i="40" s="1"/>
  <c r="AB69" i="40" s="1"/>
  <c r="AX66" i="40"/>
  <c r="S66" i="40" s="1"/>
  <c r="AC66" i="40" s="1"/>
  <c r="AB67" i="40" s="1"/>
  <c r="AJ7" i="44"/>
  <c r="AK7" i="44"/>
  <c r="AT7" i="44" s="1"/>
  <c r="Z70" i="77"/>
  <c r="AE69" i="35"/>
  <c r="AG69" i="35"/>
  <c r="AP69" i="35" s="1"/>
  <c r="AF69" i="35"/>
  <c r="AO69" i="35" s="1"/>
  <c r="W70" i="35"/>
  <c r="Z68" i="38"/>
  <c r="Z69" i="75"/>
  <c r="Z71" i="31"/>
  <c r="AS19" i="36"/>
  <c r="AL19" i="36"/>
  <c r="AU19" i="36" s="1"/>
  <c r="AS37" i="36"/>
  <c r="AL37" i="36"/>
  <c r="AU37" i="36" s="1"/>
  <c r="AS55" i="36"/>
  <c r="AL55" i="36"/>
  <c r="AU55" i="36" s="1"/>
  <c r="AJ4" i="84"/>
  <c r="AK4" i="84"/>
  <c r="AT4" i="84" s="1"/>
  <c r="AT71" i="84" s="1"/>
  <c r="AS15" i="44"/>
  <c r="AL15" i="44"/>
  <c r="AU15" i="44" s="1"/>
  <c r="AS33" i="44"/>
  <c r="AL33" i="44"/>
  <c r="AU33" i="44" s="1"/>
  <c r="AS51" i="44"/>
  <c r="AL51" i="44"/>
  <c r="AU51" i="44" s="1"/>
  <c r="AS25" i="84"/>
  <c r="AL25" i="84"/>
  <c r="AU25" i="84" s="1"/>
  <c r="AH69" i="95"/>
  <c r="AQ69" i="95" s="1"/>
  <c r="AS11" i="84"/>
  <c r="AL11" i="84"/>
  <c r="AU11" i="84" s="1"/>
  <c r="AS5" i="36"/>
  <c r="AL5" i="36"/>
  <c r="AU5" i="36" s="1"/>
  <c r="AI67" i="80"/>
  <c r="AN67" i="80"/>
  <c r="Y69" i="46"/>
  <c r="X69" i="46"/>
  <c r="AR68" i="37"/>
  <c r="AS64" i="44"/>
  <c r="AL64" i="44"/>
  <c r="AU64" i="44" s="1"/>
  <c r="AS51" i="84"/>
  <c r="AL51" i="84"/>
  <c r="AU51" i="84" s="1"/>
  <c r="AS20" i="36"/>
  <c r="AL20" i="36"/>
  <c r="AU20" i="36" s="1"/>
  <c r="AS38" i="36"/>
  <c r="AL38" i="36"/>
  <c r="AU38" i="36" s="1"/>
  <c r="AS56" i="36"/>
  <c r="AL56" i="36"/>
  <c r="AU56" i="36" s="1"/>
  <c r="AS34" i="84"/>
  <c r="AL34" i="84"/>
  <c r="AU34" i="84" s="1"/>
  <c r="AS22" i="44"/>
  <c r="AL22" i="44"/>
  <c r="AU22" i="44" s="1"/>
  <c r="AS40" i="44"/>
  <c r="AL40" i="44"/>
  <c r="AU40" i="44" s="1"/>
  <c r="AS58" i="44"/>
  <c r="AL58" i="44"/>
  <c r="AU58" i="44" s="1"/>
  <c r="X69" i="82"/>
  <c r="Z69" i="82" s="1"/>
  <c r="Y69" i="82"/>
  <c r="AR70" i="83"/>
  <c r="AS42" i="84"/>
  <c r="AL42" i="84"/>
  <c r="AU42" i="84" s="1"/>
  <c r="AJ17" i="44"/>
  <c r="AK17" i="44"/>
  <c r="AT17" i="44" s="1"/>
  <c r="AF69" i="45"/>
  <c r="AO69" i="45" s="1"/>
  <c r="W70" i="45"/>
  <c r="AG69" i="45"/>
  <c r="AP69" i="45" s="1"/>
  <c r="AE69" i="45"/>
  <c r="AJ65" i="28"/>
  <c r="AK65" i="28"/>
  <c r="AT65" i="28" s="1"/>
  <c r="AJ59" i="28"/>
  <c r="AK59" i="28"/>
  <c r="AT59" i="28" s="1"/>
  <c r="AJ53" i="28"/>
  <c r="AK53" i="28"/>
  <c r="AT53" i="28" s="1"/>
  <c r="AK47" i="28"/>
  <c r="AT47" i="28" s="1"/>
  <c r="AK41" i="28"/>
  <c r="AT41" i="28" s="1"/>
  <c r="AJ35" i="28"/>
  <c r="AK35" i="28"/>
  <c r="AT35" i="28" s="1"/>
  <c r="AK29" i="28"/>
  <c r="AT29" i="28" s="1"/>
  <c r="AJ23" i="28"/>
  <c r="AK23" i="28"/>
  <c r="AT23" i="28" s="1"/>
  <c r="AJ11" i="28"/>
  <c r="AK11" i="28"/>
  <c r="AT11" i="28" s="1"/>
  <c r="AI69" i="43"/>
  <c r="AN69" i="43"/>
  <c r="AS10" i="84"/>
  <c r="AL10" i="84"/>
  <c r="AU10" i="84" s="1"/>
  <c r="AS67" i="44"/>
  <c r="AL67" i="44"/>
  <c r="AU67" i="44" s="1"/>
  <c r="AS10" i="36"/>
  <c r="AL10" i="36"/>
  <c r="AU10" i="36" s="1"/>
  <c r="AS28" i="36"/>
  <c r="AL28" i="36"/>
  <c r="AU28" i="36" s="1"/>
  <c r="AS46" i="36"/>
  <c r="AL46" i="36"/>
  <c r="AU46" i="36" s="1"/>
  <c r="AS64" i="36"/>
  <c r="AL64" i="36"/>
  <c r="AU64" i="36" s="1"/>
  <c r="W69" i="78"/>
  <c r="AG68" i="78"/>
  <c r="AP68" i="78" s="1"/>
  <c r="AF68" i="78"/>
  <c r="AO68" i="78" s="1"/>
  <c r="AE68" i="78"/>
  <c r="AJ12" i="44"/>
  <c r="AK12" i="44"/>
  <c r="AT12" i="44" s="1"/>
  <c r="AS36" i="44"/>
  <c r="AL36" i="44"/>
  <c r="AU36" i="44" s="1"/>
  <c r="AS54" i="44"/>
  <c r="AL54" i="44"/>
  <c r="AU54" i="44" s="1"/>
  <c r="AN69" i="81"/>
  <c r="AI69" i="81"/>
  <c r="AS48" i="36"/>
  <c r="AL48" i="36"/>
  <c r="AU48" i="36" s="1"/>
  <c r="AS44" i="44"/>
  <c r="AL44" i="44"/>
  <c r="AU44" i="44" s="1"/>
  <c r="AF69" i="37"/>
  <c r="AO69" i="37" s="1"/>
  <c r="AE69" i="37"/>
  <c r="W70" i="37"/>
  <c r="AG69" i="37"/>
  <c r="AP69" i="37" s="1"/>
  <c r="AS11" i="36"/>
  <c r="AL11" i="36"/>
  <c r="AU11" i="36" s="1"/>
  <c r="AS29" i="36"/>
  <c r="AL29" i="36"/>
  <c r="AU29" i="36" s="1"/>
  <c r="AS47" i="36"/>
  <c r="AL47" i="36"/>
  <c r="AU47" i="36" s="1"/>
  <c r="AS65" i="36"/>
  <c r="AL65" i="36"/>
  <c r="AU65" i="36" s="1"/>
  <c r="W68" i="42"/>
  <c r="AG67" i="42"/>
  <c r="AP67" i="42" s="1"/>
  <c r="AF67" i="42"/>
  <c r="AO67" i="42" s="1"/>
  <c r="AE67" i="42"/>
  <c r="AJ13" i="44"/>
  <c r="AK13" i="44"/>
  <c r="AT13" i="44" s="1"/>
  <c r="AS37" i="44"/>
  <c r="AL37" i="44"/>
  <c r="AU37" i="44" s="1"/>
  <c r="AS55" i="44"/>
  <c r="AL55" i="44"/>
  <c r="AU55" i="44" s="1"/>
  <c r="AS59" i="84"/>
  <c r="AL59" i="84"/>
  <c r="AU59" i="84" s="1"/>
  <c r="AI65" i="91"/>
  <c r="AN65" i="91"/>
  <c r="AS30" i="36"/>
  <c r="AL30" i="36"/>
  <c r="AU30" i="36" s="1"/>
  <c r="AS14" i="44"/>
  <c r="AL14" i="44"/>
  <c r="AU14" i="44" s="1"/>
  <c r="AH68" i="79"/>
  <c r="AQ68" i="79" s="1"/>
  <c r="W68" i="34"/>
  <c r="AG67" i="34"/>
  <c r="AP67" i="34" s="1"/>
  <c r="AF67" i="34"/>
  <c r="AO67" i="34" s="1"/>
  <c r="AE67" i="34"/>
  <c r="AH67" i="41"/>
  <c r="AQ67" i="41" s="1"/>
  <c r="AS3" i="84"/>
  <c r="AL3" i="84"/>
  <c r="AU3" i="84" s="1"/>
  <c r="AI69" i="27"/>
  <c r="AN69" i="27"/>
  <c r="AF69" i="95"/>
  <c r="AO69" i="95" s="1"/>
  <c r="W70" i="95"/>
  <c r="AG69" i="95"/>
  <c r="AP69" i="95" s="1"/>
  <c r="AE69" i="95"/>
  <c r="X68" i="89"/>
  <c r="Y68" i="89"/>
  <c r="AS20" i="44"/>
  <c r="AL20" i="44"/>
  <c r="AU20" i="44" s="1"/>
  <c r="Y67" i="87"/>
  <c r="X67" i="87"/>
  <c r="Z67" i="87" s="1"/>
  <c r="AI69" i="90"/>
  <c r="AN69" i="90"/>
  <c r="AJ5" i="44"/>
  <c r="Z71" i="39" l="1"/>
  <c r="AX62" i="40"/>
  <c r="S62" i="40" s="1"/>
  <c r="AC62" i="40" s="1"/>
  <c r="AB63" i="40" s="1"/>
  <c r="AX50" i="40"/>
  <c r="S50" i="40" s="1"/>
  <c r="AC50" i="40" s="1"/>
  <c r="AB51" i="40" s="1"/>
  <c r="AX38" i="40"/>
  <c r="S38" i="40" s="1"/>
  <c r="AC38" i="40" s="1"/>
  <c r="AB39" i="40" s="1"/>
  <c r="AX26" i="40"/>
  <c r="S26" i="40" s="1"/>
  <c r="AC26" i="40" s="1"/>
  <c r="AB27" i="40" s="1"/>
  <c r="AX14" i="40"/>
  <c r="S14" i="40" s="1"/>
  <c r="AC14" i="40" s="1"/>
  <c r="AB15" i="40" s="1"/>
  <c r="AJ47" i="28"/>
  <c r="AJ17" i="28"/>
  <c r="AX46" i="40"/>
  <c r="S46" i="40" s="1"/>
  <c r="AC46" i="40" s="1"/>
  <c r="AB47" i="40" s="1"/>
  <c r="AX34" i="40"/>
  <c r="S34" i="40" s="1"/>
  <c r="AC34" i="40" s="1"/>
  <c r="AB35" i="40" s="1"/>
  <c r="AX22" i="40"/>
  <c r="S22" i="40" s="1"/>
  <c r="AC22" i="40" s="1"/>
  <c r="AB23" i="40" s="1"/>
  <c r="AX10" i="40"/>
  <c r="S10" i="40" s="1"/>
  <c r="AC10" i="40" s="1"/>
  <c r="AB11" i="40" s="1"/>
  <c r="AX33" i="40"/>
  <c r="S33" i="40" s="1"/>
  <c r="AC33" i="40" s="1"/>
  <c r="AB34" i="40" s="1"/>
  <c r="AX21" i="40"/>
  <c r="S21" i="40" s="1"/>
  <c r="AC21" i="40" s="1"/>
  <c r="AB22" i="40" s="1"/>
  <c r="AX9" i="40"/>
  <c r="S9" i="40" s="1"/>
  <c r="AC9" i="40" s="1"/>
  <c r="AB10" i="40" s="1"/>
  <c r="Z69" i="26"/>
  <c r="AX8" i="40"/>
  <c r="S8" i="40" s="1"/>
  <c r="AC8" i="40" s="1"/>
  <c r="AB9" i="40" s="1"/>
  <c r="AK52" i="28"/>
  <c r="AT52" i="28" s="1"/>
  <c r="AJ9" i="28"/>
  <c r="Z66" i="91"/>
  <c r="AF66" i="91" s="1"/>
  <c r="AO66" i="91" s="1"/>
  <c r="AK27" i="28"/>
  <c r="AT27" i="28" s="1"/>
  <c r="Z70" i="90"/>
  <c r="W71" i="90" s="1"/>
  <c r="Z69" i="93"/>
  <c r="W70" i="93" s="1"/>
  <c r="Z68" i="89"/>
  <c r="W69" i="89" s="1"/>
  <c r="AK17" i="28"/>
  <c r="AT17" i="28" s="1"/>
  <c r="AX4" i="40"/>
  <c r="S4" i="40" s="1"/>
  <c r="AC4" i="40" s="1"/>
  <c r="AB5" i="40" s="1"/>
  <c r="AL8" i="36"/>
  <c r="AU8" i="36" s="1"/>
  <c r="AJ41" i="28"/>
  <c r="AJ51" i="28"/>
  <c r="AS51" i="28" s="1"/>
  <c r="AJ46" i="28"/>
  <c r="AF68" i="89"/>
  <c r="AO68" i="89" s="1"/>
  <c r="AF71" i="39"/>
  <c r="AO71" i="39" s="1"/>
  <c r="W72" i="39"/>
  <c r="AG71" i="39"/>
  <c r="AP71" i="39" s="1"/>
  <c r="AE71" i="39"/>
  <c r="W67" i="91"/>
  <c r="AG66" i="91"/>
  <c r="AP66" i="91" s="1"/>
  <c r="AE66" i="91"/>
  <c r="AK6" i="40"/>
  <c r="AT6" i="40" s="1"/>
  <c r="AG70" i="90"/>
  <c r="AP70" i="90" s="1"/>
  <c r="AE70" i="90"/>
  <c r="AF70" i="90"/>
  <c r="AO70" i="90" s="1"/>
  <c r="AS13" i="44"/>
  <c r="AL13" i="44"/>
  <c r="AU13" i="44" s="1"/>
  <c r="Y70" i="45"/>
  <c r="X70" i="45"/>
  <c r="Z70" i="45" s="1"/>
  <c r="AR67" i="80"/>
  <c r="AS7" i="44"/>
  <c r="AL7" i="44"/>
  <c r="AU7" i="44" s="1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K22" i="40"/>
  <c r="AT22" i="40" s="1"/>
  <c r="AJ16" i="40"/>
  <c r="AK16" i="40"/>
  <c r="AT16" i="40" s="1"/>
  <c r="AJ10" i="40"/>
  <c r="AK10" i="40"/>
  <c r="AT10" i="40" s="1"/>
  <c r="Y71" i="25"/>
  <c r="X71" i="25"/>
  <c r="AJ24" i="28"/>
  <c r="AK24" i="28"/>
  <c r="AT24" i="28" s="1"/>
  <c r="AJ60" i="28"/>
  <c r="AK60" i="28"/>
  <c r="AT60" i="28" s="1"/>
  <c r="AH66" i="73"/>
  <c r="AQ66" i="73" s="1"/>
  <c r="AS9" i="28"/>
  <c r="AL9" i="28"/>
  <c r="AU9" i="28" s="1"/>
  <c r="AE71" i="83"/>
  <c r="AF71" i="83"/>
  <c r="AO71" i="83" s="1"/>
  <c r="AG71" i="83"/>
  <c r="AP71" i="83" s="1"/>
  <c r="W72" i="83"/>
  <c r="AJ37" i="28"/>
  <c r="AK37" i="28"/>
  <c r="AT37" i="28" s="1"/>
  <c r="AR65" i="73"/>
  <c r="AS16" i="44"/>
  <c r="AL16" i="44"/>
  <c r="AU16" i="44" s="1"/>
  <c r="AS57" i="28"/>
  <c r="AL57" i="28"/>
  <c r="AU57" i="28" s="1"/>
  <c r="AR66" i="87"/>
  <c r="AR67" i="89"/>
  <c r="AJ20" i="28"/>
  <c r="AK20" i="28"/>
  <c r="AT20" i="28" s="1"/>
  <c r="AJ56" i="28"/>
  <c r="AK56" i="28"/>
  <c r="AT56" i="28" s="1"/>
  <c r="AS25" i="44"/>
  <c r="AL25" i="44"/>
  <c r="AU25" i="44" s="1"/>
  <c r="AS3" i="28"/>
  <c r="AL3" i="28"/>
  <c r="AU3" i="28" s="1"/>
  <c r="AS15" i="28"/>
  <c r="AL15" i="28"/>
  <c r="AU15" i="28" s="1"/>
  <c r="AH67" i="86"/>
  <c r="AQ67" i="86" s="1"/>
  <c r="AJ4" i="44"/>
  <c r="AK4" i="44"/>
  <c r="AT4" i="44" s="1"/>
  <c r="AT71" i="44" s="1"/>
  <c r="AJ10" i="28"/>
  <c r="AK10" i="28"/>
  <c r="AT10" i="28" s="1"/>
  <c r="AR69" i="74"/>
  <c r="AJ6" i="28"/>
  <c r="AS4" i="84"/>
  <c r="AL4" i="84"/>
  <c r="AU4" i="84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J30" i="28"/>
  <c r="AK30" i="28"/>
  <c r="AT30" i="28" s="1"/>
  <c r="AJ67" i="28"/>
  <c r="AK67" i="28"/>
  <c r="AT67" i="28" s="1"/>
  <c r="AJ7" i="28"/>
  <c r="AK7" i="28"/>
  <c r="AT7" i="28" s="1"/>
  <c r="AJ43" i="28"/>
  <c r="AK43" i="28"/>
  <c r="AT43" i="28" s="1"/>
  <c r="AR68" i="82"/>
  <c r="Y69" i="33"/>
  <c r="Z69" i="33" s="1"/>
  <c r="X69" i="33"/>
  <c r="AH70" i="27"/>
  <c r="AQ70" i="27" s="1"/>
  <c r="AJ26" i="28"/>
  <c r="AK26" i="28"/>
  <c r="AT26" i="28" s="1"/>
  <c r="AJ62" i="28"/>
  <c r="AK62" i="28"/>
  <c r="AT62" i="28" s="1"/>
  <c r="AJ4" i="28"/>
  <c r="AK4" i="28"/>
  <c r="AT4" i="28" s="1"/>
  <c r="AH68" i="80"/>
  <c r="AQ68" i="80" s="1"/>
  <c r="AR69" i="28"/>
  <c r="AR71" i="28" s="1"/>
  <c r="Y69" i="29"/>
  <c r="X69" i="29"/>
  <c r="AR70" i="39"/>
  <c r="Z67" i="86"/>
  <c r="AR68" i="26"/>
  <c r="AJ16" i="28"/>
  <c r="AK16" i="28"/>
  <c r="AT16" i="28" s="1"/>
  <c r="AS34" i="28"/>
  <c r="AL34" i="28"/>
  <c r="AU34" i="28" s="1"/>
  <c r="AS52" i="28"/>
  <c r="AL52" i="28"/>
  <c r="AU52" i="28" s="1"/>
  <c r="AS23" i="44"/>
  <c r="AL23" i="44"/>
  <c r="AU23" i="44" s="1"/>
  <c r="AS5" i="44"/>
  <c r="AL5" i="44"/>
  <c r="AU5" i="44" s="1"/>
  <c r="X70" i="95"/>
  <c r="Y70" i="95"/>
  <c r="AJ63" i="40"/>
  <c r="AK63" i="40"/>
  <c r="AT63" i="40" s="1"/>
  <c r="AR69" i="90"/>
  <c r="AN67" i="34"/>
  <c r="AI67" i="34"/>
  <c r="AN67" i="42"/>
  <c r="AI67" i="42"/>
  <c r="AN68" i="78"/>
  <c r="AI68" i="78"/>
  <c r="AH69" i="46"/>
  <c r="AQ69" i="46" s="1"/>
  <c r="AE71" i="31"/>
  <c r="W72" i="31"/>
  <c r="AG71" i="31"/>
  <c r="AP71" i="31" s="1"/>
  <c r="AF71" i="31"/>
  <c r="AO71" i="31" s="1"/>
  <c r="AX67" i="40"/>
  <c r="S67" i="40" s="1"/>
  <c r="AC67" i="40" s="1"/>
  <c r="AB68" i="40" s="1"/>
  <c r="AX61" i="40"/>
  <c r="S61" i="40" s="1"/>
  <c r="AC61" i="40" s="1"/>
  <c r="AB62" i="40" s="1"/>
  <c r="AX55" i="40"/>
  <c r="S55" i="40" s="1"/>
  <c r="AC55" i="40" s="1"/>
  <c r="AB56" i="40" s="1"/>
  <c r="AX49" i="40"/>
  <c r="S49" i="40" s="1"/>
  <c r="AC49" i="40" s="1"/>
  <c r="AB50" i="40" s="1"/>
  <c r="AX43" i="40"/>
  <c r="S43" i="40" s="1"/>
  <c r="AC43" i="40" s="1"/>
  <c r="AB44" i="40" s="1"/>
  <c r="AX37" i="40"/>
  <c r="S37" i="40" s="1"/>
  <c r="AC37" i="40" s="1"/>
  <c r="AB38" i="40" s="1"/>
  <c r="AX31" i="40"/>
  <c r="S31" i="40" s="1"/>
  <c r="AC31" i="40" s="1"/>
  <c r="AB32" i="40" s="1"/>
  <c r="AX25" i="40"/>
  <c r="S25" i="40" s="1"/>
  <c r="AC25" i="40" s="1"/>
  <c r="AB26" i="40" s="1"/>
  <c r="AX19" i="40"/>
  <c r="S19" i="40" s="1"/>
  <c r="AC19" i="40" s="1"/>
  <c r="AB20" i="40" s="1"/>
  <c r="AX13" i="40"/>
  <c r="S13" i="40" s="1"/>
  <c r="AC13" i="40" s="1"/>
  <c r="AB14" i="40" s="1"/>
  <c r="AX7" i="40"/>
  <c r="S7" i="40" s="1"/>
  <c r="AC7" i="40" s="1"/>
  <c r="AB8" i="40" s="1"/>
  <c r="AF71" i="30"/>
  <c r="AO71" i="30" s="1"/>
  <c r="AE71" i="30"/>
  <c r="W72" i="30"/>
  <c r="AG71" i="30"/>
  <c r="AP71" i="30" s="1"/>
  <c r="AS6" i="44"/>
  <c r="AL6" i="44"/>
  <c r="AU6" i="44" s="1"/>
  <c r="AN70" i="25"/>
  <c r="AI70" i="25"/>
  <c r="AJ36" i="28"/>
  <c r="AK36" i="28"/>
  <c r="AT36" i="28" s="1"/>
  <c r="AH70" i="74"/>
  <c r="AQ70" i="74" s="1"/>
  <c r="Z66" i="73"/>
  <c r="AS27" i="28"/>
  <c r="AL27" i="28"/>
  <c r="AU27" i="28" s="1"/>
  <c r="AS4" i="36"/>
  <c r="AL4" i="36"/>
  <c r="AU4" i="36" s="1"/>
  <c r="AR67" i="92"/>
  <c r="AJ13" i="28"/>
  <c r="AK13" i="28"/>
  <c r="AT13" i="28" s="1"/>
  <c r="AJ49" i="28"/>
  <c r="AK49" i="28"/>
  <c r="AT49" i="28" s="1"/>
  <c r="AH71" i="85"/>
  <c r="AQ71" i="85" s="1"/>
  <c r="AH68" i="48"/>
  <c r="AQ68" i="48" s="1"/>
  <c r="AN68" i="33"/>
  <c r="AI68" i="33"/>
  <c r="AS21" i="28"/>
  <c r="AL21" i="28"/>
  <c r="AU21" i="28" s="1"/>
  <c r="AR68" i="32"/>
  <c r="AJ32" i="28"/>
  <c r="AK32" i="28"/>
  <c r="AT32" i="28" s="1"/>
  <c r="AJ68" i="28"/>
  <c r="AK68" i="28"/>
  <c r="AT68" i="28" s="1"/>
  <c r="AR67" i="48"/>
  <c r="AI67" i="41"/>
  <c r="AN67" i="41"/>
  <c r="AS45" i="28"/>
  <c r="AL45" i="28"/>
  <c r="AU45" i="28" s="1"/>
  <c r="AH68" i="92"/>
  <c r="AQ68" i="92" s="1"/>
  <c r="AH69" i="32"/>
  <c r="AQ69" i="32" s="1"/>
  <c r="AQ71" i="32" s="1"/>
  <c r="AZ3" i="32"/>
  <c r="AX6" i="32" s="1"/>
  <c r="S6" i="32" s="1"/>
  <c r="AC6" i="32" s="1"/>
  <c r="AB7" i="32" s="1"/>
  <c r="AX29" i="32"/>
  <c r="S29" i="32" s="1"/>
  <c r="AC29" i="32" s="1"/>
  <c r="AB30" i="32" s="1"/>
  <c r="AX35" i="32"/>
  <c r="S35" i="32" s="1"/>
  <c r="AC35" i="32" s="1"/>
  <c r="AB36" i="32" s="1"/>
  <c r="AX41" i="32"/>
  <c r="S41" i="32" s="1"/>
  <c r="AC41" i="32" s="1"/>
  <c r="AB42" i="32" s="1"/>
  <c r="AX47" i="32"/>
  <c r="S47" i="32" s="1"/>
  <c r="AC47" i="32" s="1"/>
  <c r="AB48" i="32" s="1"/>
  <c r="AX53" i="32"/>
  <c r="S53" i="32" s="1"/>
  <c r="AC53" i="32" s="1"/>
  <c r="AB54" i="32" s="1"/>
  <c r="AX59" i="32"/>
  <c r="S59" i="32" s="1"/>
  <c r="AC59" i="32" s="1"/>
  <c r="AB60" i="32" s="1"/>
  <c r="AX67" i="32"/>
  <c r="S67" i="32" s="1"/>
  <c r="AC67" i="32" s="1"/>
  <c r="AB68" i="32" s="1"/>
  <c r="AN69" i="47"/>
  <c r="AI69" i="47"/>
  <c r="AR69" i="43"/>
  <c r="AS41" i="28"/>
  <c r="AL41" i="28"/>
  <c r="AU41" i="28" s="1"/>
  <c r="AJ67" i="40"/>
  <c r="AK67" i="40"/>
  <c r="AT67" i="40" s="1"/>
  <c r="AH67" i="87"/>
  <c r="AQ67" i="87" s="1"/>
  <c r="AH68" i="89"/>
  <c r="AQ68" i="89" s="1"/>
  <c r="X70" i="37"/>
  <c r="Y70" i="37"/>
  <c r="AS11" i="28"/>
  <c r="AL11" i="28"/>
  <c r="AU11" i="28" s="1"/>
  <c r="AJ29" i="28"/>
  <c r="AS47" i="28"/>
  <c r="AL47" i="28"/>
  <c r="AU47" i="28" s="1"/>
  <c r="AS65" i="28"/>
  <c r="AL65" i="28"/>
  <c r="AU65" i="28" s="1"/>
  <c r="W70" i="75"/>
  <c r="AG69" i="75"/>
  <c r="AP69" i="75" s="1"/>
  <c r="AF69" i="75"/>
  <c r="AO69" i="75" s="1"/>
  <c r="AE69" i="75"/>
  <c r="AN69" i="35"/>
  <c r="AI69" i="35"/>
  <c r="AX65" i="40"/>
  <c r="S65" i="40" s="1"/>
  <c r="AC65" i="40" s="1"/>
  <c r="AB66" i="40" s="1"/>
  <c r="AX60" i="40"/>
  <c r="S60" i="40" s="1"/>
  <c r="AC60" i="40" s="1"/>
  <c r="AB61" i="40" s="1"/>
  <c r="AX54" i="40"/>
  <c r="S54" i="40" s="1"/>
  <c r="AC54" i="40" s="1"/>
  <c r="AB55" i="40" s="1"/>
  <c r="AX48" i="40"/>
  <c r="S48" i="40" s="1"/>
  <c r="AC48" i="40" s="1"/>
  <c r="AB49" i="40" s="1"/>
  <c r="AX42" i="40"/>
  <c r="S42" i="40" s="1"/>
  <c r="AC42" i="40" s="1"/>
  <c r="AB43" i="40" s="1"/>
  <c r="AX36" i="40"/>
  <c r="S36" i="40" s="1"/>
  <c r="AC36" i="40" s="1"/>
  <c r="AB37" i="40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12" i="40"/>
  <c r="S12" i="40" s="1"/>
  <c r="AC12" i="40" s="1"/>
  <c r="AB13" i="40" s="1"/>
  <c r="AX6" i="40"/>
  <c r="S6" i="40" s="1"/>
  <c r="AC6" i="40" s="1"/>
  <c r="AB7" i="40" s="1"/>
  <c r="AJ42" i="28"/>
  <c r="AK42" i="28"/>
  <c r="AT42" i="28" s="1"/>
  <c r="AS11" i="44"/>
  <c r="AL11" i="44"/>
  <c r="AU11" i="44" s="1"/>
  <c r="AJ19" i="28"/>
  <c r="AK19" i="28"/>
  <c r="AT19" i="28" s="1"/>
  <c r="AJ55" i="28"/>
  <c r="AK55" i="28"/>
  <c r="AT55" i="28" s="1"/>
  <c r="Z68" i="48"/>
  <c r="Z70" i="27"/>
  <c r="AJ38" i="28"/>
  <c r="AK38" i="28"/>
  <c r="AT38" i="28" s="1"/>
  <c r="AS24" i="44"/>
  <c r="AL24" i="44"/>
  <c r="AU24" i="44" s="1"/>
  <c r="AS33" i="28"/>
  <c r="AL33" i="28"/>
  <c r="AU33" i="28" s="1"/>
  <c r="AH71" i="39"/>
  <c r="AQ71" i="39" s="1"/>
  <c r="Z68" i="80"/>
  <c r="AH70" i="43"/>
  <c r="AQ70" i="43" s="1"/>
  <c r="AI68" i="29"/>
  <c r="AN68" i="29"/>
  <c r="AS22" i="28"/>
  <c r="AL22" i="28"/>
  <c r="AU22" i="28" s="1"/>
  <c r="AS40" i="28"/>
  <c r="AL40" i="28"/>
  <c r="AU40" i="28" s="1"/>
  <c r="AS58" i="28"/>
  <c r="AL58" i="28"/>
  <c r="AU58" i="28" s="1"/>
  <c r="AI69" i="40"/>
  <c r="AN69" i="40"/>
  <c r="AN71" i="40" s="1"/>
  <c r="X69" i="79"/>
  <c r="Z69" i="79" s="1"/>
  <c r="Y69" i="79"/>
  <c r="AU71" i="84"/>
  <c r="C11" i="84" s="1"/>
  <c r="F37" i="97" s="1"/>
  <c r="AS12" i="44"/>
  <c r="AL12" i="44"/>
  <c r="AU12" i="44" s="1"/>
  <c r="AS71" i="84"/>
  <c r="AS23" i="28"/>
  <c r="AL23" i="28"/>
  <c r="AU23" i="28" s="1"/>
  <c r="AS59" i="28"/>
  <c r="AL59" i="28"/>
  <c r="AU59" i="28" s="1"/>
  <c r="AR65" i="91"/>
  <c r="AI69" i="45"/>
  <c r="AN69" i="45"/>
  <c r="AS17" i="44"/>
  <c r="AL17" i="44"/>
  <c r="AU17" i="44" s="1"/>
  <c r="AH69" i="82"/>
  <c r="AQ69" i="82" s="1"/>
  <c r="Z69" i="46"/>
  <c r="W69" i="38"/>
  <c r="AG68" i="38"/>
  <c r="AP68" i="38" s="1"/>
  <c r="AF68" i="38"/>
  <c r="AO68" i="38" s="1"/>
  <c r="AE68" i="38"/>
  <c r="AE70" i="77"/>
  <c r="W71" i="77"/>
  <c r="AG70" i="77"/>
  <c r="AP70" i="77" s="1"/>
  <c r="AF70" i="77"/>
  <c r="AO70" i="77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9" i="40"/>
  <c r="S29" i="40" s="1"/>
  <c r="AC29" i="40" s="1"/>
  <c r="AB30" i="40" s="1"/>
  <c r="AX23" i="40"/>
  <c r="S23" i="40" s="1"/>
  <c r="AC23" i="40" s="1"/>
  <c r="AB24" i="40" s="1"/>
  <c r="AX17" i="40"/>
  <c r="S17" i="40" s="1"/>
  <c r="AC17" i="40" s="1"/>
  <c r="AB18" i="40" s="1"/>
  <c r="AX11" i="40"/>
  <c r="S11" i="40" s="1"/>
  <c r="AC11" i="40" s="1"/>
  <c r="AB12" i="40" s="1"/>
  <c r="AJ12" i="28"/>
  <c r="AK12" i="28"/>
  <c r="AT12" i="28" s="1"/>
  <c r="AJ48" i="28"/>
  <c r="AK48" i="28"/>
  <c r="AT48" i="28" s="1"/>
  <c r="Z70" i="74"/>
  <c r="AR70" i="85"/>
  <c r="AR69" i="36"/>
  <c r="AR71" i="36" s="1"/>
  <c r="AL69" i="36"/>
  <c r="AU69" i="36" s="1"/>
  <c r="AU71" i="36" s="1"/>
  <c r="C11" i="36" s="1"/>
  <c r="AH69" i="26"/>
  <c r="AQ69" i="26" s="1"/>
  <c r="W67" i="96"/>
  <c r="AG66" i="96"/>
  <c r="AP66" i="96" s="1"/>
  <c r="AF66" i="96"/>
  <c r="AO66" i="96" s="1"/>
  <c r="AE66" i="96"/>
  <c r="AJ25" i="28"/>
  <c r="AK25" i="28"/>
  <c r="AT25" i="28" s="1"/>
  <c r="AJ61" i="28"/>
  <c r="AK61" i="28"/>
  <c r="AT61" i="28" s="1"/>
  <c r="Z71" i="85"/>
  <c r="AS39" i="28"/>
  <c r="AL39" i="28"/>
  <c r="AU39" i="28" s="1"/>
  <c r="AH70" i="81"/>
  <c r="AQ70" i="81" s="1"/>
  <c r="AJ8" i="28"/>
  <c r="AK8" i="28"/>
  <c r="AT8" i="28" s="1"/>
  <c r="AJ44" i="28"/>
  <c r="AK44" i="28"/>
  <c r="AT44" i="28" s="1"/>
  <c r="AS71" i="36"/>
  <c r="AH69" i="93"/>
  <c r="AQ69" i="93" s="1"/>
  <c r="AR66" i="86"/>
  <c r="AJ66" i="28"/>
  <c r="Z68" i="92"/>
  <c r="Z69" i="32"/>
  <c r="AN68" i="79"/>
  <c r="AI68" i="79"/>
  <c r="W68" i="87"/>
  <c r="AG67" i="87"/>
  <c r="AP67" i="87" s="1"/>
  <c r="AE67" i="87"/>
  <c r="AF67" i="87"/>
  <c r="AO67" i="87" s="1"/>
  <c r="AI69" i="95"/>
  <c r="AN69" i="95"/>
  <c r="AR69" i="27"/>
  <c r="X68" i="34"/>
  <c r="Z68" i="34" s="1"/>
  <c r="Y68" i="34"/>
  <c r="X68" i="42"/>
  <c r="Y68" i="42"/>
  <c r="AI69" i="37"/>
  <c r="AN69" i="37"/>
  <c r="AR69" i="81"/>
  <c r="Y69" i="78"/>
  <c r="X69" i="78"/>
  <c r="Z69" i="78" s="1"/>
  <c r="AS17" i="28"/>
  <c r="AL17" i="28"/>
  <c r="AU17" i="28" s="1"/>
  <c r="AS35" i="28"/>
  <c r="AL35" i="28"/>
  <c r="AU35" i="28" s="1"/>
  <c r="AS53" i="28"/>
  <c r="AL53" i="28"/>
  <c r="AU53" i="28" s="1"/>
  <c r="W70" i="82"/>
  <c r="AG69" i="82"/>
  <c r="AP69" i="82" s="1"/>
  <c r="AF69" i="82"/>
  <c r="AO69" i="82" s="1"/>
  <c r="AE69" i="82"/>
  <c r="Y70" i="35"/>
  <c r="X70" i="35"/>
  <c r="Z70" i="35" s="1"/>
  <c r="AJ69" i="40"/>
  <c r="AS69" i="40" s="1"/>
  <c r="AK69" i="40"/>
  <c r="AT69" i="40" s="1"/>
  <c r="AK59" i="40"/>
  <c r="AT59" i="40" s="1"/>
  <c r="AK53" i="40"/>
  <c r="AT53" i="40" s="1"/>
  <c r="AK47" i="40"/>
  <c r="AT47" i="40" s="1"/>
  <c r="AK41" i="40"/>
  <c r="AT41" i="40" s="1"/>
  <c r="AJ35" i="40"/>
  <c r="AK35" i="40"/>
  <c r="AT35" i="40" s="1"/>
  <c r="AJ29" i="40"/>
  <c r="AK29" i="40"/>
  <c r="AT29" i="40" s="1"/>
  <c r="AK23" i="40"/>
  <c r="AT23" i="40" s="1"/>
  <c r="AK17" i="40"/>
  <c r="AT17" i="40" s="1"/>
  <c r="AK11" i="40"/>
  <c r="AT11" i="40" s="1"/>
  <c r="AJ5" i="40"/>
  <c r="AK5" i="40"/>
  <c r="AT5" i="40" s="1"/>
  <c r="AJ18" i="28"/>
  <c r="AK18" i="28"/>
  <c r="AT18" i="28" s="1"/>
  <c r="AJ54" i="28"/>
  <c r="AK54" i="28"/>
  <c r="AT54" i="28" s="1"/>
  <c r="AH70" i="90"/>
  <c r="AQ70" i="90" s="1"/>
  <c r="AH66" i="91"/>
  <c r="AQ66" i="91" s="1"/>
  <c r="W70" i="26"/>
  <c r="AG69" i="26"/>
  <c r="AP69" i="26" s="1"/>
  <c r="AF69" i="26"/>
  <c r="AO69" i="26" s="1"/>
  <c r="AE69" i="26"/>
  <c r="AJ31" i="28"/>
  <c r="AK31" i="28"/>
  <c r="AT31" i="28" s="1"/>
  <c r="AJ69" i="28"/>
  <c r="AS69" i="28" s="1"/>
  <c r="AK69" i="28"/>
  <c r="AT69" i="28" s="1"/>
  <c r="AE67" i="76"/>
  <c r="W68" i="76"/>
  <c r="AG67" i="76"/>
  <c r="AP67" i="76" s="1"/>
  <c r="AF67" i="76"/>
  <c r="AO67" i="76" s="1"/>
  <c r="AF70" i="81"/>
  <c r="AO70" i="81" s="1"/>
  <c r="AE70" i="81"/>
  <c r="W71" i="81"/>
  <c r="AG70" i="81"/>
  <c r="AP70" i="81" s="1"/>
  <c r="AJ14" i="28"/>
  <c r="AK14" i="28"/>
  <c r="AT14" i="28" s="1"/>
  <c r="AJ50" i="28"/>
  <c r="AK50" i="28"/>
  <c r="AT50" i="28" s="1"/>
  <c r="W71" i="94"/>
  <c r="AG70" i="94"/>
  <c r="AP70" i="94" s="1"/>
  <c r="AF70" i="94"/>
  <c r="AO70" i="94" s="1"/>
  <c r="AE70" i="94"/>
  <c r="AS63" i="28"/>
  <c r="AL63" i="28"/>
  <c r="AU63" i="28" s="1"/>
  <c r="AR68" i="46"/>
  <c r="X68" i="41"/>
  <c r="Y68" i="41"/>
  <c r="W71" i="43"/>
  <c r="AG70" i="43"/>
  <c r="AP70" i="43" s="1"/>
  <c r="AF70" i="43"/>
  <c r="AO70" i="43" s="1"/>
  <c r="AE70" i="43"/>
  <c r="AS3" i="44"/>
  <c r="AL3" i="44"/>
  <c r="AU3" i="44" s="1"/>
  <c r="AS19" i="44"/>
  <c r="AL19" i="44"/>
  <c r="AU19" i="44" s="1"/>
  <c r="AS18" i="44"/>
  <c r="AL18" i="44"/>
  <c r="AU18" i="44" s="1"/>
  <c r="AJ5" i="28"/>
  <c r="AK5" i="28"/>
  <c r="AT5" i="28" s="1"/>
  <c r="AS28" i="28"/>
  <c r="AL28" i="28"/>
  <c r="AU28" i="28" s="1"/>
  <c r="AS46" i="28"/>
  <c r="AL46" i="28"/>
  <c r="AU46" i="28" s="1"/>
  <c r="AS64" i="28"/>
  <c r="AL64" i="28"/>
  <c r="AU64" i="28" s="1"/>
  <c r="AR68" i="93"/>
  <c r="X70" i="47"/>
  <c r="Y70" i="47"/>
  <c r="AE68" i="89" l="1"/>
  <c r="AG68" i="89"/>
  <c r="AP68" i="89" s="1"/>
  <c r="Z70" i="37"/>
  <c r="AJ22" i="40"/>
  <c r="AX17" i="32"/>
  <c r="S17" i="32" s="1"/>
  <c r="AC17" i="32" s="1"/>
  <c r="AB18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X16" i="32"/>
  <c r="S16" i="32" s="1"/>
  <c r="AC16" i="32" s="1"/>
  <c r="AB17" i="32" s="1"/>
  <c r="AX10" i="32"/>
  <c r="S10" i="32" s="1"/>
  <c r="AC10" i="32" s="1"/>
  <c r="AB11" i="32" s="1"/>
  <c r="AX5" i="32"/>
  <c r="S5" i="32" s="1"/>
  <c r="AC5" i="32" s="1"/>
  <c r="AB6" i="32" s="1"/>
  <c r="AJ59" i="40"/>
  <c r="AL51" i="28"/>
  <c r="AU51" i="28" s="1"/>
  <c r="AX63" i="32"/>
  <c r="S63" i="32" s="1"/>
  <c r="AC63" i="32" s="1"/>
  <c r="AB64" i="32" s="1"/>
  <c r="AX57" i="32"/>
  <c r="S57" i="32" s="1"/>
  <c r="AC57" i="32" s="1"/>
  <c r="AB58" i="32" s="1"/>
  <c r="AX51" i="32"/>
  <c r="S51" i="32" s="1"/>
  <c r="AC51" i="32" s="1"/>
  <c r="AB52" i="32" s="1"/>
  <c r="AX45" i="32"/>
  <c r="S45" i="32" s="1"/>
  <c r="AC45" i="32" s="1"/>
  <c r="AB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X3" i="32"/>
  <c r="S3" i="32" s="1"/>
  <c r="AC3" i="32" s="1"/>
  <c r="AL69" i="28"/>
  <c r="AU69" i="28" s="1"/>
  <c r="AF69" i="93"/>
  <c r="AO69" i="93" s="1"/>
  <c r="AX68" i="32"/>
  <c r="S68" i="32" s="1"/>
  <c r="AC68" i="32" s="1"/>
  <c r="AB69" i="32" s="1"/>
  <c r="AX62" i="32"/>
  <c r="S62" i="32" s="1"/>
  <c r="AC62" i="32" s="1"/>
  <c r="AB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X38" i="32"/>
  <c r="S38" i="32" s="1"/>
  <c r="AC38" i="32" s="1"/>
  <c r="AB39" i="32" s="1"/>
  <c r="AX32" i="32"/>
  <c r="S32" i="32" s="1"/>
  <c r="AC32" i="32" s="1"/>
  <c r="AB33" i="32" s="1"/>
  <c r="AX26" i="32"/>
  <c r="S26" i="32" s="1"/>
  <c r="AC26" i="32" s="1"/>
  <c r="AB27" i="32" s="1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AX4" i="32"/>
  <c r="S4" i="32" s="1"/>
  <c r="AC4" i="32" s="1"/>
  <c r="AB5" i="32" s="1"/>
  <c r="AE69" i="93"/>
  <c r="AX11" i="32"/>
  <c r="S11" i="32" s="1"/>
  <c r="AC11" i="32" s="1"/>
  <c r="AB12" i="32" s="1"/>
  <c r="AJ23" i="40"/>
  <c r="AJ41" i="40"/>
  <c r="AX65" i="32"/>
  <c r="S65" i="32" s="1"/>
  <c r="AC65" i="32" s="1"/>
  <c r="AB66" i="32" s="1"/>
  <c r="AX61" i="32"/>
  <c r="S61" i="32" s="1"/>
  <c r="AC61" i="32" s="1"/>
  <c r="AB62" i="32" s="1"/>
  <c r="AX55" i="32"/>
  <c r="S55" i="32" s="1"/>
  <c r="AC55" i="32" s="1"/>
  <c r="AB56" i="32" s="1"/>
  <c r="AX49" i="32"/>
  <c r="S49" i="32" s="1"/>
  <c r="AC49" i="32" s="1"/>
  <c r="AB50" i="32" s="1"/>
  <c r="AX43" i="32"/>
  <c r="S43" i="32" s="1"/>
  <c r="AC43" i="32" s="1"/>
  <c r="AB44" i="32" s="1"/>
  <c r="AX37" i="32"/>
  <c r="S37" i="32" s="1"/>
  <c r="AC37" i="32" s="1"/>
  <c r="AB38" i="32" s="1"/>
  <c r="AX31" i="32"/>
  <c r="S31" i="32" s="1"/>
  <c r="AC31" i="32" s="1"/>
  <c r="AB32" i="32" s="1"/>
  <c r="AX25" i="32"/>
  <c r="S25" i="32" s="1"/>
  <c r="AC25" i="32" s="1"/>
  <c r="AB26" i="32" s="1"/>
  <c r="AX19" i="32"/>
  <c r="S19" i="32" s="1"/>
  <c r="AC19" i="32" s="1"/>
  <c r="AB20" i="32" s="1"/>
  <c r="AX13" i="32"/>
  <c r="S13" i="32" s="1"/>
  <c r="AC13" i="32" s="1"/>
  <c r="AB14" i="32" s="1"/>
  <c r="AX7" i="32"/>
  <c r="S7" i="32" s="1"/>
  <c r="AC7" i="32" s="1"/>
  <c r="AB8" i="32" s="1"/>
  <c r="AG69" i="93"/>
  <c r="AP69" i="93" s="1"/>
  <c r="AX23" i="32"/>
  <c r="S23" i="32" s="1"/>
  <c r="AC23" i="32" s="1"/>
  <c r="AB24" i="32" s="1"/>
  <c r="Z68" i="42"/>
  <c r="AF68" i="42" s="1"/>
  <c r="AO68" i="42" s="1"/>
  <c r="AX66" i="32"/>
  <c r="S66" i="32" s="1"/>
  <c r="AC66" i="32" s="1"/>
  <c r="AB67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6" i="32"/>
  <c r="S36" i="32" s="1"/>
  <c r="AC36" i="32" s="1"/>
  <c r="AB37" i="32" s="1"/>
  <c r="AX30" i="32"/>
  <c r="S30" i="32" s="1"/>
  <c r="AC30" i="32" s="1"/>
  <c r="AB31" i="32" s="1"/>
  <c r="AX24" i="32"/>
  <c r="S24" i="32" s="1"/>
  <c r="AC24" i="32" s="1"/>
  <c r="AB25" i="32" s="1"/>
  <c r="AX18" i="32"/>
  <c r="S18" i="32" s="1"/>
  <c r="AC18" i="32" s="1"/>
  <c r="AB19" i="32" s="1"/>
  <c r="AX12" i="32"/>
  <c r="S12" i="32" s="1"/>
  <c r="AC12" i="32" s="1"/>
  <c r="AB13" i="32" s="1"/>
  <c r="AE68" i="42"/>
  <c r="W69" i="42"/>
  <c r="AG68" i="42"/>
  <c r="AP68" i="42" s="1"/>
  <c r="AE69" i="33"/>
  <c r="AG69" i="33"/>
  <c r="AP69" i="33" s="1"/>
  <c r="AF69" i="33"/>
  <c r="AO69" i="33" s="1"/>
  <c r="W70" i="33"/>
  <c r="AE69" i="78"/>
  <c r="W70" i="78"/>
  <c r="AG69" i="78"/>
  <c r="AP69" i="78" s="1"/>
  <c r="AF69" i="78"/>
  <c r="AO69" i="78" s="1"/>
  <c r="AJ61" i="40"/>
  <c r="AK61" i="40"/>
  <c r="AT61" i="40" s="1"/>
  <c r="AS67" i="40"/>
  <c r="AL67" i="40"/>
  <c r="AU67" i="40" s="1"/>
  <c r="AJ46" i="32"/>
  <c r="AK46" i="32"/>
  <c r="AT46" i="32" s="1"/>
  <c r="AK10" i="32"/>
  <c r="AT10" i="32" s="1"/>
  <c r="AJ10" i="32"/>
  <c r="AS5" i="40"/>
  <c r="AL5" i="40"/>
  <c r="AU5" i="40" s="1"/>
  <c r="AS41" i="40"/>
  <c r="AL41" i="40"/>
  <c r="AU41" i="40" s="1"/>
  <c r="AJ18" i="40"/>
  <c r="AK18" i="40"/>
  <c r="AT18" i="40" s="1"/>
  <c r="Y71" i="77"/>
  <c r="X71" i="77"/>
  <c r="Z71" i="77" s="1"/>
  <c r="AS5" i="28"/>
  <c r="AL5" i="28"/>
  <c r="AU5" i="28" s="1"/>
  <c r="X71" i="81"/>
  <c r="Z71" i="81" s="1"/>
  <c r="Y71" i="81"/>
  <c r="AS18" i="28"/>
  <c r="AL18" i="28"/>
  <c r="AU18" i="28" s="1"/>
  <c r="AJ17" i="40"/>
  <c r="AS35" i="40"/>
  <c r="AL35" i="40"/>
  <c r="AU35" i="40" s="1"/>
  <c r="AJ53" i="40"/>
  <c r="X70" i="82"/>
  <c r="Y70" i="82"/>
  <c r="AH68" i="34"/>
  <c r="AQ68" i="34" s="1"/>
  <c r="AS12" i="28"/>
  <c r="AL12" i="28"/>
  <c r="AU12" i="28" s="1"/>
  <c r="AJ42" i="40"/>
  <c r="AK42" i="40"/>
  <c r="AT42" i="40" s="1"/>
  <c r="AR69" i="45"/>
  <c r="AH69" i="79"/>
  <c r="AQ69" i="79" s="1"/>
  <c r="W71" i="27"/>
  <c r="AG70" i="27"/>
  <c r="AP70" i="27" s="1"/>
  <c r="AF70" i="27"/>
  <c r="AO70" i="27" s="1"/>
  <c r="AE70" i="27"/>
  <c r="AJ19" i="40"/>
  <c r="AK19" i="40"/>
  <c r="AT19" i="40" s="1"/>
  <c r="AJ55" i="40"/>
  <c r="AK55" i="40"/>
  <c r="AT55" i="40" s="1"/>
  <c r="AH70" i="37"/>
  <c r="AQ70" i="37" s="1"/>
  <c r="AR69" i="47"/>
  <c r="AJ65" i="32"/>
  <c r="AK65" i="32"/>
  <c r="AT65" i="32" s="1"/>
  <c r="AJ59" i="32"/>
  <c r="AK59" i="32"/>
  <c r="AT59" i="32" s="1"/>
  <c r="AJ53" i="32"/>
  <c r="AK53" i="32"/>
  <c r="AT53" i="32" s="1"/>
  <c r="AJ47" i="32"/>
  <c r="AK47" i="32"/>
  <c r="AT47" i="32" s="1"/>
  <c r="AJ41" i="32"/>
  <c r="AK41" i="32"/>
  <c r="AT41" i="32" s="1"/>
  <c r="AJ35" i="32"/>
  <c r="AK35" i="32"/>
  <c r="AT35" i="32" s="1"/>
  <c r="AJ29" i="32"/>
  <c r="AK29" i="32"/>
  <c r="AT29" i="32" s="1"/>
  <c r="AJ23" i="32"/>
  <c r="AK23" i="32"/>
  <c r="AT23" i="32" s="1"/>
  <c r="AJ17" i="32"/>
  <c r="AK17" i="32"/>
  <c r="AT17" i="32" s="1"/>
  <c r="AJ11" i="32"/>
  <c r="AK11" i="32"/>
  <c r="AT11" i="32" s="1"/>
  <c r="AJ6" i="32"/>
  <c r="AK6" i="32"/>
  <c r="AT6" i="32" s="1"/>
  <c r="AR67" i="41"/>
  <c r="AS32" i="28"/>
  <c r="AL32" i="28"/>
  <c r="AU32" i="28" s="1"/>
  <c r="AS49" i="28"/>
  <c r="AL49" i="28"/>
  <c r="AU49" i="28" s="1"/>
  <c r="AJ32" i="40"/>
  <c r="AK32" i="40"/>
  <c r="AT32" i="40" s="1"/>
  <c r="AJ68" i="40"/>
  <c r="AK68" i="40"/>
  <c r="AT68" i="40" s="1"/>
  <c r="AE67" i="86"/>
  <c r="W68" i="86"/>
  <c r="AG67" i="86"/>
  <c r="AP67" i="86" s="1"/>
  <c r="AF67" i="86"/>
  <c r="AO67" i="86" s="1"/>
  <c r="AS26" i="28"/>
  <c r="AL26" i="28"/>
  <c r="AU26" i="28" s="1"/>
  <c r="AH69" i="33"/>
  <c r="AQ69" i="33" s="1"/>
  <c r="AS43" i="28"/>
  <c r="AL43" i="28"/>
  <c r="AU43" i="28" s="1"/>
  <c r="AS30" i="28"/>
  <c r="AL30" i="28"/>
  <c r="AU30" i="28" s="1"/>
  <c r="AS15" i="40"/>
  <c r="AL15" i="40"/>
  <c r="AU15" i="40" s="1"/>
  <c r="AS33" i="40"/>
  <c r="AL33" i="40"/>
  <c r="AU33" i="40" s="1"/>
  <c r="AS51" i="40"/>
  <c r="AL51" i="40"/>
  <c r="AU51" i="40" s="1"/>
  <c r="AS56" i="28"/>
  <c r="AL56" i="28"/>
  <c r="AU56" i="28" s="1"/>
  <c r="AS24" i="28"/>
  <c r="AL24" i="28"/>
  <c r="AU24" i="28" s="1"/>
  <c r="W71" i="45"/>
  <c r="AG70" i="45"/>
  <c r="AP70" i="45" s="1"/>
  <c r="AF70" i="45"/>
  <c r="AO70" i="45" s="1"/>
  <c r="AE70" i="45"/>
  <c r="X67" i="91"/>
  <c r="Y67" i="91"/>
  <c r="AN70" i="81"/>
  <c r="AI70" i="81"/>
  <c r="AN69" i="26"/>
  <c r="AI69" i="26"/>
  <c r="W71" i="35"/>
  <c r="AE70" i="35"/>
  <c r="AG70" i="35"/>
  <c r="AP70" i="35" s="1"/>
  <c r="AF70" i="35"/>
  <c r="AO70" i="35" s="1"/>
  <c r="AR69" i="37"/>
  <c r="AX69" i="32"/>
  <c r="S69" i="32" s="1"/>
  <c r="AC69" i="32" s="1"/>
  <c r="AJ69" i="32" s="1"/>
  <c r="AS69" i="32" s="1"/>
  <c r="AG69" i="32"/>
  <c r="AP69" i="32" s="1"/>
  <c r="AP71" i="32" s="1"/>
  <c r="AF69" i="32"/>
  <c r="AO69" i="32" s="1"/>
  <c r="AO71" i="32" s="1"/>
  <c r="AE69" i="32"/>
  <c r="AJ12" i="40"/>
  <c r="AK12" i="40"/>
  <c r="AT12" i="40" s="1"/>
  <c r="AF68" i="48"/>
  <c r="AO68" i="48" s="1"/>
  <c r="AE68" i="48"/>
  <c r="W69" i="48"/>
  <c r="AG68" i="48"/>
  <c r="AP68" i="48" s="1"/>
  <c r="AJ64" i="32"/>
  <c r="AK64" i="32"/>
  <c r="AT64" i="32" s="1"/>
  <c r="AJ34" i="32"/>
  <c r="AK34" i="32"/>
  <c r="AT34" i="32" s="1"/>
  <c r="AJ16" i="32"/>
  <c r="AK16" i="32"/>
  <c r="AT16" i="32" s="1"/>
  <c r="AJ38" i="40"/>
  <c r="AK38" i="40"/>
  <c r="AT38" i="40" s="1"/>
  <c r="AH70" i="47"/>
  <c r="AQ70" i="47" s="1"/>
  <c r="AH68" i="41"/>
  <c r="AQ68" i="41" s="1"/>
  <c r="AS50" i="28"/>
  <c r="AL50" i="28"/>
  <c r="AU50" i="28" s="1"/>
  <c r="AI67" i="76"/>
  <c r="AN67" i="76"/>
  <c r="AJ25" i="40"/>
  <c r="AK25" i="40"/>
  <c r="AT25" i="40" s="1"/>
  <c r="AJ40" i="32"/>
  <c r="AK40" i="32"/>
  <c r="AT40" i="32" s="1"/>
  <c r="AB4" i="32"/>
  <c r="AJ3" i="32"/>
  <c r="AR67" i="42"/>
  <c r="AT71" i="28"/>
  <c r="AH71" i="25"/>
  <c r="AQ71" i="25" s="1"/>
  <c r="AS16" i="40"/>
  <c r="AL16" i="40"/>
  <c r="AU16" i="40" s="1"/>
  <c r="AS34" i="40"/>
  <c r="AL34" i="40"/>
  <c r="AU34" i="40" s="1"/>
  <c r="AS52" i="40"/>
  <c r="AL52" i="40"/>
  <c r="AU52" i="40" s="1"/>
  <c r="Y70" i="93"/>
  <c r="Z70" i="93" s="1"/>
  <c r="X70" i="93"/>
  <c r="AN70" i="94"/>
  <c r="AI70" i="94"/>
  <c r="AS59" i="40"/>
  <c r="AL59" i="40"/>
  <c r="AU59" i="40" s="1"/>
  <c r="Z67" i="96"/>
  <c r="Y67" i="96"/>
  <c r="X67" i="96"/>
  <c r="AJ66" i="40"/>
  <c r="AK66" i="40"/>
  <c r="AT66" i="40" s="1"/>
  <c r="AS29" i="28"/>
  <c r="AL29" i="28"/>
  <c r="AU29" i="28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J39" i="32"/>
  <c r="AK39" i="32"/>
  <c r="AT39" i="32" s="1"/>
  <c r="AJ33" i="32"/>
  <c r="AK33" i="32"/>
  <c r="AT33" i="32" s="1"/>
  <c r="AJ27" i="32"/>
  <c r="AK27" i="32"/>
  <c r="AT27" i="32" s="1"/>
  <c r="AJ21" i="32"/>
  <c r="AK21" i="32"/>
  <c r="AT21" i="32" s="1"/>
  <c r="AJ15" i="32"/>
  <c r="AK15" i="32"/>
  <c r="AT15" i="32" s="1"/>
  <c r="AJ9" i="32"/>
  <c r="AK9" i="32"/>
  <c r="AT9" i="32" s="1"/>
  <c r="AJ5" i="32"/>
  <c r="AK5" i="32"/>
  <c r="AT5" i="32" s="1"/>
  <c r="AS13" i="28"/>
  <c r="AL13" i="28"/>
  <c r="AU13" i="28" s="1"/>
  <c r="AJ8" i="40"/>
  <c r="AK8" i="40"/>
  <c r="AT8" i="40" s="1"/>
  <c r="AJ44" i="40"/>
  <c r="AK44" i="40"/>
  <c r="AT44" i="40" s="1"/>
  <c r="AS63" i="40"/>
  <c r="AL63" i="40"/>
  <c r="AU63" i="40" s="1"/>
  <c r="AS4" i="28"/>
  <c r="AL4" i="28"/>
  <c r="AU4" i="28" s="1"/>
  <c r="AS7" i="28"/>
  <c r="AL7" i="28"/>
  <c r="AU7" i="28" s="1"/>
  <c r="AS3" i="40"/>
  <c r="AL3" i="40"/>
  <c r="AU3" i="40" s="1"/>
  <c r="AS21" i="40"/>
  <c r="AL21" i="40"/>
  <c r="AU21" i="40" s="1"/>
  <c r="AS39" i="40"/>
  <c r="AL39" i="40"/>
  <c r="AU39" i="40" s="1"/>
  <c r="AS57" i="40"/>
  <c r="AL57" i="40"/>
  <c r="AU57" i="40" s="1"/>
  <c r="AS20" i="28"/>
  <c r="AL20" i="28"/>
  <c r="AU20" i="28" s="1"/>
  <c r="AS37" i="28"/>
  <c r="AL37" i="28"/>
  <c r="AU37" i="28" s="1"/>
  <c r="AJ6" i="40"/>
  <c r="AN68" i="89"/>
  <c r="AI68" i="89"/>
  <c r="AS14" i="28"/>
  <c r="AL14" i="28"/>
  <c r="AU14" i="28" s="1"/>
  <c r="AN69" i="82"/>
  <c r="AI69" i="82"/>
  <c r="AH68" i="42"/>
  <c r="AQ68" i="42" s="1"/>
  <c r="AS66" i="28"/>
  <c r="AL66" i="28"/>
  <c r="AU66" i="28" s="1"/>
  <c r="AS8" i="28"/>
  <c r="AL8" i="28"/>
  <c r="AU8" i="28" s="1"/>
  <c r="AS25" i="28"/>
  <c r="AL25" i="28"/>
  <c r="AU25" i="28" s="1"/>
  <c r="AJ24" i="40"/>
  <c r="AK24" i="40"/>
  <c r="AT24" i="40" s="1"/>
  <c r="AJ60" i="40"/>
  <c r="AK60" i="40"/>
  <c r="AT60" i="40" s="1"/>
  <c r="AN70" i="77"/>
  <c r="AI70" i="77"/>
  <c r="AE69" i="46"/>
  <c r="W70" i="46"/>
  <c r="AG69" i="46"/>
  <c r="AP69" i="46" s="1"/>
  <c r="AF69" i="46"/>
  <c r="AO69" i="46" s="1"/>
  <c r="AR69" i="40"/>
  <c r="AR71" i="40" s="1"/>
  <c r="AL69" i="40"/>
  <c r="AU69" i="40" s="1"/>
  <c r="AS55" i="28"/>
  <c r="AL55" i="28"/>
  <c r="AU55" i="28" s="1"/>
  <c r="AS42" i="28"/>
  <c r="AL42" i="28"/>
  <c r="AU42" i="28" s="1"/>
  <c r="AJ37" i="40"/>
  <c r="AK37" i="40"/>
  <c r="AT37" i="40" s="1"/>
  <c r="AR69" i="35"/>
  <c r="X70" i="75"/>
  <c r="Y70" i="75"/>
  <c r="AJ66" i="32"/>
  <c r="AK66" i="32"/>
  <c r="AT66" i="32" s="1"/>
  <c r="AJ62" i="32"/>
  <c r="AK62" i="32"/>
  <c r="AT62" i="32" s="1"/>
  <c r="AJ56" i="32"/>
  <c r="AK56" i="32"/>
  <c r="AT56" i="32" s="1"/>
  <c r="AJ50" i="32"/>
  <c r="AK50" i="32"/>
  <c r="AT50" i="32" s="1"/>
  <c r="AJ44" i="32"/>
  <c r="AK44" i="32"/>
  <c r="AT44" i="32" s="1"/>
  <c r="AJ38" i="32"/>
  <c r="AK38" i="32"/>
  <c r="AT38" i="32" s="1"/>
  <c r="AJ32" i="32"/>
  <c r="AK32" i="32"/>
  <c r="AT32" i="32" s="1"/>
  <c r="AJ26" i="32"/>
  <c r="AK26" i="32"/>
  <c r="AT26" i="32" s="1"/>
  <c r="AJ20" i="32"/>
  <c r="AK20" i="32"/>
  <c r="AT20" i="32" s="1"/>
  <c r="AJ14" i="32"/>
  <c r="AK14" i="32"/>
  <c r="AT14" i="32" s="1"/>
  <c r="AK8" i="32"/>
  <c r="AT8" i="32" s="1"/>
  <c r="AJ8" i="32"/>
  <c r="W67" i="73"/>
  <c r="AG66" i="73"/>
  <c r="AP66" i="73" s="1"/>
  <c r="AE66" i="73"/>
  <c r="AF66" i="73"/>
  <c r="AO66" i="73" s="1"/>
  <c r="AJ14" i="40"/>
  <c r="AK14" i="40"/>
  <c r="AT14" i="40" s="1"/>
  <c r="AJ50" i="40"/>
  <c r="AK50" i="40"/>
  <c r="AT50" i="40" s="1"/>
  <c r="Y72" i="31"/>
  <c r="X72" i="31"/>
  <c r="AR67" i="34"/>
  <c r="AS16" i="28"/>
  <c r="AL16" i="28"/>
  <c r="AU16" i="28" s="1"/>
  <c r="AH69" i="29"/>
  <c r="AQ69" i="29" s="1"/>
  <c r="AS10" i="28"/>
  <c r="AL10" i="28"/>
  <c r="AU10" i="28" s="1"/>
  <c r="X72" i="83"/>
  <c r="Z72" i="83" s="1"/>
  <c r="Y72" i="83"/>
  <c r="Z71" i="25"/>
  <c r="AS22" i="40"/>
  <c r="AL22" i="40"/>
  <c r="AU22" i="40" s="1"/>
  <c r="AS40" i="40"/>
  <c r="AL40" i="40"/>
  <c r="AU40" i="40" s="1"/>
  <c r="AS58" i="40"/>
  <c r="AL58" i="40"/>
  <c r="AU58" i="40" s="1"/>
  <c r="AI70" i="90"/>
  <c r="AN70" i="90"/>
  <c r="AN71" i="39"/>
  <c r="AI71" i="39"/>
  <c r="AH69" i="78"/>
  <c r="AQ69" i="78" s="1"/>
  <c r="AE68" i="34"/>
  <c r="AF68" i="34"/>
  <c r="AO68" i="34" s="1"/>
  <c r="W69" i="34"/>
  <c r="AG68" i="34"/>
  <c r="AP68" i="34" s="1"/>
  <c r="AN67" i="87"/>
  <c r="AI67" i="87"/>
  <c r="AS44" i="28"/>
  <c r="AL44" i="28"/>
  <c r="AU44" i="28" s="1"/>
  <c r="AG69" i="79"/>
  <c r="AP69" i="79" s="1"/>
  <c r="AF69" i="79"/>
  <c r="AO69" i="79" s="1"/>
  <c r="W70" i="79"/>
  <c r="AE69" i="79"/>
  <c r="AJ52" i="32"/>
  <c r="AK52" i="32"/>
  <c r="AT52" i="32" s="1"/>
  <c r="AJ28" i="32"/>
  <c r="AK28" i="32"/>
  <c r="AT28" i="32" s="1"/>
  <c r="Z70" i="47"/>
  <c r="AN70" i="43"/>
  <c r="AI70" i="43"/>
  <c r="AE70" i="74"/>
  <c r="W71" i="74"/>
  <c r="AF70" i="74"/>
  <c r="AO70" i="74" s="1"/>
  <c r="AG70" i="74"/>
  <c r="AP70" i="74" s="1"/>
  <c r="AJ31" i="40"/>
  <c r="AK31" i="40"/>
  <c r="AT31" i="40" s="1"/>
  <c r="X70" i="26"/>
  <c r="Z70" i="26" s="1"/>
  <c r="Y70" i="26"/>
  <c r="AS54" i="28"/>
  <c r="AL54" i="28"/>
  <c r="AU54" i="28" s="1"/>
  <c r="AJ11" i="40"/>
  <c r="AS29" i="40"/>
  <c r="AL29" i="40"/>
  <c r="AU29" i="40" s="1"/>
  <c r="AJ47" i="40"/>
  <c r="X68" i="87"/>
  <c r="Y68" i="87"/>
  <c r="AS48" i="28"/>
  <c r="AL48" i="28"/>
  <c r="AU48" i="28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68" i="28"/>
  <c r="AL68" i="28"/>
  <c r="AU68" i="28" s="1"/>
  <c r="AS36" i="28"/>
  <c r="AL36" i="28"/>
  <c r="AU36" i="28" s="1"/>
  <c r="Y72" i="30"/>
  <c r="X72" i="30"/>
  <c r="AJ20" i="40"/>
  <c r="AK20" i="40"/>
  <c r="AT20" i="40" s="1"/>
  <c r="AJ56" i="40"/>
  <c r="AK56" i="40"/>
  <c r="AT56" i="40" s="1"/>
  <c r="AH70" i="95"/>
  <c r="AQ70" i="95" s="1"/>
  <c r="AS62" i="28"/>
  <c r="AL62" i="28"/>
  <c r="AU62" i="28" s="1"/>
  <c r="AS67" i="28"/>
  <c r="AL67" i="28"/>
  <c r="AU67" i="28" s="1"/>
  <c r="AS9" i="40"/>
  <c r="AL9" i="40"/>
  <c r="AU9" i="40" s="1"/>
  <c r="AS27" i="40"/>
  <c r="AL27" i="40"/>
  <c r="AU27" i="40" s="1"/>
  <c r="AS45" i="40"/>
  <c r="AL45" i="40"/>
  <c r="AU45" i="40" s="1"/>
  <c r="AS60" i="28"/>
  <c r="AL60" i="28"/>
  <c r="AU60" i="28" s="1"/>
  <c r="AH70" i="45"/>
  <c r="AQ70" i="45" s="1"/>
  <c r="AN69" i="93"/>
  <c r="AI69" i="93"/>
  <c r="AI66" i="91"/>
  <c r="AN66" i="91"/>
  <c r="AS61" i="28"/>
  <c r="AL61" i="28"/>
  <c r="AU61" i="28" s="1"/>
  <c r="AJ48" i="40"/>
  <c r="AK48" i="40"/>
  <c r="AT48" i="40" s="1"/>
  <c r="W71" i="37"/>
  <c r="AG70" i="37"/>
  <c r="AP70" i="37" s="1"/>
  <c r="AE70" i="37"/>
  <c r="AF70" i="37"/>
  <c r="AO70" i="37" s="1"/>
  <c r="AJ58" i="32"/>
  <c r="AK58" i="32"/>
  <c r="AT58" i="32" s="1"/>
  <c r="AJ22" i="32"/>
  <c r="AK22" i="32"/>
  <c r="AT22" i="32" s="1"/>
  <c r="AJ4" i="40"/>
  <c r="AK4" i="40"/>
  <c r="AT4" i="40" s="1"/>
  <c r="AI71" i="83"/>
  <c r="AN71" i="83"/>
  <c r="Z68" i="41"/>
  <c r="AS23" i="40"/>
  <c r="AL23" i="40"/>
  <c r="AU23" i="40" s="1"/>
  <c r="W69" i="92"/>
  <c r="AG68" i="92"/>
  <c r="AP68" i="92" s="1"/>
  <c r="AF68" i="92"/>
  <c r="AO68" i="92" s="1"/>
  <c r="AE68" i="92"/>
  <c r="AJ54" i="40"/>
  <c r="AK54" i="40"/>
  <c r="AT54" i="40" s="1"/>
  <c r="X69" i="38"/>
  <c r="Y69" i="38"/>
  <c r="AJ30" i="40"/>
  <c r="AK30" i="40"/>
  <c r="AT30" i="40" s="1"/>
  <c r="AJ65" i="40"/>
  <c r="AK65" i="40"/>
  <c r="AT65" i="40" s="1"/>
  <c r="AJ7" i="40"/>
  <c r="AK7" i="40"/>
  <c r="AT7" i="40" s="1"/>
  <c r="AJ43" i="40"/>
  <c r="AK43" i="40"/>
  <c r="AT43" i="40" s="1"/>
  <c r="AJ67" i="32"/>
  <c r="AK67" i="32"/>
  <c r="AT67" i="32" s="1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X71" i="43"/>
  <c r="Y71" i="43"/>
  <c r="Y71" i="94"/>
  <c r="X71" i="94"/>
  <c r="Z71" i="94" s="1"/>
  <c r="Y68" i="76"/>
  <c r="X68" i="76"/>
  <c r="AS31" i="28"/>
  <c r="AL31" i="28"/>
  <c r="AU31" i="28" s="1"/>
  <c r="AH70" i="35"/>
  <c r="AQ70" i="35" s="1"/>
  <c r="AR69" i="95"/>
  <c r="AR68" i="79"/>
  <c r="AE71" i="85"/>
  <c r="AG71" i="85"/>
  <c r="AP71" i="85" s="1"/>
  <c r="AF71" i="85"/>
  <c r="AO71" i="85" s="1"/>
  <c r="W72" i="85"/>
  <c r="AN66" i="96"/>
  <c r="AI66" i="96"/>
  <c r="AJ36" i="40"/>
  <c r="AK36" i="40"/>
  <c r="AT36" i="40" s="1"/>
  <c r="AN68" i="38"/>
  <c r="AI68" i="38"/>
  <c r="AR68" i="29"/>
  <c r="W69" i="80"/>
  <c r="AG68" i="80"/>
  <c r="AP68" i="80" s="1"/>
  <c r="AF68" i="80"/>
  <c r="AO68" i="80" s="1"/>
  <c r="AE68" i="80"/>
  <c r="AS38" i="28"/>
  <c r="AL38" i="28"/>
  <c r="AU38" i="28" s="1"/>
  <c r="AS19" i="28"/>
  <c r="AL19" i="28"/>
  <c r="AU19" i="28" s="1"/>
  <c r="AJ13" i="40"/>
  <c r="AK13" i="40"/>
  <c r="AT13" i="40" s="1"/>
  <c r="AJ49" i="40"/>
  <c r="AK49" i="40"/>
  <c r="AT49" i="40" s="1"/>
  <c r="AN69" i="75"/>
  <c r="AI69" i="75"/>
  <c r="AJ68" i="32"/>
  <c r="AK68" i="32"/>
  <c r="AT68" i="32" s="1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R68" i="33"/>
  <c r="AR70" i="25"/>
  <c r="AN71" i="30"/>
  <c r="AI71" i="30"/>
  <c r="AJ26" i="40"/>
  <c r="AK26" i="40"/>
  <c r="AT26" i="40" s="1"/>
  <c r="AJ62" i="40"/>
  <c r="AK62" i="40"/>
  <c r="AT62" i="40" s="1"/>
  <c r="AI71" i="31"/>
  <c r="AN71" i="31"/>
  <c r="AR68" i="78"/>
  <c r="Z70" i="95"/>
  <c r="Z69" i="29"/>
  <c r="AS6" i="28"/>
  <c r="AL6" i="28"/>
  <c r="AU6" i="28" s="1"/>
  <c r="AS4" i="44"/>
  <c r="AS71" i="44" s="1"/>
  <c r="AL4" i="44"/>
  <c r="AU4" i="44" s="1"/>
  <c r="AU71" i="44" s="1"/>
  <c r="C11" i="44" s="1"/>
  <c r="AS10" i="40"/>
  <c r="AL10" i="40"/>
  <c r="AU10" i="40" s="1"/>
  <c r="AS28" i="40"/>
  <c r="AL28" i="40"/>
  <c r="AU28" i="40" s="1"/>
  <c r="AS46" i="40"/>
  <c r="AL46" i="40"/>
  <c r="AU46" i="40" s="1"/>
  <c r="AJ64" i="40"/>
  <c r="Y71" i="90"/>
  <c r="X71" i="90"/>
  <c r="Z71" i="90" s="1"/>
  <c r="X72" i="39"/>
  <c r="Y72" i="39"/>
  <c r="Y69" i="89"/>
  <c r="X69" i="89"/>
  <c r="AK69" i="32" l="1"/>
  <c r="AT69" i="32" s="1"/>
  <c r="Z67" i="91"/>
  <c r="Z70" i="75"/>
  <c r="Z72" i="39"/>
  <c r="AF72" i="39" s="1"/>
  <c r="AO72" i="39" s="1"/>
  <c r="AS71" i="28"/>
  <c r="Z69" i="38"/>
  <c r="Z71" i="43"/>
  <c r="Z70" i="82"/>
  <c r="AU71" i="28"/>
  <c r="C11" i="28" s="1"/>
  <c r="AE72" i="39"/>
  <c r="AG72" i="39"/>
  <c r="AP72" i="39" s="1"/>
  <c r="W73" i="39"/>
  <c r="AF70" i="93"/>
  <c r="AO70" i="93" s="1"/>
  <c r="AE70" i="93"/>
  <c r="AG70" i="93"/>
  <c r="AP70" i="93" s="1"/>
  <c r="W71" i="93"/>
  <c r="AF70" i="75"/>
  <c r="AO70" i="75" s="1"/>
  <c r="AE70" i="75"/>
  <c r="W71" i="75"/>
  <c r="AG70" i="75"/>
  <c r="AP70" i="75" s="1"/>
  <c r="W72" i="90"/>
  <c r="AG71" i="90"/>
  <c r="AP71" i="90" s="1"/>
  <c r="AF71" i="90"/>
  <c r="AO71" i="90" s="1"/>
  <c r="AE71" i="90"/>
  <c r="AE69" i="38"/>
  <c r="AF69" i="38"/>
  <c r="AO69" i="38" s="1"/>
  <c r="W70" i="38"/>
  <c r="AG69" i="38"/>
  <c r="AP69" i="38" s="1"/>
  <c r="W73" i="83"/>
  <c r="AG72" i="83"/>
  <c r="AP72" i="83" s="1"/>
  <c r="AF72" i="83"/>
  <c r="AO72" i="83" s="1"/>
  <c r="AE72" i="83"/>
  <c r="AE71" i="43"/>
  <c r="W72" i="43"/>
  <c r="AG71" i="43"/>
  <c r="AP71" i="43" s="1"/>
  <c r="AF71" i="43"/>
  <c r="AO71" i="43" s="1"/>
  <c r="AF70" i="82"/>
  <c r="AO70" i="82" s="1"/>
  <c r="AE70" i="82"/>
  <c r="W71" i="82"/>
  <c r="AG70" i="82"/>
  <c r="AP70" i="82" s="1"/>
  <c r="AS61" i="32"/>
  <c r="AL61" i="32"/>
  <c r="AU61" i="32" s="1"/>
  <c r="AH72" i="30"/>
  <c r="AQ72" i="30" s="1"/>
  <c r="AS28" i="32"/>
  <c r="AL28" i="32"/>
  <c r="AU28" i="32" s="1"/>
  <c r="AS10" i="32"/>
  <c r="AL10" i="32"/>
  <c r="AU10" i="32" s="1"/>
  <c r="AS26" i="40"/>
  <c r="AL26" i="40"/>
  <c r="AU26" i="40" s="1"/>
  <c r="AS24" i="32"/>
  <c r="AL24" i="32"/>
  <c r="AU24" i="32" s="1"/>
  <c r="AS42" i="32"/>
  <c r="AL42" i="32"/>
  <c r="AU42" i="32" s="1"/>
  <c r="AS60" i="32"/>
  <c r="AL60" i="32"/>
  <c r="AU60" i="32" s="1"/>
  <c r="AS49" i="40"/>
  <c r="AL49" i="40"/>
  <c r="AU49" i="40" s="1"/>
  <c r="AR66" i="96"/>
  <c r="AH68" i="76"/>
  <c r="AQ68" i="76" s="1"/>
  <c r="AN68" i="92"/>
  <c r="AI68" i="92"/>
  <c r="W69" i="41"/>
  <c r="AG68" i="41"/>
  <c r="AP68" i="41" s="1"/>
  <c r="AF68" i="41"/>
  <c r="AO68" i="41" s="1"/>
  <c r="AE68" i="41"/>
  <c r="AS20" i="40"/>
  <c r="AL20" i="40"/>
  <c r="AU20" i="40" s="1"/>
  <c r="AH70" i="26"/>
  <c r="AQ70" i="26" s="1"/>
  <c r="AH72" i="31"/>
  <c r="AQ72" i="31" s="1"/>
  <c r="AS14" i="40"/>
  <c r="AL14" i="40"/>
  <c r="AU14" i="40" s="1"/>
  <c r="AS8" i="32"/>
  <c r="AL8" i="32"/>
  <c r="AU8" i="32" s="1"/>
  <c r="AS44" i="40"/>
  <c r="AL44" i="40"/>
  <c r="AU44" i="40" s="1"/>
  <c r="AS5" i="32"/>
  <c r="AL5" i="32"/>
  <c r="AU5" i="32" s="1"/>
  <c r="AS21" i="32"/>
  <c r="AL21" i="32"/>
  <c r="AU21" i="32" s="1"/>
  <c r="AS39" i="32"/>
  <c r="AL39" i="32"/>
  <c r="AU39" i="32" s="1"/>
  <c r="AS57" i="32"/>
  <c r="AL57" i="32"/>
  <c r="AU57" i="32" s="1"/>
  <c r="AS40" i="32"/>
  <c r="AL40" i="32"/>
  <c r="AU40" i="32" s="1"/>
  <c r="AS38" i="40"/>
  <c r="AL38" i="40"/>
  <c r="AU38" i="40" s="1"/>
  <c r="AS64" i="32"/>
  <c r="AL64" i="32"/>
  <c r="AU64" i="32" s="1"/>
  <c r="AH67" i="91"/>
  <c r="AQ67" i="91" s="1"/>
  <c r="X71" i="45"/>
  <c r="Y71" i="45"/>
  <c r="X68" i="86"/>
  <c r="Y68" i="86"/>
  <c r="AS32" i="40"/>
  <c r="AL32" i="40"/>
  <c r="AU32" i="40" s="1"/>
  <c r="AS17" i="32"/>
  <c r="AL17" i="32"/>
  <c r="AU17" i="32" s="1"/>
  <c r="AS35" i="32"/>
  <c r="AL35" i="32"/>
  <c r="AU35" i="32" s="1"/>
  <c r="AS53" i="32"/>
  <c r="AL53" i="32"/>
  <c r="AU53" i="32" s="1"/>
  <c r="AG71" i="81"/>
  <c r="AP71" i="81" s="1"/>
  <c r="W72" i="81"/>
  <c r="AF71" i="81"/>
  <c r="AO71" i="81" s="1"/>
  <c r="AE71" i="81"/>
  <c r="AG71" i="77"/>
  <c r="AP71" i="77" s="1"/>
  <c r="W72" i="77"/>
  <c r="AF71" i="77"/>
  <c r="AO71" i="77" s="1"/>
  <c r="AE71" i="77"/>
  <c r="AS19" i="32"/>
  <c r="AL19" i="32"/>
  <c r="AU19" i="32" s="1"/>
  <c r="AE70" i="26"/>
  <c r="AF70" i="26"/>
  <c r="AO70" i="26" s="1"/>
  <c r="W71" i="26"/>
  <c r="AG70" i="26"/>
  <c r="AP70" i="26" s="1"/>
  <c r="AS44" i="32"/>
  <c r="AL44" i="32"/>
  <c r="AU44" i="32" s="1"/>
  <c r="AS60" i="40"/>
  <c r="AL60" i="40"/>
  <c r="AU60" i="40" s="1"/>
  <c r="AR68" i="89"/>
  <c r="AR71" i="31"/>
  <c r="AS12" i="32"/>
  <c r="AL12" i="32"/>
  <c r="AU12" i="32" s="1"/>
  <c r="AS30" i="32"/>
  <c r="AL30" i="32"/>
  <c r="AU30" i="32" s="1"/>
  <c r="AS48" i="32"/>
  <c r="AL48" i="32"/>
  <c r="AU48" i="32" s="1"/>
  <c r="AS68" i="32"/>
  <c r="AL68" i="32"/>
  <c r="AU68" i="32" s="1"/>
  <c r="AS13" i="40"/>
  <c r="AL13" i="40"/>
  <c r="AU13" i="40" s="1"/>
  <c r="AR68" i="38"/>
  <c r="Y72" i="85"/>
  <c r="X72" i="85"/>
  <c r="Z72" i="85" s="1"/>
  <c r="Z68" i="76"/>
  <c r="AR71" i="83"/>
  <c r="AR66" i="91"/>
  <c r="AS11" i="40"/>
  <c r="AL11" i="40"/>
  <c r="AU11" i="40" s="1"/>
  <c r="AI70" i="74"/>
  <c r="AN70" i="74"/>
  <c r="Y69" i="34"/>
  <c r="X69" i="34"/>
  <c r="AR70" i="90"/>
  <c r="Z72" i="31"/>
  <c r="AN66" i="73"/>
  <c r="AI66" i="73"/>
  <c r="AS8" i="40"/>
  <c r="AL8" i="40"/>
  <c r="AU8" i="40" s="1"/>
  <c r="AS9" i="32"/>
  <c r="AL9" i="32"/>
  <c r="AU9" i="32" s="1"/>
  <c r="AS27" i="32"/>
  <c r="AL27" i="32"/>
  <c r="AU27" i="32" s="1"/>
  <c r="AS45" i="32"/>
  <c r="AL45" i="32"/>
  <c r="AU45" i="32" s="1"/>
  <c r="AS63" i="32"/>
  <c r="AL63" i="32"/>
  <c r="AU63" i="32" s="1"/>
  <c r="AS66" i="40"/>
  <c r="AL66" i="40"/>
  <c r="AU66" i="40" s="1"/>
  <c r="AR70" i="94"/>
  <c r="AS25" i="40"/>
  <c r="AL25" i="40"/>
  <c r="AU25" i="40" s="1"/>
  <c r="AS16" i="32"/>
  <c r="AL16" i="32"/>
  <c r="AU16" i="32" s="1"/>
  <c r="Y69" i="48"/>
  <c r="X69" i="48"/>
  <c r="AI69" i="32"/>
  <c r="AN69" i="32"/>
  <c r="AN71" i="32" s="1"/>
  <c r="AS6" i="32"/>
  <c r="AL6" i="32"/>
  <c r="AU6" i="32" s="1"/>
  <c r="AS23" i="32"/>
  <c r="AL23" i="32"/>
  <c r="AU23" i="32" s="1"/>
  <c r="AS41" i="32"/>
  <c r="AL41" i="32"/>
  <c r="AU41" i="32" s="1"/>
  <c r="AS59" i="32"/>
  <c r="AL59" i="32"/>
  <c r="AU59" i="32" s="1"/>
  <c r="X71" i="27"/>
  <c r="Y71" i="27"/>
  <c r="AH70" i="82"/>
  <c r="AQ70" i="82" s="1"/>
  <c r="AS18" i="40"/>
  <c r="AL18" i="40"/>
  <c r="AU18" i="40" s="1"/>
  <c r="AS61" i="40"/>
  <c r="AL61" i="40"/>
  <c r="AU61" i="40" s="1"/>
  <c r="Y70" i="33"/>
  <c r="X70" i="33"/>
  <c r="X69" i="42"/>
  <c r="Z69" i="42" s="1"/>
  <c r="Y69" i="42"/>
  <c r="AH69" i="89"/>
  <c r="AQ69" i="89" s="1"/>
  <c r="AS43" i="32"/>
  <c r="AL43" i="32"/>
  <c r="AU43" i="32" s="1"/>
  <c r="AH69" i="38"/>
  <c r="AQ69" i="38" s="1"/>
  <c r="AS22" i="32"/>
  <c r="AL22" i="32"/>
  <c r="AU22" i="32" s="1"/>
  <c r="AS12" i="40"/>
  <c r="AL12" i="40"/>
  <c r="AU12" i="40" s="1"/>
  <c r="W68" i="91"/>
  <c r="AG67" i="91"/>
  <c r="AP67" i="91" s="1"/>
  <c r="AF67" i="91"/>
  <c r="AO67" i="91" s="1"/>
  <c r="AE67" i="91"/>
  <c r="AI67" i="86"/>
  <c r="AN67" i="86"/>
  <c r="AS55" i="40"/>
  <c r="AL55" i="40"/>
  <c r="AU55" i="40" s="1"/>
  <c r="AI69" i="78"/>
  <c r="AN69" i="78"/>
  <c r="Z69" i="89"/>
  <c r="W70" i="29"/>
  <c r="AG69" i="29"/>
  <c r="AP69" i="29" s="1"/>
  <c r="AE69" i="29"/>
  <c r="AF69" i="29"/>
  <c r="AO69" i="29" s="1"/>
  <c r="AR69" i="75"/>
  <c r="AH71" i="94"/>
  <c r="AQ71" i="94" s="1"/>
  <c r="AS49" i="32"/>
  <c r="AL49" i="32"/>
  <c r="AU49" i="32" s="1"/>
  <c r="AS67" i="32"/>
  <c r="AL67" i="32"/>
  <c r="AU67" i="32" s="1"/>
  <c r="AS65" i="40"/>
  <c r="AL65" i="40"/>
  <c r="AU65" i="40" s="1"/>
  <c r="X69" i="92"/>
  <c r="Y69" i="92"/>
  <c r="Z69" i="92" s="1"/>
  <c r="AS58" i="32"/>
  <c r="AL58" i="32"/>
  <c r="AU58" i="32" s="1"/>
  <c r="AR69" i="93"/>
  <c r="Z72" i="30"/>
  <c r="AS7" i="32"/>
  <c r="AL7" i="32"/>
  <c r="AU7" i="32" s="1"/>
  <c r="AS25" i="32"/>
  <c r="AL25" i="32"/>
  <c r="AU25" i="32" s="1"/>
  <c r="AH68" i="87"/>
  <c r="AQ68" i="87" s="1"/>
  <c r="AS31" i="40"/>
  <c r="AL31" i="40"/>
  <c r="AU31" i="40" s="1"/>
  <c r="AR70" i="43"/>
  <c r="AS52" i="32"/>
  <c r="AL52" i="32"/>
  <c r="AU52" i="32" s="1"/>
  <c r="AE71" i="25"/>
  <c r="W72" i="25"/>
  <c r="AG71" i="25"/>
  <c r="AP71" i="25" s="1"/>
  <c r="AF71" i="25"/>
  <c r="AO71" i="25" s="1"/>
  <c r="AS14" i="32"/>
  <c r="AL14" i="32"/>
  <c r="AU14" i="32" s="1"/>
  <c r="AS32" i="32"/>
  <c r="AL32" i="32"/>
  <c r="AU32" i="32" s="1"/>
  <c r="AS50" i="32"/>
  <c r="AL50" i="32"/>
  <c r="AU50" i="32" s="1"/>
  <c r="AS66" i="32"/>
  <c r="AL66" i="32"/>
  <c r="AU66" i="32" s="1"/>
  <c r="AI69" i="46"/>
  <c r="AN69" i="46"/>
  <c r="AS24" i="40"/>
  <c r="AL24" i="40"/>
  <c r="AU24" i="40" s="1"/>
  <c r="AR69" i="82"/>
  <c r="AS6" i="40"/>
  <c r="AL6" i="40"/>
  <c r="AU6" i="40" s="1"/>
  <c r="AH67" i="96"/>
  <c r="AQ67" i="96" s="1"/>
  <c r="AS3" i="32"/>
  <c r="AL3" i="32"/>
  <c r="AU3" i="32" s="1"/>
  <c r="AR70" i="81"/>
  <c r="AN70" i="45"/>
  <c r="AI70" i="45"/>
  <c r="AS19" i="40"/>
  <c r="AL19" i="40"/>
  <c r="AU19" i="40" s="1"/>
  <c r="AH71" i="90"/>
  <c r="AQ71" i="90" s="1"/>
  <c r="AR71" i="30"/>
  <c r="AH71" i="43"/>
  <c r="AQ71" i="43" s="1"/>
  <c r="AS26" i="32"/>
  <c r="AL26" i="32"/>
  <c r="AU26" i="32" s="1"/>
  <c r="AS62" i="32"/>
  <c r="AL62" i="32"/>
  <c r="AU62" i="32" s="1"/>
  <c r="Y70" i="46"/>
  <c r="X70" i="46"/>
  <c r="AR69" i="26"/>
  <c r="AS17" i="40"/>
  <c r="AL17" i="40"/>
  <c r="AU17" i="40" s="1"/>
  <c r="AS64" i="40"/>
  <c r="AL64" i="40"/>
  <c r="AU64" i="40" s="1"/>
  <c r="W71" i="95"/>
  <c r="AG70" i="95"/>
  <c r="AP70" i="95" s="1"/>
  <c r="AF70" i="95"/>
  <c r="AO70" i="95" s="1"/>
  <c r="AE70" i="95"/>
  <c r="AS62" i="40"/>
  <c r="AL62" i="40"/>
  <c r="AU62" i="40" s="1"/>
  <c r="AS18" i="32"/>
  <c r="AL18" i="32"/>
  <c r="AU18" i="32" s="1"/>
  <c r="AS36" i="32"/>
  <c r="AL36" i="32"/>
  <c r="AU36" i="32" s="1"/>
  <c r="AS54" i="32"/>
  <c r="AL54" i="32"/>
  <c r="AU54" i="32" s="1"/>
  <c r="Y69" i="80"/>
  <c r="X69" i="80"/>
  <c r="AS54" i="40"/>
  <c r="AL54" i="40"/>
  <c r="AU54" i="40" s="1"/>
  <c r="AT71" i="40"/>
  <c r="AS48" i="40"/>
  <c r="AL48" i="40"/>
  <c r="AU48" i="40" s="1"/>
  <c r="AS56" i="40"/>
  <c r="AL56" i="40"/>
  <c r="AU56" i="40" s="1"/>
  <c r="Z68" i="87"/>
  <c r="AI69" i="79"/>
  <c r="AN69" i="79"/>
  <c r="AS50" i="40"/>
  <c r="AL50" i="40"/>
  <c r="AU50" i="40" s="1"/>
  <c r="AS37" i="40"/>
  <c r="AL37" i="40"/>
  <c r="AU37" i="40" s="1"/>
  <c r="AR70" i="77"/>
  <c r="AS15" i="32"/>
  <c r="AL15" i="32"/>
  <c r="AU15" i="32" s="1"/>
  <c r="AS33" i="32"/>
  <c r="AL33" i="32"/>
  <c r="AU33" i="32" s="1"/>
  <c r="AS51" i="32"/>
  <c r="AL51" i="32"/>
  <c r="AU51" i="32" s="1"/>
  <c r="AH70" i="93"/>
  <c r="AQ70" i="93" s="1"/>
  <c r="AK4" i="32"/>
  <c r="AT4" i="32" s="1"/>
  <c r="AT71" i="32" s="1"/>
  <c r="AJ4" i="32"/>
  <c r="AR67" i="76"/>
  <c r="AS34" i="32"/>
  <c r="AL34" i="32"/>
  <c r="AU34" i="32" s="1"/>
  <c r="AI68" i="48"/>
  <c r="AN68" i="48"/>
  <c r="AI70" i="35"/>
  <c r="AN70" i="35"/>
  <c r="AS68" i="40"/>
  <c r="AL68" i="40"/>
  <c r="AU68" i="40" s="1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AS53" i="40"/>
  <c r="AL53" i="40"/>
  <c r="AU53" i="40" s="1"/>
  <c r="AH71" i="77"/>
  <c r="AQ71" i="77" s="1"/>
  <c r="AS46" i="32"/>
  <c r="AL46" i="32"/>
  <c r="AU46" i="32" s="1"/>
  <c r="AI68" i="42"/>
  <c r="AN68" i="42"/>
  <c r="AI68" i="80"/>
  <c r="AN68" i="80"/>
  <c r="AS7" i="40"/>
  <c r="AL7" i="40"/>
  <c r="AU7" i="40" s="1"/>
  <c r="Y71" i="37"/>
  <c r="X71" i="37"/>
  <c r="X71" i="74"/>
  <c r="Y71" i="74"/>
  <c r="AH72" i="39"/>
  <c r="AQ72" i="39" s="1"/>
  <c r="AS36" i="40"/>
  <c r="AL36" i="40"/>
  <c r="AU36" i="40" s="1"/>
  <c r="AI71" i="85"/>
  <c r="AN71" i="85"/>
  <c r="AE71" i="94"/>
  <c r="AF71" i="94"/>
  <c r="AO71" i="94" s="1"/>
  <c r="W72" i="94"/>
  <c r="AG71" i="94"/>
  <c r="AP71" i="94" s="1"/>
  <c r="AS37" i="32"/>
  <c r="AL37" i="32"/>
  <c r="AU37" i="32" s="1"/>
  <c r="AS55" i="32"/>
  <c r="AL55" i="32"/>
  <c r="AU55" i="32" s="1"/>
  <c r="AS43" i="40"/>
  <c r="AL43" i="40"/>
  <c r="AU43" i="40" s="1"/>
  <c r="AS30" i="40"/>
  <c r="AL30" i="40"/>
  <c r="AU30" i="40" s="1"/>
  <c r="AS4" i="40"/>
  <c r="AL4" i="40"/>
  <c r="AU4" i="40" s="1"/>
  <c r="AI70" i="37"/>
  <c r="AN70" i="37"/>
  <c r="AS13" i="32"/>
  <c r="AL13" i="32"/>
  <c r="AU13" i="32" s="1"/>
  <c r="AS31" i="32"/>
  <c r="AL31" i="32"/>
  <c r="AU31" i="32" s="1"/>
  <c r="AS47" i="40"/>
  <c r="AL47" i="40"/>
  <c r="AU47" i="40" s="1"/>
  <c r="AE70" i="47"/>
  <c r="W71" i="47"/>
  <c r="AG70" i="47"/>
  <c r="AP70" i="47" s="1"/>
  <c r="AF70" i="47"/>
  <c r="AO70" i="47" s="1"/>
  <c r="X70" i="79"/>
  <c r="Y70" i="79"/>
  <c r="AR67" i="87"/>
  <c r="AI68" i="34"/>
  <c r="AN68" i="34"/>
  <c r="AR71" i="39"/>
  <c r="AH72" i="83"/>
  <c r="AQ72" i="83" s="1"/>
  <c r="Y67" i="73"/>
  <c r="X67" i="73"/>
  <c r="AS20" i="32"/>
  <c r="AL20" i="32"/>
  <c r="AU20" i="32" s="1"/>
  <c r="AS38" i="32"/>
  <c r="AL38" i="32"/>
  <c r="AU38" i="32" s="1"/>
  <c r="AS56" i="32"/>
  <c r="AL56" i="32"/>
  <c r="AU56" i="32" s="1"/>
  <c r="AH70" i="75"/>
  <c r="AQ70" i="75" s="1"/>
  <c r="AE67" i="96"/>
  <c r="AF67" i="96"/>
  <c r="AO67" i="96" s="1"/>
  <c r="W68" i="96"/>
  <c r="AG67" i="96"/>
  <c r="AP67" i="96" s="1"/>
  <c r="Y71" i="35"/>
  <c r="X71" i="35"/>
  <c r="AN70" i="27"/>
  <c r="AI70" i="27"/>
  <c r="AS42" i="40"/>
  <c r="AL42" i="40"/>
  <c r="AU42" i="40" s="1"/>
  <c r="AH71" i="81"/>
  <c r="AQ71" i="81" s="1"/>
  <c r="Y70" i="78"/>
  <c r="X70" i="78"/>
  <c r="AI69" i="33"/>
  <c r="AN69" i="33"/>
  <c r="Z71" i="74" l="1"/>
  <c r="Z67" i="73"/>
  <c r="Z68" i="86"/>
  <c r="Z70" i="46"/>
  <c r="W71" i="46" s="1"/>
  <c r="Z69" i="34"/>
  <c r="AS71" i="40"/>
  <c r="Z71" i="35"/>
  <c r="Z70" i="33"/>
  <c r="Z70" i="78"/>
  <c r="AF70" i="78" s="1"/>
  <c r="AO70" i="78" s="1"/>
  <c r="AU71" i="40"/>
  <c r="C11" i="40" s="1"/>
  <c r="W72" i="35"/>
  <c r="AG71" i="35"/>
  <c r="AP71" i="35" s="1"/>
  <c r="AF71" i="35"/>
  <c r="AO71" i="35" s="1"/>
  <c r="AE71" i="35"/>
  <c r="W71" i="33"/>
  <c r="AG70" i="33"/>
  <c r="AP70" i="33" s="1"/>
  <c r="AF70" i="33"/>
  <c r="AO70" i="33" s="1"/>
  <c r="AE70" i="33"/>
  <c r="AG70" i="46"/>
  <c r="AP70" i="46" s="1"/>
  <c r="AF70" i="46"/>
  <c r="AO70" i="46" s="1"/>
  <c r="AE70" i="46"/>
  <c r="W71" i="78"/>
  <c r="AG70" i="78"/>
  <c r="AP70" i="78" s="1"/>
  <c r="AE69" i="92"/>
  <c r="AX69" i="92"/>
  <c r="S69" i="92" s="1"/>
  <c r="AC69" i="92" s="1"/>
  <c r="AF69" i="92"/>
  <c r="AO69" i="92" s="1"/>
  <c r="AO71" i="92" s="1"/>
  <c r="AG69" i="92"/>
  <c r="AP69" i="92" s="1"/>
  <c r="AP71" i="92" s="1"/>
  <c r="AF67" i="73"/>
  <c r="AO67" i="73" s="1"/>
  <c r="AE67" i="73"/>
  <c r="AG67" i="73"/>
  <c r="AP67" i="73" s="1"/>
  <c r="W68" i="73"/>
  <c r="AI69" i="29"/>
  <c r="AN69" i="29"/>
  <c r="AR69" i="78"/>
  <c r="AN67" i="91"/>
  <c r="AI67" i="91"/>
  <c r="AH71" i="27"/>
  <c r="AQ71" i="27" s="1"/>
  <c r="AH69" i="48"/>
  <c r="AQ69" i="48" s="1"/>
  <c r="AQ71" i="48" s="1"/>
  <c r="AZ3" i="48"/>
  <c r="AX3" i="48" s="1"/>
  <c r="S3" i="48" s="1"/>
  <c r="AC3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R70" i="74"/>
  <c r="AH71" i="45"/>
  <c r="AQ71" i="45" s="1"/>
  <c r="AI72" i="83"/>
  <c r="AN72" i="83"/>
  <c r="Y70" i="38"/>
  <c r="X70" i="38"/>
  <c r="Z70" i="38" s="1"/>
  <c r="AN70" i="75"/>
  <c r="AI70" i="75"/>
  <c r="AR70" i="27"/>
  <c r="AH70" i="79"/>
  <c r="AQ70" i="79" s="1"/>
  <c r="AI70" i="47"/>
  <c r="AN70" i="47"/>
  <c r="AH71" i="37"/>
  <c r="AQ71" i="37" s="1"/>
  <c r="AR68" i="80"/>
  <c r="AS4" i="32"/>
  <c r="AL4" i="32"/>
  <c r="AU4" i="32" s="1"/>
  <c r="AH69" i="80"/>
  <c r="AQ69" i="80" s="1"/>
  <c r="AQ71" i="80" s="1"/>
  <c r="AZ3" i="80"/>
  <c r="AX4" i="80" s="1"/>
  <c r="S4" i="80" s="1"/>
  <c r="AC4" i="80" s="1"/>
  <c r="AB5" i="80" s="1"/>
  <c r="AX11" i="80"/>
  <c r="S11" i="80" s="1"/>
  <c r="AC11" i="80" s="1"/>
  <c r="AB12" i="80" s="1"/>
  <c r="AX15" i="80"/>
  <c r="S15" i="80" s="1"/>
  <c r="AC15" i="80" s="1"/>
  <c r="AB16" i="80" s="1"/>
  <c r="AX17" i="80"/>
  <c r="S17" i="80" s="1"/>
  <c r="AC17" i="80" s="1"/>
  <c r="AB18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X23" i="80"/>
  <c r="S23" i="80" s="1"/>
  <c r="AC23" i="80" s="1"/>
  <c r="AB24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29" i="80"/>
  <c r="S29" i="80" s="1"/>
  <c r="AC29" i="80" s="1"/>
  <c r="AB30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5" i="80"/>
  <c r="S35" i="80" s="1"/>
  <c r="AC35" i="80" s="1"/>
  <c r="AB36" i="80" s="1"/>
  <c r="AX37" i="80"/>
  <c r="S37" i="80" s="1"/>
  <c r="AC37" i="80" s="1"/>
  <c r="AB38" i="80" s="1"/>
  <c r="AX38" i="80"/>
  <c r="S38" i="80" s="1"/>
  <c r="AC38" i="80" s="1"/>
  <c r="AB39" i="80" s="1"/>
  <c r="AX39" i="80"/>
  <c r="S39" i="80" s="1"/>
  <c r="AC39" i="80" s="1"/>
  <c r="AB40" i="80" s="1"/>
  <c r="AX40" i="80"/>
  <c r="S40" i="80" s="1"/>
  <c r="AC40" i="80" s="1"/>
  <c r="AB41" i="80" s="1"/>
  <c r="AX41" i="80"/>
  <c r="S41" i="80" s="1"/>
  <c r="AC41" i="80" s="1"/>
  <c r="AB42" i="80" s="1"/>
  <c r="AX42" i="80"/>
  <c r="S42" i="80" s="1"/>
  <c r="AC42" i="80" s="1"/>
  <c r="AB43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46" i="80"/>
  <c r="S46" i="80" s="1"/>
  <c r="AC46" i="80" s="1"/>
  <c r="AB47" i="80" s="1"/>
  <c r="AX47" i="80"/>
  <c r="S47" i="80" s="1"/>
  <c r="AC47" i="80" s="1"/>
  <c r="AB48" i="80" s="1"/>
  <c r="AX48" i="80"/>
  <c r="S48" i="80" s="1"/>
  <c r="AC48" i="80" s="1"/>
  <c r="AB49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2" i="80"/>
  <c r="S52" i="80" s="1"/>
  <c r="AC52" i="80" s="1"/>
  <c r="AB53" i="80" s="1"/>
  <c r="AX53" i="80"/>
  <c r="S53" i="80" s="1"/>
  <c r="AC53" i="80" s="1"/>
  <c r="AB54" i="80" s="1"/>
  <c r="AX54" i="80"/>
  <c r="S54" i="80" s="1"/>
  <c r="AC54" i="80" s="1"/>
  <c r="AB55" i="80" s="1"/>
  <c r="AX55" i="80"/>
  <c r="S55" i="80" s="1"/>
  <c r="AC55" i="80" s="1"/>
  <c r="AB56" i="80" s="1"/>
  <c r="AX56" i="80"/>
  <c r="S56" i="80" s="1"/>
  <c r="AC56" i="80" s="1"/>
  <c r="AB57" i="80" s="1"/>
  <c r="AX57" i="80"/>
  <c r="S57" i="80" s="1"/>
  <c r="AC57" i="80" s="1"/>
  <c r="AB58" i="80" s="1"/>
  <c r="AX58" i="80"/>
  <c r="S58" i="80" s="1"/>
  <c r="AC58" i="80" s="1"/>
  <c r="AB59" i="80" s="1"/>
  <c r="AX59" i="80"/>
  <c r="S59" i="80" s="1"/>
  <c r="AC59" i="80" s="1"/>
  <c r="AB60" i="80" s="1"/>
  <c r="AX60" i="80"/>
  <c r="S60" i="80" s="1"/>
  <c r="AC60" i="80" s="1"/>
  <c r="AB61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X65" i="80"/>
  <c r="S65" i="80" s="1"/>
  <c r="AC65" i="80" s="1"/>
  <c r="AB66" i="80" s="1"/>
  <c r="AX67" i="80"/>
  <c r="S67" i="80" s="1"/>
  <c r="AC67" i="80" s="1"/>
  <c r="AB68" i="80" s="1"/>
  <c r="AX64" i="80"/>
  <c r="S64" i="80" s="1"/>
  <c r="AC64" i="80" s="1"/>
  <c r="AB65" i="80" s="1"/>
  <c r="AX66" i="80"/>
  <c r="S66" i="80" s="1"/>
  <c r="AC66" i="80" s="1"/>
  <c r="AB67" i="80" s="1"/>
  <c r="AX68" i="80"/>
  <c r="S68" i="80" s="1"/>
  <c r="AC68" i="80" s="1"/>
  <c r="AB69" i="80" s="1"/>
  <c r="AN70" i="95"/>
  <c r="AI70" i="95"/>
  <c r="AS71" i="32"/>
  <c r="Z71" i="27"/>
  <c r="W69" i="76"/>
  <c r="AG68" i="76"/>
  <c r="AP68" i="76" s="1"/>
  <c r="AE68" i="76"/>
  <c r="AF68" i="76"/>
  <c r="AO68" i="76" s="1"/>
  <c r="AI71" i="81"/>
  <c r="AN71" i="81"/>
  <c r="Z71" i="45"/>
  <c r="Y69" i="41"/>
  <c r="X69" i="41"/>
  <c r="AI71" i="94"/>
  <c r="AN71" i="94"/>
  <c r="AG71" i="74"/>
  <c r="AP71" i="74" s="1"/>
  <c r="AF71" i="74"/>
  <c r="AO71" i="74" s="1"/>
  <c r="AE71" i="74"/>
  <c r="W72" i="74"/>
  <c r="AR70" i="35"/>
  <c r="X68" i="96"/>
  <c r="Y68" i="96"/>
  <c r="Z68" i="96" s="1"/>
  <c r="AR69" i="33"/>
  <c r="Z70" i="79"/>
  <c r="AR71" i="85"/>
  <c r="AR68" i="48"/>
  <c r="AR70" i="45"/>
  <c r="X72" i="25"/>
  <c r="Y72" i="25"/>
  <c r="AF72" i="30"/>
  <c r="AO72" i="30" s="1"/>
  <c r="W73" i="30"/>
  <c r="AG72" i="30"/>
  <c r="AP72" i="30" s="1"/>
  <c r="AE72" i="30"/>
  <c r="AH69" i="92"/>
  <c r="AQ69" i="92" s="1"/>
  <c r="AQ71" i="92" s="1"/>
  <c r="AZ3" i="92"/>
  <c r="AX6" i="92" s="1"/>
  <c r="S6" i="92" s="1"/>
  <c r="AC6" i="92" s="1"/>
  <c r="AB7" i="92" s="1"/>
  <c r="AX22" i="92"/>
  <c r="S22" i="92" s="1"/>
  <c r="AC22" i="92" s="1"/>
  <c r="AB23" i="92" s="1"/>
  <c r="Y70" i="29"/>
  <c r="X70" i="29"/>
  <c r="Z69" i="48"/>
  <c r="AH69" i="34"/>
  <c r="AQ69" i="34" s="1"/>
  <c r="AH72" i="85"/>
  <c r="AQ72" i="85" s="1"/>
  <c r="Y71" i="26"/>
  <c r="X71" i="26"/>
  <c r="Z71" i="26" s="1"/>
  <c r="AI71" i="77"/>
  <c r="AN71" i="77"/>
  <c r="AR68" i="92"/>
  <c r="X72" i="90"/>
  <c r="Y72" i="90"/>
  <c r="X71" i="93"/>
  <c r="Y71" i="93"/>
  <c r="AH70" i="78"/>
  <c r="AQ70" i="78" s="1"/>
  <c r="AH71" i="35"/>
  <c r="AQ71" i="35" s="1"/>
  <c r="AR68" i="34"/>
  <c r="AR70" i="37"/>
  <c r="Y72" i="94"/>
  <c r="X72" i="94"/>
  <c r="Z72" i="94" s="1"/>
  <c r="Z71" i="37"/>
  <c r="AR68" i="42"/>
  <c r="Z69" i="80"/>
  <c r="AR69" i="46"/>
  <c r="AI71" i="25"/>
  <c r="AN71" i="25"/>
  <c r="X68" i="91"/>
  <c r="Y68" i="91"/>
  <c r="Z68" i="91" s="1"/>
  <c r="AH69" i="42"/>
  <c r="AQ69" i="42" s="1"/>
  <c r="AR66" i="73"/>
  <c r="X72" i="81"/>
  <c r="Y72" i="81"/>
  <c r="Z72" i="81" s="1"/>
  <c r="AH68" i="86"/>
  <c r="AQ68" i="86" s="1"/>
  <c r="X71" i="82"/>
  <c r="Y71" i="82"/>
  <c r="Y72" i="43"/>
  <c r="X72" i="43"/>
  <c r="Z72" i="43" s="1"/>
  <c r="X73" i="83"/>
  <c r="Y73" i="83"/>
  <c r="AI69" i="38"/>
  <c r="AN69" i="38"/>
  <c r="X73" i="39"/>
  <c r="Y73" i="39"/>
  <c r="AI67" i="96"/>
  <c r="AN67" i="96"/>
  <c r="AH67" i="73"/>
  <c r="AQ67" i="73" s="1"/>
  <c r="AR69" i="79"/>
  <c r="Y71" i="95"/>
  <c r="X71" i="95"/>
  <c r="AE69" i="89"/>
  <c r="AF69" i="89"/>
  <c r="AO69" i="89" s="1"/>
  <c r="AG69" i="89"/>
  <c r="AP69" i="89" s="1"/>
  <c r="W70" i="89"/>
  <c r="AR67" i="86"/>
  <c r="W70" i="42"/>
  <c r="AG69" i="42"/>
  <c r="AP69" i="42" s="1"/>
  <c r="AE69" i="42"/>
  <c r="AF69" i="42"/>
  <c r="AO69" i="42" s="1"/>
  <c r="W70" i="34"/>
  <c r="AG69" i="34"/>
  <c r="AP69" i="34" s="1"/>
  <c r="AE69" i="34"/>
  <c r="AF69" i="34"/>
  <c r="AO69" i="34" s="1"/>
  <c r="W73" i="85"/>
  <c r="AG72" i="85"/>
  <c r="AP72" i="85" s="1"/>
  <c r="AF72" i="85"/>
  <c r="AO72" i="85" s="1"/>
  <c r="AE72" i="85"/>
  <c r="Y72" i="77"/>
  <c r="X72" i="77"/>
  <c r="Z72" i="77" s="1"/>
  <c r="W69" i="86"/>
  <c r="AG68" i="86"/>
  <c r="AP68" i="86" s="1"/>
  <c r="AF68" i="86"/>
  <c r="AO68" i="86" s="1"/>
  <c r="AE68" i="86"/>
  <c r="AN68" i="41"/>
  <c r="AI68" i="41"/>
  <c r="X71" i="47"/>
  <c r="Y71" i="47"/>
  <c r="AH71" i="74"/>
  <c r="AQ71" i="74" s="1"/>
  <c r="AE68" i="87"/>
  <c r="W69" i="87"/>
  <c r="AG68" i="87"/>
  <c r="AP68" i="87" s="1"/>
  <c r="AF68" i="87"/>
  <c r="AO68" i="87" s="1"/>
  <c r="AH70" i="46"/>
  <c r="AQ70" i="46" s="1"/>
  <c r="AH70" i="33"/>
  <c r="AQ70" i="33" s="1"/>
  <c r="AR69" i="32"/>
  <c r="AR71" i="32" s="1"/>
  <c r="AL69" i="32"/>
  <c r="AU69" i="32" s="1"/>
  <c r="W73" i="31"/>
  <c r="AG72" i="31"/>
  <c r="AP72" i="31" s="1"/>
  <c r="AF72" i="31"/>
  <c r="AO72" i="31" s="1"/>
  <c r="AE72" i="31"/>
  <c r="AI70" i="26"/>
  <c r="AN70" i="26"/>
  <c r="AI70" i="82"/>
  <c r="AN70" i="82"/>
  <c r="AI71" i="43"/>
  <c r="AN71" i="43"/>
  <c r="AN71" i="90"/>
  <c r="AI71" i="90"/>
  <c r="X71" i="75"/>
  <c r="Y71" i="75"/>
  <c r="AI70" i="93"/>
  <c r="AN70" i="93"/>
  <c r="AI72" i="39"/>
  <c r="AN72" i="39"/>
  <c r="Z71" i="75" l="1"/>
  <c r="Z73" i="83"/>
  <c r="AX21" i="92"/>
  <c r="S21" i="92" s="1"/>
  <c r="AC21" i="92" s="1"/>
  <c r="AB22" i="92" s="1"/>
  <c r="AX9" i="80"/>
  <c r="S9" i="80" s="1"/>
  <c r="AC9" i="80" s="1"/>
  <c r="AB10" i="80" s="1"/>
  <c r="AX4" i="48"/>
  <c r="S4" i="48" s="1"/>
  <c r="AC4" i="48" s="1"/>
  <c r="AB5" i="48" s="1"/>
  <c r="Z72" i="25"/>
  <c r="AX8" i="80"/>
  <c r="S8" i="80" s="1"/>
  <c r="AC8" i="80" s="1"/>
  <c r="AB9" i="80" s="1"/>
  <c r="AX9" i="48"/>
  <c r="S9" i="48" s="1"/>
  <c r="AC9" i="48" s="1"/>
  <c r="AB10" i="48" s="1"/>
  <c r="AX58" i="92"/>
  <c r="S58" i="92" s="1"/>
  <c r="AC58" i="92" s="1"/>
  <c r="AB59" i="92" s="1"/>
  <c r="AX3" i="80"/>
  <c r="S3" i="80" s="1"/>
  <c r="AC3" i="80" s="1"/>
  <c r="AX14" i="48"/>
  <c r="S14" i="48" s="1"/>
  <c r="AC14" i="48" s="1"/>
  <c r="AB15" i="48" s="1"/>
  <c r="AX8" i="48"/>
  <c r="S8" i="48" s="1"/>
  <c r="AC8" i="48" s="1"/>
  <c r="AB9" i="48" s="1"/>
  <c r="AX40" i="92"/>
  <c r="S40" i="92" s="1"/>
  <c r="AC40" i="92" s="1"/>
  <c r="AB41" i="92" s="1"/>
  <c r="AX13" i="80"/>
  <c r="S13" i="80" s="1"/>
  <c r="AC13" i="80" s="1"/>
  <c r="AB14" i="80" s="1"/>
  <c r="AX13" i="48"/>
  <c r="S13" i="48" s="1"/>
  <c r="AC13" i="48" s="1"/>
  <c r="AB14" i="48" s="1"/>
  <c r="AX7" i="48"/>
  <c r="S7" i="48" s="1"/>
  <c r="AC7" i="48" s="1"/>
  <c r="AB8" i="48" s="1"/>
  <c r="AE70" i="78"/>
  <c r="AX16" i="92"/>
  <c r="S16" i="92" s="1"/>
  <c r="AC16" i="92" s="1"/>
  <c r="AB17" i="92" s="1"/>
  <c r="AX52" i="92"/>
  <c r="S52" i="92" s="1"/>
  <c r="AC52" i="92" s="1"/>
  <c r="AB53" i="92" s="1"/>
  <c r="Z71" i="93"/>
  <c r="Z70" i="29"/>
  <c r="AX51" i="92"/>
  <c r="S51" i="92" s="1"/>
  <c r="AC51" i="92" s="1"/>
  <c r="AB52" i="92" s="1"/>
  <c r="AX33" i="92"/>
  <c r="S33" i="92" s="1"/>
  <c r="AC33" i="92" s="1"/>
  <c r="AB34" i="92" s="1"/>
  <c r="AX15" i="92"/>
  <c r="S15" i="92" s="1"/>
  <c r="AC15" i="92" s="1"/>
  <c r="AB16" i="92" s="1"/>
  <c r="AX7" i="80"/>
  <c r="S7" i="80" s="1"/>
  <c r="AC7" i="80" s="1"/>
  <c r="AB8" i="80" s="1"/>
  <c r="AX6" i="48"/>
  <c r="S6" i="48" s="1"/>
  <c r="AC6" i="48" s="1"/>
  <c r="AB7" i="48" s="1"/>
  <c r="AX39" i="92"/>
  <c r="S39" i="92" s="1"/>
  <c r="AC39" i="92" s="1"/>
  <c r="AB40" i="92" s="1"/>
  <c r="AX34" i="92"/>
  <c r="S34" i="92" s="1"/>
  <c r="AC34" i="92" s="1"/>
  <c r="AB35" i="92" s="1"/>
  <c r="AX67" i="92"/>
  <c r="S67" i="92" s="1"/>
  <c r="AC67" i="92" s="1"/>
  <c r="AB68" i="92" s="1"/>
  <c r="AX46" i="92"/>
  <c r="S46" i="92" s="1"/>
  <c r="AC46" i="92" s="1"/>
  <c r="AB47" i="92" s="1"/>
  <c r="AX28" i="92"/>
  <c r="S28" i="92" s="1"/>
  <c r="AC28" i="92" s="1"/>
  <c r="AB29" i="92" s="1"/>
  <c r="AX10" i="92"/>
  <c r="S10" i="92" s="1"/>
  <c r="AC10" i="92" s="1"/>
  <c r="AB11" i="92" s="1"/>
  <c r="AX14" i="80"/>
  <c r="S14" i="80" s="1"/>
  <c r="AC14" i="80" s="1"/>
  <c r="AB15" i="80" s="1"/>
  <c r="AX5" i="80"/>
  <c r="S5" i="80" s="1"/>
  <c r="AC5" i="80" s="1"/>
  <c r="AB6" i="80" s="1"/>
  <c r="AX5" i="48"/>
  <c r="S5" i="48" s="1"/>
  <c r="AC5" i="48" s="1"/>
  <c r="AB6" i="48" s="1"/>
  <c r="AX57" i="92"/>
  <c r="S57" i="92" s="1"/>
  <c r="AC57" i="92" s="1"/>
  <c r="AB58" i="92" s="1"/>
  <c r="Z71" i="47"/>
  <c r="Z71" i="82"/>
  <c r="AX63" i="92"/>
  <c r="S63" i="92" s="1"/>
  <c r="AC63" i="92" s="1"/>
  <c r="AB64" i="92" s="1"/>
  <c r="AX45" i="92"/>
  <c r="S45" i="92" s="1"/>
  <c r="AC45" i="92" s="1"/>
  <c r="AB46" i="92" s="1"/>
  <c r="AX27" i="92"/>
  <c r="S27" i="92" s="1"/>
  <c r="AC27" i="92" s="1"/>
  <c r="AB28" i="92" s="1"/>
  <c r="AX9" i="92"/>
  <c r="S9" i="92" s="1"/>
  <c r="AC9" i="92" s="1"/>
  <c r="AB10" i="92" s="1"/>
  <c r="Z69" i="41"/>
  <c r="AX4" i="92"/>
  <c r="S4" i="92" s="1"/>
  <c r="AC4" i="92" s="1"/>
  <c r="AB5" i="92" s="1"/>
  <c r="AU71" i="32"/>
  <c r="C11" i="32" s="1"/>
  <c r="W72" i="93"/>
  <c r="AG71" i="93"/>
  <c r="AP71" i="93" s="1"/>
  <c r="AF71" i="93"/>
  <c r="AO71" i="93" s="1"/>
  <c r="AE71" i="93"/>
  <c r="W73" i="81"/>
  <c r="AG72" i="81"/>
  <c r="AP72" i="81" s="1"/>
  <c r="AF72" i="81"/>
  <c r="AO72" i="81" s="1"/>
  <c r="AE72" i="81"/>
  <c r="W73" i="94"/>
  <c r="AG72" i="94"/>
  <c r="AP72" i="94" s="1"/>
  <c r="AF72" i="94"/>
  <c r="AO72" i="94" s="1"/>
  <c r="AE72" i="94"/>
  <c r="W69" i="96"/>
  <c r="AG68" i="96"/>
  <c r="AP68" i="96" s="1"/>
  <c r="AF68" i="96"/>
  <c r="AO68" i="96" s="1"/>
  <c r="AE68" i="96"/>
  <c r="W72" i="26"/>
  <c r="AG71" i="26"/>
  <c r="AP71" i="26" s="1"/>
  <c r="AF71" i="26"/>
  <c r="AO71" i="26" s="1"/>
  <c r="AE71" i="26"/>
  <c r="W72" i="47"/>
  <c r="AG71" i="47"/>
  <c r="AP71" i="47" s="1"/>
  <c r="AF71" i="47"/>
  <c r="AO71" i="47" s="1"/>
  <c r="AE71" i="47"/>
  <c r="W72" i="82"/>
  <c r="AG71" i="82"/>
  <c r="AP71" i="82" s="1"/>
  <c r="AE71" i="82"/>
  <c r="AF71" i="82"/>
  <c r="AO71" i="82" s="1"/>
  <c r="AE69" i="41"/>
  <c r="AF69" i="41"/>
  <c r="AO69" i="41" s="1"/>
  <c r="W70" i="41"/>
  <c r="AG69" i="41"/>
  <c r="AP69" i="41" s="1"/>
  <c r="AJ5" i="80"/>
  <c r="AK5" i="80"/>
  <c r="AT5" i="80" s="1"/>
  <c r="AJ3" i="48"/>
  <c r="AB4" i="48"/>
  <c r="AF71" i="75"/>
  <c r="AO71" i="75" s="1"/>
  <c r="AE71" i="75"/>
  <c r="W72" i="75"/>
  <c r="AG71" i="75"/>
  <c r="AP71" i="75" s="1"/>
  <c r="W74" i="83"/>
  <c r="AG73" i="83"/>
  <c r="AP73" i="83" s="1"/>
  <c r="AF73" i="83"/>
  <c r="AO73" i="83" s="1"/>
  <c r="AE73" i="83"/>
  <c r="AF68" i="91"/>
  <c r="AO68" i="91" s="1"/>
  <c r="AE68" i="91"/>
  <c r="W69" i="91"/>
  <c r="AG68" i="91"/>
  <c r="AP68" i="91" s="1"/>
  <c r="W71" i="29"/>
  <c r="AG70" i="29"/>
  <c r="AP70" i="29" s="1"/>
  <c r="AF70" i="29"/>
  <c r="AO70" i="29" s="1"/>
  <c r="AE70" i="29"/>
  <c r="W73" i="77"/>
  <c r="AG72" i="77"/>
  <c r="AP72" i="77" s="1"/>
  <c r="AF72" i="77"/>
  <c r="AO72" i="77" s="1"/>
  <c r="AE72" i="77"/>
  <c r="AK7" i="92"/>
  <c r="AT7" i="92" s="1"/>
  <c r="W73" i="25"/>
  <c r="AG72" i="25"/>
  <c r="AP72" i="25" s="1"/>
  <c r="AF72" i="25"/>
  <c r="AO72" i="25" s="1"/>
  <c r="AE72" i="25"/>
  <c r="AR70" i="93"/>
  <c r="AI72" i="31"/>
  <c r="AN72" i="31"/>
  <c r="AR68" i="41"/>
  <c r="AK59" i="92"/>
  <c r="AT59" i="92" s="1"/>
  <c r="AK41" i="92"/>
  <c r="AT41" i="92" s="1"/>
  <c r="AK11" i="92"/>
  <c r="AT11" i="92" s="1"/>
  <c r="AJ63" i="80"/>
  <c r="AK63" i="80"/>
  <c r="AT63" i="80" s="1"/>
  <c r="AJ45" i="80"/>
  <c r="AK45" i="80"/>
  <c r="AT45" i="80" s="1"/>
  <c r="AJ27" i="80"/>
  <c r="AK27" i="80"/>
  <c r="AT27" i="80" s="1"/>
  <c r="AJ3" i="80"/>
  <c r="AB4" i="80"/>
  <c r="AJ55" i="48"/>
  <c r="AK55" i="48"/>
  <c r="AT55" i="48" s="1"/>
  <c r="AJ37" i="48"/>
  <c r="AK37" i="48"/>
  <c r="AT37" i="48" s="1"/>
  <c r="AJ13" i="48"/>
  <c r="AK13" i="48"/>
  <c r="AT13" i="48" s="1"/>
  <c r="X71" i="78"/>
  <c r="Y71" i="78"/>
  <c r="AI69" i="89"/>
  <c r="AN69" i="89"/>
  <c r="AJ58" i="92"/>
  <c r="AK58" i="92"/>
  <c r="AT58" i="92" s="1"/>
  <c r="AJ40" i="92"/>
  <c r="AK40" i="92"/>
  <c r="AT40" i="92" s="1"/>
  <c r="AJ22" i="92"/>
  <c r="AK22" i="92"/>
  <c r="AT22" i="92" s="1"/>
  <c r="AJ56" i="80"/>
  <c r="AK56" i="80"/>
  <c r="AT56" i="80" s="1"/>
  <c r="AJ20" i="80"/>
  <c r="AK20" i="80"/>
  <c r="AT20" i="80" s="1"/>
  <c r="AN68" i="87"/>
  <c r="AI68" i="87"/>
  <c r="X70" i="89"/>
  <c r="Y70" i="89"/>
  <c r="AX61" i="92"/>
  <c r="S61" i="92" s="1"/>
  <c r="AC61" i="92" s="1"/>
  <c r="AB62" i="92" s="1"/>
  <c r="AX43" i="92"/>
  <c r="S43" i="92" s="1"/>
  <c r="AC43" i="92" s="1"/>
  <c r="AB44" i="92" s="1"/>
  <c r="AX25" i="92"/>
  <c r="S25" i="92" s="1"/>
  <c r="AC25" i="92" s="1"/>
  <c r="AB26" i="92" s="1"/>
  <c r="AX7" i="92"/>
  <c r="S7" i="92" s="1"/>
  <c r="AC7" i="92" s="1"/>
  <c r="AB8" i="92" s="1"/>
  <c r="AJ48" i="80"/>
  <c r="AK48" i="80"/>
  <c r="AT48" i="80" s="1"/>
  <c r="AR70" i="26"/>
  <c r="Y70" i="42"/>
  <c r="X70" i="42"/>
  <c r="Z70" i="42" s="1"/>
  <c r="AR71" i="25"/>
  <c r="W72" i="37"/>
  <c r="AG71" i="37"/>
  <c r="AP71" i="37" s="1"/>
  <c r="AF71" i="37"/>
  <c r="AO71" i="37" s="1"/>
  <c r="AE71" i="37"/>
  <c r="AH70" i="29"/>
  <c r="AQ70" i="29" s="1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X17" i="92"/>
  <c r="S17" i="92" s="1"/>
  <c r="AC17" i="92" s="1"/>
  <c r="AB18" i="92" s="1"/>
  <c r="AX11" i="92"/>
  <c r="S11" i="92" s="1"/>
  <c r="AC11" i="92" s="1"/>
  <c r="AB12" i="92" s="1"/>
  <c r="AX5" i="92"/>
  <c r="S5" i="92" s="1"/>
  <c r="AC5" i="92" s="1"/>
  <c r="AB6" i="92" s="1"/>
  <c r="AJ64" i="8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K34" i="80"/>
  <c r="AT34" i="80" s="1"/>
  <c r="AK28" i="80"/>
  <c r="AT28" i="80" s="1"/>
  <c r="AK22" i="80"/>
  <c r="AT22" i="80" s="1"/>
  <c r="AK16" i="80"/>
  <c r="AT16" i="80" s="1"/>
  <c r="AK10" i="80"/>
  <c r="AT10" i="80" s="1"/>
  <c r="AJ68" i="48"/>
  <c r="AK68" i="48"/>
  <c r="AT68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J8" i="48"/>
  <c r="AK8" i="48"/>
  <c r="AT8" i="48" s="1"/>
  <c r="AR67" i="91"/>
  <c r="X71" i="46"/>
  <c r="Y71" i="46"/>
  <c r="X71" i="33"/>
  <c r="Y71" i="33"/>
  <c r="AR69" i="38"/>
  <c r="AJ53" i="92"/>
  <c r="AK53" i="92"/>
  <c r="AT53" i="92" s="1"/>
  <c r="AK29" i="92"/>
  <c r="AT29" i="92" s="1"/>
  <c r="AK17" i="92"/>
  <c r="AT17" i="92" s="1"/>
  <c r="AJ51" i="80"/>
  <c r="AK51" i="80"/>
  <c r="AT51" i="80" s="1"/>
  <c r="AJ33" i="80"/>
  <c r="AK33" i="80"/>
  <c r="AT33" i="80" s="1"/>
  <c r="AJ15" i="80"/>
  <c r="AK15" i="80"/>
  <c r="AT15" i="80" s="1"/>
  <c r="W71" i="38"/>
  <c r="AG70" i="38"/>
  <c r="AP70" i="38" s="1"/>
  <c r="AF70" i="38"/>
  <c r="AO70" i="38" s="1"/>
  <c r="AE70" i="38"/>
  <c r="AJ61" i="48"/>
  <c r="AK61" i="48"/>
  <c r="AT61" i="48" s="1"/>
  <c r="AJ43" i="48"/>
  <c r="AK43" i="48"/>
  <c r="AT43" i="48" s="1"/>
  <c r="AJ25" i="48"/>
  <c r="AK25" i="48"/>
  <c r="AT25" i="48" s="1"/>
  <c r="AJ19" i="48"/>
  <c r="AK19" i="48"/>
  <c r="AT19" i="48" s="1"/>
  <c r="AN71" i="35"/>
  <c r="AI71" i="35"/>
  <c r="AR71" i="43"/>
  <c r="AR67" i="96"/>
  <c r="AJ64" i="92"/>
  <c r="AK64" i="92"/>
  <c r="AT64" i="92" s="1"/>
  <c r="AJ46" i="92"/>
  <c r="AK46" i="92"/>
  <c r="AT46" i="92" s="1"/>
  <c r="AJ28" i="92"/>
  <c r="AK28" i="92"/>
  <c r="AT28" i="92" s="1"/>
  <c r="AJ62" i="80"/>
  <c r="AK62" i="80"/>
  <c r="AT62" i="80" s="1"/>
  <c r="AJ44" i="80"/>
  <c r="AK44" i="80"/>
  <c r="AT44" i="80" s="1"/>
  <c r="AJ38" i="80"/>
  <c r="AK38" i="80"/>
  <c r="AT38" i="80" s="1"/>
  <c r="AJ14" i="80"/>
  <c r="AK14" i="80"/>
  <c r="AT14" i="80" s="1"/>
  <c r="AK8" i="80"/>
  <c r="AT8" i="80" s="1"/>
  <c r="AJ8" i="80"/>
  <c r="AJ66" i="48"/>
  <c r="AK66" i="48"/>
  <c r="AT66" i="48" s="1"/>
  <c r="AJ60" i="48"/>
  <c r="AK60" i="48"/>
  <c r="AT60" i="48" s="1"/>
  <c r="AJ54" i="48"/>
  <c r="AK54" i="48"/>
  <c r="AT54" i="48" s="1"/>
  <c r="AJ48" i="48"/>
  <c r="AK48" i="48"/>
  <c r="AT48" i="48" s="1"/>
  <c r="AJ42" i="48"/>
  <c r="AK42" i="48"/>
  <c r="AT42" i="48" s="1"/>
  <c r="AJ36" i="48"/>
  <c r="AK36" i="48"/>
  <c r="AT36" i="48" s="1"/>
  <c r="AJ30" i="48"/>
  <c r="AK30" i="48"/>
  <c r="AT30" i="48" s="1"/>
  <c r="AJ24" i="48"/>
  <c r="AK24" i="48"/>
  <c r="AT24" i="48" s="1"/>
  <c r="AJ18" i="48"/>
  <c r="AK18" i="48"/>
  <c r="AT18" i="48" s="1"/>
  <c r="AJ12" i="48"/>
  <c r="AK12" i="48"/>
  <c r="AT12" i="48" s="1"/>
  <c r="AJ6" i="48"/>
  <c r="AK6" i="48"/>
  <c r="AT6" i="48" s="1"/>
  <c r="Y68" i="73"/>
  <c r="X68" i="73"/>
  <c r="AN70" i="33"/>
  <c r="AI70" i="33"/>
  <c r="AH71" i="75"/>
  <c r="AQ71" i="75" s="1"/>
  <c r="Y69" i="87"/>
  <c r="X69" i="87"/>
  <c r="AN68" i="86"/>
  <c r="AI68" i="86"/>
  <c r="X73" i="85"/>
  <c r="Y73" i="85"/>
  <c r="AH71" i="95"/>
  <c r="AQ71" i="95" s="1"/>
  <c r="AH73" i="83"/>
  <c r="AQ73" i="83" s="1"/>
  <c r="AH71" i="82"/>
  <c r="AQ71" i="82" s="1"/>
  <c r="AH68" i="91"/>
  <c r="AQ68" i="91" s="1"/>
  <c r="AG69" i="80"/>
  <c r="AP69" i="80" s="1"/>
  <c r="AP71" i="80" s="1"/>
  <c r="AF69" i="80"/>
  <c r="AO69" i="80" s="1"/>
  <c r="AO71" i="80" s="1"/>
  <c r="AE69" i="80"/>
  <c r="AK69" i="80" s="1"/>
  <c r="AT69" i="80" s="1"/>
  <c r="AX69" i="80"/>
  <c r="S69" i="80" s="1"/>
  <c r="AC69" i="80" s="1"/>
  <c r="AJ69" i="80" s="1"/>
  <c r="AS69" i="80" s="1"/>
  <c r="AR71" i="77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8" i="92"/>
  <c r="S8" i="92" s="1"/>
  <c r="AC8" i="92" s="1"/>
  <c r="AB9" i="92" s="1"/>
  <c r="AX3" i="92"/>
  <c r="S3" i="92" s="1"/>
  <c r="AC3" i="92" s="1"/>
  <c r="X72" i="74"/>
  <c r="Y72" i="74"/>
  <c r="AR71" i="94"/>
  <c r="AR71" i="81"/>
  <c r="AE71" i="27"/>
  <c r="AF71" i="27"/>
  <c r="AO71" i="27" s="1"/>
  <c r="AG71" i="27"/>
  <c r="AP71" i="27" s="1"/>
  <c r="W72" i="27"/>
  <c r="AJ65" i="80"/>
  <c r="AK65" i="80"/>
  <c r="AT65" i="80" s="1"/>
  <c r="AJ61" i="80"/>
  <c r="AK61" i="80"/>
  <c r="AT61" i="80" s="1"/>
  <c r="AJ55" i="80"/>
  <c r="AK55" i="80"/>
  <c r="AT55" i="80" s="1"/>
  <c r="AJ49" i="80"/>
  <c r="AK49" i="80"/>
  <c r="AT49" i="80" s="1"/>
  <c r="AJ43" i="80"/>
  <c r="AK43" i="80"/>
  <c r="AT43" i="80" s="1"/>
  <c r="AX36" i="80"/>
  <c r="S36" i="80" s="1"/>
  <c r="AC36" i="80" s="1"/>
  <c r="AB37" i="80" s="1"/>
  <c r="AX30" i="80"/>
  <c r="S30" i="80" s="1"/>
  <c r="AC30" i="80" s="1"/>
  <c r="AB31" i="80" s="1"/>
  <c r="AX24" i="80"/>
  <c r="S24" i="80" s="1"/>
  <c r="AC24" i="80" s="1"/>
  <c r="AB25" i="80" s="1"/>
  <c r="AX18" i="80"/>
  <c r="S18" i="80" s="1"/>
  <c r="AC18" i="80" s="1"/>
  <c r="AB19" i="80" s="1"/>
  <c r="AX12" i="80"/>
  <c r="S12" i="80" s="1"/>
  <c r="AC12" i="80" s="1"/>
  <c r="AB13" i="80" s="1"/>
  <c r="AX6" i="80"/>
  <c r="S6" i="80" s="1"/>
  <c r="AC6" i="80" s="1"/>
  <c r="AB7" i="80" s="1"/>
  <c r="AR70" i="75"/>
  <c r="AR72" i="83"/>
  <c r="AJ65" i="48"/>
  <c r="AK65" i="48"/>
  <c r="AT65" i="48" s="1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I69" i="92"/>
  <c r="AN69" i="92"/>
  <c r="AN71" i="92" s="1"/>
  <c r="AI70" i="46"/>
  <c r="AN70" i="46"/>
  <c r="W73" i="43"/>
  <c r="AG72" i="43"/>
  <c r="AP72" i="43" s="1"/>
  <c r="AE72" i="43"/>
  <c r="AF72" i="43"/>
  <c r="AO72" i="43" s="1"/>
  <c r="AH72" i="94"/>
  <c r="AQ72" i="94" s="1"/>
  <c r="AH71" i="93"/>
  <c r="AQ71" i="93" s="1"/>
  <c r="AJ35" i="92"/>
  <c r="AK35" i="92"/>
  <c r="AT35" i="92" s="1"/>
  <c r="AJ10" i="92"/>
  <c r="AK10" i="92"/>
  <c r="AT10" i="92" s="1"/>
  <c r="AJ67" i="80"/>
  <c r="AK67" i="80"/>
  <c r="AT67" i="80" s="1"/>
  <c r="AJ32" i="80"/>
  <c r="AK32" i="80"/>
  <c r="AT32" i="80" s="1"/>
  <c r="AI69" i="42"/>
  <c r="AN69" i="42"/>
  <c r="AH73" i="39"/>
  <c r="AQ73" i="39" s="1"/>
  <c r="AH71" i="26"/>
  <c r="AQ71" i="26" s="1"/>
  <c r="AX49" i="92"/>
  <c r="S49" i="92" s="1"/>
  <c r="AC49" i="92" s="1"/>
  <c r="AB50" i="92" s="1"/>
  <c r="AX31" i="92"/>
  <c r="S31" i="92" s="1"/>
  <c r="AC31" i="92" s="1"/>
  <c r="AB32" i="92" s="1"/>
  <c r="AX13" i="92"/>
  <c r="S13" i="92" s="1"/>
  <c r="AC13" i="92" s="1"/>
  <c r="AB14" i="92" s="1"/>
  <c r="AJ6" i="80"/>
  <c r="AK6" i="80"/>
  <c r="AT6" i="80" s="1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J10" i="48"/>
  <c r="AK10" i="48"/>
  <c r="AT10" i="48" s="1"/>
  <c r="AJ5" i="48"/>
  <c r="AK5" i="48"/>
  <c r="AT5" i="48" s="1"/>
  <c r="AN67" i="73"/>
  <c r="AI67" i="73"/>
  <c r="AI70" i="78"/>
  <c r="AN70" i="78"/>
  <c r="Y69" i="86"/>
  <c r="X69" i="86"/>
  <c r="X70" i="34"/>
  <c r="Y70" i="34"/>
  <c r="Z70" i="34" s="1"/>
  <c r="AJ68" i="92"/>
  <c r="AK68" i="92"/>
  <c r="AT68" i="92" s="1"/>
  <c r="AK47" i="92"/>
  <c r="AT47" i="92" s="1"/>
  <c r="AJ23" i="92"/>
  <c r="AK23" i="92"/>
  <c r="AT23" i="92" s="1"/>
  <c r="AJ5" i="92"/>
  <c r="AK5" i="92"/>
  <c r="AT5" i="92" s="1"/>
  <c r="W71" i="79"/>
  <c r="AG70" i="79"/>
  <c r="AP70" i="79" s="1"/>
  <c r="AF70" i="79"/>
  <c r="AO70" i="79" s="1"/>
  <c r="AE70" i="79"/>
  <c r="W72" i="45"/>
  <c r="AG71" i="45"/>
  <c r="AP71" i="45" s="1"/>
  <c r="AF71" i="45"/>
  <c r="AO71" i="45" s="1"/>
  <c r="AE71" i="45"/>
  <c r="Y69" i="76"/>
  <c r="X69" i="76"/>
  <c r="AJ57" i="80"/>
  <c r="AK57" i="80"/>
  <c r="AT57" i="80" s="1"/>
  <c r="AJ39" i="80"/>
  <c r="AK39" i="80"/>
  <c r="AT39" i="80" s="1"/>
  <c r="AJ21" i="80"/>
  <c r="AK21" i="80"/>
  <c r="AT21" i="80" s="1"/>
  <c r="AJ9" i="80"/>
  <c r="AK9" i="80"/>
  <c r="AT9" i="80" s="1"/>
  <c r="AR70" i="47"/>
  <c r="AJ67" i="48"/>
  <c r="AK67" i="48"/>
  <c r="AT67" i="48" s="1"/>
  <c r="AJ49" i="48"/>
  <c r="AK49" i="48"/>
  <c r="AT49" i="48" s="1"/>
  <c r="AJ31" i="48"/>
  <c r="AK31" i="48"/>
  <c r="AT31" i="48" s="1"/>
  <c r="AJ7" i="48"/>
  <c r="AK7" i="48"/>
  <c r="AT7" i="48" s="1"/>
  <c r="AH72" i="77"/>
  <c r="AQ72" i="77" s="1"/>
  <c r="AJ52" i="92"/>
  <c r="AK52" i="92"/>
  <c r="AT52" i="92" s="1"/>
  <c r="AJ34" i="92"/>
  <c r="AK34" i="92"/>
  <c r="AT34" i="92" s="1"/>
  <c r="AJ16" i="92"/>
  <c r="AK16" i="92"/>
  <c r="AT16" i="92" s="1"/>
  <c r="Y73" i="30"/>
  <c r="X73" i="30"/>
  <c r="AJ50" i="80"/>
  <c r="AK50" i="80"/>
  <c r="AT50" i="80" s="1"/>
  <c r="AJ26" i="80"/>
  <c r="AK26" i="80"/>
  <c r="AT26" i="80" s="1"/>
  <c r="AR70" i="82"/>
  <c r="X73" i="31"/>
  <c r="Y73" i="31"/>
  <c r="AH72" i="90"/>
  <c r="AQ72" i="90" s="1"/>
  <c r="AX66" i="92"/>
  <c r="S66" i="92" s="1"/>
  <c r="AC66" i="92" s="1"/>
  <c r="AB67" i="92" s="1"/>
  <c r="AX55" i="92"/>
  <c r="S55" i="92" s="1"/>
  <c r="AC55" i="92" s="1"/>
  <c r="AB56" i="92" s="1"/>
  <c r="AX37" i="92"/>
  <c r="S37" i="92" s="1"/>
  <c r="AC37" i="92" s="1"/>
  <c r="AB38" i="92" s="1"/>
  <c r="AX19" i="92"/>
  <c r="S19" i="92" s="1"/>
  <c r="AC19" i="92" s="1"/>
  <c r="AB20" i="92" s="1"/>
  <c r="AI71" i="74"/>
  <c r="AN71" i="74"/>
  <c r="AH69" i="41"/>
  <c r="AQ69" i="41" s="1"/>
  <c r="AJ68" i="80"/>
  <c r="AK68" i="80"/>
  <c r="AT68" i="80" s="1"/>
  <c r="AJ60" i="80"/>
  <c r="AK60" i="80"/>
  <c r="AT60" i="80" s="1"/>
  <c r="AJ54" i="80"/>
  <c r="AK54" i="80"/>
  <c r="AT54" i="80" s="1"/>
  <c r="AJ42" i="80"/>
  <c r="AK42" i="80"/>
  <c r="AT42" i="80" s="1"/>
  <c r="AJ36" i="80"/>
  <c r="AK36" i="80"/>
  <c r="AT36" i="80" s="1"/>
  <c r="AK30" i="80"/>
  <c r="AT30" i="80" s="1"/>
  <c r="AJ24" i="80"/>
  <c r="AK24" i="80"/>
  <c r="AT24" i="80" s="1"/>
  <c r="AJ18" i="80"/>
  <c r="AK18" i="80"/>
  <c r="AT18" i="80" s="1"/>
  <c r="AJ12" i="80"/>
  <c r="AK12" i="80"/>
  <c r="AT12" i="80" s="1"/>
  <c r="AR72" i="39"/>
  <c r="AR71" i="90"/>
  <c r="AH71" i="47"/>
  <c r="AQ71" i="47" s="1"/>
  <c r="AN72" i="85"/>
  <c r="AI72" i="85"/>
  <c r="AI69" i="34"/>
  <c r="AN69" i="34"/>
  <c r="Z71" i="95"/>
  <c r="Z73" i="39"/>
  <c r="AH72" i="43"/>
  <c r="AQ72" i="43" s="1"/>
  <c r="AH72" i="81"/>
  <c r="AQ72" i="81" s="1"/>
  <c r="Z72" i="90"/>
  <c r="AX69" i="48"/>
  <c r="S69" i="48" s="1"/>
  <c r="AC69" i="48" s="1"/>
  <c r="AJ69" i="48" s="1"/>
  <c r="AS69" i="48" s="1"/>
  <c r="AG69" i="48"/>
  <c r="AP69" i="48" s="1"/>
  <c r="AP71" i="48" s="1"/>
  <c r="AF69" i="48"/>
  <c r="AO69" i="48" s="1"/>
  <c r="AO71" i="48" s="1"/>
  <c r="AE69" i="48"/>
  <c r="AX65" i="92"/>
  <c r="S65" i="92" s="1"/>
  <c r="AC65" i="92" s="1"/>
  <c r="AB66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AX12" i="92"/>
  <c r="S12" i="92" s="1"/>
  <c r="AC12" i="92" s="1"/>
  <c r="AB13" i="92" s="1"/>
  <c r="AI72" i="30"/>
  <c r="AN72" i="30"/>
  <c r="AH72" i="25"/>
  <c r="AQ72" i="25" s="1"/>
  <c r="AH68" i="96"/>
  <c r="AQ68" i="96" s="1"/>
  <c r="AI68" i="76"/>
  <c r="AN68" i="76"/>
  <c r="AR70" i="95"/>
  <c r="AJ66" i="80"/>
  <c r="AK66" i="80"/>
  <c r="AT66" i="80" s="1"/>
  <c r="AJ59" i="80"/>
  <c r="AK59" i="80"/>
  <c r="AT59" i="80" s="1"/>
  <c r="AJ53" i="80"/>
  <c r="AK53" i="80"/>
  <c r="AT53" i="80" s="1"/>
  <c r="AJ47" i="80"/>
  <c r="AK47" i="80"/>
  <c r="AT47" i="80" s="1"/>
  <c r="AJ41" i="80"/>
  <c r="AK41" i="80"/>
  <c r="AT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H70" i="38"/>
  <c r="AQ70" i="3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J21" i="48"/>
  <c r="AK21" i="48"/>
  <c r="AT21" i="48" s="1"/>
  <c r="AJ15" i="48"/>
  <c r="AK15" i="48"/>
  <c r="AT15" i="48" s="1"/>
  <c r="AJ9" i="48"/>
  <c r="AK9" i="48"/>
  <c r="AT9" i="48" s="1"/>
  <c r="AR69" i="29"/>
  <c r="Y72" i="35"/>
  <c r="X72" i="35"/>
  <c r="AK69" i="48" l="1"/>
  <c r="AT69" i="48" s="1"/>
  <c r="Z72" i="74"/>
  <c r="Z70" i="89"/>
  <c r="W71" i="89" s="1"/>
  <c r="Z73" i="30"/>
  <c r="W74" i="30" s="1"/>
  <c r="AJ34" i="80"/>
  <c r="Z69" i="76"/>
  <c r="AG69" i="76" s="1"/>
  <c r="AP69" i="76" s="1"/>
  <c r="AP71" i="76" s="1"/>
  <c r="AJ59" i="92"/>
  <c r="Z72" i="35"/>
  <c r="AE72" i="35" s="1"/>
  <c r="Z68" i="73"/>
  <c r="AE68" i="73" s="1"/>
  <c r="Z71" i="33"/>
  <c r="AE71" i="33" s="1"/>
  <c r="AJ7" i="92"/>
  <c r="AF72" i="35"/>
  <c r="AO72" i="35" s="1"/>
  <c r="AG70" i="89"/>
  <c r="AP70" i="89" s="1"/>
  <c r="AF70" i="89"/>
  <c r="AO70" i="89" s="1"/>
  <c r="AE70" i="89"/>
  <c r="AF71" i="33"/>
  <c r="AO71" i="33" s="1"/>
  <c r="AG71" i="33"/>
  <c r="AP71" i="33" s="1"/>
  <c r="AG73" i="30"/>
  <c r="AP73" i="30" s="1"/>
  <c r="AF73" i="30"/>
  <c r="AO73" i="30" s="1"/>
  <c r="AE73" i="30"/>
  <c r="W73" i="74"/>
  <c r="AG72" i="74"/>
  <c r="AP72" i="74" s="1"/>
  <c r="AE72" i="74"/>
  <c r="AF72" i="74"/>
  <c r="AO72" i="74" s="1"/>
  <c r="AF68" i="73"/>
  <c r="AO68" i="73" s="1"/>
  <c r="AF69" i="76"/>
  <c r="AO69" i="76" s="1"/>
  <c r="AO71" i="76" s="1"/>
  <c r="AE69" i="76"/>
  <c r="AX69" i="76"/>
  <c r="S69" i="76" s="1"/>
  <c r="AC69" i="76" s="1"/>
  <c r="AJ31" i="80"/>
  <c r="AK31" i="80"/>
  <c r="AT31" i="80" s="1"/>
  <c r="AI70" i="38"/>
  <c r="AN70" i="38"/>
  <c r="AS26" i="48"/>
  <c r="AL26" i="48"/>
  <c r="AU26" i="48" s="1"/>
  <c r="AS44" i="48"/>
  <c r="AL44" i="48"/>
  <c r="AU44" i="48" s="1"/>
  <c r="AS62" i="48"/>
  <c r="AL62" i="48"/>
  <c r="AU62" i="48" s="1"/>
  <c r="AJ16" i="80"/>
  <c r="AS34" i="80"/>
  <c r="AL34" i="80"/>
  <c r="AU34" i="80" s="1"/>
  <c r="AS52" i="80"/>
  <c r="AL52" i="80"/>
  <c r="AU52" i="80" s="1"/>
  <c r="AS63" i="80"/>
  <c r="AL63" i="80"/>
  <c r="AU63" i="80" s="1"/>
  <c r="X69" i="96"/>
  <c r="Y69" i="96"/>
  <c r="AJ23" i="80"/>
  <c r="AK23" i="80"/>
  <c r="AT23" i="80" s="1"/>
  <c r="AJ55" i="92"/>
  <c r="AK55" i="92"/>
  <c r="AT55" i="92" s="1"/>
  <c r="AS36" i="80"/>
  <c r="AL36" i="80"/>
  <c r="AU36" i="80" s="1"/>
  <c r="AJ54" i="92"/>
  <c r="AK54" i="92"/>
  <c r="AT54" i="92" s="1"/>
  <c r="AS15" i="48"/>
  <c r="AL15" i="48"/>
  <c r="AU15" i="48" s="1"/>
  <c r="AS33" i="48"/>
  <c r="AL33" i="48"/>
  <c r="AU33" i="48" s="1"/>
  <c r="AS51" i="48"/>
  <c r="AL51" i="48"/>
  <c r="AU51" i="48" s="1"/>
  <c r="AJ11" i="80"/>
  <c r="AK11" i="80"/>
  <c r="AT11" i="80" s="1"/>
  <c r="AS41" i="80"/>
  <c r="AL41" i="80"/>
  <c r="AU41" i="80" s="1"/>
  <c r="AS59" i="80"/>
  <c r="AL59" i="80"/>
  <c r="AU59" i="80" s="1"/>
  <c r="AR68" i="76"/>
  <c r="AR72" i="30"/>
  <c r="AJ43" i="92"/>
  <c r="AK43" i="92"/>
  <c r="AT43" i="92" s="1"/>
  <c r="AR72" i="85"/>
  <c r="AS12" i="80"/>
  <c r="AL12" i="80"/>
  <c r="AU12" i="80" s="1"/>
  <c r="AJ30" i="80"/>
  <c r="AS54" i="80"/>
  <c r="AL54" i="80"/>
  <c r="AU54" i="80" s="1"/>
  <c r="AJ20" i="92"/>
  <c r="AK20" i="92"/>
  <c r="AT20" i="92" s="1"/>
  <c r="AH73" i="30"/>
  <c r="AQ73" i="30" s="1"/>
  <c r="AS34" i="92"/>
  <c r="AL34" i="92"/>
  <c r="AU34" i="92" s="1"/>
  <c r="AN71" i="45"/>
  <c r="AI71" i="45"/>
  <c r="AS23" i="92"/>
  <c r="AL23" i="92"/>
  <c r="AU23" i="92" s="1"/>
  <c r="AH70" i="34"/>
  <c r="AQ70" i="34" s="1"/>
  <c r="AR70" i="78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R70" i="46"/>
  <c r="AS17" i="48"/>
  <c r="AL17" i="48"/>
  <c r="AU17" i="48" s="1"/>
  <c r="AS35" i="48"/>
  <c r="AL35" i="48"/>
  <c r="AU35" i="48" s="1"/>
  <c r="AS53" i="48"/>
  <c r="AL53" i="48"/>
  <c r="AU53" i="48" s="1"/>
  <c r="AJ25" i="80"/>
  <c r="AK25" i="80"/>
  <c r="AT25" i="80" s="1"/>
  <c r="AS49" i="80"/>
  <c r="AL49" i="80"/>
  <c r="AU49" i="80" s="1"/>
  <c r="AS65" i="80"/>
  <c r="AL65" i="80"/>
  <c r="AU65" i="80" s="1"/>
  <c r="AJ33" i="92"/>
  <c r="AK33" i="92"/>
  <c r="AT33" i="92" s="1"/>
  <c r="AJ69" i="92"/>
  <c r="AS69" i="92" s="1"/>
  <c r="AK69" i="92"/>
  <c r="AT69" i="92" s="1"/>
  <c r="AR68" i="86"/>
  <c r="AH68" i="73"/>
  <c r="AQ68" i="73" s="1"/>
  <c r="AS12" i="48"/>
  <c r="AL12" i="48"/>
  <c r="AU12" i="48" s="1"/>
  <c r="AS30" i="48"/>
  <c r="AL30" i="48"/>
  <c r="AU30" i="48" s="1"/>
  <c r="AS48" i="48"/>
  <c r="AL48" i="48"/>
  <c r="AU48" i="48" s="1"/>
  <c r="AS66" i="48"/>
  <c r="AL66" i="48"/>
  <c r="AU66" i="48" s="1"/>
  <c r="AS38" i="80"/>
  <c r="AL38" i="80"/>
  <c r="AU38" i="80" s="1"/>
  <c r="AS28" i="92"/>
  <c r="AL28" i="92"/>
  <c r="AU28" i="92" s="1"/>
  <c r="AS19" i="48"/>
  <c r="AL19" i="48"/>
  <c r="AU19" i="48" s="1"/>
  <c r="AS61" i="48"/>
  <c r="AL61" i="48"/>
  <c r="AU61" i="48" s="1"/>
  <c r="AJ6" i="92"/>
  <c r="AK6" i="92"/>
  <c r="AT6" i="92" s="1"/>
  <c r="AJ42" i="92"/>
  <c r="AK42" i="92"/>
  <c r="AT42" i="92" s="1"/>
  <c r="AJ8" i="92"/>
  <c r="AK8" i="92"/>
  <c r="AT8" i="92" s="1"/>
  <c r="AS56" i="80"/>
  <c r="AL56" i="80"/>
  <c r="AU56" i="80" s="1"/>
  <c r="AS58" i="92"/>
  <c r="AL58" i="92"/>
  <c r="AU58" i="92" s="1"/>
  <c r="AK4" i="80"/>
  <c r="AT4" i="80" s="1"/>
  <c r="AJ4" i="80"/>
  <c r="Y73" i="25"/>
  <c r="X73" i="25"/>
  <c r="Y71" i="29"/>
  <c r="X71" i="29"/>
  <c r="X72" i="75"/>
  <c r="Y72" i="75"/>
  <c r="AI69" i="41"/>
  <c r="AN69" i="41"/>
  <c r="AI71" i="47"/>
  <c r="AN71" i="47"/>
  <c r="Y73" i="94"/>
  <c r="X73" i="94"/>
  <c r="X73" i="81"/>
  <c r="Y73" i="81"/>
  <c r="AS57" i="80"/>
  <c r="AL57" i="80"/>
  <c r="AU57" i="80" s="1"/>
  <c r="Y72" i="27"/>
  <c r="X72" i="27"/>
  <c r="AS8" i="80"/>
  <c r="AL8" i="80"/>
  <c r="AU8" i="80" s="1"/>
  <c r="AS15" i="80"/>
  <c r="AL15" i="80"/>
  <c r="AU15" i="80" s="1"/>
  <c r="AJ48" i="92"/>
  <c r="AK48" i="92"/>
  <c r="AT48" i="92" s="1"/>
  <c r="W71" i="42"/>
  <c r="AG70" i="42"/>
  <c r="AP70" i="42" s="1"/>
  <c r="AF70" i="42"/>
  <c r="AO70" i="42" s="1"/>
  <c r="AE70" i="42"/>
  <c r="AN73" i="83"/>
  <c r="AI73" i="83"/>
  <c r="AS39" i="48"/>
  <c r="AL39" i="48"/>
  <c r="AU39" i="48" s="1"/>
  <c r="AF73" i="39"/>
  <c r="AO73" i="39" s="1"/>
  <c r="W74" i="39"/>
  <c r="AE73" i="39"/>
  <c r="AG73" i="39"/>
  <c r="AP73" i="39" s="1"/>
  <c r="AS52" i="92"/>
  <c r="AL52" i="92"/>
  <c r="AU52" i="92" s="1"/>
  <c r="AJ37" i="80"/>
  <c r="AK37" i="80"/>
  <c r="AT37" i="80" s="1"/>
  <c r="AS55" i="80"/>
  <c r="AL55" i="80"/>
  <c r="AU55" i="80" s="1"/>
  <c r="AS18" i="48"/>
  <c r="AL18" i="48"/>
  <c r="AU18" i="48" s="1"/>
  <c r="AH71" i="46"/>
  <c r="AQ71" i="46" s="1"/>
  <c r="X72" i="37"/>
  <c r="Z72" i="37" s="1"/>
  <c r="Y72" i="37"/>
  <c r="AS7" i="92"/>
  <c r="AL7" i="92"/>
  <c r="AU7" i="92" s="1"/>
  <c r="Y69" i="91"/>
  <c r="X69" i="91"/>
  <c r="Z69" i="91" s="1"/>
  <c r="AI71" i="82"/>
  <c r="AN71" i="82"/>
  <c r="Y72" i="26"/>
  <c r="X72" i="26"/>
  <c r="AN72" i="81"/>
  <c r="AI72" i="81"/>
  <c r="W71" i="34"/>
  <c r="AG70" i="34"/>
  <c r="AP70" i="34" s="1"/>
  <c r="AF70" i="34"/>
  <c r="AO70" i="34" s="1"/>
  <c r="AE70" i="34"/>
  <c r="AB4" i="92"/>
  <c r="AJ3" i="92"/>
  <c r="AS53" i="92"/>
  <c r="AL53" i="92"/>
  <c r="AU53" i="92" s="1"/>
  <c r="AR68" i="87"/>
  <c r="AS3" i="80"/>
  <c r="AL3" i="80"/>
  <c r="AU3" i="80" s="1"/>
  <c r="AS59" i="92"/>
  <c r="AL59" i="92"/>
  <c r="AU59" i="92" s="1"/>
  <c r="X73" i="77"/>
  <c r="Y73" i="77"/>
  <c r="AS5" i="80"/>
  <c r="AL5" i="80"/>
  <c r="AU5" i="80" s="1"/>
  <c r="AJ19" i="92"/>
  <c r="AK19" i="92"/>
  <c r="AT19" i="92" s="1"/>
  <c r="X71" i="79"/>
  <c r="Y71" i="79"/>
  <c r="AH69" i="86"/>
  <c r="AQ69" i="86" s="1"/>
  <c r="AS34" i="48"/>
  <c r="AL34" i="48"/>
  <c r="AU34" i="48" s="1"/>
  <c r="AS6" i="80"/>
  <c r="AL6" i="80"/>
  <c r="AU6" i="80" s="1"/>
  <c r="AR69" i="92"/>
  <c r="AR71" i="92" s="1"/>
  <c r="AJ9" i="92"/>
  <c r="AK9" i="92"/>
  <c r="AT9" i="92" s="1"/>
  <c r="AH69" i="87"/>
  <c r="AQ69" i="87" s="1"/>
  <c r="AS36" i="48"/>
  <c r="AL36" i="48"/>
  <c r="AU36" i="48" s="1"/>
  <c r="AS54" i="48"/>
  <c r="AL54" i="48"/>
  <c r="AU54" i="48" s="1"/>
  <c r="AS44" i="80"/>
  <c r="AL44" i="80"/>
  <c r="AU44" i="80" s="1"/>
  <c r="AS46" i="92"/>
  <c r="AL46" i="92"/>
  <c r="AU46" i="92" s="1"/>
  <c r="AS25" i="48"/>
  <c r="AL25" i="48"/>
  <c r="AU25" i="48" s="1"/>
  <c r="AJ18" i="92"/>
  <c r="AK18" i="92"/>
  <c r="AT18" i="92" s="1"/>
  <c r="AJ44" i="92"/>
  <c r="AK44" i="92"/>
  <c r="AT44" i="92" s="1"/>
  <c r="AS22" i="92"/>
  <c r="AL22" i="92"/>
  <c r="AU22" i="92" s="1"/>
  <c r="AR69" i="89"/>
  <c r="AJ29" i="80"/>
  <c r="AK29" i="80"/>
  <c r="AT29" i="80" s="1"/>
  <c r="AJ25" i="92"/>
  <c r="AK25" i="92"/>
  <c r="AT25" i="92" s="1"/>
  <c r="AJ61" i="92"/>
  <c r="AK61" i="92"/>
  <c r="AT61" i="92" s="1"/>
  <c r="AF72" i="90"/>
  <c r="AO72" i="90" s="1"/>
  <c r="AE72" i="90"/>
  <c r="W73" i="90"/>
  <c r="AG72" i="90"/>
  <c r="AP72" i="90" s="1"/>
  <c r="AE71" i="95"/>
  <c r="W72" i="95"/>
  <c r="AG71" i="95"/>
  <c r="AP71" i="95" s="1"/>
  <c r="AF71" i="95"/>
  <c r="AO71" i="95" s="1"/>
  <c r="AJ67" i="92"/>
  <c r="AK67" i="92"/>
  <c r="AT67" i="92" s="1"/>
  <c r="AS26" i="80"/>
  <c r="AL26" i="80"/>
  <c r="AU26" i="80" s="1"/>
  <c r="AS7" i="48"/>
  <c r="AL7" i="48"/>
  <c r="AU7" i="48" s="1"/>
  <c r="AS67" i="48"/>
  <c r="AL67" i="48"/>
  <c r="AU67" i="48" s="1"/>
  <c r="AS21" i="80"/>
  <c r="AL21" i="80"/>
  <c r="AU21" i="80" s="1"/>
  <c r="X72" i="45"/>
  <c r="Y72" i="45"/>
  <c r="AJ14" i="92"/>
  <c r="AK14" i="92"/>
  <c r="AT14" i="92" s="1"/>
  <c r="AS67" i="80"/>
  <c r="AL67" i="80"/>
  <c r="AU67" i="80" s="1"/>
  <c r="Y73" i="43"/>
  <c r="X73" i="43"/>
  <c r="Z73" i="43" s="1"/>
  <c r="AJ7" i="80"/>
  <c r="AK7" i="80"/>
  <c r="AT7" i="80" s="1"/>
  <c r="AJ15" i="92"/>
  <c r="AK15" i="92"/>
  <c r="AT15" i="92" s="1"/>
  <c r="AJ51" i="92"/>
  <c r="AK51" i="92"/>
  <c r="AT51" i="92" s="1"/>
  <c r="AR71" i="35"/>
  <c r="AS33" i="80"/>
  <c r="AL33" i="80"/>
  <c r="AU33" i="80" s="1"/>
  <c r="AJ17" i="92"/>
  <c r="Z71" i="46"/>
  <c r="AS14" i="48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J22" i="80"/>
  <c r="AS40" i="80"/>
  <c r="AL40" i="80"/>
  <c r="AU40" i="80" s="1"/>
  <c r="AS58" i="80"/>
  <c r="AL58" i="80"/>
  <c r="AU58" i="80" s="1"/>
  <c r="AJ24" i="92"/>
  <c r="AK24" i="92"/>
  <c r="AT24" i="92" s="1"/>
  <c r="AJ60" i="92"/>
  <c r="AK60" i="92"/>
  <c r="AT60" i="92" s="1"/>
  <c r="AJ62" i="92"/>
  <c r="AK62" i="92"/>
  <c r="AT62" i="92" s="1"/>
  <c r="AS37" i="48"/>
  <c r="AL37" i="48"/>
  <c r="AU37" i="48" s="1"/>
  <c r="AS27" i="80"/>
  <c r="AL27" i="80"/>
  <c r="AU27" i="80" s="1"/>
  <c r="AJ11" i="92"/>
  <c r="AN72" i="25"/>
  <c r="AI72" i="25"/>
  <c r="AN72" i="77"/>
  <c r="AI72" i="77"/>
  <c r="AN70" i="29"/>
  <c r="AI70" i="29"/>
  <c r="Y70" i="41"/>
  <c r="X70" i="41"/>
  <c r="Y72" i="47"/>
  <c r="X72" i="47"/>
  <c r="AI72" i="94"/>
  <c r="AN72" i="94"/>
  <c r="AJ17" i="80"/>
  <c r="AK17" i="80"/>
  <c r="AT17" i="80" s="1"/>
  <c r="AJ49" i="92"/>
  <c r="AK49" i="92"/>
  <c r="AT49" i="92" s="1"/>
  <c r="AJ38" i="92"/>
  <c r="AK38" i="92"/>
  <c r="AT38" i="92" s="1"/>
  <c r="AS49" i="48"/>
  <c r="AL49" i="48"/>
  <c r="AU49" i="48" s="1"/>
  <c r="AR67" i="73"/>
  <c r="AS32" i="80"/>
  <c r="AL32" i="80"/>
  <c r="AU32" i="80" s="1"/>
  <c r="AI72" i="43"/>
  <c r="AN72" i="43"/>
  <c r="AJ12" i="92"/>
  <c r="AK12" i="92"/>
  <c r="AT12" i="92" s="1"/>
  <c r="AI71" i="93"/>
  <c r="AN71" i="93"/>
  <c r="AS21" i="48"/>
  <c r="AL21" i="48"/>
  <c r="AU21" i="48" s="1"/>
  <c r="AS57" i="48"/>
  <c r="AL57" i="48"/>
  <c r="AU57" i="48" s="1"/>
  <c r="AS18" i="80"/>
  <c r="AL18" i="80"/>
  <c r="AU18" i="80" s="1"/>
  <c r="AS60" i="80"/>
  <c r="AL60" i="80"/>
  <c r="AU60" i="80" s="1"/>
  <c r="AS41" i="48"/>
  <c r="AL41" i="48"/>
  <c r="AU41" i="48" s="1"/>
  <c r="AH72" i="35"/>
  <c r="AQ72" i="35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J35" i="80"/>
  <c r="AK35" i="80"/>
  <c r="AT35" i="80" s="1"/>
  <c r="AS53" i="80"/>
  <c r="AL53" i="80"/>
  <c r="AU53" i="80" s="1"/>
  <c r="AJ31" i="92"/>
  <c r="AK31" i="92"/>
  <c r="AT31" i="92" s="1"/>
  <c r="AJ66" i="92"/>
  <c r="AK66" i="92"/>
  <c r="AT66" i="92" s="1"/>
  <c r="AS24" i="80"/>
  <c r="AL24" i="80"/>
  <c r="AU24" i="80" s="1"/>
  <c r="AS42" i="80"/>
  <c r="AL42" i="80"/>
  <c r="AU42" i="80" s="1"/>
  <c r="AS68" i="80"/>
  <c r="AL68" i="80"/>
  <c r="AU68" i="80" s="1"/>
  <c r="AH73" i="31"/>
  <c r="AQ73" i="31" s="1"/>
  <c r="AS16" i="92"/>
  <c r="AL16" i="92"/>
  <c r="AU16" i="92" s="1"/>
  <c r="AN70" i="79"/>
  <c r="AI70" i="79"/>
  <c r="AS5" i="92"/>
  <c r="AL5" i="92"/>
  <c r="AU5" i="92" s="1"/>
  <c r="AS68" i="92"/>
  <c r="AL68" i="92"/>
  <c r="AU68" i="92" s="1"/>
  <c r="Z69" i="86"/>
  <c r="AS5" i="48"/>
  <c r="AL5" i="48"/>
  <c r="AU5" i="48" s="1"/>
  <c r="AS22" i="48"/>
  <c r="AL22" i="48"/>
  <c r="AU22" i="48" s="1"/>
  <c r="AS40" i="48"/>
  <c r="AL40" i="48"/>
  <c r="AU40" i="48" s="1"/>
  <c r="AS58" i="48"/>
  <c r="AL58" i="48"/>
  <c r="AU58" i="48" s="1"/>
  <c r="AJ32" i="92"/>
  <c r="AK32" i="92"/>
  <c r="AT32" i="92" s="1"/>
  <c r="AS11" i="48"/>
  <c r="AL11" i="48"/>
  <c r="AU11" i="48" s="1"/>
  <c r="AS29" i="48"/>
  <c r="AL29" i="48"/>
  <c r="AU29" i="48" s="1"/>
  <c r="AS47" i="48"/>
  <c r="AL47" i="48"/>
  <c r="AU47" i="48" s="1"/>
  <c r="AS65" i="48"/>
  <c r="AL65" i="48"/>
  <c r="AU65" i="48" s="1"/>
  <c r="AJ13" i="80"/>
  <c r="AK13" i="80"/>
  <c r="AT13" i="80" s="1"/>
  <c r="AS43" i="80"/>
  <c r="AL43" i="80"/>
  <c r="AU43" i="80" s="1"/>
  <c r="AS61" i="80"/>
  <c r="AL61" i="80"/>
  <c r="AU61" i="80" s="1"/>
  <c r="AJ21" i="92"/>
  <c r="AK21" i="92"/>
  <c r="AT21" i="92" s="1"/>
  <c r="AJ57" i="92"/>
  <c r="AK57" i="92"/>
  <c r="AT57" i="92" s="1"/>
  <c r="AN69" i="80"/>
  <c r="AN71" i="80" s="1"/>
  <c r="AI69" i="80"/>
  <c r="AH73" i="85"/>
  <c r="AQ73" i="85" s="1"/>
  <c r="Z69" i="87"/>
  <c r="AR70" i="33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S14" i="80"/>
  <c r="AL14" i="80"/>
  <c r="AU14" i="80" s="1"/>
  <c r="AS62" i="80"/>
  <c r="AL62" i="80"/>
  <c r="AU62" i="80" s="1"/>
  <c r="AS64" i="92"/>
  <c r="AL64" i="92"/>
  <c r="AU64" i="92" s="1"/>
  <c r="AS43" i="48"/>
  <c r="AL43" i="48"/>
  <c r="AU43" i="48" s="1"/>
  <c r="Y71" i="38"/>
  <c r="X71" i="38"/>
  <c r="AJ30" i="92"/>
  <c r="AK30" i="92"/>
  <c r="AT30" i="92" s="1"/>
  <c r="AJ65" i="92"/>
  <c r="AK65" i="92"/>
  <c r="AT65" i="92" s="1"/>
  <c r="AS20" i="80"/>
  <c r="AL20" i="80"/>
  <c r="AU20" i="80" s="1"/>
  <c r="AS40" i="92"/>
  <c r="AL40" i="92"/>
  <c r="AU40" i="92" s="1"/>
  <c r="AH71" i="78"/>
  <c r="AQ71" i="78" s="1"/>
  <c r="AI68" i="91"/>
  <c r="AN68" i="91"/>
  <c r="Y74" i="83"/>
  <c r="X74" i="83"/>
  <c r="AJ4" i="48"/>
  <c r="AK4" i="48"/>
  <c r="AT4" i="48" s="1"/>
  <c r="AT71" i="48" s="1"/>
  <c r="Y72" i="82"/>
  <c r="X72" i="82"/>
  <c r="Z72" i="82" s="1"/>
  <c r="AI68" i="96"/>
  <c r="AN68" i="96"/>
  <c r="Y72" i="93"/>
  <c r="X72" i="93"/>
  <c r="Z72" i="93" s="1"/>
  <c r="AJ13" i="92"/>
  <c r="AK13" i="92"/>
  <c r="AT13" i="92" s="1"/>
  <c r="AS9" i="80"/>
  <c r="AL9" i="80"/>
  <c r="AU9" i="80" s="1"/>
  <c r="AS35" i="92"/>
  <c r="AL35" i="92"/>
  <c r="AU35" i="92" s="1"/>
  <c r="AJ39" i="92"/>
  <c r="AK39" i="92"/>
  <c r="AT39" i="92" s="1"/>
  <c r="AS8" i="48"/>
  <c r="AL8" i="48"/>
  <c r="AU8" i="48" s="1"/>
  <c r="AJ26" i="92"/>
  <c r="AK26" i="92"/>
  <c r="AT26" i="92" s="1"/>
  <c r="AS13" i="48"/>
  <c r="AL13" i="48"/>
  <c r="AU13" i="48" s="1"/>
  <c r="AI71" i="75"/>
  <c r="AN71" i="75"/>
  <c r="AS47" i="80"/>
  <c r="AL47" i="80"/>
  <c r="AU47" i="80" s="1"/>
  <c r="AS66" i="80"/>
  <c r="AL66" i="80"/>
  <c r="AU66" i="80" s="1"/>
  <c r="AJ56" i="92"/>
  <c r="AK56" i="92"/>
  <c r="AT56" i="92" s="1"/>
  <c r="AH69" i="76"/>
  <c r="AQ69" i="76" s="1"/>
  <c r="AQ71" i="76" s="1"/>
  <c r="AZ3" i="76"/>
  <c r="AX4" i="76" s="1"/>
  <c r="S4" i="76" s="1"/>
  <c r="AC4" i="76" s="1"/>
  <c r="AB5" i="76" s="1"/>
  <c r="AX9" i="76"/>
  <c r="S9" i="76" s="1"/>
  <c r="AC9" i="76" s="1"/>
  <c r="AB10" i="76" s="1"/>
  <c r="AX33" i="76"/>
  <c r="S33" i="76" s="1"/>
  <c r="AC33" i="76" s="1"/>
  <c r="AB34" i="76" s="1"/>
  <c r="AX36" i="76"/>
  <c r="S36" i="76" s="1"/>
  <c r="AC36" i="76" s="1"/>
  <c r="AB37" i="76" s="1"/>
  <c r="AX39" i="76"/>
  <c r="S39" i="76" s="1"/>
  <c r="AC39" i="76" s="1"/>
  <c r="AB40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7" i="76"/>
  <c r="S67" i="76" s="1"/>
  <c r="AC67" i="76" s="1"/>
  <c r="AB68" i="76" s="1"/>
  <c r="AX64" i="76"/>
  <c r="S64" i="76" s="1"/>
  <c r="AC64" i="76" s="1"/>
  <c r="AB65" i="76" s="1"/>
  <c r="AX66" i="76"/>
  <c r="S66" i="76" s="1"/>
  <c r="AC66" i="76" s="1"/>
  <c r="AB67" i="76" s="1"/>
  <c r="AX68" i="76"/>
  <c r="S68" i="76" s="1"/>
  <c r="AC68" i="76" s="1"/>
  <c r="AB69" i="76" s="1"/>
  <c r="AJ47" i="92"/>
  <c r="AS16" i="48"/>
  <c r="AL16" i="48"/>
  <c r="AU16" i="48" s="1"/>
  <c r="AS52" i="48"/>
  <c r="AL52" i="48"/>
  <c r="AU52" i="48" s="1"/>
  <c r="AS23" i="48"/>
  <c r="AL23" i="48"/>
  <c r="AU23" i="48" s="1"/>
  <c r="AS59" i="48"/>
  <c r="AL59" i="48"/>
  <c r="AU59" i="48" s="1"/>
  <c r="AJ45" i="92"/>
  <c r="AK45" i="92"/>
  <c r="AT45" i="92" s="1"/>
  <c r="AJ37" i="92"/>
  <c r="AK37" i="92"/>
  <c r="AT37" i="92" s="1"/>
  <c r="AI69" i="48"/>
  <c r="AN69" i="48"/>
  <c r="AN71" i="48" s="1"/>
  <c r="AR69" i="34"/>
  <c r="AR71" i="74"/>
  <c r="Z73" i="31"/>
  <c r="AS50" i="80"/>
  <c r="AL50" i="80"/>
  <c r="AU50" i="80" s="1"/>
  <c r="AS31" i="48"/>
  <c r="AL31" i="48"/>
  <c r="AU31" i="48" s="1"/>
  <c r="AS39" i="80"/>
  <c r="AL39" i="80"/>
  <c r="AU39" i="80" s="1"/>
  <c r="AJ50" i="92"/>
  <c r="AK50" i="92"/>
  <c r="AT50" i="92" s="1"/>
  <c r="AR69" i="42"/>
  <c r="AS10" i="92"/>
  <c r="AL10" i="92"/>
  <c r="AU10" i="92" s="1"/>
  <c r="AJ19" i="80"/>
  <c r="AK19" i="80"/>
  <c r="AT19" i="80" s="1"/>
  <c r="AI71" i="27"/>
  <c r="AN71" i="27"/>
  <c r="AH72" i="74"/>
  <c r="AQ72" i="74" s="1"/>
  <c r="AJ27" i="92"/>
  <c r="AK27" i="92"/>
  <c r="AT27" i="92" s="1"/>
  <c r="AJ63" i="92"/>
  <c r="AK63" i="92"/>
  <c r="AT63" i="92" s="1"/>
  <c r="Z73" i="85"/>
  <c r="AS51" i="80"/>
  <c r="AL51" i="80"/>
  <c r="AU51" i="80" s="1"/>
  <c r="AJ29" i="92"/>
  <c r="AH71" i="33"/>
  <c r="AQ71" i="33" s="1"/>
  <c r="AS20" i="48"/>
  <c r="AL20" i="48"/>
  <c r="AU20" i="48" s="1"/>
  <c r="AS38" i="48"/>
  <c r="AL38" i="48"/>
  <c r="AU38" i="48" s="1"/>
  <c r="AS56" i="48"/>
  <c r="AL56" i="48"/>
  <c r="AU56" i="48" s="1"/>
  <c r="AJ10" i="80"/>
  <c r="AJ28" i="80"/>
  <c r="AS46" i="80"/>
  <c r="AL46" i="80"/>
  <c r="AU46" i="80" s="1"/>
  <c r="AS64" i="80"/>
  <c r="AL64" i="80"/>
  <c r="AU64" i="80" s="1"/>
  <c r="AJ36" i="92"/>
  <c r="AK36" i="92"/>
  <c r="AT36" i="92" s="1"/>
  <c r="AN71" i="37"/>
  <c r="AI71" i="37"/>
  <c r="AH70" i="42"/>
  <c r="AQ70" i="42" s="1"/>
  <c r="AS48" i="80"/>
  <c r="AL48" i="80"/>
  <c r="AU48" i="80" s="1"/>
  <c r="AH70" i="89"/>
  <c r="AQ70" i="89" s="1"/>
  <c r="Z71" i="78"/>
  <c r="AS55" i="48"/>
  <c r="AL55" i="48"/>
  <c r="AU55" i="48" s="1"/>
  <c r="AS45" i="80"/>
  <c r="AL45" i="80"/>
  <c r="AU45" i="80" s="1"/>
  <c r="AJ41" i="92"/>
  <c r="AR72" i="31"/>
  <c r="AS3" i="48"/>
  <c r="AL3" i="48"/>
  <c r="AU3" i="48" s="1"/>
  <c r="AI71" i="26"/>
  <c r="AN71" i="26"/>
  <c r="Z71" i="79" l="1"/>
  <c r="Z69" i="96"/>
  <c r="AX32" i="76"/>
  <c r="S32" i="76" s="1"/>
  <c r="AC32" i="76" s="1"/>
  <c r="AB33" i="76" s="1"/>
  <c r="AX27" i="76"/>
  <c r="S27" i="76" s="1"/>
  <c r="AC27" i="76" s="1"/>
  <c r="AB28" i="76" s="1"/>
  <c r="AX65" i="76"/>
  <c r="S65" i="76" s="1"/>
  <c r="AC65" i="76" s="1"/>
  <c r="AB66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X38" i="76"/>
  <c r="S38" i="76" s="1"/>
  <c r="AC38" i="76" s="1"/>
  <c r="AB39" i="76" s="1"/>
  <c r="AX21" i="76"/>
  <c r="S21" i="76" s="1"/>
  <c r="AC21" i="76" s="1"/>
  <c r="AB22" i="76" s="1"/>
  <c r="W72" i="33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7" i="76"/>
  <c r="S37" i="76" s="1"/>
  <c r="AC37" i="76" s="1"/>
  <c r="AB38" i="76" s="1"/>
  <c r="AX15" i="76"/>
  <c r="S15" i="76" s="1"/>
  <c r="AC15" i="76" s="1"/>
  <c r="AB16" i="76" s="1"/>
  <c r="Z72" i="47"/>
  <c r="AL69" i="92"/>
  <c r="AU69" i="92" s="1"/>
  <c r="Z73" i="81"/>
  <c r="AG68" i="73"/>
  <c r="AP68" i="73" s="1"/>
  <c r="AG72" i="35"/>
  <c r="AP72" i="35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3" i="76"/>
  <c r="S3" i="76" s="1"/>
  <c r="AC3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7" i="76"/>
  <c r="S7" i="76" s="1"/>
  <c r="AC7" i="76" s="1"/>
  <c r="AB8" i="76" s="1"/>
  <c r="W73" i="35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6" i="76"/>
  <c r="S6" i="76" s="1"/>
  <c r="AC6" i="76" s="1"/>
  <c r="AB7" i="76" s="1"/>
  <c r="AX41" i="76"/>
  <c r="S41" i="76" s="1"/>
  <c r="AC41" i="76" s="1"/>
  <c r="AB42" i="76" s="1"/>
  <c r="AX35" i="76"/>
  <c r="S35" i="76" s="1"/>
  <c r="AC35" i="76" s="1"/>
  <c r="AB36" i="76" s="1"/>
  <c r="AX29" i="76"/>
  <c r="S29" i="76" s="1"/>
  <c r="AC29" i="76" s="1"/>
  <c r="AB30" i="76" s="1"/>
  <c r="AX23" i="76"/>
  <c r="S23" i="76" s="1"/>
  <c r="AC23" i="76" s="1"/>
  <c r="AB24" i="76" s="1"/>
  <c r="AX17" i="76"/>
  <c r="S17" i="76" s="1"/>
  <c r="AC17" i="76" s="1"/>
  <c r="AB18" i="76" s="1"/>
  <c r="AX11" i="76"/>
  <c r="S11" i="76" s="1"/>
  <c r="AC11" i="76" s="1"/>
  <c r="AB12" i="76" s="1"/>
  <c r="AX5" i="76"/>
  <c r="S5" i="76" s="1"/>
  <c r="AC5" i="76" s="1"/>
  <c r="AB6" i="76" s="1"/>
  <c r="Z73" i="25"/>
  <c r="W69" i="73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F73" i="25"/>
  <c r="AO73" i="25" s="1"/>
  <c r="AE73" i="25"/>
  <c r="W74" i="25"/>
  <c r="AG73" i="25"/>
  <c r="AP73" i="25" s="1"/>
  <c r="AF72" i="37"/>
  <c r="AO72" i="37" s="1"/>
  <c r="AE72" i="37"/>
  <c r="W73" i="37"/>
  <c r="AG72" i="37"/>
  <c r="AP72" i="37" s="1"/>
  <c r="AG69" i="96"/>
  <c r="AP69" i="96" s="1"/>
  <c r="AP71" i="96" s="1"/>
  <c r="AF69" i="96"/>
  <c r="AO69" i="96" s="1"/>
  <c r="AO71" i="96" s="1"/>
  <c r="AE69" i="96"/>
  <c r="AX69" i="96"/>
  <c r="S69" i="96" s="1"/>
  <c r="AC69" i="96" s="1"/>
  <c r="W70" i="91"/>
  <c r="AG69" i="91"/>
  <c r="AP69" i="91" s="1"/>
  <c r="AE69" i="91"/>
  <c r="AF69" i="91"/>
  <c r="AO69" i="91" s="1"/>
  <c r="AS60" i="92"/>
  <c r="AL60" i="92"/>
  <c r="AU60" i="92" s="1"/>
  <c r="W74" i="43"/>
  <c r="AG73" i="43"/>
  <c r="AP73" i="43" s="1"/>
  <c r="AF73" i="43"/>
  <c r="AO73" i="43" s="1"/>
  <c r="AE73" i="43"/>
  <c r="AI68" i="73"/>
  <c r="AN68" i="73"/>
  <c r="W72" i="78"/>
  <c r="AG71" i="78"/>
  <c r="AP71" i="78" s="1"/>
  <c r="AF71" i="78"/>
  <c r="AO71" i="78" s="1"/>
  <c r="AE71" i="78"/>
  <c r="AR71" i="27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26" i="92"/>
  <c r="AL26" i="92"/>
  <c r="AU26" i="92" s="1"/>
  <c r="W73" i="82"/>
  <c r="AG72" i="82"/>
  <c r="AP72" i="82" s="1"/>
  <c r="AF72" i="82"/>
  <c r="AO72" i="82" s="1"/>
  <c r="AE72" i="82"/>
  <c r="AS65" i="92"/>
  <c r="AL65" i="92"/>
  <c r="AU65" i="92" s="1"/>
  <c r="AE69" i="87"/>
  <c r="W70" i="87"/>
  <c r="AG69" i="87"/>
  <c r="AP69" i="87" s="1"/>
  <c r="AF69" i="87"/>
  <c r="AO69" i="87" s="1"/>
  <c r="AL69" i="80"/>
  <c r="AU69" i="80" s="1"/>
  <c r="AR69" i="80"/>
  <c r="AR71" i="80" s="1"/>
  <c r="AF69" i="86"/>
  <c r="AO69" i="86" s="1"/>
  <c r="AE69" i="86"/>
  <c r="W70" i="86"/>
  <c r="AG69" i="86"/>
  <c r="AP69" i="86" s="1"/>
  <c r="AS12" i="92"/>
  <c r="AL12" i="92"/>
  <c r="AU12" i="92" s="1"/>
  <c r="AS49" i="92"/>
  <c r="AL49" i="92"/>
  <c r="AU49" i="92" s="1"/>
  <c r="AS17" i="92"/>
  <c r="AL17" i="92"/>
  <c r="AU17" i="92" s="1"/>
  <c r="AS51" i="92"/>
  <c r="AL51" i="92"/>
  <c r="AU51" i="92" s="1"/>
  <c r="AS67" i="92"/>
  <c r="AL67" i="92"/>
  <c r="AU67" i="92" s="1"/>
  <c r="AS61" i="92"/>
  <c r="AL61" i="92"/>
  <c r="AU61" i="92" s="1"/>
  <c r="AS18" i="92"/>
  <c r="AL18" i="92"/>
  <c r="AU18" i="92" s="1"/>
  <c r="AH71" i="79"/>
  <c r="AQ71" i="79" s="1"/>
  <c r="AJ4" i="92"/>
  <c r="AK4" i="92"/>
  <c r="AT4" i="92" s="1"/>
  <c r="AT71" i="92" s="1"/>
  <c r="AR72" i="81"/>
  <c r="AR71" i="82"/>
  <c r="X74" i="39"/>
  <c r="Y74" i="39"/>
  <c r="AH72" i="27"/>
  <c r="AQ72" i="27" s="1"/>
  <c r="AH73" i="81"/>
  <c r="AQ73" i="81" s="1"/>
  <c r="AR71" i="47"/>
  <c r="AH71" i="29"/>
  <c r="AQ71" i="29" s="1"/>
  <c r="AS4" i="80"/>
  <c r="AL4" i="80"/>
  <c r="AU4" i="80" s="1"/>
  <c r="Y69" i="73"/>
  <c r="X69" i="73"/>
  <c r="AN71" i="33"/>
  <c r="AI71" i="33"/>
  <c r="AS45" i="92"/>
  <c r="AL45" i="92"/>
  <c r="AU45" i="92" s="1"/>
  <c r="AJ43" i="76"/>
  <c r="AK43" i="76"/>
  <c r="AT43" i="76" s="1"/>
  <c r="AJ13" i="76"/>
  <c r="AK13" i="76"/>
  <c r="AT13" i="76" s="1"/>
  <c r="AR68" i="91"/>
  <c r="AR72" i="77"/>
  <c r="AH72" i="45"/>
  <c r="AQ72" i="45" s="1"/>
  <c r="AH73" i="77"/>
  <c r="AQ73" i="77" s="1"/>
  <c r="AN72" i="74"/>
  <c r="AI72" i="74"/>
  <c r="AR71" i="26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S56" i="92"/>
  <c r="AL56" i="92"/>
  <c r="AU56" i="92" s="1"/>
  <c r="AR71" i="75"/>
  <c r="AS4" i="48"/>
  <c r="AL4" i="48"/>
  <c r="AU4" i="48" s="1"/>
  <c r="AS30" i="92"/>
  <c r="AL30" i="92"/>
  <c r="AU30" i="92" s="1"/>
  <c r="AR72" i="43"/>
  <c r="AS17" i="80"/>
  <c r="AL17" i="80"/>
  <c r="AU17" i="80" s="1"/>
  <c r="AH70" i="41"/>
  <c r="AQ70" i="41" s="1"/>
  <c r="AS22" i="80"/>
  <c r="AL22" i="80"/>
  <c r="AU22" i="80" s="1"/>
  <c r="AS15" i="92"/>
  <c r="AL15" i="92"/>
  <c r="AU15" i="92" s="1"/>
  <c r="Z72" i="45"/>
  <c r="AS25" i="92"/>
  <c r="AL25" i="92"/>
  <c r="AU25" i="92" s="1"/>
  <c r="Z73" i="77"/>
  <c r="AN70" i="34"/>
  <c r="AI70" i="34"/>
  <c r="AH72" i="26"/>
  <c r="AQ72" i="26" s="1"/>
  <c r="AN70" i="42"/>
  <c r="AI70" i="42"/>
  <c r="Z72" i="27"/>
  <c r="AH73" i="94"/>
  <c r="AQ73" i="94" s="1"/>
  <c r="AR69" i="41"/>
  <c r="Z71" i="29"/>
  <c r="AS33" i="92"/>
  <c r="AL33" i="92"/>
  <c r="AU33" i="92" s="1"/>
  <c r="AS25" i="80"/>
  <c r="AL25" i="80"/>
  <c r="AU25" i="80" s="1"/>
  <c r="AS20" i="92"/>
  <c r="AL20" i="92"/>
  <c r="AU20" i="92" s="1"/>
  <c r="AI70" i="89"/>
  <c r="AN70" i="89"/>
  <c r="AS41" i="92"/>
  <c r="AL41" i="92"/>
  <c r="AU41" i="92" s="1"/>
  <c r="AF73" i="85"/>
  <c r="AO73" i="85" s="1"/>
  <c r="AE73" i="85"/>
  <c r="W74" i="85"/>
  <c r="AG73" i="85"/>
  <c r="AP73" i="85" s="1"/>
  <c r="AJ61" i="76"/>
  <c r="AK61" i="76"/>
  <c r="AT61" i="76" s="1"/>
  <c r="AJ49" i="76"/>
  <c r="AK49" i="76"/>
  <c r="AT49" i="76" s="1"/>
  <c r="AJ25" i="76"/>
  <c r="AK25" i="76"/>
  <c r="AT25" i="76" s="1"/>
  <c r="W73" i="47"/>
  <c r="AG72" i="47"/>
  <c r="AP72" i="47" s="1"/>
  <c r="AF72" i="47"/>
  <c r="AO72" i="47" s="1"/>
  <c r="AE72" i="47"/>
  <c r="X73" i="90"/>
  <c r="Y73" i="90"/>
  <c r="AH72" i="37"/>
  <c r="AQ72" i="37" s="1"/>
  <c r="AS19" i="80"/>
  <c r="AL19" i="80"/>
  <c r="AU19" i="80" s="1"/>
  <c r="AJ54" i="76"/>
  <c r="AK54" i="76"/>
  <c r="AT54" i="76" s="1"/>
  <c r="AS28" i="80"/>
  <c r="AL28" i="80"/>
  <c r="AU28" i="80" s="1"/>
  <c r="AS63" i="92"/>
  <c r="AL63" i="92"/>
  <c r="AU63" i="92" s="1"/>
  <c r="W74" i="31"/>
  <c r="AG73" i="31"/>
  <c r="AP73" i="31" s="1"/>
  <c r="AF73" i="31"/>
  <c r="AO73" i="31" s="1"/>
  <c r="AE73" i="31"/>
  <c r="AL69" i="48"/>
  <c r="AU69" i="48" s="1"/>
  <c r="AU71" i="48" s="1"/>
  <c r="C11" i="48" s="1"/>
  <c r="AR69" i="48"/>
  <c r="AR71" i="48" s="1"/>
  <c r="AJ66" i="76"/>
  <c r="AK66" i="76"/>
  <c r="AT66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J11" i="76"/>
  <c r="AK11" i="76"/>
  <c r="AT11" i="76" s="1"/>
  <c r="AJ5" i="76"/>
  <c r="AK5" i="76"/>
  <c r="AT5" i="76" s="1"/>
  <c r="AR68" i="96"/>
  <c r="AH74" i="83"/>
  <c r="AQ74" i="83" s="1"/>
  <c r="AH71" i="38"/>
  <c r="AQ71" i="38" s="1"/>
  <c r="AS57" i="92"/>
  <c r="AL57" i="92"/>
  <c r="AU57" i="92" s="1"/>
  <c r="AS32" i="92"/>
  <c r="AL32" i="92"/>
  <c r="AU32" i="92" s="1"/>
  <c r="AS66" i="92"/>
  <c r="AL66" i="92"/>
  <c r="AU66" i="92" s="1"/>
  <c r="AS35" i="80"/>
  <c r="AL35" i="80"/>
  <c r="AU35" i="80" s="1"/>
  <c r="AR72" i="25"/>
  <c r="AS24" i="92"/>
  <c r="AL24" i="92"/>
  <c r="AU24" i="92" s="1"/>
  <c r="X72" i="95"/>
  <c r="Z72" i="95" s="1"/>
  <c r="Y72" i="95"/>
  <c r="AI72" i="90"/>
  <c r="AN72" i="90"/>
  <c r="AS19" i="92"/>
  <c r="AL19" i="92"/>
  <c r="AU19" i="92" s="1"/>
  <c r="AH73" i="25"/>
  <c r="AQ73" i="25" s="1"/>
  <c r="AS42" i="92"/>
  <c r="AL42" i="92"/>
  <c r="AU42" i="92" s="1"/>
  <c r="AS11" i="80"/>
  <c r="AL11" i="80"/>
  <c r="AU11" i="80" s="1"/>
  <c r="AS55" i="92"/>
  <c r="AL55" i="92"/>
  <c r="AU55" i="92" s="1"/>
  <c r="AS16" i="80"/>
  <c r="AL16" i="80"/>
  <c r="AU16" i="80" s="1"/>
  <c r="AN69" i="76"/>
  <c r="AN71" i="76" s="1"/>
  <c r="AI69" i="76"/>
  <c r="Y73" i="74"/>
  <c r="X73" i="74"/>
  <c r="AJ65" i="76"/>
  <c r="AK65" i="76"/>
  <c r="AT65" i="76" s="1"/>
  <c r="AJ37" i="76"/>
  <c r="AK37" i="76"/>
  <c r="AT37" i="76" s="1"/>
  <c r="AJ7" i="76"/>
  <c r="AK7" i="76"/>
  <c r="AT7" i="76" s="1"/>
  <c r="W73" i="93"/>
  <c r="AG72" i="93"/>
  <c r="AP72" i="93" s="1"/>
  <c r="AE72" i="93"/>
  <c r="AF72" i="93"/>
  <c r="AO72" i="93" s="1"/>
  <c r="AE71" i="79"/>
  <c r="AG71" i="79"/>
  <c r="AP71" i="79" s="1"/>
  <c r="AF71" i="79"/>
  <c r="AO71" i="79" s="1"/>
  <c r="W72" i="79"/>
  <c r="AF73" i="81"/>
  <c r="AO73" i="81" s="1"/>
  <c r="AE73" i="81"/>
  <c r="AG73" i="81"/>
  <c r="AP73" i="81" s="1"/>
  <c r="W74" i="81"/>
  <c r="AS8" i="92"/>
  <c r="AL8" i="92"/>
  <c r="AU8" i="92" s="1"/>
  <c r="AS31" i="80"/>
  <c r="AL31" i="80"/>
  <c r="AU31" i="80" s="1"/>
  <c r="AS50" i="92"/>
  <c r="AL50" i="92"/>
  <c r="AU50" i="92" s="1"/>
  <c r="AJ60" i="76"/>
  <c r="AK60" i="76"/>
  <c r="AT60" i="76" s="1"/>
  <c r="AS71" i="48"/>
  <c r="AS36" i="92"/>
  <c r="AL36" i="92"/>
  <c r="AU36" i="92" s="1"/>
  <c r="AS10" i="80"/>
  <c r="AL10" i="80"/>
  <c r="AU10" i="80" s="1"/>
  <c r="AS29" i="92"/>
  <c r="AL29" i="92"/>
  <c r="AU29" i="92" s="1"/>
  <c r="AS47" i="92"/>
  <c r="AL47" i="92"/>
  <c r="AU47" i="92" s="1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K10" i="76"/>
  <c r="AT10" i="76" s="1"/>
  <c r="AJ10" i="76"/>
  <c r="AS39" i="92"/>
  <c r="AL39" i="92"/>
  <c r="AU39" i="92" s="1"/>
  <c r="AS13" i="92"/>
  <c r="AL13" i="92"/>
  <c r="AU13" i="92" s="1"/>
  <c r="AH72" i="82"/>
  <c r="AQ72" i="82" s="1"/>
  <c r="AR71" i="93"/>
  <c r="AS38" i="92"/>
  <c r="AL38" i="92"/>
  <c r="AU38" i="92" s="1"/>
  <c r="AR72" i="94"/>
  <c r="Z70" i="41"/>
  <c r="AS7" i="80"/>
  <c r="AL7" i="80"/>
  <c r="AU7" i="80" s="1"/>
  <c r="AS29" i="80"/>
  <c r="AL29" i="80"/>
  <c r="AU29" i="80" s="1"/>
  <c r="AS44" i="92"/>
  <c r="AL44" i="92"/>
  <c r="AU44" i="92" s="1"/>
  <c r="Z72" i="26"/>
  <c r="Z73" i="94"/>
  <c r="AH72" i="75"/>
  <c r="AQ72" i="75" s="1"/>
  <c r="AR71" i="45"/>
  <c r="X74" i="30"/>
  <c r="Y74" i="30"/>
  <c r="Y73" i="35"/>
  <c r="X73" i="35"/>
  <c r="AR71" i="37"/>
  <c r="AJ55" i="76"/>
  <c r="AK55" i="76"/>
  <c r="AT55" i="76" s="1"/>
  <c r="AJ31" i="76"/>
  <c r="AK31" i="76"/>
  <c r="AT31" i="76" s="1"/>
  <c r="AJ19" i="76"/>
  <c r="AK19" i="76"/>
  <c r="AT19" i="76" s="1"/>
  <c r="AH69" i="91"/>
  <c r="AQ69" i="91" s="1"/>
  <c r="AS37" i="80"/>
  <c r="AL37" i="80"/>
  <c r="AU37" i="80" s="1"/>
  <c r="AS48" i="92"/>
  <c r="AL48" i="92"/>
  <c r="AU48" i="92" s="1"/>
  <c r="AT71" i="80"/>
  <c r="AH69" i="96"/>
  <c r="AQ69" i="96" s="1"/>
  <c r="AQ71" i="96" s="1"/>
  <c r="AZ3" i="96"/>
  <c r="AX6" i="96" s="1"/>
  <c r="S6" i="96" s="1"/>
  <c r="AC6" i="96" s="1"/>
  <c r="AB7" i="96" s="1"/>
  <c r="AX11" i="96"/>
  <c r="S11" i="96" s="1"/>
  <c r="AC11" i="96" s="1"/>
  <c r="AB12" i="96" s="1"/>
  <c r="AX13" i="96"/>
  <c r="S13" i="96" s="1"/>
  <c r="AC13" i="96" s="1"/>
  <c r="AB14" i="96" s="1"/>
  <c r="AX17" i="96"/>
  <c r="S17" i="96" s="1"/>
  <c r="AC17" i="96" s="1"/>
  <c r="AB18" i="96" s="1"/>
  <c r="AX19" i="96"/>
  <c r="S19" i="96" s="1"/>
  <c r="AC19" i="96" s="1"/>
  <c r="AB20" i="96" s="1"/>
  <c r="AX23" i="96"/>
  <c r="S23" i="96" s="1"/>
  <c r="AC23" i="96" s="1"/>
  <c r="AB24" i="96" s="1"/>
  <c r="AX25" i="96"/>
  <c r="S25" i="96" s="1"/>
  <c r="AC25" i="96" s="1"/>
  <c r="AB26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8" i="96"/>
  <c r="S68" i="96" s="1"/>
  <c r="AC68" i="96" s="1"/>
  <c r="AB69" i="96" s="1"/>
  <c r="AX67" i="96"/>
  <c r="S67" i="96" s="1"/>
  <c r="AC67" i="96" s="1"/>
  <c r="AB68" i="96" s="1"/>
  <c r="AJ68" i="76"/>
  <c r="AK68" i="76"/>
  <c r="AT68" i="76" s="1"/>
  <c r="AS27" i="92"/>
  <c r="AL27" i="92"/>
  <c r="AU27" i="92" s="1"/>
  <c r="AS37" i="92"/>
  <c r="AL37" i="92"/>
  <c r="AU37" i="92" s="1"/>
  <c r="AJ69" i="76"/>
  <c r="AS69" i="76" s="1"/>
  <c r="AK69" i="76"/>
  <c r="AT69" i="76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72" i="93"/>
  <c r="AQ72" i="93" s="1"/>
  <c r="Z74" i="83"/>
  <c r="Z71" i="38"/>
  <c r="AS21" i="92"/>
  <c r="AL21" i="92"/>
  <c r="AU21" i="92" s="1"/>
  <c r="AS13" i="80"/>
  <c r="AL13" i="80"/>
  <c r="AU13" i="80" s="1"/>
  <c r="AR70" i="79"/>
  <c r="AS31" i="92"/>
  <c r="AL31" i="92"/>
  <c r="AU31" i="92" s="1"/>
  <c r="AH72" i="47"/>
  <c r="AQ72" i="47" s="1"/>
  <c r="AR70" i="29"/>
  <c r="AS11" i="92"/>
  <c r="AL11" i="92"/>
  <c r="AU11" i="92" s="1"/>
  <c r="AS62" i="92"/>
  <c r="AL62" i="92"/>
  <c r="AU62" i="92" s="1"/>
  <c r="W72" i="46"/>
  <c r="AG71" i="46"/>
  <c r="AP71" i="46" s="1"/>
  <c r="AF71" i="46"/>
  <c r="AO71" i="46" s="1"/>
  <c r="AE71" i="46"/>
  <c r="AH73" i="43"/>
  <c r="AQ73" i="43" s="1"/>
  <c r="AS14" i="92"/>
  <c r="AL14" i="92"/>
  <c r="AU14" i="92" s="1"/>
  <c r="AI71" i="95"/>
  <c r="AN71" i="95"/>
  <c r="AS9" i="92"/>
  <c r="AL9" i="92"/>
  <c r="AU9" i="92" s="1"/>
  <c r="AS3" i="92"/>
  <c r="AL3" i="92"/>
  <c r="AU3" i="92" s="1"/>
  <c r="X71" i="34"/>
  <c r="Y71" i="34"/>
  <c r="AI73" i="39"/>
  <c r="AN73" i="39"/>
  <c r="AR73" i="83"/>
  <c r="X71" i="42"/>
  <c r="Y71" i="42"/>
  <c r="Z72" i="75"/>
  <c r="AS6" i="92"/>
  <c r="AL6" i="92"/>
  <c r="AU6" i="92" s="1"/>
  <c r="AS30" i="80"/>
  <c r="AL30" i="80"/>
  <c r="AU30" i="80" s="1"/>
  <c r="AS43" i="92"/>
  <c r="AL43" i="92"/>
  <c r="AU43" i="92" s="1"/>
  <c r="AS54" i="92"/>
  <c r="AL54" i="92"/>
  <c r="AU54" i="92" s="1"/>
  <c r="AS23" i="80"/>
  <c r="AL23" i="80"/>
  <c r="AU23" i="80" s="1"/>
  <c r="AR70" i="38"/>
  <c r="AN73" i="30"/>
  <c r="AI73" i="30"/>
  <c r="X72" i="33"/>
  <c r="Y72" i="33"/>
  <c r="Y71" i="89"/>
  <c r="X71" i="89"/>
  <c r="AI72" i="35"/>
  <c r="AN72" i="35"/>
  <c r="AX22" i="96" l="1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4" i="96"/>
  <c r="S4" i="96" s="1"/>
  <c r="AC4" i="96" s="1"/>
  <c r="AB5" i="96" s="1"/>
  <c r="AU71" i="80"/>
  <c r="C11" i="80" s="1"/>
  <c r="F33" i="97" s="1"/>
  <c r="AX21" i="96"/>
  <c r="S21" i="96" s="1"/>
  <c r="AC21" i="96" s="1"/>
  <c r="AB22" i="96" s="1"/>
  <c r="AX15" i="96"/>
  <c r="S15" i="96" s="1"/>
  <c r="AC15" i="96" s="1"/>
  <c r="AB16" i="96" s="1"/>
  <c r="AX9" i="96"/>
  <c r="S9" i="96" s="1"/>
  <c r="AC9" i="96" s="1"/>
  <c r="AB10" i="96" s="1"/>
  <c r="AX3" i="96"/>
  <c r="S3" i="96" s="1"/>
  <c r="AC3" i="96" s="1"/>
  <c r="Z74" i="30"/>
  <c r="Z71" i="89"/>
  <c r="AX26" i="96"/>
  <c r="S26" i="96" s="1"/>
  <c r="AC26" i="96" s="1"/>
  <c r="AB27" i="96" s="1"/>
  <c r="AX20" i="96"/>
  <c r="S20" i="96" s="1"/>
  <c r="AC20" i="96" s="1"/>
  <c r="AB21" i="96" s="1"/>
  <c r="AX14" i="96"/>
  <c r="S14" i="96" s="1"/>
  <c r="AC14" i="96" s="1"/>
  <c r="AB15" i="96" s="1"/>
  <c r="AX8" i="96"/>
  <c r="S8" i="96" s="1"/>
  <c r="AC8" i="96" s="1"/>
  <c r="AB9" i="96" s="1"/>
  <c r="AX7" i="96"/>
  <c r="S7" i="96" s="1"/>
  <c r="AC7" i="96" s="1"/>
  <c r="AB8" i="96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5" i="96"/>
  <c r="S5" i="96" s="1"/>
  <c r="AC5" i="96" s="1"/>
  <c r="AB6" i="96" s="1"/>
  <c r="Z73" i="90"/>
  <c r="Z69" i="73"/>
  <c r="Z73" i="35"/>
  <c r="AS71" i="80"/>
  <c r="Z71" i="34"/>
  <c r="Z74" i="39"/>
  <c r="AF74" i="39" s="1"/>
  <c r="AO74" i="39" s="1"/>
  <c r="AG73" i="35"/>
  <c r="AP73" i="35" s="1"/>
  <c r="AF73" i="35"/>
  <c r="AO73" i="35" s="1"/>
  <c r="W74" i="35"/>
  <c r="AE73" i="35"/>
  <c r="AG74" i="39"/>
  <c r="AP74" i="39" s="1"/>
  <c r="AJ7" i="96"/>
  <c r="AK7" i="96"/>
  <c r="AT7" i="96" s="1"/>
  <c r="AE71" i="34"/>
  <c r="AF71" i="34"/>
  <c r="AO71" i="34" s="1"/>
  <c r="AG71" i="34"/>
  <c r="AP71" i="34" s="1"/>
  <c r="W72" i="34"/>
  <c r="AH71" i="42"/>
  <c r="AQ71" i="42" s="1"/>
  <c r="AN71" i="46"/>
  <c r="AI71" i="46"/>
  <c r="AE74" i="83"/>
  <c r="AF74" i="83"/>
  <c r="AO74" i="83" s="1"/>
  <c r="AG74" i="83"/>
  <c r="AP74" i="83" s="1"/>
  <c r="W75" i="83"/>
  <c r="AK4" i="76"/>
  <c r="AT4" i="76" s="1"/>
  <c r="AT71" i="76" s="1"/>
  <c r="AJ4" i="76"/>
  <c r="AJ68" i="96"/>
  <c r="AK68" i="96"/>
  <c r="AT68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J21" i="96"/>
  <c r="AK21" i="96"/>
  <c r="AT21" i="96" s="1"/>
  <c r="AJ15" i="96"/>
  <c r="AK15" i="96"/>
  <c r="AT15" i="96" s="1"/>
  <c r="AJ9" i="96"/>
  <c r="AK9" i="96"/>
  <c r="AT9" i="96" s="1"/>
  <c r="AB4" i="96"/>
  <c r="AJ3" i="96"/>
  <c r="AH74" i="30"/>
  <c r="AQ74" i="30" s="1"/>
  <c r="AS16" i="76"/>
  <c r="AL16" i="76"/>
  <c r="AU16" i="76" s="1"/>
  <c r="AS34" i="76"/>
  <c r="AL34" i="76"/>
  <c r="AU34" i="76" s="1"/>
  <c r="AS52" i="76"/>
  <c r="AL52" i="76"/>
  <c r="AU52" i="76" s="1"/>
  <c r="X73" i="93"/>
  <c r="Y73" i="93"/>
  <c r="AS65" i="76"/>
  <c r="AL65" i="76"/>
  <c r="AU65" i="76" s="1"/>
  <c r="AH72" i="95"/>
  <c r="AQ72" i="95" s="1"/>
  <c r="X74" i="31"/>
  <c r="Y74" i="31"/>
  <c r="AS25" i="76"/>
  <c r="AL25" i="76"/>
  <c r="AU25" i="76" s="1"/>
  <c r="AR70" i="34"/>
  <c r="AS12" i="76"/>
  <c r="AL12" i="76"/>
  <c r="AU12" i="76" s="1"/>
  <c r="AS30" i="76"/>
  <c r="AL30" i="76"/>
  <c r="AU30" i="76" s="1"/>
  <c r="AS48" i="76"/>
  <c r="AL48" i="76"/>
  <c r="AU48" i="76" s="1"/>
  <c r="X73" i="82"/>
  <c r="Y73" i="82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I69" i="91"/>
  <c r="AN69" i="91"/>
  <c r="AS21" i="76"/>
  <c r="AL21" i="76"/>
  <c r="AU21" i="76" s="1"/>
  <c r="AS39" i="76"/>
  <c r="AL39" i="76"/>
  <c r="AU39" i="76" s="1"/>
  <c r="AS57" i="76"/>
  <c r="AL57" i="76"/>
  <c r="AU57" i="76" s="1"/>
  <c r="AJ56" i="96"/>
  <c r="AK56" i="96"/>
  <c r="AT56" i="96" s="1"/>
  <c r="AJ38" i="96"/>
  <c r="AK38" i="96"/>
  <c r="AT38" i="96" s="1"/>
  <c r="AJ20" i="96"/>
  <c r="AK20" i="96"/>
  <c r="AT20" i="96" s="1"/>
  <c r="AH73" i="74"/>
  <c r="AQ73" i="74" s="1"/>
  <c r="AS17" i="76"/>
  <c r="AL17" i="76"/>
  <c r="AU17" i="76" s="1"/>
  <c r="AS54" i="76"/>
  <c r="AL54" i="76"/>
  <c r="AU54" i="76" s="1"/>
  <c r="AN72" i="47"/>
  <c r="AI72" i="47"/>
  <c r="X74" i="85"/>
  <c r="Z74" i="85" s="1"/>
  <c r="Y74" i="85"/>
  <c r="X72" i="78"/>
  <c r="Y72" i="78"/>
  <c r="AH71" i="89"/>
  <c r="AQ71" i="89" s="1"/>
  <c r="AR73" i="30"/>
  <c r="AJ67" i="96"/>
  <c r="AK67" i="96"/>
  <c r="AT67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H73" i="35"/>
  <c r="AQ73" i="35" s="1"/>
  <c r="AS22" i="76"/>
  <c r="AL22" i="76"/>
  <c r="AU22" i="76" s="1"/>
  <c r="AS40" i="76"/>
  <c r="AL40" i="76"/>
  <c r="AU40" i="76" s="1"/>
  <c r="AS58" i="76"/>
  <c r="AL58" i="76"/>
  <c r="AU58" i="76" s="1"/>
  <c r="AS7" i="76"/>
  <c r="AL7" i="76"/>
  <c r="AU7" i="76" s="1"/>
  <c r="AS49" i="76"/>
  <c r="AL49" i="76"/>
  <c r="AU49" i="76" s="1"/>
  <c r="AN73" i="85"/>
  <c r="AI73" i="85"/>
  <c r="AF71" i="29"/>
  <c r="AO71" i="29" s="1"/>
  <c r="AE71" i="29"/>
  <c r="W72" i="29"/>
  <c r="AG71" i="29"/>
  <c r="AP71" i="29" s="1"/>
  <c r="AE73" i="77"/>
  <c r="AF73" i="77"/>
  <c r="AO73" i="77" s="1"/>
  <c r="W74" i="77"/>
  <c r="AG73" i="77"/>
  <c r="AP73" i="77" s="1"/>
  <c r="AS18" i="76"/>
  <c r="AL18" i="76"/>
  <c r="AU18" i="76" s="1"/>
  <c r="AS36" i="76"/>
  <c r="AL36" i="76"/>
  <c r="AU36" i="76" s="1"/>
  <c r="AS13" i="76"/>
  <c r="AL13" i="76"/>
  <c r="AU13" i="76" s="1"/>
  <c r="AH74" i="39"/>
  <c r="AQ74" i="39" s="1"/>
  <c r="Y70" i="86"/>
  <c r="X70" i="86"/>
  <c r="AS20" i="76"/>
  <c r="AL20" i="76"/>
  <c r="AU20" i="76" s="1"/>
  <c r="AS38" i="76"/>
  <c r="AL38" i="76"/>
  <c r="AU38" i="76" s="1"/>
  <c r="AS56" i="76"/>
  <c r="AL56" i="76"/>
  <c r="AU56" i="76" s="1"/>
  <c r="X74" i="43"/>
  <c r="Y74" i="43"/>
  <c r="Y70" i="91"/>
  <c r="X70" i="91"/>
  <c r="Z70" i="91" s="1"/>
  <c r="Y74" i="25"/>
  <c r="X74" i="25"/>
  <c r="AH72" i="33"/>
  <c r="AQ72" i="33" s="1"/>
  <c r="Z72" i="33"/>
  <c r="AJ69" i="96"/>
  <c r="AS69" i="96" s="1"/>
  <c r="AK69" i="96"/>
  <c r="AT69" i="96" s="1"/>
  <c r="AJ50" i="96"/>
  <c r="AK50" i="96"/>
  <c r="AT50" i="96" s="1"/>
  <c r="AJ32" i="96"/>
  <c r="AK32" i="96"/>
  <c r="AT32" i="96" s="1"/>
  <c r="AJ14" i="96"/>
  <c r="AK14" i="96"/>
  <c r="AT14" i="96" s="1"/>
  <c r="W75" i="30"/>
  <c r="AG74" i="30"/>
  <c r="AP74" i="30" s="1"/>
  <c r="AE74" i="30"/>
  <c r="AF74" i="30"/>
  <c r="AO74" i="30" s="1"/>
  <c r="AN71" i="79"/>
  <c r="AI71" i="79"/>
  <c r="AR70" i="89"/>
  <c r="AR71" i="33"/>
  <c r="AR71" i="95"/>
  <c r="Y72" i="46"/>
  <c r="Z72" i="46" s="1"/>
  <c r="X72" i="46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J66" i="96"/>
  <c r="AK66" i="96"/>
  <c r="AT66" i="96" s="1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J12" i="96"/>
  <c r="AK12" i="96"/>
  <c r="AT12" i="96" s="1"/>
  <c r="AJ6" i="96"/>
  <c r="AK6" i="96"/>
  <c r="AT6" i="96" s="1"/>
  <c r="AS31" i="76"/>
  <c r="AL31" i="76"/>
  <c r="AU31" i="76" s="1"/>
  <c r="W74" i="94"/>
  <c r="AG73" i="94"/>
  <c r="AP73" i="94" s="1"/>
  <c r="AF73" i="94"/>
  <c r="AO73" i="94" s="1"/>
  <c r="AE73" i="94"/>
  <c r="AS10" i="76"/>
  <c r="AL10" i="76"/>
  <c r="AU10" i="76" s="1"/>
  <c r="AS60" i="76"/>
  <c r="AL60" i="76"/>
  <c r="AU60" i="76" s="1"/>
  <c r="Z73" i="74"/>
  <c r="AS5" i="76"/>
  <c r="AL5" i="76"/>
  <c r="AU5" i="76" s="1"/>
  <c r="AS23" i="76"/>
  <c r="AL23" i="76"/>
  <c r="AU23" i="76" s="1"/>
  <c r="AS41" i="76"/>
  <c r="AL41" i="76"/>
  <c r="AU41" i="76" s="1"/>
  <c r="AS59" i="76"/>
  <c r="AL59" i="76"/>
  <c r="AU59" i="76" s="1"/>
  <c r="AN73" i="31"/>
  <c r="AI73" i="31"/>
  <c r="AR72" i="74"/>
  <c r="AH69" i="73"/>
  <c r="AQ69" i="73" s="1"/>
  <c r="AS4" i="92"/>
  <c r="AL4" i="92"/>
  <c r="AU4" i="92" s="1"/>
  <c r="AU71" i="92" s="1"/>
  <c r="C11" i="92" s="1"/>
  <c r="F45" i="97" s="1"/>
  <c r="AN69" i="86"/>
  <c r="AI69" i="86"/>
  <c r="X70" i="87"/>
  <c r="Y70" i="87"/>
  <c r="AN72" i="82"/>
  <c r="AI72" i="82"/>
  <c r="AR68" i="73"/>
  <c r="X73" i="37"/>
  <c r="Y73" i="37"/>
  <c r="AR72" i="35"/>
  <c r="AH71" i="34"/>
  <c r="AQ71" i="34" s="1"/>
  <c r="AS3" i="76"/>
  <c r="AL3" i="76"/>
  <c r="AU3" i="76" s="1"/>
  <c r="AJ62" i="96"/>
  <c r="AK62" i="96"/>
  <c r="AT62" i="96" s="1"/>
  <c r="AJ44" i="96"/>
  <c r="AK44" i="96"/>
  <c r="AT44" i="96" s="1"/>
  <c r="AJ26" i="96"/>
  <c r="AK26" i="96"/>
  <c r="AT26" i="96" s="1"/>
  <c r="AJ8" i="96"/>
  <c r="AK8" i="96"/>
  <c r="AT8" i="96" s="1"/>
  <c r="AS19" i="76"/>
  <c r="AL19" i="76"/>
  <c r="AU19" i="76" s="1"/>
  <c r="AN73" i="81"/>
  <c r="AI73" i="81"/>
  <c r="AF72" i="95"/>
  <c r="AO72" i="95" s="1"/>
  <c r="W73" i="95"/>
  <c r="AG72" i="95"/>
  <c r="AP72" i="95" s="1"/>
  <c r="AE72" i="95"/>
  <c r="AS35" i="76"/>
  <c r="AL35" i="76"/>
  <c r="AU35" i="76" s="1"/>
  <c r="AS53" i="76"/>
  <c r="AL53" i="76"/>
  <c r="AU53" i="76" s="1"/>
  <c r="W72" i="89"/>
  <c r="AG71" i="89"/>
  <c r="AP71" i="89" s="1"/>
  <c r="AF71" i="89"/>
  <c r="AO71" i="89" s="1"/>
  <c r="AE71" i="89"/>
  <c r="W73" i="75"/>
  <c r="AG72" i="75"/>
  <c r="AP72" i="75" s="1"/>
  <c r="AF72" i="75"/>
  <c r="AO72" i="75" s="1"/>
  <c r="AE72" i="75"/>
  <c r="AS71" i="92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J11" i="96"/>
  <c r="AK11" i="96"/>
  <c r="AT11" i="96" s="1"/>
  <c r="W73" i="26"/>
  <c r="AG72" i="26"/>
  <c r="AP72" i="26" s="1"/>
  <c r="AF72" i="26"/>
  <c r="AO72" i="26" s="1"/>
  <c r="AE72" i="26"/>
  <c r="AS28" i="76"/>
  <c r="AL28" i="76"/>
  <c r="AU28" i="76" s="1"/>
  <c r="AS46" i="76"/>
  <c r="AL46" i="76"/>
  <c r="AU46" i="76" s="1"/>
  <c r="AS64" i="76"/>
  <c r="AL64" i="76"/>
  <c r="AU64" i="76" s="1"/>
  <c r="Y72" i="79"/>
  <c r="X72" i="79"/>
  <c r="AN72" i="93"/>
  <c r="AI72" i="93"/>
  <c r="AS37" i="76"/>
  <c r="AL37" i="76"/>
  <c r="AU37" i="76" s="1"/>
  <c r="AL69" i="76"/>
  <c r="AU69" i="76" s="1"/>
  <c r="AR69" i="76"/>
  <c r="AR71" i="76" s="1"/>
  <c r="AR72" i="90"/>
  <c r="AH73" i="90"/>
  <c r="AQ73" i="90" s="1"/>
  <c r="Y73" i="47"/>
  <c r="X73" i="47"/>
  <c r="Z73" i="47" s="1"/>
  <c r="AS61" i="76"/>
  <c r="AL61" i="76"/>
  <c r="AU61" i="76" s="1"/>
  <c r="W73" i="27"/>
  <c r="AG72" i="27"/>
  <c r="AP72" i="27" s="1"/>
  <c r="AF72" i="27"/>
  <c r="AO72" i="27" s="1"/>
  <c r="AE72" i="27"/>
  <c r="AS6" i="76"/>
  <c r="AL6" i="76"/>
  <c r="AU6" i="76" s="1"/>
  <c r="AS24" i="76"/>
  <c r="AL24" i="76"/>
  <c r="AU24" i="76" s="1"/>
  <c r="AS42" i="76"/>
  <c r="AL42" i="76"/>
  <c r="AU42" i="76" s="1"/>
  <c r="AS43" i="76"/>
  <c r="AL43" i="76"/>
  <c r="AU43" i="76" s="1"/>
  <c r="AI69" i="87"/>
  <c r="AN69" i="87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N71" i="78"/>
  <c r="AI71" i="78"/>
  <c r="AN73" i="25"/>
  <c r="AI73" i="25"/>
  <c r="Z71" i="42"/>
  <c r="AR73" i="39"/>
  <c r="W72" i="38"/>
  <c r="AG71" i="38"/>
  <c r="AP71" i="38" s="1"/>
  <c r="AF71" i="38"/>
  <c r="AO71" i="38" s="1"/>
  <c r="AE71" i="38"/>
  <c r="AS15" i="76"/>
  <c r="AL15" i="76"/>
  <c r="AU15" i="76" s="1"/>
  <c r="AS33" i="76"/>
  <c r="AL33" i="76"/>
  <c r="AU33" i="76" s="1"/>
  <c r="AS51" i="76"/>
  <c r="AL51" i="76"/>
  <c r="AU51" i="76" s="1"/>
  <c r="AS68" i="76"/>
  <c r="AL68" i="76"/>
  <c r="AU68" i="7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5" i="96"/>
  <c r="AK5" i="96"/>
  <c r="AT5" i="96" s="1"/>
  <c r="AS55" i="76"/>
  <c r="AL55" i="76"/>
  <c r="AU55" i="76" s="1"/>
  <c r="W71" i="41"/>
  <c r="AG70" i="41"/>
  <c r="AP70" i="41" s="1"/>
  <c r="AF70" i="41"/>
  <c r="AO70" i="41" s="1"/>
  <c r="AE70" i="41"/>
  <c r="X74" i="81"/>
  <c r="Y74" i="81"/>
  <c r="Z74" i="81" s="1"/>
  <c r="AS11" i="76"/>
  <c r="AL11" i="76"/>
  <c r="AU11" i="76" s="1"/>
  <c r="AS29" i="76"/>
  <c r="AL29" i="76"/>
  <c r="AU29" i="76" s="1"/>
  <c r="AS47" i="76"/>
  <c r="AL47" i="76"/>
  <c r="AU47" i="76" s="1"/>
  <c r="AS66" i="76"/>
  <c r="AL66" i="76"/>
  <c r="AU66" i="76" s="1"/>
  <c r="W74" i="90"/>
  <c r="AG73" i="90"/>
  <c r="AP73" i="90" s="1"/>
  <c r="AE73" i="90"/>
  <c r="AF73" i="90"/>
  <c r="AO73" i="90" s="1"/>
  <c r="AR70" i="42"/>
  <c r="AF72" i="45"/>
  <c r="AO72" i="45" s="1"/>
  <c r="AE72" i="45"/>
  <c r="W73" i="45"/>
  <c r="AG72" i="45"/>
  <c r="AP72" i="45" s="1"/>
  <c r="W70" i="73"/>
  <c r="AG69" i="73"/>
  <c r="AP69" i="73" s="1"/>
  <c r="AF69" i="73"/>
  <c r="AO69" i="73" s="1"/>
  <c r="AE69" i="73"/>
  <c r="AN73" i="43"/>
  <c r="AI73" i="43"/>
  <c r="AN69" i="96"/>
  <c r="AN71" i="96" s="1"/>
  <c r="AI69" i="96"/>
  <c r="AI72" i="37"/>
  <c r="AN72" i="37"/>
  <c r="Z73" i="37" l="1"/>
  <c r="AE74" i="39"/>
  <c r="Z73" i="82"/>
  <c r="W75" i="39"/>
  <c r="Z70" i="86"/>
  <c r="AG70" i="86" s="1"/>
  <c r="AP70" i="86" s="1"/>
  <c r="W74" i="37"/>
  <c r="AG73" i="37"/>
  <c r="AP73" i="37" s="1"/>
  <c r="AE73" i="37"/>
  <c r="AF73" i="37"/>
  <c r="AO73" i="37" s="1"/>
  <c r="AE72" i="46"/>
  <c r="W73" i="46"/>
  <c r="AG72" i="46"/>
  <c r="AP72" i="46" s="1"/>
  <c r="AF72" i="46"/>
  <c r="AO72" i="46" s="1"/>
  <c r="AG74" i="81"/>
  <c r="AP74" i="81" s="1"/>
  <c r="W75" i="81"/>
  <c r="AF74" i="81"/>
  <c r="AO74" i="81" s="1"/>
  <c r="AE74" i="81"/>
  <c r="AE73" i="47"/>
  <c r="W74" i="47"/>
  <c r="AG73" i="47"/>
  <c r="AP73" i="47" s="1"/>
  <c r="AF73" i="47"/>
  <c r="AO73" i="47" s="1"/>
  <c r="W71" i="91"/>
  <c r="AG70" i="91"/>
  <c r="AP70" i="91" s="1"/>
  <c r="AF70" i="91"/>
  <c r="AO70" i="91" s="1"/>
  <c r="AE70" i="91"/>
  <c r="AR72" i="37"/>
  <c r="Y71" i="41"/>
  <c r="X71" i="41"/>
  <c r="AR73" i="25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X73" i="75"/>
  <c r="Y73" i="75"/>
  <c r="X73" i="95"/>
  <c r="Y73" i="95"/>
  <c r="AS44" i="96"/>
  <c r="AL44" i="96"/>
  <c r="AU44" i="96" s="1"/>
  <c r="AS18" i="96"/>
  <c r="AL18" i="96"/>
  <c r="AU18" i="96" s="1"/>
  <c r="AS36" i="96"/>
  <c r="AL36" i="96"/>
  <c r="AU36" i="96" s="1"/>
  <c r="AS54" i="96"/>
  <c r="AL54" i="96"/>
  <c r="AU54" i="96" s="1"/>
  <c r="AE74" i="85"/>
  <c r="AG74" i="85"/>
  <c r="AP74" i="85" s="1"/>
  <c r="AF74" i="85"/>
  <c r="AO74" i="85" s="1"/>
  <c r="W75" i="85"/>
  <c r="AF73" i="82"/>
  <c r="AO73" i="82" s="1"/>
  <c r="AE73" i="82"/>
  <c r="W74" i="82"/>
  <c r="AG73" i="82"/>
  <c r="AP73" i="82" s="1"/>
  <c r="AH74" i="31"/>
  <c r="AQ74" i="31" s="1"/>
  <c r="AJ4" i="96"/>
  <c r="AK4" i="96"/>
  <c r="AT4" i="96" s="1"/>
  <c r="AT71" i="96" s="1"/>
  <c r="AS21" i="96"/>
  <c r="AL21" i="96"/>
  <c r="AU21" i="96" s="1"/>
  <c r="AS39" i="96"/>
  <c r="AL39" i="96"/>
  <c r="AU39" i="96" s="1"/>
  <c r="AS57" i="96"/>
  <c r="AL57" i="96"/>
  <c r="AU57" i="96" s="1"/>
  <c r="AR71" i="46"/>
  <c r="AI73" i="90"/>
  <c r="AN73" i="90"/>
  <c r="AL69" i="96"/>
  <c r="AU69" i="96" s="1"/>
  <c r="AR69" i="96"/>
  <c r="AR71" i="96" s="1"/>
  <c r="AI72" i="45"/>
  <c r="AN72" i="45"/>
  <c r="AH74" i="81"/>
  <c r="AQ74" i="81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R69" i="87"/>
  <c r="X73" i="27"/>
  <c r="Z73" i="27" s="1"/>
  <c r="Y73" i="27"/>
  <c r="AR72" i="93"/>
  <c r="AN72" i="26"/>
  <c r="AI72" i="26"/>
  <c r="AH73" i="37"/>
  <c r="AQ73" i="37" s="1"/>
  <c r="AE73" i="74"/>
  <c r="W74" i="74"/>
  <c r="AG73" i="74"/>
  <c r="AP73" i="74" s="1"/>
  <c r="AF73" i="74"/>
  <c r="AO73" i="74" s="1"/>
  <c r="AN73" i="94"/>
  <c r="AI73" i="94"/>
  <c r="AH72" i="46"/>
  <c r="AQ72" i="46" s="1"/>
  <c r="AS14" i="96"/>
  <c r="AL14" i="96"/>
  <c r="AU14" i="96" s="1"/>
  <c r="X72" i="29"/>
  <c r="Y72" i="29"/>
  <c r="AS19" i="96"/>
  <c r="AL19" i="96"/>
  <c r="AU19" i="96" s="1"/>
  <c r="AS37" i="96"/>
  <c r="AL37" i="96"/>
  <c r="AU37" i="96" s="1"/>
  <c r="AS55" i="96"/>
  <c r="AL55" i="96"/>
  <c r="AU55" i="96" s="1"/>
  <c r="AR72" i="47"/>
  <c r="AS20" i="96"/>
  <c r="AL20" i="96"/>
  <c r="AU20" i="96" s="1"/>
  <c r="AR69" i="91"/>
  <c r="Z74" i="31"/>
  <c r="X75" i="83"/>
  <c r="Y75" i="83"/>
  <c r="Y72" i="34"/>
  <c r="X72" i="34"/>
  <c r="AS7" i="96"/>
  <c r="AL7" i="96"/>
  <c r="AU7" i="96" s="1"/>
  <c r="AI73" i="35"/>
  <c r="AN73" i="35"/>
  <c r="X74" i="90"/>
  <c r="Y74" i="90"/>
  <c r="X72" i="38"/>
  <c r="Z72" i="38" s="1"/>
  <c r="Y72" i="38"/>
  <c r="AR71" i="78"/>
  <c r="AS17" i="96"/>
  <c r="AL17" i="96"/>
  <c r="AU17" i="96" s="1"/>
  <c r="AS35" i="96"/>
  <c r="AL35" i="96"/>
  <c r="AU35" i="96" s="1"/>
  <c r="AS53" i="96"/>
  <c r="AL53" i="96"/>
  <c r="AU53" i="96" s="1"/>
  <c r="AN72" i="75"/>
  <c r="AI72" i="75"/>
  <c r="AN71" i="89"/>
  <c r="AI71" i="89"/>
  <c r="AS8" i="96"/>
  <c r="AL8" i="96"/>
  <c r="AU8" i="96" s="1"/>
  <c r="AS62" i="96"/>
  <c r="AL62" i="96"/>
  <c r="AU62" i="96" s="1"/>
  <c r="AH70" i="87"/>
  <c r="AQ70" i="87" s="1"/>
  <c r="AS6" i="96"/>
  <c r="AL6" i="96"/>
  <c r="AU6" i="96" s="1"/>
  <c r="AS24" i="96"/>
  <c r="AL24" i="96"/>
  <c r="AU24" i="96" s="1"/>
  <c r="AS42" i="96"/>
  <c r="AL42" i="96"/>
  <c r="AU42" i="96" s="1"/>
  <c r="AS60" i="96"/>
  <c r="AL60" i="96"/>
  <c r="AU60" i="96" s="1"/>
  <c r="AE72" i="33"/>
  <c r="AG72" i="33"/>
  <c r="AP72" i="33" s="1"/>
  <c r="AF72" i="33"/>
  <c r="AO72" i="33" s="1"/>
  <c r="W73" i="33"/>
  <c r="AH74" i="25"/>
  <c r="AQ74" i="25" s="1"/>
  <c r="AH72" i="78"/>
  <c r="AQ72" i="78" s="1"/>
  <c r="AS9" i="96"/>
  <c r="AL9" i="96"/>
  <c r="AU9" i="96" s="1"/>
  <c r="AS27" i="96"/>
  <c r="AL27" i="96"/>
  <c r="AU27" i="96" s="1"/>
  <c r="AS45" i="96"/>
  <c r="AL45" i="96"/>
  <c r="AU45" i="96" s="1"/>
  <c r="AS63" i="96"/>
  <c r="AL63" i="96"/>
  <c r="AU63" i="96" s="1"/>
  <c r="Y74" i="35"/>
  <c r="X74" i="35"/>
  <c r="AR73" i="43"/>
  <c r="X70" i="73"/>
  <c r="Y70" i="73"/>
  <c r="Z70" i="73" s="1"/>
  <c r="AI70" i="41"/>
  <c r="AN70" i="41"/>
  <c r="AS16" i="96"/>
  <c r="AL16" i="96"/>
  <c r="AU16" i="96" s="1"/>
  <c r="AS34" i="96"/>
  <c r="AL34" i="96"/>
  <c r="AU34" i="96" s="1"/>
  <c r="AS52" i="96"/>
  <c r="AL52" i="96"/>
  <c r="AU52" i="96" s="1"/>
  <c r="AH72" i="79"/>
  <c r="AQ72" i="79" s="1"/>
  <c r="AR73" i="81"/>
  <c r="Z70" i="87"/>
  <c r="AR73" i="31"/>
  <c r="AI74" i="30"/>
  <c r="AN74" i="30"/>
  <c r="AS32" i="96"/>
  <c r="AL32" i="96"/>
  <c r="AU32" i="96" s="1"/>
  <c r="AH74" i="43"/>
  <c r="AQ74" i="43" s="1"/>
  <c r="Y74" i="77"/>
  <c r="X74" i="77"/>
  <c r="AI71" i="29"/>
  <c r="AN71" i="29"/>
  <c r="AS25" i="96"/>
  <c r="AL25" i="96"/>
  <c r="AU25" i="96" s="1"/>
  <c r="AS43" i="96"/>
  <c r="AL43" i="96"/>
  <c r="AU43" i="96" s="1"/>
  <c r="AS61" i="96"/>
  <c r="AL61" i="96"/>
  <c r="AU61" i="96" s="1"/>
  <c r="Z72" i="78"/>
  <c r="AS38" i="96"/>
  <c r="AL38" i="96"/>
  <c r="AU38" i="96" s="1"/>
  <c r="AN74" i="39"/>
  <c r="AI74" i="39"/>
  <c r="AI72" i="27"/>
  <c r="AN72" i="27"/>
  <c r="Y73" i="26"/>
  <c r="X73" i="26"/>
  <c r="AS23" i="96"/>
  <c r="AL23" i="96"/>
  <c r="AU23" i="96" s="1"/>
  <c r="AS41" i="96"/>
  <c r="AL41" i="96"/>
  <c r="AU41" i="96" s="1"/>
  <c r="AS59" i="96"/>
  <c r="AL59" i="96"/>
  <c r="AU59" i="96" s="1"/>
  <c r="AI72" i="95"/>
  <c r="AN72" i="95"/>
  <c r="AS26" i="96"/>
  <c r="AL26" i="96"/>
  <c r="AU26" i="96" s="1"/>
  <c r="AR69" i="86"/>
  <c r="X74" i="94"/>
  <c r="Y74" i="94"/>
  <c r="AS12" i="96"/>
  <c r="AL12" i="96"/>
  <c r="AU12" i="96" s="1"/>
  <c r="AS30" i="96"/>
  <c r="AL30" i="96"/>
  <c r="AU30" i="96" s="1"/>
  <c r="AS48" i="96"/>
  <c r="AL48" i="96"/>
  <c r="AU48" i="96" s="1"/>
  <c r="AS66" i="96"/>
  <c r="AL66" i="96"/>
  <c r="AU66" i="96" s="1"/>
  <c r="Z74" i="25"/>
  <c r="Z74" i="43"/>
  <c r="AH73" i="93"/>
  <c r="AQ73" i="93" s="1"/>
  <c r="AS15" i="96"/>
  <c r="AL15" i="96"/>
  <c r="AU15" i="96" s="1"/>
  <c r="AS33" i="96"/>
  <c r="AL33" i="96"/>
  <c r="AU33" i="96" s="1"/>
  <c r="AS51" i="96"/>
  <c r="AL51" i="96"/>
  <c r="AU51" i="96" s="1"/>
  <c r="AS68" i="96"/>
  <c r="AL68" i="96"/>
  <c r="AU68" i="96" s="1"/>
  <c r="AN69" i="73"/>
  <c r="AI69" i="73"/>
  <c r="X73" i="45"/>
  <c r="Z73" i="45" s="1"/>
  <c r="Y73" i="45"/>
  <c r="AS5" i="96"/>
  <c r="AL5" i="96"/>
  <c r="AU5" i="96" s="1"/>
  <c r="AS22" i="96"/>
  <c r="AL22" i="96"/>
  <c r="AU22" i="96" s="1"/>
  <c r="AS40" i="96"/>
  <c r="AL40" i="96"/>
  <c r="AU40" i="96" s="1"/>
  <c r="AS58" i="96"/>
  <c r="AL58" i="96"/>
  <c r="AU58" i="96" s="1"/>
  <c r="AN71" i="38"/>
  <c r="AI71" i="38"/>
  <c r="AF71" i="42"/>
  <c r="AO71" i="42" s="1"/>
  <c r="AE71" i="42"/>
  <c r="W72" i="42"/>
  <c r="AG71" i="42"/>
  <c r="AP71" i="42" s="1"/>
  <c r="AH73" i="47"/>
  <c r="AQ73" i="47" s="1"/>
  <c r="Z72" i="79"/>
  <c r="X72" i="89"/>
  <c r="Y72" i="89"/>
  <c r="AR72" i="82"/>
  <c r="AR71" i="79"/>
  <c r="X75" i="30"/>
  <c r="Y75" i="30"/>
  <c r="AS50" i="96"/>
  <c r="AL50" i="96"/>
  <c r="AU50" i="96" s="1"/>
  <c r="AH70" i="91"/>
  <c r="AQ70" i="91" s="1"/>
  <c r="AH70" i="86"/>
  <c r="AQ70" i="86" s="1"/>
  <c r="AN73" i="77"/>
  <c r="AI73" i="77"/>
  <c r="AR73" i="85"/>
  <c r="AS13" i="96"/>
  <c r="AL13" i="96"/>
  <c r="AU13" i="96" s="1"/>
  <c r="AS31" i="96"/>
  <c r="AL31" i="96"/>
  <c r="AU31" i="96" s="1"/>
  <c r="AS49" i="96"/>
  <c r="AL49" i="96"/>
  <c r="AU49" i="96" s="1"/>
  <c r="AS67" i="96"/>
  <c r="AL67" i="96"/>
  <c r="AU67" i="96" s="1"/>
  <c r="AH74" i="85"/>
  <c r="AQ74" i="85" s="1"/>
  <c r="AS56" i="96"/>
  <c r="AL56" i="96"/>
  <c r="AU56" i="96" s="1"/>
  <c r="AH73" i="82"/>
  <c r="AQ73" i="82" s="1"/>
  <c r="Z73" i="93"/>
  <c r="AS3" i="96"/>
  <c r="AL3" i="96"/>
  <c r="AU3" i="96" s="1"/>
  <c r="AS4" i="76"/>
  <c r="AS71" i="76" s="1"/>
  <c r="AL4" i="76"/>
  <c r="AU4" i="76" s="1"/>
  <c r="AU71" i="76" s="1"/>
  <c r="C11" i="76" s="1"/>
  <c r="F29" i="97" s="1"/>
  <c r="AI74" i="83"/>
  <c r="AN74" i="83"/>
  <c r="AI71" i="34"/>
  <c r="AN71" i="34"/>
  <c r="X75" i="39"/>
  <c r="Y75" i="39"/>
  <c r="AE70" i="86" l="1"/>
  <c r="Z72" i="34"/>
  <c r="W71" i="86"/>
  <c r="Z74" i="94"/>
  <c r="AF74" i="94" s="1"/>
  <c r="AO74" i="94" s="1"/>
  <c r="Z74" i="77"/>
  <c r="AE74" i="77" s="1"/>
  <c r="Z75" i="83"/>
  <c r="AE75" i="83" s="1"/>
  <c r="Z73" i="95"/>
  <c r="AF70" i="86"/>
  <c r="AO70" i="86" s="1"/>
  <c r="Z75" i="39"/>
  <c r="Z75" i="30"/>
  <c r="Z73" i="26"/>
  <c r="AF73" i="26" s="1"/>
  <c r="AO73" i="26" s="1"/>
  <c r="Z72" i="29"/>
  <c r="Z74" i="35"/>
  <c r="Z74" i="90"/>
  <c r="Z73" i="75"/>
  <c r="W76" i="83"/>
  <c r="AG75" i="83"/>
  <c r="AP75" i="83" s="1"/>
  <c r="AF75" i="83"/>
  <c r="AO75" i="83" s="1"/>
  <c r="W74" i="27"/>
  <c r="AG73" i="27"/>
  <c r="AP73" i="27" s="1"/>
  <c r="AF73" i="27"/>
  <c r="AO73" i="27" s="1"/>
  <c r="AE73" i="27"/>
  <c r="AE74" i="94"/>
  <c r="AG74" i="94"/>
  <c r="AP74" i="94" s="1"/>
  <c r="AG74" i="77"/>
  <c r="AP74" i="77" s="1"/>
  <c r="W75" i="77"/>
  <c r="AF74" i="77"/>
  <c r="AO74" i="77" s="1"/>
  <c r="W75" i="35"/>
  <c r="AG74" i="35"/>
  <c r="AP74" i="35" s="1"/>
  <c r="AE74" i="35"/>
  <c r="AF74" i="35"/>
  <c r="AO74" i="35" s="1"/>
  <c r="W75" i="90"/>
  <c r="AG74" i="90"/>
  <c r="AP74" i="90" s="1"/>
  <c r="AF74" i="90"/>
  <c r="AO74" i="90" s="1"/>
  <c r="AE74" i="90"/>
  <c r="AE75" i="39"/>
  <c r="AF75" i="39"/>
  <c r="AO75" i="39" s="1"/>
  <c r="W76" i="39"/>
  <c r="AG75" i="39"/>
  <c r="AP75" i="39" s="1"/>
  <c r="AF75" i="30"/>
  <c r="AO75" i="30" s="1"/>
  <c r="AG75" i="30"/>
  <c r="AP75" i="30" s="1"/>
  <c r="AE75" i="30"/>
  <c r="W76" i="30"/>
  <c r="AE73" i="26"/>
  <c r="W74" i="26"/>
  <c r="AG73" i="26"/>
  <c r="AP73" i="26" s="1"/>
  <c r="AF73" i="75"/>
  <c r="AO73" i="75" s="1"/>
  <c r="AE73" i="75"/>
  <c r="W74" i="75"/>
  <c r="AG73" i="75"/>
  <c r="AP73" i="75" s="1"/>
  <c r="X74" i="47"/>
  <c r="Y74" i="47"/>
  <c r="AF73" i="93"/>
  <c r="AO73" i="93" s="1"/>
  <c r="AE73" i="93"/>
  <c r="W74" i="93"/>
  <c r="AG73" i="93"/>
  <c r="AP73" i="93" s="1"/>
  <c r="X72" i="42"/>
  <c r="Y72" i="42"/>
  <c r="W71" i="87"/>
  <c r="AG70" i="87"/>
  <c r="AP70" i="87" s="1"/>
  <c r="AF70" i="87"/>
  <c r="AO70" i="87" s="1"/>
  <c r="AE70" i="87"/>
  <c r="AH70" i="73"/>
  <c r="AQ70" i="73" s="1"/>
  <c r="AH72" i="38"/>
  <c r="AQ72" i="38" s="1"/>
  <c r="AR73" i="35"/>
  <c r="W73" i="29"/>
  <c r="AG72" i="29"/>
  <c r="AP72" i="29" s="1"/>
  <c r="AE72" i="29"/>
  <c r="AF72" i="29"/>
  <c r="AO72" i="29" s="1"/>
  <c r="AI73" i="82"/>
  <c r="AN73" i="82"/>
  <c r="X75" i="81"/>
  <c r="Y75" i="81"/>
  <c r="AE72" i="38"/>
  <c r="AF72" i="38"/>
  <c r="AO72" i="38" s="1"/>
  <c r="AG72" i="38"/>
  <c r="AP72" i="38" s="1"/>
  <c r="W73" i="38"/>
  <c r="Y71" i="86"/>
  <c r="Z71" i="86" s="1"/>
  <c r="X71" i="86"/>
  <c r="AH75" i="39"/>
  <c r="AQ75" i="39" s="1"/>
  <c r="AH75" i="30"/>
  <c r="AQ75" i="30" s="1"/>
  <c r="AI71" i="42"/>
  <c r="AN71" i="42"/>
  <c r="AE74" i="43"/>
  <c r="W75" i="43"/>
  <c r="AG74" i="43"/>
  <c r="AP74" i="43" s="1"/>
  <c r="AF74" i="43"/>
  <c r="AO74" i="43" s="1"/>
  <c r="AR72" i="27"/>
  <c r="AR73" i="94"/>
  <c r="AI73" i="74"/>
  <c r="AN73" i="74"/>
  <c r="AR72" i="26"/>
  <c r="Y75" i="85"/>
  <c r="X75" i="85"/>
  <c r="AR74" i="83"/>
  <c r="AH74" i="94"/>
  <c r="AQ74" i="94" s="1"/>
  <c r="AF70" i="73"/>
  <c r="AO70" i="73" s="1"/>
  <c r="AE70" i="73"/>
  <c r="W71" i="73"/>
  <c r="AG70" i="73"/>
  <c r="AP70" i="73" s="1"/>
  <c r="AR72" i="75"/>
  <c r="AH73" i="27"/>
  <c r="AQ73" i="27" s="1"/>
  <c r="AH71" i="41"/>
  <c r="AQ71" i="41" s="1"/>
  <c r="AI72" i="46"/>
  <c r="AN72" i="46"/>
  <c r="AH72" i="89"/>
  <c r="AQ72" i="89" s="1"/>
  <c r="AH73" i="45"/>
  <c r="AQ73" i="45" s="1"/>
  <c r="AF74" i="25"/>
  <c r="AO74" i="25" s="1"/>
  <c r="AE74" i="25"/>
  <c r="W75" i="25"/>
  <c r="AG74" i="25"/>
  <c r="AP74" i="25" s="1"/>
  <c r="AR72" i="95"/>
  <c r="AR74" i="39"/>
  <c r="AR71" i="29"/>
  <c r="AR74" i="30"/>
  <c r="AH74" i="90"/>
  <c r="AQ74" i="90" s="1"/>
  <c r="AH72" i="34"/>
  <c r="AQ72" i="34" s="1"/>
  <c r="AE74" i="31"/>
  <c r="W75" i="31"/>
  <c r="AG74" i="31"/>
  <c r="AP74" i="31" s="1"/>
  <c r="AF74" i="31"/>
  <c r="AO74" i="31" s="1"/>
  <c r="AS4" i="96"/>
  <c r="AL4" i="96"/>
  <c r="AU4" i="96" s="1"/>
  <c r="AU71" i="96" s="1"/>
  <c r="C11" i="96" s="1"/>
  <c r="F49" i="97" s="1"/>
  <c r="Z71" i="41"/>
  <c r="AI73" i="47"/>
  <c r="AN73" i="47"/>
  <c r="AI73" i="37"/>
  <c r="AN73" i="37"/>
  <c r="AE72" i="78"/>
  <c r="W73" i="78"/>
  <c r="AG72" i="78"/>
  <c r="AP72" i="78" s="1"/>
  <c r="AF72" i="78"/>
  <c r="AO72" i="78" s="1"/>
  <c r="X73" i="33"/>
  <c r="Y73" i="33"/>
  <c r="AH75" i="83"/>
  <c r="AQ75" i="83" s="1"/>
  <c r="X74" i="74"/>
  <c r="Z74" i="74" s="1"/>
  <c r="Y74" i="74"/>
  <c r="AR72" i="45"/>
  <c r="AH73" i="75"/>
  <c r="AQ73" i="75" s="1"/>
  <c r="Z72" i="89"/>
  <c r="AR71" i="38"/>
  <c r="W74" i="45"/>
  <c r="AG73" i="45"/>
  <c r="AP73" i="45" s="1"/>
  <c r="AF73" i="45"/>
  <c r="AO73" i="45" s="1"/>
  <c r="AE73" i="45"/>
  <c r="AH73" i="26"/>
  <c r="AQ73" i="26" s="1"/>
  <c r="AH74" i="77"/>
  <c r="AQ74" i="77" s="1"/>
  <c r="AR70" i="41"/>
  <c r="AH74" i="35"/>
  <c r="AQ74" i="35" s="1"/>
  <c r="AI72" i="33"/>
  <c r="AN72" i="33"/>
  <c r="X74" i="82"/>
  <c r="Z74" i="82" s="1"/>
  <c r="Y74" i="82"/>
  <c r="AH73" i="95"/>
  <c r="AQ73" i="95" s="1"/>
  <c r="X71" i="91"/>
  <c r="Y71" i="91"/>
  <c r="AI74" i="81"/>
  <c r="AN74" i="81"/>
  <c r="AI70" i="86"/>
  <c r="AN70" i="86"/>
  <c r="AN70" i="91"/>
  <c r="AI70" i="91"/>
  <c r="AR71" i="34"/>
  <c r="AS71" i="96"/>
  <c r="AR73" i="77"/>
  <c r="AG72" i="79"/>
  <c r="AP72" i="79" s="1"/>
  <c r="AF72" i="79"/>
  <c r="AO72" i="79" s="1"/>
  <c r="W73" i="79"/>
  <c r="AE72" i="79"/>
  <c r="AR69" i="73"/>
  <c r="AR71" i="89"/>
  <c r="W73" i="34"/>
  <c r="AG72" i="34"/>
  <c r="AP72" i="34" s="1"/>
  <c r="AF72" i="34"/>
  <c r="AO72" i="34" s="1"/>
  <c r="AE72" i="34"/>
  <c r="AH72" i="29"/>
  <c r="AQ72" i="29" s="1"/>
  <c r="AR73" i="90"/>
  <c r="AI74" i="85"/>
  <c r="AN74" i="85"/>
  <c r="W74" i="95"/>
  <c r="AG73" i="95"/>
  <c r="AP73" i="95" s="1"/>
  <c r="AE73" i="95"/>
  <c r="AF73" i="95"/>
  <c r="AO73" i="95" s="1"/>
  <c r="Y73" i="46"/>
  <c r="X73" i="46"/>
  <c r="Y74" i="37"/>
  <c r="X74" i="37"/>
  <c r="Z72" i="42" l="1"/>
  <c r="W75" i="94"/>
  <c r="Z74" i="37"/>
  <c r="AF74" i="37" s="1"/>
  <c r="AO74" i="37" s="1"/>
  <c r="Z75" i="81"/>
  <c r="W76" i="81" s="1"/>
  <c r="W75" i="37"/>
  <c r="AG74" i="37"/>
  <c r="AP74" i="37" s="1"/>
  <c r="AG75" i="81"/>
  <c r="AP75" i="81" s="1"/>
  <c r="AF75" i="81"/>
  <c r="AO75" i="81" s="1"/>
  <c r="AE75" i="81"/>
  <c r="W72" i="86"/>
  <c r="AG71" i="86"/>
  <c r="AP71" i="86" s="1"/>
  <c r="AF71" i="86"/>
  <c r="AO71" i="86" s="1"/>
  <c r="AE71" i="86"/>
  <c r="AH73" i="46"/>
  <c r="AQ73" i="46" s="1"/>
  <c r="W72" i="41"/>
  <c r="AG71" i="41"/>
  <c r="AP71" i="41" s="1"/>
  <c r="AF71" i="41"/>
  <c r="AO71" i="41" s="1"/>
  <c r="AE71" i="41"/>
  <c r="AN74" i="90"/>
  <c r="AI74" i="90"/>
  <c r="AN73" i="95"/>
  <c r="AI73" i="95"/>
  <c r="AI72" i="34"/>
  <c r="AN72" i="34"/>
  <c r="AR74" i="81"/>
  <c r="AH74" i="74"/>
  <c r="AQ74" i="74" s="1"/>
  <c r="X73" i="78"/>
  <c r="Y73" i="78"/>
  <c r="AR73" i="47"/>
  <c r="Y75" i="31"/>
  <c r="X75" i="31"/>
  <c r="AH71" i="86"/>
  <c r="AQ71" i="86" s="1"/>
  <c r="AR73" i="82"/>
  <c r="AN70" i="87"/>
  <c r="AI70" i="87"/>
  <c r="AH72" i="42"/>
  <c r="AQ72" i="42" s="1"/>
  <c r="X74" i="75"/>
  <c r="Y74" i="75"/>
  <c r="Y75" i="77"/>
  <c r="Z75" i="77" s="1"/>
  <c r="X75" i="77"/>
  <c r="Y74" i="27"/>
  <c r="X74" i="27"/>
  <c r="AR72" i="33"/>
  <c r="AI72" i="38"/>
  <c r="AN72" i="38"/>
  <c r="W73" i="42"/>
  <c r="AG72" i="42"/>
  <c r="AP72" i="42" s="1"/>
  <c r="AE72" i="42"/>
  <c r="AF72" i="42"/>
  <c r="AO72" i="42" s="1"/>
  <c r="AN73" i="75"/>
  <c r="AI73" i="75"/>
  <c r="AI73" i="26"/>
  <c r="AN73" i="26"/>
  <c r="AI74" i="94"/>
  <c r="AN74" i="94"/>
  <c r="X74" i="95"/>
  <c r="Y74" i="95"/>
  <c r="AH71" i="91"/>
  <c r="AQ71" i="91" s="1"/>
  <c r="AE72" i="89"/>
  <c r="AF72" i="89"/>
  <c r="AO72" i="89" s="1"/>
  <c r="AG72" i="89"/>
  <c r="AP72" i="89" s="1"/>
  <c r="W73" i="89"/>
  <c r="AH73" i="33"/>
  <c r="AQ73" i="33" s="1"/>
  <c r="AI72" i="78"/>
  <c r="AN72" i="78"/>
  <c r="AI74" i="31"/>
  <c r="AN74" i="31"/>
  <c r="AH75" i="85"/>
  <c r="AQ75" i="85" s="1"/>
  <c r="AR73" i="74"/>
  <c r="AI72" i="29"/>
  <c r="AN72" i="29"/>
  <c r="AH74" i="47"/>
  <c r="AQ74" i="47" s="1"/>
  <c r="X76" i="30"/>
  <c r="Y76" i="30"/>
  <c r="AR70" i="91"/>
  <c r="AF74" i="74"/>
  <c r="AO74" i="74" s="1"/>
  <c r="AE74" i="74"/>
  <c r="W75" i="74"/>
  <c r="AG74" i="74"/>
  <c r="AP74" i="74" s="1"/>
  <c r="AR71" i="42"/>
  <c r="AI75" i="83"/>
  <c r="AN75" i="83"/>
  <c r="Z73" i="46"/>
  <c r="Y73" i="34"/>
  <c r="Z73" i="34" s="1"/>
  <c r="X73" i="34"/>
  <c r="AI72" i="79"/>
  <c r="AN72" i="79"/>
  <c r="Z71" i="91"/>
  <c r="Z73" i="33"/>
  <c r="Z75" i="43"/>
  <c r="Y75" i="43"/>
  <c r="X75" i="43"/>
  <c r="Y73" i="38"/>
  <c r="X73" i="38"/>
  <c r="AH75" i="81"/>
  <c r="AQ75" i="81" s="1"/>
  <c r="X74" i="93"/>
  <c r="Y74" i="93"/>
  <c r="Z74" i="47"/>
  <c r="AN75" i="30"/>
  <c r="AI75" i="30"/>
  <c r="X76" i="39"/>
  <c r="Y76" i="39"/>
  <c r="Y75" i="35"/>
  <c r="X75" i="35"/>
  <c r="AN73" i="27"/>
  <c r="AI73" i="27"/>
  <c r="AI73" i="45"/>
  <c r="AN73" i="45"/>
  <c r="AR72" i="46"/>
  <c r="AH74" i="37"/>
  <c r="AQ74" i="37" s="1"/>
  <c r="AR74" i="85"/>
  <c r="Y73" i="79"/>
  <c r="X73" i="79"/>
  <c r="Z73" i="79" s="1"/>
  <c r="AR70" i="86"/>
  <c r="AH74" i="82"/>
  <c r="AQ74" i="82" s="1"/>
  <c r="X74" i="45"/>
  <c r="Y74" i="45"/>
  <c r="AR73" i="37"/>
  <c r="Y75" i="25"/>
  <c r="X75" i="25"/>
  <c r="Y71" i="73"/>
  <c r="X71" i="73"/>
  <c r="Z71" i="73" s="1"/>
  <c r="Z75" i="85"/>
  <c r="X73" i="29"/>
  <c r="Y73" i="29"/>
  <c r="X71" i="87"/>
  <c r="Y71" i="87"/>
  <c r="Y74" i="26"/>
  <c r="X74" i="26"/>
  <c r="Z74" i="26" s="1"/>
  <c r="X75" i="90"/>
  <c r="Y75" i="90"/>
  <c r="AI74" i="77"/>
  <c r="AN74" i="77"/>
  <c r="X75" i="94"/>
  <c r="Z75" i="94" s="1"/>
  <c r="Y75" i="94"/>
  <c r="X76" i="83"/>
  <c r="Y76" i="83"/>
  <c r="AN74" i="35"/>
  <c r="AI74" i="35"/>
  <c r="W75" i="82"/>
  <c r="AG74" i="82"/>
  <c r="AP74" i="82" s="1"/>
  <c r="AE74" i="82"/>
  <c r="AF74" i="82"/>
  <c r="AO74" i="82" s="1"/>
  <c r="AI74" i="25"/>
  <c r="AN74" i="25"/>
  <c r="AN70" i="73"/>
  <c r="AI70" i="73"/>
  <c r="AI74" i="43"/>
  <c r="AN74" i="43"/>
  <c r="AI73" i="93"/>
  <c r="AN73" i="93"/>
  <c r="AN75" i="39"/>
  <c r="AI75" i="39"/>
  <c r="Z71" i="87" l="1"/>
  <c r="Z74" i="93"/>
  <c r="AF74" i="93" s="1"/>
  <c r="AO74" i="93" s="1"/>
  <c r="AE74" i="37"/>
  <c r="Z75" i="90"/>
  <c r="Z73" i="78"/>
  <c r="AF73" i="78" s="1"/>
  <c r="AO73" i="78" s="1"/>
  <c r="Z75" i="25"/>
  <c r="W76" i="25" s="1"/>
  <c r="AG75" i="25"/>
  <c r="AP75" i="25" s="1"/>
  <c r="W74" i="34"/>
  <c r="AG73" i="34"/>
  <c r="AP73" i="34" s="1"/>
  <c r="AF73" i="34"/>
  <c r="AO73" i="34" s="1"/>
  <c r="AE73" i="34"/>
  <c r="W76" i="77"/>
  <c r="AG75" i="77"/>
  <c r="AP75" i="77" s="1"/>
  <c r="AF75" i="77"/>
  <c r="AO75" i="77" s="1"/>
  <c r="AE75" i="77"/>
  <c r="W74" i="78"/>
  <c r="AG73" i="78"/>
  <c r="AP73" i="78" s="1"/>
  <c r="AE73" i="78"/>
  <c r="W75" i="26"/>
  <c r="AG74" i="26"/>
  <c r="AP74" i="26" s="1"/>
  <c r="AF74" i="26"/>
  <c r="AO74" i="26" s="1"/>
  <c r="AE74" i="26"/>
  <c r="W76" i="94"/>
  <c r="AG75" i="94"/>
  <c r="AP75" i="94" s="1"/>
  <c r="AF75" i="94"/>
  <c r="AO75" i="94" s="1"/>
  <c r="AE75" i="94"/>
  <c r="W74" i="79"/>
  <c r="AG73" i="79"/>
  <c r="AP73" i="79" s="1"/>
  <c r="AF73" i="79"/>
  <c r="AO73" i="79" s="1"/>
  <c r="AE73" i="79"/>
  <c r="AR74" i="94"/>
  <c r="AR73" i="93"/>
  <c r="AR74" i="25"/>
  <c r="AR74" i="35"/>
  <c r="AH75" i="94"/>
  <c r="AQ75" i="94" s="1"/>
  <c r="AF75" i="90"/>
  <c r="AO75" i="90" s="1"/>
  <c r="AE75" i="90"/>
  <c r="W76" i="90"/>
  <c r="AG75" i="90"/>
  <c r="AP75" i="90" s="1"/>
  <c r="AF71" i="87"/>
  <c r="AO71" i="87" s="1"/>
  <c r="AE71" i="87"/>
  <c r="W72" i="87"/>
  <c r="AG71" i="87"/>
  <c r="AP71" i="87" s="1"/>
  <c r="AR73" i="45"/>
  <c r="AH73" i="34"/>
  <c r="AQ73" i="34" s="1"/>
  <c r="AR72" i="29"/>
  <c r="AR72" i="38"/>
  <c r="AH75" i="77"/>
  <c r="AQ75" i="77" s="1"/>
  <c r="AR72" i="34"/>
  <c r="AN71" i="41"/>
  <c r="AI71" i="41"/>
  <c r="X76" i="81"/>
  <c r="Z76" i="81" s="1"/>
  <c r="Y76" i="81"/>
  <c r="AF71" i="73"/>
  <c r="AO71" i="73" s="1"/>
  <c r="W72" i="73"/>
  <c r="AE71" i="73"/>
  <c r="AG71" i="73"/>
  <c r="AP71" i="73" s="1"/>
  <c r="AH76" i="39"/>
  <c r="AQ76" i="39" s="1"/>
  <c r="AN75" i="81"/>
  <c r="AI75" i="81"/>
  <c r="AN74" i="37"/>
  <c r="AI74" i="37"/>
  <c r="W76" i="43"/>
  <c r="AG75" i="43"/>
  <c r="AP75" i="43" s="1"/>
  <c r="AE75" i="43"/>
  <c r="AF75" i="43"/>
  <c r="AO75" i="43" s="1"/>
  <c r="X72" i="86"/>
  <c r="Y72" i="86"/>
  <c r="AI74" i="82"/>
  <c r="AN74" i="82"/>
  <c r="AH73" i="29"/>
  <c r="AQ73" i="29" s="1"/>
  <c r="AH74" i="45"/>
  <c r="AQ74" i="45" s="1"/>
  <c r="AH73" i="38"/>
  <c r="AQ73" i="38" s="1"/>
  <c r="AR70" i="73"/>
  <c r="AR74" i="77"/>
  <c r="Z73" i="29"/>
  <c r="Z74" i="45"/>
  <c r="AH75" i="35"/>
  <c r="AQ75" i="35" s="1"/>
  <c r="AR75" i="30"/>
  <c r="AF71" i="91"/>
  <c r="AO71" i="91" s="1"/>
  <c r="AE71" i="91"/>
  <c r="W72" i="91"/>
  <c r="AG71" i="91"/>
  <c r="AP71" i="91" s="1"/>
  <c r="W74" i="46"/>
  <c r="AG73" i="46"/>
  <c r="AP73" i="46" s="1"/>
  <c r="AF73" i="46"/>
  <c r="AO73" i="46" s="1"/>
  <c r="AE73" i="46"/>
  <c r="Y75" i="74"/>
  <c r="X75" i="74"/>
  <c r="Z75" i="74" s="1"/>
  <c r="AR74" i="31"/>
  <c r="AI72" i="89"/>
  <c r="AN72" i="89"/>
  <c r="AR73" i="26"/>
  <c r="Y73" i="42"/>
  <c r="X73" i="42"/>
  <c r="AH74" i="27"/>
  <c r="AQ74" i="27" s="1"/>
  <c r="AR74" i="90"/>
  <c r="X72" i="41"/>
  <c r="Y72" i="41"/>
  <c r="AN71" i="86"/>
  <c r="AI71" i="86"/>
  <c r="AH74" i="26"/>
  <c r="AQ74" i="26" s="1"/>
  <c r="AR73" i="27"/>
  <c r="AI72" i="42"/>
  <c r="AN72" i="42"/>
  <c r="AH75" i="31"/>
  <c r="AQ75" i="31" s="1"/>
  <c r="AR75" i="39"/>
  <c r="AH76" i="83"/>
  <c r="AQ76" i="83" s="1"/>
  <c r="X75" i="82"/>
  <c r="Y75" i="82"/>
  <c r="Z76" i="83"/>
  <c r="W76" i="85"/>
  <c r="AG75" i="85"/>
  <c r="AP75" i="85" s="1"/>
  <c r="AF75" i="85"/>
  <c r="AO75" i="85" s="1"/>
  <c r="AE75" i="85"/>
  <c r="Z73" i="38"/>
  <c r="AI74" i="74"/>
  <c r="AN74" i="74"/>
  <c r="AH76" i="30"/>
  <c r="AQ76" i="30" s="1"/>
  <c r="AH74" i="95"/>
  <c r="AQ74" i="95" s="1"/>
  <c r="AR73" i="75"/>
  <c r="AH74" i="75"/>
  <c r="AQ74" i="75" s="1"/>
  <c r="Z75" i="31"/>
  <c r="AH74" i="93"/>
  <c r="AQ74" i="93" s="1"/>
  <c r="AR73" i="95"/>
  <c r="AR74" i="43"/>
  <c r="AH75" i="25"/>
  <c r="AQ75" i="25" s="1"/>
  <c r="Z76" i="39"/>
  <c r="W74" i="33"/>
  <c r="AG73" i="33"/>
  <c r="AP73" i="33" s="1"/>
  <c r="AF73" i="33"/>
  <c r="AO73" i="33" s="1"/>
  <c r="AE73" i="33"/>
  <c r="AH73" i="78"/>
  <c r="AQ73" i="78" s="1"/>
  <c r="AH75" i="90"/>
  <c r="AQ75" i="90" s="1"/>
  <c r="AH71" i="87"/>
  <c r="AQ71" i="87" s="1"/>
  <c r="AH71" i="73"/>
  <c r="AQ71" i="73" s="1"/>
  <c r="AH73" i="79"/>
  <c r="AQ73" i="79" s="1"/>
  <c r="Z75" i="35"/>
  <c r="W75" i="47"/>
  <c r="AG74" i="47"/>
  <c r="AP74" i="47" s="1"/>
  <c r="AF74" i="47"/>
  <c r="AO74" i="47" s="1"/>
  <c r="AE74" i="47"/>
  <c r="AH75" i="43"/>
  <c r="AQ75" i="43" s="1"/>
  <c r="AR72" i="79"/>
  <c r="AR75" i="83"/>
  <c r="Z76" i="30"/>
  <c r="AR72" i="78"/>
  <c r="X73" i="89"/>
  <c r="Y73" i="89"/>
  <c r="Z74" i="95"/>
  <c r="Z74" i="27"/>
  <c r="Z74" i="75"/>
  <c r="AR70" i="87"/>
  <c r="Y75" i="37"/>
  <c r="X75" i="37"/>
  <c r="AE74" i="93" l="1"/>
  <c r="AG74" i="93"/>
  <c r="AP74" i="93" s="1"/>
  <c r="W75" i="93"/>
  <c r="AE75" i="25"/>
  <c r="AF75" i="25"/>
  <c r="AO75" i="25" s="1"/>
  <c r="Z73" i="89"/>
  <c r="W74" i="89" s="1"/>
  <c r="Z72" i="41"/>
  <c r="W73" i="41" s="1"/>
  <c r="AF76" i="81"/>
  <c r="AO76" i="81" s="1"/>
  <c r="AE76" i="81"/>
  <c r="AG76" i="81"/>
  <c r="AP76" i="81" s="1"/>
  <c r="W77" i="81"/>
  <c r="AE72" i="41"/>
  <c r="AF72" i="41"/>
  <c r="AO72" i="41" s="1"/>
  <c r="AG72" i="41"/>
  <c r="AP72" i="41" s="1"/>
  <c r="AH72" i="86"/>
  <c r="AQ72" i="86" s="1"/>
  <c r="AF74" i="75"/>
  <c r="AO74" i="75" s="1"/>
  <c r="AE74" i="75"/>
  <c r="AG74" i="75"/>
  <c r="AP74" i="75" s="1"/>
  <c r="W75" i="75"/>
  <c r="AG76" i="39"/>
  <c r="AP76" i="39" s="1"/>
  <c r="AF76" i="39"/>
  <c r="AO76" i="39" s="1"/>
  <c r="W77" i="39"/>
  <c r="AE76" i="39"/>
  <c r="AI73" i="46"/>
  <c r="AN73" i="46"/>
  <c r="AN75" i="25"/>
  <c r="AE76" i="30"/>
  <c r="W77" i="30"/>
  <c r="AF76" i="30"/>
  <c r="AO76" i="30" s="1"/>
  <c r="AG76" i="30"/>
  <c r="AP76" i="30" s="1"/>
  <c r="AH73" i="89"/>
  <c r="AQ73" i="89" s="1"/>
  <c r="AR74" i="74"/>
  <c r="X76" i="85"/>
  <c r="Y76" i="85"/>
  <c r="AR72" i="42"/>
  <c r="Y76" i="43"/>
  <c r="X76" i="43"/>
  <c r="Z76" i="43" s="1"/>
  <c r="AI71" i="73"/>
  <c r="AN71" i="73"/>
  <c r="AN71" i="87"/>
  <c r="AI71" i="87"/>
  <c r="X74" i="79"/>
  <c r="Y74" i="79"/>
  <c r="AI74" i="26"/>
  <c r="AN74" i="26"/>
  <c r="Y74" i="34"/>
  <c r="X74" i="34"/>
  <c r="X74" i="33"/>
  <c r="Y74" i="33"/>
  <c r="AI75" i="94"/>
  <c r="AN75" i="94"/>
  <c r="AN75" i="85"/>
  <c r="AI75" i="85"/>
  <c r="AR71" i="86"/>
  <c r="X72" i="91"/>
  <c r="Z72" i="91" s="1"/>
  <c r="Y72" i="91"/>
  <c r="W74" i="29"/>
  <c r="AG73" i="29"/>
  <c r="AP73" i="29" s="1"/>
  <c r="AF73" i="29"/>
  <c r="AO73" i="29" s="1"/>
  <c r="AE73" i="29"/>
  <c r="Z74" i="78"/>
  <c r="X74" i="78"/>
  <c r="Y74" i="78"/>
  <c r="X76" i="77"/>
  <c r="Y76" i="77"/>
  <c r="AG73" i="89"/>
  <c r="AP73" i="89" s="1"/>
  <c r="AF73" i="89"/>
  <c r="AO73" i="89" s="1"/>
  <c r="AE73" i="89"/>
  <c r="W77" i="83"/>
  <c r="AG76" i="83"/>
  <c r="AP76" i="83" s="1"/>
  <c r="AF76" i="83"/>
  <c r="AO76" i="83" s="1"/>
  <c r="AE76" i="83"/>
  <c r="Y72" i="73"/>
  <c r="X72" i="73"/>
  <c r="Z72" i="73" s="1"/>
  <c r="AR71" i="41"/>
  <c r="AI74" i="47"/>
  <c r="AN74" i="47"/>
  <c r="AH73" i="42"/>
  <c r="AQ73" i="42" s="1"/>
  <c r="AH75" i="37"/>
  <c r="AQ75" i="37" s="1"/>
  <c r="AN73" i="33"/>
  <c r="AI73" i="33"/>
  <c r="AH75" i="82"/>
  <c r="AQ75" i="82" s="1"/>
  <c r="X76" i="90"/>
  <c r="Z76" i="90" s="1"/>
  <c r="Y76" i="90"/>
  <c r="AN73" i="79"/>
  <c r="AI73" i="79"/>
  <c r="Y75" i="26"/>
  <c r="X75" i="26"/>
  <c r="AI74" i="93"/>
  <c r="AN74" i="93"/>
  <c r="AN73" i="34"/>
  <c r="AI73" i="34"/>
  <c r="AR72" i="89"/>
  <c r="Z72" i="86"/>
  <c r="Z75" i="82"/>
  <c r="Z73" i="42"/>
  <c r="AI71" i="91"/>
  <c r="AN71" i="91"/>
  <c r="AI75" i="43"/>
  <c r="AN75" i="43"/>
  <c r="AR75" i="81"/>
  <c r="X76" i="94"/>
  <c r="Y76" i="94"/>
  <c r="AN75" i="77"/>
  <c r="AI75" i="77"/>
  <c r="AE75" i="35"/>
  <c r="W76" i="35"/>
  <c r="AG75" i="35"/>
  <c r="AP75" i="35" s="1"/>
  <c r="AF75" i="35"/>
  <c r="AO75" i="35" s="1"/>
  <c r="W74" i="38"/>
  <c r="AG73" i="38"/>
  <c r="AP73" i="38" s="1"/>
  <c r="AF73" i="38"/>
  <c r="AO73" i="38" s="1"/>
  <c r="AE73" i="38"/>
  <c r="W76" i="74"/>
  <c r="AG75" i="74"/>
  <c r="AP75" i="74" s="1"/>
  <c r="AF75" i="74"/>
  <c r="AO75" i="74" s="1"/>
  <c r="AE75" i="74"/>
  <c r="W75" i="45"/>
  <c r="AG74" i="45"/>
  <c r="AP74" i="45" s="1"/>
  <c r="AF74" i="45"/>
  <c r="AO74" i="45" s="1"/>
  <c r="AE74" i="45"/>
  <c r="AR74" i="37"/>
  <c r="AE74" i="27"/>
  <c r="AF74" i="27"/>
  <c r="AO74" i="27" s="1"/>
  <c r="W75" i="27"/>
  <c r="AG74" i="27"/>
  <c r="AP74" i="27" s="1"/>
  <c r="AE74" i="95"/>
  <c r="W75" i="95"/>
  <c r="AF74" i="95"/>
  <c r="AO74" i="95" s="1"/>
  <c r="AG74" i="95"/>
  <c r="AP74" i="95" s="1"/>
  <c r="Z75" i="37"/>
  <c r="X75" i="47"/>
  <c r="Y75" i="47"/>
  <c r="W76" i="31"/>
  <c r="AG75" i="31"/>
  <c r="AP75" i="31" s="1"/>
  <c r="AF75" i="31"/>
  <c r="AO75" i="31" s="1"/>
  <c r="AE75" i="31"/>
  <c r="AH72" i="41"/>
  <c r="AQ72" i="41" s="1"/>
  <c r="AH75" i="74"/>
  <c r="AQ75" i="74" s="1"/>
  <c r="X74" i="46"/>
  <c r="Y74" i="46"/>
  <c r="AR74" i="82"/>
  <c r="AH76" i="81"/>
  <c r="AQ76" i="81" s="1"/>
  <c r="X72" i="87"/>
  <c r="Y72" i="87"/>
  <c r="AI75" i="90"/>
  <c r="AN75" i="90"/>
  <c r="AI73" i="78"/>
  <c r="AN73" i="78"/>
  <c r="Y75" i="93"/>
  <c r="X75" i="93"/>
  <c r="Z75" i="93" s="1"/>
  <c r="Y76" i="25"/>
  <c r="X76" i="25"/>
  <c r="Z74" i="34" l="1"/>
  <c r="AI75" i="25"/>
  <c r="Z74" i="79"/>
  <c r="AE74" i="79" s="1"/>
  <c r="Z75" i="26"/>
  <c r="W76" i="26" s="1"/>
  <c r="Z76" i="85"/>
  <c r="W77" i="85" s="1"/>
  <c r="Z74" i="46"/>
  <c r="AE74" i="46" s="1"/>
  <c r="AG75" i="26"/>
  <c r="AP75" i="26" s="1"/>
  <c r="AE75" i="26"/>
  <c r="AG74" i="79"/>
  <c r="AP74" i="79" s="1"/>
  <c r="AF74" i="79"/>
  <c r="AO74" i="79" s="1"/>
  <c r="W75" i="79"/>
  <c r="AF76" i="85"/>
  <c r="AO76" i="85" s="1"/>
  <c r="AE76" i="85"/>
  <c r="AG76" i="85"/>
  <c r="AP76" i="85" s="1"/>
  <c r="AH72" i="87"/>
  <c r="AQ72" i="87" s="1"/>
  <c r="AR73" i="33"/>
  <c r="AE74" i="34"/>
  <c r="AF74" i="34"/>
  <c r="AO74" i="34" s="1"/>
  <c r="W75" i="34"/>
  <c r="AG74" i="34"/>
  <c r="AP74" i="34" s="1"/>
  <c r="AH76" i="25"/>
  <c r="AQ76" i="25" s="1"/>
  <c r="Y75" i="27"/>
  <c r="X75" i="27"/>
  <c r="X76" i="35"/>
  <c r="Z76" i="35" s="1"/>
  <c r="Y76" i="35"/>
  <c r="AR73" i="34"/>
  <c r="AR74" i="47"/>
  <c r="AH75" i="47"/>
  <c r="AQ75" i="47" s="1"/>
  <c r="X75" i="95"/>
  <c r="Y75" i="95"/>
  <c r="Y76" i="74"/>
  <c r="X76" i="74"/>
  <c r="Z75" i="47"/>
  <c r="AI74" i="95"/>
  <c r="AN74" i="95"/>
  <c r="X75" i="45"/>
  <c r="Y75" i="45"/>
  <c r="AI73" i="38"/>
  <c r="AN73" i="38"/>
  <c r="AR75" i="43"/>
  <c r="AH75" i="26"/>
  <c r="AQ75" i="26" s="1"/>
  <c r="AH76" i="90"/>
  <c r="AQ76" i="90" s="1"/>
  <c r="Y77" i="83"/>
  <c r="X77" i="83"/>
  <c r="AH72" i="91"/>
  <c r="AQ72" i="91" s="1"/>
  <c r="AI76" i="30"/>
  <c r="AN76" i="30"/>
  <c r="X77" i="39"/>
  <c r="Z77" i="39" s="1"/>
  <c r="Y77" i="39"/>
  <c r="AI74" i="75"/>
  <c r="AN74" i="75"/>
  <c r="AI72" i="41"/>
  <c r="AN72" i="41"/>
  <c r="W76" i="93"/>
  <c r="AG75" i="93"/>
  <c r="AP75" i="93" s="1"/>
  <c r="AE75" i="93"/>
  <c r="AF75" i="93"/>
  <c r="AO75" i="93" s="1"/>
  <c r="AF75" i="37"/>
  <c r="AO75" i="37" s="1"/>
  <c r="AE75" i="37"/>
  <c r="W76" i="37"/>
  <c r="AG75" i="37"/>
  <c r="AP75" i="37" s="1"/>
  <c r="AH76" i="94"/>
  <c r="AQ76" i="94" s="1"/>
  <c r="W77" i="90"/>
  <c r="AG76" i="90"/>
  <c r="AP76" i="90" s="1"/>
  <c r="AE76" i="90"/>
  <c r="AF76" i="90"/>
  <c r="AO76" i="90" s="1"/>
  <c r="AH76" i="77"/>
  <c r="AQ76" i="77" s="1"/>
  <c r="AN73" i="29"/>
  <c r="AI73" i="29"/>
  <c r="AR71" i="87"/>
  <c r="Z72" i="87"/>
  <c r="Z76" i="94"/>
  <c r="X77" i="81"/>
  <c r="Y77" i="81"/>
  <c r="AR73" i="78"/>
  <c r="AN74" i="45"/>
  <c r="AI74" i="45"/>
  <c r="X74" i="38"/>
  <c r="Y74" i="38"/>
  <c r="AI75" i="35"/>
  <c r="AN75" i="35"/>
  <c r="W74" i="42"/>
  <c r="AG73" i="42"/>
  <c r="AP73" i="42" s="1"/>
  <c r="AF73" i="42"/>
  <c r="AO73" i="42" s="1"/>
  <c r="AE73" i="42"/>
  <c r="AR73" i="79"/>
  <c r="AN76" i="83"/>
  <c r="AI76" i="83"/>
  <c r="AH74" i="33"/>
  <c r="AQ74" i="33" s="1"/>
  <c r="AR74" i="26"/>
  <c r="Y73" i="41"/>
  <c r="X73" i="41"/>
  <c r="Z73" i="41" s="1"/>
  <c r="AN75" i="74"/>
  <c r="AI75" i="74"/>
  <c r="AI73" i="89"/>
  <c r="AN73" i="89"/>
  <c r="W73" i="91"/>
  <c r="AG72" i="91"/>
  <c r="AP72" i="91" s="1"/>
  <c r="AE72" i="91"/>
  <c r="AF72" i="91"/>
  <c r="AO72" i="91" s="1"/>
  <c r="W77" i="43"/>
  <c r="AG76" i="43"/>
  <c r="AP76" i="43" s="1"/>
  <c r="AF76" i="43"/>
  <c r="AO76" i="43" s="1"/>
  <c r="AE76" i="43"/>
  <c r="AR75" i="25"/>
  <c r="Y76" i="31"/>
  <c r="X76" i="31"/>
  <c r="AR71" i="91"/>
  <c r="Z76" i="77"/>
  <c r="Z76" i="25"/>
  <c r="AR75" i="77"/>
  <c r="W76" i="82"/>
  <c r="AG75" i="82"/>
  <c r="AP75" i="82" s="1"/>
  <c r="AF75" i="82"/>
  <c r="AO75" i="82" s="1"/>
  <c r="AE75" i="82"/>
  <c r="X74" i="89"/>
  <c r="Y74" i="89"/>
  <c r="AH74" i="78"/>
  <c r="AQ74" i="78" s="1"/>
  <c r="X74" i="29"/>
  <c r="Y74" i="29"/>
  <c r="AR75" i="85"/>
  <c r="Z74" i="33"/>
  <c r="AR71" i="73"/>
  <c r="AR73" i="46"/>
  <c r="X75" i="75"/>
  <c r="Y75" i="75"/>
  <c r="Z75" i="75" s="1"/>
  <c r="AN76" i="81"/>
  <c r="AI76" i="81"/>
  <c r="W73" i="73"/>
  <c r="AG72" i="73"/>
  <c r="AP72" i="73" s="1"/>
  <c r="AE72" i="73"/>
  <c r="AF72" i="73"/>
  <c r="AO72" i="73" s="1"/>
  <c r="AR75" i="94"/>
  <c r="AH75" i="93"/>
  <c r="AQ75" i="93" s="1"/>
  <c r="AR75" i="90"/>
  <c r="AH74" i="46"/>
  <c r="AQ74" i="46" s="1"/>
  <c r="AI75" i="31"/>
  <c r="AN75" i="31"/>
  <c r="AI74" i="27"/>
  <c r="AN74" i="27"/>
  <c r="AF72" i="86"/>
  <c r="AO72" i="86" s="1"/>
  <c r="AE72" i="86"/>
  <c r="W73" i="86"/>
  <c r="AG72" i="86"/>
  <c r="AP72" i="86" s="1"/>
  <c r="AR74" i="93"/>
  <c r="AH72" i="73"/>
  <c r="AQ72" i="73" s="1"/>
  <c r="W75" i="78"/>
  <c r="AG74" i="78"/>
  <c r="AP74" i="78" s="1"/>
  <c r="AF74" i="78"/>
  <c r="AO74" i="78" s="1"/>
  <c r="AE74" i="78"/>
  <c r="AH74" i="34"/>
  <c r="AQ74" i="34" s="1"/>
  <c r="AH74" i="79"/>
  <c r="AQ74" i="79" s="1"/>
  <c r="AH76" i="43"/>
  <c r="AQ76" i="43" s="1"/>
  <c r="AH76" i="85"/>
  <c r="AQ76" i="85" s="1"/>
  <c r="Y77" i="30"/>
  <c r="X77" i="30"/>
  <c r="AI76" i="39"/>
  <c r="AN76" i="39"/>
  <c r="Z76" i="31" l="1"/>
  <c r="Z75" i="95"/>
  <c r="AF75" i="26"/>
  <c r="AO75" i="26" s="1"/>
  <c r="Z74" i="89"/>
  <c r="AF74" i="89" s="1"/>
  <c r="AO74" i="89" s="1"/>
  <c r="AF74" i="46"/>
  <c r="AO74" i="46" s="1"/>
  <c r="Z74" i="38"/>
  <c r="W75" i="38" s="1"/>
  <c r="Z75" i="45"/>
  <c r="AG74" i="46"/>
  <c r="AP74" i="46" s="1"/>
  <c r="W75" i="46"/>
  <c r="Z77" i="83"/>
  <c r="AE77" i="83" s="1"/>
  <c r="W76" i="75"/>
  <c r="AG75" i="75"/>
  <c r="AP75" i="75" s="1"/>
  <c r="AF75" i="75"/>
  <c r="AO75" i="75" s="1"/>
  <c r="AE75" i="75"/>
  <c r="AG74" i="38"/>
  <c r="AP74" i="38" s="1"/>
  <c r="AF74" i="38"/>
  <c r="AO74" i="38" s="1"/>
  <c r="AE74" i="38"/>
  <c r="W78" i="83"/>
  <c r="AG77" i="83"/>
  <c r="AP77" i="83" s="1"/>
  <c r="W75" i="89"/>
  <c r="AG74" i="89"/>
  <c r="AP74" i="89" s="1"/>
  <c r="W77" i="31"/>
  <c r="AG76" i="31"/>
  <c r="AP76" i="31" s="1"/>
  <c r="AF76" i="31"/>
  <c r="AO76" i="31" s="1"/>
  <c r="AE76" i="31"/>
  <c r="AF75" i="45"/>
  <c r="AO75" i="45" s="1"/>
  <c r="AE75" i="45"/>
  <c r="W76" i="45"/>
  <c r="AG75" i="45"/>
  <c r="AP75" i="45" s="1"/>
  <c r="AR73" i="38"/>
  <c r="AF76" i="35"/>
  <c r="AO76" i="35" s="1"/>
  <c r="AE76" i="35"/>
  <c r="AG76" i="35"/>
  <c r="AP76" i="35" s="1"/>
  <c r="W77" i="35"/>
  <c r="AI74" i="79"/>
  <c r="AN74" i="79"/>
  <c r="Y75" i="78"/>
  <c r="X75" i="78"/>
  <c r="AR76" i="81"/>
  <c r="AN75" i="82"/>
  <c r="AI75" i="82"/>
  <c r="AF76" i="25"/>
  <c r="AO76" i="25" s="1"/>
  <c r="AE76" i="25"/>
  <c r="AG76" i="25"/>
  <c r="AP76" i="25" s="1"/>
  <c r="W77" i="25"/>
  <c r="W77" i="94"/>
  <c r="AG76" i="94"/>
  <c r="AP76" i="94" s="1"/>
  <c r="AF76" i="94"/>
  <c r="AO76" i="94" s="1"/>
  <c r="AE76" i="94"/>
  <c r="AI76" i="90"/>
  <c r="AN76" i="90"/>
  <c r="AI75" i="37"/>
  <c r="AN75" i="37"/>
  <c r="AH77" i="39"/>
  <c r="AQ77" i="39" s="1"/>
  <c r="AR74" i="95"/>
  <c r="AH75" i="95"/>
  <c r="AQ75" i="95" s="1"/>
  <c r="AH76" i="35"/>
  <c r="AQ76" i="35" s="1"/>
  <c r="Y77" i="85"/>
  <c r="X77" i="85"/>
  <c r="Z77" i="85" s="1"/>
  <c r="Y76" i="26"/>
  <c r="X76" i="26"/>
  <c r="Z76" i="26" s="1"/>
  <c r="AH74" i="29"/>
  <c r="AQ74" i="29" s="1"/>
  <c r="AE76" i="77"/>
  <c r="AG76" i="77"/>
  <c r="AP76" i="77" s="1"/>
  <c r="AF76" i="77"/>
  <c r="AO76" i="77" s="1"/>
  <c r="W77" i="77"/>
  <c r="X77" i="43"/>
  <c r="Y77" i="43"/>
  <c r="W74" i="41"/>
  <c r="AG73" i="41"/>
  <c r="AP73" i="41" s="1"/>
  <c r="AF73" i="41"/>
  <c r="AO73" i="41" s="1"/>
  <c r="AE73" i="41"/>
  <c r="AR75" i="35"/>
  <c r="AF75" i="95"/>
  <c r="AO75" i="95" s="1"/>
  <c r="AE75" i="95"/>
  <c r="W76" i="95"/>
  <c r="AG75" i="95"/>
  <c r="AP75" i="95" s="1"/>
  <c r="AN76" i="85"/>
  <c r="AI76" i="85"/>
  <c r="AR74" i="27"/>
  <c r="AR73" i="89"/>
  <c r="AN73" i="42"/>
  <c r="AI73" i="42"/>
  <c r="Y77" i="90"/>
  <c r="X77" i="90"/>
  <c r="Z77" i="90" s="1"/>
  <c r="AR72" i="41"/>
  <c r="AH76" i="74"/>
  <c r="AQ76" i="74" s="1"/>
  <c r="AH75" i="27"/>
  <c r="AQ75" i="27" s="1"/>
  <c r="AI74" i="34"/>
  <c r="AN74" i="34"/>
  <c r="AN74" i="46"/>
  <c r="AI74" i="46"/>
  <c r="AH77" i="30"/>
  <c r="AQ77" i="30" s="1"/>
  <c r="AN74" i="78"/>
  <c r="AI74" i="78"/>
  <c r="AH75" i="75"/>
  <c r="AQ75" i="75" s="1"/>
  <c r="AF74" i="33"/>
  <c r="AO74" i="33" s="1"/>
  <c r="AE74" i="33"/>
  <c r="W75" i="33"/>
  <c r="AG74" i="33"/>
  <c r="AP74" i="33" s="1"/>
  <c r="AH74" i="89"/>
  <c r="AQ74" i="89" s="1"/>
  <c r="Y76" i="82"/>
  <c r="X76" i="82"/>
  <c r="AI72" i="91"/>
  <c r="AN72" i="91"/>
  <c r="AR75" i="74"/>
  <c r="AR76" i="83"/>
  <c r="AH74" i="38"/>
  <c r="AQ74" i="38" s="1"/>
  <c r="AI75" i="93"/>
  <c r="AN75" i="93"/>
  <c r="AR76" i="30"/>
  <c r="AH77" i="83"/>
  <c r="AQ77" i="83" s="1"/>
  <c r="AH75" i="45"/>
  <c r="AQ75" i="45" s="1"/>
  <c r="AN75" i="26"/>
  <c r="AI75" i="26"/>
  <c r="AE72" i="87"/>
  <c r="W73" i="87"/>
  <c r="AG72" i="87"/>
  <c r="AP72" i="87" s="1"/>
  <c r="AF72" i="87"/>
  <c r="AO72" i="87" s="1"/>
  <c r="AF77" i="39"/>
  <c r="AO77" i="39" s="1"/>
  <c r="W78" i="39"/>
  <c r="AG77" i="39"/>
  <c r="AP77" i="39" s="1"/>
  <c r="AE77" i="39"/>
  <c r="W76" i="47"/>
  <c r="AG75" i="47"/>
  <c r="AP75" i="47" s="1"/>
  <c r="AF75" i="47"/>
  <c r="AO75" i="47" s="1"/>
  <c r="AE75" i="47"/>
  <c r="Z75" i="27"/>
  <c r="X75" i="79"/>
  <c r="Y75" i="79"/>
  <c r="AR76" i="39"/>
  <c r="AN72" i="73"/>
  <c r="AI72" i="73"/>
  <c r="Z74" i="29"/>
  <c r="X73" i="86"/>
  <c r="Y73" i="86"/>
  <c r="Z73" i="86" s="1"/>
  <c r="AR75" i="31"/>
  <c r="AH76" i="31"/>
  <c r="AQ76" i="31" s="1"/>
  <c r="AN76" i="43"/>
  <c r="AI76" i="43"/>
  <c r="AH77" i="81"/>
  <c r="AQ77" i="81" s="1"/>
  <c r="AR73" i="29"/>
  <c r="Y76" i="37"/>
  <c r="X76" i="37"/>
  <c r="AR74" i="75"/>
  <c r="Z76" i="74"/>
  <c r="Z77" i="30"/>
  <c r="AN72" i="86"/>
  <c r="AI72" i="86"/>
  <c r="Y73" i="73"/>
  <c r="X73" i="73"/>
  <c r="Z73" i="73" s="1"/>
  <c r="X73" i="91"/>
  <c r="Y73" i="91"/>
  <c r="AH73" i="41"/>
  <c r="AQ73" i="41" s="1"/>
  <c r="X74" i="42"/>
  <c r="Y74" i="42"/>
  <c r="AR74" i="45"/>
  <c r="Z77" i="81"/>
  <c r="Y76" i="93"/>
  <c r="X76" i="93"/>
  <c r="Y75" i="34"/>
  <c r="X75" i="34"/>
  <c r="Y75" i="46"/>
  <c r="Z75" i="46" s="1"/>
  <c r="X75" i="46"/>
  <c r="AE74" i="89" l="1"/>
  <c r="AF77" i="83"/>
  <c r="AO77" i="83" s="1"/>
  <c r="Z76" i="93"/>
  <c r="AF76" i="93" s="1"/>
  <c r="AO76" i="93" s="1"/>
  <c r="Z75" i="79"/>
  <c r="W76" i="79" s="1"/>
  <c r="W77" i="93"/>
  <c r="AG76" i="93"/>
  <c r="AP76" i="93" s="1"/>
  <c r="AE73" i="86"/>
  <c r="W74" i="86"/>
  <c r="AF73" i="86"/>
  <c r="AO73" i="86" s="1"/>
  <c r="AG73" i="86"/>
  <c r="AP73" i="86" s="1"/>
  <c r="AG75" i="79"/>
  <c r="AP75" i="79" s="1"/>
  <c r="AF75" i="79"/>
  <c r="AO75" i="79" s="1"/>
  <c r="AE75" i="46"/>
  <c r="W76" i="46"/>
  <c r="AG75" i="46"/>
  <c r="AP75" i="46" s="1"/>
  <c r="AF75" i="46"/>
  <c r="AO75" i="46" s="1"/>
  <c r="W78" i="90"/>
  <c r="AG77" i="90"/>
  <c r="AP77" i="90" s="1"/>
  <c r="AF77" i="90"/>
  <c r="AO77" i="90" s="1"/>
  <c r="AE77" i="90"/>
  <c r="AE76" i="26"/>
  <c r="AF76" i="26"/>
  <c r="AO76" i="26" s="1"/>
  <c r="W77" i="26"/>
  <c r="AG76" i="26"/>
  <c r="AP76" i="26" s="1"/>
  <c r="AF73" i="73"/>
  <c r="AO73" i="73" s="1"/>
  <c r="AE73" i="73"/>
  <c r="AG73" i="73"/>
  <c r="AP73" i="73" s="1"/>
  <c r="W74" i="73"/>
  <c r="AR72" i="73"/>
  <c r="X76" i="47"/>
  <c r="Y76" i="47"/>
  <c r="X75" i="33"/>
  <c r="Z75" i="33" s="1"/>
  <c r="Y75" i="33"/>
  <c r="AR74" i="34"/>
  <c r="AE77" i="85"/>
  <c r="W78" i="85"/>
  <c r="AF77" i="85"/>
  <c r="AO77" i="85" s="1"/>
  <c r="AG77" i="85"/>
  <c r="AP77" i="85" s="1"/>
  <c r="AI76" i="25"/>
  <c r="AN76" i="25"/>
  <c r="AH75" i="78"/>
  <c r="AQ75" i="78" s="1"/>
  <c r="AN76" i="31"/>
  <c r="AI76" i="31"/>
  <c r="X75" i="38"/>
  <c r="Y75" i="38"/>
  <c r="AH74" i="42"/>
  <c r="AQ74" i="42" s="1"/>
  <c r="AH76" i="37"/>
  <c r="AQ76" i="37" s="1"/>
  <c r="W76" i="27"/>
  <c r="AG75" i="27"/>
  <c r="AP75" i="27" s="1"/>
  <c r="AF75" i="27"/>
  <c r="AO75" i="27" s="1"/>
  <c r="AE75" i="27"/>
  <c r="AN77" i="39"/>
  <c r="AI77" i="39"/>
  <c r="AH77" i="43"/>
  <c r="AQ77" i="43" s="1"/>
  <c r="Y76" i="45"/>
  <c r="X76" i="45"/>
  <c r="X73" i="87"/>
  <c r="Y73" i="87"/>
  <c r="AR75" i="93"/>
  <c r="AH76" i="82"/>
  <c r="AQ76" i="82" s="1"/>
  <c r="AR74" i="78"/>
  <c r="AI75" i="95"/>
  <c r="AN75" i="95"/>
  <c r="Z77" i="43"/>
  <c r="Y77" i="94"/>
  <c r="X77" i="94"/>
  <c r="AR75" i="82"/>
  <c r="Z75" i="78"/>
  <c r="X75" i="89"/>
  <c r="Y75" i="89"/>
  <c r="Z74" i="42"/>
  <c r="AR72" i="86"/>
  <c r="AN74" i="33"/>
  <c r="AI74" i="33"/>
  <c r="X76" i="95"/>
  <c r="Y76" i="95"/>
  <c r="AN76" i="77"/>
  <c r="AI76" i="77"/>
  <c r="AI76" i="35"/>
  <c r="AN76" i="35"/>
  <c r="AI77" i="83"/>
  <c r="AN77" i="83"/>
  <c r="AH75" i="34"/>
  <c r="AQ75" i="34" s="1"/>
  <c r="AH73" i="91"/>
  <c r="AQ73" i="91" s="1"/>
  <c r="Z73" i="91"/>
  <c r="AG77" i="30"/>
  <c r="AP77" i="30" s="1"/>
  <c r="AF77" i="30"/>
  <c r="AO77" i="30" s="1"/>
  <c r="AE77" i="30"/>
  <c r="W78" i="30"/>
  <c r="Z76" i="37"/>
  <c r="AH73" i="86"/>
  <c r="AQ73" i="86" s="1"/>
  <c r="AN75" i="47"/>
  <c r="AI75" i="47"/>
  <c r="AI72" i="87"/>
  <c r="AN72" i="87"/>
  <c r="AR74" i="46"/>
  <c r="AR76" i="90"/>
  <c r="Y77" i="25"/>
  <c r="Z77" i="25" s="1"/>
  <c r="X77" i="25"/>
  <c r="AI75" i="45"/>
  <c r="AN75" i="45"/>
  <c r="X77" i="31"/>
  <c r="Z77" i="31" s="1"/>
  <c r="Y77" i="31"/>
  <c r="AN74" i="38"/>
  <c r="AI74" i="38"/>
  <c r="AR72" i="91"/>
  <c r="AH77" i="90"/>
  <c r="AQ77" i="90" s="1"/>
  <c r="AI73" i="41"/>
  <c r="AN73" i="41"/>
  <c r="AH76" i="26"/>
  <c r="AQ76" i="26" s="1"/>
  <c r="AR75" i="37"/>
  <c r="AN75" i="75"/>
  <c r="AI75" i="75"/>
  <c r="AG77" i="81"/>
  <c r="AP77" i="81" s="1"/>
  <c r="W78" i="81"/>
  <c r="AF77" i="81"/>
  <c r="AO77" i="81" s="1"/>
  <c r="AE77" i="81"/>
  <c r="Z75" i="34"/>
  <c r="AH73" i="73"/>
  <c r="AQ73" i="73" s="1"/>
  <c r="AE76" i="74"/>
  <c r="AG76" i="74"/>
  <c r="AP76" i="74" s="1"/>
  <c r="AF76" i="74"/>
  <c r="AO76" i="74" s="1"/>
  <c r="W77" i="74"/>
  <c r="Y78" i="39"/>
  <c r="X78" i="39"/>
  <c r="Z76" i="82"/>
  <c r="AR73" i="42"/>
  <c r="AR76" i="85"/>
  <c r="X74" i="41"/>
  <c r="Y74" i="41"/>
  <c r="X77" i="77"/>
  <c r="Y77" i="77"/>
  <c r="AH77" i="85"/>
  <c r="AQ77" i="85" s="1"/>
  <c r="AR74" i="79"/>
  <c r="X78" i="83"/>
  <c r="Z78" i="83" s="1"/>
  <c r="Y78" i="83"/>
  <c r="AH75" i="46"/>
  <c r="AQ75" i="46" s="1"/>
  <c r="AH76" i="93"/>
  <c r="AQ76" i="93" s="1"/>
  <c r="AR76" i="43"/>
  <c r="AF74" i="29"/>
  <c r="AO74" i="29" s="1"/>
  <c r="AE74" i="29"/>
  <c r="W75" i="29"/>
  <c r="AG74" i="29"/>
  <c r="AP74" i="29" s="1"/>
  <c r="AH75" i="79"/>
  <c r="AQ75" i="79" s="1"/>
  <c r="AR75" i="26"/>
  <c r="AN76" i="94"/>
  <c r="AI76" i="94"/>
  <c r="Y77" i="35"/>
  <c r="X77" i="35"/>
  <c r="AN74" i="89"/>
  <c r="AI74" i="89"/>
  <c r="X76" i="75"/>
  <c r="Y76" i="75"/>
  <c r="AE75" i="79" l="1"/>
  <c r="AE76" i="93"/>
  <c r="Z73" i="87"/>
  <c r="AE73" i="87" s="1"/>
  <c r="Z75" i="38"/>
  <c r="AE75" i="38" s="1"/>
  <c r="Z76" i="75"/>
  <c r="AF76" i="75" s="1"/>
  <c r="AO76" i="75" s="1"/>
  <c r="Z74" i="41"/>
  <c r="AG74" i="41" s="1"/>
  <c r="AP74" i="41" s="1"/>
  <c r="Z77" i="35"/>
  <c r="W78" i="35" s="1"/>
  <c r="AG76" i="75"/>
  <c r="AP76" i="75" s="1"/>
  <c r="W75" i="41"/>
  <c r="W74" i="87"/>
  <c r="AG73" i="87"/>
  <c r="AP73" i="87" s="1"/>
  <c r="AF73" i="87"/>
  <c r="AO73" i="87" s="1"/>
  <c r="AF75" i="38"/>
  <c r="AO75" i="38" s="1"/>
  <c r="AG75" i="38"/>
  <c r="AP75" i="38" s="1"/>
  <c r="W76" i="38"/>
  <c r="AG77" i="35"/>
  <c r="AP77" i="35" s="1"/>
  <c r="AE77" i="35"/>
  <c r="AF77" i="35"/>
  <c r="AO77" i="35" s="1"/>
  <c r="Y77" i="26"/>
  <c r="X77" i="26"/>
  <c r="AH77" i="35"/>
  <c r="AQ77" i="35" s="1"/>
  <c r="AH78" i="83"/>
  <c r="AQ78" i="83" s="1"/>
  <c r="Y78" i="81"/>
  <c r="X78" i="81"/>
  <c r="Z78" i="81" s="1"/>
  <c r="AH77" i="31"/>
  <c r="AQ77" i="31" s="1"/>
  <c r="AG77" i="25"/>
  <c r="AP77" i="25" s="1"/>
  <c r="AF77" i="25"/>
  <c r="AO77" i="25" s="1"/>
  <c r="W78" i="25"/>
  <c r="AE77" i="25"/>
  <c r="AR72" i="87"/>
  <c r="AE75" i="78"/>
  <c r="W76" i="78"/>
  <c r="AG75" i="78"/>
  <c r="AP75" i="78" s="1"/>
  <c r="AF75" i="78"/>
  <c r="AO75" i="78" s="1"/>
  <c r="AE77" i="43"/>
  <c r="W78" i="43"/>
  <c r="AG77" i="43"/>
  <c r="AP77" i="43" s="1"/>
  <c r="AF77" i="43"/>
  <c r="AO77" i="43" s="1"/>
  <c r="X78" i="85"/>
  <c r="Y78" i="85"/>
  <c r="AH75" i="33"/>
  <c r="AQ75" i="33" s="1"/>
  <c r="AN77" i="90"/>
  <c r="AI77" i="90"/>
  <c r="Y76" i="46"/>
  <c r="X76" i="46"/>
  <c r="Z76" i="46" s="1"/>
  <c r="X76" i="79"/>
  <c r="Z76" i="79" s="1"/>
  <c r="Y76" i="79"/>
  <c r="W79" i="83"/>
  <c r="AG78" i="83"/>
  <c r="AP78" i="83" s="1"/>
  <c r="AF78" i="83"/>
  <c r="AO78" i="83" s="1"/>
  <c r="AE78" i="83"/>
  <c r="AF76" i="82"/>
  <c r="AO76" i="82" s="1"/>
  <c r="AE76" i="82"/>
  <c r="W77" i="82"/>
  <c r="AG76" i="82"/>
  <c r="AP76" i="82" s="1"/>
  <c r="AE77" i="31"/>
  <c r="AF77" i="31"/>
  <c r="AO77" i="31" s="1"/>
  <c r="W78" i="31"/>
  <c r="AG77" i="31"/>
  <c r="AP77" i="31" s="1"/>
  <c r="AI75" i="27"/>
  <c r="AN75" i="27"/>
  <c r="AH78" i="39"/>
  <c r="AQ78" i="39" s="1"/>
  <c r="W77" i="37"/>
  <c r="AG76" i="37"/>
  <c r="AP76" i="37" s="1"/>
  <c r="AE76" i="37"/>
  <c r="AF76" i="37"/>
  <c r="AO76" i="37" s="1"/>
  <c r="W74" i="91"/>
  <c r="AG73" i="91"/>
  <c r="AP73" i="91" s="1"/>
  <c r="AF73" i="91"/>
  <c r="AO73" i="91" s="1"/>
  <c r="AE73" i="91"/>
  <c r="AR77" i="83"/>
  <c r="AH76" i="95"/>
  <c r="AQ76" i="95" s="1"/>
  <c r="AF74" i="42"/>
  <c r="AO74" i="42" s="1"/>
  <c r="AE74" i="42"/>
  <c r="W75" i="42"/>
  <c r="AG74" i="42"/>
  <c r="AP74" i="42" s="1"/>
  <c r="AR75" i="95"/>
  <c r="Y74" i="73"/>
  <c r="X74" i="73"/>
  <c r="Z74" i="73" s="1"/>
  <c r="AI75" i="46"/>
  <c r="AN75" i="46"/>
  <c r="AN76" i="93"/>
  <c r="AI76" i="93"/>
  <c r="AR75" i="47"/>
  <c r="AR76" i="31"/>
  <c r="AI77" i="85"/>
  <c r="AN77" i="85"/>
  <c r="AE75" i="33"/>
  <c r="W76" i="33"/>
  <c r="AF75" i="33"/>
  <c r="AO75" i="33" s="1"/>
  <c r="AG75" i="33"/>
  <c r="AP75" i="33" s="1"/>
  <c r="AR76" i="94"/>
  <c r="AI74" i="29"/>
  <c r="AN74" i="29"/>
  <c r="AN76" i="74"/>
  <c r="AI76" i="74"/>
  <c r="W76" i="34"/>
  <c r="AG75" i="34"/>
  <c r="AP75" i="34" s="1"/>
  <c r="AF75" i="34"/>
  <c r="AO75" i="34" s="1"/>
  <c r="AE75" i="34"/>
  <c r="AR75" i="75"/>
  <c r="AR74" i="38"/>
  <c r="AR75" i="45"/>
  <c r="Y78" i="30"/>
  <c r="X78" i="30"/>
  <c r="Z78" i="30" s="1"/>
  <c r="Z76" i="95"/>
  <c r="AH77" i="94"/>
  <c r="AQ77" i="94" s="1"/>
  <c r="AH76" i="45"/>
  <c r="AQ76" i="45" s="1"/>
  <c r="AR76" i="25"/>
  <c r="AH76" i="47"/>
  <c r="AQ76" i="47" s="1"/>
  <c r="X78" i="90"/>
  <c r="Y78" i="90"/>
  <c r="AH74" i="41"/>
  <c r="AQ74" i="41" s="1"/>
  <c r="AH77" i="77"/>
  <c r="AQ77" i="77" s="1"/>
  <c r="Z78" i="39"/>
  <c r="AI77" i="81"/>
  <c r="AN77" i="81"/>
  <c r="AH77" i="25"/>
  <c r="AQ77" i="25" s="1"/>
  <c r="AI77" i="30"/>
  <c r="AN77" i="30"/>
  <c r="AR76" i="35"/>
  <c r="AR74" i="33"/>
  <c r="AH75" i="89"/>
  <c r="AQ75" i="89" s="1"/>
  <c r="Y76" i="27"/>
  <c r="X76" i="27"/>
  <c r="Z76" i="47"/>
  <c r="AN73" i="73"/>
  <c r="AI73" i="73"/>
  <c r="AI76" i="26"/>
  <c r="AN76" i="26"/>
  <c r="X74" i="86"/>
  <c r="Y74" i="86"/>
  <c r="Y75" i="29"/>
  <c r="X75" i="29"/>
  <c r="AR73" i="41"/>
  <c r="AH73" i="87"/>
  <c r="AQ73" i="87" s="1"/>
  <c r="AH76" i="75"/>
  <c r="AQ76" i="75" s="1"/>
  <c r="AR74" i="89"/>
  <c r="Z77" i="77"/>
  <c r="X77" i="74"/>
  <c r="Y77" i="74"/>
  <c r="Z77" i="74" s="1"/>
  <c r="AR76" i="77"/>
  <c r="Z75" i="89"/>
  <c r="Z77" i="94"/>
  <c r="Z76" i="45"/>
  <c r="AR77" i="39"/>
  <c r="AH75" i="38"/>
  <c r="AQ75" i="38" s="1"/>
  <c r="AI75" i="79"/>
  <c r="AN75" i="79"/>
  <c r="AI73" i="86"/>
  <c r="AN73" i="86"/>
  <c r="Y77" i="93"/>
  <c r="X77" i="93"/>
  <c r="W77" i="75" l="1"/>
  <c r="AE74" i="41"/>
  <c r="AE76" i="75"/>
  <c r="AF74" i="41"/>
  <c r="AO74" i="41" s="1"/>
  <c r="Z78" i="85"/>
  <c r="W79" i="85" s="1"/>
  <c r="W78" i="74"/>
  <c r="AG77" i="74"/>
  <c r="AP77" i="74" s="1"/>
  <c r="AE77" i="74"/>
  <c r="AF77" i="74"/>
  <c r="AO77" i="74" s="1"/>
  <c r="W79" i="81"/>
  <c r="AG78" i="81"/>
  <c r="AP78" i="81" s="1"/>
  <c r="AE78" i="81"/>
  <c r="AF78" i="81"/>
  <c r="AO78" i="81" s="1"/>
  <c r="AH74" i="86"/>
  <c r="AQ74" i="86" s="1"/>
  <c r="AH77" i="93"/>
  <c r="AQ77" i="93" s="1"/>
  <c r="AR75" i="79"/>
  <c r="Z74" i="86"/>
  <c r="AH76" i="27"/>
  <c r="AQ76" i="27" s="1"/>
  <c r="AR76" i="93"/>
  <c r="AF74" i="73"/>
  <c r="AO74" i="73" s="1"/>
  <c r="AG74" i="73"/>
  <c r="AP74" i="73" s="1"/>
  <c r="AE74" i="73"/>
  <c r="W75" i="73"/>
  <c r="AI74" i="42"/>
  <c r="AN74" i="42"/>
  <c r="AI77" i="31"/>
  <c r="AN77" i="31"/>
  <c r="AI78" i="83"/>
  <c r="AN78" i="83"/>
  <c r="AH76" i="79"/>
  <c r="AQ76" i="79" s="1"/>
  <c r="AI75" i="78"/>
  <c r="AN75" i="78"/>
  <c r="AN77" i="35"/>
  <c r="AI77" i="35"/>
  <c r="X75" i="41"/>
  <c r="Y75" i="41"/>
  <c r="AH75" i="29"/>
  <c r="AQ75" i="29" s="1"/>
  <c r="AR77" i="30"/>
  <c r="AF78" i="30"/>
  <c r="AO78" i="30" s="1"/>
  <c r="AE78" i="30"/>
  <c r="W79" i="30"/>
  <c r="AG78" i="30"/>
  <c r="AP78" i="30" s="1"/>
  <c r="AR76" i="74"/>
  <c r="AR77" i="85"/>
  <c r="X74" i="91"/>
  <c r="Y74" i="91"/>
  <c r="AR75" i="27"/>
  <c r="Z77" i="93"/>
  <c r="W77" i="45"/>
  <c r="AG76" i="45"/>
  <c r="AP76" i="45" s="1"/>
  <c r="AF76" i="45"/>
  <c r="AO76" i="45" s="1"/>
  <c r="AE76" i="45"/>
  <c r="AH77" i="74"/>
  <c r="AQ77" i="74" s="1"/>
  <c r="AR76" i="26"/>
  <c r="Z76" i="27"/>
  <c r="AR77" i="81"/>
  <c r="AI75" i="34"/>
  <c r="AN75" i="34"/>
  <c r="X77" i="82"/>
  <c r="Y77" i="82"/>
  <c r="AH76" i="46"/>
  <c r="AQ76" i="46" s="1"/>
  <c r="AH77" i="26"/>
  <c r="AQ77" i="26" s="1"/>
  <c r="AI75" i="38"/>
  <c r="AN75" i="38"/>
  <c r="W77" i="79"/>
  <c r="AG76" i="79"/>
  <c r="AP76" i="79" s="1"/>
  <c r="AF76" i="79"/>
  <c r="AO76" i="79" s="1"/>
  <c r="AE76" i="79"/>
  <c r="AE77" i="94"/>
  <c r="AF77" i="94"/>
  <c r="AO77" i="94" s="1"/>
  <c r="W78" i="94"/>
  <c r="AG77" i="94"/>
  <c r="AP77" i="94" s="1"/>
  <c r="Z75" i="29"/>
  <c r="AR73" i="73"/>
  <c r="AE78" i="39"/>
  <c r="AG78" i="39"/>
  <c r="AP78" i="39" s="1"/>
  <c r="AF78" i="39"/>
  <c r="AO78" i="39" s="1"/>
  <c r="W79" i="39"/>
  <c r="AH78" i="90"/>
  <c r="AQ78" i="90" s="1"/>
  <c r="Y76" i="33"/>
  <c r="X76" i="33"/>
  <c r="AR75" i="46"/>
  <c r="AI76" i="37"/>
  <c r="AN76" i="37"/>
  <c r="X78" i="31"/>
  <c r="Y78" i="31"/>
  <c r="Y79" i="83"/>
  <c r="X79" i="83"/>
  <c r="AI77" i="25"/>
  <c r="AN77" i="25"/>
  <c r="X78" i="35"/>
  <c r="Y78" i="35"/>
  <c r="Z78" i="35" s="1"/>
  <c r="AN73" i="87"/>
  <c r="AI73" i="87"/>
  <c r="AN74" i="41"/>
  <c r="AI74" i="41"/>
  <c r="X77" i="75"/>
  <c r="Y77" i="75"/>
  <c r="AH78" i="85"/>
  <c r="AQ78" i="85" s="1"/>
  <c r="AI77" i="43"/>
  <c r="AN77" i="43"/>
  <c r="AH78" i="81"/>
  <c r="AQ78" i="81" s="1"/>
  <c r="X74" i="87"/>
  <c r="Y74" i="87"/>
  <c r="AR73" i="86"/>
  <c r="AE75" i="89"/>
  <c r="AF75" i="89"/>
  <c r="AO75" i="89" s="1"/>
  <c r="AG75" i="89"/>
  <c r="AP75" i="89" s="1"/>
  <c r="W76" i="89"/>
  <c r="AG77" i="77"/>
  <c r="AP77" i="77" s="1"/>
  <c r="AE77" i="77"/>
  <c r="AF77" i="77"/>
  <c r="AO77" i="77" s="1"/>
  <c r="W78" i="77"/>
  <c r="Z78" i="90"/>
  <c r="W77" i="95"/>
  <c r="AG76" i="95"/>
  <c r="AP76" i="95" s="1"/>
  <c r="AF76" i="95"/>
  <c r="AO76" i="95" s="1"/>
  <c r="AE76" i="95"/>
  <c r="AR74" i="29"/>
  <c r="AI75" i="33"/>
  <c r="AN75" i="33"/>
  <c r="AH74" i="73"/>
  <c r="AQ74" i="73" s="1"/>
  <c r="Y75" i="42"/>
  <c r="Z75" i="42" s="1"/>
  <c r="X75" i="42"/>
  <c r="AN73" i="91"/>
  <c r="AI73" i="91"/>
  <c r="AI76" i="82"/>
  <c r="AN76" i="82"/>
  <c r="W77" i="46"/>
  <c r="AG76" i="46"/>
  <c r="AP76" i="46" s="1"/>
  <c r="AF76" i="46"/>
  <c r="AO76" i="46" s="1"/>
  <c r="AE76" i="46"/>
  <c r="Y76" i="78"/>
  <c r="X76" i="78"/>
  <c r="Z76" i="78" s="1"/>
  <c r="Y78" i="25"/>
  <c r="X78" i="25"/>
  <c r="Z77" i="26"/>
  <c r="Y76" i="38"/>
  <c r="X76" i="38"/>
  <c r="AN76" i="75"/>
  <c r="AI76" i="75"/>
  <c r="AE76" i="47"/>
  <c r="W77" i="47"/>
  <c r="AG76" i="47"/>
  <c r="AP76" i="47" s="1"/>
  <c r="AF76" i="47"/>
  <c r="AO76" i="47" s="1"/>
  <c r="AH78" i="30"/>
  <c r="AQ78" i="30" s="1"/>
  <c r="Y76" i="34"/>
  <c r="X76" i="34"/>
  <c r="Y77" i="37"/>
  <c r="X77" i="37"/>
  <c r="AR77" i="90"/>
  <c r="Y78" i="43"/>
  <c r="Z78" i="43" s="1"/>
  <c r="X78" i="43"/>
  <c r="AG78" i="85" l="1"/>
  <c r="AP78" i="85" s="1"/>
  <c r="Z74" i="87"/>
  <c r="Z78" i="31"/>
  <c r="AE78" i="31" s="1"/>
  <c r="AE78" i="85"/>
  <c r="AF78" i="85"/>
  <c r="AO78" i="85" s="1"/>
  <c r="Z76" i="38"/>
  <c r="W77" i="38" s="1"/>
  <c r="Z76" i="33"/>
  <c r="Z77" i="37"/>
  <c r="W78" i="37" s="1"/>
  <c r="AF76" i="38"/>
  <c r="AO76" i="38" s="1"/>
  <c r="AE76" i="38"/>
  <c r="AF77" i="37"/>
  <c r="AO77" i="37" s="1"/>
  <c r="AE77" i="37"/>
  <c r="AE78" i="35"/>
  <c r="AG78" i="35"/>
  <c r="AP78" i="35" s="1"/>
  <c r="AF78" i="35"/>
  <c r="AO78" i="35" s="1"/>
  <c r="W79" i="35"/>
  <c r="W77" i="33"/>
  <c r="AG76" i="33"/>
  <c r="AP76" i="33" s="1"/>
  <c r="AF76" i="33"/>
  <c r="AO76" i="33" s="1"/>
  <c r="AE76" i="33"/>
  <c r="W79" i="43"/>
  <c r="AG78" i="43"/>
  <c r="AP78" i="43" s="1"/>
  <c r="AE78" i="43"/>
  <c r="AF78" i="43"/>
  <c r="AO78" i="43" s="1"/>
  <c r="W78" i="26"/>
  <c r="AG77" i="26"/>
  <c r="AP77" i="26" s="1"/>
  <c r="AF77" i="26"/>
  <c r="AO77" i="26" s="1"/>
  <c r="AE77" i="26"/>
  <c r="AI77" i="77"/>
  <c r="AN77" i="77"/>
  <c r="W79" i="31"/>
  <c r="AG78" i="31"/>
  <c r="AP78" i="31" s="1"/>
  <c r="AF78" i="31"/>
  <c r="AO78" i="31" s="1"/>
  <c r="AR75" i="33"/>
  <c r="AH74" i="87"/>
  <c r="AQ74" i="87" s="1"/>
  <c r="AH78" i="31"/>
  <c r="AQ78" i="31" s="1"/>
  <c r="AH76" i="33"/>
  <c r="AQ76" i="33" s="1"/>
  <c r="AN78" i="39"/>
  <c r="AI78" i="39"/>
  <c r="AR75" i="34"/>
  <c r="AI76" i="47"/>
  <c r="AN76" i="47"/>
  <c r="W77" i="78"/>
  <c r="AG76" i="78"/>
  <c r="AP76" i="78" s="1"/>
  <c r="AF76" i="78"/>
  <c r="AO76" i="78" s="1"/>
  <c r="AE76" i="78"/>
  <c r="AH78" i="25"/>
  <c r="AQ78" i="25" s="1"/>
  <c r="AR76" i="82"/>
  <c r="AR77" i="43"/>
  <c r="AI77" i="94"/>
  <c r="AN77" i="94"/>
  <c r="Y77" i="45"/>
  <c r="X77" i="45"/>
  <c r="Z77" i="45" s="1"/>
  <c r="AH74" i="91"/>
  <c r="AQ74" i="91" s="1"/>
  <c r="AR75" i="78"/>
  <c r="Y75" i="73"/>
  <c r="X75" i="73"/>
  <c r="W75" i="86"/>
  <c r="AG74" i="86"/>
  <c r="AP74" i="86" s="1"/>
  <c r="AF74" i="86"/>
  <c r="AO74" i="86" s="1"/>
  <c r="AE74" i="86"/>
  <c r="AR77" i="25"/>
  <c r="AR74" i="42"/>
  <c r="AN78" i="85"/>
  <c r="AI78" i="85"/>
  <c r="AI75" i="89"/>
  <c r="AN75" i="89"/>
  <c r="Y77" i="95"/>
  <c r="X77" i="95"/>
  <c r="AH77" i="75"/>
  <c r="AQ77" i="75" s="1"/>
  <c r="AR76" i="37"/>
  <c r="X79" i="39"/>
  <c r="Y79" i="39"/>
  <c r="W76" i="29"/>
  <c r="AG75" i="29"/>
  <c r="AP75" i="29" s="1"/>
  <c r="AE75" i="29"/>
  <c r="AF75" i="29"/>
  <c r="AO75" i="29" s="1"/>
  <c r="AR75" i="38"/>
  <c r="AH77" i="82"/>
  <c r="AQ77" i="82" s="1"/>
  <c r="W77" i="27"/>
  <c r="AG76" i="27"/>
  <c r="AP76" i="27" s="1"/>
  <c r="AF76" i="27"/>
  <c r="AO76" i="27" s="1"/>
  <c r="AE76" i="27"/>
  <c r="Z74" i="91"/>
  <c r="AH75" i="41"/>
  <c r="AQ75" i="41" s="1"/>
  <c r="AR78" i="83"/>
  <c r="AI74" i="73"/>
  <c r="AN74" i="73"/>
  <c r="AI77" i="74"/>
  <c r="AN77" i="74"/>
  <c r="AH76" i="34"/>
  <c r="AQ76" i="34" s="1"/>
  <c r="W76" i="42"/>
  <c r="AG75" i="42"/>
  <c r="AP75" i="42" s="1"/>
  <c r="AE75" i="42"/>
  <c r="AF75" i="42"/>
  <c r="AO75" i="42" s="1"/>
  <c r="AF74" i="87"/>
  <c r="AO74" i="87" s="1"/>
  <c r="AE74" i="87"/>
  <c r="W75" i="87"/>
  <c r="AG74" i="87"/>
  <c r="AP74" i="87" s="1"/>
  <c r="AR73" i="87"/>
  <c r="X77" i="79"/>
  <c r="Y77" i="79"/>
  <c r="X79" i="81"/>
  <c r="Y79" i="81"/>
  <c r="AR76" i="75"/>
  <c r="AI76" i="46"/>
  <c r="AN76" i="46"/>
  <c r="AH79" i="83"/>
  <c r="AQ79" i="83" s="1"/>
  <c r="AQ81" i="83" s="1"/>
  <c r="AZ3" i="83"/>
  <c r="AX5" i="83" s="1"/>
  <c r="S5" i="83" s="1"/>
  <c r="AC5" i="83" s="1"/>
  <c r="AB6" i="83" s="1"/>
  <c r="AX32" i="83"/>
  <c r="S32" i="83" s="1"/>
  <c r="AC32" i="83" s="1"/>
  <c r="AB33" i="83" s="1"/>
  <c r="AX33" i="83"/>
  <c r="S33" i="83" s="1"/>
  <c r="AC33" i="83" s="1"/>
  <c r="AB34" i="83" s="1"/>
  <c r="AX44" i="83"/>
  <c r="S44" i="83" s="1"/>
  <c r="AC44" i="83" s="1"/>
  <c r="AB45" i="83" s="1"/>
  <c r="AX45" i="83"/>
  <c r="S45" i="83" s="1"/>
  <c r="AC45" i="83" s="1"/>
  <c r="AB46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7" i="83"/>
  <c r="S77" i="83" s="1"/>
  <c r="AC77" i="83" s="1"/>
  <c r="AB78" i="83" s="1"/>
  <c r="AX76" i="83"/>
  <c r="S76" i="83" s="1"/>
  <c r="AC76" i="83" s="1"/>
  <c r="AB77" i="83" s="1"/>
  <c r="AX78" i="83"/>
  <c r="S78" i="83" s="1"/>
  <c r="AC78" i="83" s="1"/>
  <c r="AB79" i="83" s="1"/>
  <c r="AX74" i="83"/>
  <c r="S74" i="83" s="1"/>
  <c r="AC74" i="83" s="1"/>
  <c r="AB75" i="83" s="1"/>
  <c r="AX75" i="83"/>
  <c r="S75" i="83" s="1"/>
  <c r="AC75" i="83" s="1"/>
  <c r="AB76" i="83" s="1"/>
  <c r="Z76" i="34"/>
  <c r="AR73" i="91"/>
  <c r="AH77" i="37"/>
  <c r="AQ77" i="37" s="1"/>
  <c r="AH76" i="38"/>
  <c r="AQ76" i="38" s="1"/>
  <c r="Z78" i="25"/>
  <c r="AF78" i="90"/>
  <c r="AO78" i="90" s="1"/>
  <c r="AE78" i="90"/>
  <c r="W79" i="90"/>
  <c r="AG78" i="90"/>
  <c r="AP78" i="90" s="1"/>
  <c r="X76" i="89"/>
  <c r="Y76" i="89"/>
  <c r="Z77" i="75"/>
  <c r="AH78" i="35"/>
  <c r="AQ78" i="35" s="1"/>
  <c r="Z79" i="83"/>
  <c r="AN76" i="79"/>
  <c r="AI76" i="79"/>
  <c r="Z77" i="82"/>
  <c r="AF77" i="93"/>
  <c r="AO77" i="93" s="1"/>
  <c r="AE77" i="93"/>
  <c r="W78" i="93"/>
  <c r="AG77" i="93"/>
  <c r="AP77" i="93" s="1"/>
  <c r="X79" i="30"/>
  <c r="Y79" i="30"/>
  <c r="Z75" i="41"/>
  <c r="AH78" i="43"/>
  <c r="AQ78" i="43" s="1"/>
  <c r="X77" i="47"/>
  <c r="Y77" i="47"/>
  <c r="AH76" i="78"/>
  <c r="AQ76" i="78" s="1"/>
  <c r="Y77" i="46"/>
  <c r="X77" i="46"/>
  <c r="AH75" i="42"/>
  <c r="AQ75" i="42" s="1"/>
  <c r="AN76" i="95"/>
  <c r="AI76" i="95"/>
  <c r="Y78" i="77"/>
  <c r="X78" i="77"/>
  <c r="Z78" i="77" s="1"/>
  <c r="AR74" i="41"/>
  <c r="X78" i="94"/>
  <c r="Y78" i="94"/>
  <c r="AI76" i="45"/>
  <c r="AN76" i="45"/>
  <c r="AN78" i="30"/>
  <c r="AI78" i="30"/>
  <c r="AR77" i="35"/>
  <c r="AR77" i="31"/>
  <c r="AN78" i="81"/>
  <c r="AI78" i="81"/>
  <c r="X78" i="74"/>
  <c r="Y78" i="74"/>
  <c r="X79" i="85"/>
  <c r="Z79" i="85" s="1"/>
  <c r="Y79" i="85"/>
  <c r="AX15" i="83" l="1"/>
  <c r="S15" i="83" s="1"/>
  <c r="AC15" i="83" s="1"/>
  <c r="AB16" i="83" s="1"/>
  <c r="Z79" i="81"/>
  <c r="Z77" i="47"/>
  <c r="AX40" i="83"/>
  <c r="S40" i="83" s="1"/>
  <c r="AC40" i="83" s="1"/>
  <c r="AB41" i="83" s="1"/>
  <c r="AX28" i="83"/>
  <c r="S28" i="83" s="1"/>
  <c r="AC28" i="83" s="1"/>
  <c r="AB29" i="83" s="1"/>
  <c r="Z79" i="39"/>
  <c r="AG76" i="38"/>
  <c r="AP76" i="38" s="1"/>
  <c r="Z78" i="94"/>
  <c r="AX48" i="83"/>
  <c r="S48" i="83" s="1"/>
  <c r="AC48" i="83" s="1"/>
  <c r="AB49" i="83" s="1"/>
  <c r="AX39" i="83"/>
  <c r="S39" i="83" s="1"/>
  <c r="AC39" i="83" s="1"/>
  <c r="AB40" i="83" s="1"/>
  <c r="AX27" i="83"/>
  <c r="S27" i="83" s="1"/>
  <c r="AC27" i="83" s="1"/>
  <c r="AB28" i="83" s="1"/>
  <c r="AX53" i="83"/>
  <c r="S53" i="83" s="1"/>
  <c r="AC53" i="83" s="1"/>
  <c r="AB54" i="83" s="1"/>
  <c r="AX47" i="83"/>
  <c r="S47" i="83" s="1"/>
  <c r="AC47" i="83" s="1"/>
  <c r="AB48" i="83" s="1"/>
  <c r="AX38" i="83"/>
  <c r="S38" i="83" s="1"/>
  <c r="AC38" i="83" s="1"/>
  <c r="AB39" i="83" s="1"/>
  <c r="AX26" i="83"/>
  <c r="S26" i="83" s="1"/>
  <c r="AC26" i="83" s="1"/>
  <c r="AB27" i="83" s="1"/>
  <c r="Z78" i="74"/>
  <c r="Z79" i="30"/>
  <c r="Z76" i="89"/>
  <c r="AX52" i="83"/>
  <c r="S52" i="83" s="1"/>
  <c r="AC52" i="83" s="1"/>
  <c r="AB53" i="83" s="1"/>
  <c r="AX46" i="83"/>
  <c r="S46" i="83" s="1"/>
  <c r="AC46" i="83" s="1"/>
  <c r="AB47" i="83" s="1"/>
  <c r="AX34" i="83"/>
  <c r="S34" i="83" s="1"/>
  <c r="AC34" i="83" s="1"/>
  <c r="AB35" i="83" s="1"/>
  <c r="AX16" i="83"/>
  <c r="S16" i="83" s="1"/>
  <c r="AC16" i="83" s="1"/>
  <c r="AB17" i="83" s="1"/>
  <c r="Z77" i="95"/>
  <c r="AG77" i="37"/>
  <c r="AP77" i="37" s="1"/>
  <c r="AX4" i="83"/>
  <c r="S4" i="83" s="1"/>
  <c r="AC4" i="83" s="1"/>
  <c r="AB5" i="83" s="1"/>
  <c r="AX14" i="83"/>
  <c r="S14" i="83" s="1"/>
  <c r="AC14" i="83" s="1"/>
  <c r="AB15" i="83" s="1"/>
  <c r="AX3" i="83"/>
  <c r="S3" i="83" s="1"/>
  <c r="AC3" i="83" s="1"/>
  <c r="AX22" i="83"/>
  <c r="S22" i="83" s="1"/>
  <c r="AC22" i="83" s="1"/>
  <c r="AB23" i="83" s="1"/>
  <c r="AX10" i="83"/>
  <c r="S10" i="83" s="1"/>
  <c r="AC10" i="83" s="1"/>
  <c r="AB11" i="83" s="1"/>
  <c r="AX21" i="83"/>
  <c r="S21" i="83" s="1"/>
  <c r="AC21" i="83" s="1"/>
  <c r="AB22" i="83" s="1"/>
  <c r="AX9" i="83"/>
  <c r="S9" i="83" s="1"/>
  <c r="AC9" i="83" s="1"/>
  <c r="AB10" i="83" s="1"/>
  <c r="Z77" i="79"/>
  <c r="AX20" i="83"/>
  <c r="S20" i="83" s="1"/>
  <c r="AC20" i="83" s="1"/>
  <c r="AB21" i="83" s="1"/>
  <c r="AX8" i="83"/>
  <c r="S8" i="83" s="1"/>
  <c r="AC8" i="83" s="1"/>
  <c r="AB9" i="83" s="1"/>
  <c r="AE77" i="79"/>
  <c r="W78" i="79"/>
  <c r="AG77" i="79"/>
  <c r="AP77" i="79" s="1"/>
  <c r="AF77" i="79"/>
  <c r="AO77" i="79" s="1"/>
  <c r="AK6" i="83"/>
  <c r="AT6" i="83" s="1"/>
  <c r="AF79" i="81"/>
  <c r="AO79" i="81" s="1"/>
  <c r="AE79" i="81"/>
  <c r="AG79" i="81"/>
  <c r="AP79" i="81" s="1"/>
  <c r="W80" i="81"/>
  <c r="W77" i="89"/>
  <c r="AG76" i="89"/>
  <c r="AP76" i="89" s="1"/>
  <c r="AF76" i="89"/>
  <c r="AO76" i="89" s="1"/>
  <c r="AE76" i="89"/>
  <c r="AR78" i="81"/>
  <c r="W79" i="94"/>
  <c r="AG78" i="94"/>
  <c r="AP78" i="94" s="1"/>
  <c r="AF78" i="94"/>
  <c r="AO78" i="94" s="1"/>
  <c r="AE78" i="94"/>
  <c r="AR76" i="95"/>
  <c r="AI77" i="93"/>
  <c r="AN77" i="93"/>
  <c r="AH79" i="85"/>
  <c r="AQ79" i="85" s="1"/>
  <c r="AH77" i="46"/>
  <c r="AQ77" i="46" s="1"/>
  <c r="AH79" i="30"/>
  <c r="AQ79" i="30" s="1"/>
  <c r="AH76" i="89"/>
  <c r="AQ76" i="89" s="1"/>
  <c r="AJ77" i="83"/>
  <c r="AK77" i="83"/>
  <c r="AT77" i="83" s="1"/>
  <c r="AJ70" i="83"/>
  <c r="AK70" i="83"/>
  <c r="AT70" i="83" s="1"/>
  <c r="AJ64" i="83"/>
  <c r="AK64" i="83"/>
  <c r="AT64" i="83" s="1"/>
  <c r="AJ58" i="83"/>
  <c r="AK58" i="83"/>
  <c r="AT58" i="83" s="1"/>
  <c r="AJ52" i="83"/>
  <c r="AK52" i="83"/>
  <c r="AT52" i="83" s="1"/>
  <c r="AJ46" i="83"/>
  <c r="AK46" i="83"/>
  <c r="AT46" i="83" s="1"/>
  <c r="AJ40" i="83"/>
  <c r="AK40" i="83"/>
  <c r="AT40" i="83" s="1"/>
  <c r="AJ34" i="83"/>
  <c r="AK34" i="83"/>
  <c r="AT34" i="83" s="1"/>
  <c r="AJ28" i="83"/>
  <c r="AK28" i="83"/>
  <c r="AT28" i="83" s="1"/>
  <c r="AK22" i="83"/>
  <c r="AT22" i="83" s="1"/>
  <c r="AJ16" i="83"/>
  <c r="AK16" i="83"/>
  <c r="AT16" i="83" s="1"/>
  <c r="AJ10" i="83"/>
  <c r="AK10" i="83"/>
  <c r="AT10" i="83" s="1"/>
  <c r="AN74" i="87"/>
  <c r="AI74" i="87"/>
  <c r="AH79" i="39"/>
  <c r="AQ79" i="39" s="1"/>
  <c r="AQ81" i="39" s="1"/>
  <c r="AZ3" i="39"/>
  <c r="AX5" i="39" s="1"/>
  <c r="S5" i="39" s="1"/>
  <c r="AC5" i="39" s="1"/>
  <c r="AB6" i="39" s="1"/>
  <c r="AX22" i="39"/>
  <c r="S22" i="39" s="1"/>
  <c r="AC22" i="39" s="1"/>
  <c r="AB23" i="39" s="1"/>
  <c r="AX34" i="39"/>
  <c r="S34" i="39" s="1"/>
  <c r="AC34" i="39" s="1"/>
  <c r="AB35" i="39" s="1"/>
  <c r="AX43" i="39"/>
  <c r="S43" i="39" s="1"/>
  <c r="AC43" i="39" s="1"/>
  <c r="AB44" i="39" s="1"/>
  <c r="AX44" i="39"/>
  <c r="S44" i="39" s="1"/>
  <c r="AC44" i="39" s="1"/>
  <c r="AB45" i="39" s="1"/>
  <c r="AX45" i="39"/>
  <c r="S45" i="39" s="1"/>
  <c r="AC45" i="39" s="1"/>
  <c r="AB46" i="39" s="1"/>
  <c r="AX47" i="39"/>
  <c r="S47" i="39" s="1"/>
  <c r="AC47" i="39" s="1"/>
  <c r="AB48" i="39" s="1"/>
  <c r="AX49" i="39"/>
  <c r="S49" i="39" s="1"/>
  <c r="AC49" i="39" s="1"/>
  <c r="AB50" i="39" s="1"/>
  <c r="AX50" i="39"/>
  <c r="S50" i="39" s="1"/>
  <c r="AC50" i="39" s="1"/>
  <c r="AB51" i="39" s="1"/>
  <c r="AX51" i="39"/>
  <c r="S51" i="39" s="1"/>
  <c r="AC51" i="39" s="1"/>
  <c r="AB52" i="39" s="1"/>
  <c r="AX53" i="39"/>
  <c r="S53" i="39" s="1"/>
  <c r="AC53" i="39" s="1"/>
  <c r="AB54" i="39" s="1"/>
  <c r="AX55" i="39"/>
  <c r="S55" i="39" s="1"/>
  <c r="AC55" i="39" s="1"/>
  <c r="AB56" i="39" s="1"/>
  <c r="AX56" i="39"/>
  <c r="S56" i="39" s="1"/>
  <c r="AC56" i="39" s="1"/>
  <c r="AB57" i="39" s="1"/>
  <c r="AX57" i="39"/>
  <c r="S57" i="39" s="1"/>
  <c r="AC57" i="39" s="1"/>
  <c r="AB58" i="39" s="1"/>
  <c r="AX58" i="39"/>
  <c r="S58" i="39" s="1"/>
  <c r="AC58" i="39" s="1"/>
  <c r="AB59" i="39" s="1"/>
  <c r="AX59" i="39"/>
  <c r="S59" i="39" s="1"/>
  <c r="AC59" i="39" s="1"/>
  <c r="AB60" i="39" s="1"/>
  <c r="AX60" i="39"/>
  <c r="S60" i="39" s="1"/>
  <c r="AC60" i="39" s="1"/>
  <c r="AB61" i="39" s="1"/>
  <c r="AX61" i="39"/>
  <c r="S61" i="39" s="1"/>
  <c r="AC61" i="39" s="1"/>
  <c r="AB62" i="39" s="1"/>
  <c r="AX62" i="39"/>
  <c r="S62" i="39" s="1"/>
  <c r="AC62" i="39" s="1"/>
  <c r="AB63" i="39" s="1"/>
  <c r="AX63" i="39"/>
  <c r="S63" i="39" s="1"/>
  <c r="AC63" i="39" s="1"/>
  <c r="AB64" i="39" s="1"/>
  <c r="AX64" i="39"/>
  <c r="S64" i="39" s="1"/>
  <c r="AC64" i="39" s="1"/>
  <c r="AB65" i="39" s="1"/>
  <c r="AX65" i="39"/>
  <c r="S65" i="39" s="1"/>
  <c r="AC65" i="39" s="1"/>
  <c r="AB66" i="39" s="1"/>
  <c r="AX66" i="39"/>
  <c r="S66" i="39" s="1"/>
  <c r="AC66" i="39" s="1"/>
  <c r="AB67" i="39" s="1"/>
  <c r="AX67" i="39"/>
  <c r="S67" i="39" s="1"/>
  <c r="AC67" i="39" s="1"/>
  <c r="AB68" i="39" s="1"/>
  <c r="AX68" i="39"/>
  <c r="S68" i="39" s="1"/>
  <c r="AC68" i="39" s="1"/>
  <c r="AB69" i="39" s="1"/>
  <c r="AX69" i="39"/>
  <c r="S69" i="39" s="1"/>
  <c r="AC69" i="39" s="1"/>
  <c r="AB70" i="39" s="1"/>
  <c r="AX70" i="39"/>
  <c r="S70" i="39" s="1"/>
  <c r="AC70" i="39" s="1"/>
  <c r="AB71" i="39" s="1"/>
  <c r="AX71" i="39"/>
  <c r="S71" i="39" s="1"/>
  <c r="AC71" i="39" s="1"/>
  <c r="AB72" i="39" s="1"/>
  <c r="AX72" i="39"/>
  <c r="S72" i="39" s="1"/>
  <c r="AC72" i="39" s="1"/>
  <c r="AB73" i="39" s="1"/>
  <c r="AX73" i="39"/>
  <c r="S73" i="39" s="1"/>
  <c r="AC73" i="39" s="1"/>
  <c r="AB74" i="39" s="1"/>
  <c r="AX74" i="39"/>
  <c r="S74" i="39" s="1"/>
  <c r="AC74" i="39" s="1"/>
  <c r="AB75" i="39" s="1"/>
  <c r="AX76" i="39"/>
  <c r="S76" i="39" s="1"/>
  <c r="AC76" i="39" s="1"/>
  <c r="AB77" i="39" s="1"/>
  <c r="AX77" i="39"/>
  <c r="S77" i="39" s="1"/>
  <c r="AC77" i="39" s="1"/>
  <c r="AB78" i="39" s="1"/>
  <c r="AX75" i="39"/>
  <c r="S75" i="39" s="1"/>
  <c r="AC75" i="39" s="1"/>
  <c r="AB76" i="39" s="1"/>
  <c r="AX78" i="39"/>
  <c r="S78" i="39" s="1"/>
  <c r="AC78" i="39" s="1"/>
  <c r="AB79" i="39" s="1"/>
  <c r="Y75" i="86"/>
  <c r="X75" i="86"/>
  <c r="AI77" i="26"/>
  <c r="AN77" i="26"/>
  <c r="AI78" i="43"/>
  <c r="AN78" i="43"/>
  <c r="X78" i="37"/>
  <c r="Y78" i="37"/>
  <c r="AJ78" i="83"/>
  <c r="AK78" i="83"/>
  <c r="AT78" i="83" s="1"/>
  <c r="AJ69" i="83"/>
  <c r="AK69" i="83"/>
  <c r="AT69" i="83" s="1"/>
  <c r="AJ51" i="83"/>
  <c r="AK51" i="83"/>
  <c r="AT51" i="83" s="1"/>
  <c r="AJ21" i="83"/>
  <c r="AK21" i="83"/>
  <c r="AT21" i="83" s="1"/>
  <c r="AB4" i="83"/>
  <c r="AJ3" i="83"/>
  <c r="AN76" i="27"/>
  <c r="AI76" i="27"/>
  <c r="AI75" i="29"/>
  <c r="AN75" i="29"/>
  <c r="AI76" i="38"/>
  <c r="AN76" i="38"/>
  <c r="AR76" i="45"/>
  <c r="AH78" i="77"/>
  <c r="AQ78" i="77" s="1"/>
  <c r="Z77" i="46"/>
  <c r="AR76" i="79"/>
  <c r="W77" i="34"/>
  <c r="AG76" i="34"/>
  <c r="AP76" i="34" s="1"/>
  <c r="AF76" i="34"/>
  <c r="AO76" i="34" s="1"/>
  <c r="AE76" i="34"/>
  <c r="AJ74" i="83"/>
  <c r="AK74" i="83"/>
  <c r="AT74" i="83" s="1"/>
  <c r="AJ68" i="83"/>
  <c r="AK68" i="83"/>
  <c r="AT68" i="83" s="1"/>
  <c r="AJ62" i="83"/>
  <c r="AK62" i="83"/>
  <c r="AT62" i="83" s="1"/>
  <c r="AJ56" i="83"/>
  <c r="AK56" i="83"/>
  <c r="AT56" i="83" s="1"/>
  <c r="AJ50" i="83"/>
  <c r="AK50" i="83"/>
  <c r="AT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H79" i="81"/>
  <c r="AQ79" i="81" s="1"/>
  <c r="AR78" i="85"/>
  <c r="AN74" i="86"/>
  <c r="AI74" i="86"/>
  <c r="Y79" i="31"/>
  <c r="X79" i="31"/>
  <c r="Y79" i="43"/>
  <c r="Z79" i="43" s="1"/>
  <c r="X79" i="43"/>
  <c r="X77" i="33"/>
  <c r="Y77" i="33"/>
  <c r="W78" i="82"/>
  <c r="AG77" i="82"/>
  <c r="AP77" i="82" s="1"/>
  <c r="AE77" i="82"/>
  <c r="AF77" i="82"/>
  <c r="AO77" i="82" s="1"/>
  <c r="W79" i="25"/>
  <c r="AG78" i="25"/>
  <c r="AP78" i="25" s="1"/>
  <c r="AF78" i="25"/>
  <c r="AO78" i="25" s="1"/>
  <c r="AE78" i="25"/>
  <c r="AJ57" i="83"/>
  <c r="AK57" i="83"/>
  <c r="AT57" i="83" s="1"/>
  <c r="AJ39" i="83"/>
  <c r="AK39" i="83"/>
  <c r="AT39" i="83" s="1"/>
  <c r="AJ27" i="83"/>
  <c r="AK27" i="83"/>
  <c r="AT27" i="83" s="1"/>
  <c r="AJ9" i="83"/>
  <c r="AK9" i="83"/>
  <c r="AT9" i="83" s="1"/>
  <c r="AX79" i="39"/>
  <c r="S79" i="39" s="1"/>
  <c r="AC79" i="39" s="1"/>
  <c r="AG79" i="39"/>
  <c r="AP79" i="39" s="1"/>
  <c r="AP81" i="39" s="1"/>
  <c r="AE79" i="39"/>
  <c r="AF79" i="39"/>
  <c r="AO79" i="39" s="1"/>
  <c r="AO81" i="39" s="1"/>
  <c r="AR75" i="89"/>
  <c r="AH75" i="73"/>
  <c r="AQ75" i="73" s="1"/>
  <c r="AR76" i="47"/>
  <c r="AN78" i="35"/>
  <c r="AI78" i="35"/>
  <c r="AH78" i="74"/>
  <c r="AQ78" i="74" s="1"/>
  <c r="AH77" i="47"/>
  <c r="AQ77" i="47" s="1"/>
  <c r="Y78" i="93"/>
  <c r="X78" i="93"/>
  <c r="X79" i="90"/>
  <c r="Y79" i="90"/>
  <c r="AJ76" i="83"/>
  <c r="AK76" i="83"/>
  <c r="AT76" i="83" s="1"/>
  <c r="AJ73" i="83"/>
  <c r="AK73" i="83"/>
  <c r="AT73" i="83" s="1"/>
  <c r="AJ67" i="83"/>
  <c r="AK67" i="83"/>
  <c r="AT67" i="83" s="1"/>
  <c r="AJ61" i="83"/>
  <c r="AK61" i="83"/>
  <c r="AT61" i="83" s="1"/>
  <c r="AJ55" i="83"/>
  <c r="AK55" i="83"/>
  <c r="AT55" i="83" s="1"/>
  <c r="AJ49" i="83"/>
  <c r="AK49" i="83"/>
  <c r="AT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I75" i="42"/>
  <c r="AN75" i="42"/>
  <c r="AR74" i="73"/>
  <c r="Y76" i="29"/>
  <c r="X76" i="29"/>
  <c r="AH77" i="95"/>
  <c r="AQ77" i="95" s="1"/>
  <c r="Z75" i="73"/>
  <c r="AR77" i="94"/>
  <c r="Y78" i="26"/>
  <c r="X78" i="26"/>
  <c r="Z78" i="26" s="1"/>
  <c r="Y79" i="35"/>
  <c r="X79" i="35"/>
  <c r="AN77" i="37"/>
  <c r="AI77" i="37"/>
  <c r="AF79" i="85"/>
  <c r="AO79" i="85" s="1"/>
  <c r="AE79" i="85"/>
  <c r="W80" i="85"/>
  <c r="AG79" i="85"/>
  <c r="AP79" i="85" s="1"/>
  <c r="AJ63" i="83"/>
  <c r="AK63" i="83"/>
  <c r="AT63" i="83" s="1"/>
  <c r="AJ45" i="83"/>
  <c r="AK45" i="83"/>
  <c r="AT45" i="83" s="1"/>
  <c r="AJ33" i="83"/>
  <c r="AK33" i="83"/>
  <c r="AT33" i="83" s="1"/>
  <c r="AJ15" i="83"/>
  <c r="AK15" i="83"/>
  <c r="AT15" i="83" s="1"/>
  <c r="AR77" i="74"/>
  <c r="W78" i="45"/>
  <c r="AG77" i="45"/>
  <c r="AP77" i="45" s="1"/>
  <c r="AF77" i="45"/>
  <c r="AO77" i="45" s="1"/>
  <c r="AE77" i="45"/>
  <c r="AI76" i="78"/>
  <c r="AN76" i="78"/>
  <c r="W79" i="74"/>
  <c r="AG78" i="74"/>
  <c r="AP78" i="74" s="1"/>
  <c r="AF78" i="74"/>
  <c r="AO78" i="74" s="1"/>
  <c r="AE78" i="74"/>
  <c r="AH78" i="94"/>
  <c r="AQ78" i="94" s="1"/>
  <c r="W79" i="77"/>
  <c r="AG78" i="77"/>
  <c r="AP78" i="77" s="1"/>
  <c r="AF78" i="77"/>
  <c r="AO78" i="77" s="1"/>
  <c r="AE78" i="77"/>
  <c r="W78" i="47"/>
  <c r="AG77" i="47"/>
  <c r="AP77" i="47" s="1"/>
  <c r="AF77" i="47"/>
  <c r="AO77" i="47" s="1"/>
  <c r="AE77" i="47"/>
  <c r="AE75" i="41"/>
  <c r="AF75" i="41"/>
  <c r="AO75" i="41" s="1"/>
  <c r="W76" i="41"/>
  <c r="AG75" i="41"/>
  <c r="AP75" i="41" s="1"/>
  <c r="AG79" i="83"/>
  <c r="AP79" i="83" s="1"/>
  <c r="AP81" i="83" s="1"/>
  <c r="AF79" i="83"/>
  <c r="AO79" i="83" s="1"/>
  <c r="AO81" i="83" s="1"/>
  <c r="AE79" i="83"/>
  <c r="AX79" i="83"/>
  <c r="S79" i="83" s="1"/>
  <c r="AC79" i="83" s="1"/>
  <c r="AJ79" i="83" s="1"/>
  <c r="AS79" i="83" s="1"/>
  <c r="AF77" i="75"/>
  <c r="AO77" i="75" s="1"/>
  <c r="AE77" i="75"/>
  <c r="AG77" i="75"/>
  <c r="AP77" i="75" s="1"/>
  <c r="W78" i="75"/>
  <c r="AJ75" i="83"/>
  <c r="AK75" i="83"/>
  <c r="AT75" i="83" s="1"/>
  <c r="AJ72" i="83"/>
  <c r="AK72" i="83"/>
  <c r="AT72" i="83" s="1"/>
  <c r="AJ66" i="83"/>
  <c r="AK66" i="83"/>
  <c r="AT66" i="83" s="1"/>
  <c r="AJ60" i="83"/>
  <c r="AK60" i="83"/>
  <c r="AT60" i="83" s="1"/>
  <c r="AJ54" i="83"/>
  <c r="AK54" i="83"/>
  <c r="AT54" i="83" s="1"/>
  <c r="AJ48" i="83"/>
  <c r="AK48" i="83"/>
  <c r="AT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R76" i="46"/>
  <c r="Y77" i="27"/>
  <c r="X77" i="27"/>
  <c r="X77" i="78"/>
  <c r="Y77" i="78"/>
  <c r="AR78" i="39"/>
  <c r="AN76" i="33"/>
  <c r="AI76" i="33"/>
  <c r="Y77" i="38"/>
  <c r="X77" i="38"/>
  <c r="AG79" i="30"/>
  <c r="AP79" i="30" s="1"/>
  <c r="W80" i="30"/>
  <c r="AF79" i="30"/>
  <c r="AO79" i="30" s="1"/>
  <c r="AE79" i="30"/>
  <c r="AR78" i="30"/>
  <c r="AI78" i="90"/>
  <c r="AN78" i="90"/>
  <c r="AK79" i="83"/>
  <c r="AT79" i="83" s="1"/>
  <c r="AJ71" i="83"/>
  <c r="AK71" i="83"/>
  <c r="AT71" i="83" s="1"/>
  <c r="AJ65" i="83"/>
  <c r="AK65" i="83"/>
  <c r="AT65" i="83" s="1"/>
  <c r="AJ59" i="83"/>
  <c r="AK59" i="83"/>
  <c r="AT59" i="83" s="1"/>
  <c r="AJ53" i="83"/>
  <c r="AK53" i="83"/>
  <c r="AT53" i="83" s="1"/>
  <c r="AJ47" i="83"/>
  <c r="AK47" i="83"/>
  <c r="AT47" i="83" s="1"/>
  <c r="AJ41" i="83"/>
  <c r="AK41" i="83"/>
  <c r="AT41" i="83" s="1"/>
  <c r="AK35" i="83"/>
  <c r="AT35" i="83" s="1"/>
  <c r="AK29" i="83"/>
  <c r="AT29" i="83" s="1"/>
  <c r="AJ23" i="83"/>
  <c r="AK23" i="83"/>
  <c r="AT23" i="83" s="1"/>
  <c r="AJ17" i="83"/>
  <c r="AK17" i="83"/>
  <c r="AT17" i="83" s="1"/>
  <c r="AK11" i="83"/>
  <c r="AT11" i="83" s="1"/>
  <c r="AJ5" i="83"/>
  <c r="AK5" i="83"/>
  <c r="AT5" i="83" s="1"/>
  <c r="AH77" i="79"/>
  <c r="AQ77" i="79" s="1"/>
  <c r="X75" i="87"/>
  <c r="Y75" i="87"/>
  <c r="Y76" i="42"/>
  <c r="X76" i="42"/>
  <c r="AF74" i="91"/>
  <c r="AO74" i="91" s="1"/>
  <c r="AE74" i="91"/>
  <c r="W75" i="91"/>
  <c r="AG74" i="91"/>
  <c r="AP74" i="91" s="1"/>
  <c r="AE77" i="95"/>
  <c r="AG77" i="95"/>
  <c r="AP77" i="95" s="1"/>
  <c r="AF77" i="95"/>
  <c r="AO77" i="95" s="1"/>
  <c r="W78" i="95"/>
  <c r="AH77" i="45"/>
  <c r="AQ77" i="45" s="1"/>
  <c r="AI78" i="31"/>
  <c r="AN78" i="31"/>
  <c r="AR77" i="77"/>
  <c r="Z77" i="33" l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28" i="39"/>
  <c r="S28" i="39" s="1"/>
  <c r="AC28" i="39" s="1"/>
  <c r="AB29" i="39" s="1"/>
  <c r="AX16" i="39"/>
  <c r="S16" i="39" s="1"/>
  <c r="AC16" i="39" s="1"/>
  <c r="AB17" i="39" s="1"/>
  <c r="AJ22" i="83"/>
  <c r="AX39" i="39"/>
  <c r="S39" i="39" s="1"/>
  <c r="AC39" i="39" s="1"/>
  <c r="AB40" i="39" s="1"/>
  <c r="AX27" i="39"/>
  <c r="S27" i="39" s="1"/>
  <c r="AC27" i="39" s="1"/>
  <c r="AB28" i="39" s="1"/>
  <c r="AX15" i="39"/>
  <c r="S15" i="39" s="1"/>
  <c r="AC15" i="39" s="1"/>
  <c r="AB16" i="39" s="1"/>
  <c r="Z76" i="42"/>
  <c r="Z77" i="27"/>
  <c r="Z75" i="86"/>
  <c r="AX38" i="39"/>
  <c r="S38" i="39" s="1"/>
  <c r="AC38" i="39" s="1"/>
  <c r="AB39" i="39" s="1"/>
  <c r="AX26" i="39"/>
  <c r="S26" i="39" s="1"/>
  <c r="AC26" i="39" s="1"/>
  <c r="AB27" i="39" s="1"/>
  <c r="AX14" i="39"/>
  <c r="S14" i="39" s="1"/>
  <c r="AC14" i="39" s="1"/>
  <c r="AB15" i="39" s="1"/>
  <c r="Z75" i="87"/>
  <c r="Z79" i="90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3" i="39"/>
  <c r="S33" i="39" s="1"/>
  <c r="AC33" i="39" s="1"/>
  <c r="AB34" i="39" s="1"/>
  <c r="AX21" i="39"/>
  <c r="S21" i="39" s="1"/>
  <c r="AC21" i="39" s="1"/>
  <c r="AB22" i="39" s="1"/>
  <c r="AX41" i="39"/>
  <c r="S41" i="39" s="1"/>
  <c r="AC41" i="39" s="1"/>
  <c r="AB42" i="39" s="1"/>
  <c r="AX32" i="39"/>
  <c r="S32" i="39" s="1"/>
  <c r="AC32" i="39" s="1"/>
  <c r="AB33" i="39" s="1"/>
  <c r="AX20" i="39"/>
  <c r="S20" i="39" s="1"/>
  <c r="AC20" i="39" s="1"/>
  <c r="AB21" i="39" s="1"/>
  <c r="AX8" i="39"/>
  <c r="S8" i="39" s="1"/>
  <c r="AC8" i="39" s="1"/>
  <c r="AB9" i="39" s="1"/>
  <c r="AJ11" i="83"/>
  <c r="Z79" i="35"/>
  <c r="AF79" i="35" s="1"/>
  <c r="AO79" i="35" s="1"/>
  <c r="AO81" i="35" s="1"/>
  <c r="AX4" i="39"/>
  <c r="S4" i="39" s="1"/>
  <c r="AC4" i="39" s="1"/>
  <c r="AB5" i="39" s="1"/>
  <c r="AX3" i="39"/>
  <c r="S3" i="39" s="1"/>
  <c r="AC3" i="39" s="1"/>
  <c r="Z78" i="37"/>
  <c r="AG78" i="37" s="1"/>
  <c r="AP78" i="37" s="1"/>
  <c r="AX10" i="39"/>
  <c r="S10" i="39" s="1"/>
  <c r="AC10" i="39" s="1"/>
  <c r="AB11" i="39" s="1"/>
  <c r="Z77" i="78"/>
  <c r="W78" i="78" s="1"/>
  <c r="Z76" i="29"/>
  <c r="AF76" i="29" s="1"/>
  <c r="AO76" i="29" s="1"/>
  <c r="AX9" i="39"/>
  <c r="S9" i="39" s="1"/>
  <c r="AC9" i="39" s="1"/>
  <c r="AB10" i="39" s="1"/>
  <c r="AE79" i="35"/>
  <c r="AG79" i="35"/>
  <c r="AP79" i="35" s="1"/>
  <c r="AP81" i="35" s="1"/>
  <c r="AG79" i="43"/>
  <c r="AP79" i="43" s="1"/>
  <c r="AP81" i="43" s="1"/>
  <c r="AF79" i="43"/>
  <c r="AO79" i="43" s="1"/>
  <c r="AO81" i="43" s="1"/>
  <c r="AE79" i="43"/>
  <c r="AX79" i="43"/>
  <c r="S79" i="43" s="1"/>
  <c r="AC79" i="43" s="1"/>
  <c r="W77" i="42"/>
  <c r="AG76" i="42"/>
  <c r="AP76" i="42" s="1"/>
  <c r="AF76" i="42"/>
  <c r="AO76" i="42" s="1"/>
  <c r="AE76" i="42"/>
  <c r="AF78" i="37"/>
  <c r="AO78" i="37" s="1"/>
  <c r="W79" i="37"/>
  <c r="AF75" i="86"/>
  <c r="AO75" i="86" s="1"/>
  <c r="AE75" i="86"/>
  <c r="W76" i="86"/>
  <c r="AG75" i="86"/>
  <c r="AP75" i="86" s="1"/>
  <c r="AG77" i="78"/>
  <c r="AP77" i="78" s="1"/>
  <c r="AF77" i="78"/>
  <c r="AO77" i="78" s="1"/>
  <c r="AE77" i="78"/>
  <c r="W77" i="29"/>
  <c r="AG76" i="29"/>
  <c r="AP76" i="29" s="1"/>
  <c r="AE76" i="29"/>
  <c r="AF77" i="33"/>
  <c r="AO77" i="33" s="1"/>
  <c r="AE77" i="33"/>
  <c r="W78" i="33"/>
  <c r="AG77" i="33"/>
  <c r="AP77" i="33" s="1"/>
  <c r="AK6" i="39"/>
  <c r="AT6" i="39" s="1"/>
  <c r="AS51" i="83"/>
  <c r="AL51" i="83"/>
  <c r="AU51" i="83" s="1"/>
  <c r="AJ28" i="39"/>
  <c r="AK28" i="39"/>
  <c r="AT28" i="39" s="1"/>
  <c r="AI74" i="91"/>
  <c r="AN74" i="91"/>
  <c r="AH75" i="87"/>
  <c r="AQ75" i="87" s="1"/>
  <c r="AS17" i="83"/>
  <c r="AL17" i="83"/>
  <c r="AU17" i="83" s="1"/>
  <c r="AJ35" i="83"/>
  <c r="AS53" i="83"/>
  <c r="AL53" i="83"/>
  <c r="AU53" i="83" s="1"/>
  <c r="AS71" i="83"/>
  <c r="AL71" i="83"/>
  <c r="AU71" i="83" s="1"/>
  <c r="AH77" i="38"/>
  <c r="AQ77" i="38" s="1"/>
  <c r="AE77" i="27"/>
  <c r="AF77" i="27"/>
  <c r="AO77" i="27" s="1"/>
  <c r="W78" i="27"/>
  <c r="AG77" i="27"/>
  <c r="AP77" i="27" s="1"/>
  <c r="AJ30" i="83"/>
  <c r="AK30" i="83"/>
  <c r="AT30" i="83" s="1"/>
  <c r="AS54" i="83"/>
  <c r="AL54" i="83"/>
  <c r="AU54" i="83" s="1"/>
  <c r="AS72" i="83"/>
  <c r="AL72" i="83"/>
  <c r="AU72" i="83" s="1"/>
  <c r="X79" i="74"/>
  <c r="Y79" i="74"/>
  <c r="W79" i="26"/>
  <c r="AG78" i="26"/>
  <c r="AP78" i="26" s="1"/>
  <c r="AF78" i="26"/>
  <c r="AO78" i="26" s="1"/>
  <c r="AE78" i="26"/>
  <c r="AJ19" i="83"/>
  <c r="AK19" i="83"/>
  <c r="AT19" i="83" s="1"/>
  <c r="AS49" i="83"/>
  <c r="AL49" i="83"/>
  <c r="AU49" i="83" s="1"/>
  <c r="AS67" i="83"/>
  <c r="AL67" i="83"/>
  <c r="AU67" i="83" s="1"/>
  <c r="AH79" i="90"/>
  <c r="AQ79" i="90" s="1"/>
  <c r="Y79" i="25"/>
  <c r="X79" i="25"/>
  <c r="AH79" i="31"/>
  <c r="AQ79" i="31" s="1"/>
  <c r="AQ81" i="31" s="1"/>
  <c r="AZ3" i="31"/>
  <c r="AX3" i="31" s="1"/>
  <c r="S3" i="31" s="1"/>
  <c r="AC3" i="31" s="1"/>
  <c r="AX12" i="31"/>
  <c r="S12" i="31" s="1"/>
  <c r="AC12" i="31" s="1"/>
  <c r="AB13" i="31" s="1"/>
  <c r="AX13" i="31"/>
  <c r="S13" i="31" s="1"/>
  <c r="AC13" i="31" s="1"/>
  <c r="AB14" i="31" s="1"/>
  <c r="AX16" i="31"/>
  <c r="S16" i="31" s="1"/>
  <c r="AC16" i="31" s="1"/>
  <c r="AB17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4" i="31"/>
  <c r="S74" i="31" s="1"/>
  <c r="AC74" i="31" s="1"/>
  <c r="AB75" i="31" s="1"/>
  <c r="AX77" i="31"/>
  <c r="S77" i="31" s="1"/>
  <c r="AC77" i="31" s="1"/>
  <c r="AB78" i="31" s="1"/>
  <c r="AX78" i="31"/>
  <c r="S78" i="31" s="1"/>
  <c r="AC78" i="31" s="1"/>
  <c r="AB79" i="31" s="1"/>
  <c r="AX76" i="31"/>
  <c r="S76" i="31" s="1"/>
  <c r="AC76" i="31" s="1"/>
  <c r="AB77" i="31" s="1"/>
  <c r="AX75" i="31"/>
  <c r="S75" i="31" s="1"/>
  <c r="AC75" i="31" s="1"/>
  <c r="AB76" i="31" s="1"/>
  <c r="AJ8" i="83"/>
  <c r="AK8" i="83"/>
  <c r="AT8" i="83" s="1"/>
  <c r="AJ44" i="83"/>
  <c r="AK44" i="83"/>
  <c r="AT44" i="83" s="1"/>
  <c r="AS62" i="83"/>
  <c r="AL62" i="83"/>
  <c r="AU62" i="83" s="1"/>
  <c r="AN76" i="34"/>
  <c r="AI76" i="34"/>
  <c r="W78" i="46"/>
  <c r="AG77" i="46"/>
  <c r="AP77" i="46" s="1"/>
  <c r="AF77" i="46"/>
  <c r="AO77" i="46" s="1"/>
  <c r="AE77" i="46"/>
  <c r="AR76" i="27"/>
  <c r="AR77" i="26"/>
  <c r="AJ78" i="39"/>
  <c r="AK78" i="39"/>
  <c r="AT78" i="39" s="1"/>
  <c r="AJ71" i="39"/>
  <c r="AK71" i="39"/>
  <c r="AT71" i="39" s="1"/>
  <c r="AJ65" i="39"/>
  <c r="AK65" i="39"/>
  <c r="AT65" i="39" s="1"/>
  <c r="AJ59" i="39"/>
  <c r="AK59" i="39"/>
  <c r="AT59" i="39" s="1"/>
  <c r="AJ53" i="39"/>
  <c r="AK53" i="39"/>
  <c r="AT53" i="39" s="1"/>
  <c r="AJ47" i="39"/>
  <c r="AK47" i="39"/>
  <c r="AT47" i="39" s="1"/>
  <c r="AJ41" i="39"/>
  <c r="AK41" i="39"/>
  <c r="AT41" i="39" s="1"/>
  <c r="AK35" i="39"/>
  <c r="AT35" i="39" s="1"/>
  <c r="AK29" i="39"/>
  <c r="AT29" i="39" s="1"/>
  <c r="AK23" i="39"/>
  <c r="AT23" i="39" s="1"/>
  <c r="AK17" i="39"/>
  <c r="AT17" i="39" s="1"/>
  <c r="AK11" i="39"/>
  <c r="AT11" i="39" s="1"/>
  <c r="AI78" i="94"/>
  <c r="AN78" i="94"/>
  <c r="AJ6" i="83"/>
  <c r="AJ36" i="83"/>
  <c r="AK36" i="83"/>
  <c r="AT36" i="83" s="1"/>
  <c r="X76" i="41"/>
  <c r="Y76" i="41"/>
  <c r="AS33" i="83"/>
  <c r="AL33" i="83"/>
  <c r="AU33" i="83" s="1"/>
  <c r="AJ77" i="39"/>
  <c r="AK77" i="39"/>
  <c r="AT77" i="39" s="1"/>
  <c r="AJ52" i="39"/>
  <c r="AK52" i="39"/>
  <c r="AT52" i="39" s="1"/>
  <c r="AJ22" i="39"/>
  <c r="AK22" i="39"/>
  <c r="AT22" i="39" s="1"/>
  <c r="AS41" i="83"/>
  <c r="AL41" i="83"/>
  <c r="AU41" i="83" s="1"/>
  <c r="AN78" i="74"/>
  <c r="AI78" i="74"/>
  <c r="AJ31" i="83"/>
  <c r="AK31" i="83"/>
  <c r="AT31" i="83" s="1"/>
  <c r="AS55" i="83"/>
  <c r="AL55" i="83"/>
  <c r="AU55" i="83" s="1"/>
  <c r="AS73" i="83"/>
  <c r="AL73" i="83"/>
  <c r="AU73" i="83" s="1"/>
  <c r="AH78" i="93"/>
  <c r="AQ78" i="93" s="1"/>
  <c r="AN78" i="25"/>
  <c r="AI78" i="25"/>
  <c r="AI77" i="82"/>
  <c r="AN77" i="82"/>
  <c r="Z79" i="31"/>
  <c r="AJ20" i="83"/>
  <c r="AK20" i="83"/>
  <c r="AT20" i="83" s="1"/>
  <c r="AS50" i="83"/>
  <c r="AL50" i="83"/>
  <c r="AU50" i="83" s="1"/>
  <c r="AS68" i="83"/>
  <c r="AL68" i="83"/>
  <c r="AU68" i="83" s="1"/>
  <c r="AS3" i="83"/>
  <c r="AL3" i="83"/>
  <c r="AU3" i="83" s="1"/>
  <c r="AJ75" i="39"/>
  <c r="AK75" i="39"/>
  <c r="AT75" i="39" s="1"/>
  <c r="AJ69" i="39"/>
  <c r="AK69" i="39"/>
  <c r="AT69" i="39" s="1"/>
  <c r="AJ63" i="39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J33" i="39"/>
  <c r="AK33" i="39"/>
  <c r="AT33" i="39" s="1"/>
  <c r="AJ27" i="39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B4" i="39"/>
  <c r="AJ3" i="39"/>
  <c r="AJ25" i="83"/>
  <c r="AK25" i="83"/>
  <c r="AT25" i="83" s="1"/>
  <c r="W80" i="90"/>
  <c r="AG79" i="90"/>
  <c r="AP79" i="90" s="1"/>
  <c r="AE79" i="90"/>
  <c r="AF79" i="90"/>
  <c r="AO79" i="90" s="1"/>
  <c r="AJ14" i="83"/>
  <c r="AK14" i="83"/>
  <c r="AT14" i="83" s="1"/>
  <c r="AH78" i="37"/>
  <c r="AQ78" i="37" s="1"/>
  <c r="AJ70" i="39"/>
  <c r="AK70" i="39"/>
  <c r="AT70" i="39" s="1"/>
  <c r="AJ34" i="39"/>
  <c r="AK34" i="39"/>
  <c r="AT34" i="39" s="1"/>
  <c r="AJ5" i="39"/>
  <c r="AK5" i="39"/>
  <c r="AT5" i="39" s="1"/>
  <c r="AS46" i="83"/>
  <c r="AL46" i="83"/>
  <c r="AU46" i="83" s="1"/>
  <c r="X80" i="81"/>
  <c r="Y80" i="81"/>
  <c r="AS23" i="83"/>
  <c r="AL23" i="83"/>
  <c r="AU23" i="83" s="1"/>
  <c r="Z77" i="38"/>
  <c r="AS60" i="83"/>
  <c r="AL60" i="83"/>
  <c r="AU60" i="83" s="1"/>
  <c r="Y78" i="47"/>
  <c r="X78" i="47"/>
  <c r="AR76" i="78"/>
  <c r="Y80" i="85"/>
  <c r="X80" i="85"/>
  <c r="Y80" i="30"/>
  <c r="Z80" i="30" s="1"/>
  <c r="X80" i="30"/>
  <c r="AR76" i="33"/>
  <c r="AJ12" i="83"/>
  <c r="AK12" i="83"/>
  <c r="AT12" i="83" s="1"/>
  <c r="Z78" i="75"/>
  <c r="X78" i="75"/>
  <c r="Y78" i="75"/>
  <c r="AN79" i="83"/>
  <c r="AN81" i="83" s="1"/>
  <c r="AI79" i="83"/>
  <c r="AS45" i="83"/>
  <c r="AL45" i="83"/>
  <c r="AU45" i="83" s="1"/>
  <c r="AN79" i="85"/>
  <c r="AI79" i="85"/>
  <c r="W76" i="73"/>
  <c r="AG75" i="73"/>
  <c r="AP75" i="73" s="1"/>
  <c r="AF75" i="73"/>
  <c r="AO75" i="73" s="1"/>
  <c r="AE75" i="73"/>
  <c r="AH76" i="29"/>
  <c r="AQ76" i="29" s="1"/>
  <c r="AR75" i="42"/>
  <c r="AJ37" i="83"/>
  <c r="AK37" i="83"/>
  <c r="AT37" i="83" s="1"/>
  <c r="AR78" i="35"/>
  <c r="AI79" i="39"/>
  <c r="AN79" i="39"/>
  <c r="AN81" i="39" s="1"/>
  <c r="AS27" i="83"/>
  <c r="AL27" i="83"/>
  <c r="AU27" i="83" s="1"/>
  <c r="AH79" i="43"/>
  <c r="AQ79" i="43" s="1"/>
  <c r="AQ81" i="43" s="1"/>
  <c r="AZ3" i="43"/>
  <c r="AX4" i="43" s="1"/>
  <c r="S4" i="43" s="1"/>
  <c r="AC4" i="43" s="1"/>
  <c r="AB5" i="43" s="1"/>
  <c r="AX23" i="43"/>
  <c r="S23" i="43" s="1"/>
  <c r="AC23" i="43" s="1"/>
  <c r="AB24" i="43" s="1"/>
  <c r="AX35" i="43"/>
  <c r="S35" i="43" s="1"/>
  <c r="AC35" i="43" s="1"/>
  <c r="AB36" i="43" s="1"/>
  <c r="AX39" i="43"/>
  <c r="S39" i="43" s="1"/>
  <c r="AC39" i="43" s="1"/>
  <c r="AB40" i="43" s="1"/>
  <c r="AX41" i="43"/>
  <c r="S41" i="43" s="1"/>
  <c r="AC41" i="43" s="1"/>
  <c r="AB42" i="43" s="1"/>
  <c r="AX45" i="43"/>
  <c r="S45" i="43" s="1"/>
  <c r="AC45" i="43" s="1"/>
  <c r="AB46" i="43" s="1"/>
  <c r="AX47" i="43"/>
  <c r="S47" i="43" s="1"/>
  <c r="AC47" i="43" s="1"/>
  <c r="AB48" i="43" s="1"/>
  <c r="AX51" i="43"/>
  <c r="S51" i="43" s="1"/>
  <c r="AC51" i="43" s="1"/>
  <c r="AB52" i="43" s="1"/>
  <c r="AX53" i="43"/>
  <c r="S53" i="43" s="1"/>
  <c r="AC53" i="43" s="1"/>
  <c r="AB54" i="43" s="1"/>
  <c r="AX57" i="43"/>
  <c r="S57" i="43" s="1"/>
  <c r="AC57" i="43" s="1"/>
  <c r="AB58" i="43" s="1"/>
  <c r="AX59" i="43"/>
  <c r="S59" i="43" s="1"/>
  <c r="AC59" i="43" s="1"/>
  <c r="AB60" i="43" s="1"/>
  <c r="AX63" i="43"/>
  <c r="S63" i="43" s="1"/>
  <c r="AC63" i="43" s="1"/>
  <c r="AB64" i="43" s="1"/>
  <c r="AX65" i="43"/>
  <c r="S65" i="43" s="1"/>
  <c r="AC65" i="43" s="1"/>
  <c r="AB66" i="43" s="1"/>
  <c r="AX69" i="43"/>
  <c r="S69" i="43" s="1"/>
  <c r="AC69" i="43" s="1"/>
  <c r="AB70" i="43" s="1"/>
  <c r="AX71" i="43"/>
  <c r="S71" i="43" s="1"/>
  <c r="AC71" i="43" s="1"/>
  <c r="AB72" i="43" s="1"/>
  <c r="AX72" i="43"/>
  <c r="S72" i="43" s="1"/>
  <c r="AC72" i="43" s="1"/>
  <c r="AB73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R74" i="86"/>
  <c r="AJ26" i="83"/>
  <c r="AK26" i="83"/>
  <c r="AT26" i="83" s="1"/>
  <c r="X77" i="34"/>
  <c r="Y77" i="34"/>
  <c r="AR76" i="38"/>
  <c r="AJ4" i="83"/>
  <c r="AK4" i="83"/>
  <c r="AT4" i="83" s="1"/>
  <c r="AS69" i="83"/>
  <c r="AL69" i="83"/>
  <c r="AU69" i="83" s="1"/>
  <c r="AJ74" i="39"/>
  <c r="AK74" i="39"/>
  <c r="AT74" i="39" s="1"/>
  <c r="AJ68" i="39"/>
  <c r="AK68" i="39"/>
  <c r="AT68" i="39" s="1"/>
  <c r="AJ62" i="39"/>
  <c r="AK62" i="39"/>
  <c r="AT62" i="39" s="1"/>
  <c r="AJ56" i="39"/>
  <c r="AK56" i="39"/>
  <c r="AT56" i="39" s="1"/>
  <c r="AJ50" i="39"/>
  <c r="AK50" i="39"/>
  <c r="AT50" i="39" s="1"/>
  <c r="AJ44" i="39"/>
  <c r="AK44" i="39"/>
  <c r="AT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6" i="83"/>
  <c r="AL16" i="83"/>
  <c r="AU16" i="83" s="1"/>
  <c r="AS34" i="83"/>
  <c r="AL34" i="83"/>
  <c r="AU34" i="83" s="1"/>
  <c r="AS52" i="83"/>
  <c r="AL52" i="83"/>
  <c r="AU52" i="83" s="1"/>
  <c r="AS70" i="83"/>
  <c r="AL70" i="83"/>
  <c r="AU70" i="83" s="1"/>
  <c r="AR77" i="93"/>
  <c r="Y79" i="94"/>
  <c r="X79" i="94"/>
  <c r="Z79" i="94" s="1"/>
  <c r="AI79" i="81"/>
  <c r="AN79" i="81"/>
  <c r="W76" i="87"/>
  <c r="AG75" i="87"/>
  <c r="AP75" i="87" s="1"/>
  <c r="AE75" i="87"/>
  <c r="AF75" i="87"/>
  <c r="AO75" i="87" s="1"/>
  <c r="AI79" i="30"/>
  <c r="AN79" i="30"/>
  <c r="AH79" i="35"/>
  <c r="AQ79" i="35" s="1"/>
  <c r="AQ81" i="35" s="1"/>
  <c r="AZ3" i="35"/>
  <c r="AX6" i="35" s="1"/>
  <c r="S6" i="35" s="1"/>
  <c r="AC6" i="35" s="1"/>
  <c r="AB7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5" i="35"/>
  <c r="S75" i="35" s="1"/>
  <c r="AC75" i="35" s="1"/>
  <c r="AB76" i="35" s="1"/>
  <c r="AX76" i="35"/>
  <c r="S76" i="35" s="1"/>
  <c r="AC76" i="35" s="1"/>
  <c r="AB77" i="35" s="1"/>
  <c r="AX74" i="35"/>
  <c r="S74" i="35" s="1"/>
  <c r="AC74" i="35" s="1"/>
  <c r="AB75" i="35" s="1"/>
  <c r="AX78" i="35"/>
  <c r="S78" i="35" s="1"/>
  <c r="AC78" i="35" s="1"/>
  <c r="AB79" i="35" s="1"/>
  <c r="AX77" i="35"/>
  <c r="S77" i="35" s="1"/>
  <c r="AC77" i="35" s="1"/>
  <c r="AB78" i="35" s="1"/>
  <c r="AS57" i="83"/>
  <c r="AL57" i="83"/>
  <c r="AU57" i="83" s="1"/>
  <c r="AH77" i="33"/>
  <c r="AQ77" i="33" s="1"/>
  <c r="AH75" i="86"/>
  <c r="AQ75" i="86" s="1"/>
  <c r="AJ64" i="39"/>
  <c r="AK64" i="39"/>
  <c r="AT64" i="39" s="1"/>
  <c r="AJ46" i="39"/>
  <c r="AK46" i="39"/>
  <c r="AT46" i="39" s="1"/>
  <c r="AJ16" i="39"/>
  <c r="AK16" i="39"/>
  <c r="AT16" i="39" s="1"/>
  <c r="AS10" i="83"/>
  <c r="AL10" i="83"/>
  <c r="AU10" i="83" s="1"/>
  <c r="AS64" i="83"/>
  <c r="AL64" i="83"/>
  <c r="AU64" i="83" s="1"/>
  <c r="AN77" i="95"/>
  <c r="AI77" i="95"/>
  <c r="AJ42" i="83"/>
  <c r="AK42" i="83"/>
  <c r="AT42" i="83" s="1"/>
  <c r="AS75" i="83"/>
  <c r="AL75" i="83"/>
  <c r="AU75" i="83" s="1"/>
  <c r="Y79" i="77"/>
  <c r="X79" i="77"/>
  <c r="AR78" i="31"/>
  <c r="X78" i="95"/>
  <c r="Z78" i="95" s="1"/>
  <c r="Y78" i="95"/>
  <c r="X75" i="91"/>
  <c r="Z75" i="91" s="1"/>
  <c r="Y75" i="91"/>
  <c r="AS11" i="83"/>
  <c r="AL11" i="83"/>
  <c r="AU11" i="83" s="1"/>
  <c r="AJ29" i="83"/>
  <c r="AS47" i="83"/>
  <c r="AL47" i="83"/>
  <c r="AU47" i="83" s="1"/>
  <c r="AS65" i="83"/>
  <c r="AL65" i="83"/>
  <c r="AU65" i="83" s="1"/>
  <c r="AR78" i="90"/>
  <c r="AH77" i="27"/>
  <c r="AQ77" i="27" s="1"/>
  <c r="AJ18" i="83"/>
  <c r="AK18" i="83"/>
  <c r="AT18" i="83" s="1"/>
  <c r="AS48" i="83"/>
  <c r="AL48" i="83"/>
  <c r="AU48" i="83" s="1"/>
  <c r="AS66" i="83"/>
  <c r="AL66" i="83"/>
  <c r="AU66" i="83" s="1"/>
  <c r="AI75" i="41"/>
  <c r="AN75" i="41"/>
  <c r="AN78" i="77"/>
  <c r="AI78" i="77"/>
  <c r="AN77" i="45"/>
  <c r="AI77" i="45"/>
  <c r="AH78" i="26"/>
  <c r="AQ78" i="26" s="1"/>
  <c r="AJ7" i="83"/>
  <c r="AK7" i="83"/>
  <c r="AT7" i="83" s="1"/>
  <c r="AJ43" i="83"/>
  <c r="AK43" i="83"/>
  <c r="AT43" i="83" s="1"/>
  <c r="AS61" i="83"/>
  <c r="AL61" i="83"/>
  <c r="AU61" i="83" s="1"/>
  <c r="AS76" i="83"/>
  <c r="AL76" i="83"/>
  <c r="AU76" i="83" s="1"/>
  <c r="Z78" i="93"/>
  <c r="X78" i="82"/>
  <c r="Y78" i="82"/>
  <c r="AJ32" i="83"/>
  <c r="AK32" i="83"/>
  <c r="AT32" i="83" s="1"/>
  <c r="AS56" i="83"/>
  <c r="AL56" i="83"/>
  <c r="AU56" i="83" s="1"/>
  <c r="AS74" i="83"/>
  <c r="AL74" i="83"/>
  <c r="AU74" i="83" s="1"/>
  <c r="AR78" i="43"/>
  <c r="AJ79" i="39"/>
  <c r="AS79" i="39" s="1"/>
  <c r="AK79" i="39"/>
  <c r="AT79" i="39" s="1"/>
  <c r="AJ73" i="39"/>
  <c r="AK73" i="39"/>
  <c r="AT73" i="39" s="1"/>
  <c r="AJ67" i="39"/>
  <c r="AK67" i="39"/>
  <c r="AT67" i="39" s="1"/>
  <c r="AJ61" i="39"/>
  <c r="AK61" i="39"/>
  <c r="AT61" i="39" s="1"/>
  <c r="AJ55" i="39"/>
  <c r="AK55" i="39"/>
  <c r="AT55" i="39" s="1"/>
  <c r="AJ49" i="39"/>
  <c r="AK49" i="39"/>
  <c r="AT49" i="39" s="1"/>
  <c r="AJ43" i="39"/>
  <c r="AK43" i="39"/>
  <c r="AT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R74" i="87"/>
  <c r="Y77" i="89"/>
  <c r="X77" i="89"/>
  <c r="X78" i="79"/>
  <c r="Y78" i="79"/>
  <c r="X78" i="45"/>
  <c r="Y78" i="45"/>
  <c r="AS9" i="83"/>
  <c r="AL9" i="83"/>
  <c r="AU9" i="83" s="1"/>
  <c r="AJ58" i="39"/>
  <c r="AK58" i="39"/>
  <c r="AT58" i="39" s="1"/>
  <c r="AJ40" i="39"/>
  <c r="AK40" i="39"/>
  <c r="AT40" i="39" s="1"/>
  <c r="AJ10" i="39"/>
  <c r="AK10" i="39"/>
  <c r="AT10" i="39" s="1"/>
  <c r="AS28" i="83"/>
  <c r="AL28" i="83"/>
  <c r="AU28" i="83" s="1"/>
  <c r="AI76" i="89"/>
  <c r="AN76" i="89"/>
  <c r="AH76" i="42"/>
  <c r="AQ76" i="42" s="1"/>
  <c r="AS5" i="83"/>
  <c r="AL5" i="83"/>
  <c r="AU5" i="83" s="1"/>
  <c r="AS59" i="83"/>
  <c r="AL59" i="83"/>
  <c r="AU59" i="83" s="1"/>
  <c r="AH77" i="78"/>
  <c r="AQ77" i="78" s="1"/>
  <c r="AJ24" i="83"/>
  <c r="AK24" i="83"/>
  <c r="AT24" i="83" s="1"/>
  <c r="AI77" i="75"/>
  <c r="AN77" i="75"/>
  <c r="AI77" i="47"/>
  <c r="AN77" i="47"/>
  <c r="AS15" i="83"/>
  <c r="AL15" i="83"/>
  <c r="AU15" i="83" s="1"/>
  <c r="AS63" i="83"/>
  <c r="AL63" i="83"/>
  <c r="AU63" i="83" s="1"/>
  <c r="AR77" i="37"/>
  <c r="AJ13" i="83"/>
  <c r="AK13" i="83"/>
  <c r="AT13" i="83" s="1"/>
  <c r="AS39" i="83"/>
  <c r="AL39" i="83"/>
  <c r="AU39" i="83" s="1"/>
  <c r="AJ38" i="83"/>
  <c r="AK38" i="83"/>
  <c r="AT38" i="83" s="1"/>
  <c r="AR75" i="29"/>
  <c r="AS21" i="83"/>
  <c r="AL21" i="83"/>
  <c r="AU21" i="83" s="1"/>
  <c r="AS78" i="83"/>
  <c r="AL78" i="83"/>
  <c r="AU78" i="83" s="1"/>
  <c r="AJ76" i="39"/>
  <c r="AK76" i="39"/>
  <c r="AT76" i="39" s="1"/>
  <c r="AJ72" i="39"/>
  <c r="AK72" i="39"/>
  <c r="AT72" i="39" s="1"/>
  <c r="AJ66" i="39"/>
  <c r="AK66" i="39"/>
  <c r="AT66" i="39" s="1"/>
  <c r="AJ60" i="39"/>
  <c r="AK60" i="39"/>
  <c r="AT60" i="39" s="1"/>
  <c r="AJ54" i="39"/>
  <c r="AK54" i="39"/>
  <c r="AT54" i="39" s="1"/>
  <c r="AJ48" i="39"/>
  <c r="AK48" i="39"/>
  <c r="AT48" i="39" s="1"/>
  <c r="AJ42" i="39"/>
  <c r="AK42" i="39"/>
  <c r="AT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S22" i="83"/>
  <c r="AL22" i="83"/>
  <c r="AU22" i="83" s="1"/>
  <c r="AS40" i="83"/>
  <c r="AL40" i="83"/>
  <c r="AU40" i="83" s="1"/>
  <c r="AS58" i="83"/>
  <c r="AL58" i="83"/>
  <c r="AU58" i="83" s="1"/>
  <c r="AS77" i="83"/>
  <c r="AL77" i="83"/>
  <c r="AU77" i="83" s="1"/>
  <c r="AN77" i="79"/>
  <c r="AI77" i="79"/>
  <c r="AX30" i="43" l="1"/>
  <c r="S30" i="43" s="1"/>
  <c r="AC30" i="43" s="1"/>
  <c r="AB31" i="43" s="1"/>
  <c r="AX18" i="43"/>
  <c r="S18" i="43" s="1"/>
  <c r="AC18" i="43" s="1"/>
  <c r="AB19" i="43" s="1"/>
  <c r="AX10" i="31"/>
  <c r="S10" i="31" s="1"/>
  <c r="AC10" i="31" s="1"/>
  <c r="AB11" i="31" s="1"/>
  <c r="AX5" i="35"/>
  <c r="S5" i="35" s="1"/>
  <c r="AC5" i="35" s="1"/>
  <c r="AB6" i="35" s="1"/>
  <c r="AX75" i="43"/>
  <c r="S75" i="43" s="1"/>
  <c r="AC75" i="43" s="1"/>
  <c r="AB76" i="43" s="1"/>
  <c r="AX68" i="43"/>
  <c r="S68" i="43" s="1"/>
  <c r="AC68" i="43" s="1"/>
  <c r="AB69" i="43" s="1"/>
  <c r="AX62" i="43"/>
  <c r="S62" i="43" s="1"/>
  <c r="AC62" i="43" s="1"/>
  <c r="AB63" i="43" s="1"/>
  <c r="AX56" i="43"/>
  <c r="S56" i="43" s="1"/>
  <c r="AC56" i="43" s="1"/>
  <c r="AB57" i="43" s="1"/>
  <c r="AX50" i="43"/>
  <c r="S50" i="43" s="1"/>
  <c r="AC50" i="43" s="1"/>
  <c r="AB51" i="43" s="1"/>
  <c r="AX44" i="43"/>
  <c r="S44" i="43" s="1"/>
  <c r="AC44" i="43" s="1"/>
  <c r="AB45" i="43" s="1"/>
  <c r="AX38" i="43"/>
  <c r="S38" i="43" s="1"/>
  <c r="AC38" i="43" s="1"/>
  <c r="AB39" i="43" s="1"/>
  <c r="AX29" i="43"/>
  <c r="S29" i="43" s="1"/>
  <c r="AC29" i="43" s="1"/>
  <c r="AB30" i="43" s="1"/>
  <c r="AX17" i="43"/>
  <c r="S17" i="43" s="1"/>
  <c r="AC17" i="43" s="1"/>
  <c r="AB18" i="43" s="1"/>
  <c r="Z76" i="41"/>
  <c r="AX15" i="31"/>
  <c r="S15" i="31" s="1"/>
  <c r="AC15" i="31" s="1"/>
  <c r="AB16" i="31" s="1"/>
  <c r="AX9" i="31"/>
  <c r="S9" i="31" s="1"/>
  <c r="AC9" i="31" s="1"/>
  <c r="AB10" i="31" s="1"/>
  <c r="AX73" i="43"/>
  <c r="S73" i="43" s="1"/>
  <c r="AC73" i="43" s="1"/>
  <c r="AB74" i="43" s="1"/>
  <c r="AX67" i="43"/>
  <c r="S67" i="43" s="1"/>
  <c r="AC67" i="43" s="1"/>
  <c r="AB68" i="43" s="1"/>
  <c r="AX61" i="43"/>
  <c r="S61" i="43" s="1"/>
  <c r="AC61" i="43" s="1"/>
  <c r="AB62" i="43" s="1"/>
  <c r="AX55" i="43"/>
  <c r="S55" i="43" s="1"/>
  <c r="AC55" i="43" s="1"/>
  <c r="AB56" i="43" s="1"/>
  <c r="AX49" i="43"/>
  <c r="S49" i="43" s="1"/>
  <c r="AC49" i="43" s="1"/>
  <c r="AB50" i="43" s="1"/>
  <c r="AX43" i="43"/>
  <c r="S43" i="43" s="1"/>
  <c r="AC43" i="43" s="1"/>
  <c r="AB44" i="43" s="1"/>
  <c r="AX37" i="43"/>
  <c r="S37" i="43" s="1"/>
  <c r="AC37" i="43" s="1"/>
  <c r="AB38" i="43" s="1"/>
  <c r="AX28" i="43"/>
  <c r="S28" i="43" s="1"/>
  <c r="AC28" i="43" s="1"/>
  <c r="AB29" i="43" s="1"/>
  <c r="AX16" i="43"/>
  <c r="S16" i="43" s="1"/>
  <c r="AC16" i="43" s="1"/>
  <c r="AB17" i="43" s="1"/>
  <c r="AX14" i="31"/>
  <c r="S14" i="31" s="1"/>
  <c r="AC14" i="31" s="1"/>
  <c r="AB15" i="31" s="1"/>
  <c r="AX8" i="31"/>
  <c r="S8" i="31" s="1"/>
  <c r="AC8" i="31" s="1"/>
  <c r="AB9" i="31" s="1"/>
  <c r="Z79" i="74"/>
  <c r="AX66" i="43"/>
  <c r="S66" i="43" s="1"/>
  <c r="AC66" i="43" s="1"/>
  <c r="AB67" i="43" s="1"/>
  <c r="AX60" i="43"/>
  <c r="S60" i="43" s="1"/>
  <c r="AC60" i="43" s="1"/>
  <c r="AB61" i="43" s="1"/>
  <c r="AX54" i="43"/>
  <c r="S54" i="43" s="1"/>
  <c r="AC54" i="43" s="1"/>
  <c r="AB55" i="43" s="1"/>
  <c r="AX48" i="43"/>
  <c r="S48" i="43" s="1"/>
  <c r="AC48" i="43" s="1"/>
  <c r="AB49" i="43" s="1"/>
  <c r="AX42" i="43"/>
  <c r="S42" i="43" s="1"/>
  <c r="AC42" i="43" s="1"/>
  <c r="AB43" i="43" s="1"/>
  <c r="AX36" i="43"/>
  <c r="S36" i="43" s="1"/>
  <c r="AC36" i="43" s="1"/>
  <c r="AB37" i="43" s="1"/>
  <c r="AX24" i="43"/>
  <c r="S24" i="43" s="1"/>
  <c r="AC24" i="43" s="1"/>
  <c r="AB25" i="43" s="1"/>
  <c r="AX11" i="43"/>
  <c r="S11" i="43" s="1"/>
  <c r="AC11" i="43" s="1"/>
  <c r="AB12" i="43" s="1"/>
  <c r="Z80" i="85"/>
  <c r="AX5" i="31"/>
  <c r="S5" i="31" s="1"/>
  <c r="AC5" i="31" s="1"/>
  <c r="AB6" i="31" s="1"/>
  <c r="Z79" i="77"/>
  <c r="AX76" i="43"/>
  <c r="S76" i="43" s="1"/>
  <c r="AC76" i="43" s="1"/>
  <c r="AB77" i="43" s="1"/>
  <c r="AX70" i="43"/>
  <c r="S70" i="43" s="1"/>
  <c r="AC70" i="43" s="1"/>
  <c r="AB71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X40" i="43"/>
  <c r="S40" i="43" s="1"/>
  <c r="AC40" i="43" s="1"/>
  <c r="AB41" i="43" s="1"/>
  <c r="AX34" i="43"/>
  <c r="S34" i="43" s="1"/>
  <c r="AC34" i="43" s="1"/>
  <c r="AB35" i="43" s="1"/>
  <c r="AX22" i="43"/>
  <c r="S22" i="43" s="1"/>
  <c r="AC22" i="43" s="1"/>
  <c r="AB23" i="43" s="1"/>
  <c r="AX23" i="31"/>
  <c r="S23" i="31" s="1"/>
  <c r="AC23" i="31" s="1"/>
  <c r="AB24" i="31" s="1"/>
  <c r="AX17" i="31"/>
  <c r="S17" i="31" s="1"/>
  <c r="AC17" i="31" s="1"/>
  <c r="AB18" i="31" s="1"/>
  <c r="AX11" i="31"/>
  <c r="S11" i="31" s="1"/>
  <c r="AC11" i="31" s="1"/>
  <c r="AB12" i="31" s="1"/>
  <c r="AX4" i="31"/>
  <c r="S4" i="31" s="1"/>
  <c r="AC4" i="31" s="1"/>
  <c r="AB5" i="31" s="1"/>
  <c r="AE78" i="37"/>
  <c r="AX79" i="35"/>
  <c r="S79" i="35" s="1"/>
  <c r="AC79" i="35" s="1"/>
  <c r="Z77" i="34"/>
  <c r="AX10" i="43"/>
  <c r="S10" i="43" s="1"/>
  <c r="AC10" i="43" s="1"/>
  <c r="AB11" i="43" s="1"/>
  <c r="AX3" i="43"/>
  <c r="S3" i="43" s="1"/>
  <c r="AC3" i="43" s="1"/>
  <c r="AX7" i="31"/>
  <c r="S7" i="31" s="1"/>
  <c r="AC7" i="31" s="1"/>
  <c r="AB8" i="31" s="1"/>
  <c r="Z78" i="79"/>
  <c r="AX39" i="35"/>
  <c r="S39" i="35" s="1"/>
  <c r="AC39" i="35" s="1"/>
  <c r="AB40" i="35" s="1"/>
  <c r="AX33" i="35"/>
  <c r="S33" i="35" s="1"/>
  <c r="AC33" i="35" s="1"/>
  <c r="AB34" i="35" s="1"/>
  <c r="AX27" i="35"/>
  <c r="S27" i="35" s="1"/>
  <c r="AC27" i="35" s="1"/>
  <c r="AB28" i="35" s="1"/>
  <c r="AX21" i="35"/>
  <c r="S21" i="35" s="1"/>
  <c r="AC21" i="35" s="1"/>
  <c r="AB22" i="35" s="1"/>
  <c r="AX15" i="35"/>
  <c r="S15" i="35" s="1"/>
  <c r="AC15" i="35" s="1"/>
  <c r="AB16" i="35" s="1"/>
  <c r="AX9" i="35"/>
  <c r="S9" i="35" s="1"/>
  <c r="AC9" i="35" s="1"/>
  <c r="AB10" i="35" s="1"/>
  <c r="AX3" i="35"/>
  <c r="S3" i="35" s="1"/>
  <c r="AC3" i="35" s="1"/>
  <c r="AX33" i="43"/>
  <c r="S33" i="43" s="1"/>
  <c r="AC33" i="43" s="1"/>
  <c r="AB34" i="43" s="1"/>
  <c r="AX27" i="43"/>
  <c r="S27" i="43" s="1"/>
  <c r="AC27" i="43" s="1"/>
  <c r="AB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6" i="31"/>
  <c r="S6" i="31" s="1"/>
  <c r="AC6" i="31" s="1"/>
  <c r="AB7" i="31" s="1"/>
  <c r="AX38" i="35"/>
  <c r="S38" i="35" s="1"/>
  <c r="AC38" i="35" s="1"/>
  <c r="AB39" i="35" s="1"/>
  <c r="AX32" i="35"/>
  <c r="S32" i="35" s="1"/>
  <c r="AC32" i="35" s="1"/>
  <c r="AB33" i="35" s="1"/>
  <c r="AX26" i="35"/>
  <c r="S26" i="35" s="1"/>
  <c r="AC26" i="35" s="1"/>
  <c r="AB27" i="35" s="1"/>
  <c r="AX20" i="35"/>
  <c r="S20" i="35" s="1"/>
  <c r="AC20" i="35" s="1"/>
  <c r="AB21" i="35" s="1"/>
  <c r="AX14" i="35"/>
  <c r="S14" i="35" s="1"/>
  <c r="AC14" i="35" s="1"/>
  <c r="AB15" i="35" s="1"/>
  <c r="AX8" i="35"/>
  <c r="S8" i="35" s="1"/>
  <c r="AC8" i="35" s="1"/>
  <c r="AB9" i="35" s="1"/>
  <c r="AX4" i="35"/>
  <c r="S4" i="35" s="1"/>
  <c r="AC4" i="35" s="1"/>
  <c r="AB5" i="35" s="1"/>
  <c r="AX32" i="43"/>
  <c r="S32" i="43" s="1"/>
  <c r="AC32" i="43" s="1"/>
  <c r="AB33" i="43" s="1"/>
  <c r="AX26" i="43"/>
  <c r="S26" i="43" s="1"/>
  <c r="AC26" i="43" s="1"/>
  <c r="AB27" i="43" s="1"/>
  <c r="AX20" i="43"/>
  <c r="S20" i="43" s="1"/>
  <c r="AC20" i="43" s="1"/>
  <c r="AB21" i="43" s="1"/>
  <c r="AX14" i="43"/>
  <c r="S14" i="43" s="1"/>
  <c r="AC14" i="43" s="1"/>
  <c r="AB15" i="43" s="1"/>
  <c r="AX8" i="43"/>
  <c r="S8" i="43" s="1"/>
  <c r="AC8" i="43" s="1"/>
  <c r="AB9" i="43" s="1"/>
  <c r="Z78" i="82"/>
  <c r="AX49" i="35"/>
  <c r="S49" i="35" s="1"/>
  <c r="AC49" i="35" s="1"/>
  <c r="AB50" i="35" s="1"/>
  <c r="AX43" i="35"/>
  <c r="S43" i="35" s="1"/>
  <c r="AC43" i="35" s="1"/>
  <c r="AB44" i="35" s="1"/>
  <c r="AX37" i="35"/>
  <c r="S37" i="35" s="1"/>
  <c r="AC37" i="35" s="1"/>
  <c r="AB38" i="35" s="1"/>
  <c r="AX31" i="35"/>
  <c r="S31" i="35" s="1"/>
  <c r="AC31" i="35" s="1"/>
  <c r="AB32" i="35" s="1"/>
  <c r="AX25" i="35"/>
  <c r="S25" i="35" s="1"/>
  <c r="AC25" i="35" s="1"/>
  <c r="AB26" i="35" s="1"/>
  <c r="AX19" i="35"/>
  <c r="S19" i="35" s="1"/>
  <c r="AC19" i="35" s="1"/>
  <c r="AB20" i="35" s="1"/>
  <c r="AX13" i="35"/>
  <c r="S13" i="35" s="1"/>
  <c r="AC13" i="35" s="1"/>
  <c r="AB14" i="35" s="1"/>
  <c r="AX7" i="35"/>
  <c r="S7" i="35" s="1"/>
  <c r="AC7" i="35" s="1"/>
  <c r="AB8" i="35" s="1"/>
  <c r="AJ8" i="35" s="1"/>
  <c r="AX31" i="43"/>
  <c r="S31" i="43" s="1"/>
  <c r="AC31" i="43" s="1"/>
  <c r="AB32" i="43" s="1"/>
  <c r="AX25" i="43"/>
  <c r="S25" i="43" s="1"/>
  <c r="AC25" i="43" s="1"/>
  <c r="AB26" i="43" s="1"/>
  <c r="AX19" i="43"/>
  <c r="S19" i="43" s="1"/>
  <c r="AC19" i="43" s="1"/>
  <c r="AB20" i="43" s="1"/>
  <c r="AX13" i="43"/>
  <c r="S13" i="43" s="1"/>
  <c r="AC13" i="43" s="1"/>
  <c r="AB14" i="43" s="1"/>
  <c r="AX7" i="43"/>
  <c r="S7" i="43" s="1"/>
  <c r="AC7" i="43" s="1"/>
  <c r="AB8" i="43" s="1"/>
  <c r="AX12" i="43"/>
  <c r="S12" i="43" s="1"/>
  <c r="AC12" i="43" s="1"/>
  <c r="AB13" i="43" s="1"/>
  <c r="AX6" i="43"/>
  <c r="S6" i="43" s="1"/>
  <c r="AC6" i="43" s="1"/>
  <c r="AB7" i="43" s="1"/>
  <c r="AE79" i="74"/>
  <c r="W80" i="74"/>
  <c r="AF79" i="74"/>
  <c r="AO79" i="74" s="1"/>
  <c r="AG79" i="74"/>
  <c r="AP79" i="74" s="1"/>
  <c r="W81" i="30"/>
  <c r="AG80" i="30"/>
  <c r="AP80" i="30" s="1"/>
  <c r="AE80" i="30"/>
  <c r="AF80" i="30"/>
  <c r="AO80" i="30" s="1"/>
  <c r="AK5" i="43"/>
  <c r="AT5" i="43" s="1"/>
  <c r="AE80" i="85"/>
  <c r="AG80" i="85"/>
  <c r="AP80" i="85" s="1"/>
  <c r="AF80" i="85"/>
  <c r="AO80" i="85" s="1"/>
  <c r="W81" i="85"/>
  <c r="AE79" i="77"/>
  <c r="AG79" i="77"/>
  <c r="AP79" i="77" s="1"/>
  <c r="AF79" i="77"/>
  <c r="AO79" i="77" s="1"/>
  <c r="W80" i="77"/>
  <c r="AE77" i="34"/>
  <c r="AF77" i="34"/>
  <c r="AO77" i="34" s="1"/>
  <c r="W78" i="34"/>
  <c r="AG77" i="34"/>
  <c r="AP77" i="34" s="1"/>
  <c r="W79" i="82"/>
  <c r="AG78" i="82"/>
  <c r="AP78" i="82" s="1"/>
  <c r="AF78" i="82"/>
  <c r="AO78" i="82" s="1"/>
  <c r="AE78" i="82"/>
  <c r="AG78" i="79"/>
  <c r="AP78" i="79" s="1"/>
  <c r="AF78" i="79"/>
  <c r="AO78" i="79" s="1"/>
  <c r="W79" i="79"/>
  <c r="AE78" i="79"/>
  <c r="AH77" i="89"/>
  <c r="AQ77" i="89" s="1"/>
  <c r="AS61" i="39"/>
  <c r="AL61" i="39"/>
  <c r="AU61" i="39" s="1"/>
  <c r="AS43" i="83"/>
  <c r="AL43" i="83"/>
  <c r="AU43" i="83" s="1"/>
  <c r="W76" i="91"/>
  <c r="AG75" i="91"/>
  <c r="AP75" i="91" s="1"/>
  <c r="AE75" i="91"/>
  <c r="AF75" i="91"/>
  <c r="AO75" i="91" s="1"/>
  <c r="AS42" i="83"/>
  <c r="AL42" i="83"/>
  <c r="AU42" i="83" s="1"/>
  <c r="AS64" i="39"/>
  <c r="AL64" i="39"/>
  <c r="AU64" i="39" s="1"/>
  <c r="AJ44" i="35"/>
  <c r="AK44" i="35"/>
  <c r="AT44" i="35" s="1"/>
  <c r="AK8" i="35"/>
  <c r="AT8" i="35" s="1"/>
  <c r="AS44" i="39"/>
  <c r="AL44" i="39"/>
  <c r="AU44" i="39" s="1"/>
  <c r="AJ25" i="43"/>
  <c r="AK25" i="43"/>
  <c r="AT25" i="43" s="1"/>
  <c r="AR77" i="79"/>
  <c r="AJ24" i="39"/>
  <c r="AK24" i="39"/>
  <c r="AT24" i="39" s="1"/>
  <c r="AS48" i="39"/>
  <c r="AL48" i="39"/>
  <c r="AU48" i="39" s="1"/>
  <c r="AS66" i="39"/>
  <c r="AL66" i="39"/>
  <c r="AU66" i="39" s="1"/>
  <c r="AS38" i="83"/>
  <c r="AL38" i="83"/>
  <c r="AU38" i="83" s="1"/>
  <c r="AR77" i="47"/>
  <c r="AS10" i="39"/>
  <c r="AL10" i="39"/>
  <c r="AU10" i="39" s="1"/>
  <c r="AJ7" i="39"/>
  <c r="AK7" i="39"/>
  <c r="AT7" i="39" s="1"/>
  <c r="AH75" i="91"/>
  <c r="AQ75" i="91" s="1"/>
  <c r="AJ76" i="35"/>
  <c r="AK76" i="35"/>
  <c r="AT76" i="35" s="1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K9" i="35"/>
  <c r="AT9" i="35" s="1"/>
  <c r="AJ9" i="35"/>
  <c r="AJ5" i="35"/>
  <c r="AK5" i="35"/>
  <c r="AT5" i="35" s="1"/>
  <c r="AJ8" i="39"/>
  <c r="AK8" i="39"/>
  <c r="AT8" i="39" s="1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J26" i="43"/>
  <c r="AK26" i="43"/>
  <c r="AT26" i="43" s="1"/>
  <c r="AJ20" i="43"/>
  <c r="AK20" i="43"/>
  <c r="AT20" i="43" s="1"/>
  <c r="AJ14" i="43"/>
  <c r="AK14" i="43"/>
  <c r="AT14" i="43" s="1"/>
  <c r="AJ8" i="43"/>
  <c r="AK8" i="43"/>
  <c r="AT8" i="43" s="1"/>
  <c r="AH78" i="47"/>
  <c r="AQ78" i="47" s="1"/>
  <c r="AS70" i="39"/>
  <c r="AL70" i="39"/>
  <c r="AU70" i="39" s="1"/>
  <c r="AS9" i="39"/>
  <c r="AL9" i="39"/>
  <c r="AU9" i="39" s="1"/>
  <c r="AS27" i="39"/>
  <c r="AL27" i="39"/>
  <c r="AU27" i="39" s="1"/>
  <c r="AS45" i="39"/>
  <c r="AL45" i="39"/>
  <c r="AU45" i="39" s="1"/>
  <c r="AS63" i="39"/>
  <c r="AL63" i="39"/>
  <c r="AU63" i="39" s="1"/>
  <c r="AS20" i="83"/>
  <c r="AL20" i="83"/>
  <c r="AU20" i="83" s="1"/>
  <c r="AS52" i="39"/>
  <c r="AL52" i="39"/>
  <c r="AU52" i="39" s="1"/>
  <c r="AH76" i="41"/>
  <c r="AQ76" i="41" s="1"/>
  <c r="AR78" i="94"/>
  <c r="AJ23" i="39"/>
  <c r="AS41" i="39"/>
  <c r="AL41" i="39"/>
  <c r="AU41" i="39" s="1"/>
  <c r="AS59" i="39"/>
  <c r="AL59" i="39"/>
  <c r="AU59" i="39" s="1"/>
  <c r="AS78" i="39"/>
  <c r="AL78" i="39"/>
  <c r="AU78" i="39" s="1"/>
  <c r="AN77" i="46"/>
  <c r="AI77" i="46"/>
  <c r="AJ76" i="31"/>
  <c r="AK76" i="31"/>
  <c r="AT76" i="31" s="1"/>
  <c r="AJ73" i="31"/>
  <c r="AK73" i="31"/>
  <c r="AT73" i="31" s="1"/>
  <c r="AJ67" i="31"/>
  <c r="AK67" i="31"/>
  <c r="AT67" i="31" s="1"/>
  <c r="AJ61" i="31"/>
  <c r="AK61" i="31"/>
  <c r="AT61" i="31" s="1"/>
  <c r="AJ55" i="31"/>
  <c r="AK55" i="31"/>
  <c r="AT55" i="31" s="1"/>
  <c r="AJ49" i="31"/>
  <c r="AK49" i="31"/>
  <c r="AT49" i="31" s="1"/>
  <c r="AJ43" i="31"/>
  <c r="AK43" i="31"/>
  <c r="AT43" i="31" s="1"/>
  <c r="AJ37" i="31"/>
  <c r="AK37" i="31"/>
  <c r="AT37" i="31" s="1"/>
  <c r="AJ31" i="31"/>
  <c r="AK31" i="31"/>
  <c r="AT31" i="31" s="1"/>
  <c r="AJ25" i="31"/>
  <c r="AK25" i="31"/>
  <c r="AT25" i="31" s="1"/>
  <c r="AJ19" i="31"/>
  <c r="AK19" i="31"/>
  <c r="AT19" i="31" s="1"/>
  <c r="AJ13" i="31"/>
  <c r="AK13" i="31"/>
  <c r="AT13" i="31" s="1"/>
  <c r="AJ7" i="31"/>
  <c r="AK7" i="31"/>
  <c r="AT7" i="31" s="1"/>
  <c r="AH79" i="25"/>
  <c r="AQ79" i="25" s="1"/>
  <c r="X79" i="26"/>
  <c r="Y79" i="26"/>
  <c r="Z79" i="26" s="1"/>
  <c r="AS35" i="83"/>
  <c r="AL35" i="83"/>
  <c r="AU35" i="83" s="1"/>
  <c r="X78" i="33"/>
  <c r="Y78" i="33"/>
  <c r="X78" i="78"/>
  <c r="Y78" i="78"/>
  <c r="AN76" i="42"/>
  <c r="AI76" i="42"/>
  <c r="AJ68" i="35"/>
  <c r="AK68" i="35"/>
  <c r="AT68" i="35" s="1"/>
  <c r="AJ38" i="35"/>
  <c r="AK38" i="35"/>
  <c r="AT38" i="35" s="1"/>
  <c r="AJ14" i="35"/>
  <c r="AK14" i="35"/>
  <c r="AT14" i="35" s="1"/>
  <c r="X76" i="87"/>
  <c r="Y76" i="87"/>
  <c r="AJ78" i="43"/>
  <c r="AK78" i="43"/>
  <c r="AT78" i="43" s="1"/>
  <c r="AJ55" i="43"/>
  <c r="AK55" i="43"/>
  <c r="AT55" i="43" s="1"/>
  <c r="AJ37" i="43"/>
  <c r="AK37" i="43"/>
  <c r="AT37" i="43" s="1"/>
  <c r="AJ13" i="43"/>
  <c r="AK13" i="43"/>
  <c r="AT13" i="43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66" i="31"/>
  <c r="AK66" i="31"/>
  <c r="AT66" i="31" s="1"/>
  <c r="AJ42" i="31"/>
  <c r="AK42" i="31"/>
  <c r="AT42" i="31" s="1"/>
  <c r="AJ24" i="31"/>
  <c r="AK24" i="31"/>
  <c r="AT24" i="31" s="1"/>
  <c r="AJ18" i="31"/>
  <c r="AK18" i="31"/>
  <c r="AT18" i="31" s="1"/>
  <c r="AJ36" i="39"/>
  <c r="AK36" i="39"/>
  <c r="AT36" i="39" s="1"/>
  <c r="AS54" i="39"/>
  <c r="AL54" i="39"/>
  <c r="AU54" i="39" s="1"/>
  <c r="AS72" i="39"/>
  <c r="AL72" i="39"/>
  <c r="AU72" i="39" s="1"/>
  <c r="AR77" i="75"/>
  <c r="AR76" i="89"/>
  <c r="AS40" i="39"/>
  <c r="AL40" i="39"/>
  <c r="AU40" i="39" s="1"/>
  <c r="AH78" i="45"/>
  <c r="AQ78" i="45" s="1"/>
  <c r="AJ19" i="39"/>
  <c r="AK19" i="39"/>
  <c r="AT19" i="39" s="1"/>
  <c r="AR75" i="41"/>
  <c r="AS18" i="83"/>
  <c r="AL18" i="83"/>
  <c r="AU18" i="83" s="1"/>
  <c r="AS29" i="83"/>
  <c r="AL29" i="83"/>
  <c r="AU29" i="83" s="1"/>
  <c r="AR77" i="95"/>
  <c r="AJ78" i="35"/>
  <c r="AK78" i="35"/>
  <c r="AT78" i="35" s="1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J7" i="35"/>
  <c r="AK7" i="35"/>
  <c r="AT7" i="35" s="1"/>
  <c r="AJ20" i="39"/>
  <c r="AK20" i="39"/>
  <c r="AT20" i="39" s="1"/>
  <c r="AT81" i="83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J12" i="43"/>
  <c r="AK12" i="43"/>
  <c r="AT12" i="43" s="1"/>
  <c r="AX5" i="43"/>
  <c r="S5" i="43" s="1"/>
  <c r="AC5" i="43" s="1"/>
  <c r="AB6" i="43" s="1"/>
  <c r="AS37" i="83"/>
  <c r="AL37" i="83"/>
  <c r="AU37" i="83" s="1"/>
  <c r="Y76" i="73"/>
  <c r="X76" i="73"/>
  <c r="Z78" i="47"/>
  <c r="AS5" i="39"/>
  <c r="AL5" i="39"/>
  <c r="AU5" i="39" s="1"/>
  <c r="AS25" i="83"/>
  <c r="AL25" i="83"/>
  <c r="AU25" i="83" s="1"/>
  <c r="AS15" i="39"/>
  <c r="AL15" i="39"/>
  <c r="AU15" i="39" s="1"/>
  <c r="AS33" i="39"/>
  <c r="AL33" i="39"/>
  <c r="AU33" i="39" s="1"/>
  <c r="AS51" i="39"/>
  <c r="AL51" i="39"/>
  <c r="AU51" i="39" s="1"/>
  <c r="AS69" i="39"/>
  <c r="AL69" i="39"/>
  <c r="AU69" i="39" s="1"/>
  <c r="AS77" i="39"/>
  <c r="AL77" i="39"/>
  <c r="AU77" i="39" s="1"/>
  <c r="AJ11" i="39"/>
  <c r="AJ29" i="39"/>
  <c r="AS47" i="39"/>
  <c r="AL47" i="39"/>
  <c r="AU47" i="39" s="1"/>
  <c r="AS65" i="39"/>
  <c r="AL65" i="39"/>
  <c r="AU65" i="39" s="1"/>
  <c r="AJ79" i="31"/>
  <c r="AS79" i="31" s="1"/>
  <c r="AK79" i="31"/>
  <c r="AT79" i="31" s="1"/>
  <c r="AJ71" i="31"/>
  <c r="AK71" i="31"/>
  <c r="AT71" i="31" s="1"/>
  <c r="AJ65" i="31"/>
  <c r="AK65" i="31"/>
  <c r="AT65" i="31" s="1"/>
  <c r="AJ59" i="31"/>
  <c r="AK59" i="31"/>
  <c r="AT59" i="31" s="1"/>
  <c r="AJ53" i="31"/>
  <c r="AK53" i="31"/>
  <c r="AT53" i="31" s="1"/>
  <c r="AJ47" i="31"/>
  <c r="AK47" i="31"/>
  <c r="AT47" i="31" s="1"/>
  <c r="AJ41" i="31"/>
  <c r="AK41" i="31"/>
  <c r="AT41" i="31" s="1"/>
  <c r="AJ35" i="31"/>
  <c r="AK35" i="31"/>
  <c r="AT35" i="31" s="1"/>
  <c r="AJ29" i="31"/>
  <c r="AK29" i="31"/>
  <c r="AT29" i="31" s="1"/>
  <c r="AJ23" i="31"/>
  <c r="AK23" i="31"/>
  <c r="AT23" i="31" s="1"/>
  <c r="AJ17" i="31"/>
  <c r="AK17" i="31"/>
  <c r="AT17" i="31" s="1"/>
  <c r="AJ11" i="31"/>
  <c r="AK11" i="31"/>
  <c r="AT11" i="31" s="1"/>
  <c r="Z79" i="25"/>
  <c r="AH79" i="74"/>
  <c r="AQ79" i="74" s="1"/>
  <c r="AI77" i="27"/>
  <c r="AN77" i="27"/>
  <c r="AJ13" i="39"/>
  <c r="AK13" i="39"/>
  <c r="AT13" i="39" s="1"/>
  <c r="AJ74" i="35"/>
  <c r="AK74" i="35"/>
  <c r="AT74" i="35" s="1"/>
  <c r="AJ56" i="35"/>
  <c r="AK56" i="35"/>
  <c r="AT56" i="35" s="1"/>
  <c r="AJ26" i="35"/>
  <c r="AK26" i="35"/>
  <c r="AT26" i="35" s="1"/>
  <c r="AS62" i="39"/>
  <c r="AL62" i="39"/>
  <c r="AU62" i="39" s="1"/>
  <c r="AH77" i="34"/>
  <c r="AQ77" i="34" s="1"/>
  <c r="AJ67" i="43"/>
  <c r="AK67" i="43"/>
  <c r="AT67" i="43" s="1"/>
  <c r="AJ49" i="43"/>
  <c r="AK49" i="43"/>
  <c r="AT49" i="43" s="1"/>
  <c r="AJ19" i="43"/>
  <c r="AK19" i="43"/>
  <c r="AT19" i="43" s="1"/>
  <c r="AS12" i="83"/>
  <c r="AL12" i="83"/>
  <c r="AU12" i="83" s="1"/>
  <c r="AJ72" i="31"/>
  <c r="AK72" i="31"/>
  <c r="AT72" i="31" s="1"/>
  <c r="AJ54" i="31"/>
  <c r="AK54" i="31"/>
  <c r="AT54" i="31" s="1"/>
  <c r="AJ36" i="31"/>
  <c r="AK36" i="31"/>
  <c r="AT36" i="31" s="1"/>
  <c r="AJ12" i="31"/>
  <c r="AK12" i="31"/>
  <c r="AT12" i="31" s="1"/>
  <c r="AN77" i="33"/>
  <c r="AI77" i="33"/>
  <c r="X77" i="29"/>
  <c r="Y77" i="29"/>
  <c r="Z78" i="45"/>
  <c r="Z77" i="89"/>
  <c r="AJ25" i="39"/>
  <c r="AK25" i="39"/>
  <c r="AT25" i="39" s="1"/>
  <c r="AS49" i="39"/>
  <c r="AL49" i="39"/>
  <c r="AU49" i="39" s="1"/>
  <c r="AS67" i="39"/>
  <c r="AL67" i="39"/>
  <c r="AU67" i="39" s="1"/>
  <c r="AS32" i="83"/>
  <c r="AL32" i="83"/>
  <c r="AU32" i="83" s="1"/>
  <c r="AS7" i="83"/>
  <c r="AL7" i="83"/>
  <c r="AU7" i="83" s="1"/>
  <c r="AR77" i="45"/>
  <c r="AH78" i="95"/>
  <c r="AQ78" i="95" s="1"/>
  <c r="AS16" i="39"/>
  <c r="AL16" i="39"/>
  <c r="AU16" i="39" s="1"/>
  <c r="AJ79" i="35"/>
  <c r="AS79" i="35" s="1"/>
  <c r="AK79" i="35"/>
  <c r="AT79" i="35" s="1"/>
  <c r="AJ72" i="35"/>
  <c r="AK72" i="35"/>
  <c r="AT72" i="35" s="1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J6" i="35"/>
  <c r="AK6" i="35"/>
  <c r="AT6" i="35" s="1"/>
  <c r="AR79" i="30"/>
  <c r="AJ26" i="39"/>
  <c r="AK26" i="39"/>
  <c r="AT26" i="39" s="1"/>
  <c r="AS50" i="39"/>
  <c r="AL50" i="39"/>
  <c r="AU50" i="39" s="1"/>
  <c r="AS68" i="39"/>
  <c r="AL68" i="39"/>
  <c r="AU68" i="39" s="1"/>
  <c r="AS4" i="83"/>
  <c r="AL4" i="83"/>
  <c r="AU4" i="83" s="1"/>
  <c r="AJ77" i="43"/>
  <c r="AK77" i="43"/>
  <c r="AT77" i="43" s="1"/>
  <c r="AJ71" i="43"/>
  <c r="AK71" i="43"/>
  <c r="AT71" i="43" s="1"/>
  <c r="AJ65" i="43"/>
  <c r="AK65" i="43"/>
  <c r="AT65" i="43" s="1"/>
  <c r="AJ59" i="43"/>
  <c r="AK59" i="43"/>
  <c r="AT59" i="43" s="1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R79" i="85"/>
  <c r="AH80" i="81"/>
  <c r="AQ80" i="81" s="1"/>
  <c r="AI79" i="90"/>
  <c r="AN79" i="90"/>
  <c r="AS3" i="39"/>
  <c r="AL3" i="39"/>
  <c r="AU3" i="39" s="1"/>
  <c r="AR77" i="82"/>
  <c r="AS36" i="83"/>
  <c r="AL36" i="83"/>
  <c r="AU36" i="83" s="1"/>
  <c r="Z78" i="46"/>
  <c r="Y78" i="46"/>
  <c r="X78" i="46"/>
  <c r="AS44" i="83"/>
  <c r="AL44" i="83"/>
  <c r="AU44" i="83" s="1"/>
  <c r="AJ78" i="31"/>
  <c r="AK78" i="31"/>
  <c r="AT78" i="31" s="1"/>
  <c r="AJ70" i="31"/>
  <c r="AK70" i="31"/>
  <c r="AT70" i="31" s="1"/>
  <c r="AJ64" i="31"/>
  <c r="AK64" i="31"/>
  <c r="AT64" i="31" s="1"/>
  <c r="AJ58" i="31"/>
  <c r="AK58" i="31"/>
  <c r="AT58" i="31" s="1"/>
  <c r="AJ52" i="31"/>
  <c r="AK52" i="31"/>
  <c r="AT52" i="31" s="1"/>
  <c r="AJ46" i="31"/>
  <c r="AK46" i="31"/>
  <c r="AT46" i="31" s="1"/>
  <c r="AJ40" i="31"/>
  <c r="AK40" i="31"/>
  <c r="AT40" i="31" s="1"/>
  <c r="AJ34" i="31"/>
  <c r="AK34" i="31"/>
  <c r="AT34" i="31" s="1"/>
  <c r="AJ28" i="31"/>
  <c r="AK28" i="31"/>
  <c r="AT28" i="31" s="1"/>
  <c r="AJ22" i="31"/>
  <c r="AK22" i="31"/>
  <c r="AT22" i="31" s="1"/>
  <c r="AJ16" i="31"/>
  <c r="AK16" i="31"/>
  <c r="AT16" i="31" s="1"/>
  <c r="AJ10" i="31"/>
  <c r="AK10" i="31"/>
  <c r="AT10" i="31" s="1"/>
  <c r="AJ3" i="31"/>
  <c r="AB4" i="31"/>
  <c r="AN78" i="26"/>
  <c r="AI78" i="26"/>
  <c r="AS30" i="83"/>
  <c r="AL30" i="83"/>
  <c r="AU30" i="83" s="1"/>
  <c r="AR74" i="91"/>
  <c r="AJ6" i="39"/>
  <c r="AN77" i="78"/>
  <c r="AI77" i="78"/>
  <c r="X76" i="86"/>
  <c r="Y76" i="86"/>
  <c r="AI78" i="37"/>
  <c r="AN78" i="37"/>
  <c r="X77" i="42"/>
  <c r="Y77" i="42"/>
  <c r="AJ50" i="35"/>
  <c r="AK50" i="35"/>
  <c r="AT50" i="35" s="1"/>
  <c r="AJ20" i="35"/>
  <c r="AK20" i="35"/>
  <c r="AT20" i="35" s="1"/>
  <c r="W80" i="94"/>
  <c r="AG79" i="94"/>
  <c r="AP79" i="94" s="1"/>
  <c r="AF79" i="94"/>
  <c r="AO79" i="94" s="1"/>
  <c r="AE79" i="94"/>
  <c r="AJ73" i="43"/>
  <c r="AK73" i="43"/>
  <c r="AT73" i="43" s="1"/>
  <c r="AJ61" i="43"/>
  <c r="AK61" i="43"/>
  <c r="AT61" i="43" s="1"/>
  <c r="AJ43" i="43"/>
  <c r="AK43" i="43"/>
  <c r="AT43" i="43" s="1"/>
  <c r="AJ7" i="43"/>
  <c r="AK7" i="43"/>
  <c r="AT7" i="43" s="1"/>
  <c r="AL79" i="83"/>
  <c r="AU79" i="83" s="1"/>
  <c r="AR79" i="83"/>
  <c r="AR81" i="83" s="1"/>
  <c r="AH80" i="85"/>
  <c r="AQ80" i="85" s="1"/>
  <c r="AS14" i="83"/>
  <c r="AL14" i="83"/>
  <c r="AU14" i="83" s="1"/>
  <c r="W77" i="41"/>
  <c r="AG76" i="41"/>
  <c r="AP76" i="41" s="1"/>
  <c r="AF76" i="41"/>
  <c r="AO76" i="41" s="1"/>
  <c r="AE76" i="41"/>
  <c r="AJ77" i="31"/>
  <c r="AK77" i="31"/>
  <c r="AT77" i="31" s="1"/>
  <c r="AJ60" i="31"/>
  <c r="AK60" i="31"/>
  <c r="AT60" i="31" s="1"/>
  <c r="AJ48" i="31"/>
  <c r="AK48" i="31"/>
  <c r="AT48" i="31" s="1"/>
  <c r="AJ30" i="31"/>
  <c r="AK30" i="31"/>
  <c r="AT30" i="31" s="1"/>
  <c r="AJ6" i="31"/>
  <c r="AK6" i="31"/>
  <c r="AT6" i="31" s="1"/>
  <c r="AS19" i="83"/>
  <c r="AL19" i="83"/>
  <c r="AU19" i="83" s="1"/>
  <c r="Y79" i="37"/>
  <c r="X79" i="37"/>
  <c r="AJ12" i="39"/>
  <c r="AK12" i="39"/>
  <c r="AT12" i="39" s="1"/>
  <c r="AS42" i="39"/>
  <c r="AL42" i="39"/>
  <c r="AU42" i="39" s="1"/>
  <c r="AS60" i="39"/>
  <c r="AL60" i="39"/>
  <c r="AU60" i="39" s="1"/>
  <c r="AS76" i="39"/>
  <c r="AL76" i="39"/>
  <c r="AU76" i="39" s="1"/>
  <c r="AS13" i="83"/>
  <c r="AL13" i="83"/>
  <c r="AU13" i="83" s="1"/>
  <c r="AS24" i="83"/>
  <c r="AL24" i="83"/>
  <c r="AU24" i="83" s="1"/>
  <c r="AS58" i="39"/>
  <c r="AL58" i="39"/>
  <c r="AU58" i="39" s="1"/>
  <c r="AJ31" i="39"/>
  <c r="AK31" i="39"/>
  <c r="AT31" i="39" s="1"/>
  <c r="W79" i="95"/>
  <c r="AG78" i="95"/>
  <c r="AP78" i="95" s="1"/>
  <c r="AF78" i="95"/>
  <c r="AO78" i="95" s="1"/>
  <c r="AE78" i="95"/>
  <c r="AJ75" i="35"/>
  <c r="AK75" i="35"/>
  <c r="AT75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R79" i="81"/>
  <c r="AJ32" i="39"/>
  <c r="AK32" i="39"/>
  <c r="AT32" i="39" s="1"/>
  <c r="AS26" i="83"/>
  <c r="AL26" i="83"/>
  <c r="AU26" i="83" s="1"/>
  <c r="AJ79" i="43"/>
  <c r="AS79" i="43" s="1"/>
  <c r="AK79" i="43"/>
  <c r="AT79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J10" i="43"/>
  <c r="AK10" i="43"/>
  <c r="AT10" i="43" s="1"/>
  <c r="AL79" i="39"/>
  <c r="AU79" i="39" s="1"/>
  <c r="AR79" i="39"/>
  <c r="AR81" i="39" s="1"/>
  <c r="AN75" i="73"/>
  <c r="AI75" i="73"/>
  <c r="AH78" i="75"/>
  <c r="AQ78" i="75" s="1"/>
  <c r="AH80" i="30"/>
  <c r="AQ80" i="30" s="1"/>
  <c r="Z80" i="81"/>
  <c r="AS34" i="39"/>
  <c r="AL34" i="39"/>
  <c r="AU34" i="39" s="1"/>
  <c r="AJ4" i="39"/>
  <c r="AK4" i="39"/>
  <c r="AT4" i="39" s="1"/>
  <c r="AS21" i="39"/>
  <c r="AL21" i="39"/>
  <c r="AU21" i="39" s="1"/>
  <c r="AS39" i="39"/>
  <c r="AL39" i="39"/>
  <c r="AU39" i="39" s="1"/>
  <c r="AS57" i="39"/>
  <c r="AL57" i="39"/>
  <c r="AU57" i="39" s="1"/>
  <c r="AS75" i="39"/>
  <c r="AL75" i="39"/>
  <c r="AU75" i="39" s="1"/>
  <c r="AR78" i="25"/>
  <c r="AS31" i="83"/>
  <c r="AL31" i="83"/>
  <c r="AU31" i="83" s="1"/>
  <c r="AS22" i="39"/>
  <c r="AL22" i="39"/>
  <c r="AU22" i="39" s="1"/>
  <c r="AS6" i="83"/>
  <c r="AL6" i="83"/>
  <c r="AU6" i="83" s="1"/>
  <c r="AJ17" i="39"/>
  <c r="AJ35" i="39"/>
  <c r="AS53" i="39"/>
  <c r="AL53" i="39"/>
  <c r="AU53" i="39" s="1"/>
  <c r="AS71" i="39"/>
  <c r="AL71" i="39"/>
  <c r="AU71" i="39" s="1"/>
  <c r="AR76" i="34"/>
  <c r="AJ75" i="31"/>
  <c r="AK75" i="31"/>
  <c r="AT75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AN76" i="29"/>
  <c r="AI76" i="29"/>
  <c r="AN75" i="86"/>
  <c r="AI75" i="86"/>
  <c r="AI79" i="35"/>
  <c r="AN79" i="35"/>
  <c r="AN81" i="35" s="1"/>
  <c r="AJ30" i="39"/>
  <c r="AK30" i="39"/>
  <c r="AT30" i="39" s="1"/>
  <c r="AS43" i="39"/>
  <c r="AL43" i="39"/>
  <c r="AU43" i="39" s="1"/>
  <c r="W79" i="93"/>
  <c r="AG78" i="93"/>
  <c r="AP78" i="93" s="1"/>
  <c r="AE78" i="93"/>
  <c r="AF78" i="93"/>
  <c r="AO78" i="93" s="1"/>
  <c r="AH79" i="77"/>
  <c r="AQ79" i="77" s="1"/>
  <c r="AJ62" i="35"/>
  <c r="AK62" i="35"/>
  <c r="AT62" i="35" s="1"/>
  <c r="AJ32" i="35"/>
  <c r="AK32" i="35"/>
  <c r="AT32" i="35" s="1"/>
  <c r="AJ14" i="39"/>
  <c r="AK14" i="39"/>
  <c r="AT14" i="39" s="1"/>
  <c r="AJ31" i="43"/>
  <c r="AK31" i="43"/>
  <c r="AT31" i="43" s="1"/>
  <c r="AJ18" i="39"/>
  <c r="AK18" i="39"/>
  <c r="AT18" i="39" s="1"/>
  <c r="AH78" i="79"/>
  <c r="AQ78" i="79" s="1"/>
  <c r="AJ37" i="39"/>
  <c r="AK37" i="39"/>
  <c r="AT37" i="39" s="1"/>
  <c r="AS55" i="39"/>
  <c r="AL55" i="39"/>
  <c r="AU55" i="39" s="1"/>
  <c r="AS73" i="39"/>
  <c r="AL73" i="39"/>
  <c r="AU73" i="39" s="1"/>
  <c r="AH78" i="82"/>
  <c r="AQ78" i="82" s="1"/>
  <c r="AR78" i="77"/>
  <c r="AS46" i="39"/>
  <c r="AL46" i="39"/>
  <c r="AU46" i="39" s="1"/>
  <c r="AJ77" i="35"/>
  <c r="AK77" i="35"/>
  <c r="AT77" i="35" s="1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AJ3" i="35"/>
  <c r="AB4" i="35"/>
  <c r="AI75" i="87"/>
  <c r="AN75" i="87"/>
  <c r="AH79" i="94"/>
  <c r="AQ79" i="94" s="1"/>
  <c r="AJ38" i="39"/>
  <c r="AK38" i="39"/>
  <c r="AT38" i="39" s="1"/>
  <c r="AS56" i="39"/>
  <c r="AL56" i="39"/>
  <c r="AU56" i="39" s="1"/>
  <c r="AS74" i="39"/>
  <c r="AL74" i="39"/>
  <c r="AU74" i="39" s="1"/>
  <c r="AJ76" i="43"/>
  <c r="AK76" i="43"/>
  <c r="AT76" i="43" s="1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B4" i="43"/>
  <c r="AJ3" i="43"/>
  <c r="W79" i="75"/>
  <c r="AG78" i="75"/>
  <c r="AP78" i="75" s="1"/>
  <c r="AF78" i="75"/>
  <c r="AO78" i="75" s="1"/>
  <c r="AE78" i="75"/>
  <c r="W78" i="38"/>
  <c r="AG77" i="38"/>
  <c r="AP77" i="38" s="1"/>
  <c r="AF77" i="38"/>
  <c r="AO77" i="38" s="1"/>
  <c r="AE77" i="38"/>
  <c r="X80" i="90"/>
  <c r="Y80" i="90"/>
  <c r="AR78" i="74"/>
  <c r="AS8" i="83"/>
  <c r="AL8" i="83"/>
  <c r="AU8" i="83" s="1"/>
  <c r="AJ74" i="31"/>
  <c r="AK74" i="31"/>
  <c r="AT74" i="31" s="1"/>
  <c r="AJ68" i="31"/>
  <c r="AK68" i="31"/>
  <c r="AT68" i="31" s="1"/>
  <c r="AJ62" i="31"/>
  <c r="AK62" i="31"/>
  <c r="AT62" i="31" s="1"/>
  <c r="AJ56" i="31"/>
  <c r="AK56" i="31"/>
  <c r="AT56" i="31" s="1"/>
  <c r="AJ50" i="31"/>
  <c r="AK50" i="31"/>
  <c r="AT50" i="31" s="1"/>
  <c r="AJ44" i="31"/>
  <c r="AK44" i="31"/>
  <c r="AT44" i="31" s="1"/>
  <c r="AJ38" i="31"/>
  <c r="AK38" i="31"/>
  <c r="AT38" i="31" s="1"/>
  <c r="AJ32" i="31"/>
  <c r="AK32" i="31"/>
  <c r="AT32" i="31" s="1"/>
  <c r="AJ26" i="31"/>
  <c r="AK26" i="31"/>
  <c r="AT26" i="31" s="1"/>
  <c r="AJ20" i="31"/>
  <c r="AK20" i="31"/>
  <c r="AT20" i="31" s="1"/>
  <c r="AJ14" i="31"/>
  <c r="AK14" i="31"/>
  <c r="AT14" i="31" s="1"/>
  <c r="AJ8" i="31"/>
  <c r="AK8" i="31"/>
  <c r="AT8" i="31" s="1"/>
  <c r="X78" i="27"/>
  <c r="Z78" i="27" s="1"/>
  <c r="Y78" i="27"/>
  <c r="AS28" i="39"/>
  <c r="AL28" i="39"/>
  <c r="AU28" i="39" s="1"/>
  <c r="AN79" i="43"/>
  <c r="AN81" i="43" s="1"/>
  <c r="AI79" i="43"/>
  <c r="Z78" i="33" l="1"/>
  <c r="Z77" i="29"/>
  <c r="AF77" i="29" s="1"/>
  <c r="AO77" i="29" s="1"/>
  <c r="Z80" i="90"/>
  <c r="Z76" i="86"/>
  <c r="Z76" i="73"/>
  <c r="AF76" i="73" s="1"/>
  <c r="AO76" i="73" s="1"/>
  <c r="AS81" i="83"/>
  <c r="AJ5" i="43"/>
  <c r="AU81" i="83"/>
  <c r="C11" i="83" s="1"/>
  <c r="F36" i="97" s="1"/>
  <c r="W81" i="90"/>
  <c r="AG80" i="90"/>
  <c r="AP80" i="90" s="1"/>
  <c r="AF80" i="90"/>
  <c r="AO80" i="90" s="1"/>
  <c r="AE80" i="90"/>
  <c r="AE77" i="29"/>
  <c r="W78" i="29"/>
  <c r="AG77" i="29"/>
  <c r="AP77" i="29" s="1"/>
  <c r="Z78" i="38"/>
  <c r="X78" i="38"/>
  <c r="Y78" i="38"/>
  <c r="AS46" i="35"/>
  <c r="AL46" i="35"/>
  <c r="AU46" i="35" s="1"/>
  <c r="AH77" i="42"/>
  <c r="AQ77" i="42" s="1"/>
  <c r="AL79" i="43"/>
  <c r="AU79" i="43" s="1"/>
  <c r="AR79" i="43"/>
  <c r="AR81" i="43" s="1"/>
  <c r="W79" i="27"/>
  <c r="AG78" i="27"/>
  <c r="AP78" i="27" s="1"/>
  <c r="AF78" i="27"/>
  <c r="AO78" i="27" s="1"/>
  <c r="AE78" i="27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X79" i="75"/>
  <c r="Y79" i="75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I78" i="93"/>
  <c r="AN78" i="93"/>
  <c r="AR76" i="29"/>
  <c r="AS10" i="43"/>
  <c r="AL10" i="43"/>
  <c r="AU10" i="43" s="1"/>
  <c r="AS28" i="43"/>
  <c r="AL28" i="43"/>
  <c r="AU28" i="43" s="1"/>
  <c r="AS46" i="43"/>
  <c r="AL46" i="43"/>
  <c r="AU46" i="43" s="1"/>
  <c r="AS64" i="43"/>
  <c r="AL64" i="43"/>
  <c r="AU64" i="43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S48" i="31"/>
  <c r="AL48" i="31"/>
  <c r="AU48" i="31" s="1"/>
  <c r="AS61" i="43"/>
  <c r="AL61" i="43"/>
  <c r="AU61" i="43" s="1"/>
  <c r="AH76" i="86"/>
  <c r="AQ76" i="86" s="1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8" i="31"/>
  <c r="AL78" i="31"/>
  <c r="AU78" i="31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12" i="31"/>
  <c r="AL12" i="31"/>
  <c r="AU12" i="31" s="1"/>
  <c r="AS72" i="31"/>
  <c r="AL72" i="31"/>
  <c r="AU72" i="31" s="1"/>
  <c r="AS49" i="43"/>
  <c r="AL49" i="43"/>
  <c r="AU49" i="43" s="1"/>
  <c r="AS29" i="39"/>
  <c r="AL29" i="39"/>
  <c r="AU29" i="39" s="1"/>
  <c r="AS12" i="43"/>
  <c r="AL12" i="43"/>
  <c r="AU12" i="43" s="1"/>
  <c r="AS30" i="43"/>
  <c r="AL30" i="43"/>
  <c r="AU30" i="43" s="1"/>
  <c r="AS48" i="43"/>
  <c r="AL48" i="43"/>
  <c r="AU48" i="43" s="1"/>
  <c r="AS66" i="43"/>
  <c r="AL66" i="43"/>
  <c r="AU66" i="43" s="1"/>
  <c r="AS36" i="39"/>
  <c r="AL36" i="39"/>
  <c r="AU36" i="39" s="1"/>
  <c r="AS42" i="31"/>
  <c r="AL42" i="31"/>
  <c r="AU42" i="31" s="1"/>
  <c r="AS55" i="43"/>
  <c r="AL55" i="43"/>
  <c r="AU55" i="43" s="1"/>
  <c r="AR76" i="42"/>
  <c r="AH78" i="33"/>
  <c r="AQ78" i="33" s="1"/>
  <c r="AE79" i="26"/>
  <c r="AF79" i="26"/>
  <c r="AO79" i="26" s="1"/>
  <c r="W80" i="26"/>
  <c r="AG79" i="26"/>
  <c r="AP79" i="26" s="1"/>
  <c r="AS9" i="35"/>
  <c r="AL9" i="35"/>
  <c r="AU9" i="35" s="1"/>
  <c r="AS7" i="39"/>
  <c r="AL7" i="39"/>
  <c r="AU7" i="39" s="1"/>
  <c r="AS24" i="39"/>
  <c r="AL24" i="39"/>
  <c r="AU24" i="39" s="1"/>
  <c r="Y76" i="91"/>
  <c r="X76" i="91"/>
  <c r="X79" i="79"/>
  <c r="Y79" i="79"/>
  <c r="AI79" i="77"/>
  <c r="AN79" i="77"/>
  <c r="X81" i="30"/>
  <c r="Z81" i="30" s="1"/>
  <c r="Y81" i="30"/>
  <c r="AS64" i="35"/>
  <c r="AL64" i="35"/>
  <c r="AU64" i="35" s="1"/>
  <c r="AS14" i="39"/>
  <c r="AL14" i="39"/>
  <c r="AU14" i="39" s="1"/>
  <c r="AS51" i="31"/>
  <c r="AL51" i="31"/>
  <c r="AU51" i="31" s="1"/>
  <c r="X80" i="94"/>
  <c r="Y80" i="94"/>
  <c r="AS56" i="35"/>
  <c r="AL56" i="35"/>
  <c r="AU56" i="35" s="1"/>
  <c r="AS23" i="31"/>
  <c r="AL23" i="31"/>
  <c r="AU23" i="31" s="1"/>
  <c r="AS59" i="31"/>
  <c r="AL59" i="31"/>
  <c r="AU59" i="31" s="1"/>
  <c r="AS37" i="35"/>
  <c r="AL37" i="35"/>
  <c r="AU37" i="35" s="1"/>
  <c r="AS19" i="39"/>
  <c r="AL19" i="39"/>
  <c r="AU19" i="39" s="1"/>
  <c r="AS25" i="31"/>
  <c r="AL25" i="31"/>
  <c r="AU25" i="31" s="1"/>
  <c r="AS61" i="31"/>
  <c r="AL61" i="31"/>
  <c r="AU61" i="31" s="1"/>
  <c r="AS56" i="43"/>
  <c r="AL56" i="43"/>
  <c r="AU56" i="43" s="1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AN78" i="75"/>
  <c r="AI78" i="75"/>
  <c r="AJ4" i="43"/>
  <c r="AK4" i="43"/>
  <c r="AT4" i="43" s="1"/>
  <c r="AS21" i="43"/>
  <c r="AL21" i="43"/>
  <c r="AU21" i="43" s="1"/>
  <c r="AS39" i="43"/>
  <c r="AL39" i="43"/>
  <c r="AU39" i="43" s="1"/>
  <c r="AS57" i="43"/>
  <c r="AL57" i="43"/>
  <c r="AU57" i="43" s="1"/>
  <c r="AS76" i="43"/>
  <c r="AL76" i="43"/>
  <c r="AU76" i="43" s="1"/>
  <c r="AS38" i="39"/>
  <c r="AL38" i="39"/>
  <c r="AU38" i="39" s="1"/>
  <c r="AS37" i="39"/>
  <c r="AL37" i="39"/>
  <c r="AU37" i="39" s="1"/>
  <c r="Y79" i="93"/>
  <c r="X79" i="93"/>
  <c r="AE80" i="81"/>
  <c r="AG80" i="81"/>
  <c r="AP80" i="81" s="1"/>
  <c r="W81" i="81"/>
  <c r="AF80" i="81"/>
  <c r="AO80" i="81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32" i="39"/>
  <c r="AL32" i="39"/>
  <c r="AU32" i="39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X79" i="95"/>
  <c r="Y79" i="95"/>
  <c r="AH79" i="37"/>
  <c r="AQ79" i="37" s="1"/>
  <c r="AS6" i="31"/>
  <c r="AL6" i="31"/>
  <c r="AU6" i="31" s="1"/>
  <c r="AS60" i="31"/>
  <c r="AL60" i="31"/>
  <c r="AU60" i="31" s="1"/>
  <c r="X77" i="41"/>
  <c r="Y77" i="41"/>
  <c r="Z77" i="41" s="1"/>
  <c r="AS7" i="43"/>
  <c r="AL7" i="43"/>
  <c r="AU7" i="43" s="1"/>
  <c r="AS73" i="43"/>
  <c r="AL73" i="43"/>
  <c r="AU73" i="43" s="1"/>
  <c r="Z77" i="42"/>
  <c r="AR77" i="78"/>
  <c r="AS10" i="31"/>
  <c r="AL10" i="31"/>
  <c r="AU10" i="31" s="1"/>
  <c r="AS28" i="31"/>
  <c r="AL28" i="31"/>
  <c r="AU28" i="31" s="1"/>
  <c r="AS46" i="31"/>
  <c r="AL46" i="31"/>
  <c r="AU46" i="31" s="1"/>
  <c r="AS64" i="31"/>
  <c r="AL64" i="31"/>
  <c r="AU64" i="31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AS6" i="35"/>
  <c r="AL6" i="35"/>
  <c r="AU6" i="35" s="1"/>
  <c r="AS24" i="35"/>
  <c r="AL24" i="35"/>
  <c r="AU24" i="35" s="1"/>
  <c r="AS42" i="35"/>
  <c r="AL42" i="35"/>
  <c r="AU42" i="35" s="1"/>
  <c r="AS60" i="35"/>
  <c r="AL60" i="35"/>
  <c r="AU60" i="35" s="1"/>
  <c r="AS36" i="31"/>
  <c r="AL36" i="31"/>
  <c r="AU36" i="31" s="1"/>
  <c r="AS67" i="43"/>
  <c r="AL67" i="43"/>
  <c r="AU67" i="43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8" i="31"/>
  <c r="AL18" i="31"/>
  <c r="AU18" i="31" s="1"/>
  <c r="AS66" i="31"/>
  <c r="AL66" i="31"/>
  <c r="AU66" i="31" s="1"/>
  <c r="AS13" i="43"/>
  <c r="AL13" i="43"/>
  <c r="AU13" i="43" s="1"/>
  <c r="AS78" i="43"/>
  <c r="AL78" i="43"/>
  <c r="AU78" i="43" s="1"/>
  <c r="AR77" i="46"/>
  <c r="AS8" i="35"/>
  <c r="AL8" i="35"/>
  <c r="AU8" i="35" s="1"/>
  <c r="X79" i="82"/>
  <c r="Y79" i="82"/>
  <c r="Y80" i="77"/>
  <c r="X80" i="77"/>
  <c r="AH80" i="90"/>
  <c r="AQ80" i="90" s="1"/>
  <c r="AS10" i="35"/>
  <c r="AL10" i="35"/>
  <c r="AU10" i="35" s="1"/>
  <c r="AE76" i="86"/>
  <c r="W77" i="86"/>
  <c r="AG76" i="86"/>
  <c r="AP76" i="86" s="1"/>
  <c r="AF76" i="86"/>
  <c r="AO76" i="86" s="1"/>
  <c r="AF79" i="25"/>
  <c r="AO79" i="25" s="1"/>
  <c r="AE79" i="25"/>
  <c r="W80" i="25"/>
  <c r="AG79" i="25"/>
  <c r="AP79" i="25" s="1"/>
  <c r="AS19" i="35"/>
  <c r="AL19" i="35"/>
  <c r="AU19" i="35" s="1"/>
  <c r="AS55" i="35"/>
  <c r="AL55" i="35"/>
  <c r="AU55" i="35" s="1"/>
  <c r="AS14" i="35"/>
  <c r="AL14" i="35"/>
  <c r="AU14" i="35" s="1"/>
  <c r="AE78" i="33"/>
  <c r="AG78" i="33"/>
  <c r="AP78" i="33" s="1"/>
  <c r="AF78" i="33"/>
  <c r="AO78" i="33" s="1"/>
  <c r="W79" i="33"/>
  <c r="AS7" i="31"/>
  <c r="AL7" i="31"/>
  <c r="AU7" i="31" s="1"/>
  <c r="AS43" i="31"/>
  <c r="AL43" i="31"/>
  <c r="AU43" i="31" s="1"/>
  <c r="AS76" i="31"/>
  <c r="AL76" i="31"/>
  <c r="AU76" i="31" s="1"/>
  <c r="AS38" i="43"/>
  <c r="AL38" i="43"/>
  <c r="AU38" i="43" s="1"/>
  <c r="AS74" i="43"/>
  <c r="AL74" i="43"/>
  <c r="AU74" i="43" s="1"/>
  <c r="AS27" i="35"/>
  <c r="AL27" i="35"/>
  <c r="AU27" i="35" s="1"/>
  <c r="AS63" i="35"/>
  <c r="AL63" i="35"/>
  <c r="AU63" i="35" s="1"/>
  <c r="AI77" i="34"/>
  <c r="AN77" i="34"/>
  <c r="Y81" i="85"/>
  <c r="X81" i="85"/>
  <c r="Z81" i="85" s="1"/>
  <c r="AR75" i="87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AS18" i="39"/>
  <c r="AL18" i="39"/>
  <c r="AU18" i="39" s="1"/>
  <c r="AS32" i="35"/>
  <c r="AL32" i="35"/>
  <c r="AU32" i="35" s="1"/>
  <c r="AR79" i="35"/>
  <c r="AR81" i="35" s="1"/>
  <c r="AL79" i="35"/>
  <c r="AU79" i="35" s="1"/>
  <c r="AS5" i="31"/>
  <c r="AL5" i="31"/>
  <c r="AU5" i="31" s="1"/>
  <c r="AS21" i="31"/>
  <c r="AL21" i="31"/>
  <c r="AU21" i="31" s="1"/>
  <c r="AS39" i="31"/>
  <c r="AL39" i="31"/>
  <c r="AU39" i="31" s="1"/>
  <c r="AS57" i="31"/>
  <c r="AL57" i="31"/>
  <c r="AU57" i="31" s="1"/>
  <c r="AS75" i="31"/>
  <c r="AL75" i="31"/>
  <c r="AU75" i="31" s="1"/>
  <c r="AS20" i="35"/>
  <c r="AL20" i="35"/>
  <c r="AU20" i="35" s="1"/>
  <c r="AR78" i="26"/>
  <c r="AH78" i="46"/>
  <c r="AQ78" i="46" s="1"/>
  <c r="AS25" i="39"/>
  <c r="AL25" i="39"/>
  <c r="AU25" i="39" s="1"/>
  <c r="AR77" i="33"/>
  <c r="AS74" i="35"/>
  <c r="AL74" i="35"/>
  <c r="AU74" i="35" s="1"/>
  <c r="AS11" i="31"/>
  <c r="AL11" i="31"/>
  <c r="AU11" i="31" s="1"/>
  <c r="AS29" i="31"/>
  <c r="AL29" i="31"/>
  <c r="AU29" i="31" s="1"/>
  <c r="AS47" i="31"/>
  <c r="AL47" i="31"/>
  <c r="AU47" i="31" s="1"/>
  <c r="AS65" i="31"/>
  <c r="AL65" i="31"/>
  <c r="AU65" i="31" s="1"/>
  <c r="AS7" i="35"/>
  <c r="AL7" i="35"/>
  <c r="AU7" i="35" s="1"/>
  <c r="AS25" i="35"/>
  <c r="AL25" i="35"/>
  <c r="AU25" i="35" s="1"/>
  <c r="AS43" i="35"/>
  <c r="AL43" i="35"/>
  <c r="AU43" i="35" s="1"/>
  <c r="AS61" i="35"/>
  <c r="AL61" i="35"/>
  <c r="AU61" i="35" s="1"/>
  <c r="AS78" i="35"/>
  <c r="AL78" i="35"/>
  <c r="AU78" i="35" s="1"/>
  <c r="AS38" i="35"/>
  <c r="AL38" i="35"/>
  <c r="AU38" i="35" s="1"/>
  <c r="AH78" i="78"/>
  <c r="AQ78" i="78" s="1"/>
  <c r="AS13" i="31"/>
  <c r="AL13" i="31"/>
  <c r="AU13" i="31" s="1"/>
  <c r="AS31" i="31"/>
  <c r="AL31" i="31"/>
  <c r="AU31" i="31" s="1"/>
  <c r="AS49" i="31"/>
  <c r="AL49" i="31"/>
  <c r="AU49" i="31" s="1"/>
  <c r="AS67" i="31"/>
  <c r="AL67" i="31"/>
  <c r="AU67" i="31" s="1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8" i="39"/>
  <c r="AL8" i="39"/>
  <c r="AU8" i="39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N80" i="30"/>
  <c r="AI80" i="30"/>
  <c r="AS28" i="35"/>
  <c r="AL28" i="35"/>
  <c r="AU28" i="35" s="1"/>
  <c r="AS33" i="31"/>
  <c r="AL33" i="31"/>
  <c r="AU33" i="31" s="1"/>
  <c r="AH77" i="29"/>
  <c r="AQ77" i="29" s="1"/>
  <c r="AR77" i="27"/>
  <c r="AS41" i="31"/>
  <c r="AL41" i="31"/>
  <c r="AU41" i="31" s="1"/>
  <c r="AS11" i="39"/>
  <c r="AL11" i="39"/>
  <c r="AU11" i="39" s="1"/>
  <c r="AS20" i="39"/>
  <c r="AL20" i="39"/>
  <c r="AU20" i="39" s="1"/>
  <c r="AS73" i="35"/>
  <c r="AL73" i="35"/>
  <c r="AU73" i="35" s="1"/>
  <c r="AS20" i="43"/>
  <c r="AL20" i="43"/>
  <c r="AU20" i="43" s="1"/>
  <c r="AS45" i="35"/>
  <c r="AL45" i="35"/>
  <c r="AU45" i="35" s="1"/>
  <c r="AS5" i="43"/>
  <c r="AL5" i="43"/>
  <c r="AU5" i="43" s="1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N77" i="38"/>
  <c r="AI77" i="38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J4" i="35"/>
  <c r="AK4" i="35"/>
  <c r="AT4" i="35" s="1"/>
  <c r="AT81" i="35" s="1"/>
  <c r="AR75" i="86"/>
  <c r="AS35" i="39"/>
  <c r="AL35" i="39"/>
  <c r="AU35" i="39" s="1"/>
  <c r="AT81" i="39"/>
  <c r="AS22" i="43"/>
  <c r="AL22" i="43"/>
  <c r="AU22" i="43" s="1"/>
  <c r="AS40" i="43"/>
  <c r="AL40" i="43"/>
  <c r="AU40" i="43" s="1"/>
  <c r="AS58" i="43"/>
  <c r="AL58" i="43"/>
  <c r="AU58" i="43" s="1"/>
  <c r="AS23" i="35"/>
  <c r="AL23" i="35"/>
  <c r="AU23" i="35" s="1"/>
  <c r="AS41" i="35"/>
  <c r="AL41" i="35"/>
  <c r="AU41" i="35" s="1"/>
  <c r="AS59" i="35"/>
  <c r="AL59" i="35"/>
  <c r="AU59" i="35" s="1"/>
  <c r="AS75" i="35"/>
  <c r="AL75" i="35"/>
  <c r="AU75" i="35" s="1"/>
  <c r="Z79" i="37"/>
  <c r="AS30" i="31"/>
  <c r="AL30" i="31"/>
  <c r="AU30" i="31" s="1"/>
  <c r="AS77" i="31"/>
  <c r="AL77" i="31"/>
  <c r="AU77" i="31" s="1"/>
  <c r="AS43" i="43"/>
  <c r="AL43" i="43"/>
  <c r="AU43" i="43" s="1"/>
  <c r="AN79" i="94"/>
  <c r="AI79" i="94"/>
  <c r="AR78" i="37"/>
  <c r="AS6" i="39"/>
  <c r="AL6" i="39"/>
  <c r="AU6" i="39" s="1"/>
  <c r="AS16" i="31"/>
  <c r="AL16" i="31"/>
  <c r="AU16" i="31" s="1"/>
  <c r="AS34" i="31"/>
  <c r="AL34" i="31"/>
  <c r="AU34" i="31" s="1"/>
  <c r="AS52" i="31"/>
  <c r="AL52" i="31"/>
  <c r="AU52" i="31" s="1"/>
  <c r="AS70" i="31"/>
  <c r="AL70" i="31"/>
  <c r="AU70" i="31" s="1"/>
  <c r="AS11" i="43"/>
  <c r="AL11" i="43"/>
  <c r="AU11" i="43" s="1"/>
  <c r="AS29" i="43"/>
  <c r="AL29" i="43"/>
  <c r="AU29" i="43" s="1"/>
  <c r="AS47" i="43"/>
  <c r="AL47" i="43"/>
  <c r="AU47" i="43" s="1"/>
  <c r="AS65" i="43"/>
  <c r="AL65" i="43"/>
  <c r="AU65" i="43" s="1"/>
  <c r="AS26" i="39"/>
  <c r="AL26" i="39"/>
  <c r="AU26" i="39" s="1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W78" i="89"/>
  <c r="AG77" i="89"/>
  <c r="AP77" i="89" s="1"/>
  <c r="AF77" i="89"/>
  <c r="AO77" i="89" s="1"/>
  <c r="AE77" i="89"/>
  <c r="AS54" i="31"/>
  <c r="AL54" i="31"/>
  <c r="AU54" i="31" s="1"/>
  <c r="AS19" i="43"/>
  <c r="AL19" i="43"/>
  <c r="AU19" i="43" s="1"/>
  <c r="W79" i="47"/>
  <c r="AG78" i="47"/>
  <c r="AP78" i="47" s="1"/>
  <c r="AF78" i="47"/>
  <c r="AO78" i="47" s="1"/>
  <c r="AE78" i="47"/>
  <c r="AJ6" i="43"/>
  <c r="AK6" i="43"/>
  <c r="AT6" i="43" s="1"/>
  <c r="AS24" i="43"/>
  <c r="AL24" i="43"/>
  <c r="AU24" i="43" s="1"/>
  <c r="AS42" i="43"/>
  <c r="AL42" i="43"/>
  <c r="AU42" i="43" s="1"/>
  <c r="AS60" i="43"/>
  <c r="AL60" i="43"/>
  <c r="AU60" i="43" s="1"/>
  <c r="AS75" i="43"/>
  <c r="AL75" i="43"/>
  <c r="AU75" i="43" s="1"/>
  <c r="AS24" i="31"/>
  <c r="AL24" i="31"/>
  <c r="AU24" i="31" s="1"/>
  <c r="AN79" i="31"/>
  <c r="AN81" i="31" s="1"/>
  <c r="AI79" i="31"/>
  <c r="AS37" i="43"/>
  <c r="AL37" i="43"/>
  <c r="AU37" i="43" s="1"/>
  <c r="AH76" i="87"/>
  <c r="AQ76" i="87" s="1"/>
  <c r="Z78" i="78"/>
  <c r="AS23" i="39"/>
  <c r="AL23" i="39"/>
  <c r="AU23" i="39" s="1"/>
  <c r="AS25" i="43"/>
  <c r="AL25" i="43"/>
  <c r="AU25" i="43" s="1"/>
  <c r="AS44" i="35"/>
  <c r="AL44" i="35"/>
  <c r="AU44" i="35" s="1"/>
  <c r="AI75" i="91"/>
  <c r="AN75" i="91"/>
  <c r="Y78" i="34"/>
  <c r="X78" i="34"/>
  <c r="AI80" i="85"/>
  <c r="AN80" i="85"/>
  <c r="X80" i="74"/>
  <c r="Y80" i="74"/>
  <c r="Z80" i="74" s="1"/>
  <c r="AS3" i="43"/>
  <c r="AL3" i="43"/>
  <c r="AU3" i="43" s="1"/>
  <c r="AS30" i="39"/>
  <c r="AL30" i="39"/>
  <c r="AU30" i="39" s="1"/>
  <c r="AS15" i="31"/>
  <c r="AL15" i="31"/>
  <c r="AU15" i="31" s="1"/>
  <c r="AS69" i="31"/>
  <c r="AL69" i="31"/>
  <c r="AU69" i="31" s="1"/>
  <c r="AR75" i="73"/>
  <c r="AS12" i="39"/>
  <c r="AL12" i="39"/>
  <c r="AU12" i="39" s="1"/>
  <c r="AR79" i="90"/>
  <c r="AH78" i="27"/>
  <c r="AQ78" i="27" s="1"/>
  <c r="AS3" i="35"/>
  <c r="AL3" i="35"/>
  <c r="AU3" i="35" s="1"/>
  <c r="AS22" i="35"/>
  <c r="AL22" i="35"/>
  <c r="AU22" i="35" s="1"/>
  <c r="AS40" i="35"/>
  <c r="AL40" i="35"/>
  <c r="AU40" i="35" s="1"/>
  <c r="AS58" i="35"/>
  <c r="AL58" i="35"/>
  <c r="AU58" i="35" s="1"/>
  <c r="AS77" i="35"/>
  <c r="AL77" i="35"/>
  <c r="AU77" i="35" s="1"/>
  <c r="AS31" i="43"/>
  <c r="AL31" i="43"/>
  <c r="AU31" i="43" s="1"/>
  <c r="AS62" i="35"/>
  <c r="AL62" i="35"/>
  <c r="AU62" i="35" s="1"/>
  <c r="AS9" i="31"/>
  <c r="AL9" i="31"/>
  <c r="AU9" i="31" s="1"/>
  <c r="AS27" i="31"/>
  <c r="AL27" i="31"/>
  <c r="AU27" i="31" s="1"/>
  <c r="AS45" i="31"/>
  <c r="AL45" i="31"/>
  <c r="AU45" i="31" s="1"/>
  <c r="AS63" i="31"/>
  <c r="AL63" i="31"/>
  <c r="AU63" i="31" s="1"/>
  <c r="AS17" i="39"/>
  <c r="AL17" i="39"/>
  <c r="AU17" i="39" s="1"/>
  <c r="AS4" i="39"/>
  <c r="AS81" i="39" s="1"/>
  <c r="AL4" i="39"/>
  <c r="AU4" i="39" s="1"/>
  <c r="AI78" i="95"/>
  <c r="AN78" i="95"/>
  <c r="AS31" i="39"/>
  <c r="AL31" i="39"/>
  <c r="AU31" i="39" s="1"/>
  <c r="AI76" i="41"/>
  <c r="AN76" i="41"/>
  <c r="AS50" i="35"/>
  <c r="AL50" i="35"/>
  <c r="AU50" i="35" s="1"/>
  <c r="AJ4" i="31"/>
  <c r="AK4" i="31"/>
  <c r="AT4" i="31" s="1"/>
  <c r="AT81" i="31" s="1"/>
  <c r="AE78" i="46"/>
  <c r="W79" i="46"/>
  <c r="AG78" i="46"/>
  <c r="AP78" i="46" s="1"/>
  <c r="AF78" i="46"/>
  <c r="AO78" i="46" s="1"/>
  <c r="AF78" i="45"/>
  <c r="AO78" i="45" s="1"/>
  <c r="AE78" i="45"/>
  <c r="W79" i="45"/>
  <c r="AG78" i="45"/>
  <c r="AP78" i="45" s="1"/>
  <c r="AS26" i="35"/>
  <c r="AL26" i="35"/>
  <c r="AU26" i="35" s="1"/>
  <c r="AS13" i="39"/>
  <c r="AL13" i="39"/>
  <c r="AU13" i="39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H76" i="73"/>
  <c r="AQ76" i="73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Z76" i="87"/>
  <c r="AS68" i="35"/>
  <c r="AL68" i="35"/>
  <c r="AU68" i="35" s="1"/>
  <c r="AH79" i="26"/>
  <c r="AQ79" i="26" s="1"/>
  <c r="AS19" i="31"/>
  <c r="AL19" i="31"/>
  <c r="AU19" i="31" s="1"/>
  <c r="AS37" i="31"/>
  <c r="AL37" i="31"/>
  <c r="AU37" i="31" s="1"/>
  <c r="AS55" i="31"/>
  <c r="AL55" i="31"/>
  <c r="AU55" i="31" s="1"/>
  <c r="AS73" i="31"/>
  <c r="AL73" i="31"/>
  <c r="AU73" i="31" s="1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5" i="35"/>
  <c r="AL5" i="35"/>
  <c r="AU5" i="35" s="1"/>
  <c r="AS21" i="35"/>
  <c r="AL21" i="35"/>
  <c r="AU21" i="35" s="1"/>
  <c r="AS39" i="35"/>
  <c r="AL39" i="35"/>
  <c r="AU39" i="35" s="1"/>
  <c r="AS57" i="35"/>
  <c r="AL57" i="35"/>
  <c r="AU57" i="35" s="1"/>
  <c r="AS76" i="35"/>
  <c r="AL76" i="35"/>
  <c r="AU76" i="35" s="1"/>
  <c r="AI78" i="79"/>
  <c r="AN78" i="79"/>
  <c r="AN78" i="82"/>
  <c r="AI78" i="82"/>
  <c r="AI79" i="74"/>
  <c r="AN79" i="74"/>
  <c r="AG76" i="73" l="1"/>
  <c r="AP76" i="73" s="1"/>
  <c r="W77" i="73"/>
  <c r="AE76" i="73"/>
  <c r="Z80" i="77"/>
  <c r="Z79" i="95"/>
  <c r="AX79" i="95" s="1"/>
  <c r="S79" i="95" s="1"/>
  <c r="AC79" i="95" s="1"/>
  <c r="Z79" i="75"/>
  <c r="AU81" i="39"/>
  <c r="C11" i="39" s="1"/>
  <c r="AG80" i="74"/>
  <c r="AP80" i="74" s="1"/>
  <c r="AF80" i="74"/>
  <c r="AO80" i="74" s="1"/>
  <c r="AE80" i="74"/>
  <c r="W81" i="74"/>
  <c r="AH78" i="34"/>
  <c r="AQ78" i="34" s="1"/>
  <c r="AR79" i="94"/>
  <c r="Y79" i="33"/>
  <c r="X79" i="33"/>
  <c r="Y80" i="25"/>
  <c r="X80" i="25"/>
  <c r="Z80" i="25" s="1"/>
  <c r="AI76" i="86"/>
  <c r="AN76" i="86"/>
  <c r="W78" i="41"/>
  <c r="AG77" i="41"/>
  <c r="AP77" i="41" s="1"/>
  <c r="AF77" i="41"/>
  <c r="AO77" i="41" s="1"/>
  <c r="AE77" i="41"/>
  <c r="AG79" i="95"/>
  <c r="AP79" i="95" s="1"/>
  <c r="AP81" i="95" s="1"/>
  <c r="AE79" i="95"/>
  <c r="AH79" i="93"/>
  <c r="AQ79" i="93" s="1"/>
  <c r="AF81" i="30"/>
  <c r="AO81" i="30" s="1"/>
  <c r="AE81" i="30"/>
  <c r="AG81" i="30"/>
  <c r="AP81" i="30" s="1"/>
  <c r="W82" i="30"/>
  <c r="AH76" i="91"/>
  <c r="AQ76" i="91" s="1"/>
  <c r="AF79" i="75"/>
  <c r="AO79" i="75" s="1"/>
  <c r="AO81" i="75" s="1"/>
  <c r="AE79" i="75"/>
  <c r="AG79" i="75"/>
  <c r="AP79" i="75" s="1"/>
  <c r="AP81" i="75" s="1"/>
  <c r="AX79" i="75"/>
  <c r="S79" i="75" s="1"/>
  <c r="AC79" i="75" s="1"/>
  <c r="X79" i="27"/>
  <c r="Y79" i="27"/>
  <c r="AH78" i="38"/>
  <c r="AQ78" i="38" s="1"/>
  <c r="AL79" i="31"/>
  <c r="AU79" i="31" s="1"/>
  <c r="AR79" i="31"/>
  <c r="AR81" i="31" s="1"/>
  <c r="X79" i="47"/>
  <c r="Z79" i="47" s="1"/>
  <c r="Y79" i="47"/>
  <c r="AN77" i="89"/>
  <c r="AI77" i="89"/>
  <c r="AR80" i="30"/>
  <c r="W82" i="85"/>
  <c r="AG81" i="85"/>
  <c r="AP81" i="85" s="1"/>
  <c r="AF81" i="85"/>
  <c r="AO81" i="85" s="1"/>
  <c r="AE81" i="85"/>
  <c r="Y77" i="73"/>
  <c r="Z77" i="73" s="1"/>
  <c r="X77" i="73"/>
  <c r="AN79" i="25"/>
  <c r="AI79" i="25"/>
  <c r="AH79" i="82"/>
  <c r="AQ79" i="82" s="1"/>
  <c r="AI79" i="26"/>
  <c r="AN79" i="26"/>
  <c r="AR78" i="93"/>
  <c r="W79" i="38"/>
  <c r="AE78" i="38"/>
  <c r="AF78" i="38"/>
  <c r="AO78" i="38" s="1"/>
  <c r="AG78" i="38"/>
  <c r="AP78" i="38" s="1"/>
  <c r="AR78" i="79"/>
  <c r="X79" i="45"/>
  <c r="Y79" i="45"/>
  <c r="AH80" i="74"/>
  <c r="AQ80" i="74" s="1"/>
  <c r="Z78" i="34"/>
  <c r="AS6" i="43"/>
  <c r="AL6" i="43"/>
  <c r="AU6" i="43" s="1"/>
  <c r="W80" i="37"/>
  <c r="AG79" i="37"/>
  <c r="AP79" i="37" s="1"/>
  <c r="AE79" i="37"/>
  <c r="AF79" i="37"/>
  <c r="AO79" i="37" s="1"/>
  <c r="AR77" i="38"/>
  <c r="AN76" i="73"/>
  <c r="AI76" i="73"/>
  <c r="Z79" i="82"/>
  <c r="Y81" i="81"/>
  <c r="X81" i="81"/>
  <c r="Z79" i="93"/>
  <c r="AH80" i="94"/>
  <c r="AQ80" i="94" s="1"/>
  <c r="AR79" i="77"/>
  <c r="Z76" i="91"/>
  <c r="AN80" i="90"/>
  <c r="AI80" i="90"/>
  <c r="AS4" i="31"/>
  <c r="AS81" i="31" s="1"/>
  <c r="AL4" i="31"/>
  <c r="AU4" i="31" s="1"/>
  <c r="AU81" i="31" s="1"/>
  <c r="C11" i="31" s="1"/>
  <c r="AR79" i="74"/>
  <c r="Y79" i="46"/>
  <c r="Z79" i="46" s="1"/>
  <c r="X79" i="46"/>
  <c r="AR78" i="95"/>
  <c r="AR77" i="34"/>
  <c r="AI78" i="33"/>
  <c r="AN78" i="33"/>
  <c r="AH80" i="77"/>
  <c r="AQ80" i="77" s="1"/>
  <c r="AT81" i="43"/>
  <c r="Z80" i="94"/>
  <c r="AI78" i="27"/>
  <c r="AN78" i="27"/>
  <c r="X78" i="29"/>
  <c r="Y78" i="29"/>
  <c r="AR78" i="82"/>
  <c r="AI78" i="45"/>
  <c r="AN78" i="45"/>
  <c r="AR75" i="91"/>
  <c r="AN78" i="47"/>
  <c r="AI78" i="47"/>
  <c r="X78" i="89"/>
  <c r="Y78" i="89"/>
  <c r="AI80" i="81"/>
  <c r="AN80" i="81"/>
  <c r="AS4" i="43"/>
  <c r="AL4" i="43"/>
  <c r="AU4" i="43" s="1"/>
  <c r="AH79" i="79"/>
  <c r="AQ79" i="79" s="1"/>
  <c r="AQ81" i="79" s="1"/>
  <c r="AZ3" i="79"/>
  <c r="AX5" i="79" s="1"/>
  <c r="S5" i="79" s="1"/>
  <c r="AC5" i="79" s="1"/>
  <c r="AB6" i="79" s="1"/>
  <c r="AX8" i="79"/>
  <c r="S8" i="79" s="1"/>
  <c r="AC8" i="79" s="1"/>
  <c r="AB9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4" i="79"/>
  <c r="S24" i="79" s="1"/>
  <c r="AC24" i="79" s="1"/>
  <c r="AB25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X76" i="79"/>
  <c r="S76" i="79" s="1"/>
  <c r="AC76" i="79" s="1"/>
  <c r="AB77" i="79" s="1"/>
  <c r="AX74" i="79"/>
  <c r="S74" i="79" s="1"/>
  <c r="AC74" i="79" s="1"/>
  <c r="AB75" i="79" s="1"/>
  <c r="Y80" i="26"/>
  <c r="X80" i="26"/>
  <c r="W77" i="87"/>
  <c r="AG76" i="87"/>
  <c r="AP76" i="87" s="1"/>
  <c r="AE76" i="87"/>
  <c r="AF76" i="87"/>
  <c r="AO76" i="87" s="1"/>
  <c r="AI78" i="46"/>
  <c r="AN78" i="46"/>
  <c r="AR76" i="41"/>
  <c r="AU81" i="43"/>
  <c r="C11" i="43" s="1"/>
  <c r="AR80" i="85"/>
  <c r="AE78" i="78"/>
  <c r="W79" i="78"/>
  <c r="AG78" i="78"/>
  <c r="AP78" i="78" s="1"/>
  <c r="AF78" i="78"/>
  <c r="AO78" i="78" s="1"/>
  <c r="AS4" i="35"/>
  <c r="AS81" i="35" s="1"/>
  <c r="AL4" i="35"/>
  <c r="AU4" i="35" s="1"/>
  <c r="AU81" i="35" s="1"/>
  <c r="C11" i="35" s="1"/>
  <c r="AH81" i="85"/>
  <c r="AQ81" i="85" s="1"/>
  <c r="Y77" i="86"/>
  <c r="X77" i="86"/>
  <c r="Z77" i="86" s="1"/>
  <c r="W81" i="77"/>
  <c r="AF80" i="77"/>
  <c r="AO80" i="77" s="1"/>
  <c r="AE80" i="77"/>
  <c r="AG80" i="77"/>
  <c r="AP80" i="77" s="1"/>
  <c r="AF77" i="42"/>
  <c r="AO77" i="42" s="1"/>
  <c r="AE77" i="42"/>
  <c r="W78" i="42"/>
  <c r="AG77" i="42"/>
  <c r="AP77" i="42" s="1"/>
  <c r="AH77" i="41"/>
  <c r="AQ77" i="41" s="1"/>
  <c r="AH79" i="95"/>
  <c r="AQ79" i="95" s="1"/>
  <c r="AQ81" i="95" s="1"/>
  <c r="AZ3" i="95"/>
  <c r="AX3" i="95" s="1"/>
  <c r="S3" i="95" s="1"/>
  <c r="AC3" i="95" s="1"/>
  <c r="AX7" i="95"/>
  <c r="S7" i="95" s="1"/>
  <c r="AC7" i="95" s="1"/>
  <c r="AB8" i="95" s="1"/>
  <c r="AX10" i="95"/>
  <c r="S10" i="95" s="1"/>
  <c r="AC10" i="95" s="1"/>
  <c r="AB11" i="95" s="1"/>
  <c r="AX11" i="95"/>
  <c r="S11" i="95" s="1"/>
  <c r="AC11" i="95" s="1"/>
  <c r="AB12" i="95" s="1"/>
  <c r="AX12" i="95"/>
  <c r="S12" i="95" s="1"/>
  <c r="AC12" i="95" s="1"/>
  <c r="AB13" i="95" s="1"/>
  <c r="AX13" i="95"/>
  <c r="S13" i="95" s="1"/>
  <c r="AC13" i="95" s="1"/>
  <c r="AB14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6" i="95"/>
  <c r="S76" i="95" s="1"/>
  <c r="AC76" i="95" s="1"/>
  <c r="AB77" i="95" s="1"/>
  <c r="AX75" i="95"/>
  <c r="S75" i="95" s="1"/>
  <c r="AC75" i="95" s="1"/>
  <c r="AB76" i="95" s="1"/>
  <c r="AX78" i="95"/>
  <c r="S78" i="95" s="1"/>
  <c r="AC78" i="95" s="1"/>
  <c r="AB79" i="95" s="1"/>
  <c r="AX74" i="95"/>
  <c r="S74" i="95" s="1"/>
  <c r="AC74" i="95" s="1"/>
  <c r="AB75" i="95" s="1"/>
  <c r="AX77" i="95"/>
  <c r="S77" i="95" s="1"/>
  <c r="AC77" i="95" s="1"/>
  <c r="AB78" i="95" s="1"/>
  <c r="AR78" i="75"/>
  <c r="AH81" i="30"/>
  <c r="AQ81" i="30" s="1"/>
  <c r="Z79" i="79"/>
  <c r="AH79" i="75"/>
  <c r="AQ79" i="75" s="1"/>
  <c r="AQ81" i="75" s="1"/>
  <c r="AZ3" i="75"/>
  <c r="AX5" i="75" s="1"/>
  <c r="S5" i="75" s="1"/>
  <c r="AC5" i="75" s="1"/>
  <c r="AB6" i="75" s="1"/>
  <c r="AI77" i="29"/>
  <c r="AN77" i="29"/>
  <c r="X81" i="90"/>
  <c r="Z81" i="90" s="1"/>
  <c r="Y81" i="90"/>
  <c r="AX6" i="95" l="1"/>
  <c r="S6" i="95" s="1"/>
  <c r="AC6" i="95" s="1"/>
  <c r="AB7" i="95" s="1"/>
  <c r="AX9" i="79"/>
  <c r="S9" i="79" s="1"/>
  <c r="AC9" i="79" s="1"/>
  <c r="AB10" i="79" s="1"/>
  <c r="AX5" i="95"/>
  <c r="S5" i="95" s="1"/>
  <c r="AC5" i="95" s="1"/>
  <c r="AB6" i="95" s="1"/>
  <c r="AX4" i="79"/>
  <c r="S4" i="79" s="1"/>
  <c r="AC4" i="79" s="1"/>
  <c r="AB5" i="79" s="1"/>
  <c r="AF79" i="95"/>
  <c r="AO79" i="95" s="1"/>
  <c r="AO81" i="95" s="1"/>
  <c r="AX51" i="75"/>
  <c r="S51" i="75" s="1"/>
  <c r="AC51" i="75" s="1"/>
  <c r="AB52" i="75" s="1"/>
  <c r="AX75" i="75"/>
  <c r="S75" i="75" s="1"/>
  <c r="AC75" i="75" s="1"/>
  <c r="AB76" i="75" s="1"/>
  <c r="AX3" i="79"/>
  <c r="S3" i="79" s="1"/>
  <c r="AC3" i="79" s="1"/>
  <c r="AX9" i="75"/>
  <c r="S9" i="75" s="1"/>
  <c r="AC9" i="75" s="1"/>
  <c r="AB10" i="75" s="1"/>
  <c r="AX69" i="75"/>
  <c r="S69" i="75" s="1"/>
  <c r="AC69" i="75" s="1"/>
  <c r="AB70" i="75" s="1"/>
  <c r="AX63" i="75"/>
  <c r="S63" i="75" s="1"/>
  <c r="AC63" i="75" s="1"/>
  <c r="AB64" i="75" s="1"/>
  <c r="AX27" i="75"/>
  <c r="S27" i="75" s="1"/>
  <c r="AC27" i="75" s="1"/>
  <c r="AB28" i="75" s="1"/>
  <c r="AX15" i="95"/>
  <c r="S15" i="95" s="1"/>
  <c r="AC15" i="95" s="1"/>
  <c r="AB16" i="95" s="1"/>
  <c r="AX9" i="95"/>
  <c r="S9" i="95" s="1"/>
  <c r="AC9" i="95" s="1"/>
  <c r="AB10" i="95" s="1"/>
  <c r="AX7" i="79"/>
  <c r="S7" i="79" s="1"/>
  <c r="AC7" i="79" s="1"/>
  <c r="AB8" i="79" s="1"/>
  <c r="AX45" i="75"/>
  <c r="S45" i="75" s="1"/>
  <c r="AC45" i="75" s="1"/>
  <c r="AB46" i="75" s="1"/>
  <c r="AX39" i="75"/>
  <c r="S39" i="75" s="1"/>
  <c r="AC39" i="75" s="1"/>
  <c r="AB40" i="75" s="1"/>
  <c r="AX33" i="75"/>
  <c r="S33" i="75" s="1"/>
  <c r="AC33" i="75" s="1"/>
  <c r="AB34" i="75" s="1"/>
  <c r="AX57" i="75"/>
  <c r="S57" i="75" s="1"/>
  <c r="AC57" i="75" s="1"/>
  <c r="AB58" i="75" s="1"/>
  <c r="AX21" i="75"/>
  <c r="S21" i="75" s="1"/>
  <c r="AC21" i="75" s="1"/>
  <c r="AB22" i="75" s="1"/>
  <c r="AX14" i="95"/>
  <c r="S14" i="95" s="1"/>
  <c r="AC14" i="95" s="1"/>
  <c r="AB15" i="95" s="1"/>
  <c r="AX8" i="95"/>
  <c r="S8" i="95" s="1"/>
  <c r="AC8" i="95" s="1"/>
  <c r="AB9" i="95" s="1"/>
  <c r="AX6" i="79"/>
  <c r="S6" i="79" s="1"/>
  <c r="AC6" i="79" s="1"/>
  <c r="AB7" i="79" s="1"/>
  <c r="AX15" i="75"/>
  <c r="S15" i="75" s="1"/>
  <c r="AC15" i="75" s="1"/>
  <c r="AB16" i="75" s="1"/>
  <c r="AS81" i="43"/>
  <c r="Z79" i="45"/>
  <c r="AE79" i="45" s="1"/>
  <c r="AB4" i="95"/>
  <c r="AJ3" i="95"/>
  <c r="W80" i="46"/>
  <c r="AG79" i="46"/>
  <c r="AP79" i="46" s="1"/>
  <c r="AF79" i="46"/>
  <c r="AO79" i="46" s="1"/>
  <c r="AE79" i="46"/>
  <c r="AK6" i="75"/>
  <c r="AT6" i="75" s="1"/>
  <c r="AF79" i="45"/>
  <c r="AO79" i="45" s="1"/>
  <c r="AK70" i="75"/>
  <c r="AT70" i="75" s="1"/>
  <c r="AK40" i="75"/>
  <c r="AT40" i="75" s="1"/>
  <c r="AK22" i="75"/>
  <c r="AT22" i="75" s="1"/>
  <c r="AJ54" i="95"/>
  <c r="AK54" i="95"/>
  <c r="AT54" i="95" s="1"/>
  <c r="AJ12" i="95"/>
  <c r="AK12" i="95"/>
  <c r="AT12" i="95" s="1"/>
  <c r="AH80" i="26"/>
  <c r="AQ80" i="26" s="1"/>
  <c r="AH81" i="90"/>
  <c r="AQ81" i="90" s="1"/>
  <c r="AX74" i="75"/>
  <c r="S74" i="75" s="1"/>
  <c r="AC74" i="75" s="1"/>
  <c r="AB75" i="75" s="1"/>
  <c r="AX70" i="75"/>
  <c r="S70" i="75" s="1"/>
  <c r="AC70" i="75" s="1"/>
  <c r="AB71" i="75" s="1"/>
  <c r="AX64" i="75"/>
  <c r="S64" i="75" s="1"/>
  <c r="AC64" i="75" s="1"/>
  <c r="AB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X34" i="75"/>
  <c r="S34" i="75" s="1"/>
  <c r="AC34" i="75" s="1"/>
  <c r="AB35" i="75" s="1"/>
  <c r="AX28" i="75"/>
  <c r="S28" i="75" s="1"/>
  <c r="AC28" i="75" s="1"/>
  <c r="AB29" i="75" s="1"/>
  <c r="AX22" i="75"/>
  <c r="S22" i="75" s="1"/>
  <c r="AC22" i="75" s="1"/>
  <c r="AB23" i="75" s="1"/>
  <c r="AX16" i="75"/>
  <c r="S16" i="75" s="1"/>
  <c r="AC16" i="75" s="1"/>
  <c r="AB17" i="75" s="1"/>
  <c r="AX10" i="75"/>
  <c r="S10" i="75" s="1"/>
  <c r="AC10" i="75" s="1"/>
  <c r="AB11" i="75" s="1"/>
  <c r="AX3" i="75"/>
  <c r="S3" i="75" s="1"/>
  <c r="AC3" i="75" s="1"/>
  <c r="AJ78" i="95"/>
  <c r="AK78" i="95"/>
  <c r="AT78" i="95" s="1"/>
  <c r="AJ73" i="95"/>
  <c r="AK73" i="95"/>
  <c r="AT73" i="95" s="1"/>
  <c r="AJ67" i="95"/>
  <c r="AK67" i="95"/>
  <c r="AT67" i="95" s="1"/>
  <c r="AJ61" i="95"/>
  <c r="AK61" i="95"/>
  <c r="AT61" i="95" s="1"/>
  <c r="AJ55" i="95"/>
  <c r="AK55" i="95"/>
  <c r="AT55" i="95" s="1"/>
  <c r="AJ49" i="95"/>
  <c r="AK49" i="95"/>
  <c r="AT49" i="95" s="1"/>
  <c r="AJ43" i="95"/>
  <c r="AK43" i="95"/>
  <c r="AT43" i="95" s="1"/>
  <c r="AJ37" i="95"/>
  <c r="AK37" i="95"/>
  <c r="AT37" i="95" s="1"/>
  <c r="AJ31" i="95"/>
  <c r="AK31" i="95"/>
  <c r="AT31" i="95" s="1"/>
  <c r="AJ25" i="95"/>
  <c r="AK25" i="95"/>
  <c r="AT25" i="95" s="1"/>
  <c r="AJ19" i="95"/>
  <c r="AK19" i="95"/>
  <c r="AT19" i="95" s="1"/>
  <c r="AJ13" i="95"/>
  <c r="AK13" i="95"/>
  <c r="AT13" i="95" s="1"/>
  <c r="AJ7" i="95"/>
  <c r="AK7" i="95"/>
  <c r="AT7" i="95" s="1"/>
  <c r="X78" i="42"/>
  <c r="Y78" i="42"/>
  <c r="X77" i="87"/>
  <c r="Y77" i="87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J5" i="79"/>
  <c r="AK5" i="79"/>
  <c r="AT5" i="79" s="1"/>
  <c r="AR78" i="27"/>
  <c r="W77" i="91"/>
  <c r="AG76" i="91"/>
  <c r="AP76" i="91" s="1"/>
  <c r="AF76" i="91"/>
  <c r="AO76" i="91" s="1"/>
  <c r="AE76" i="91"/>
  <c r="AF79" i="82"/>
  <c r="AO79" i="82" s="1"/>
  <c r="AE79" i="82"/>
  <c r="W80" i="82"/>
  <c r="AG79" i="82"/>
  <c r="AP79" i="82" s="1"/>
  <c r="AI79" i="37"/>
  <c r="AN79" i="37"/>
  <c r="W79" i="34"/>
  <c r="AG78" i="34"/>
  <c r="AP78" i="34" s="1"/>
  <c r="AE78" i="34"/>
  <c r="AF78" i="34"/>
  <c r="AO78" i="34" s="1"/>
  <c r="AF77" i="73"/>
  <c r="AO77" i="73" s="1"/>
  <c r="W78" i="73"/>
  <c r="AE77" i="73"/>
  <c r="AG77" i="73"/>
  <c r="AP77" i="73" s="1"/>
  <c r="AE79" i="47"/>
  <c r="AX79" i="47"/>
  <c r="S79" i="47" s="1"/>
  <c r="AC79" i="47" s="1"/>
  <c r="AG79" i="47"/>
  <c r="AP79" i="47" s="1"/>
  <c r="AP81" i="47" s="1"/>
  <c r="AF79" i="47"/>
  <c r="AO79" i="47" s="1"/>
  <c r="AO81" i="47" s="1"/>
  <c r="AN79" i="95"/>
  <c r="AN81" i="95" s="1"/>
  <c r="AI79" i="95"/>
  <c r="AJ52" i="75"/>
  <c r="AK52" i="75"/>
  <c r="AT52" i="75" s="1"/>
  <c r="AJ16" i="75"/>
  <c r="AK16" i="75"/>
  <c r="AT16" i="75" s="1"/>
  <c r="AJ66" i="95"/>
  <c r="AK66" i="95"/>
  <c r="AT66" i="95" s="1"/>
  <c r="AJ36" i="95"/>
  <c r="AK36" i="95"/>
  <c r="AT36" i="95" s="1"/>
  <c r="AJ6" i="95"/>
  <c r="AK6" i="95"/>
  <c r="AT6" i="95" s="1"/>
  <c r="AJ70" i="79"/>
  <c r="AK70" i="79"/>
  <c r="AT70" i="79" s="1"/>
  <c r="AJ46" i="79"/>
  <c r="AK46" i="79"/>
  <c r="AT46" i="79" s="1"/>
  <c r="AJ22" i="79"/>
  <c r="AK22" i="79"/>
  <c r="AT22" i="79" s="1"/>
  <c r="AB4" i="79"/>
  <c r="AJ3" i="79"/>
  <c r="AE80" i="94"/>
  <c r="AF80" i="94"/>
  <c r="AO80" i="94" s="1"/>
  <c r="W81" i="94"/>
  <c r="AG80" i="94"/>
  <c r="AP80" i="94" s="1"/>
  <c r="AR76" i="73"/>
  <c r="AI78" i="38"/>
  <c r="AN78" i="38"/>
  <c r="Y81" i="74"/>
  <c r="X81" i="74"/>
  <c r="AX76" i="75"/>
  <c r="S76" i="75" s="1"/>
  <c r="AC76" i="75" s="1"/>
  <c r="AB77" i="75" s="1"/>
  <c r="AX68" i="75"/>
  <c r="S68" i="75" s="1"/>
  <c r="AC68" i="75" s="1"/>
  <c r="AB69" i="75" s="1"/>
  <c r="AX62" i="75"/>
  <c r="S62" i="75" s="1"/>
  <c r="AC62" i="75" s="1"/>
  <c r="AB63" i="75" s="1"/>
  <c r="AX56" i="75"/>
  <c r="S56" i="75" s="1"/>
  <c r="AC56" i="75" s="1"/>
  <c r="AB57" i="75" s="1"/>
  <c r="AX50" i="75"/>
  <c r="S50" i="75" s="1"/>
  <c r="AC50" i="75" s="1"/>
  <c r="AB51" i="75" s="1"/>
  <c r="AX44" i="75"/>
  <c r="S44" i="75" s="1"/>
  <c r="AC44" i="75" s="1"/>
  <c r="AB45" i="75" s="1"/>
  <c r="AX38" i="75"/>
  <c r="S38" i="75" s="1"/>
  <c r="AC38" i="75" s="1"/>
  <c r="AB39" i="75" s="1"/>
  <c r="AX32" i="75"/>
  <c r="S32" i="75" s="1"/>
  <c r="AC32" i="75" s="1"/>
  <c r="AB33" i="75" s="1"/>
  <c r="AX26" i="75"/>
  <c r="S26" i="75" s="1"/>
  <c r="AC26" i="75" s="1"/>
  <c r="AB27" i="75" s="1"/>
  <c r="AX20" i="75"/>
  <c r="S20" i="75" s="1"/>
  <c r="AC20" i="75" s="1"/>
  <c r="AB21" i="75" s="1"/>
  <c r="AX14" i="75"/>
  <c r="S14" i="75" s="1"/>
  <c r="AC14" i="75" s="1"/>
  <c r="AB15" i="75" s="1"/>
  <c r="AX8" i="75"/>
  <c r="S8" i="75" s="1"/>
  <c r="AC8" i="75" s="1"/>
  <c r="AB9" i="75" s="1"/>
  <c r="AX4" i="75"/>
  <c r="S4" i="75" s="1"/>
  <c r="AC4" i="75" s="1"/>
  <c r="AB5" i="75" s="1"/>
  <c r="AJ79" i="95"/>
  <c r="AS79" i="95" s="1"/>
  <c r="AK79" i="95"/>
  <c r="AT79" i="95" s="1"/>
  <c r="AJ71" i="95"/>
  <c r="AK71" i="95"/>
  <c r="AT71" i="95" s="1"/>
  <c r="AJ65" i="95"/>
  <c r="AK65" i="95"/>
  <c r="AT65" i="95" s="1"/>
  <c r="AJ59" i="95"/>
  <c r="AK59" i="95"/>
  <c r="AT59" i="95" s="1"/>
  <c r="AJ53" i="95"/>
  <c r="AK53" i="95"/>
  <c r="AT53" i="95" s="1"/>
  <c r="AJ47" i="95"/>
  <c r="AK47" i="95"/>
  <c r="AT47" i="95" s="1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1" i="95"/>
  <c r="AK11" i="95"/>
  <c r="AT11" i="95" s="1"/>
  <c r="AI77" i="42"/>
  <c r="AN77" i="42"/>
  <c r="AJ76" i="79"/>
  <c r="AK76" i="79"/>
  <c r="AT76" i="79" s="1"/>
  <c r="AJ69" i="79"/>
  <c r="AK69" i="79"/>
  <c r="AT69" i="79" s="1"/>
  <c r="AJ63" i="79"/>
  <c r="AK63" i="79"/>
  <c r="AT63" i="79" s="1"/>
  <c r="AJ57" i="79"/>
  <c r="AK57" i="79"/>
  <c r="AT57" i="79" s="1"/>
  <c r="AJ51" i="79"/>
  <c r="AK51" i="79"/>
  <c r="AT51" i="79" s="1"/>
  <c r="AJ45" i="79"/>
  <c r="AK45" i="79"/>
  <c r="AT45" i="79" s="1"/>
  <c r="AJ39" i="79"/>
  <c r="AK39" i="79"/>
  <c r="AT39" i="79" s="1"/>
  <c r="AJ33" i="79"/>
  <c r="AK33" i="79"/>
  <c r="AT33" i="79" s="1"/>
  <c r="AJ27" i="79"/>
  <c r="AK27" i="79"/>
  <c r="AT27" i="79" s="1"/>
  <c r="AJ21" i="79"/>
  <c r="AK21" i="79"/>
  <c r="AT21" i="79" s="1"/>
  <c r="AJ15" i="79"/>
  <c r="AK15" i="79"/>
  <c r="AT15" i="79" s="1"/>
  <c r="AJ9" i="79"/>
  <c r="AK9" i="79"/>
  <c r="AT9" i="79" s="1"/>
  <c r="AH79" i="46"/>
  <c r="AQ79" i="46" s="1"/>
  <c r="W80" i="93"/>
  <c r="AG79" i="93"/>
  <c r="AP79" i="93" s="1"/>
  <c r="AF79" i="93"/>
  <c r="AO79" i="93" s="1"/>
  <c r="AE79" i="93"/>
  <c r="Y80" i="37"/>
  <c r="X80" i="37"/>
  <c r="X79" i="38"/>
  <c r="Y79" i="38"/>
  <c r="AR79" i="26"/>
  <c r="AR79" i="25"/>
  <c r="AR77" i="89"/>
  <c r="X78" i="41"/>
  <c r="Y78" i="41"/>
  <c r="AH79" i="33"/>
  <c r="AQ79" i="33" s="1"/>
  <c r="AI80" i="74"/>
  <c r="AN80" i="74"/>
  <c r="AF81" i="90"/>
  <c r="AO81" i="90" s="1"/>
  <c r="AE81" i="90"/>
  <c r="W82" i="90"/>
  <c r="AG81" i="90"/>
  <c r="AP81" i="90" s="1"/>
  <c r="AJ58" i="75"/>
  <c r="AK58" i="75"/>
  <c r="AT58" i="75" s="1"/>
  <c r="AJ10" i="75"/>
  <c r="AK10" i="75"/>
  <c r="AT10" i="75" s="1"/>
  <c r="AJ75" i="95"/>
  <c r="AK75" i="95"/>
  <c r="AT75" i="95" s="1"/>
  <c r="AJ48" i="95"/>
  <c r="AK48" i="95"/>
  <c r="AT48" i="95" s="1"/>
  <c r="AJ18" i="95"/>
  <c r="AK18" i="95"/>
  <c r="AT18" i="95" s="1"/>
  <c r="AR78" i="46"/>
  <c r="AJ64" i="79"/>
  <c r="AK64" i="79"/>
  <c r="AT64" i="79" s="1"/>
  <c r="AJ40" i="79"/>
  <c r="AK40" i="79"/>
  <c r="AT40" i="79" s="1"/>
  <c r="AJ28" i="79"/>
  <c r="AK28" i="79"/>
  <c r="AT28" i="79" s="1"/>
  <c r="AJ10" i="79"/>
  <c r="AK10" i="79"/>
  <c r="AT10" i="79" s="1"/>
  <c r="AN79" i="75"/>
  <c r="AN81" i="75" s="1"/>
  <c r="AI79" i="75"/>
  <c r="AR77" i="29"/>
  <c r="AX73" i="75"/>
  <c r="S73" i="75" s="1"/>
  <c r="AC73" i="75" s="1"/>
  <c r="AB74" i="75" s="1"/>
  <c r="AX67" i="75"/>
  <c r="S67" i="75" s="1"/>
  <c r="AC67" i="75" s="1"/>
  <c r="AB68" i="75" s="1"/>
  <c r="AX61" i="75"/>
  <c r="S61" i="75" s="1"/>
  <c r="AC61" i="75" s="1"/>
  <c r="AB62" i="75" s="1"/>
  <c r="AX55" i="75"/>
  <c r="S55" i="75" s="1"/>
  <c r="AC55" i="75" s="1"/>
  <c r="AB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X13" i="75"/>
  <c r="S13" i="75" s="1"/>
  <c r="AC13" i="75" s="1"/>
  <c r="AB14" i="75" s="1"/>
  <c r="AX7" i="75"/>
  <c r="S7" i="75" s="1"/>
  <c r="AC7" i="75" s="1"/>
  <c r="AB8" i="75" s="1"/>
  <c r="AJ76" i="95"/>
  <c r="AK76" i="95"/>
  <c r="AT76" i="95" s="1"/>
  <c r="AJ70" i="95"/>
  <c r="AK70" i="95"/>
  <c r="AT70" i="95" s="1"/>
  <c r="AJ64" i="95"/>
  <c r="AK64" i="95"/>
  <c r="AT64" i="95" s="1"/>
  <c r="AJ58" i="95"/>
  <c r="AK58" i="95"/>
  <c r="AT58" i="95" s="1"/>
  <c r="AJ52" i="95"/>
  <c r="AK52" i="95"/>
  <c r="AT52" i="95" s="1"/>
  <c r="AJ46" i="95"/>
  <c r="AK46" i="95"/>
  <c r="AT46" i="95" s="1"/>
  <c r="AJ40" i="95"/>
  <c r="AK40" i="95"/>
  <c r="AT40" i="95" s="1"/>
  <c r="AJ34" i="95"/>
  <c r="AK34" i="95"/>
  <c r="AT34" i="95" s="1"/>
  <c r="AJ28" i="95"/>
  <c r="AK28" i="95"/>
  <c r="AT28" i="95" s="1"/>
  <c r="AJ22" i="95"/>
  <c r="AK22" i="95"/>
  <c r="AT22" i="95" s="1"/>
  <c r="AJ16" i="95"/>
  <c r="AK16" i="95"/>
  <c r="AT16" i="95" s="1"/>
  <c r="AJ10" i="95"/>
  <c r="AK10" i="95"/>
  <c r="AT10" i="95" s="1"/>
  <c r="AX4" i="95"/>
  <c r="S4" i="95" s="1"/>
  <c r="AC4" i="95" s="1"/>
  <c r="AB5" i="95" s="1"/>
  <c r="AH77" i="86"/>
  <c r="AQ77" i="86" s="1"/>
  <c r="X79" i="78"/>
  <c r="Y79" i="78"/>
  <c r="Z80" i="26"/>
  <c r="AJ74" i="79"/>
  <c r="AK74" i="79"/>
  <c r="AT74" i="79" s="1"/>
  <c r="AJ68" i="79"/>
  <c r="AK68" i="79"/>
  <c r="AT68" i="79" s="1"/>
  <c r="AJ62" i="79"/>
  <c r="AK62" i="79"/>
  <c r="AT62" i="79" s="1"/>
  <c r="AJ56" i="79"/>
  <c r="AK56" i="79"/>
  <c r="AT56" i="79" s="1"/>
  <c r="AJ50" i="79"/>
  <c r="AK50" i="79"/>
  <c r="AT50" i="79" s="1"/>
  <c r="AJ44" i="79"/>
  <c r="AK44" i="79"/>
  <c r="AT44" i="79" s="1"/>
  <c r="AJ38" i="79"/>
  <c r="AK38" i="79"/>
  <c r="AT38" i="79" s="1"/>
  <c r="AJ32" i="79"/>
  <c r="AK32" i="79"/>
  <c r="AT32" i="79" s="1"/>
  <c r="AJ26" i="79"/>
  <c r="AK26" i="79"/>
  <c r="AT26" i="79" s="1"/>
  <c r="AJ20" i="79"/>
  <c r="AK20" i="79"/>
  <c r="AT20" i="79" s="1"/>
  <c r="AJ14" i="79"/>
  <c r="AK14" i="79"/>
  <c r="AT14" i="79" s="1"/>
  <c r="AJ8" i="79"/>
  <c r="AK8" i="79"/>
  <c r="AT8" i="79" s="1"/>
  <c r="AH78" i="89"/>
  <c r="AQ78" i="89" s="1"/>
  <c r="AH78" i="29"/>
  <c r="AQ78" i="29" s="1"/>
  <c r="AR78" i="33"/>
  <c r="AR80" i="90"/>
  <c r="AH81" i="81"/>
  <c r="AQ81" i="81" s="1"/>
  <c r="AH79" i="27"/>
  <c r="AQ79" i="27" s="1"/>
  <c r="AQ81" i="27" s="1"/>
  <c r="AZ3" i="27"/>
  <c r="AX7" i="27" s="1"/>
  <c r="S7" i="27" s="1"/>
  <c r="AC7" i="27" s="1"/>
  <c r="AB8" i="27" s="1"/>
  <c r="AX11" i="27"/>
  <c r="S11" i="27" s="1"/>
  <c r="AC11" i="27" s="1"/>
  <c r="AB12" i="27" s="1"/>
  <c r="AX14" i="27"/>
  <c r="S14" i="27" s="1"/>
  <c r="AC14" i="27" s="1"/>
  <c r="AB15" i="27" s="1"/>
  <c r="AX20" i="27"/>
  <c r="S20" i="27" s="1"/>
  <c r="AC20" i="27" s="1"/>
  <c r="AB21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9" i="27"/>
  <c r="S29" i="27" s="1"/>
  <c r="AC29" i="27" s="1"/>
  <c r="AB30" i="27" s="1"/>
  <c r="AX30" i="27"/>
  <c r="S30" i="27" s="1"/>
  <c r="AC30" i="27" s="1"/>
  <c r="AB31" i="27" s="1"/>
  <c r="AX32" i="27"/>
  <c r="S32" i="27" s="1"/>
  <c r="AC32" i="27" s="1"/>
  <c r="AB33" i="27" s="1"/>
  <c r="AX34" i="27"/>
  <c r="S34" i="27" s="1"/>
  <c r="AC34" i="27" s="1"/>
  <c r="AB35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7" i="27"/>
  <c r="S77" i="27" s="1"/>
  <c r="AC77" i="27" s="1"/>
  <c r="AB78" i="27" s="1"/>
  <c r="AX74" i="27"/>
  <c r="S74" i="27" s="1"/>
  <c r="AC74" i="27" s="1"/>
  <c r="AB75" i="27" s="1"/>
  <c r="AX75" i="27"/>
  <c r="S75" i="27" s="1"/>
  <c r="AC75" i="27" s="1"/>
  <c r="AB76" i="27" s="1"/>
  <c r="AX76" i="27"/>
  <c r="S76" i="27" s="1"/>
  <c r="AC76" i="27" s="1"/>
  <c r="AB77" i="27" s="1"/>
  <c r="AX78" i="27"/>
  <c r="S78" i="27" s="1"/>
  <c r="AC78" i="27" s="1"/>
  <c r="AB79" i="27" s="1"/>
  <c r="X82" i="30"/>
  <c r="Y82" i="30"/>
  <c r="AJ76" i="75"/>
  <c r="AK76" i="75"/>
  <c r="AT76" i="75" s="1"/>
  <c r="AK46" i="75"/>
  <c r="AT46" i="75" s="1"/>
  <c r="AK28" i="75"/>
  <c r="AT28" i="75" s="1"/>
  <c r="AJ28" i="75"/>
  <c r="AJ72" i="95"/>
  <c r="AK72" i="95"/>
  <c r="AT72" i="95" s="1"/>
  <c r="AJ42" i="95"/>
  <c r="AK42" i="95"/>
  <c r="AT42" i="95" s="1"/>
  <c r="AJ24" i="95"/>
  <c r="AK24" i="95"/>
  <c r="AT24" i="95" s="1"/>
  <c r="Y81" i="77"/>
  <c r="X81" i="77"/>
  <c r="AJ58" i="79"/>
  <c r="AK58" i="79"/>
  <c r="AT58" i="79" s="1"/>
  <c r="AJ52" i="79"/>
  <c r="AK52" i="79"/>
  <c r="AT52" i="79" s="1"/>
  <c r="AJ34" i="79"/>
  <c r="AK34" i="79"/>
  <c r="AT34" i="79" s="1"/>
  <c r="AJ16" i="79"/>
  <c r="AK16" i="79"/>
  <c r="AT16" i="79" s="1"/>
  <c r="AR80" i="81"/>
  <c r="AH79" i="45"/>
  <c r="AQ79" i="45" s="1"/>
  <c r="AN81" i="85"/>
  <c r="AI81" i="85"/>
  <c r="AG80" i="25"/>
  <c r="AP80" i="25" s="1"/>
  <c r="AF80" i="25"/>
  <c r="AO80" i="25" s="1"/>
  <c r="AE80" i="25"/>
  <c r="W81" i="25"/>
  <c r="AX77" i="75"/>
  <c r="S77" i="75" s="1"/>
  <c r="AC77" i="75" s="1"/>
  <c r="AB78" i="75" s="1"/>
  <c r="AX72" i="75"/>
  <c r="S72" i="75" s="1"/>
  <c r="AC72" i="75" s="1"/>
  <c r="AB73" i="75" s="1"/>
  <c r="AX66" i="75"/>
  <c r="S66" i="75" s="1"/>
  <c r="AC66" i="75" s="1"/>
  <c r="AB67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X24" i="75"/>
  <c r="S24" i="75" s="1"/>
  <c r="AC24" i="75" s="1"/>
  <c r="AB25" i="75" s="1"/>
  <c r="AX18" i="75"/>
  <c r="S18" i="75" s="1"/>
  <c r="AC18" i="75" s="1"/>
  <c r="AB19" i="75" s="1"/>
  <c r="AX12" i="75"/>
  <c r="S12" i="75" s="1"/>
  <c r="AC12" i="75" s="1"/>
  <c r="AB13" i="75" s="1"/>
  <c r="AX6" i="75"/>
  <c r="S6" i="75" s="1"/>
  <c r="AC6" i="75" s="1"/>
  <c r="AB7" i="75" s="1"/>
  <c r="AG79" i="79"/>
  <c r="AP79" i="79" s="1"/>
  <c r="AP81" i="79" s="1"/>
  <c r="AF79" i="79"/>
  <c r="AO79" i="79" s="1"/>
  <c r="AO81" i="79" s="1"/>
  <c r="AX79" i="79"/>
  <c r="S79" i="79" s="1"/>
  <c r="AC79" i="79" s="1"/>
  <c r="AJ79" i="79" s="1"/>
  <c r="AS79" i="79" s="1"/>
  <c r="AE79" i="79"/>
  <c r="AJ77" i="95"/>
  <c r="AK77" i="95"/>
  <c r="AT77" i="95" s="1"/>
  <c r="AJ69" i="95"/>
  <c r="AK69" i="95"/>
  <c r="AT69" i="95" s="1"/>
  <c r="AJ63" i="95"/>
  <c r="AK63" i="95"/>
  <c r="AT63" i="95" s="1"/>
  <c r="AJ57" i="95"/>
  <c r="AK57" i="95"/>
  <c r="AT57" i="95" s="1"/>
  <c r="AJ51" i="95"/>
  <c r="AK51" i="95"/>
  <c r="AT51" i="95" s="1"/>
  <c r="AJ45" i="95"/>
  <c r="AK45" i="95"/>
  <c r="AT45" i="95" s="1"/>
  <c r="AJ39" i="95"/>
  <c r="AK39" i="95"/>
  <c r="AT39" i="95" s="1"/>
  <c r="AJ33" i="95"/>
  <c r="AK33" i="95"/>
  <c r="AT33" i="95" s="1"/>
  <c r="AJ27" i="95"/>
  <c r="AK27" i="95"/>
  <c r="AT27" i="95" s="1"/>
  <c r="AJ21" i="95"/>
  <c r="AK21" i="95"/>
  <c r="AT21" i="95" s="1"/>
  <c r="AJ15" i="95"/>
  <c r="AK15" i="95"/>
  <c r="AT15" i="95" s="1"/>
  <c r="AJ9" i="95"/>
  <c r="AK9" i="95"/>
  <c r="AT9" i="95" s="1"/>
  <c r="AN76" i="87"/>
  <c r="AI76" i="87"/>
  <c r="AJ75" i="79"/>
  <c r="AK75" i="79"/>
  <c r="AT75" i="79" s="1"/>
  <c r="AJ73" i="79"/>
  <c r="AK73" i="79"/>
  <c r="AT73" i="79" s="1"/>
  <c r="AJ67" i="79"/>
  <c r="AK67" i="79"/>
  <c r="AT67" i="79" s="1"/>
  <c r="AJ61" i="79"/>
  <c r="AK61" i="79"/>
  <c r="AT61" i="79" s="1"/>
  <c r="AJ55" i="79"/>
  <c r="AK55" i="79"/>
  <c r="AT55" i="79" s="1"/>
  <c r="AJ49" i="79"/>
  <c r="AK49" i="79"/>
  <c r="AT49" i="79" s="1"/>
  <c r="AJ43" i="79"/>
  <c r="AK43" i="79"/>
  <c r="AT43" i="79" s="1"/>
  <c r="AJ37" i="79"/>
  <c r="AK37" i="79"/>
  <c r="AT37" i="79" s="1"/>
  <c r="AJ31" i="79"/>
  <c r="AK31" i="79"/>
  <c r="AT31" i="79" s="1"/>
  <c r="AJ25" i="79"/>
  <c r="AK25" i="79"/>
  <c r="AT25" i="79" s="1"/>
  <c r="AJ19" i="79"/>
  <c r="AK19" i="79"/>
  <c r="AT19" i="79" s="1"/>
  <c r="AJ13" i="79"/>
  <c r="AK13" i="79"/>
  <c r="AT13" i="79" s="1"/>
  <c r="AJ7" i="79"/>
  <c r="AK7" i="79"/>
  <c r="AT7" i="79" s="1"/>
  <c r="Z78" i="89"/>
  <c r="Z78" i="29"/>
  <c r="AH77" i="73"/>
  <c r="AQ77" i="73" s="1"/>
  <c r="Z79" i="27"/>
  <c r="AR76" i="86"/>
  <c r="Z79" i="33"/>
  <c r="AJ64" i="75"/>
  <c r="AK64" i="75"/>
  <c r="AT64" i="75" s="1"/>
  <c r="AJ34" i="75"/>
  <c r="AK34" i="75"/>
  <c r="AT34" i="75" s="1"/>
  <c r="AJ60" i="95"/>
  <c r="AK60" i="95"/>
  <c r="AT60" i="95" s="1"/>
  <c r="AJ30" i="95"/>
  <c r="AK30" i="95"/>
  <c r="AT30" i="95" s="1"/>
  <c r="AJ78" i="79"/>
  <c r="AK78" i="79"/>
  <c r="AT78" i="79" s="1"/>
  <c r="AX78" i="75"/>
  <c r="S78" i="75" s="1"/>
  <c r="AC78" i="75" s="1"/>
  <c r="AB79" i="75" s="1"/>
  <c r="AX71" i="75"/>
  <c r="S71" i="75" s="1"/>
  <c r="AC71" i="75" s="1"/>
  <c r="AB72" i="75" s="1"/>
  <c r="AX65" i="75"/>
  <c r="S65" i="75" s="1"/>
  <c r="AC65" i="75" s="1"/>
  <c r="AB66" i="75" s="1"/>
  <c r="AX59" i="75"/>
  <c r="S59" i="75" s="1"/>
  <c r="AC59" i="75" s="1"/>
  <c r="AB60" i="75" s="1"/>
  <c r="AX53" i="75"/>
  <c r="S53" i="75" s="1"/>
  <c r="AC53" i="75" s="1"/>
  <c r="AB54" i="75" s="1"/>
  <c r="AX47" i="75"/>
  <c r="S47" i="75" s="1"/>
  <c r="AC47" i="75" s="1"/>
  <c r="AB48" i="75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X23" i="75"/>
  <c r="S23" i="75" s="1"/>
  <c r="AC23" i="75" s="1"/>
  <c r="AB24" i="75" s="1"/>
  <c r="AX17" i="75"/>
  <c r="S17" i="75" s="1"/>
  <c r="AC17" i="75" s="1"/>
  <c r="AB18" i="75" s="1"/>
  <c r="AX11" i="75"/>
  <c r="S11" i="75" s="1"/>
  <c r="AC11" i="75" s="1"/>
  <c r="AB12" i="75" s="1"/>
  <c r="AJ74" i="95"/>
  <c r="AK74" i="95"/>
  <c r="AT74" i="95" s="1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J38" i="95"/>
  <c r="AK38" i="95"/>
  <c r="AT38" i="95" s="1"/>
  <c r="AJ32" i="95"/>
  <c r="AK32" i="95"/>
  <c r="AT32" i="95" s="1"/>
  <c r="AJ26" i="95"/>
  <c r="AK26" i="95"/>
  <c r="AT26" i="95" s="1"/>
  <c r="AJ20" i="95"/>
  <c r="AK20" i="95"/>
  <c r="AT20" i="95" s="1"/>
  <c r="AJ14" i="95"/>
  <c r="AK14" i="95"/>
  <c r="AT14" i="95" s="1"/>
  <c r="AJ8" i="95"/>
  <c r="AK8" i="95"/>
  <c r="AT8" i="95" s="1"/>
  <c r="AI80" i="77"/>
  <c r="AN80" i="77"/>
  <c r="W78" i="86"/>
  <c r="AG77" i="86"/>
  <c r="AP77" i="86" s="1"/>
  <c r="AF77" i="86"/>
  <c r="AO77" i="86" s="1"/>
  <c r="AE77" i="86"/>
  <c r="AI78" i="78"/>
  <c r="AN78" i="78"/>
  <c r="AJ77" i="79"/>
  <c r="AK77" i="79"/>
  <c r="AT77" i="79" s="1"/>
  <c r="AJ72" i="79"/>
  <c r="AK72" i="79"/>
  <c r="AT72" i="79" s="1"/>
  <c r="AJ66" i="79"/>
  <c r="AK66" i="79"/>
  <c r="AT66" i="79" s="1"/>
  <c r="AJ60" i="79"/>
  <c r="AK60" i="79"/>
  <c r="AT60" i="79" s="1"/>
  <c r="AJ54" i="79"/>
  <c r="AK54" i="79"/>
  <c r="AT54" i="79" s="1"/>
  <c r="AJ48" i="79"/>
  <c r="AK48" i="79"/>
  <c r="AT48" i="79" s="1"/>
  <c r="AJ42" i="79"/>
  <c r="AK42" i="79"/>
  <c r="AT42" i="79" s="1"/>
  <c r="AJ36" i="79"/>
  <c r="AK36" i="79"/>
  <c r="AT36" i="79" s="1"/>
  <c r="AJ30" i="79"/>
  <c r="AK30" i="79"/>
  <c r="AT30" i="79" s="1"/>
  <c r="AJ24" i="79"/>
  <c r="AK24" i="79"/>
  <c r="AT24" i="79" s="1"/>
  <c r="AJ18" i="79"/>
  <c r="AK18" i="79"/>
  <c r="AT18" i="79" s="1"/>
  <c r="AJ12" i="79"/>
  <c r="AK12" i="79"/>
  <c r="AT12" i="79" s="1"/>
  <c r="AJ6" i="79"/>
  <c r="AK6" i="79"/>
  <c r="AT6" i="79" s="1"/>
  <c r="AR78" i="47"/>
  <c r="AR78" i="45"/>
  <c r="Z81" i="81"/>
  <c r="X82" i="85"/>
  <c r="Z82" i="85" s="1"/>
  <c r="Y82" i="85"/>
  <c r="AH79" i="47"/>
  <c r="AQ79" i="47" s="1"/>
  <c r="AQ81" i="47" s="1"/>
  <c r="AZ3" i="47"/>
  <c r="AX4" i="47" s="1"/>
  <c r="S4" i="47" s="1"/>
  <c r="AC4" i="47" s="1"/>
  <c r="AB5" i="47" s="1"/>
  <c r="AX3" i="47"/>
  <c r="S3" i="47" s="1"/>
  <c r="AC3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7" i="47"/>
  <c r="S77" i="47" s="1"/>
  <c r="AC77" i="47" s="1"/>
  <c r="AB78" i="47" s="1"/>
  <c r="AX75" i="47"/>
  <c r="S75" i="47" s="1"/>
  <c r="AC75" i="47" s="1"/>
  <c r="AB76" i="47" s="1"/>
  <c r="AX74" i="47"/>
  <c r="S74" i="47" s="1"/>
  <c r="AC74" i="47" s="1"/>
  <c r="AB75" i="47" s="1"/>
  <c r="AX76" i="47"/>
  <c r="S76" i="47" s="1"/>
  <c r="AC76" i="47" s="1"/>
  <c r="AB77" i="47" s="1"/>
  <c r="AX78" i="47"/>
  <c r="S78" i="47" s="1"/>
  <c r="AC78" i="47" s="1"/>
  <c r="AB79" i="47" s="1"/>
  <c r="AN81" i="30"/>
  <c r="AI81" i="30"/>
  <c r="AN77" i="41"/>
  <c r="AI77" i="41"/>
  <c r="AH80" i="25"/>
  <c r="AQ80" i="25" s="1"/>
  <c r="AX42" i="47" l="1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X12" i="47"/>
  <c r="S12" i="47" s="1"/>
  <c r="AC12" i="47" s="1"/>
  <c r="AB13" i="47" s="1"/>
  <c r="AX6" i="47"/>
  <c r="S6" i="47" s="1"/>
  <c r="AC6" i="47" s="1"/>
  <c r="AB7" i="47" s="1"/>
  <c r="AX44" i="27"/>
  <c r="S44" i="27" s="1"/>
  <c r="AC44" i="27" s="1"/>
  <c r="AB45" i="27" s="1"/>
  <c r="AX36" i="27"/>
  <c r="S36" i="27" s="1"/>
  <c r="AC36" i="27" s="1"/>
  <c r="AB37" i="27" s="1"/>
  <c r="AX28" i="27"/>
  <c r="S28" i="27" s="1"/>
  <c r="AC28" i="27" s="1"/>
  <c r="AB29" i="27" s="1"/>
  <c r="AX18" i="27"/>
  <c r="S18" i="27" s="1"/>
  <c r="AC18" i="27" s="1"/>
  <c r="AB19" i="27" s="1"/>
  <c r="AX10" i="27"/>
  <c r="S10" i="27" s="1"/>
  <c r="AC10" i="27" s="1"/>
  <c r="AB11" i="27" s="1"/>
  <c r="AG79" i="45"/>
  <c r="AP79" i="45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X17" i="47"/>
  <c r="S17" i="47" s="1"/>
  <c r="AC17" i="47" s="1"/>
  <c r="AB18" i="47" s="1"/>
  <c r="AX11" i="47"/>
  <c r="S11" i="47" s="1"/>
  <c r="AC11" i="47" s="1"/>
  <c r="AB12" i="47" s="1"/>
  <c r="AX5" i="47"/>
  <c r="S5" i="47" s="1"/>
  <c r="AC5" i="47" s="1"/>
  <c r="AB6" i="47" s="1"/>
  <c r="AX42" i="27"/>
  <c r="S42" i="27" s="1"/>
  <c r="AC42" i="27" s="1"/>
  <c r="AB43" i="27" s="1"/>
  <c r="AX35" i="27"/>
  <c r="S35" i="27" s="1"/>
  <c r="AC35" i="27" s="1"/>
  <c r="AB36" i="27" s="1"/>
  <c r="AX26" i="27"/>
  <c r="S26" i="27" s="1"/>
  <c r="AC26" i="27" s="1"/>
  <c r="AB27" i="27" s="1"/>
  <c r="AX17" i="27"/>
  <c r="S17" i="27" s="1"/>
  <c r="AC17" i="27" s="1"/>
  <c r="AB18" i="27" s="1"/>
  <c r="AX8" i="27"/>
  <c r="S8" i="27" s="1"/>
  <c r="AC8" i="27" s="1"/>
  <c r="AB9" i="27" s="1"/>
  <c r="W80" i="45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10" i="47"/>
  <c r="S10" i="47" s="1"/>
  <c r="AC10" i="47" s="1"/>
  <c r="AB11" i="47" s="1"/>
  <c r="Z81" i="77"/>
  <c r="AX16" i="27"/>
  <c r="S16" i="27" s="1"/>
  <c r="AC16" i="27" s="1"/>
  <c r="AB17" i="27" s="1"/>
  <c r="AX6" i="27"/>
  <c r="S6" i="27" s="1"/>
  <c r="AC6" i="27" s="1"/>
  <c r="AB7" i="27" s="1"/>
  <c r="Z77" i="87"/>
  <c r="AX5" i="27"/>
  <c r="S5" i="27" s="1"/>
  <c r="AC5" i="27" s="1"/>
  <c r="AB6" i="27" s="1"/>
  <c r="AX12" i="27"/>
  <c r="S12" i="27" s="1"/>
  <c r="AC12" i="27" s="1"/>
  <c r="AB13" i="27" s="1"/>
  <c r="AX4" i="27"/>
  <c r="S4" i="27" s="1"/>
  <c r="AC4" i="27" s="1"/>
  <c r="AB5" i="27" s="1"/>
  <c r="Z79" i="38"/>
  <c r="Z80" i="37"/>
  <c r="AF80" i="37" s="1"/>
  <c r="AO80" i="37" s="1"/>
  <c r="Z79" i="78"/>
  <c r="AG79" i="78" s="1"/>
  <c r="AP79" i="78" s="1"/>
  <c r="AJ8" i="27"/>
  <c r="AK8" i="27"/>
  <c r="AT8" i="27" s="1"/>
  <c r="W81" i="37"/>
  <c r="AG80" i="37"/>
  <c r="AP80" i="37" s="1"/>
  <c r="AE80" i="37"/>
  <c r="W80" i="38"/>
  <c r="AG79" i="38"/>
  <c r="AP79" i="38" s="1"/>
  <c r="AF79" i="38"/>
  <c r="AO79" i="38" s="1"/>
  <c r="AE79" i="38"/>
  <c r="AF82" i="85"/>
  <c r="AO82" i="85" s="1"/>
  <c r="AE82" i="85"/>
  <c r="W83" i="85"/>
  <c r="AG82" i="85"/>
  <c r="AP82" i="85" s="1"/>
  <c r="AJ77" i="47"/>
  <c r="AK77" i="47"/>
  <c r="AT77" i="47" s="1"/>
  <c r="AJ48" i="47"/>
  <c r="AK48" i="47"/>
  <c r="AT48" i="47" s="1"/>
  <c r="AJ24" i="47"/>
  <c r="AK24" i="47"/>
  <c r="AT24" i="47" s="1"/>
  <c r="AS49" i="79"/>
  <c r="AL49" i="79"/>
  <c r="AU49" i="79" s="1"/>
  <c r="AJ76" i="27"/>
  <c r="AK76" i="27"/>
  <c r="AT76" i="27" s="1"/>
  <c r="AJ68" i="47"/>
  <c r="AK68" i="47"/>
  <c r="AT68" i="47" s="1"/>
  <c r="AJ56" i="47"/>
  <c r="AK56" i="47"/>
  <c r="AT56" i="47" s="1"/>
  <c r="AJ50" i="47"/>
  <c r="AK50" i="47"/>
  <c r="AT50" i="47" s="1"/>
  <c r="AJ44" i="47"/>
  <c r="AK44" i="47"/>
  <c r="AT44" i="47" s="1"/>
  <c r="AJ38" i="47"/>
  <c r="AK38" i="47"/>
  <c r="AT38" i="47" s="1"/>
  <c r="AJ32" i="47"/>
  <c r="AK32" i="47"/>
  <c r="AT32" i="47" s="1"/>
  <c r="AJ26" i="47"/>
  <c r="AK26" i="47"/>
  <c r="AT26" i="47" s="1"/>
  <c r="AJ20" i="47"/>
  <c r="AK20" i="47"/>
  <c r="AT20" i="47" s="1"/>
  <c r="AJ14" i="47"/>
  <c r="AK14" i="47"/>
  <c r="AT14" i="47" s="1"/>
  <c r="AJ8" i="47"/>
  <c r="AK8" i="47"/>
  <c r="AT8" i="47" s="1"/>
  <c r="AS12" i="79"/>
  <c r="AL12" i="79"/>
  <c r="AU12" i="79" s="1"/>
  <c r="AS30" i="79"/>
  <c r="AL30" i="79"/>
  <c r="AU30" i="79" s="1"/>
  <c r="AS48" i="79"/>
  <c r="AL48" i="79"/>
  <c r="AU48" i="79" s="1"/>
  <c r="AS66" i="79"/>
  <c r="AL66" i="79"/>
  <c r="AU66" i="79" s="1"/>
  <c r="AR78" i="78"/>
  <c r="AJ36" i="75"/>
  <c r="AK36" i="75"/>
  <c r="AT36" i="75" s="1"/>
  <c r="AJ72" i="75"/>
  <c r="AK72" i="75"/>
  <c r="AT72" i="75" s="1"/>
  <c r="W80" i="33"/>
  <c r="AG79" i="33"/>
  <c r="AP79" i="33" s="1"/>
  <c r="AF79" i="33"/>
  <c r="AO79" i="33" s="1"/>
  <c r="AE79" i="33"/>
  <c r="AS7" i="79"/>
  <c r="AL7" i="79"/>
  <c r="AU7" i="79" s="1"/>
  <c r="AS25" i="79"/>
  <c r="AL25" i="79"/>
  <c r="AU25" i="79" s="1"/>
  <c r="AS43" i="79"/>
  <c r="AL43" i="79"/>
  <c r="AU43" i="79" s="1"/>
  <c r="AS61" i="79"/>
  <c r="AL61" i="79"/>
  <c r="AU61" i="79" s="1"/>
  <c r="AS75" i="79"/>
  <c r="AL75" i="79"/>
  <c r="AU75" i="79" s="1"/>
  <c r="AS15" i="95"/>
  <c r="AL15" i="95"/>
  <c r="AU15" i="95" s="1"/>
  <c r="AS33" i="95"/>
  <c r="AL33" i="95"/>
  <c r="AU33" i="95" s="1"/>
  <c r="AS51" i="95"/>
  <c r="AL51" i="95"/>
  <c r="AU51" i="95" s="1"/>
  <c r="AS69" i="95"/>
  <c r="AL69" i="95"/>
  <c r="AU69" i="95" s="1"/>
  <c r="AJ37" i="75"/>
  <c r="AK37" i="75"/>
  <c r="AT37" i="75" s="1"/>
  <c r="AJ73" i="75"/>
  <c r="AK73" i="75"/>
  <c r="AT73" i="75" s="1"/>
  <c r="AH81" i="77"/>
  <c r="AQ81" i="77" s="1"/>
  <c r="AS42" i="95"/>
  <c r="AL42" i="95"/>
  <c r="AU42" i="95" s="1"/>
  <c r="AJ46" i="75"/>
  <c r="AJ73" i="27"/>
  <c r="AK73" i="27"/>
  <c r="AT73" i="27" s="1"/>
  <c r="AJ67" i="27"/>
  <c r="AK67" i="27"/>
  <c r="AT67" i="27" s="1"/>
  <c r="AK61" i="27"/>
  <c r="AT61" i="27" s="1"/>
  <c r="AK55" i="27"/>
  <c r="AT55" i="27" s="1"/>
  <c r="AK49" i="27"/>
  <c r="AT49" i="27" s="1"/>
  <c r="AK43" i="27"/>
  <c r="AT43" i="27" s="1"/>
  <c r="AK37" i="27"/>
  <c r="AT37" i="27" s="1"/>
  <c r="AK31" i="27"/>
  <c r="AT31" i="27" s="1"/>
  <c r="AK25" i="27"/>
  <c r="AT25" i="27" s="1"/>
  <c r="AK19" i="27"/>
  <c r="AT19" i="27" s="1"/>
  <c r="AK13" i="27"/>
  <c r="AT13" i="27" s="1"/>
  <c r="AJ7" i="27"/>
  <c r="AK7" i="27"/>
  <c r="AT7" i="27" s="1"/>
  <c r="AS20" i="79"/>
  <c r="AL20" i="79"/>
  <c r="AU20" i="79" s="1"/>
  <c r="AS38" i="79"/>
  <c r="AL38" i="79"/>
  <c r="AU38" i="79" s="1"/>
  <c r="AS56" i="79"/>
  <c r="AL56" i="79"/>
  <c r="AU56" i="79" s="1"/>
  <c r="AS74" i="79"/>
  <c r="AL74" i="79"/>
  <c r="AU74" i="79" s="1"/>
  <c r="AS10" i="95"/>
  <c r="AL10" i="95"/>
  <c r="AU10" i="95" s="1"/>
  <c r="AS28" i="95"/>
  <c r="AL28" i="95"/>
  <c r="AU28" i="95" s="1"/>
  <c r="AS46" i="95"/>
  <c r="AL46" i="95"/>
  <c r="AU46" i="95" s="1"/>
  <c r="AS64" i="95"/>
  <c r="AL64" i="95"/>
  <c r="AU64" i="95" s="1"/>
  <c r="AJ14" i="75"/>
  <c r="AK14" i="75"/>
  <c r="AT14" i="75" s="1"/>
  <c r="AJ50" i="75"/>
  <c r="AK50" i="75"/>
  <c r="AT50" i="75" s="1"/>
  <c r="AS28" i="79"/>
  <c r="AL28" i="79"/>
  <c r="AU28" i="79" s="1"/>
  <c r="AS75" i="95"/>
  <c r="AL75" i="95"/>
  <c r="AU75" i="95" s="1"/>
  <c r="X82" i="90"/>
  <c r="Y82" i="90"/>
  <c r="AH78" i="41"/>
  <c r="AQ78" i="41" s="1"/>
  <c r="X80" i="93"/>
  <c r="Z80" i="93" s="1"/>
  <c r="Y80" i="93"/>
  <c r="AJ27" i="75"/>
  <c r="AK27" i="75"/>
  <c r="AT27" i="75" s="1"/>
  <c r="AJ63" i="75"/>
  <c r="AK63" i="75"/>
  <c r="AT63" i="75" s="1"/>
  <c r="AS22" i="79"/>
  <c r="AL22" i="79"/>
  <c r="AU22" i="79" s="1"/>
  <c r="AS6" i="95"/>
  <c r="AL6" i="95"/>
  <c r="AU6" i="95" s="1"/>
  <c r="AS16" i="75"/>
  <c r="AL16" i="75"/>
  <c r="AU16" i="75" s="1"/>
  <c r="AI79" i="82"/>
  <c r="AN79" i="82"/>
  <c r="X77" i="91"/>
  <c r="Y77" i="9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H77" i="87"/>
  <c r="AQ77" i="87" s="1"/>
  <c r="AS7" i="95"/>
  <c r="AL7" i="95"/>
  <c r="AU7" i="95" s="1"/>
  <c r="AS25" i="95"/>
  <c r="AL25" i="95"/>
  <c r="AU25" i="95" s="1"/>
  <c r="AS43" i="95"/>
  <c r="AL43" i="95"/>
  <c r="AU43" i="95" s="1"/>
  <c r="AS61" i="95"/>
  <c r="AL61" i="95"/>
  <c r="AU61" i="95" s="1"/>
  <c r="AS78" i="95"/>
  <c r="AL78" i="95"/>
  <c r="AU78" i="95" s="1"/>
  <c r="AJ35" i="75"/>
  <c r="AK35" i="75"/>
  <c r="AT35" i="75" s="1"/>
  <c r="AJ71" i="75"/>
  <c r="AK71" i="75"/>
  <c r="AT71" i="75" s="1"/>
  <c r="AJ60" i="47"/>
  <c r="AK60" i="47"/>
  <c r="AT60" i="47" s="1"/>
  <c r="AJ30" i="47"/>
  <c r="AK30" i="47"/>
  <c r="AT30" i="47" s="1"/>
  <c r="AJ12" i="75"/>
  <c r="AK12" i="75"/>
  <c r="AT12" i="75" s="1"/>
  <c r="AS39" i="95"/>
  <c r="AL39" i="95"/>
  <c r="AU39" i="95" s="1"/>
  <c r="AJ59" i="27"/>
  <c r="AK59" i="27"/>
  <c r="AT59" i="27" s="1"/>
  <c r="AJ74" i="47"/>
  <c r="AK74" i="47"/>
  <c r="AT74" i="47" s="1"/>
  <c r="AJ62" i="47"/>
  <c r="AK62" i="47"/>
  <c r="AT62" i="47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AN77" i="86"/>
  <c r="AI77" i="86"/>
  <c r="AR80" i="77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J42" i="75"/>
  <c r="AK42" i="75"/>
  <c r="AT42" i="75" s="1"/>
  <c r="AJ79" i="75"/>
  <c r="AS79" i="75" s="1"/>
  <c r="AK79" i="75"/>
  <c r="AT79" i="75" s="1"/>
  <c r="AS60" i="95"/>
  <c r="AL60" i="95"/>
  <c r="AU60" i="95" s="1"/>
  <c r="AR76" i="87"/>
  <c r="AJ7" i="75"/>
  <c r="AK7" i="75"/>
  <c r="AT7" i="75" s="1"/>
  <c r="AJ43" i="75"/>
  <c r="AK43" i="75"/>
  <c r="AT43" i="75" s="1"/>
  <c r="AJ78" i="75"/>
  <c r="AK78" i="75"/>
  <c r="AT78" i="75" s="1"/>
  <c r="AR81" i="85"/>
  <c r="AS34" i="79"/>
  <c r="AL34" i="79"/>
  <c r="AU34" i="79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W81" i="26"/>
  <c r="AG80" i="26"/>
  <c r="AP80" i="26" s="1"/>
  <c r="AF80" i="26"/>
  <c r="AO80" i="26" s="1"/>
  <c r="AE80" i="26"/>
  <c r="AJ20" i="75"/>
  <c r="AK20" i="75"/>
  <c r="AT20" i="75" s="1"/>
  <c r="AJ56" i="75"/>
  <c r="AK56" i="75"/>
  <c r="AT56" i="75" s="1"/>
  <c r="AR79" i="75"/>
  <c r="AR81" i="75" s="1"/>
  <c r="Z78" i="41"/>
  <c r="AS9" i="79"/>
  <c r="AL9" i="79"/>
  <c r="AU9" i="79" s="1"/>
  <c r="AS27" i="79"/>
  <c r="AL27" i="79"/>
  <c r="AU27" i="79" s="1"/>
  <c r="AS45" i="79"/>
  <c r="AL45" i="79"/>
  <c r="AU45" i="79" s="1"/>
  <c r="AS63" i="79"/>
  <c r="AL63" i="79"/>
  <c r="AU63" i="79" s="1"/>
  <c r="AR77" i="42"/>
  <c r="AS23" i="95"/>
  <c r="AL23" i="95"/>
  <c r="AU23" i="95" s="1"/>
  <c r="AS41" i="95"/>
  <c r="AL41" i="95"/>
  <c r="AU41" i="95" s="1"/>
  <c r="AS59" i="95"/>
  <c r="AL59" i="95"/>
  <c r="AU59" i="95" s="1"/>
  <c r="AJ33" i="75"/>
  <c r="AK33" i="75"/>
  <c r="AT33" i="75" s="1"/>
  <c r="AJ69" i="75"/>
  <c r="AK69" i="75"/>
  <c r="AT69" i="75" s="1"/>
  <c r="AR78" i="38"/>
  <c r="AF77" i="87"/>
  <c r="AO77" i="87" s="1"/>
  <c r="AE77" i="87"/>
  <c r="W78" i="87"/>
  <c r="AG77" i="87"/>
  <c r="AP77" i="87" s="1"/>
  <c r="AJ3" i="75"/>
  <c r="AB4" i="75"/>
  <c r="AJ41" i="75"/>
  <c r="AK41" i="75"/>
  <c r="AT41" i="75" s="1"/>
  <c r="AJ75" i="75"/>
  <c r="AK75" i="75"/>
  <c r="AT75" i="75" s="1"/>
  <c r="AS12" i="95"/>
  <c r="AL12" i="95"/>
  <c r="AU12" i="95" s="1"/>
  <c r="AJ40" i="75"/>
  <c r="X80" i="45"/>
  <c r="Y80" i="45"/>
  <c r="AJ66" i="47"/>
  <c r="AK66" i="47"/>
  <c r="AT66" i="47" s="1"/>
  <c r="AJ42" i="47"/>
  <c r="AK42" i="47"/>
  <c r="AT42" i="47" s="1"/>
  <c r="AJ6" i="47"/>
  <c r="AK6" i="47"/>
  <c r="AT6" i="47" s="1"/>
  <c r="AS72" i="79"/>
  <c r="AL72" i="79"/>
  <c r="AU72" i="79" s="1"/>
  <c r="AJ13" i="75"/>
  <c r="AK13" i="75"/>
  <c r="AT13" i="75" s="1"/>
  <c r="Y81" i="25"/>
  <c r="X81" i="25"/>
  <c r="Z81" i="25" s="1"/>
  <c r="AS72" i="95"/>
  <c r="AL72" i="95"/>
  <c r="AU72" i="95" s="1"/>
  <c r="AJ65" i="27"/>
  <c r="AK65" i="27"/>
  <c r="AT65" i="27" s="1"/>
  <c r="AJ41" i="27"/>
  <c r="AK41" i="27"/>
  <c r="AT41" i="27" s="1"/>
  <c r="AJ23" i="27"/>
  <c r="AK23" i="27"/>
  <c r="AT23" i="27" s="1"/>
  <c r="AJ11" i="27"/>
  <c r="AK11" i="27"/>
  <c r="AT11" i="27" s="1"/>
  <c r="AS26" i="79"/>
  <c r="AL26" i="79"/>
  <c r="AU26" i="79" s="1"/>
  <c r="AS44" i="79"/>
  <c r="AL44" i="79"/>
  <c r="AU44" i="79" s="1"/>
  <c r="AS62" i="79"/>
  <c r="AL62" i="79"/>
  <c r="AU62" i="79" s="1"/>
  <c r="AS34" i="95"/>
  <c r="AL34" i="95"/>
  <c r="AU34" i="95" s="1"/>
  <c r="AJ5" i="75"/>
  <c r="AK5" i="75"/>
  <c r="AT5" i="75" s="1"/>
  <c r="AJ77" i="75"/>
  <c r="AK77" i="75"/>
  <c r="AT77" i="75" s="1"/>
  <c r="AI80" i="94"/>
  <c r="AN80" i="94"/>
  <c r="AS46" i="79"/>
  <c r="AL46" i="79"/>
  <c r="AU46" i="79" s="1"/>
  <c r="AS36" i="95"/>
  <c r="AL36" i="95"/>
  <c r="AU36" i="95" s="1"/>
  <c r="AS52" i="75"/>
  <c r="AL52" i="75"/>
  <c r="AU52" i="75" s="1"/>
  <c r="AI79" i="47"/>
  <c r="AN79" i="47"/>
  <c r="AN81" i="47" s="1"/>
  <c r="AR79" i="37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S13" i="95"/>
  <c r="AL13" i="95"/>
  <c r="AU13" i="95" s="1"/>
  <c r="AS31" i="95"/>
  <c r="AL31" i="95"/>
  <c r="AU31" i="95" s="1"/>
  <c r="AS49" i="95"/>
  <c r="AL49" i="95"/>
  <c r="AU49" i="95" s="1"/>
  <c r="AJ11" i="75"/>
  <c r="AK11" i="75"/>
  <c r="AT11" i="75" s="1"/>
  <c r="X80" i="46"/>
  <c r="Y80" i="46"/>
  <c r="AR77" i="41"/>
  <c r="AJ75" i="47"/>
  <c r="AK75" i="47"/>
  <c r="AT75" i="47" s="1"/>
  <c r="AJ71" i="47"/>
  <c r="AK71" i="47"/>
  <c r="AT71" i="47" s="1"/>
  <c r="AJ65" i="47"/>
  <c r="AK65" i="47"/>
  <c r="AT65" i="47" s="1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J29" i="47"/>
  <c r="AK29" i="47"/>
  <c r="AT29" i="47" s="1"/>
  <c r="AJ23" i="47"/>
  <c r="AK23" i="47"/>
  <c r="AT23" i="47" s="1"/>
  <c r="AJ17" i="47"/>
  <c r="AK17" i="47"/>
  <c r="AT17" i="47" s="1"/>
  <c r="AJ11" i="47"/>
  <c r="AK11" i="47"/>
  <c r="AT11" i="47" s="1"/>
  <c r="AJ5" i="47"/>
  <c r="AK5" i="47"/>
  <c r="AT5" i="47" s="1"/>
  <c r="AS8" i="95"/>
  <c r="AL8" i="95"/>
  <c r="AU8" i="95" s="1"/>
  <c r="AS26" i="95"/>
  <c r="AL26" i="95"/>
  <c r="AU26" i="95" s="1"/>
  <c r="AS44" i="95"/>
  <c r="AL44" i="95"/>
  <c r="AU44" i="95" s="1"/>
  <c r="AS62" i="95"/>
  <c r="AL62" i="95"/>
  <c r="AU62" i="95" s="1"/>
  <c r="AJ18" i="75"/>
  <c r="AK18" i="75"/>
  <c r="AT18" i="75" s="1"/>
  <c r="AJ54" i="75"/>
  <c r="AK54" i="75"/>
  <c r="AT54" i="75" s="1"/>
  <c r="AS78" i="79"/>
  <c r="AL78" i="79"/>
  <c r="AU78" i="79" s="1"/>
  <c r="AS34" i="75"/>
  <c r="AL34" i="75"/>
  <c r="AU34" i="75" s="1"/>
  <c r="AG79" i="27"/>
  <c r="AP79" i="27" s="1"/>
  <c r="AP81" i="27" s="1"/>
  <c r="AF79" i="27"/>
  <c r="AO79" i="27" s="1"/>
  <c r="AO81" i="27" s="1"/>
  <c r="AE79" i="27"/>
  <c r="AX79" i="27"/>
  <c r="S79" i="27" s="1"/>
  <c r="AC79" i="27" s="1"/>
  <c r="AJ79" i="27" s="1"/>
  <c r="AS79" i="27" s="1"/>
  <c r="W79" i="29"/>
  <c r="AG78" i="29"/>
  <c r="AP78" i="29" s="1"/>
  <c r="AE78" i="29"/>
  <c r="AF78" i="29"/>
  <c r="AO78" i="29" s="1"/>
  <c r="AN79" i="79"/>
  <c r="AN81" i="79" s="1"/>
  <c r="AI79" i="79"/>
  <c r="AJ19" i="75"/>
  <c r="AK19" i="75"/>
  <c r="AT19" i="75" s="1"/>
  <c r="AJ55" i="75"/>
  <c r="AK55" i="75"/>
  <c r="AT55" i="75" s="1"/>
  <c r="AI80" i="25"/>
  <c r="AN80" i="25"/>
  <c r="AS52" i="79"/>
  <c r="AL52" i="79"/>
  <c r="AU52" i="79" s="1"/>
  <c r="AS28" i="75"/>
  <c r="AL28" i="75"/>
  <c r="AU28" i="75" s="1"/>
  <c r="AJ75" i="27"/>
  <c r="AK75" i="27"/>
  <c r="AT75" i="27" s="1"/>
  <c r="AJ70" i="27"/>
  <c r="AK70" i="27"/>
  <c r="AT70" i="27" s="1"/>
  <c r="AJ64" i="27"/>
  <c r="AK64" i="27"/>
  <c r="AT64" i="27" s="1"/>
  <c r="AJ58" i="27"/>
  <c r="AK58" i="27"/>
  <c r="AT58" i="27" s="1"/>
  <c r="AJ52" i="27"/>
  <c r="AK52" i="27"/>
  <c r="AT52" i="27" s="1"/>
  <c r="AJ46" i="27"/>
  <c r="AK46" i="27"/>
  <c r="AT46" i="27" s="1"/>
  <c r="AJ40" i="27"/>
  <c r="AK40" i="27"/>
  <c r="AT40" i="27" s="1"/>
  <c r="AX33" i="27"/>
  <c r="S33" i="27" s="1"/>
  <c r="AC33" i="27" s="1"/>
  <c r="AB34" i="27" s="1"/>
  <c r="AX27" i="27"/>
  <c r="S27" i="27" s="1"/>
  <c r="AC27" i="27" s="1"/>
  <c r="AB28" i="27" s="1"/>
  <c r="AX21" i="27"/>
  <c r="S21" i="27" s="1"/>
  <c r="AC21" i="27" s="1"/>
  <c r="AB22" i="27" s="1"/>
  <c r="AX15" i="27"/>
  <c r="S15" i="27" s="1"/>
  <c r="AC15" i="27" s="1"/>
  <c r="AB16" i="27" s="1"/>
  <c r="AX9" i="27"/>
  <c r="S9" i="27" s="1"/>
  <c r="AC9" i="27" s="1"/>
  <c r="AB10" i="27" s="1"/>
  <c r="AX3" i="27"/>
  <c r="S3" i="27" s="1"/>
  <c r="AC3" i="27" s="1"/>
  <c r="AH79" i="78"/>
  <c r="AQ79" i="78" s="1"/>
  <c r="AJ32" i="75"/>
  <c r="AK32" i="75"/>
  <c r="AT32" i="75" s="1"/>
  <c r="AJ68" i="75"/>
  <c r="AK68" i="75"/>
  <c r="AT68" i="75" s="1"/>
  <c r="AH79" i="38"/>
  <c r="AQ79" i="38" s="1"/>
  <c r="AN79" i="93"/>
  <c r="AI79" i="93"/>
  <c r="AS15" i="79"/>
  <c r="AL15" i="79"/>
  <c r="AU15" i="79" s="1"/>
  <c r="AS33" i="79"/>
  <c r="AL33" i="79"/>
  <c r="AU33" i="79" s="1"/>
  <c r="AS51" i="79"/>
  <c r="AL51" i="79"/>
  <c r="AU51" i="79" s="1"/>
  <c r="AS69" i="79"/>
  <c r="AL69" i="79"/>
  <c r="AU69" i="79" s="1"/>
  <c r="AS11" i="95"/>
  <c r="AL11" i="95"/>
  <c r="AU11" i="95" s="1"/>
  <c r="AS29" i="95"/>
  <c r="AL29" i="95"/>
  <c r="AU29" i="95" s="1"/>
  <c r="AS47" i="95"/>
  <c r="AL47" i="95"/>
  <c r="AU47" i="95" s="1"/>
  <c r="AS65" i="95"/>
  <c r="AL65" i="95"/>
  <c r="AU65" i="95" s="1"/>
  <c r="AJ9" i="75"/>
  <c r="AK9" i="75"/>
  <c r="AT9" i="75" s="1"/>
  <c r="AJ45" i="75"/>
  <c r="AK45" i="75"/>
  <c r="AT45" i="75" s="1"/>
  <c r="AH81" i="74"/>
  <c r="AQ81" i="74" s="1"/>
  <c r="AS3" i="79"/>
  <c r="AL3" i="79"/>
  <c r="AU3" i="79" s="1"/>
  <c r="AR79" i="95"/>
  <c r="AR81" i="95" s="1"/>
  <c r="AL79" i="95"/>
  <c r="AU79" i="95" s="1"/>
  <c r="AI78" i="34"/>
  <c r="AN78" i="34"/>
  <c r="AN76" i="91"/>
  <c r="AI76" i="91"/>
  <c r="AK79" i="79"/>
  <c r="AT79" i="79" s="1"/>
  <c r="AH78" i="42"/>
  <c r="AQ78" i="42" s="1"/>
  <c r="AJ17" i="75"/>
  <c r="AK17" i="75"/>
  <c r="AT17" i="75" s="1"/>
  <c r="AJ53" i="75"/>
  <c r="AK53" i="75"/>
  <c r="AT53" i="75" s="1"/>
  <c r="AS54" i="95"/>
  <c r="AL54" i="95"/>
  <c r="AU54" i="95" s="1"/>
  <c r="AJ70" i="75"/>
  <c r="AJ54" i="47"/>
  <c r="AK54" i="47"/>
  <c r="AT54" i="47" s="1"/>
  <c r="AJ12" i="47"/>
  <c r="AK12" i="47"/>
  <c r="AT12" i="47" s="1"/>
  <c r="AS36" i="79"/>
  <c r="AL36" i="79"/>
  <c r="AU36" i="79" s="1"/>
  <c r="AJ48" i="75"/>
  <c r="AK48" i="75"/>
  <c r="AT48" i="75" s="1"/>
  <c r="AS13" i="79"/>
  <c r="AL13" i="79"/>
  <c r="AU13" i="79" s="1"/>
  <c r="AS67" i="79"/>
  <c r="AL67" i="79"/>
  <c r="AU67" i="79" s="1"/>
  <c r="AS21" i="95"/>
  <c r="AL21" i="95"/>
  <c r="AU21" i="95" s="1"/>
  <c r="AS57" i="95"/>
  <c r="AL57" i="95"/>
  <c r="AU57" i="95" s="1"/>
  <c r="AS77" i="95"/>
  <c r="AL77" i="95"/>
  <c r="AU77" i="95" s="1"/>
  <c r="W82" i="77"/>
  <c r="AG81" i="77"/>
  <c r="AP81" i="77" s="1"/>
  <c r="AF81" i="77"/>
  <c r="AO81" i="77" s="1"/>
  <c r="AE81" i="77"/>
  <c r="AS76" i="75"/>
  <c r="AL76" i="75"/>
  <c r="AU76" i="75" s="1"/>
  <c r="AJ53" i="27"/>
  <c r="AK53" i="27"/>
  <c r="AT53" i="27" s="1"/>
  <c r="AJ35" i="27"/>
  <c r="AK35" i="27"/>
  <c r="AT35" i="27" s="1"/>
  <c r="AJ5" i="27"/>
  <c r="AK5" i="27"/>
  <c r="AT5" i="27" s="1"/>
  <c r="AJ26" i="75"/>
  <c r="AK26" i="75"/>
  <c r="AT26" i="75" s="1"/>
  <c r="AS67" i="95"/>
  <c r="AL67" i="95"/>
  <c r="AU67" i="95" s="1"/>
  <c r="AJ76" i="47"/>
  <c r="AK76" i="47"/>
  <c r="AT76" i="47" s="1"/>
  <c r="AJ64" i="47"/>
  <c r="AK64" i="47"/>
  <c r="AT64" i="47" s="1"/>
  <c r="AJ46" i="47"/>
  <c r="AK46" i="47"/>
  <c r="AT46" i="47" s="1"/>
  <c r="AJ34" i="47"/>
  <c r="AK34" i="47"/>
  <c r="AT34" i="47" s="1"/>
  <c r="AJ22" i="47"/>
  <c r="AK22" i="47"/>
  <c r="AT22" i="47" s="1"/>
  <c r="AJ3" i="47"/>
  <c r="AB4" i="47"/>
  <c r="W82" i="81"/>
  <c r="AG81" i="81"/>
  <c r="AP81" i="81" s="1"/>
  <c r="AF81" i="81"/>
  <c r="AO81" i="81" s="1"/>
  <c r="AE81" i="81"/>
  <c r="AS6" i="79"/>
  <c r="AL6" i="79"/>
  <c r="AU6" i="79" s="1"/>
  <c r="AS24" i="79"/>
  <c r="AL24" i="79"/>
  <c r="AU24" i="79" s="1"/>
  <c r="AS42" i="79"/>
  <c r="AL42" i="79"/>
  <c r="AU42" i="79" s="1"/>
  <c r="AS60" i="79"/>
  <c r="AL60" i="79"/>
  <c r="AU60" i="79" s="1"/>
  <c r="AS77" i="79"/>
  <c r="AL77" i="79"/>
  <c r="AU77" i="79" s="1"/>
  <c r="AJ24" i="75"/>
  <c r="AK24" i="75"/>
  <c r="AT24" i="75" s="1"/>
  <c r="AJ60" i="75"/>
  <c r="AK60" i="75"/>
  <c r="AT60" i="75" s="1"/>
  <c r="AE78" i="89"/>
  <c r="AF78" i="89"/>
  <c r="AO78" i="89" s="1"/>
  <c r="AG78" i="89"/>
  <c r="AP78" i="89" s="1"/>
  <c r="W79" i="89"/>
  <c r="AS19" i="79"/>
  <c r="AL19" i="79"/>
  <c r="AU19" i="79" s="1"/>
  <c r="AS37" i="79"/>
  <c r="AL37" i="79"/>
  <c r="AU37" i="79" s="1"/>
  <c r="AS55" i="79"/>
  <c r="AL55" i="79"/>
  <c r="AU55" i="79" s="1"/>
  <c r="AS73" i="79"/>
  <c r="AL73" i="79"/>
  <c r="AU73" i="79" s="1"/>
  <c r="AS9" i="95"/>
  <c r="AL9" i="95"/>
  <c r="AU9" i="95" s="1"/>
  <c r="AS27" i="95"/>
  <c r="AL27" i="95"/>
  <c r="AU27" i="95" s="1"/>
  <c r="AS45" i="95"/>
  <c r="AL45" i="95"/>
  <c r="AU45" i="95" s="1"/>
  <c r="AS63" i="95"/>
  <c r="AL63" i="95"/>
  <c r="AU63" i="95" s="1"/>
  <c r="AJ25" i="75"/>
  <c r="AK25" i="75"/>
  <c r="AT25" i="75" s="1"/>
  <c r="AJ61" i="75"/>
  <c r="AK61" i="75"/>
  <c r="AT61" i="75" s="1"/>
  <c r="AS24" i="95"/>
  <c r="AL24" i="95"/>
  <c r="AU24" i="95" s="1"/>
  <c r="AH82" i="30"/>
  <c r="AQ82" i="30" s="1"/>
  <c r="AJ78" i="27"/>
  <c r="AK78" i="27"/>
  <c r="AT78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K27" i="27"/>
  <c r="AT27" i="27" s="1"/>
  <c r="AJ21" i="27"/>
  <c r="AK21" i="27"/>
  <c r="AT21" i="27" s="1"/>
  <c r="AK15" i="27"/>
  <c r="AT15" i="27" s="1"/>
  <c r="AJ9" i="27"/>
  <c r="AK9" i="27"/>
  <c r="AT9" i="27" s="1"/>
  <c r="AS14" i="79"/>
  <c r="AL14" i="79"/>
  <c r="AU14" i="79" s="1"/>
  <c r="AS32" i="79"/>
  <c r="AL32" i="79"/>
  <c r="AU32" i="79" s="1"/>
  <c r="AS50" i="79"/>
  <c r="AL50" i="79"/>
  <c r="AU50" i="79" s="1"/>
  <c r="AS68" i="79"/>
  <c r="AL68" i="79"/>
  <c r="AU68" i="79" s="1"/>
  <c r="AJ5" i="95"/>
  <c r="AK5" i="95"/>
  <c r="AT5" i="95" s="1"/>
  <c r="AS22" i="95"/>
  <c r="AL22" i="95"/>
  <c r="AU22" i="95" s="1"/>
  <c r="AS40" i="95"/>
  <c r="AL40" i="95"/>
  <c r="AU40" i="95" s="1"/>
  <c r="AS58" i="95"/>
  <c r="AL58" i="95"/>
  <c r="AU58" i="95" s="1"/>
  <c r="AS76" i="95"/>
  <c r="AL76" i="95"/>
  <c r="AU76" i="95" s="1"/>
  <c r="AJ38" i="75"/>
  <c r="AK38" i="75"/>
  <c r="AT38" i="75" s="1"/>
  <c r="AJ74" i="75"/>
  <c r="AK74" i="75"/>
  <c r="AT74" i="75" s="1"/>
  <c r="AS10" i="79"/>
  <c r="AL10" i="79"/>
  <c r="AU10" i="79" s="1"/>
  <c r="AS64" i="79"/>
  <c r="AL64" i="79"/>
  <c r="AU64" i="79" s="1"/>
  <c r="AS48" i="95"/>
  <c r="AL48" i="95"/>
  <c r="AU48" i="95" s="1"/>
  <c r="AS58" i="75"/>
  <c r="AL58" i="75"/>
  <c r="AU58" i="75" s="1"/>
  <c r="AJ15" i="75"/>
  <c r="AK15" i="75"/>
  <c r="AT15" i="75" s="1"/>
  <c r="AJ51" i="75"/>
  <c r="AK51" i="75"/>
  <c r="AT51" i="75" s="1"/>
  <c r="AJ4" i="79"/>
  <c r="AK4" i="79"/>
  <c r="AT4" i="79" s="1"/>
  <c r="AS70" i="79"/>
  <c r="AL70" i="79"/>
  <c r="AU70" i="79" s="1"/>
  <c r="AS66" i="95"/>
  <c r="AL66" i="95"/>
  <c r="AU66" i="95" s="1"/>
  <c r="AI77" i="73"/>
  <c r="AN77" i="73"/>
  <c r="Y80" i="82"/>
  <c r="X80" i="82"/>
  <c r="Z80" i="82" s="1"/>
  <c r="AS5" i="79"/>
  <c r="AL5" i="79"/>
  <c r="AU5" i="79" s="1"/>
  <c r="AS23" i="79"/>
  <c r="AL23" i="79"/>
  <c r="AU23" i="79" s="1"/>
  <c r="AS41" i="79"/>
  <c r="AL41" i="79"/>
  <c r="AU41" i="79" s="1"/>
  <c r="AS59" i="79"/>
  <c r="AL59" i="79"/>
  <c r="AU59" i="79" s="1"/>
  <c r="Z78" i="42"/>
  <c r="AS19" i="95"/>
  <c r="AL19" i="95"/>
  <c r="AU19" i="95" s="1"/>
  <c r="AS37" i="95"/>
  <c r="AL37" i="95"/>
  <c r="AU37" i="95" s="1"/>
  <c r="AS55" i="95"/>
  <c r="AL55" i="95"/>
  <c r="AU55" i="95" s="1"/>
  <c r="AS73" i="95"/>
  <c r="AL73" i="95"/>
  <c r="AU73" i="95" s="1"/>
  <c r="AJ23" i="75"/>
  <c r="AK23" i="75"/>
  <c r="AT23" i="75" s="1"/>
  <c r="AJ59" i="75"/>
  <c r="AK59" i="75"/>
  <c r="AT59" i="75" s="1"/>
  <c r="AI79" i="45"/>
  <c r="AN79" i="45"/>
  <c r="AJ6" i="75"/>
  <c r="AS3" i="95"/>
  <c r="AL3" i="95"/>
  <c r="AU3" i="95" s="1"/>
  <c r="AJ72" i="47"/>
  <c r="AK72" i="47"/>
  <c r="AT72" i="47" s="1"/>
  <c r="AJ36" i="47"/>
  <c r="AK36" i="47"/>
  <c r="AT36" i="47" s="1"/>
  <c r="AJ18" i="47"/>
  <c r="AK18" i="47"/>
  <c r="AT18" i="47" s="1"/>
  <c r="AH82" i="85"/>
  <c r="AQ82" i="85" s="1"/>
  <c r="AS18" i="79"/>
  <c r="AL18" i="79"/>
  <c r="AU18" i="79" s="1"/>
  <c r="AS54" i="79"/>
  <c r="AL54" i="79"/>
  <c r="AU54" i="79" s="1"/>
  <c r="AS31" i="79"/>
  <c r="AL31" i="79"/>
  <c r="AU31" i="79" s="1"/>
  <c r="AJ49" i="75"/>
  <c r="AK49" i="75"/>
  <c r="AT49" i="75" s="1"/>
  <c r="AJ71" i="27"/>
  <c r="AK71" i="27"/>
  <c r="AT71" i="27" s="1"/>
  <c r="AJ47" i="27"/>
  <c r="AK47" i="27"/>
  <c r="AT47" i="27" s="1"/>
  <c r="AJ29" i="27"/>
  <c r="AK29" i="27"/>
  <c r="AT29" i="27" s="1"/>
  <c r="AJ17" i="27"/>
  <c r="AK17" i="27"/>
  <c r="AT17" i="27" s="1"/>
  <c r="AS8" i="79"/>
  <c r="AL8" i="79"/>
  <c r="AU8" i="79" s="1"/>
  <c r="AS16" i="95"/>
  <c r="AL16" i="95"/>
  <c r="AU16" i="95" s="1"/>
  <c r="AS52" i="95"/>
  <c r="AL52" i="95"/>
  <c r="AU52" i="95" s="1"/>
  <c r="AS70" i="95"/>
  <c r="AL70" i="95"/>
  <c r="AU70" i="95" s="1"/>
  <c r="AJ62" i="75"/>
  <c r="AK62" i="75"/>
  <c r="AT62" i="75" s="1"/>
  <c r="AS40" i="79"/>
  <c r="AL40" i="79"/>
  <c r="AU40" i="79" s="1"/>
  <c r="AS18" i="95"/>
  <c r="AL18" i="95"/>
  <c r="AU18" i="95" s="1"/>
  <c r="AS10" i="75"/>
  <c r="AL10" i="75"/>
  <c r="AU10" i="75" s="1"/>
  <c r="AI81" i="90"/>
  <c r="AN81" i="90"/>
  <c r="AJ39" i="75"/>
  <c r="AK39" i="75"/>
  <c r="AT39" i="75" s="1"/>
  <c r="AJ47" i="75"/>
  <c r="AK47" i="75"/>
  <c r="AT47" i="75" s="1"/>
  <c r="AJ70" i="47"/>
  <c r="AK70" i="47"/>
  <c r="AT70" i="47" s="1"/>
  <c r="AJ58" i="47"/>
  <c r="AK58" i="47"/>
  <c r="AT58" i="47" s="1"/>
  <c r="AJ52" i="47"/>
  <c r="AK52" i="47"/>
  <c r="AT52" i="47" s="1"/>
  <c r="AJ40" i="47"/>
  <c r="AK40" i="47"/>
  <c r="AT40" i="47" s="1"/>
  <c r="AJ28" i="47"/>
  <c r="AK28" i="47"/>
  <c r="AT28" i="47" s="1"/>
  <c r="AJ16" i="47"/>
  <c r="AK16" i="47"/>
  <c r="AT16" i="47" s="1"/>
  <c r="AJ10" i="47"/>
  <c r="AK10" i="47"/>
  <c r="AT10" i="47" s="1"/>
  <c r="AR81" i="30"/>
  <c r="AJ78" i="47"/>
  <c r="AK78" i="47"/>
  <c r="AT78" i="47" s="1"/>
  <c r="AJ69" i="47"/>
  <c r="AK69" i="47"/>
  <c r="AT69" i="47" s="1"/>
  <c r="AJ63" i="47"/>
  <c r="AK63" i="47"/>
  <c r="AT63" i="47" s="1"/>
  <c r="AJ57" i="47"/>
  <c r="AK57" i="47"/>
  <c r="AT57" i="47" s="1"/>
  <c r="AJ51" i="47"/>
  <c r="AK51" i="47"/>
  <c r="AT51" i="47" s="1"/>
  <c r="AJ45" i="47"/>
  <c r="AK45" i="47"/>
  <c r="AT45" i="47" s="1"/>
  <c r="AJ39" i="47"/>
  <c r="AK39" i="47"/>
  <c r="AT39" i="47" s="1"/>
  <c r="AJ33" i="47"/>
  <c r="AK33" i="47"/>
  <c r="AT33" i="47" s="1"/>
  <c r="AJ27" i="47"/>
  <c r="AK27" i="47"/>
  <c r="AT27" i="47" s="1"/>
  <c r="AJ21" i="47"/>
  <c r="AK21" i="47"/>
  <c r="AT21" i="47" s="1"/>
  <c r="AJ15" i="47"/>
  <c r="AK15" i="47"/>
  <c r="AT15" i="47" s="1"/>
  <c r="AJ9" i="47"/>
  <c r="AK9" i="47"/>
  <c r="AT9" i="47" s="1"/>
  <c r="X78" i="86"/>
  <c r="Y78" i="86"/>
  <c r="AS14" i="95"/>
  <c r="AL14" i="95"/>
  <c r="AU14" i="95" s="1"/>
  <c r="AS32" i="95"/>
  <c r="AL32" i="95"/>
  <c r="AU32" i="95" s="1"/>
  <c r="AS50" i="95"/>
  <c r="AL50" i="95"/>
  <c r="AU50" i="95" s="1"/>
  <c r="AS68" i="95"/>
  <c r="AL68" i="95"/>
  <c r="AU68" i="95" s="1"/>
  <c r="AJ30" i="75"/>
  <c r="AK30" i="75"/>
  <c r="AT30" i="75" s="1"/>
  <c r="AJ66" i="75"/>
  <c r="AK66" i="75"/>
  <c r="AT66" i="75" s="1"/>
  <c r="AS30" i="95"/>
  <c r="AL30" i="95"/>
  <c r="AU30" i="95" s="1"/>
  <c r="AS64" i="75"/>
  <c r="AL64" i="75"/>
  <c r="AU64" i="75" s="1"/>
  <c r="AJ31" i="75"/>
  <c r="AK31" i="75"/>
  <c r="AT31" i="75" s="1"/>
  <c r="AJ67" i="75"/>
  <c r="AK67" i="75"/>
  <c r="AT67" i="75" s="1"/>
  <c r="AS16" i="79"/>
  <c r="AL16" i="79"/>
  <c r="AU16" i="79" s="1"/>
  <c r="AS58" i="79"/>
  <c r="AL58" i="79"/>
  <c r="AU58" i="79" s="1"/>
  <c r="Z82" i="30"/>
  <c r="AJ74" i="27"/>
  <c r="AK74" i="27"/>
  <c r="AT74" i="27" s="1"/>
  <c r="AJ68" i="27"/>
  <c r="AK68" i="27"/>
  <c r="AT68" i="27" s="1"/>
  <c r="AX61" i="27"/>
  <c r="S61" i="27" s="1"/>
  <c r="AC61" i="27" s="1"/>
  <c r="AB62" i="27" s="1"/>
  <c r="AX55" i="27"/>
  <c r="S55" i="27" s="1"/>
  <c r="AC55" i="27" s="1"/>
  <c r="AB56" i="27" s="1"/>
  <c r="AX49" i="27"/>
  <c r="S49" i="27" s="1"/>
  <c r="AC49" i="27" s="1"/>
  <c r="AB50" i="27" s="1"/>
  <c r="AX43" i="27"/>
  <c r="S43" i="27" s="1"/>
  <c r="AC43" i="27" s="1"/>
  <c r="AB44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X13" i="27"/>
  <c r="S13" i="27" s="1"/>
  <c r="AC13" i="27" s="1"/>
  <c r="AB14" i="27" s="1"/>
  <c r="AJ8" i="75"/>
  <c r="AK8" i="75"/>
  <c r="AT8" i="75" s="1"/>
  <c r="AJ44" i="75"/>
  <c r="AK44" i="75"/>
  <c r="AT44" i="75" s="1"/>
  <c r="AR80" i="74"/>
  <c r="AH80" i="37"/>
  <c r="AQ80" i="37" s="1"/>
  <c r="AS21" i="79"/>
  <c r="AL21" i="79"/>
  <c r="AU21" i="79" s="1"/>
  <c r="AS39" i="79"/>
  <c r="AL39" i="79"/>
  <c r="AU39" i="79" s="1"/>
  <c r="AS57" i="79"/>
  <c r="AL57" i="79"/>
  <c r="AU57" i="79" s="1"/>
  <c r="AS76" i="79"/>
  <c r="AL76" i="79"/>
  <c r="AU76" i="79" s="1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J21" i="75"/>
  <c r="AK21" i="75"/>
  <c r="AT21" i="75" s="1"/>
  <c r="AJ57" i="75"/>
  <c r="AK57" i="75"/>
  <c r="AT57" i="75" s="1"/>
  <c r="Z81" i="74"/>
  <c r="Y81" i="94"/>
  <c r="X81" i="94"/>
  <c r="Y78" i="73"/>
  <c r="X78" i="73"/>
  <c r="Z78" i="73" s="1"/>
  <c r="Y79" i="34"/>
  <c r="X79" i="34"/>
  <c r="AJ29" i="75"/>
  <c r="AK29" i="75"/>
  <c r="AT29" i="75" s="1"/>
  <c r="AJ65" i="75"/>
  <c r="AK65" i="75"/>
  <c r="AT65" i="75" s="1"/>
  <c r="AJ22" i="75"/>
  <c r="AI79" i="46"/>
  <c r="AN79" i="46"/>
  <c r="AJ4" i="95"/>
  <c r="AK4" i="95"/>
  <c r="AT4" i="95" s="1"/>
  <c r="AJ15" i="27" l="1"/>
  <c r="AE79" i="78"/>
  <c r="W80" i="78"/>
  <c r="Z80" i="45"/>
  <c r="AL79" i="75"/>
  <c r="AU79" i="75" s="1"/>
  <c r="AJ31" i="27"/>
  <c r="AF79" i="78"/>
  <c r="AO79" i="78" s="1"/>
  <c r="W81" i="82"/>
  <c r="AG80" i="82"/>
  <c r="AP80" i="82" s="1"/>
  <c r="AE80" i="82"/>
  <c r="AF80" i="82"/>
  <c r="AO80" i="82" s="1"/>
  <c r="AF80" i="93"/>
  <c r="AO80" i="93" s="1"/>
  <c r="AE80" i="93"/>
  <c r="W81" i="93"/>
  <c r="AG80" i="93"/>
  <c r="AP80" i="93" s="1"/>
  <c r="W82" i="25"/>
  <c r="AG81" i="25"/>
  <c r="AP81" i="25" s="1"/>
  <c r="AF81" i="25"/>
  <c r="AO81" i="25" s="1"/>
  <c r="AE81" i="25"/>
  <c r="AS4" i="95"/>
  <c r="AL4" i="95"/>
  <c r="AU4" i="95" s="1"/>
  <c r="AS8" i="75"/>
  <c r="AL8" i="75"/>
  <c r="AU8" i="75" s="1"/>
  <c r="AJ44" i="27"/>
  <c r="AK44" i="27"/>
  <c r="AT44" i="27" s="1"/>
  <c r="AS30" i="75"/>
  <c r="AL30" i="75"/>
  <c r="AU30" i="75" s="1"/>
  <c r="AS18" i="47"/>
  <c r="AL18" i="47"/>
  <c r="AU18" i="47" s="1"/>
  <c r="AS61" i="75"/>
  <c r="AL61" i="75"/>
  <c r="AU61" i="75" s="1"/>
  <c r="X82" i="81"/>
  <c r="Y82" i="81"/>
  <c r="AS34" i="47"/>
  <c r="AL34" i="47"/>
  <c r="AU34" i="47" s="1"/>
  <c r="AS76" i="47"/>
  <c r="AL76" i="47"/>
  <c r="AU76" i="47" s="1"/>
  <c r="AS5" i="27"/>
  <c r="AL5" i="27"/>
  <c r="AU5" i="27" s="1"/>
  <c r="AS70" i="75"/>
  <c r="AL70" i="75"/>
  <c r="AU70" i="75" s="1"/>
  <c r="AS17" i="75"/>
  <c r="AL17" i="75"/>
  <c r="AU17" i="75" s="1"/>
  <c r="AS68" i="75"/>
  <c r="AL68" i="75"/>
  <c r="AU68" i="75" s="1"/>
  <c r="AJ28" i="27"/>
  <c r="AK28" i="27"/>
  <c r="AT28" i="27" s="1"/>
  <c r="AS54" i="75"/>
  <c r="AL54" i="75"/>
  <c r="AU54" i="75" s="1"/>
  <c r="AS5" i="47"/>
  <c r="AL5" i="47"/>
  <c r="AU5" i="47" s="1"/>
  <c r="AS23" i="47"/>
  <c r="AL23" i="47"/>
  <c r="AU23" i="47" s="1"/>
  <c r="AS41" i="47"/>
  <c r="AL41" i="47"/>
  <c r="AU41" i="47" s="1"/>
  <c r="AS59" i="47"/>
  <c r="AL59" i="47"/>
  <c r="AU59" i="47" s="1"/>
  <c r="AS75" i="47"/>
  <c r="AL75" i="47"/>
  <c r="AU75" i="47" s="1"/>
  <c r="AS13" i="75"/>
  <c r="AL13" i="75"/>
  <c r="AU13" i="75" s="1"/>
  <c r="AS42" i="47"/>
  <c r="AL42" i="47"/>
  <c r="AU42" i="47" s="1"/>
  <c r="AS40" i="75"/>
  <c r="AL40" i="75"/>
  <c r="AU40" i="75" s="1"/>
  <c r="AS41" i="75"/>
  <c r="AL41" i="75"/>
  <c r="AU41" i="75" s="1"/>
  <c r="AI77" i="87"/>
  <c r="AN77" i="87"/>
  <c r="AE78" i="41"/>
  <c r="AF78" i="41"/>
  <c r="AO78" i="41" s="1"/>
  <c r="W79" i="41"/>
  <c r="AG78" i="41"/>
  <c r="AP78" i="41" s="1"/>
  <c r="AS20" i="75"/>
  <c r="AL20" i="75"/>
  <c r="AU20" i="75" s="1"/>
  <c r="AR77" i="86"/>
  <c r="AS14" i="75"/>
  <c r="AL14" i="75"/>
  <c r="AU14" i="75" s="1"/>
  <c r="AS7" i="27"/>
  <c r="AL7" i="27"/>
  <c r="AU7" i="27" s="1"/>
  <c r="AJ25" i="27"/>
  <c r="AJ43" i="27"/>
  <c r="AJ61" i="27"/>
  <c r="AS37" i="75"/>
  <c r="AL37" i="75"/>
  <c r="AU37" i="75" s="1"/>
  <c r="AS29" i="75"/>
  <c r="AL29" i="75"/>
  <c r="AU29" i="75" s="1"/>
  <c r="AJ50" i="27"/>
  <c r="AK50" i="27"/>
  <c r="AT50" i="27" s="1"/>
  <c r="AS9" i="47"/>
  <c r="AL9" i="47"/>
  <c r="AU9" i="47" s="1"/>
  <c r="AS45" i="47"/>
  <c r="AL45" i="47"/>
  <c r="AU45" i="47" s="1"/>
  <c r="AS28" i="47"/>
  <c r="AL28" i="47"/>
  <c r="AU28" i="47" s="1"/>
  <c r="AS39" i="75"/>
  <c r="AL39" i="75"/>
  <c r="AU39" i="75" s="1"/>
  <c r="AS51" i="75"/>
  <c r="AL51" i="75"/>
  <c r="AU51" i="75" s="1"/>
  <c r="AJ4" i="47"/>
  <c r="AK4" i="47"/>
  <c r="AT4" i="47" s="1"/>
  <c r="AT81" i="47" s="1"/>
  <c r="AR76" i="91"/>
  <c r="AS52" i="27"/>
  <c r="AL52" i="27"/>
  <c r="AU52" i="27" s="1"/>
  <c r="AS19" i="75"/>
  <c r="AL19" i="75"/>
  <c r="AU19" i="75" s="1"/>
  <c r="AS5" i="75"/>
  <c r="AL5" i="75"/>
  <c r="AU5" i="75" s="1"/>
  <c r="AS24" i="27"/>
  <c r="AL24" i="27"/>
  <c r="AU24" i="27" s="1"/>
  <c r="AS77" i="27"/>
  <c r="AL77" i="27"/>
  <c r="AU77" i="27" s="1"/>
  <c r="AS55" i="47"/>
  <c r="AL55" i="47"/>
  <c r="AU55" i="47" s="1"/>
  <c r="AS12" i="75"/>
  <c r="AL12" i="75"/>
  <c r="AU12" i="75" s="1"/>
  <c r="AR79" i="82"/>
  <c r="AS38" i="47"/>
  <c r="AL38" i="47"/>
  <c r="AU38" i="47" s="1"/>
  <c r="AH81" i="94"/>
  <c r="AQ81" i="94" s="1"/>
  <c r="AJ56" i="27"/>
  <c r="AK56" i="27"/>
  <c r="AT56" i="27" s="1"/>
  <c r="AS36" i="47"/>
  <c r="AL36" i="47"/>
  <c r="AU36" i="47" s="1"/>
  <c r="AS25" i="75"/>
  <c r="AL25" i="75"/>
  <c r="AU25" i="75" s="1"/>
  <c r="AL79" i="79"/>
  <c r="AU79" i="79" s="1"/>
  <c r="AR79" i="79"/>
  <c r="AR81" i="79" s="1"/>
  <c r="AS18" i="75"/>
  <c r="AL18" i="75"/>
  <c r="AU18" i="75" s="1"/>
  <c r="AS29" i="47"/>
  <c r="AL29" i="47"/>
  <c r="AU29" i="47" s="1"/>
  <c r="AS66" i="47"/>
  <c r="AL66" i="47"/>
  <c r="AU66" i="47" s="1"/>
  <c r="AJ49" i="27"/>
  <c r="X80" i="78"/>
  <c r="Y80" i="78"/>
  <c r="AS22" i="75"/>
  <c r="AL22" i="75"/>
  <c r="AU22" i="75" s="1"/>
  <c r="AS21" i="75"/>
  <c r="AL21" i="75"/>
  <c r="AU21" i="75" s="1"/>
  <c r="AJ26" i="27"/>
  <c r="AK26" i="27"/>
  <c r="AT26" i="27" s="1"/>
  <c r="AJ62" i="27"/>
  <c r="AK62" i="27"/>
  <c r="AT62" i="27" s="1"/>
  <c r="AS15" i="47"/>
  <c r="AL15" i="47"/>
  <c r="AU15" i="47" s="1"/>
  <c r="AS33" i="47"/>
  <c r="AL33" i="47"/>
  <c r="AU33" i="47" s="1"/>
  <c r="AS51" i="47"/>
  <c r="AL51" i="47"/>
  <c r="AU51" i="47" s="1"/>
  <c r="AS69" i="47"/>
  <c r="AL69" i="47"/>
  <c r="AU69" i="47" s="1"/>
  <c r="AS10" i="47"/>
  <c r="AL10" i="47"/>
  <c r="AU10" i="47" s="1"/>
  <c r="AS40" i="47"/>
  <c r="AL40" i="47"/>
  <c r="AU40" i="47" s="1"/>
  <c r="AS70" i="47"/>
  <c r="AL70" i="47"/>
  <c r="AU70" i="47" s="1"/>
  <c r="AR81" i="90"/>
  <c r="AS17" i="27"/>
  <c r="AL17" i="27"/>
  <c r="AU17" i="27" s="1"/>
  <c r="AS71" i="27"/>
  <c r="AL71" i="27"/>
  <c r="AU71" i="27" s="1"/>
  <c r="AR79" i="45"/>
  <c r="AS15" i="75"/>
  <c r="AL15" i="75"/>
  <c r="AU15" i="75" s="1"/>
  <c r="AS38" i="75"/>
  <c r="AL38" i="75"/>
  <c r="AU38" i="75" s="1"/>
  <c r="AS21" i="27"/>
  <c r="AL21" i="27"/>
  <c r="AU21" i="27" s="1"/>
  <c r="AS39" i="27"/>
  <c r="AL39" i="27"/>
  <c r="AU39" i="27" s="1"/>
  <c r="AS57" i="27"/>
  <c r="AL57" i="27"/>
  <c r="AU57" i="27" s="1"/>
  <c r="AS78" i="27"/>
  <c r="AL78" i="27"/>
  <c r="AU78" i="27" s="1"/>
  <c r="AS24" i="75"/>
  <c r="AL24" i="75"/>
  <c r="AU24" i="75" s="1"/>
  <c r="AN81" i="81"/>
  <c r="AI81" i="81"/>
  <c r="AS12" i="47"/>
  <c r="AL12" i="47"/>
  <c r="AU12" i="47" s="1"/>
  <c r="AS45" i="75"/>
  <c r="AL45" i="75"/>
  <c r="AU45" i="75" s="1"/>
  <c r="AJ10" i="27"/>
  <c r="AK10" i="27"/>
  <c r="AT10" i="27" s="1"/>
  <c r="AS40" i="27"/>
  <c r="AL40" i="27"/>
  <c r="AU40" i="27" s="1"/>
  <c r="AS58" i="27"/>
  <c r="AL58" i="27"/>
  <c r="AU58" i="27" s="1"/>
  <c r="AS75" i="27"/>
  <c r="AL75" i="27"/>
  <c r="AU75" i="27" s="1"/>
  <c r="AR80" i="25"/>
  <c r="AR80" i="94"/>
  <c r="AS41" i="27"/>
  <c r="AL41" i="27"/>
  <c r="AU41" i="27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43" i="75"/>
  <c r="AL43" i="75"/>
  <c r="AU43" i="75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AS59" i="27"/>
  <c r="AL59" i="27"/>
  <c r="AU59" i="27" s="1"/>
  <c r="AS30" i="47"/>
  <c r="AL30" i="47"/>
  <c r="AU30" i="47" s="1"/>
  <c r="AS35" i="75"/>
  <c r="AL35" i="75"/>
  <c r="AU35" i="75" s="1"/>
  <c r="AS63" i="75"/>
  <c r="AL63" i="75"/>
  <c r="AU63" i="75" s="1"/>
  <c r="AH82" i="90"/>
  <c r="AQ82" i="90" s="1"/>
  <c r="AS36" i="75"/>
  <c r="AL36" i="75"/>
  <c r="AU36" i="75" s="1"/>
  <c r="AS8" i="47"/>
  <c r="AL8" i="47"/>
  <c r="AU8" i="47" s="1"/>
  <c r="AS26" i="47"/>
  <c r="AL26" i="47"/>
  <c r="AU26" i="47" s="1"/>
  <c r="AS44" i="47"/>
  <c r="AL44" i="47"/>
  <c r="AU44" i="47" s="1"/>
  <c r="AS68" i="47"/>
  <c r="AL68" i="47"/>
  <c r="AU68" i="47" s="1"/>
  <c r="AS24" i="47"/>
  <c r="AL24" i="47"/>
  <c r="AU24" i="47" s="1"/>
  <c r="AJ14" i="27"/>
  <c r="AK14" i="27"/>
  <c r="AT14" i="27" s="1"/>
  <c r="AS74" i="27"/>
  <c r="AL74" i="27"/>
  <c r="AU74" i="27" s="1"/>
  <c r="AS27" i="47"/>
  <c r="AL27" i="47"/>
  <c r="AU27" i="47" s="1"/>
  <c r="AS58" i="47"/>
  <c r="AL58" i="47"/>
  <c r="AU58" i="47" s="1"/>
  <c r="AS47" i="27"/>
  <c r="AL47" i="27"/>
  <c r="AU47" i="27" s="1"/>
  <c r="AS6" i="75"/>
  <c r="AL6" i="75"/>
  <c r="AU6" i="75" s="1"/>
  <c r="AS74" i="75"/>
  <c r="AL74" i="75"/>
  <c r="AU74" i="75" s="1"/>
  <c r="AS33" i="27"/>
  <c r="AL33" i="27"/>
  <c r="AU33" i="27" s="1"/>
  <c r="AS69" i="27"/>
  <c r="AL69" i="27"/>
  <c r="AU69" i="27" s="1"/>
  <c r="AS60" i="75"/>
  <c r="AL60" i="75"/>
  <c r="AU60" i="75" s="1"/>
  <c r="AS70" i="27"/>
  <c r="AL70" i="27"/>
  <c r="AU70" i="27" s="1"/>
  <c r="X79" i="29"/>
  <c r="Y79" i="29"/>
  <c r="AS11" i="75"/>
  <c r="AL11" i="75"/>
  <c r="AU11" i="75" s="1"/>
  <c r="AR79" i="47"/>
  <c r="AR81" i="47" s="1"/>
  <c r="AL79" i="47"/>
  <c r="AU79" i="47" s="1"/>
  <c r="AS6" i="27"/>
  <c r="AL6" i="27"/>
  <c r="AU6" i="27" s="1"/>
  <c r="AS60" i="27"/>
  <c r="AL60" i="27"/>
  <c r="AU60" i="27" s="1"/>
  <c r="AS42" i="75"/>
  <c r="AL42" i="75"/>
  <c r="AU42" i="75" s="1"/>
  <c r="AS19" i="47"/>
  <c r="AL19" i="47"/>
  <c r="AU19" i="47" s="1"/>
  <c r="AS73" i="47"/>
  <c r="AL73" i="47"/>
  <c r="AU73" i="47" s="1"/>
  <c r="AS71" i="75"/>
  <c r="AL71" i="75"/>
  <c r="AU71" i="75" s="1"/>
  <c r="AS46" i="75"/>
  <c r="AL46" i="75"/>
  <c r="AU46" i="75" s="1"/>
  <c r="AN79" i="33"/>
  <c r="AI79" i="33"/>
  <c r="AS56" i="47"/>
  <c r="AL56" i="47"/>
  <c r="AU56" i="47" s="1"/>
  <c r="AS77" i="47"/>
  <c r="AL77" i="47"/>
  <c r="AU77" i="47" s="1"/>
  <c r="AN79" i="38"/>
  <c r="AI79" i="38"/>
  <c r="AH79" i="34"/>
  <c r="AQ79" i="34" s="1"/>
  <c r="AJ20" i="27"/>
  <c r="AK20" i="27"/>
  <c r="AT20" i="27" s="1"/>
  <c r="AS67" i="75"/>
  <c r="AL67" i="75"/>
  <c r="AU67" i="75" s="1"/>
  <c r="AS3" i="47"/>
  <c r="AL3" i="47"/>
  <c r="AU3" i="47" s="1"/>
  <c r="AS35" i="27"/>
  <c r="AL35" i="27"/>
  <c r="AU35" i="27" s="1"/>
  <c r="AB4" i="27"/>
  <c r="AJ3" i="27"/>
  <c r="AS11" i="47"/>
  <c r="AL11" i="47"/>
  <c r="AU11" i="47" s="1"/>
  <c r="AS65" i="47"/>
  <c r="AL65" i="47"/>
  <c r="AU65" i="47" s="1"/>
  <c r="AS3" i="75"/>
  <c r="AL3" i="75"/>
  <c r="AU3" i="75" s="1"/>
  <c r="AS31" i="27"/>
  <c r="AL31" i="27"/>
  <c r="AU31" i="27" s="1"/>
  <c r="AS67" i="27"/>
  <c r="AL67" i="27"/>
  <c r="AU67" i="27" s="1"/>
  <c r="Z79" i="34"/>
  <c r="Z81" i="94"/>
  <c r="AS44" i="75"/>
  <c r="AL44" i="75"/>
  <c r="AU44" i="75" s="1"/>
  <c r="AJ32" i="27"/>
  <c r="AK32" i="27"/>
  <c r="AT32" i="27" s="1"/>
  <c r="AS31" i="75"/>
  <c r="AL31" i="75"/>
  <c r="AU31" i="75" s="1"/>
  <c r="AS66" i="75"/>
  <c r="AL66" i="75"/>
  <c r="AU66" i="75" s="1"/>
  <c r="AH78" i="86"/>
  <c r="AQ78" i="86" s="1"/>
  <c r="AS72" i="47"/>
  <c r="AL72" i="47"/>
  <c r="AU72" i="47" s="1"/>
  <c r="W79" i="42"/>
  <c r="AG78" i="42"/>
  <c r="AP78" i="42" s="1"/>
  <c r="AE78" i="42"/>
  <c r="AF78" i="42"/>
  <c r="AO78" i="42" s="1"/>
  <c r="AT81" i="79"/>
  <c r="AS22" i="47"/>
  <c r="AL22" i="47"/>
  <c r="AU22" i="47" s="1"/>
  <c r="AS64" i="47"/>
  <c r="AL64" i="47"/>
  <c r="AU64" i="47" s="1"/>
  <c r="AS26" i="75"/>
  <c r="AL26" i="75"/>
  <c r="AU26" i="75" s="1"/>
  <c r="AS53" i="27"/>
  <c r="AL53" i="27"/>
  <c r="AU53" i="27" s="1"/>
  <c r="AS53" i="75"/>
  <c r="AL53" i="75"/>
  <c r="AU53" i="75" s="1"/>
  <c r="AR78" i="34"/>
  <c r="AR79" i="93"/>
  <c r="AJ16" i="27"/>
  <c r="AK16" i="27"/>
  <c r="AT16" i="27" s="1"/>
  <c r="AN79" i="27"/>
  <c r="AN81" i="27" s="1"/>
  <c r="AI79" i="27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H80" i="46"/>
  <c r="AQ80" i="46" s="1"/>
  <c r="AS6" i="47"/>
  <c r="AL6" i="47"/>
  <c r="AU6" i="47" s="1"/>
  <c r="AH80" i="45"/>
  <c r="AQ80" i="45" s="1"/>
  <c r="AS75" i="75"/>
  <c r="AL75" i="75"/>
  <c r="AU75" i="75" s="1"/>
  <c r="X78" i="87"/>
  <c r="Y78" i="87"/>
  <c r="AS56" i="75"/>
  <c r="AL56" i="75"/>
  <c r="AU56" i="75" s="1"/>
  <c r="X81" i="26"/>
  <c r="Y81" i="26"/>
  <c r="AH77" i="91"/>
  <c r="AQ77" i="91" s="1"/>
  <c r="Z82" i="90"/>
  <c r="AS50" i="75"/>
  <c r="AL50" i="75"/>
  <c r="AU50" i="75" s="1"/>
  <c r="AJ19" i="27"/>
  <c r="AJ37" i="27"/>
  <c r="AJ55" i="27"/>
  <c r="AS73" i="27"/>
  <c r="AL73" i="27"/>
  <c r="AU73" i="27" s="1"/>
  <c r="AS73" i="75"/>
  <c r="AL73" i="75"/>
  <c r="AU73" i="75" s="1"/>
  <c r="Y83" i="85"/>
  <c r="X83" i="85"/>
  <c r="X81" i="37"/>
  <c r="Z81" i="37" s="1"/>
  <c r="Y81" i="37"/>
  <c r="W79" i="73"/>
  <c r="AG78" i="73"/>
  <c r="AP78" i="73" s="1"/>
  <c r="AE78" i="73"/>
  <c r="AF78" i="73"/>
  <c r="AO78" i="73" s="1"/>
  <c r="AS57" i="75"/>
  <c r="AL57" i="75"/>
  <c r="AU57" i="75" s="1"/>
  <c r="AS63" i="47"/>
  <c r="AL63" i="47"/>
  <c r="AU63" i="47" s="1"/>
  <c r="AS23" i="75"/>
  <c r="AL23" i="75"/>
  <c r="AU23" i="75" s="1"/>
  <c r="AH80" i="82"/>
  <c r="AQ80" i="82" s="1"/>
  <c r="AS5" i="95"/>
  <c r="AL5" i="95"/>
  <c r="AU5" i="95" s="1"/>
  <c r="AS15" i="27"/>
  <c r="AL15" i="27"/>
  <c r="AU15" i="27" s="1"/>
  <c r="AS51" i="27"/>
  <c r="AL51" i="27"/>
  <c r="AU51" i="27" s="1"/>
  <c r="Y79" i="89"/>
  <c r="X79" i="89"/>
  <c r="Z79" i="89" s="1"/>
  <c r="AJ34" i="27"/>
  <c r="AK34" i="27"/>
  <c r="AT34" i="27" s="1"/>
  <c r="AS23" i="27"/>
  <c r="AL23" i="27"/>
  <c r="AU23" i="27" s="1"/>
  <c r="AJ4" i="75"/>
  <c r="AK4" i="75"/>
  <c r="AT4" i="75" s="1"/>
  <c r="AT81" i="75" s="1"/>
  <c r="AS33" i="75"/>
  <c r="AL33" i="75"/>
  <c r="AU33" i="75" s="1"/>
  <c r="AI80" i="26"/>
  <c r="AN80" i="26"/>
  <c r="AS42" i="27"/>
  <c r="AL42" i="27"/>
  <c r="AU42" i="27" s="1"/>
  <c r="AS78" i="75"/>
  <c r="AL78" i="75"/>
  <c r="AU78" i="75" s="1"/>
  <c r="AS37" i="47"/>
  <c r="AL37" i="47"/>
  <c r="AU37" i="47" s="1"/>
  <c r="AS74" i="47"/>
  <c r="AL74" i="47"/>
  <c r="AU74" i="47" s="1"/>
  <c r="AH80" i="93"/>
  <c r="AQ80" i="93" s="1"/>
  <c r="AS72" i="75"/>
  <c r="AL72" i="75"/>
  <c r="AU72" i="75" s="1"/>
  <c r="AS20" i="47"/>
  <c r="AL20" i="47"/>
  <c r="AU20" i="47" s="1"/>
  <c r="AN80" i="37"/>
  <c r="AI80" i="37"/>
  <c r="AR79" i="46"/>
  <c r="AG82" i="30"/>
  <c r="AP82" i="30" s="1"/>
  <c r="W83" i="30"/>
  <c r="AE82" i="30"/>
  <c r="AF82" i="30"/>
  <c r="AO82" i="30" s="1"/>
  <c r="AS46" i="47"/>
  <c r="AL46" i="47"/>
  <c r="AU46" i="47" s="1"/>
  <c r="AN81" i="77"/>
  <c r="AI81" i="77"/>
  <c r="AS32" i="75"/>
  <c r="AL32" i="75"/>
  <c r="AU32" i="75" s="1"/>
  <c r="AS47" i="47"/>
  <c r="AL47" i="47"/>
  <c r="AU47" i="47" s="1"/>
  <c r="AH81" i="25"/>
  <c r="AQ81" i="25" s="1"/>
  <c r="AJ13" i="27"/>
  <c r="AT81" i="95"/>
  <c r="AS65" i="75"/>
  <c r="AL65" i="75"/>
  <c r="AU65" i="75" s="1"/>
  <c r="AH78" i="73"/>
  <c r="AQ78" i="73" s="1"/>
  <c r="W82" i="74"/>
  <c r="AG81" i="74"/>
  <c r="AP81" i="74" s="1"/>
  <c r="AE81" i="74"/>
  <c r="AF81" i="74"/>
  <c r="AO81" i="74" s="1"/>
  <c r="AJ38" i="27"/>
  <c r="AK38" i="27"/>
  <c r="AT38" i="27" s="1"/>
  <c r="AS68" i="27"/>
  <c r="AL68" i="27"/>
  <c r="AU68" i="27" s="1"/>
  <c r="Z78" i="86"/>
  <c r="AS21" i="47"/>
  <c r="AL21" i="47"/>
  <c r="AU21" i="47" s="1"/>
  <c r="AS39" i="47"/>
  <c r="AL39" i="47"/>
  <c r="AU39" i="47" s="1"/>
  <c r="AS57" i="47"/>
  <c r="AL57" i="47"/>
  <c r="AU57" i="47" s="1"/>
  <c r="AS78" i="47"/>
  <c r="AL78" i="47"/>
  <c r="AU78" i="47" s="1"/>
  <c r="AS16" i="47"/>
  <c r="AL16" i="47"/>
  <c r="AU16" i="47" s="1"/>
  <c r="AS52" i="47"/>
  <c r="AL52" i="47"/>
  <c r="AU52" i="47" s="1"/>
  <c r="AS47" i="75"/>
  <c r="AL47" i="75"/>
  <c r="AU47" i="75" s="1"/>
  <c r="AS62" i="75"/>
  <c r="AL62" i="75"/>
  <c r="AU62" i="75" s="1"/>
  <c r="AS29" i="27"/>
  <c r="AL29" i="27"/>
  <c r="AU29" i="27" s="1"/>
  <c r="AS49" i="75"/>
  <c r="AL49" i="75"/>
  <c r="AU49" i="75" s="1"/>
  <c r="AS59" i="75"/>
  <c r="AL59" i="75"/>
  <c r="AU59" i="75" s="1"/>
  <c r="AR77" i="73"/>
  <c r="AS4" i="79"/>
  <c r="AS81" i="79" s="1"/>
  <c r="AL4" i="79"/>
  <c r="AU4" i="79" s="1"/>
  <c r="AU81" i="79" s="1"/>
  <c r="C11" i="79" s="1"/>
  <c r="F32" i="97" s="1"/>
  <c r="AS9" i="27"/>
  <c r="AL9" i="27"/>
  <c r="AU9" i="27" s="1"/>
  <c r="AJ27" i="27"/>
  <c r="AS45" i="27"/>
  <c r="AL45" i="27"/>
  <c r="AU45" i="27" s="1"/>
  <c r="AS63" i="27"/>
  <c r="AL63" i="27"/>
  <c r="AU63" i="27" s="1"/>
  <c r="AI78" i="89"/>
  <c r="AN78" i="89"/>
  <c r="X82" i="77"/>
  <c r="Y82" i="77"/>
  <c r="AS48" i="75"/>
  <c r="AL48" i="75"/>
  <c r="AU48" i="75" s="1"/>
  <c r="AS54" i="47"/>
  <c r="AL54" i="47"/>
  <c r="AU54" i="47" s="1"/>
  <c r="AS9" i="75"/>
  <c r="AL9" i="75"/>
  <c r="AU9" i="75" s="1"/>
  <c r="AJ22" i="27"/>
  <c r="AK22" i="27"/>
  <c r="AT22" i="27" s="1"/>
  <c r="AS46" i="27"/>
  <c r="AL46" i="27"/>
  <c r="AU46" i="27" s="1"/>
  <c r="AS64" i="27"/>
  <c r="AL64" i="27"/>
  <c r="AU64" i="27" s="1"/>
  <c r="AS55" i="75"/>
  <c r="AL55" i="75"/>
  <c r="AU55" i="75" s="1"/>
  <c r="AI78" i="29"/>
  <c r="AN78" i="29"/>
  <c r="Z80" i="46"/>
  <c r="AS77" i="75"/>
  <c r="AL77" i="75"/>
  <c r="AU77" i="75" s="1"/>
  <c r="AS11" i="27"/>
  <c r="AL11" i="27"/>
  <c r="AU11" i="27" s="1"/>
  <c r="AS65" i="27"/>
  <c r="AL65" i="27"/>
  <c r="AU65" i="27" s="1"/>
  <c r="W81" i="45"/>
  <c r="AG80" i="45"/>
  <c r="AP80" i="45" s="1"/>
  <c r="AF80" i="45"/>
  <c r="AO80" i="45" s="1"/>
  <c r="AE80" i="45"/>
  <c r="AS69" i="75"/>
  <c r="AL69" i="75"/>
  <c r="AU69" i="75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S7" i="75"/>
  <c r="AL7" i="75"/>
  <c r="AU7" i="75" s="1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62" i="47"/>
  <c r="AL62" i="47"/>
  <c r="AU62" i="47" s="1"/>
  <c r="AS60" i="47"/>
  <c r="AL60" i="47"/>
  <c r="AU60" i="47" s="1"/>
  <c r="Z77" i="91"/>
  <c r="AS27" i="75"/>
  <c r="AL27" i="75"/>
  <c r="AU27" i="75" s="1"/>
  <c r="AK79" i="27"/>
  <c r="AT79" i="27" s="1"/>
  <c r="X80" i="33"/>
  <c r="Y80" i="33"/>
  <c r="AS14" i="47"/>
  <c r="AL14" i="47"/>
  <c r="AU14" i="47" s="1"/>
  <c r="AS32" i="47"/>
  <c r="AL32" i="47"/>
  <c r="AU32" i="47" s="1"/>
  <c r="AS50" i="47"/>
  <c r="AL50" i="47"/>
  <c r="AU50" i="47" s="1"/>
  <c r="AS76" i="27"/>
  <c r="AL76" i="27"/>
  <c r="AU76" i="27" s="1"/>
  <c r="AS48" i="47"/>
  <c r="AL48" i="47"/>
  <c r="AU48" i="47" s="1"/>
  <c r="AN82" i="85"/>
  <c r="AI82" i="85"/>
  <c r="X80" i="38"/>
  <c r="Y80" i="38"/>
  <c r="AI79" i="78"/>
  <c r="AN79" i="78"/>
  <c r="AS8" i="27"/>
  <c r="AL8" i="27"/>
  <c r="AU8" i="27" s="1"/>
  <c r="Z80" i="78" l="1"/>
  <c r="Z82" i="81"/>
  <c r="Z82" i="77"/>
  <c r="Z79" i="29"/>
  <c r="AS81" i="95"/>
  <c r="Z83" i="85"/>
  <c r="AE83" i="85" s="1"/>
  <c r="Z78" i="87"/>
  <c r="AU81" i="95"/>
  <c r="C11" i="95" s="1"/>
  <c r="F48" i="97" s="1"/>
  <c r="AG83" i="85"/>
  <c r="AP83" i="85" s="1"/>
  <c r="AF83" i="85"/>
  <c r="AO83" i="85" s="1"/>
  <c r="W84" i="85"/>
  <c r="W79" i="87"/>
  <c r="AG78" i="87"/>
  <c r="AP78" i="87" s="1"/>
  <c r="AE78" i="87"/>
  <c r="AF78" i="87"/>
  <c r="AO78" i="87" s="1"/>
  <c r="AR82" i="85"/>
  <c r="AF77" i="91"/>
  <c r="AO77" i="91" s="1"/>
  <c r="AE77" i="91"/>
  <c r="W78" i="91"/>
  <c r="AG77" i="91"/>
  <c r="AP77" i="91" s="1"/>
  <c r="W81" i="46"/>
  <c r="AG80" i="46"/>
  <c r="AP80" i="46" s="1"/>
  <c r="AF80" i="46"/>
  <c r="AO80" i="46" s="1"/>
  <c r="AE80" i="46"/>
  <c r="AH82" i="77"/>
  <c r="AQ82" i="77" s="1"/>
  <c r="AS38" i="27"/>
  <c r="AL38" i="27"/>
  <c r="AU38" i="27" s="1"/>
  <c r="AR81" i="77"/>
  <c r="Y83" i="30"/>
  <c r="X83" i="30"/>
  <c r="W80" i="89"/>
  <c r="AG79" i="89"/>
  <c r="AP79" i="89" s="1"/>
  <c r="AF79" i="89"/>
  <c r="AO79" i="89" s="1"/>
  <c r="AE79" i="89"/>
  <c r="AH81" i="37"/>
  <c r="AQ81" i="37" s="1"/>
  <c r="Y79" i="42"/>
  <c r="X79" i="42"/>
  <c r="Z79" i="42" s="1"/>
  <c r="W80" i="34"/>
  <c r="AG79" i="34"/>
  <c r="AP79" i="34" s="1"/>
  <c r="AF79" i="34"/>
  <c r="AO79" i="34" s="1"/>
  <c r="AE79" i="34"/>
  <c r="AJ4" i="27"/>
  <c r="AK4" i="27"/>
  <c r="AT4" i="27" s="1"/>
  <c r="AT81" i="27" s="1"/>
  <c r="W80" i="29"/>
  <c r="AG79" i="29"/>
  <c r="AP79" i="29" s="1"/>
  <c r="AF79" i="29"/>
  <c r="AO79" i="29" s="1"/>
  <c r="AE79" i="29"/>
  <c r="AS26" i="27"/>
  <c r="AL26" i="27"/>
  <c r="AU26" i="27" s="1"/>
  <c r="AH80" i="78"/>
  <c r="AQ80" i="78" s="1"/>
  <c r="AR77" i="87"/>
  <c r="AH82" i="81"/>
  <c r="AQ82" i="81" s="1"/>
  <c r="AR78" i="89"/>
  <c r="AN81" i="74"/>
  <c r="AI81" i="74"/>
  <c r="AS34" i="27"/>
  <c r="AL34" i="27"/>
  <c r="AU34" i="27" s="1"/>
  <c r="AS55" i="27"/>
  <c r="AL55" i="27"/>
  <c r="AU55" i="27" s="1"/>
  <c r="AH81" i="26"/>
  <c r="AQ81" i="26" s="1"/>
  <c r="AS25" i="27"/>
  <c r="AL25" i="27"/>
  <c r="AU25" i="27" s="1"/>
  <c r="AN81" i="25"/>
  <c r="AI81" i="25"/>
  <c r="X81" i="93"/>
  <c r="Y81" i="93"/>
  <c r="AR80" i="26"/>
  <c r="AN78" i="73"/>
  <c r="AI78" i="73"/>
  <c r="W81" i="78"/>
  <c r="AG80" i="78"/>
  <c r="AP80" i="78" s="1"/>
  <c r="AF80" i="78"/>
  <c r="AO80" i="78" s="1"/>
  <c r="AE80" i="78"/>
  <c r="Y79" i="41"/>
  <c r="X79" i="41"/>
  <c r="AR79" i="78"/>
  <c r="AF78" i="86"/>
  <c r="AO78" i="86" s="1"/>
  <c r="AE78" i="86"/>
  <c r="W79" i="86"/>
  <c r="AG78" i="86"/>
  <c r="AP78" i="86" s="1"/>
  <c r="AS13" i="27"/>
  <c r="AL13" i="27"/>
  <c r="AU13" i="27" s="1"/>
  <c r="W83" i="90"/>
  <c r="AG82" i="90"/>
  <c r="AP82" i="90" s="1"/>
  <c r="AE82" i="90"/>
  <c r="AF82" i="90"/>
  <c r="AO82" i="90" s="1"/>
  <c r="AH78" i="87"/>
  <c r="AQ78" i="87" s="1"/>
  <c r="AS32" i="27"/>
  <c r="AL32" i="27"/>
  <c r="AU32" i="27" s="1"/>
  <c r="AR79" i="38"/>
  <c r="AS4" i="47"/>
  <c r="AS81" i="47" s="1"/>
  <c r="AL4" i="47"/>
  <c r="AU4" i="47" s="1"/>
  <c r="AU81" i="47" s="1"/>
  <c r="C11" i="47" s="1"/>
  <c r="AS50" i="27"/>
  <c r="AL50" i="27"/>
  <c r="AU50" i="27" s="1"/>
  <c r="AI80" i="82"/>
  <c r="AN80" i="82"/>
  <c r="AH80" i="38"/>
  <c r="AQ80" i="38" s="1"/>
  <c r="AS22" i="27"/>
  <c r="AL22" i="27"/>
  <c r="AU22" i="27" s="1"/>
  <c r="AH79" i="89"/>
  <c r="AQ79" i="89" s="1"/>
  <c r="Y79" i="73"/>
  <c r="X79" i="73"/>
  <c r="Z79" i="73" s="1"/>
  <c r="AS37" i="27"/>
  <c r="AL37" i="27"/>
  <c r="AU37" i="27" s="1"/>
  <c r="Z81" i="26"/>
  <c r="AI78" i="42"/>
  <c r="AN78" i="42"/>
  <c r="AS62" i="27"/>
  <c r="AL62" i="27"/>
  <c r="AU62" i="27" s="1"/>
  <c r="AI78" i="41"/>
  <c r="AN78" i="41"/>
  <c r="AS28" i="27"/>
  <c r="AL28" i="27"/>
  <c r="AU28" i="27" s="1"/>
  <c r="AS44" i="27"/>
  <c r="AL44" i="27"/>
  <c r="AU44" i="27" s="1"/>
  <c r="X81" i="82"/>
  <c r="Y81" i="82"/>
  <c r="AH80" i="33"/>
  <c r="AQ80" i="33" s="1"/>
  <c r="AE82" i="77"/>
  <c r="AG82" i="77"/>
  <c r="AP82" i="77" s="1"/>
  <c r="W83" i="77"/>
  <c r="AF82" i="77"/>
  <c r="AO82" i="77" s="1"/>
  <c r="AF81" i="37"/>
  <c r="AO81" i="37" s="1"/>
  <c r="AE81" i="37"/>
  <c r="W82" i="37"/>
  <c r="AG81" i="37"/>
  <c r="AP81" i="37" s="1"/>
  <c r="AR81" i="81"/>
  <c r="AS61" i="27"/>
  <c r="AL61" i="27"/>
  <c r="AU61" i="27" s="1"/>
  <c r="AF82" i="81"/>
  <c r="AO82" i="81" s="1"/>
  <c r="AE82" i="81"/>
  <c r="AG82" i="81"/>
  <c r="AP82" i="81" s="1"/>
  <c r="W83" i="81"/>
  <c r="Y82" i="25"/>
  <c r="X82" i="25"/>
  <c r="Z82" i="25" s="1"/>
  <c r="Z80" i="33"/>
  <c r="AN80" i="45"/>
  <c r="AI80" i="45"/>
  <c r="AR78" i="29"/>
  <c r="AS27" i="27"/>
  <c r="AL27" i="27"/>
  <c r="AU27" i="27" s="1"/>
  <c r="AH83" i="85"/>
  <c r="AQ83" i="85" s="1"/>
  <c r="AL79" i="27"/>
  <c r="AU79" i="27" s="1"/>
  <c r="AR79" i="27"/>
  <c r="AR81" i="27" s="1"/>
  <c r="AS20" i="27"/>
  <c r="AL20" i="27"/>
  <c r="AU20" i="27" s="1"/>
  <c r="AR79" i="33"/>
  <c r="AS10" i="27"/>
  <c r="AL10" i="27"/>
  <c r="AU10" i="27" s="1"/>
  <c r="AS49" i="27"/>
  <c r="AL49" i="27"/>
  <c r="AU49" i="27" s="1"/>
  <c r="AS43" i="27"/>
  <c r="AL43" i="27"/>
  <c r="AU43" i="27" s="1"/>
  <c r="Z80" i="38"/>
  <c r="Y81" i="45"/>
  <c r="X81" i="45"/>
  <c r="Z81" i="45" s="1"/>
  <c r="X82" i="74"/>
  <c r="Y82" i="74"/>
  <c r="AI82" i="30"/>
  <c r="AN82" i="30"/>
  <c r="AR80" i="37"/>
  <c r="AS4" i="75"/>
  <c r="AS81" i="75" s="1"/>
  <c r="AL4" i="75"/>
  <c r="AU4" i="75" s="1"/>
  <c r="AU81" i="75" s="1"/>
  <c r="C11" i="75" s="1"/>
  <c r="F28" i="97" s="1"/>
  <c r="AS19" i="27"/>
  <c r="AL19" i="27"/>
  <c r="AU19" i="27" s="1"/>
  <c r="AS16" i="27"/>
  <c r="AL16" i="27"/>
  <c r="AU16" i="27" s="1"/>
  <c r="W82" i="94"/>
  <c r="AG81" i="94"/>
  <c r="AP81" i="94" s="1"/>
  <c r="AF81" i="94"/>
  <c r="AO81" i="94" s="1"/>
  <c r="AE81" i="94"/>
  <c r="AS3" i="27"/>
  <c r="AL3" i="27"/>
  <c r="AU3" i="27" s="1"/>
  <c r="AH79" i="29"/>
  <c r="AQ79" i="29" s="1"/>
  <c r="AS14" i="27"/>
  <c r="AL14" i="27"/>
  <c r="AU14" i="27" s="1"/>
  <c r="AS56" i="27"/>
  <c r="AL56" i="27"/>
  <c r="AU56" i="27" s="1"/>
  <c r="AI80" i="93"/>
  <c r="AN80" i="93"/>
  <c r="Z81" i="82" l="1"/>
  <c r="W80" i="42"/>
  <c r="AG79" i="42"/>
  <c r="AP79" i="42" s="1"/>
  <c r="AF79" i="42"/>
  <c r="AO79" i="42" s="1"/>
  <c r="AE79" i="42"/>
  <c r="W82" i="82"/>
  <c r="AG81" i="82"/>
  <c r="AP81" i="82" s="1"/>
  <c r="AF81" i="82"/>
  <c r="AO81" i="82" s="1"/>
  <c r="AE81" i="82"/>
  <c r="AE80" i="38"/>
  <c r="W81" i="38"/>
  <c r="AG80" i="38"/>
  <c r="AP80" i="38" s="1"/>
  <c r="AF80" i="38"/>
  <c r="AO80" i="38" s="1"/>
  <c r="AH81" i="93"/>
  <c r="AQ81" i="93" s="1"/>
  <c r="AR80" i="45"/>
  <c r="X83" i="81"/>
  <c r="Y83" i="81"/>
  <c r="AI81" i="37"/>
  <c r="AN81" i="37"/>
  <c r="AI82" i="77"/>
  <c r="AN82" i="77"/>
  <c r="AR81" i="74"/>
  <c r="AS4" i="27"/>
  <c r="AL4" i="27"/>
  <c r="AU4" i="27" s="1"/>
  <c r="Y80" i="34"/>
  <c r="X80" i="34"/>
  <c r="X80" i="89"/>
  <c r="Y80" i="89"/>
  <c r="Y81" i="46"/>
  <c r="X81" i="46"/>
  <c r="AR78" i="42"/>
  <c r="AN82" i="90"/>
  <c r="AI82" i="90"/>
  <c r="X84" i="85"/>
  <c r="Y84" i="85"/>
  <c r="AF81" i="45"/>
  <c r="AO81" i="45" s="1"/>
  <c r="AE81" i="45"/>
  <c r="W82" i="45"/>
  <c r="AG81" i="45"/>
  <c r="AP81" i="45" s="1"/>
  <c r="W82" i="26"/>
  <c r="AG81" i="26"/>
  <c r="AP81" i="26" s="1"/>
  <c r="AF81" i="26"/>
  <c r="AO81" i="26" s="1"/>
  <c r="AE81" i="26"/>
  <c r="X79" i="86"/>
  <c r="Y79" i="86"/>
  <c r="Y81" i="78"/>
  <c r="X81" i="78"/>
  <c r="AH83" i="30"/>
  <c r="AQ83" i="30" s="1"/>
  <c r="X78" i="91"/>
  <c r="Y78" i="91"/>
  <c r="AR82" i="30"/>
  <c r="AH79" i="41"/>
  <c r="AQ79" i="41" s="1"/>
  <c r="AU81" i="27"/>
  <c r="C11" i="27" s="1"/>
  <c r="AS81" i="27"/>
  <c r="AH82" i="74"/>
  <c r="AQ82" i="74" s="1"/>
  <c r="AH82" i="25"/>
  <c r="AQ82" i="25" s="1"/>
  <c r="AI82" i="81"/>
  <c r="AN82" i="81"/>
  <c r="AR80" i="82"/>
  <c r="X83" i="90"/>
  <c r="Y83" i="90"/>
  <c r="AN78" i="86"/>
  <c r="AI78" i="86"/>
  <c r="Z79" i="41"/>
  <c r="AR78" i="73"/>
  <c r="Z81" i="93"/>
  <c r="AN79" i="34"/>
  <c r="AI79" i="34"/>
  <c r="AI79" i="89"/>
  <c r="AN79" i="89"/>
  <c r="AN80" i="46"/>
  <c r="AI80" i="46"/>
  <c r="AI78" i="87"/>
  <c r="AN78" i="87"/>
  <c r="AF79" i="73"/>
  <c r="AO79" i="73" s="1"/>
  <c r="AE79" i="73"/>
  <c r="AG79" i="73"/>
  <c r="AP79" i="73" s="1"/>
  <c r="W80" i="73"/>
  <c r="AN79" i="29"/>
  <c r="AI79" i="29"/>
  <c r="AH79" i="42"/>
  <c r="AQ79" i="42" s="1"/>
  <c r="AF80" i="33"/>
  <c r="AO80" i="33" s="1"/>
  <c r="AE80" i="33"/>
  <c r="W81" i="33"/>
  <c r="AG80" i="33"/>
  <c r="AP80" i="33" s="1"/>
  <c r="AR78" i="41"/>
  <c r="AR80" i="93"/>
  <c r="Z82" i="74"/>
  <c r="Y82" i="37"/>
  <c r="X82" i="37"/>
  <c r="Y83" i="77"/>
  <c r="X83" i="77"/>
  <c r="AR81" i="25"/>
  <c r="X80" i="29"/>
  <c r="Y80" i="29"/>
  <c r="Z83" i="30"/>
  <c r="AI77" i="91"/>
  <c r="AN77" i="91"/>
  <c r="AI83" i="85"/>
  <c r="AN83" i="85"/>
  <c r="AH81" i="82"/>
  <c r="AQ81" i="82" s="1"/>
  <c r="X82" i="94"/>
  <c r="Y82" i="94"/>
  <c r="AI81" i="94"/>
  <c r="AN81" i="94"/>
  <c r="AH81" i="45"/>
  <c r="AQ81" i="45" s="1"/>
  <c r="AF82" i="25"/>
  <c r="AO82" i="25" s="1"/>
  <c r="AE82" i="25"/>
  <c r="W83" i="25"/>
  <c r="AG82" i="25"/>
  <c r="AP82" i="25" s="1"/>
  <c r="AH79" i="73"/>
  <c r="AQ79" i="73" s="1"/>
  <c r="AN80" i="78"/>
  <c r="AI80" i="78"/>
  <c r="X79" i="87"/>
  <c r="Z79" i="87" s="1"/>
  <c r="Y79" i="87"/>
  <c r="Z80" i="29" l="1"/>
  <c r="Z79" i="86"/>
  <c r="AH79" i="87"/>
  <c r="AQ79" i="87" s="1"/>
  <c r="AQ81" i="87" s="1"/>
  <c r="AZ3" i="87"/>
  <c r="AX3" i="87" s="1"/>
  <c r="S3" i="87" s="1"/>
  <c r="AC3" i="87" s="1"/>
  <c r="AX10" i="87"/>
  <c r="S10" i="87" s="1"/>
  <c r="AC10" i="87" s="1"/>
  <c r="AB11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5" i="87"/>
  <c r="S75" i="87" s="1"/>
  <c r="AC75" i="87" s="1"/>
  <c r="AB76" i="87" s="1"/>
  <c r="AI82" i="25"/>
  <c r="AN82" i="25"/>
  <c r="AR83" i="85"/>
  <c r="AF80" i="29"/>
  <c r="AO80" i="29" s="1"/>
  <c r="AE80" i="29"/>
  <c r="W81" i="29"/>
  <c r="AG80" i="29"/>
  <c r="AP80" i="29" s="1"/>
  <c r="AH82" i="37"/>
  <c r="AQ82" i="37" s="1"/>
  <c r="AR79" i="29"/>
  <c r="AR79" i="89"/>
  <c r="W80" i="41"/>
  <c r="AG79" i="41"/>
  <c r="AP79" i="41" s="1"/>
  <c r="AF79" i="41"/>
  <c r="AO79" i="41" s="1"/>
  <c r="AE79" i="41"/>
  <c r="AH78" i="91"/>
  <c r="AQ78" i="91" s="1"/>
  <c r="AE79" i="86"/>
  <c r="AG79" i="86"/>
  <c r="AP79" i="86" s="1"/>
  <c r="AF79" i="86"/>
  <c r="AO79" i="86" s="1"/>
  <c r="W80" i="86"/>
  <c r="AH84" i="85"/>
  <c r="AQ84" i="85" s="1"/>
  <c r="AH81" i="46"/>
  <c r="AQ81" i="46" s="1"/>
  <c r="AH80" i="34"/>
  <c r="AQ80" i="34" s="1"/>
  <c r="AH83" i="81"/>
  <c r="AQ83" i="81" s="1"/>
  <c r="X81" i="38"/>
  <c r="Z81" i="38" s="1"/>
  <c r="Y81" i="38"/>
  <c r="Y82" i="82"/>
  <c r="X82" i="82"/>
  <c r="Z82" i="82" s="1"/>
  <c r="AR79" i="34"/>
  <c r="AR78" i="86"/>
  <c r="Z78" i="91"/>
  <c r="AH81" i="78"/>
  <c r="AQ81" i="78" s="1"/>
  <c r="Y82" i="45"/>
  <c r="X82" i="45"/>
  <c r="Z84" i="85"/>
  <c r="Z83" i="81"/>
  <c r="AI80" i="38"/>
  <c r="AN80" i="38"/>
  <c r="AG79" i="87"/>
  <c r="AP79" i="87" s="1"/>
  <c r="AP81" i="87" s="1"/>
  <c r="AF79" i="87"/>
  <c r="AO79" i="87" s="1"/>
  <c r="AO81" i="87" s="1"/>
  <c r="AE79" i="87"/>
  <c r="AX79" i="87"/>
  <c r="S79" i="87" s="1"/>
  <c r="AC79" i="87" s="1"/>
  <c r="AR80" i="78"/>
  <c r="AR81" i="94"/>
  <c r="AR77" i="91"/>
  <c r="Z82" i="37"/>
  <c r="AR78" i="87"/>
  <c r="AN81" i="26"/>
  <c r="AI81" i="26"/>
  <c r="AR82" i="90"/>
  <c r="Z81" i="46"/>
  <c r="Z80" i="34"/>
  <c r="AR82" i="77"/>
  <c r="AN79" i="42"/>
  <c r="AI79" i="42"/>
  <c r="W84" i="30"/>
  <c r="AG83" i="30"/>
  <c r="AP83" i="30" s="1"/>
  <c r="AF83" i="30"/>
  <c r="AO83" i="30" s="1"/>
  <c r="AE83" i="30"/>
  <c r="AH83" i="77"/>
  <c r="AQ83" i="77" s="1"/>
  <c r="AE82" i="74"/>
  <c r="W83" i="74"/>
  <c r="AG82" i="74"/>
  <c r="AP82" i="74" s="1"/>
  <c r="AF82" i="74"/>
  <c r="AO82" i="74" s="1"/>
  <c r="Y80" i="73"/>
  <c r="Z80" i="73" s="1"/>
  <c r="X80" i="73"/>
  <c r="AR80" i="46"/>
  <c r="W82" i="93"/>
  <c r="AG81" i="93"/>
  <c r="AP81" i="93" s="1"/>
  <c r="AE81" i="93"/>
  <c r="AF81" i="93"/>
  <c r="AO81" i="93" s="1"/>
  <c r="AR82" i="81"/>
  <c r="Z81" i="78"/>
  <c r="AI81" i="45"/>
  <c r="AN81" i="45"/>
  <c r="AN81" i="82"/>
  <c r="AI81" i="82"/>
  <c r="Y83" i="25"/>
  <c r="X83" i="25"/>
  <c r="Z83" i="25" s="1"/>
  <c r="AH82" i="94"/>
  <c r="AQ82" i="94" s="1"/>
  <c r="X81" i="33"/>
  <c r="Y81" i="33"/>
  <c r="AH83" i="90"/>
  <c r="AQ83" i="90" s="1"/>
  <c r="AH80" i="89"/>
  <c r="AQ80" i="89" s="1"/>
  <c r="AR81" i="37"/>
  <c r="Z82" i="94"/>
  <c r="AH80" i="29"/>
  <c r="AQ80" i="29" s="1"/>
  <c r="Z83" i="77"/>
  <c r="AN80" i="33"/>
  <c r="AI80" i="33"/>
  <c r="AN79" i="73"/>
  <c r="AI79" i="73"/>
  <c r="Z83" i="90"/>
  <c r="AH79" i="86"/>
  <c r="AQ79" i="86" s="1"/>
  <c r="Y82" i="26"/>
  <c r="X82" i="26"/>
  <c r="Z80" i="89"/>
  <c r="X80" i="42"/>
  <c r="Y80" i="42"/>
  <c r="AX11" i="87" l="1"/>
  <c r="S11" i="87" s="1"/>
  <c r="AC11" i="87" s="1"/>
  <c r="AB12" i="87" s="1"/>
  <c r="AX13" i="87"/>
  <c r="S13" i="87" s="1"/>
  <c r="AC13" i="87" s="1"/>
  <c r="AB14" i="87" s="1"/>
  <c r="Z80" i="42"/>
  <c r="AX12" i="87"/>
  <c r="S12" i="87" s="1"/>
  <c r="AC12" i="87" s="1"/>
  <c r="AB13" i="87" s="1"/>
  <c r="AX8" i="87"/>
  <c r="S8" i="87" s="1"/>
  <c r="AC8" i="87" s="1"/>
  <c r="AB9" i="87" s="1"/>
  <c r="AK9" i="87" s="1"/>
  <c r="AT9" i="87" s="1"/>
  <c r="AX7" i="87"/>
  <c r="S7" i="87" s="1"/>
  <c r="AC7" i="87" s="1"/>
  <c r="AB8" i="87" s="1"/>
  <c r="AX6" i="87"/>
  <c r="S6" i="87" s="1"/>
  <c r="AC6" i="87" s="1"/>
  <c r="AB7" i="87" s="1"/>
  <c r="AJ7" i="87" s="1"/>
  <c r="Z81" i="33"/>
  <c r="AX5" i="87"/>
  <c r="S5" i="87" s="1"/>
  <c r="AC5" i="87" s="1"/>
  <c r="AB6" i="87" s="1"/>
  <c r="AX9" i="87"/>
  <c r="S9" i="87" s="1"/>
  <c r="AC9" i="87" s="1"/>
  <c r="AB10" i="87" s="1"/>
  <c r="AJ10" i="87" s="1"/>
  <c r="AE81" i="33"/>
  <c r="AG81" i="33"/>
  <c r="AP81" i="33" s="1"/>
  <c r="AF81" i="33"/>
  <c r="AO81" i="33" s="1"/>
  <c r="W82" i="33"/>
  <c r="AJ3" i="87"/>
  <c r="AB4" i="87"/>
  <c r="AG81" i="38"/>
  <c r="AP81" i="38" s="1"/>
  <c r="AF81" i="38"/>
  <c r="AO81" i="38" s="1"/>
  <c r="AE81" i="38"/>
  <c r="W82" i="38"/>
  <c r="AF82" i="82"/>
  <c r="AO82" i="82" s="1"/>
  <c r="AE82" i="82"/>
  <c r="W83" i="82"/>
  <c r="AG82" i="82"/>
  <c r="AP82" i="82" s="1"/>
  <c r="AE83" i="77"/>
  <c r="AG83" i="77"/>
  <c r="AP83" i="77" s="1"/>
  <c r="W84" i="77"/>
  <c r="AF83" i="77"/>
  <c r="AO83" i="77" s="1"/>
  <c r="AI79" i="41"/>
  <c r="AN79" i="41"/>
  <c r="AJ24" i="87"/>
  <c r="AK24" i="87"/>
  <c r="AT24" i="87" s="1"/>
  <c r="AH82" i="26"/>
  <c r="AQ82" i="26" s="1"/>
  <c r="W84" i="25"/>
  <c r="AG83" i="25"/>
  <c r="AP83" i="25" s="1"/>
  <c r="AF83" i="25"/>
  <c r="AO83" i="25" s="1"/>
  <c r="AE83" i="25"/>
  <c r="AH82" i="45"/>
  <c r="AQ82" i="45" s="1"/>
  <c r="AI79" i="86"/>
  <c r="AN79" i="86"/>
  <c r="AI80" i="29"/>
  <c r="AN80" i="29"/>
  <c r="AJ76" i="87"/>
  <c r="AK76" i="87"/>
  <c r="AT76" i="87" s="1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R81" i="82"/>
  <c r="AJ72" i="87"/>
  <c r="AK72" i="87"/>
  <c r="AT72" i="87" s="1"/>
  <c r="AJ66" i="87"/>
  <c r="AK66" i="87"/>
  <c r="AT66" i="87" s="1"/>
  <c r="AJ48" i="87"/>
  <c r="AK48" i="87"/>
  <c r="AT48" i="87" s="1"/>
  <c r="AK6" i="87"/>
  <c r="AT6" i="87" s="1"/>
  <c r="Z82" i="26"/>
  <c r="AE83" i="90"/>
  <c r="AG83" i="90"/>
  <c r="AP83" i="90" s="1"/>
  <c r="W84" i="90"/>
  <c r="AF83" i="90"/>
  <c r="AO83" i="90" s="1"/>
  <c r="Y84" i="30"/>
  <c r="X84" i="30"/>
  <c r="AE81" i="46"/>
  <c r="W82" i="46"/>
  <c r="AG81" i="46"/>
  <c r="AP81" i="46" s="1"/>
  <c r="AF81" i="46"/>
  <c r="AO81" i="46" s="1"/>
  <c r="Z82" i="45"/>
  <c r="W79" i="91"/>
  <c r="AG78" i="91"/>
  <c r="AP78" i="91" s="1"/>
  <c r="AE78" i="91"/>
  <c r="AF78" i="91"/>
  <c r="AO78" i="91" s="1"/>
  <c r="AJ78" i="87"/>
  <c r="AK78" i="87"/>
  <c r="AT78" i="87" s="1"/>
  <c r="AJ71" i="87"/>
  <c r="AK71" i="87"/>
  <c r="AT71" i="87" s="1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J11" i="87"/>
  <c r="AK11" i="87"/>
  <c r="AT11" i="87" s="1"/>
  <c r="AX4" i="87"/>
  <c r="S4" i="87" s="1"/>
  <c r="AC4" i="87" s="1"/>
  <c r="AB5" i="87" s="1"/>
  <c r="W83" i="94"/>
  <c r="AG82" i="94"/>
  <c r="AP82" i="94" s="1"/>
  <c r="AF82" i="94"/>
  <c r="AO82" i="94" s="1"/>
  <c r="AE82" i="94"/>
  <c r="AE80" i="34"/>
  <c r="AG80" i="34"/>
  <c r="AP80" i="34" s="1"/>
  <c r="AF80" i="34"/>
  <c r="AO80" i="34" s="1"/>
  <c r="W81" i="34"/>
  <c r="AJ79" i="87"/>
  <c r="AS79" i="87" s="1"/>
  <c r="AK79" i="87"/>
  <c r="AT79" i="87" s="1"/>
  <c r="AJ60" i="87"/>
  <c r="AK60" i="87"/>
  <c r="AT60" i="87" s="1"/>
  <c r="AJ42" i="87"/>
  <c r="AK42" i="87"/>
  <c r="AT42" i="87" s="1"/>
  <c r="AJ12" i="87"/>
  <c r="AK12" i="87"/>
  <c r="AT12" i="87" s="1"/>
  <c r="AH80" i="42"/>
  <c r="AQ80" i="42" s="1"/>
  <c r="AR79" i="73"/>
  <c r="AH81" i="33"/>
  <c r="AQ81" i="33" s="1"/>
  <c r="AI81" i="93"/>
  <c r="AN81" i="93"/>
  <c r="AH80" i="73"/>
  <c r="AQ80" i="73" s="1"/>
  <c r="Y83" i="74"/>
  <c r="X83" i="74"/>
  <c r="AR79" i="42"/>
  <c r="W83" i="37"/>
  <c r="AG82" i="37"/>
  <c r="AP82" i="37" s="1"/>
  <c r="AE82" i="37"/>
  <c r="AF82" i="37"/>
  <c r="AO82" i="37" s="1"/>
  <c r="AR80" i="38"/>
  <c r="X80" i="86"/>
  <c r="Y80" i="86"/>
  <c r="AJ77" i="87"/>
  <c r="AK77" i="87"/>
  <c r="AT77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54" i="87"/>
  <c r="AK54" i="87"/>
  <c r="AT54" i="87" s="1"/>
  <c r="AJ36" i="87"/>
  <c r="AK36" i="87"/>
  <c r="AT36" i="87" s="1"/>
  <c r="AJ18" i="87"/>
  <c r="AK18" i="87"/>
  <c r="AT18" i="87" s="1"/>
  <c r="AF80" i="42"/>
  <c r="AO80" i="42" s="1"/>
  <c r="AE80" i="42"/>
  <c r="W81" i="42"/>
  <c r="AG80" i="42"/>
  <c r="AP80" i="42" s="1"/>
  <c r="AH83" i="25"/>
  <c r="AQ83" i="25" s="1"/>
  <c r="AR81" i="45"/>
  <c r="AI82" i="74"/>
  <c r="AN82" i="74"/>
  <c r="W84" i="81"/>
  <c r="AF83" i="81"/>
  <c r="AO83" i="81" s="1"/>
  <c r="AE83" i="81"/>
  <c r="AG83" i="81"/>
  <c r="AP83" i="81" s="1"/>
  <c r="X80" i="41"/>
  <c r="Z80" i="41" s="1"/>
  <c r="Y80" i="41"/>
  <c r="Y81" i="29"/>
  <c r="X81" i="29"/>
  <c r="AJ75" i="87"/>
  <c r="AK75" i="87"/>
  <c r="AT75" i="87" s="1"/>
  <c r="AJ69" i="87"/>
  <c r="AK69" i="87"/>
  <c r="AT69" i="87" s="1"/>
  <c r="AJ63" i="87"/>
  <c r="AK63" i="87"/>
  <c r="AT63" i="87" s="1"/>
  <c r="AJ57" i="87"/>
  <c r="AK57" i="87"/>
  <c r="AT57" i="87" s="1"/>
  <c r="AJ51" i="87"/>
  <c r="AK51" i="87"/>
  <c r="AT51" i="87" s="1"/>
  <c r="AJ45" i="87"/>
  <c r="AK45" i="87"/>
  <c r="AT45" i="87" s="1"/>
  <c r="AJ39" i="87"/>
  <c r="AK39" i="87"/>
  <c r="AT39" i="87" s="1"/>
  <c r="AJ33" i="87"/>
  <c r="AK33" i="87"/>
  <c r="AT33" i="87" s="1"/>
  <c r="AJ27" i="87"/>
  <c r="AK27" i="87"/>
  <c r="AT27" i="87" s="1"/>
  <c r="AJ21" i="87"/>
  <c r="AK21" i="87"/>
  <c r="AT21" i="87" s="1"/>
  <c r="AJ15" i="87"/>
  <c r="AK15" i="87"/>
  <c r="AT15" i="87" s="1"/>
  <c r="AJ9" i="87"/>
  <c r="AH82" i="82"/>
  <c r="AQ82" i="82" s="1"/>
  <c r="AJ30" i="87"/>
  <c r="AK30" i="87"/>
  <c r="AT30" i="87" s="1"/>
  <c r="AG80" i="89"/>
  <c r="AP80" i="89" s="1"/>
  <c r="AF80" i="89"/>
  <c r="AO80" i="89" s="1"/>
  <c r="AE80" i="89"/>
  <c r="W81" i="89"/>
  <c r="AR80" i="33"/>
  <c r="AE81" i="78"/>
  <c r="W82" i="78"/>
  <c r="AG81" i="78"/>
  <c r="AP81" i="78" s="1"/>
  <c r="AF81" i="78"/>
  <c r="AO81" i="78" s="1"/>
  <c r="X82" i="93"/>
  <c r="Y82" i="93"/>
  <c r="AF80" i="73"/>
  <c r="AO80" i="73" s="1"/>
  <c r="AG80" i="73"/>
  <c r="AP80" i="73" s="1"/>
  <c r="AE80" i="73"/>
  <c r="W81" i="73"/>
  <c r="AN83" i="30"/>
  <c r="AI83" i="30"/>
  <c r="AR81" i="26"/>
  <c r="AN79" i="87"/>
  <c r="AN81" i="87" s="1"/>
  <c r="AI79" i="87"/>
  <c r="W85" i="85"/>
  <c r="AG84" i="85"/>
  <c r="AP84" i="85" s="1"/>
  <c r="AF84" i="85"/>
  <c r="AO84" i="85" s="1"/>
  <c r="AE84" i="85"/>
  <c r="AH81" i="38"/>
  <c r="AQ81" i="38" s="1"/>
  <c r="AR82" i="25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J38" i="87"/>
  <c r="AK38" i="87"/>
  <c r="AT38" i="87" s="1"/>
  <c r="AJ32" i="87"/>
  <c r="AK32" i="87"/>
  <c r="AT32" i="87" s="1"/>
  <c r="AJ26" i="87"/>
  <c r="AK26" i="87"/>
  <c r="AT26" i="87" s="1"/>
  <c r="AJ20" i="87"/>
  <c r="AK20" i="87"/>
  <c r="AT20" i="87" s="1"/>
  <c r="AJ14" i="87"/>
  <c r="AK14" i="87"/>
  <c r="AT14" i="87" s="1"/>
  <c r="AK8" i="87"/>
  <c r="AT8" i="87" s="1"/>
  <c r="AJ8" i="87" l="1"/>
  <c r="Z82" i="93"/>
  <c r="AJ6" i="87"/>
  <c r="AK7" i="87"/>
  <c r="AT7" i="87" s="1"/>
  <c r="AK10" i="87"/>
  <c r="AT10" i="87" s="1"/>
  <c r="Z81" i="29"/>
  <c r="AF81" i="29" s="1"/>
  <c r="AO81" i="29" s="1"/>
  <c r="Z84" i="30"/>
  <c r="AF84" i="30" s="1"/>
  <c r="AO84" i="30" s="1"/>
  <c r="W83" i="93"/>
  <c r="AG82" i="93"/>
  <c r="AP82" i="93" s="1"/>
  <c r="AF82" i="93"/>
  <c r="AO82" i="93" s="1"/>
  <c r="AE82" i="93"/>
  <c r="W82" i="29"/>
  <c r="W85" i="30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W81" i="41"/>
  <c r="AG80" i="41"/>
  <c r="AP80" i="41" s="1"/>
  <c r="AF80" i="41"/>
  <c r="AO80" i="41" s="1"/>
  <c r="AE80" i="41"/>
  <c r="AI80" i="42"/>
  <c r="AN80" i="42"/>
  <c r="AN80" i="34"/>
  <c r="AI80" i="34"/>
  <c r="AJ5" i="87"/>
  <c r="AK5" i="87"/>
  <c r="AT5" i="87" s="1"/>
  <c r="AS23" i="87"/>
  <c r="AL23" i="87"/>
  <c r="AU23" i="87" s="1"/>
  <c r="AS41" i="87"/>
  <c r="AL41" i="87"/>
  <c r="AU41" i="87" s="1"/>
  <c r="AS59" i="87"/>
  <c r="AL59" i="87"/>
  <c r="AU59" i="87" s="1"/>
  <c r="AS78" i="87"/>
  <c r="AL78" i="87"/>
  <c r="AU78" i="87" s="1"/>
  <c r="W83" i="45"/>
  <c r="AG82" i="45"/>
  <c r="AP82" i="45" s="1"/>
  <c r="AF82" i="45"/>
  <c r="AO82" i="45" s="1"/>
  <c r="AE82" i="45"/>
  <c r="AH84" i="30"/>
  <c r="AQ84" i="30" s="1"/>
  <c r="AS48" i="87"/>
  <c r="AL48" i="87"/>
  <c r="AU48" i="87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R79" i="86"/>
  <c r="AI83" i="25"/>
  <c r="AN83" i="25"/>
  <c r="Y82" i="38"/>
  <c r="X82" i="38"/>
  <c r="AS3" i="87"/>
  <c r="AL3" i="87"/>
  <c r="AU3" i="87" s="1"/>
  <c r="AS14" i="87"/>
  <c r="AL14" i="87"/>
  <c r="AU14" i="87" s="1"/>
  <c r="AS50" i="87"/>
  <c r="AL50" i="87"/>
  <c r="AU50" i="87" s="1"/>
  <c r="AS68" i="87"/>
  <c r="AL68" i="87"/>
  <c r="AU68" i="87" s="1"/>
  <c r="AS22" i="87"/>
  <c r="AL22" i="87"/>
  <c r="AU22" i="87" s="1"/>
  <c r="AS58" i="87"/>
  <c r="AL58" i="87"/>
  <c r="AU58" i="87" s="1"/>
  <c r="AS77" i="87"/>
  <c r="AL77" i="87"/>
  <c r="AU77" i="87" s="1"/>
  <c r="AR83" i="30"/>
  <c r="Y82" i="78"/>
  <c r="X82" i="78"/>
  <c r="AI80" i="89"/>
  <c r="AN80" i="89"/>
  <c r="AS9" i="87"/>
  <c r="AL9" i="87"/>
  <c r="AU9" i="87" s="1"/>
  <c r="AS27" i="87"/>
  <c r="AL27" i="87"/>
  <c r="AU27" i="87" s="1"/>
  <c r="AS45" i="87"/>
  <c r="AL45" i="87"/>
  <c r="AU45" i="87" s="1"/>
  <c r="AS63" i="87"/>
  <c r="AL63" i="87"/>
  <c r="AU63" i="87" s="1"/>
  <c r="AI83" i="81"/>
  <c r="AN83" i="81"/>
  <c r="AI82" i="37"/>
  <c r="AN82" i="37"/>
  <c r="AH83" i="74"/>
  <c r="AQ83" i="74" s="1"/>
  <c r="Y81" i="34"/>
  <c r="Z81" i="34" s="1"/>
  <c r="X81" i="34"/>
  <c r="AN82" i="94"/>
  <c r="AI82" i="94"/>
  <c r="AS11" i="87"/>
  <c r="AL11" i="87"/>
  <c r="AU11" i="87" s="1"/>
  <c r="AS29" i="87"/>
  <c r="AL29" i="87"/>
  <c r="AU29" i="87" s="1"/>
  <c r="AS47" i="87"/>
  <c r="AL47" i="87"/>
  <c r="AU47" i="87" s="1"/>
  <c r="AS65" i="87"/>
  <c r="AL65" i="87"/>
  <c r="AU65" i="87" s="1"/>
  <c r="AI78" i="91"/>
  <c r="AN78" i="91"/>
  <c r="AE82" i="26"/>
  <c r="AF82" i="26"/>
  <c r="AO82" i="26" s="1"/>
  <c r="W83" i="26"/>
  <c r="AG82" i="26"/>
  <c r="AP82" i="26" s="1"/>
  <c r="AS66" i="87"/>
  <c r="AL66" i="87"/>
  <c r="AU66" i="87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S76" i="87"/>
  <c r="AL76" i="87"/>
  <c r="AU76" i="87" s="1"/>
  <c r="X83" i="82"/>
  <c r="Y83" i="82"/>
  <c r="AS30" i="87"/>
  <c r="AL30" i="87"/>
  <c r="AU30" i="87" s="1"/>
  <c r="AR79" i="41"/>
  <c r="AS20" i="87"/>
  <c r="AL20" i="87"/>
  <c r="AU20" i="87" s="1"/>
  <c r="AS38" i="87"/>
  <c r="AL38" i="87"/>
  <c r="AU38" i="87" s="1"/>
  <c r="AS56" i="87"/>
  <c r="AL56" i="87"/>
  <c r="AU56" i="87" s="1"/>
  <c r="AS74" i="87"/>
  <c r="AL74" i="87"/>
  <c r="AU74" i="87" s="1"/>
  <c r="X85" i="85"/>
  <c r="Z85" i="85" s="1"/>
  <c r="Y85" i="85"/>
  <c r="AS18" i="87"/>
  <c r="AL18" i="87"/>
  <c r="AU18" i="87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H80" i="86"/>
  <c r="AQ80" i="86" s="1"/>
  <c r="AS42" i="87"/>
  <c r="AL42" i="87"/>
  <c r="AU42" i="87" s="1"/>
  <c r="Y82" i="46"/>
  <c r="X82" i="46"/>
  <c r="X84" i="25"/>
  <c r="Y84" i="25"/>
  <c r="Y84" i="77"/>
  <c r="X84" i="77"/>
  <c r="AS32" i="87"/>
  <c r="AL32" i="87"/>
  <c r="AU32" i="87" s="1"/>
  <c r="AS40" i="87"/>
  <c r="AL40" i="87"/>
  <c r="AU40" i="87" s="1"/>
  <c r="AS12" i="87"/>
  <c r="AL12" i="87"/>
  <c r="AU12" i="87" s="1"/>
  <c r="Y82" i="33"/>
  <c r="X82" i="33"/>
  <c r="AL79" i="87"/>
  <c r="AU79" i="87" s="1"/>
  <c r="AR79" i="87"/>
  <c r="AR81" i="87" s="1"/>
  <c r="Y81" i="73"/>
  <c r="X81" i="73"/>
  <c r="Z81" i="73" s="1"/>
  <c r="AH82" i="93"/>
  <c r="AQ82" i="93" s="1"/>
  <c r="AI81" i="78"/>
  <c r="AN81" i="78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X84" i="81"/>
  <c r="Y84" i="81"/>
  <c r="X81" i="42"/>
  <c r="Y81" i="42"/>
  <c r="Z80" i="86"/>
  <c r="Y83" i="37"/>
  <c r="X83" i="37"/>
  <c r="Z83" i="74"/>
  <c r="AS17" i="87"/>
  <c r="AL17" i="87"/>
  <c r="AU17" i="87" s="1"/>
  <c r="AS35" i="87"/>
  <c r="AL35" i="87"/>
  <c r="AU35" i="87" s="1"/>
  <c r="AS53" i="87"/>
  <c r="AL53" i="87"/>
  <c r="AU53" i="87" s="1"/>
  <c r="AS71" i="87"/>
  <c r="AL71" i="87"/>
  <c r="AU71" i="87" s="1"/>
  <c r="X79" i="91"/>
  <c r="Y79" i="91"/>
  <c r="AS6" i="87"/>
  <c r="AL6" i="87"/>
  <c r="AU6" i="87" s="1"/>
  <c r="AS72" i="87"/>
  <c r="AL72" i="87"/>
  <c r="AU72" i="87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AR80" i="29"/>
  <c r="AI82" i="82"/>
  <c r="AN82" i="82"/>
  <c r="AI81" i="33"/>
  <c r="AN81" i="33"/>
  <c r="X81" i="89"/>
  <c r="Y81" i="89"/>
  <c r="AH81" i="29"/>
  <c r="AQ81" i="29" s="1"/>
  <c r="AR82" i="74"/>
  <c r="AS54" i="87"/>
  <c r="AL54" i="87"/>
  <c r="AU54" i="87" s="1"/>
  <c r="AN83" i="90"/>
  <c r="AI83" i="90"/>
  <c r="AI81" i="38"/>
  <c r="AN81" i="38"/>
  <c r="AS8" i="87"/>
  <c r="AL8" i="87"/>
  <c r="AU8" i="87" s="1"/>
  <c r="AS26" i="87"/>
  <c r="AL26" i="87"/>
  <c r="AU26" i="87" s="1"/>
  <c r="AS44" i="87"/>
  <c r="AL44" i="87"/>
  <c r="AU44" i="87" s="1"/>
  <c r="AS62" i="87"/>
  <c r="AL62" i="87"/>
  <c r="AU62" i="87" s="1"/>
  <c r="AN84" i="85"/>
  <c r="AI84" i="85"/>
  <c r="AI80" i="73"/>
  <c r="AN80" i="73"/>
  <c r="AH80" i="41"/>
  <c r="AQ80" i="41" s="1"/>
  <c r="AS36" i="87"/>
  <c r="AL36" i="87"/>
  <c r="AU36" i="87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R81" i="93"/>
  <c r="AS60" i="87"/>
  <c r="AL60" i="87"/>
  <c r="AU60" i="87" s="1"/>
  <c r="Y83" i="94"/>
  <c r="X83" i="94"/>
  <c r="Z83" i="94" s="1"/>
  <c r="AI81" i="46"/>
  <c r="AN81" i="46"/>
  <c r="X84" i="90"/>
  <c r="Z84" i="90" s="1"/>
  <c r="Y84" i="90"/>
  <c r="AS24" i="87"/>
  <c r="AL24" i="87"/>
  <c r="AU24" i="87" s="1"/>
  <c r="AI83" i="77"/>
  <c r="AN83" i="77"/>
  <c r="AJ4" i="87"/>
  <c r="AK4" i="87"/>
  <c r="AT4" i="87" s="1"/>
  <c r="Z83" i="82" l="1"/>
  <c r="Z81" i="42"/>
  <c r="Z82" i="33"/>
  <c r="AE81" i="29"/>
  <c r="Z83" i="37"/>
  <c r="AE83" i="37" s="1"/>
  <c r="AG81" i="29"/>
  <c r="AP81" i="29" s="1"/>
  <c r="Z79" i="91"/>
  <c r="AG84" i="30"/>
  <c r="AP84" i="30" s="1"/>
  <c r="AE84" i="30"/>
  <c r="AG83" i="37"/>
  <c r="AP83" i="37" s="1"/>
  <c r="W82" i="73"/>
  <c r="AG81" i="73"/>
  <c r="AP81" i="73" s="1"/>
  <c r="AF81" i="73"/>
  <c r="AO81" i="73" s="1"/>
  <c r="AE81" i="73"/>
  <c r="AG79" i="91"/>
  <c r="AP79" i="91" s="1"/>
  <c r="AP81" i="91" s="1"/>
  <c r="AX79" i="91"/>
  <c r="S79" i="91" s="1"/>
  <c r="AC79" i="91" s="1"/>
  <c r="AF79" i="91"/>
  <c r="AO79" i="91" s="1"/>
  <c r="AO81" i="91" s="1"/>
  <c r="AE79" i="91"/>
  <c r="W84" i="82"/>
  <c r="AG83" i="82"/>
  <c r="AP83" i="82" s="1"/>
  <c r="AE83" i="82"/>
  <c r="AF83" i="82"/>
  <c r="AO83" i="82" s="1"/>
  <c r="W83" i="33"/>
  <c r="AG82" i="33"/>
  <c r="AP82" i="33" s="1"/>
  <c r="AF82" i="33"/>
  <c r="AO82" i="33" s="1"/>
  <c r="AE82" i="33"/>
  <c r="AR81" i="78"/>
  <c r="AS4" i="87"/>
  <c r="AL4" i="87"/>
  <c r="AU4" i="87" s="1"/>
  <c r="AH84" i="90"/>
  <c r="AQ84" i="90" s="1"/>
  <c r="AE83" i="94"/>
  <c r="AF83" i="94"/>
  <c r="AO83" i="94" s="1"/>
  <c r="W84" i="94"/>
  <c r="AG83" i="94"/>
  <c r="AP83" i="94" s="1"/>
  <c r="AH83" i="37"/>
  <c r="AQ83" i="37" s="1"/>
  <c r="W82" i="42"/>
  <c r="AG81" i="42"/>
  <c r="AP81" i="42" s="1"/>
  <c r="AE81" i="42"/>
  <c r="AF81" i="42"/>
  <c r="AO81" i="42" s="1"/>
  <c r="AH82" i="33"/>
  <c r="AQ82" i="33" s="1"/>
  <c r="AH85" i="85"/>
  <c r="AQ85" i="85" s="1"/>
  <c r="Y83" i="26"/>
  <c r="X83" i="26"/>
  <c r="Z83" i="26" s="1"/>
  <c r="W82" i="34"/>
  <c r="AE81" i="34"/>
  <c r="AG81" i="34"/>
  <c r="AP81" i="34" s="1"/>
  <c r="AF81" i="34"/>
  <c r="AO81" i="34" s="1"/>
  <c r="Y81" i="41"/>
  <c r="X81" i="41"/>
  <c r="Z81" i="41" s="1"/>
  <c r="AI84" i="30"/>
  <c r="AN84" i="30"/>
  <c r="AG84" i="90"/>
  <c r="AP84" i="90" s="1"/>
  <c r="AF84" i="90"/>
  <c r="AO84" i="90" s="1"/>
  <c r="W85" i="90"/>
  <c r="AE84" i="90"/>
  <c r="AH84" i="25"/>
  <c r="AQ84" i="25" s="1"/>
  <c r="AF85" i="85"/>
  <c r="AO85" i="85" s="1"/>
  <c r="AE85" i="85"/>
  <c r="W86" i="85"/>
  <c r="AG85" i="85"/>
  <c r="AP85" i="85" s="1"/>
  <c r="AR82" i="37"/>
  <c r="AR83" i="25"/>
  <c r="AR80" i="42"/>
  <c r="AH84" i="81"/>
  <c r="AQ84" i="81" s="1"/>
  <c r="Z84" i="25"/>
  <c r="AR82" i="94"/>
  <c r="AH82" i="78"/>
  <c r="AQ82" i="78" s="1"/>
  <c r="AN82" i="93"/>
  <c r="AI82" i="93"/>
  <c r="AH79" i="91"/>
  <c r="AQ79" i="91" s="1"/>
  <c r="AQ81" i="91" s="1"/>
  <c r="AZ3" i="91"/>
  <c r="AX3" i="91" s="1"/>
  <c r="S3" i="91" s="1"/>
  <c r="AC3" i="91" s="1"/>
  <c r="AX12" i="91"/>
  <c r="S12" i="91" s="1"/>
  <c r="AC12" i="91" s="1"/>
  <c r="AB13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6" i="91"/>
  <c r="S76" i="91" s="1"/>
  <c r="AC76" i="91" s="1"/>
  <c r="AB77" i="91" s="1"/>
  <c r="AX75" i="91"/>
  <c r="S75" i="91" s="1"/>
  <c r="AC75" i="91" s="1"/>
  <c r="AB76" i="91" s="1"/>
  <c r="AX77" i="91"/>
  <c r="S77" i="91" s="1"/>
  <c r="AC77" i="91" s="1"/>
  <c r="AB78" i="91" s="1"/>
  <c r="AX78" i="91"/>
  <c r="S78" i="91" s="1"/>
  <c r="AC78" i="91" s="1"/>
  <c r="AB79" i="91" s="1"/>
  <c r="AR80" i="89"/>
  <c r="AR81" i="46"/>
  <c r="AR80" i="73"/>
  <c r="AR81" i="38"/>
  <c r="AR82" i="82"/>
  <c r="W81" i="86"/>
  <c r="AG80" i="86"/>
  <c r="AP80" i="86" s="1"/>
  <c r="AF80" i="86"/>
  <c r="AO80" i="86" s="1"/>
  <c r="AE80" i="86"/>
  <c r="Z84" i="81"/>
  <c r="AH84" i="77"/>
  <c r="AQ84" i="77" s="1"/>
  <c r="AH82" i="46"/>
  <c r="AQ82" i="46" s="1"/>
  <c r="AH83" i="82"/>
  <c r="AQ83" i="82" s="1"/>
  <c r="AI82" i="26"/>
  <c r="AN82" i="26"/>
  <c r="AR83" i="81"/>
  <c r="AH82" i="38"/>
  <c r="AQ82" i="38" s="1"/>
  <c r="AS5" i="87"/>
  <c r="AS81" i="87" s="1"/>
  <c r="AL5" i="87"/>
  <c r="AU5" i="87" s="1"/>
  <c r="AU81" i="87" s="1"/>
  <c r="C11" i="87" s="1"/>
  <c r="F40" i="97" s="1"/>
  <c r="AN80" i="41"/>
  <c r="AI80" i="41"/>
  <c r="AI81" i="29"/>
  <c r="AN81" i="29"/>
  <c r="AH81" i="73"/>
  <c r="AQ81" i="73" s="1"/>
  <c r="AH83" i="94"/>
  <c r="AQ83" i="94" s="1"/>
  <c r="AR84" i="85"/>
  <c r="AR83" i="90"/>
  <c r="AH81" i="89"/>
  <c r="AQ81" i="89" s="1"/>
  <c r="AH81" i="34"/>
  <c r="AQ81" i="34" s="1"/>
  <c r="Z82" i="78"/>
  <c r="Y83" i="45"/>
  <c r="X83" i="45"/>
  <c r="AR80" i="34"/>
  <c r="X85" i="30"/>
  <c r="Z85" i="30" s="1"/>
  <c r="Y85" i="30"/>
  <c r="AR81" i="33"/>
  <c r="AI82" i="45"/>
  <c r="AN82" i="45"/>
  <c r="AR83" i="77"/>
  <c r="AT81" i="87"/>
  <c r="Z81" i="89"/>
  <c r="AF83" i="74"/>
  <c r="AO83" i="74" s="1"/>
  <c r="AE83" i="74"/>
  <c r="W84" i="74"/>
  <c r="AG83" i="74"/>
  <c r="AP83" i="74" s="1"/>
  <c r="AH81" i="42"/>
  <c r="AQ81" i="42" s="1"/>
  <c r="Z84" i="77"/>
  <c r="Z82" i="46"/>
  <c r="AR78" i="91"/>
  <c r="Z82" i="38"/>
  <c r="Y82" i="29"/>
  <c r="X82" i="29"/>
  <c r="Z82" i="29" s="1"/>
  <c r="X83" i="93"/>
  <c r="Z83" i="93" s="1"/>
  <c r="Y83" i="93"/>
  <c r="AF83" i="37" l="1"/>
  <c r="AO83" i="37" s="1"/>
  <c r="AX11" i="91"/>
  <c r="S11" i="91" s="1"/>
  <c r="AC11" i="91" s="1"/>
  <c r="AB12" i="91" s="1"/>
  <c r="AX10" i="91"/>
  <c r="S10" i="91" s="1"/>
  <c r="AC10" i="91" s="1"/>
  <c r="AB11" i="91" s="1"/>
  <c r="W84" i="37"/>
  <c r="Z83" i="45"/>
  <c r="AX13" i="91"/>
  <c r="S13" i="91" s="1"/>
  <c r="AC13" i="91" s="1"/>
  <c r="AB14" i="91" s="1"/>
  <c r="AX6" i="91"/>
  <c r="S6" i="91" s="1"/>
  <c r="AC6" i="91" s="1"/>
  <c r="AB7" i="91" s="1"/>
  <c r="AX5" i="91"/>
  <c r="S5" i="91" s="1"/>
  <c r="AC5" i="91" s="1"/>
  <c r="AB6" i="91" s="1"/>
  <c r="AX9" i="91"/>
  <c r="S9" i="91" s="1"/>
  <c r="AC9" i="91" s="1"/>
  <c r="AB10" i="91" s="1"/>
  <c r="AX8" i="91"/>
  <c r="S8" i="91" s="1"/>
  <c r="AC8" i="91" s="1"/>
  <c r="AB9" i="91" s="1"/>
  <c r="AX7" i="91"/>
  <c r="S7" i="91" s="1"/>
  <c r="AC7" i="91" s="1"/>
  <c r="AB8" i="91" s="1"/>
  <c r="W84" i="45"/>
  <c r="AG83" i="45"/>
  <c r="AP83" i="45" s="1"/>
  <c r="AF83" i="45"/>
  <c r="AO83" i="45" s="1"/>
  <c r="AE83" i="45"/>
  <c r="AB4" i="91"/>
  <c r="AJ3" i="91"/>
  <c r="AJ60" i="91"/>
  <c r="AK60" i="91"/>
  <c r="AT60" i="91" s="1"/>
  <c r="AJ30" i="91"/>
  <c r="AK30" i="91"/>
  <c r="AT30" i="91" s="1"/>
  <c r="AH83" i="93"/>
  <c r="AQ83" i="93" s="1"/>
  <c r="AH85" i="30"/>
  <c r="AQ85" i="30" s="1"/>
  <c r="AJ79" i="91"/>
  <c r="AS79" i="91" s="1"/>
  <c r="AK79" i="91"/>
  <c r="AT79" i="91" s="1"/>
  <c r="AJ73" i="91"/>
  <c r="AK73" i="91"/>
  <c r="AT73" i="91" s="1"/>
  <c r="AJ67" i="91"/>
  <c r="AK67" i="91"/>
  <c r="AT67" i="91" s="1"/>
  <c r="AJ61" i="91"/>
  <c r="AK61" i="91"/>
  <c r="AT61" i="91" s="1"/>
  <c r="AJ55" i="91"/>
  <c r="AK55" i="91"/>
  <c r="AT55" i="91" s="1"/>
  <c r="AJ49" i="91"/>
  <c r="AK49" i="91"/>
  <c r="AT49" i="91" s="1"/>
  <c r="AJ43" i="91"/>
  <c r="AK43" i="91"/>
  <c r="AT43" i="91" s="1"/>
  <c r="AJ37" i="91"/>
  <c r="AK37" i="91"/>
  <c r="AT37" i="91" s="1"/>
  <c r="AJ31" i="91"/>
  <c r="AK31" i="91"/>
  <c r="AT31" i="91" s="1"/>
  <c r="AJ25" i="91"/>
  <c r="AK25" i="91"/>
  <c r="AT25" i="91" s="1"/>
  <c r="AJ19" i="91"/>
  <c r="AK19" i="91"/>
  <c r="AT19" i="91" s="1"/>
  <c r="AJ13" i="91"/>
  <c r="AK13" i="91"/>
  <c r="AT13" i="91" s="1"/>
  <c r="AJ7" i="91"/>
  <c r="AK7" i="91"/>
  <c r="AT7" i="91" s="1"/>
  <c r="AR82" i="93"/>
  <c r="X86" i="85"/>
  <c r="Y86" i="85"/>
  <c r="AN82" i="33"/>
  <c r="AI82" i="33"/>
  <c r="AI83" i="82"/>
  <c r="AN83" i="82"/>
  <c r="Y82" i="73"/>
  <c r="X82" i="73"/>
  <c r="W83" i="78"/>
  <c r="AG82" i="78"/>
  <c r="AP82" i="78" s="1"/>
  <c r="AF82" i="78"/>
  <c r="AO82" i="78" s="1"/>
  <c r="AE82" i="78"/>
  <c r="AJ72" i="91"/>
  <c r="AK72" i="91"/>
  <c r="AT72" i="91" s="1"/>
  <c r="AJ42" i="91"/>
  <c r="AK42" i="91"/>
  <c r="AT42" i="91" s="1"/>
  <c r="AJ24" i="91"/>
  <c r="AK24" i="91"/>
  <c r="AT24" i="91" s="1"/>
  <c r="AH82" i="29"/>
  <c r="AQ82" i="29" s="1"/>
  <c r="W83" i="46"/>
  <c r="AG82" i="46"/>
  <c r="AP82" i="46" s="1"/>
  <c r="AF82" i="46"/>
  <c r="AO82" i="46" s="1"/>
  <c r="AE82" i="46"/>
  <c r="W82" i="89"/>
  <c r="AG81" i="89"/>
  <c r="AP81" i="89" s="1"/>
  <c r="AE81" i="89"/>
  <c r="AF81" i="89"/>
  <c r="AO81" i="89" s="1"/>
  <c r="W85" i="81"/>
  <c r="AG84" i="81"/>
  <c r="AP84" i="81" s="1"/>
  <c r="AF84" i="81"/>
  <c r="AO84" i="81" s="1"/>
  <c r="AE84" i="81"/>
  <c r="AJ76" i="91"/>
  <c r="AK76" i="91"/>
  <c r="AT76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AX4" i="91"/>
  <c r="S4" i="91" s="1"/>
  <c r="AC4" i="91" s="1"/>
  <c r="AB5" i="91" s="1"/>
  <c r="AI84" i="90"/>
  <c r="AN84" i="90"/>
  <c r="AR84" i="30"/>
  <c r="AI81" i="34"/>
  <c r="AN81" i="34"/>
  <c r="AI83" i="94"/>
  <c r="AN83" i="94"/>
  <c r="X84" i="82"/>
  <c r="Y84" i="82"/>
  <c r="AN81" i="73"/>
  <c r="AI81" i="73"/>
  <c r="AN83" i="37"/>
  <c r="AI83" i="37"/>
  <c r="AF83" i="93"/>
  <c r="AO83" i="93" s="1"/>
  <c r="AE83" i="93"/>
  <c r="W84" i="93"/>
  <c r="AG83" i="93"/>
  <c r="AP83" i="93" s="1"/>
  <c r="AF85" i="30"/>
  <c r="AO85" i="30" s="1"/>
  <c r="W86" i="30"/>
  <c r="AE85" i="30"/>
  <c r="AG85" i="30"/>
  <c r="AP85" i="30" s="1"/>
  <c r="AJ66" i="91"/>
  <c r="AK66" i="91"/>
  <c r="AT66" i="91" s="1"/>
  <c r="AJ36" i="91"/>
  <c r="AK36" i="91"/>
  <c r="AT36" i="91" s="1"/>
  <c r="AJ18" i="91"/>
  <c r="AK18" i="91"/>
  <c r="AT18" i="91" s="1"/>
  <c r="AN85" i="85"/>
  <c r="AI85" i="85"/>
  <c r="AI81" i="42"/>
  <c r="AN81" i="42"/>
  <c r="W85" i="77"/>
  <c r="AG84" i="77"/>
  <c r="AP84" i="77" s="1"/>
  <c r="AF84" i="77"/>
  <c r="AO84" i="77" s="1"/>
  <c r="AE84" i="77"/>
  <c r="AR81" i="29"/>
  <c r="AN80" i="86"/>
  <c r="AI80" i="86"/>
  <c r="AJ77" i="91"/>
  <c r="AK77" i="91"/>
  <c r="AT77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X85" i="90"/>
  <c r="Y85" i="90"/>
  <c r="AH81" i="41"/>
  <c r="AQ81" i="41" s="1"/>
  <c r="X82" i="34"/>
  <c r="Z82" i="34" s="1"/>
  <c r="Y82" i="34"/>
  <c r="Y82" i="42"/>
  <c r="X82" i="42"/>
  <c r="AR82" i="45"/>
  <c r="AJ78" i="91"/>
  <c r="AK78" i="91"/>
  <c r="AT78" i="91" s="1"/>
  <c r="AJ48" i="91"/>
  <c r="AK48" i="91"/>
  <c r="AT48" i="91" s="1"/>
  <c r="AJ12" i="91"/>
  <c r="AK12" i="91"/>
  <c r="AT12" i="91" s="1"/>
  <c r="W84" i="26"/>
  <c r="AG83" i="26"/>
  <c r="AP83" i="26" s="1"/>
  <c r="AF83" i="26"/>
  <c r="AO83" i="26" s="1"/>
  <c r="AE83" i="26"/>
  <c r="W83" i="29"/>
  <c r="AG82" i="29"/>
  <c r="AP82" i="29" s="1"/>
  <c r="AF82" i="29"/>
  <c r="AO82" i="29" s="1"/>
  <c r="AE82" i="29"/>
  <c r="X84" i="74"/>
  <c r="Z84" i="74" s="1"/>
  <c r="Y84" i="74"/>
  <c r="AH83" i="45"/>
  <c r="AQ83" i="45" s="1"/>
  <c r="AR80" i="41"/>
  <c r="AR82" i="26"/>
  <c r="AJ75" i="91"/>
  <c r="AK75" i="91"/>
  <c r="AT75" i="91" s="1"/>
  <c r="AJ69" i="91"/>
  <c r="AK69" i="91"/>
  <c r="AT69" i="91" s="1"/>
  <c r="AJ63" i="91"/>
  <c r="AK63" i="91"/>
  <c r="AT63" i="91" s="1"/>
  <c r="AJ57" i="91"/>
  <c r="AK57" i="91"/>
  <c r="AT57" i="91" s="1"/>
  <c r="AJ51" i="91"/>
  <c r="AK51" i="91"/>
  <c r="AT51" i="91" s="1"/>
  <c r="AJ45" i="91"/>
  <c r="AK45" i="91"/>
  <c r="AT45" i="91" s="1"/>
  <c r="AJ39" i="91"/>
  <c r="AK39" i="91"/>
  <c r="AT39" i="91" s="1"/>
  <c r="AJ33" i="91"/>
  <c r="AK33" i="91"/>
  <c r="AT33" i="91" s="1"/>
  <c r="AJ27" i="91"/>
  <c r="AK27" i="91"/>
  <c r="AT27" i="91" s="1"/>
  <c r="AJ21" i="91"/>
  <c r="AK21" i="91"/>
  <c r="AT21" i="91" s="1"/>
  <c r="AJ15" i="91"/>
  <c r="AK15" i="91"/>
  <c r="AT15" i="91" s="1"/>
  <c r="AJ9" i="91"/>
  <c r="AK9" i="91"/>
  <c r="AT9" i="91" s="1"/>
  <c r="W85" i="25"/>
  <c r="AG84" i="25"/>
  <c r="AP84" i="25" s="1"/>
  <c r="AF84" i="25"/>
  <c r="AO84" i="25" s="1"/>
  <c r="AE84" i="25"/>
  <c r="Y83" i="33"/>
  <c r="X83" i="33"/>
  <c r="Z83" i="33" s="1"/>
  <c r="AN79" i="91"/>
  <c r="AN81" i="91" s="1"/>
  <c r="AI79" i="91"/>
  <c r="Y81" i="86"/>
  <c r="X81" i="86"/>
  <c r="AJ54" i="91"/>
  <c r="AK54" i="91"/>
  <c r="AT54" i="91" s="1"/>
  <c r="AJ6" i="91"/>
  <c r="AK6" i="91"/>
  <c r="AT6" i="91" s="1"/>
  <c r="W83" i="38"/>
  <c r="AG82" i="38"/>
  <c r="AP82" i="38" s="1"/>
  <c r="AE82" i="38"/>
  <c r="AF82" i="38"/>
  <c r="AO82" i="38" s="1"/>
  <c r="AI83" i="74"/>
  <c r="AN83" i="74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E81" i="41"/>
  <c r="AF81" i="41"/>
  <c r="AO81" i="41" s="1"/>
  <c r="W82" i="41"/>
  <c r="AG81" i="41"/>
  <c r="AP81" i="41" s="1"/>
  <c r="AH83" i="26"/>
  <c r="AQ83" i="26" s="1"/>
  <c r="X84" i="94"/>
  <c r="Z84" i="94" s="1"/>
  <c r="Y84" i="94"/>
  <c r="Y84" i="37"/>
  <c r="X84" i="37"/>
  <c r="Z84" i="37" s="1"/>
  <c r="Z82" i="42" l="1"/>
  <c r="Z84" i="82"/>
  <c r="W83" i="34"/>
  <c r="AG82" i="34"/>
  <c r="AP82" i="34" s="1"/>
  <c r="AF82" i="34"/>
  <c r="AO82" i="34" s="1"/>
  <c r="AE82" i="34"/>
  <c r="W85" i="74"/>
  <c r="AG84" i="74"/>
  <c r="AP84" i="74" s="1"/>
  <c r="AF84" i="74"/>
  <c r="AO84" i="74" s="1"/>
  <c r="AE84" i="74"/>
  <c r="W83" i="42"/>
  <c r="AG82" i="42"/>
  <c r="AP82" i="42" s="1"/>
  <c r="AF82" i="42"/>
  <c r="AO82" i="42" s="1"/>
  <c r="AE82" i="42"/>
  <c r="W85" i="94"/>
  <c r="AG84" i="94"/>
  <c r="AP84" i="94" s="1"/>
  <c r="AF84" i="94"/>
  <c r="AO84" i="94" s="1"/>
  <c r="AE84" i="94"/>
  <c r="W85" i="82"/>
  <c r="AG84" i="82"/>
  <c r="AP84" i="82" s="1"/>
  <c r="AF84" i="82"/>
  <c r="AO84" i="82" s="1"/>
  <c r="AE84" i="82"/>
  <c r="AF84" i="37"/>
  <c r="AO84" i="37" s="1"/>
  <c r="AE84" i="37"/>
  <c r="W85" i="37"/>
  <c r="AG84" i="37"/>
  <c r="AP84" i="37" s="1"/>
  <c r="AI81" i="41"/>
  <c r="AN81" i="41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H81" i="86"/>
  <c r="AQ81" i="86" s="1"/>
  <c r="Y85" i="25"/>
  <c r="X85" i="25"/>
  <c r="Z85" i="25" s="1"/>
  <c r="AS21" i="91"/>
  <c r="AL21" i="91"/>
  <c r="AU21" i="91" s="1"/>
  <c r="AS39" i="91"/>
  <c r="AL39" i="91"/>
  <c r="AU39" i="91" s="1"/>
  <c r="AS57" i="91"/>
  <c r="AL57" i="91"/>
  <c r="AU57" i="91" s="1"/>
  <c r="AS75" i="91"/>
  <c r="AL75" i="91"/>
  <c r="AU75" i="91" s="1"/>
  <c r="AI83" i="26"/>
  <c r="AN83" i="26"/>
  <c r="AS12" i="91"/>
  <c r="AL12" i="91"/>
  <c r="AU12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X86" i="30"/>
  <c r="Y86" i="30"/>
  <c r="AI83" i="93"/>
  <c r="AN83" i="93"/>
  <c r="AR81" i="34"/>
  <c r="AR82" i="33"/>
  <c r="AS19" i="91"/>
  <c r="AL19" i="91"/>
  <c r="AU19" i="91" s="1"/>
  <c r="AS37" i="91"/>
  <c r="AL37" i="91"/>
  <c r="AU37" i="91" s="1"/>
  <c r="AS55" i="91"/>
  <c r="AL55" i="91"/>
  <c r="AU55" i="91" s="1"/>
  <c r="AS73" i="91"/>
  <c r="AL73" i="91"/>
  <c r="AU73" i="91" s="1"/>
  <c r="AJ4" i="91"/>
  <c r="AK4" i="91"/>
  <c r="AT4" i="91" s="1"/>
  <c r="AF83" i="33"/>
  <c r="AO83" i="33" s="1"/>
  <c r="AE83" i="33"/>
  <c r="W84" i="33"/>
  <c r="AG83" i="33"/>
  <c r="AP83" i="33" s="1"/>
  <c r="AH85" i="90"/>
  <c r="AQ85" i="90" s="1"/>
  <c r="AS47" i="91"/>
  <c r="AL47" i="91"/>
  <c r="AU47" i="91" s="1"/>
  <c r="AN81" i="89"/>
  <c r="AI81" i="89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AR83" i="74"/>
  <c r="Z81" i="86"/>
  <c r="AN84" i="25"/>
  <c r="AI84" i="2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AN82" i="29"/>
  <c r="AI82" i="29"/>
  <c r="AS48" i="91"/>
  <c r="AL48" i="91"/>
  <c r="AU48" i="91" s="1"/>
  <c r="Z85" i="90"/>
  <c r="AS22" i="91"/>
  <c r="AL22" i="91"/>
  <c r="AU22" i="91" s="1"/>
  <c r="AS40" i="91"/>
  <c r="AL40" i="91"/>
  <c r="AU40" i="91" s="1"/>
  <c r="AS58" i="91"/>
  <c r="AL58" i="91"/>
  <c r="AU58" i="91" s="1"/>
  <c r="AS77" i="91"/>
  <c r="AL77" i="91"/>
  <c r="AU77" i="91" s="1"/>
  <c r="AN84" i="77"/>
  <c r="AI84" i="77"/>
  <c r="AR85" i="85"/>
  <c r="AR83" i="37"/>
  <c r="AI82" i="78"/>
  <c r="AN82" i="78"/>
  <c r="AS7" i="91"/>
  <c r="AL7" i="91"/>
  <c r="AU7" i="91" s="1"/>
  <c r="AS25" i="91"/>
  <c r="AL25" i="91"/>
  <c r="AU25" i="91" s="1"/>
  <c r="AS43" i="91"/>
  <c r="AL43" i="91"/>
  <c r="AU43" i="91" s="1"/>
  <c r="AS61" i="91"/>
  <c r="AL61" i="91"/>
  <c r="AU61" i="91" s="1"/>
  <c r="AS30" i="91"/>
  <c r="AL30" i="91"/>
  <c r="AU30" i="91" s="1"/>
  <c r="AN83" i="45"/>
  <c r="AI83" i="45"/>
  <c r="Y83" i="38"/>
  <c r="X83" i="38"/>
  <c r="AR81" i="42"/>
  <c r="AS11" i="91"/>
  <c r="AL11" i="91"/>
  <c r="AU11" i="91" s="1"/>
  <c r="AS65" i="91"/>
  <c r="AL65" i="91"/>
  <c r="AU65" i="91" s="1"/>
  <c r="AH82" i="73"/>
  <c r="AQ82" i="73" s="1"/>
  <c r="AH84" i="37"/>
  <c r="AQ84" i="37" s="1"/>
  <c r="X82" i="41"/>
  <c r="Y82" i="41"/>
  <c r="Z82" i="41" s="1"/>
  <c r="AS6" i="91"/>
  <c r="AL6" i="91"/>
  <c r="AU6" i="91" s="1"/>
  <c r="AL79" i="91"/>
  <c r="AU79" i="91" s="1"/>
  <c r="AR79" i="91"/>
  <c r="AR81" i="91" s="1"/>
  <c r="Y84" i="26"/>
  <c r="X84" i="26"/>
  <c r="AR80" i="86"/>
  <c r="AS66" i="91"/>
  <c r="AL66" i="91"/>
  <c r="AU66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X82" i="89"/>
  <c r="Y82" i="89"/>
  <c r="AS24" i="91"/>
  <c r="AL24" i="91"/>
  <c r="AU24" i="91" s="1"/>
  <c r="Z82" i="73"/>
  <c r="AH86" i="85"/>
  <c r="AQ86" i="85" s="1"/>
  <c r="AH84" i="94"/>
  <c r="AQ84" i="94" s="1"/>
  <c r="AH82" i="42"/>
  <c r="AQ82" i="42" s="1"/>
  <c r="AS36" i="91"/>
  <c r="AL36" i="91"/>
  <c r="AU36" i="91" s="1"/>
  <c r="AH84" i="82"/>
  <c r="AQ84" i="82" s="1"/>
  <c r="AS29" i="91"/>
  <c r="AL29" i="91"/>
  <c r="AU29" i="91" s="1"/>
  <c r="AN84" i="81"/>
  <c r="AI84" i="81"/>
  <c r="Y83" i="46"/>
  <c r="X83" i="46"/>
  <c r="Z83" i="46" s="1"/>
  <c r="AS72" i="91"/>
  <c r="AL72" i="91"/>
  <c r="AU72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AS78" i="91"/>
  <c r="AL78" i="91"/>
  <c r="AU78" i="91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Y84" i="93"/>
  <c r="X84" i="93"/>
  <c r="AR81" i="73"/>
  <c r="AR83" i="94"/>
  <c r="AR84" i="90"/>
  <c r="X85" i="81"/>
  <c r="Y85" i="81"/>
  <c r="AI82" i="46"/>
  <c r="AN82" i="46"/>
  <c r="Z86" i="85"/>
  <c r="AS13" i="91"/>
  <c r="AL13" i="91"/>
  <c r="AU13" i="91" s="1"/>
  <c r="AS31" i="91"/>
  <c r="AL31" i="91"/>
  <c r="AU31" i="91" s="1"/>
  <c r="AS49" i="91"/>
  <c r="AL49" i="91"/>
  <c r="AU49" i="91" s="1"/>
  <c r="AS67" i="91"/>
  <c r="AL67" i="91"/>
  <c r="AU67" i="91" s="1"/>
  <c r="AS60" i="91"/>
  <c r="AL60" i="91"/>
  <c r="AU60" i="91" s="1"/>
  <c r="AN82" i="38"/>
  <c r="AI82" i="38"/>
  <c r="AS54" i="91"/>
  <c r="AL54" i="91"/>
  <c r="AU54" i="91" s="1"/>
  <c r="AH83" i="33"/>
  <c r="AQ83" i="33" s="1"/>
  <c r="AH84" i="74"/>
  <c r="AQ84" i="74" s="1"/>
  <c r="Y83" i="29"/>
  <c r="X83" i="29"/>
  <c r="AH82" i="34"/>
  <c r="AQ82" i="34" s="1"/>
  <c r="Y85" i="77"/>
  <c r="X85" i="77"/>
  <c r="Z85" i="77" s="1"/>
  <c r="AS18" i="91"/>
  <c r="AL18" i="91"/>
  <c r="AU18" i="91" s="1"/>
  <c r="AI85" i="30"/>
  <c r="AN85" i="30"/>
  <c r="AJ5" i="91"/>
  <c r="AK5" i="91"/>
  <c r="AT5" i="91" s="1"/>
  <c r="AS23" i="91"/>
  <c r="AL23" i="91"/>
  <c r="AU23" i="91" s="1"/>
  <c r="AS41" i="91"/>
  <c r="AL41" i="91"/>
  <c r="AU41" i="91" s="1"/>
  <c r="AS59" i="91"/>
  <c r="AL59" i="91"/>
  <c r="AU59" i="91" s="1"/>
  <c r="AS76" i="91"/>
  <c r="AL76" i="91"/>
  <c r="AU76" i="91" s="1"/>
  <c r="AS42" i="91"/>
  <c r="AL42" i="91"/>
  <c r="AU42" i="91" s="1"/>
  <c r="X83" i="78"/>
  <c r="Y83" i="78"/>
  <c r="AR83" i="82"/>
  <c r="AS3" i="91"/>
  <c r="AL3" i="91"/>
  <c r="AU3" i="91" s="1"/>
  <c r="X84" i="45"/>
  <c r="Y84" i="45"/>
  <c r="Z83" i="38" l="1"/>
  <c r="Z82" i="89"/>
  <c r="Z84" i="45"/>
  <c r="AE84" i="45" s="1"/>
  <c r="Z83" i="29"/>
  <c r="AF83" i="29" s="1"/>
  <c r="AO83" i="29" s="1"/>
  <c r="AE83" i="38"/>
  <c r="AG83" i="38"/>
  <c r="AP83" i="38" s="1"/>
  <c r="AF83" i="38"/>
  <c r="AO83" i="38" s="1"/>
  <c r="W84" i="38"/>
  <c r="AE83" i="29"/>
  <c r="W84" i="29"/>
  <c r="AG83" i="29"/>
  <c r="AP83" i="29" s="1"/>
  <c r="AF84" i="45"/>
  <c r="AO84" i="45" s="1"/>
  <c r="AG84" i="45"/>
  <c r="AP84" i="45" s="1"/>
  <c r="AR85" i="30"/>
  <c r="AH85" i="81"/>
  <c r="AQ85" i="81" s="1"/>
  <c r="AR84" i="81"/>
  <c r="AH82" i="89"/>
  <c r="AQ82" i="89" s="1"/>
  <c r="AR84" i="25"/>
  <c r="X84" i="33"/>
  <c r="Y84" i="33"/>
  <c r="AR83" i="93"/>
  <c r="AH85" i="25"/>
  <c r="AQ85" i="25" s="1"/>
  <c r="AN84" i="82"/>
  <c r="AI84" i="82"/>
  <c r="X85" i="74"/>
  <c r="Y85" i="74"/>
  <c r="AF85" i="25"/>
  <c r="AO85" i="25" s="1"/>
  <c r="AE85" i="25"/>
  <c r="W86" i="25"/>
  <c r="AG85" i="25"/>
  <c r="AP85" i="25" s="1"/>
  <c r="AN82" i="34"/>
  <c r="AI82" i="34"/>
  <c r="AH84" i="45"/>
  <c r="AQ84" i="45" s="1"/>
  <c r="AR82" i="38"/>
  <c r="AE86" i="85"/>
  <c r="W87" i="85"/>
  <c r="AF86" i="85"/>
  <c r="AO86" i="85" s="1"/>
  <c r="AG86" i="85"/>
  <c r="AP86" i="85" s="1"/>
  <c r="AH84" i="93"/>
  <c r="AQ84" i="93" s="1"/>
  <c r="AF82" i="73"/>
  <c r="AO82" i="73" s="1"/>
  <c r="AE82" i="73"/>
  <c r="W83" i="73"/>
  <c r="AG82" i="73"/>
  <c r="AP82" i="73" s="1"/>
  <c r="AH84" i="26"/>
  <c r="AQ84" i="26" s="1"/>
  <c r="AR82" i="78"/>
  <c r="AR82" i="29"/>
  <c r="AF81" i="86"/>
  <c r="AO81" i="86" s="1"/>
  <c r="AE81" i="86"/>
  <c r="W82" i="86"/>
  <c r="AG81" i="86"/>
  <c r="AP81" i="86" s="1"/>
  <c r="AH86" i="30"/>
  <c r="AQ86" i="30" s="1"/>
  <c r="AN84" i="74"/>
  <c r="AI84" i="74"/>
  <c r="AR83" i="45"/>
  <c r="AR84" i="77"/>
  <c r="AN83" i="33"/>
  <c r="AI83" i="33"/>
  <c r="X85" i="37"/>
  <c r="Z85" i="37" s="1"/>
  <c r="Y85" i="37"/>
  <c r="X83" i="42"/>
  <c r="Y83" i="42"/>
  <c r="AH83" i="78"/>
  <c r="AQ83" i="78" s="1"/>
  <c r="AH85" i="77"/>
  <c r="AQ85" i="77" s="1"/>
  <c r="AH83" i="46"/>
  <c r="AQ83" i="46" s="1"/>
  <c r="AT81" i="91"/>
  <c r="Z86" i="30"/>
  <c r="AR83" i="26"/>
  <c r="AI84" i="37"/>
  <c r="AN84" i="37"/>
  <c r="Y85" i="82"/>
  <c r="Z85" i="82" s="1"/>
  <c r="X85" i="82"/>
  <c r="Z85" i="81"/>
  <c r="AR81" i="89"/>
  <c r="X85" i="94"/>
  <c r="Z85" i="94" s="1"/>
  <c r="Y85" i="94"/>
  <c r="Z83" i="78"/>
  <c r="AS5" i="91"/>
  <c r="AL5" i="91"/>
  <c r="AU5" i="91" s="1"/>
  <c r="AR82" i="46"/>
  <c r="Z84" i="93"/>
  <c r="Z84" i="26"/>
  <c r="AH82" i="41"/>
  <c r="AQ82" i="41" s="1"/>
  <c r="AH83" i="38"/>
  <c r="AQ83" i="38" s="1"/>
  <c r="AS4" i="91"/>
  <c r="AS81" i="91" s="1"/>
  <c r="AL4" i="91"/>
  <c r="AU4" i="91" s="1"/>
  <c r="AI84" i="94"/>
  <c r="AN84" i="94"/>
  <c r="AN82" i="42"/>
  <c r="AI82" i="42"/>
  <c r="AE82" i="89"/>
  <c r="AG82" i="89"/>
  <c r="AP82" i="89" s="1"/>
  <c r="AF82" i="89"/>
  <c r="AO82" i="89" s="1"/>
  <c r="W83" i="89"/>
  <c r="AE85" i="77"/>
  <c r="AF85" i="77"/>
  <c r="AO85" i="77" s="1"/>
  <c r="W86" i="77"/>
  <c r="AG85" i="77"/>
  <c r="AP85" i="77" s="1"/>
  <c r="AH83" i="29"/>
  <c r="AQ83" i="29" s="1"/>
  <c r="W84" i="46"/>
  <c r="AG83" i="46"/>
  <c r="AP83" i="46" s="1"/>
  <c r="AF83" i="46"/>
  <c r="AO83" i="46" s="1"/>
  <c r="AE83" i="46"/>
  <c r="W83" i="41"/>
  <c r="AG82" i="41"/>
  <c r="AP82" i="41" s="1"/>
  <c r="AF82" i="41"/>
  <c r="AO82" i="41" s="1"/>
  <c r="AE82" i="41"/>
  <c r="W86" i="90"/>
  <c r="AG85" i="90"/>
  <c r="AP85" i="90" s="1"/>
  <c r="AF85" i="90"/>
  <c r="AO85" i="90" s="1"/>
  <c r="AE85" i="90"/>
  <c r="AR81" i="41"/>
  <c r="Y83" i="34"/>
  <c r="Z83" i="34" s="1"/>
  <c r="X83" i="34"/>
  <c r="W85" i="45" l="1"/>
  <c r="AU81" i="91"/>
  <c r="C11" i="91" s="1"/>
  <c r="F44" i="97" s="1"/>
  <c r="AE83" i="34"/>
  <c r="W84" i="34"/>
  <c r="AF83" i="34"/>
  <c r="AO83" i="34" s="1"/>
  <c r="AG83" i="34"/>
  <c r="AP83" i="34" s="1"/>
  <c r="AF85" i="82"/>
  <c r="AO85" i="82" s="1"/>
  <c r="AE85" i="82"/>
  <c r="W86" i="82"/>
  <c r="AG85" i="82"/>
  <c r="AP85" i="82" s="1"/>
  <c r="W86" i="94"/>
  <c r="AG85" i="94"/>
  <c r="AP85" i="94" s="1"/>
  <c r="AF85" i="94"/>
  <c r="AO85" i="94" s="1"/>
  <c r="AE85" i="94"/>
  <c r="AH83" i="34"/>
  <c r="AQ83" i="34" s="1"/>
  <c r="AN85" i="90"/>
  <c r="AI85" i="90"/>
  <c r="AR82" i="42"/>
  <c r="AH85" i="82"/>
  <c r="AQ85" i="82" s="1"/>
  <c r="AR83" i="33"/>
  <c r="AR84" i="74"/>
  <c r="AN82" i="73"/>
  <c r="AI82" i="73"/>
  <c r="AN85" i="25"/>
  <c r="AI85" i="25"/>
  <c r="AI84" i="45"/>
  <c r="AN84" i="45"/>
  <c r="X83" i="41"/>
  <c r="Y83" i="41"/>
  <c r="Y84" i="46"/>
  <c r="X84" i="46"/>
  <c r="AH83" i="42"/>
  <c r="AQ83" i="42" s="1"/>
  <c r="Z83" i="42"/>
  <c r="AH85" i="94"/>
  <c r="AQ85" i="94" s="1"/>
  <c r="AR82" i="34"/>
  <c r="X84" i="38"/>
  <c r="Y84" i="38"/>
  <c r="Z84" i="38" s="1"/>
  <c r="X86" i="90"/>
  <c r="Y86" i="90"/>
  <c r="X86" i="77"/>
  <c r="Z86" i="77" s="1"/>
  <c r="Y86" i="77"/>
  <c r="AR84" i="94"/>
  <c r="X82" i="86"/>
  <c r="Y82" i="86"/>
  <c r="Y87" i="85"/>
  <c r="X87" i="85"/>
  <c r="AH85" i="74"/>
  <c r="AQ85" i="74" s="1"/>
  <c r="AH84" i="33"/>
  <c r="AQ84" i="33" s="1"/>
  <c r="X84" i="29"/>
  <c r="Y84" i="29"/>
  <c r="W87" i="30"/>
  <c r="AG86" i="30"/>
  <c r="AP86" i="30" s="1"/>
  <c r="AF86" i="30"/>
  <c r="AO86" i="30" s="1"/>
  <c r="AE86" i="30"/>
  <c r="AI82" i="41"/>
  <c r="AN82" i="41"/>
  <c r="AN83" i="46"/>
  <c r="AI83" i="46"/>
  <c r="W85" i="26"/>
  <c r="AG84" i="26"/>
  <c r="AP84" i="26" s="1"/>
  <c r="AF84" i="26"/>
  <c r="AO84" i="26" s="1"/>
  <c r="AE84" i="26"/>
  <c r="W84" i="78"/>
  <c r="AG83" i="78"/>
  <c r="AP83" i="78" s="1"/>
  <c r="AF83" i="78"/>
  <c r="AO83" i="78" s="1"/>
  <c r="AE83" i="78"/>
  <c r="AR84" i="37"/>
  <c r="AH85" i="37"/>
  <c r="AQ85" i="37" s="1"/>
  <c r="AN81" i="86"/>
  <c r="AI81" i="86"/>
  <c r="AI86" i="85"/>
  <c r="AN86" i="85"/>
  <c r="Y86" i="25"/>
  <c r="X86" i="25"/>
  <c r="Z86" i="25" s="1"/>
  <c r="Z85" i="74"/>
  <c r="Z84" i="33"/>
  <c r="X85" i="45"/>
  <c r="Y85" i="45"/>
  <c r="X83" i="89"/>
  <c r="Y83" i="89"/>
  <c r="Z83" i="89" s="1"/>
  <c r="AI85" i="77"/>
  <c r="AN85" i="77"/>
  <c r="AN82" i="89"/>
  <c r="AI82" i="89"/>
  <c r="W85" i="93"/>
  <c r="AG84" i="93"/>
  <c r="AP84" i="93" s="1"/>
  <c r="AE84" i="93"/>
  <c r="AF84" i="93"/>
  <c r="AO84" i="93" s="1"/>
  <c r="AF85" i="81"/>
  <c r="AO85" i="81" s="1"/>
  <c r="AE85" i="81"/>
  <c r="W86" i="81"/>
  <c r="AG85" i="81"/>
  <c r="AP85" i="81" s="1"/>
  <c r="W86" i="37"/>
  <c r="AG85" i="37"/>
  <c r="AP85" i="37" s="1"/>
  <c r="AE85" i="37"/>
  <c r="AF85" i="37"/>
  <c r="AO85" i="37" s="1"/>
  <c r="Y83" i="73"/>
  <c r="X83" i="73"/>
  <c r="Z83" i="73" s="1"/>
  <c r="AR84" i="82"/>
  <c r="AI83" i="29"/>
  <c r="AN83" i="29"/>
  <c r="AN83" i="38"/>
  <c r="AI83" i="38"/>
  <c r="Z82" i="86" l="1"/>
  <c r="AE83" i="89"/>
  <c r="W84" i="89"/>
  <c r="AF83" i="89"/>
  <c r="AO83" i="89" s="1"/>
  <c r="AG83" i="89"/>
  <c r="AP83" i="89" s="1"/>
  <c r="AE82" i="86"/>
  <c r="W83" i="86"/>
  <c r="AF82" i="86"/>
  <c r="AO82" i="86" s="1"/>
  <c r="AG82" i="86"/>
  <c r="AP82" i="86" s="1"/>
  <c r="AH86" i="77"/>
  <c r="AQ86" i="77" s="1"/>
  <c r="AH84" i="38"/>
  <c r="AQ84" i="38" s="1"/>
  <c r="AF83" i="73"/>
  <c r="AO83" i="73" s="1"/>
  <c r="W84" i="73"/>
  <c r="AE83" i="73"/>
  <c r="AG83" i="73"/>
  <c r="AP83" i="73" s="1"/>
  <c r="AI84" i="93"/>
  <c r="AN84" i="93"/>
  <c r="W87" i="25"/>
  <c r="AF86" i="25"/>
  <c r="AO86" i="25" s="1"/>
  <c r="AG86" i="25"/>
  <c r="AP86" i="25" s="1"/>
  <c r="AE86" i="25"/>
  <c r="Y87" i="30"/>
  <c r="X87" i="30"/>
  <c r="Z87" i="30" s="1"/>
  <c r="W87" i="77"/>
  <c r="AF86" i="77"/>
  <c r="AO86" i="77" s="1"/>
  <c r="AE86" i="77"/>
  <c r="AG86" i="77"/>
  <c r="AP86" i="77" s="1"/>
  <c r="AN83" i="78"/>
  <c r="AI83" i="78"/>
  <c r="AI85" i="37"/>
  <c r="AN85" i="37"/>
  <c r="X86" i="81"/>
  <c r="Y86" i="81"/>
  <c r="X85" i="93"/>
  <c r="Y85" i="93"/>
  <c r="AE84" i="33"/>
  <c r="W85" i="33"/>
  <c r="AF84" i="33"/>
  <c r="AO84" i="33" s="1"/>
  <c r="AG84" i="33"/>
  <c r="AP84" i="33" s="1"/>
  <c r="AR86" i="85"/>
  <c r="AH84" i="29"/>
  <c r="AQ84" i="29" s="1"/>
  <c r="AH87" i="85"/>
  <c r="AQ87" i="85" s="1"/>
  <c r="AH86" i="90"/>
  <c r="AQ86" i="90" s="1"/>
  <c r="AF83" i="42"/>
  <c r="AO83" i="42" s="1"/>
  <c r="AE83" i="42"/>
  <c r="W84" i="42"/>
  <c r="AG83" i="42"/>
  <c r="AP83" i="42" s="1"/>
  <c r="AH84" i="46"/>
  <c r="AQ84" i="46" s="1"/>
  <c r="X86" i="82"/>
  <c r="Y86" i="82"/>
  <c r="AH85" i="45"/>
  <c r="AQ85" i="45" s="1"/>
  <c r="AN84" i="26"/>
  <c r="AI84" i="26"/>
  <c r="AH82" i="86"/>
  <c r="AQ82" i="86" s="1"/>
  <c r="AE84" i="38"/>
  <c r="W85" i="38"/>
  <c r="AF84" i="38"/>
  <c r="AO84" i="38" s="1"/>
  <c r="AG84" i="38"/>
  <c r="AP84" i="38" s="1"/>
  <c r="AH83" i="41"/>
  <c r="AQ83" i="41" s="1"/>
  <c r="AR82" i="73"/>
  <c r="Y86" i="94"/>
  <c r="X86" i="94"/>
  <c r="Z86" i="94" s="1"/>
  <c r="AR83" i="29"/>
  <c r="AR85" i="77"/>
  <c r="Z85" i="45"/>
  <c r="Z83" i="41"/>
  <c r="AR85" i="90"/>
  <c r="AN85" i="81"/>
  <c r="AI85" i="81"/>
  <c r="AH83" i="89"/>
  <c r="AQ83" i="89" s="1"/>
  <c r="AE85" i="74"/>
  <c r="AG85" i="74"/>
  <c r="AP85" i="74" s="1"/>
  <c r="AF85" i="74"/>
  <c r="AO85" i="74" s="1"/>
  <c r="W86" i="74"/>
  <c r="AR81" i="86"/>
  <c r="Y85" i="26"/>
  <c r="X85" i="26"/>
  <c r="Z85" i="26" s="1"/>
  <c r="AN86" i="30"/>
  <c r="AI86" i="30"/>
  <c r="Z84" i="29"/>
  <c r="Z86" i="90"/>
  <c r="AR84" i="45"/>
  <c r="AN85" i="94"/>
  <c r="AI85" i="94"/>
  <c r="Y84" i="34"/>
  <c r="X84" i="34"/>
  <c r="AR82" i="41"/>
  <c r="AR83" i="38"/>
  <c r="AH83" i="73"/>
  <c r="AQ83" i="73" s="1"/>
  <c r="Y86" i="37"/>
  <c r="Z86" i="37" s="1"/>
  <c r="X86" i="37"/>
  <c r="AR82" i="89"/>
  <c r="AH86" i="25"/>
  <c r="AQ86" i="25" s="1"/>
  <c r="X84" i="78"/>
  <c r="Y84" i="78"/>
  <c r="AR83" i="46"/>
  <c r="Z87" i="85"/>
  <c r="Z84" i="46"/>
  <c r="AR85" i="25"/>
  <c r="AI85" i="82"/>
  <c r="AN85" i="82"/>
  <c r="AI83" i="34"/>
  <c r="AN83" i="34"/>
  <c r="Z85" i="93" l="1"/>
  <c r="Z86" i="81"/>
  <c r="Z84" i="34"/>
  <c r="Z86" i="82"/>
  <c r="W87" i="82" s="1"/>
  <c r="Z84" i="78"/>
  <c r="AE84" i="78" s="1"/>
  <c r="W86" i="93"/>
  <c r="AG85" i="93"/>
  <c r="AP85" i="93" s="1"/>
  <c r="AF85" i="93"/>
  <c r="AO85" i="93" s="1"/>
  <c r="AE85" i="93"/>
  <c r="AG84" i="78"/>
  <c r="AP84" i="78" s="1"/>
  <c r="AE86" i="82"/>
  <c r="AF86" i="82"/>
  <c r="AO86" i="82" s="1"/>
  <c r="AR84" i="26"/>
  <c r="AI83" i="42"/>
  <c r="AN83" i="42"/>
  <c r="AI86" i="25"/>
  <c r="AN86" i="25"/>
  <c r="AR85" i="94"/>
  <c r="AR86" i="30"/>
  <c r="AR83" i="34"/>
  <c r="W88" i="85"/>
  <c r="AG87" i="85"/>
  <c r="AP87" i="85" s="1"/>
  <c r="AF87" i="85"/>
  <c r="AO87" i="85" s="1"/>
  <c r="AE87" i="85"/>
  <c r="AH85" i="26"/>
  <c r="AQ85" i="26" s="1"/>
  <c r="X85" i="33"/>
  <c r="Y85" i="33"/>
  <c r="AH87" i="30"/>
  <c r="AQ87" i="30" s="1"/>
  <c r="Y87" i="25"/>
  <c r="X87" i="25"/>
  <c r="Y84" i="73"/>
  <c r="X84" i="73"/>
  <c r="AG84" i="34"/>
  <c r="AP84" i="34" s="1"/>
  <c r="AF84" i="34"/>
  <c r="AO84" i="34" s="1"/>
  <c r="W85" i="34"/>
  <c r="AE84" i="34"/>
  <c r="AN85" i="74"/>
  <c r="AI85" i="74"/>
  <c r="AR84" i="93"/>
  <c r="AH86" i="37"/>
  <c r="AQ86" i="37" s="1"/>
  <c r="AH84" i="34"/>
  <c r="AQ84" i="34" s="1"/>
  <c r="W84" i="41"/>
  <c r="AG83" i="41"/>
  <c r="AP83" i="41" s="1"/>
  <c r="AF83" i="41"/>
  <c r="AO83" i="41" s="1"/>
  <c r="AE83" i="41"/>
  <c r="AH86" i="94"/>
  <c r="AQ86" i="94" s="1"/>
  <c r="Y85" i="38"/>
  <c r="X85" i="38"/>
  <c r="X84" i="42"/>
  <c r="Z84" i="42" s="1"/>
  <c r="Y84" i="42"/>
  <c r="AI84" i="33"/>
  <c r="AN84" i="33"/>
  <c r="AH86" i="81"/>
  <c r="AQ86" i="81" s="1"/>
  <c r="W87" i="37"/>
  <c r="AG86" i="37"/>
  <c r="AP86" i="37" s="1"/>
  <c r="AF86" i="37"/>
  <c r="AO86" i="37" s="1"/>
  <c r="AE86" i="37"/>
  <c r="W85" i="29"/>
  <c r="AG84" i="29"/>
  <c r="AP84" i="29" s="1"/>
  <c r="AE84" i="29"/>
  <c r="AF84" i="29"/>
  <c r="AO84" i="29" s="1"/>
  <c r="AR85" i="81"/>
  <c r="AE86" i="94"/>
  <c r="AF86" i="94"/>
  <c r="AO86" i="94" s="1"/>
  <c r="W87" i="94"/>
  <c r="AG86" i="94"/>
  <c r="AP86" i="94" s="1"/>
  <c r="AE84" i="46"/>
  <c r="W85" i="46"/>
  <c r="AG84" i="46"/>
  <c r="AP84" i="46" s="1"/>
  <c r="AF84" i="46"/>
  <c r="AO84" i="46" s="1"/>
  <c r="X86" i="74"/>
  <c r="Y86" i="74"/>
  <c r="AH86" i="82"/>
  <c r="AQ86" i="82" s="1"/>
  <c r="AR83" i="78"/>
  <c r="AI83" i="73"/>
  <c r="AN83" i="73"/>
  <c r="AR85" i="82"/>
  <c r="AE86" i="90"/>
  <c r="AG86" i="90"/>
  <c r="AP86" i="90" s="1"/>
  <c r="AF86" i="90"/>
  <c r="AO86" i="90" s="1"/>
  <c r="W87" i="90"/>
  <c r="AE85" i="26"/>
  <c r="AF85" i="26"/>
  <c r="AO85" i="26" s="1"/>
  <c r="W86" i="26"/>
  <c r="AG85" i="26"/>
  <c r="AP85" i="26" s="1"/>
  <c r="W86" i="45"/>
  <c r="AG85" i="45"/>
  <c r="AP85" i="45" s="1"/>
  <c r="AF85" i="45"/>
  <c r="AO85" i="45" s="1"/>
  <c r="AE85" i="45"/>
  <c r="AI84" i="38"/>
  <c r="AN84" i="38"/>
  <c r="AG86" i="81"/>
  <c r="AP86" i="81" s="1"/>
  <c r="W87" i="81"/>
  <c r="AF86" i="81"/>
  <c r="AO86" i="81" s="1"/>
  <c r="AE86" i="81"/>
  <c r="AI86" i="77"/>
  <c r="AN86" i="77"/>
  <c r="AF87" i="30"/>
  <c r="AO87" i="30" s="1"/>
  <c r="AE87" i="30"/>
  <c r="W88" i="30"/>
  <c r="AG87" i="30"/>
  <c r="AP87" i="30" s="1"/>
  <c r="X84" i="89"/>
  <c r="Y84" i="89"/>
  <c r="Z83" i="86"/>
  <c r="Y83" i="86"/>
  <c r="X83" i="86"/>
  <c r="AI83" i="89"/>
  <c r="AN83" i="89"/>
  <c r="AH84" i="78"/>
  <c r="AQ84" i="78" s="1"/>
  <c r="AH85" i="93"/>
  <c r="AQ85" i="93" s="1"/>
  <c r="AR85" i="37"/>
  <c r="Y87" i="77"/>
  <c r="X87" i="77"/>
  <c r="Z87" i="77" s="1"/>
  <c r="AI82" i="86"/>
  <c r="AN82" i="86"/>
  <c r="Z84" i="73" l="1"/>
  <c r="AF84" i="78"/>
  <c r="AO84" i="78" s="1"/>
  <c r="W85" i="78"/>
  <c r="AG86" i="82"/>
  <c r="AP86" i="82" s="1"/>
  <c r="Z85" i="33"/>
  <c r="AG85" i="33" s="1"/>
  <c r="AP85" i="33" s="1"/>
  <c r="W88" i="77"/>
  <c r="AG87" i="77"/>
  <c r="AP87" i="77" s="1"/>
  <c r="AF87" i="77"/>
  <c r="AO87" i="77" s="1"/>
  <c r="AE87" i="77"/>
  <c r="X88" i="30"/>
  <c r="Y88" i="30"/>
  <c r="AR83" i="73"/>
  <c r="AR83" i="42"/>
  <c r="AN87" i="30"/>
  <c r="AI87" i="30"/>
  <c r="Y87" i="81"/>
  <c r="X87" i="81"/>
  <c r="Y85" i="46"/>
  <c r="X85" i="46"/>
  <c r="Z85" i="46" s="1"/>
  <c r="AH85" i="38"/>
  <c r="AQ85" i="38" s="1"/>
  <c r="X84" i="41"/>
  <c r="Y84" i="41"/>
  <c r="W85" i="42"/>
  <c r="AG84" i="42"/>
  <c r="AP84" i="42" s="1"/>
  <c r="AE84" i="42"/>
  <c r="AF84" i="42"/>
  <c r="AO84" i="42" s="1"/>
  <c r="AH87" i="25"/>
  <c r="AQ87" i="25" s="1"/>
  <c r="AH84" i="89"/>
  <c r="AQ84" i="89" s="1"/>
  <c r="AI86" i="90"/>
  <c r="AN86" i="90"/>
  <c r="AI86" i="94"/>
  <c r="AN86" i="94"/>
  <c r="Y85" i="29"/>
  <c r="X85" i="29"/>
  <c r="Z85" i="29" s="1"/>
  <c r="X87" i="37"/>
  <c r="Y87" i="37"/>
  <c r="AR85" i="74"/>
  <c r="Z87" i="25"/>
  <c r="X88" i="85"/>
  <c r="Y88" i="85"/>
  <c r="AN85" i="93"/>
  <c r="AI85" i="93"/>
  <c r="W84" i="86"/>
  <c r="AG83" i="86"/>
  <c r="AP83" i="86" s="1"/>
  <c r="AF83" i="86"/>
  <c r="AO83" i="86" s="1"/>
  <c r="AE83" i="86"/>
  <c r="Y86" i="26"/>
  <c r="X86" i="26"/>
  <c r="Z86" i="26" s="1"/>
  <c r="AI84" i="29"/>
  <c r="AN84" i="29"/>
  <c r="Y87" i="82"/>
  <c r="X87" i="82"/>
  <c r="Z87" i="82" s="1"/>
  <c r="AR83" i="89"/>
  <c r="Z84" i="89"/>
  <c r="X86" i="45"/>
  <c r="Z86" i="45" s="1"/>
  <c r="Y86" i="45"/>
  <c r="AI85" i="26"/>
  <c r="AN85" i="26"/>
  <c r="AH86" i="74"/>
  <c r="AQ86" i="74" s="1"/>
  <c r="AI84" i="46"/>
  <c r="AN84" i="46"/>
  <c r="AR84" i="33"/>
  <c r="Z85" i="38"/>
  <c r="AH84" i="73"/>
  <c r="AQ84" i="73" s="1"/>
  <c r="AH85" i="33"/>
  <c r="AQ85" i="33" s="1"/>
  <c r="AI85" i="45"/>
  <c r="AN85" i="45"/>
  <c r="AI84" i="78"/>
  <c r="AN84" i="78"/>
  <c r="AR82" i="86"/>
  <c r="AH83" i="86"/>
  <c r="AQ83" i="86" s="1"/>
  <c r="AR86" i="77"/>
  <c r="Z86" i="74"/>
  <c r="AN83" i="41"/>
  <c r="AI83" i="41"/>
  <c r="AI84" i="34"/>
  <c r="AN84" i="34"/>
  <c r="AN87" i="85"/>
  <c r="AI87" i="85"/>
  <c r="AR86" i="25"/>
  <c r="AI86" i="82"/>
  <c r="AN86" i="82"/>
  <c r="Y85" i="78"/>
  <c r="X85" i="78"/>
  <c r="AH87" i="77"/>
  <c r="AQ87" i="77" s="1"/>
  <c r="AI86" i="81"/>
  <c r="AN86" i="81"/>
  <c r="AR84" i="38"/>
  <c r="Y87" i="90"/>
  <c r="X87" i="90"/>
  <c r="X87" i="94"/>
  <c r="Y87" i="94"/>
  <c r="AN86" i="37"/>
  <c r="AI86" i="37"/>
  <c r="AH84" i="42"/>
  <c r="AQ84" i="42" s="1"/>
  <c r="Y85" i="34"/>
  <c r="X85" i="34"/>
  <c r="W85" i="73"/>
  <c r="AG84" i="73"/>
  <c r="AP84" i="73" s="1"/>
  <c r="AE84" i="73"/>
  <c r="AF84" i="73"/>
  <c r="AO84" i="73" s="1"/>
  <c r="X86" i="93"/>
  <c r="Y86" i="93"/>
  <c r="Z85" i="78" l="1"/>
  <c r="W86" i="33"/>
  <c r="Z87" i="90"/>
  <c r="AF87" i="90" s="1"/>
  <c r="AO87" i="90" s="1"/>
  <c r="AE85" i="33"/>
  <c r="Z88" i="30"/>
  <c r="AE88" i="30" s="1"/>
  <c r="AF85" i="33"/>
  <c r="AO85" i="33" s="1"/>
  <c r="W86" i="29"/>
  <c r="AG85" i="29"/>
  <c r="AP85" i="29" s="1"/>
  <c r="AF85" i="29"/>
  <c r="AO85" i="29" s="1"/>
  <c r="AE85" i="29"/>
  <c r="W88" i="90"/>
  <c r="AE87" i="90"/>
  <c r="W86" i="78"/>
  <c r="AG85" i="78"/>
  <c r="AP85" i="78" s="1"/>
  <c r="AF85" i="78"/>
  <c r="AO85" i="78" s="1"/>
  <c r="AE85" i="78"/>
  <c r="AR85" i="45"/>
  <c r="AH86" i="45"/>
  <c r="AQ86" i="45" s="1"/>
  <c r="W87" i="26"/>
  <c r="AG86" i="26"/>
  <c r="AP86" i="26" s="1"/>
  <c r="AF86" i="26"/>
  <c r="AO86" i="26" s="1"/>
  <c r="AE86" i="26"/>
  <c r="AR85" i="93"/>
  <c r="AH88" i="30"/>
  <c r="AQ88" i="30" s="1"/>
  <c r="X88" i="77"/>
  <c r="Y88" i="77"/>
  <c r="Y85" i="42"/>
  <c r="X85" i="42"/>
  <c r="W86" i="46"/>
  <c r="AG85" i="46"/>
  <c r="AP85" i="46" s="1"/>
  <c r="AF85" i="46"/>
  <c r="AO85" i="46" s="1"/>
  <c r="AE85" i="46"/>
  <c r="AH86" i="93"/>
  <c r="AQ86" i="93" s="1"/>
  <c r="AH87" i="94"/>
  <c r="AQ87" i="94" s="1"/>
  <c r="AG84" i="89"/>
  <c r="AP84" i="89" s="1"/>
  <c r="AF84" i="89"/>
  <c r="AO84" i="89" s="1"/>
  <c r="AE84" i="89"/>
  <c r="W85" i="89"/>
  <c r="AH87" i="81"/>
  <c r="AQ87" i="81" s="1"/>
  <c r="W87" i="45"/>
  <c r="AG86" i="45"/>
  <c r="AP86" i="45" s="1"/>
  <c r="AF86" i="45"/>
  <c r="AO86" i="45" s="1"/>
  <c r="AE86" i="45"/>
  <c r="AG88" i="30"/>
  <c r="AP88" i="30" s="1"/>
  <c r="AF88" i="30"/>
  <c r="AO88" i="30" s="1"/>
  <c r="W89" i="30"/>
  <c r="AR86" i="82"/>
  <c r="AR83" i="41"/>
  <c r="AR84" i="46"/>
  <c r="AR84" i="29"/>
  <c r="AH88" i="85"/>
  <c r="AQ88" i="85" s="1"/>
  <c r="AH87" i="37"/>
  <c r="AQ87" i="37" s="1"/>
  <c r="AR86" i="94"/>
  <c r="AN87" i="77"/>
  <c r="AI87" i="77"/>
  <c r="AN83" i="86"/>
  <c r="AI83" i="86"/>
  <c r="AR84" i="34"/>
  <c r="AH85" i="78"/>
  <c r="AQ85" i="78" s="1"/>
  <c r="AR84" i="78"/>
  <c r="AR85" i="26"/>
  <c r="AH86" i="26"/>
  <c r="AQ86" i="26" s="1"/>
  <c r="Z88" i="85"/>
  <c r="Z87" i="37"/>
  <c r="AH84" i="41"/>
  <c r="AQ84" i="41" s="1"/>
  <c r="Z87" i="81"/>
  <c r="W88" i="82"/>
  <c r="AG87" i="82"/>
  <c r="AP87" i="82" s="1"/>
  <c r="AF87" i="82"/>
  <c r="AO87" i="82" s="1"/>
  <c r="AE87" i="82"/>
  <c r="AN85" i="33"/>
  <c r="AI85" i="33"/>
  <c r="Y85" i="73"/>
  <c r="X85" i="73"/>
  <c r="Z86" i="93"/>
  <c r="AH85" i="34"/>
  <c r="AQ85" i="34" s="1"/>
  <c r="Z87" i="94"/>
  <c r="AH87" i="90"/>
  <c r="AQ87" i="90" s="1"/>
  <c r="AR86" i="81"/>
  <c r="AN84" i="73"/>
  <c r="AI84" i="73"/>
  <c r="Z85" i="34"/>
  <c r="AR86" i="37"/>
  <c r="AR87" i="85"/>
  <c r="W87" i="74"/>
  <c r="AG86" i="74"/>
  <c r="AP86" i="74" s="1"/>
  <c r="AE86" i="74"/>
  <c r="AF86" i="74"/>
  <c r="AO86" i="74" s="1"/>
  <c r="W86" i="38"/>
  <c r="AG85" i="38"/>
  <c r="AP85" i="38" s="1"/>
  <c r="AF85" i="38"/>
  <c r="AO85" i="38" s="1"/>
  <c r="AE85" i="38"/>
  <c r="AH87" i="82"/>
  <c r="AQ87" i="82" s="1"/>
  <c r="X84" i="86"/>
  <c r="Y84" i="86"/>
  <c r="W88" i="25"/>
  <c r="AG87" i="25"/>
  <c r="AP87" i="25" s="1"/>
  <c r="AF87" i="25"/>
  <c r="AO87" i="25" s="1"/>
  <c r="AE87" i="25"/>
  <c r="AH85" i="29"/>
  <c r="AQ85" i="29" s="1"/>
  <c r="AR86" i="90"/>
  <c r="AI84" i="42"/>
  <c r="AN84" i="42"/>
  <c r="Z84" i="41"/>
  <c r="AH85" i="46"/>
  <c r="AQ85" i="46" s="1"/>
  <c r="AR87" i="30"/>
  <c r="X86" i="33"/>
  <c r="Y86" i="33"/>
  <c r="Z85" i="73" l="1"/>
  <c r="Z88" i="77"/>
  <c r="AG87" i="90"/>
  <c r="AP87" i="90" s="1"/>
  <c r="Z86" i="33"/>
  <c r="AE86" i="33" s="1"/>
  <c r="Z85" i="42"/>
  <c r="W86" i="42" s="1"/>
  <c r="AF86" i="33"/>
  <c r="AO86" i="33" s="1"/>
  <c r="AF85" i="42"/>
  <c r="AO85" i="42" s="1"/>
  <c r="AR84" i="42"/>
  <c r="AF85" i="73"/>
  <c r="AO85" i="73" s="1"/>
  <c r="AE85" i="73"/>
  <c r="AG85" i="73"/>
  <c r="AP85" i="73" s="1"/>
  <c r="W86" i="73"/>
  <c r="X87" i="74"/>
  <c r="Z87" i="74" s="1"/>
  <c r="Y87" i="74"/>
  <c r="W86" i="34"/>
  <c r="AG85" i="34"/>
  <c r="AP85" i="34" s="1"/>
  <c r="AE85" i="34"/>
  <c r="AF85" i="34"/>
  <c r="AO85" i="34" s="1"/>
  <c r="Y87" i="45"/>
  <c r="X87" i="45"/>
  <c r="Y85" i="89"/>
  <c r="X85" i="89"/>
  <c r="Z85" i="89" s="1"/>
  <c r="Y86" i="46"/>
  <c r="X86" i="46"/>
  <c r="Z86" i="46" s="1"/>
  <c r="AH88" i="77"/>
  <c r="AQ88" i="77" s="1"/>
  <c r="Y87" i="26"/>
  <c r="X87" i="26"/>
  <c r="X86" i="78"/>
  <c r="Y86" i="78"/>
  <c r="AR84" i="73"/>
  <c r="Z88" i="82"/>
  <c r="X88" i="82"/>
  <c r="Y88" i="82"/>
  <c r="AN87" i="25"/>
  <c r="AI87" i="25"/>
  <c r="AH84" i="86"/>
  <c r="AQ84" i="86" s="1"/>
  <c r="W88" i="81"/>
  <c r="AG87" i="81"/>
  <c r="AP87" i="81" s="1"/>
  <c r="AF87" i="81"/>
  <c r="AO87" i="81" s="1"/>
  <c r="AE87" i="81"/>
  <c r="AF87" i="37"/>
  <c r="AO87" i="37" s="1"/>
  <c r="AE87" i="37"/>
  <c r="W88" i="37"/>
  <c r="AG87" i="37"/>
  <c r="AP87" i="37" s="1"/>
  <c r="AR83" i="86"/>
  <c r="AI88" i="30"/>
  <c r="AN88" i="30"/>
  <c r="AN86" i="45"/>
  <c r="AI86" i="45"/>
  <c r="AI85" i="46"/>
  <c r="AN85" i="46"/>
  <c r="AI86" i="26"/>
  <c r="AN86" i="26"/>
  <c r="AI85" i="78"/>
  <c r="AN85" i="78"/>
  <c r="AE88" i="77"/>
  <c r="W89" i="77"/>
  <c r="AG88" i="77"/>
  <c r="AP88" i="77" s="1"/>
  <c r="AF88" i="77"/>
  <c r="AO88" i="77" s="1"/>
  <c r="AR85" i="33"/>
  <c r="Z84" i="86"/>
  <c r="AN85" i="38"/>
  <c r="AI85" i="38"/>
  <c r="AI86" i="74"/>
  <c r="AN86" i="74"/>
  <c r="W88" i="94"/>
  <c r="AG87" i="94"/>
  <c r="AP87" i="94" s="1"/>
  <c r="AF87" i="94"/>
  <c r="AO87" i="94" s="1"/>
  <c r="AE87" i="94"/>
  <c r="AF86" i="93"/>
  <c r="AO86" i="93" s="1"/>
  <c r="AE86" i="93"/>
  <c r="W87" i="93"/>
  <c r="AG86" i="93"/>
  <c r="AP86" i="93" s="1"/>
  <c r="AF88" i="85"/>
  <c r="AO88" i="85" s="1"/>
  <c r="AE88" i="85"/>
  <c r="W89" i="85"/>
  <c r="AG88" i="85"/>
  <c r="AP88" i="85" s="1"/>
  <c r="Y89" i="30"/>
  <c r="X89" i="30"/>
  <c r="AI87" i="90"/>
  <c r="AN87" i="90"/>
  <c r="Y88" i="25"/>
  <c r="X88" i="25"/>
  <c r="AN84" i="89"/>
  <c r="AI84" i="89"/>
  <c r="AH86" i="33"/>
  <c r="AQ86" i="33" s="1"/>
  <c r="X86" i="38"/>
  <c r="Y86" i="38"/>
  <c r="AH85" i="42"/>
  <c r="AQ85" i="42" s="1"/>
  <c r="AN85" i="29"/>
  <c r="AI85" i="29"/>
  <c r="AE84" i="41"/>
  <c r="AF84" i="41"/>
  <c r="AO84" i="41" s="1"/>
  <c r="W85" i="41"/>
  <c r="AG84" i="41"/>
  <c r="AP84" i="41" s="1"/>
  <c r="AH85" i="73"/>
  <c r="AQ85" i="73" s="1"/>
  <c r="AN87" i="82"/>
  <c r="AI87" i="82"/>
  <c r="AR87" i="77"/>
  <c r="X88" i="90"/>
  <c r="Y88" i="90"/>
  <c r="X86" i="29"/>
  <c r="Z86" i="29" s="1"/>
  <c r="Y86" i="29"/>
  <c r="AE85" i="42" l="1"/>
  <c r="AG85" i="42"/>
  <c r="AP85" i="42" s="1"/>
  <c r="AG86" i="33"/>
  <c r="AP86" i="33" s="1"/>
  <c r="W87" i="33"/>
  <c r="Z89" i="30"/>
  <c r="Z87" i="45"/>
  <c r="W88" i="45" s="1"/>
  <c r="Z88" i="25"/>
  <c r="Z87" i="26"/>
  <c r="W88" i="26" s="1"/>
  <c r="W87" i="46"/>
  <c r="AG86" i="46"/>
  <c r="AP86" i="46" s="1"/>
  <c r="AF86" i="46"/>
  <c r="AO86" i="46" s="1"/>
  <c r="AE86" i="46"/>
  <c r="AG87" i="26"/>
  <c r="AP87" i="26" s="1"/>
  <c r="AF87" i="26"/>
  <c r="AO87" i="26" s="1"/>
  <c r="AE87" i="26"/>
  <c r="AF87" i="45"/>
  <c r="AO87" i="45" s="1"/>
  <c r="AE87" i="45"/>
  <c r="AF88" i="25"/>
  <c r="AO88" i="25" s="1"/>
  <c r="AE88" i="25"/>
  <c r="W89" i="25"/>
  <c r="AG88" i="25"/>
  <c r="AP88" i="25" s="1"/>
  <c r="AH86" i="29"/>
  <c r="AQ86" i="29" s="1"/>
  <c r="AI84" i="41"/>
  <c r="AN84" i="41"/>
  <c r="AH88" i="25"/>
  <c r="AQ88" i="25" s="1"/>
  <c r="AI87" i="94"/>
  <c r="AN87" i="94"/>
  <c r="AR86" i="74"/>
  <c r="AR85" i="78"/>
  <c r="Y88" i="37"/>
  <c r="X88" i="37"/>
  <c r="AF88" i="82"/>
  <c r="AO88" i="82" s="1"/>
  <c r="AE88" i="82"/>
  <c r="W89" i="82"/>
  <c r="AG88" i="82"/>
  <c r="AP88" i="82" s="1"/>
  <c r="AH87" i="26"/>
  <c r="AQ87" i="26" s="1"/>
  <c r="W88" i="74"/>
  <c r="AG87" i="74"/>
  <c r="AP87" i="74" s="1"/>
  <c r="AF87" i="74"/>
  <c r="AO87" i="74" s="1"/>
  <c r="AE87" i="74"/>
  <c r="X86" i="42"/>
  <c r="Y86" i="42"/>
  <c r="AF86" i="29"/>
  <c r="AO86" i="29" s="1"/>
  <c r="AE86" i="29"/>
  <c r="W87" i="29"/>
  <c r="AG86" i="29"/>
  <c r="AP86" i="29" s="1"/>
  <c r="AR85" i="38"/>
  <c r="AR88" i="30"/>
  <c r="X88" i="81"/>
  <c r="Y88" i="81"/>
  <c r="Z86" i="73"/>
  <c r="Y86" i="73"/>
  <c r="X86" i="73"/>
  <c r="AH88" i="90"/>
  <c r="AQ88" i="90" s="1"/>
  <c r="X85" i="41"/>
  <c r="Y85" i="41"/>
  <c r="AH86" i="38"/>
  <c r="AQ86" i="38" s="1"/>
  <c r="Y88" i="94"/>
  <c r="X88" i="94"/>
  <c r="AF84" i="86"/>
  <c r="AO84" i="86" s="1"/>
  <c r="AE84" i="86"/>
  <c r="W85" i="86"/>
  <c r="AG84" i="86"/>
  <c r="AP84" i="86" s="1"/>
  <c r="X89" i="77"/>
  <c r="Y89" i="77"/>
  <c r="Z89" i="77" s="1"/>
  <c r="Y86" i="34"/>
  <c r="X86" i="34"/>
  <c r="AN85" i="42"/>
  <c r="AI85" i="42"/>
  <c r="X87" i="33"/>
  <c r="Y87" i="33"/>
  <c r="AR85" i="29"/>
  <c r="AF85" i="89"/>
  <c r="AO85" i="89" s="1"/>
  <c r="W86" i="89"/>
  <c r="AG85" i="89"/>
  <c r="AP85" i="89" s="1"/>
  <c r="AE85" i="89"/>
  <c r="Y87" i="93"/>
  <c r="X87" i="93"/>
  <c r="Z87" i="93" s="1"/>
  <c r="AR86" i="26"/>
  <c r="Z88" i="90"/>
  <c r="Z86" i="38"/>
  <c r="AR84" i="89"/>
  <c r="AR87" i="90"/>
  <c r="Y89" i="85"/>
  <c r="Z89" i="85" s="1"/>
  <c r="X89" i="85"/>
  <c r="AI86" i="93"/>
  <c r="AN86" i="93"/>
  <c r="AN88" i="77"/>
  <c r="AI88" i="77"/>
  <c r="AR85" i="46"/>
  <c r="AH86" i="78"/>
  <c r="AQ86" i="78" s="1"/>
  <c r="AN85" i="73"/>
  <c r="AI85" i="73"/>
  <c r="AN86" i="33"/>
  <c r="AI86" i="33"/>
  <c r="AR87" i="82"/>
  <c r="AG89" i="30"/>
  <c r="AP89" i="30" s="1"/>
  <c r="AP91" i="30" s="1"/>
  <c r="AX89" i="30"/>
  <c r="S89" i="30" s="1"/>
  <c r="AC89" i="30" s="1"/>
  <c r="AE89" i="30"/>
  <c r="AF89" i="30"/>
  <c r="AO89" i="30" s="1"/>
  <c r="AO91" i="30" s="1"/>
  <c r="AN85" i="34"/>
  <c r="AI85" i="34"/>
  <c r="AI87" i="37"/>
  <c r="AN87" i="37"/>
  <c r="AR87" i="25"/>
  <c r="AH86" i="46"/>
  <c r="AQ86" i="46" s="1"/>
  <c r="AH87" i="45"/>
  <c r="AQ87" i="45" s="1"/>
  <c r="AH89" i="30"/>
  <c r="AQ89" i="30" s="1"/>
  <c r="AQ91" i="30" s="1"/>
  <c r="AZ3" i="30"/>
  <c r="AX5" i="30" s="1"/>
  <c r="S5" i="30" s="1"/>
  <c r="AC5" i="30" s="1"/>
  <c r="AB6" i="30" s="1"/>
  <c r="AX16" i="30"/>
  <c r="S16" i="30" s="1"/>
  <c r="AC16" i="30" s="1"/>
  <c r="AB17" i="30" s="1"/>
  <c r="AX19" i="30"/>
  <c r="S19" i="30" s="1"/>
  <c r="AC19" i="30" s="1"/>
  <c r="AB20" i="30" s="1"/>
  <c r="AX20" i="30"/>
  <c r="S20" i="30" s="1"/>
  <c r="AC20" i="30" s="1"/>
  <c r="AB21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7" i="30"/>
  <c r="S87" i="30" s="1"/>
  <c r="AC87" i="30" s="1"/>
  <c r="AB88" i="30" s="1"/>
  <c r="AX86" i="30"/>
  <c r="S86" i="30" s="1"/>
  <c r="AC86" i="30" s="1"/>
  <c r="AB87" i="30" s="1"/>
  <c r="AX85" i="30"/>
  <c r="S85" i="30" s="1"/>
  <c r="AC85" i="30" s="1"/>
  <c r="AB86" i="30" s="1"/>
  <c r="AX88" i="30"/>
  <c r="S88" i="30" s="1"/>
  <c r="AC88" i="30" s="1"/>
  <c r="AB89" i="30" s="1"/>
  <c r="AX84" i="30"/>
  <c r="S84" i="30" s="1"/>
  <c r="AC84" i="30" s="1"/>
  <c r="AB85" i="30" s="1"/>
  <c r="AN88" i="85"/>
  <c r="AI88" i="85"/>
  <c r="AR86" i="45"/>
  <c r="AN87" i="81"/>
  <c r="AI87" i="81"/>
  <c r="AH88" i="82"/>
  <c r="AQ88" i="82" s="1"/>
  <c r="Z86" i="78"/>
  <c r="AH85" i="89"/>
  <c r="AQ85" i="89" s="1"/>
  <c r="AH87" i="74"/>
  <c r="AQ87" i="74" s="1"/>
  <c r="AX10" i="30" l="1"/>
  <c r="S10" i="30" s="1"/>
  <c r="AC10" i="30" s="1"/>
  <c r="AB11" i="30" s="1"/>
  <c r="AX9" i="30"/>
  <c r="S9" i="30" s="1"/>
  <c r="AC9" i="30" s="1"/>
  <c r="AB10" i="30" s="1"/>
  <c r="AX15" i="30"/>
  <c r="S15" i="30" s="1"/>
  <c r="AC15" i="30" s="1"/>
  <c r="AB16" i="30" s="1"/>
  <c r="AX22" i="30"/>
  <c r="S22" i="30" s="1"/>
  <c r="AC22" i="30" s="1"/>
  <c r="AB23" i="30" s="1"/>
  <c r="AX14" i="30"/>
  <c r="S14" i="30" s="1"/>
  <c r="AC14" i="30" s="1"/>
  <c r="AB15" i="30" s="1"/>
  <c r="AG87" i="45"/>
  <c r="AP87" i="45" s="1"/>
  <c r="AX21" i="30"/>
  <c r="S21" i="30" s="1"/>
  <c r="AC21" i="30" s="1"/>
  <c r="AB22" i="30" s="1"/>
  <c r="AX13" i="30"/>
  <c r="S13" i="30" s="1"/>
  <c r="AC13" i="30" s="1"/>
  <c r="AB14" i="30" s="1"/>
  <c r="Z88" i="94"/>
  <c r="AX8" i="30"/>
  <c r="S8" i="30" s="1"/>
  <c r="AC8" i="30" s="1"/>
  <c r="AB9" i="30" s="1"/>
  <c r="AX7" i="30"/>
  <c r="S7" i="30" s="1"/>
  <c r="AC7" i="30" s="1"/>
  <c r="AB8" i="30" s="1"/>
  <c r="AX3" i="30"/>
  <c r="S3" i="30" s="1"/>
  <c r="AC3" i="30" s="1"/>
  <c r="AX4" i="30"/>
  <c r="S4" i="30" s="1"/>
  <c r="AC4" i="30" s="1"/>
  <c r="AB5" i="30" s="1"/>
  <c r="W89" i="94"/>
  <c r="AG88" i="94"/>
  <c r="AP88" i="94" s="1"/>
  <c r="AF88" i="94"/>
  <c r="AO88" i="94" s="1"/>
  <c r="AE88" i="94"/>
  <c r="AK6" i="30"/>
  <c r="AT6" i="30" s="1"/>
  <c r="AJ76" i="30"/>
  <c r="AK76" i="30"/>
  <c r="AT76" i="30" s="1"/>
  <c r="AJ34" i="30"/>
  <c r="AK34" i="30"/>
  <c r="AT34" i="30" s="1"/>
  <c r="AJ81" i="30"/>
  <c r="AK81" i="30"/>
  <c r="AT81" i="30" s="1"/>
  <c r="W87" i="78"/>
  <c r="AG86" i="78"/>
  <c r="AP86" i="78" s="1"/>
  <c r="AF86" i="78"/>
  <c r="AO86" i="78" s="1"/>
  <c r="AE86" i="78"/>
  <c r="AR87" i="81"/>
  <c r="AJ85" i="30"/>
  <c r="AK85" i="30"/>
  <c r="AT85" i="30" s="1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K17" i="30"/>
  <c r="AT17" i="30" s="1"/>
  <c r="AK11" i="30"/>
  <c r="AT11" i="30" s="1"/>
  <c r="AR85" i="34"/>
  <c r="AE86" i="38"/>
  <c r="AF86" i="38"/>
  <c r="AO86" i="38" s="1"/>
  <c r="W87" i="38"/>
  <c r="AG86" i="38"/>
  <c r="AP86" i="38" s="1"/>
  <c r="W88" i="93"/>
  <c r="AG87" i="93"/>
  <c r="AP87" i="93" s="1"/>
  <c r="AE87" i="93"/>
  <c r="AF87" i="93"/>
  <c r="AO87" i="93" s="1"/>
  <c r="AG89" i="77"/>
  <c r="AP89" i="77" s="1"/>
  <c r="W90" i="77"/>
  <c r="AF89" i="77"/>
  <c r="AO89" i="77" s="1"/>
  <c r="AE89" i="77"/>
  <c r="AH88" i="94"/>
  <c r="AQ88" i="94" s="1"/>
  <c r="AF86" i="73"/>
  <c r="AO86" i="73" s="1"/>
  <c r="AG86" i="73"/>
  <c r="AP86" i="73" s="1"/>
  <c r="AE86" i="73"/>
  <c r="W87" i="73"/>
  <c r="AI87" i="45"/>
  <c r="AN87" i="45"/>
  <c r="X88" i="26"/>
  <c r="Y88" i="26"/>
  <c r="AJ58" i="30"/>
  <c r="AK58" i="30"/>
  <c r="AT58" i="30" s="1"/>
  <c r="AJ46" i="30"/>
  <c r="AK46" i="30"/>
  <c r="AT46" i="30" s="1"/>
  <c r="AJ22" i="30"/>
  <c r="AK22" i="30"/>
  <c r="AT22" i="30" s="1"/>
  <c r="AJ16" i="30"/>
  <c r="AK16" i="30"/>
  <c r="AT16" i="30" s="1"/>
  <c r="AJ10" i="30"/>
  <c r="AK10" i="30"/>
  <c r="AT10" i="30" s="1"/>
  <c r="AB4" i="30"/>
  <c r="AJ3" i="30"/>
  <c r="AR88" i="77"/>
  <c r="AE89" i="85"/>
  <c r="AG89" i="85"/>
  <c r="AP89" i="85" s="1"/>
  <c r="AF89" i="85"/>
  <c r="AO89" i="85" s="1"/>
  <c r="W90" i="85"/>
  <c r="W89" i="90"/>
  <c r="AG88" i="90"/>
  <c r="AP88" i="90" s="1"/>
  <c r="AF88" i="90"/>
  <c r="AO88" i="90" s="1"/>
  <c r="AE88" i="90"/>
  <c r="AH86" i="34"/>
  <c r="AQ86" i="34" s="1"/>
  <c r="AH88" i="37"/>
  <c r="AQ88" i="37" s="1"/>
  <c r="AN88" i="25"/>
  <c r="AI88" i="25"/>
  <c r="AJ82" i="30"/>
  <c r="AK82" i="30"/>
  <c r="AT82" i="30" s="1"/>
  <c r="AJ52" i="30"/>
  <c r="AK52" i="30"/>
  <c r="AT52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J9" i="30"/>
  <c r="AK9" i="30"/>
  <c r="AT9" i="30" s="1"/>
  <c r="AJ5" i="30"/>
  <c r="AK5" i="30"/>
  <c r="AT5" i="30" s="1"/>
  <c r="AR86" i="33"/>
  <c r="AI85" i="89"/>
  <c r="AN85" i="89"/>
  <c r="AH88" i="81"/>
  <c r="AQ88" i="81" s="1"/>
  <c r="AH86" i="42"/>
  <c r="AQ86" i="42" s="1"/>
  <c r="X88" i="74"/>
  <c r="Y88" i="74"/>
  <c r="Z88" i="74" s="1"/>
  <c r="AN86" i="46"/>
  <c r="AI86" i="46"/>
  <c r="AJ89" i="30"/>
  <c r="AS89" i="30" s="1"/>
  <c r="AK89" i="30"/>
  <c r="AT89" i="30" s="1"/>
  <c r="AJ64" i="30"/>
  <c r="AK64" i="30"/>
  <c r="AT64" i="30" s="1"/>
  <c r="AJ28" i="30"/>
  <c r="AK28" i="30"/>
  <c r="AT28" i="30" s="1"/>
  <c r="AJ87" i="30"/>
  <c r="AK87" i="30"/>
  <c r="AT87" i="30" s="1"/>
  <c r="AJ74" i="30"/>
  <c r="AK74" i="30"/>
  <c r="AT74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J14" i="30"/>
  <c r="AK14" i="30"/>
  <c r="AT14" i="30" s="1"/>
  <c r="AJ8" i="30"/>
  <c r="AK8" i="30"/>
  <c r="AT8" i="30" s="1"/>
  <c r="AN89" i="30"/>
  <c r="AN91" i="30" s="1"/>
  <c r="AI89" i="30"/>
  <c r="AH87" i="33"/>
  <c r="AQ87" i="33" s="1"/>
  <c r="Z86" i="34"/>
  <c r="X85" i="86"/>
  <c r="Y85" i="86"/>
  <c r="AH85" i="41"/>
  <c r="AQ85" i="41" s="1"/>
  <c r="Z88" i="81"/>
  <c r="X87" i="29"/>
  <c r="Y87" i="29"/>
  <c r="Z86" i="42"/>
  <c r="Y89" i="82"/>
  <c r="X89" i="82"/>
  <c r="Z88" i="37"/>
  <c r="AR87" i="94"/>
  <c r="AN87" i="26"/>
  <c r="AI87" i="26"/>
  <c r="AJ70" i="30"/>
  <c r="AK70" i="30"/>
  <c r="AT70" i="30" s="1"/>
  <c r="AJ40" i="30"/>
  <c r="AK40" i="30"/>
  <c r="AT40" i="30" s="1"/>
  <c r="AJ86" i="30"/>
  <c r="AK86" i="30"/>
  <c r="AT86" i="30" s="1"/>
  <c r="AJ80" i="30"/>
  <c r="AK80" i="30"/>
  <c r="AT80" i="30" s="1"/>
  <c r="AJ68" i="30"/>
  <c r="AK68" i="30"/>
  <c r="AT68" i="30" s="1"/>
  <c r="AR88" i="85"/>
  <c r="AJ88" i="30"/>
  <c r="AK88" i="30"/>
  <c r="AT88" i="30" s="1"/>
  <c r="AJ79" i="30"/>
  <c r="AK79" i="30"/>
  <c r="AT79" i="30" s="1"/>
  <c r="AJ73" i="30"/>
  <c r="AK73" i="30"/>
  <c r="AT73" i="30" s="1"/>
  <c r="AJ67" i="30"/>
  <c r="AK67" i="30"/>
  <c r="AT67" i="30" s="1"/>
  <c r="AJ61" i="30"/>
  <c r="AK61" i="30"/>
  <c r="AT61" i="30" s="1"/>
  <c r="AJ55" i="30"/>
  <c r="AK55" i="30"/>
  <c r="AT55" i="30" s="1"/>
  <c r="AJ49" i="30"/>
  <c r="AK49" i="30"/>
  <c r="AT49" i="30" s="1"/>
  <c r="AJ43" i="30"/>
  <c r="AK43" i="30"/>
  <c r="AT43" i="30" s="1"/>
  <c r="AJ37" i="30"/>
  <c r="AK37" i="30"/>
  <c r="AT37" i="30" s="1"/>
  <c r="AJ31" i="30"/>
  <c r="AK31" i="30"/>
  <c r="AT31" i="30" s="1"/>
  <c r="AJ25" i="30"/>
  <c r="AK25" i="30"/>
  <c r="AT25" i="30" s="1"/>
  <c r="AX18" i="30"/>
  <c r="S18" i="30" s="1"/>
  <c r="AC18" i="30" s="1"/>
  <c r="AB19" i="30" s="1"/>
  <c r="AX12" i="30"/>
  <c r="S12" i="30" s="1"/>
  <c r="AC12" i="30" s="1"/>
  <c r="AB13" i="30" s="1"/>
  <c r="AX6" i="30"/>
  <c r="S6" i="30" s="1"/>
  <c r="AC6" i="30" s="1"/>
  <c r="AB7" i="30" s="1"/>
  <c r="AR85" i="73"/>
  <c r="AR86" i="93"/>
  <c r="AH87" i="93"/>
  <c r="AQ87" i="93" s="1"/>
  <c r="X86" i="89"/>
  <c r="Y86" i="89"/>
  <c r="Z87" i="33"/>
  <c r="AN84" i="86"/>
  <c r="AI84" i="86"/>
  <c r="Z85" i="41"/>
  <c r="AH86" i="73"/>
  <c r="AQ86" i="73" s="1"/>
  <c r="AN87" i="74"/>
  <c r="AI87" i="74"/>
  <c r="AR84" i="41"/>
  <c r="X88" i="45"/>
  <c r="Y88" i="45"/>
  <c r="Z88" i="45" s="1"/>
  <c r="AJ84" i="30"/>
  <c r="AK84" i="30"/>
  <c r="AT84" i="30" s="1"/>
  <c r="AJ78" i="30"/>
  <c r="AK78" i="30"/>
  <c r="AT78" i="30" s="1"/>
  <c r="AJ72" i="30"/>
  <c r="AK72" i="30"/>
  <c r="AT72" i="30" s="1"/>
  <c r="AJ66" i="30"/>
  <c r="AK66" i="30"/>
  <c r="AT66" i="30" s="1"/>
  <c r="AJ60" i="30"/>
  <c r="AK60" i="30"/>
  <c r="AT60" i="30" s="1"/>
  <c r="AJ54" i="30"/>
  <c r="AK54" i="30"/>
  <c r="AT54" i="30" s="1"/>
  <c r="AJ48" i="30"/>
  <c r="AK48" i="30"/>
  <c r="AT48" i="30" s="1"/>
  <c r="AJ42" i="30"/>
  <c r="AK42" i="30"/>
  <c r="AT42" i="30" s="1"/>
  <c r="AJ36" i="30"/>
  <c r="AK36" i="30"/>
  <c r="AT36" i="30" s="1"/>
  <c r="AJ30" i="30"/>
  <c r="AK30" i="30"/>
  <c r="AT30" i="30" s="1"/>
  <c r="AJ24" i="30"/>
  <c r="AK24" i="30"/>
  <c r="AT24" i="30" s="1"/>
  <c r="AX17" i="30"/>
  <c r="S17" i="30" s="1"/>
  <c r="AC17" i="30" s="1"/>
  <c r="AB18" i="30" s="1"/>
  <c r="AX11" i="30"/>
  <c r="S11" i="30" s="1"/>
  <c r="AC11" i="30" s="1"/>
  <c r="AB12" i="30" s="1"/>
  <c r="AR87" i="37"/>
  <c r="AH89" i="85"/>
  <c r="AQ89" i="85" s="1"/>
  <c r="AR85" i="42"/>
  <c r="AH89" i="77"/>
  <c r="AQ89" i="77" s="1"/>
  <c r="AI86" i="29"/>
  <c r="AN86" i="29"/>
  <c r="AI88" i="82"/>
  <c r="AN88" i="82"/>
  <c r="Y89" i="25"/>
  <c r="X89" i="25"/>
  <c r="Y87" i="46"/>
  <c r="X87" i="46"/>
  <c r="Z88" i="26" l="1"/>
  <c r="Z89" i="82"/>
  <c r="AG89" i="82" s="1"/>
  <c r="AP89" i="82" s="1"/>
  <c r="AP91" i="82" s="1"/>
  <c r="Z85" i="86"/>
  <c r="AF85" i="86" s="1"/>
  <c r="AO85" i="86" s="1"/>
  <c r="Z87" i="46"/>
  <c r="AF87" i="46" s="1"/>
  <c r="AO87" i="46" s="1"/>
  <c r="AJ11" i="30"/>
  <c r="AX89" i="82"/>
  <c r="S89" i="82" s="1"/>
  <c r="AC89" i="82" s="1"/>
  <c r="AE89" i="82"/>
  <c r="AF89" i="82"/>
  <c r="AO89" i="82" s="1"/>
  <c r="AO91" i="82" s="1"/>
  <c r="AE87" i="46"/>
  <c r="W88" i="46"/>
  <c r="AG87" i="46"/>
  <c r="AP87" i="46" s="1"/>
  <c r="AJ18" i="30"/>
  <c r="AK18" i="30"/>
  <c r="AT18" i="30" s="1"/>
  <c r="AS36" i="30"/>
  <c r="AL36" i="30"/>
  <c r="AU36" i="30" s="1"/>
  <c r="AS54" i="30"/>
  <c r="AL54" i="30"/>
  <c r="AU54" i="30" s="1"/>
  <c r="AS72" i="30"/>
  <c r="AL72" i="30"/>
  <c r="AU72" i="30" s="1"/>
  <c r="AH88" i="45"/>
  <c r="AQ88" i="45" s="1"/>
  <c r="AR84" i="86"/>
  <c r="AF86" i="42"/>
  <c r="AO86" i="42" s="1"/>
  <c r="AE86" i="42"/>
  <c r="W87" i="42"/>
  <c r="AG86" i="42"/>
  <c r="AP86" i="42" s="1"/>
  <c r="AE85" i="86"/>
  <c r="W86" i="86"/>
  <c r="AG85" i="86"/>
  <c r="AP85" i="86" s="1"/>
  <c r="AS14" i="30"/>
  <c r="AL14" i="30"/>
  <c r="AU14" i="30" s="1"/>
  <c r="AS32" i="30"/>
  <c r="AL32" i="30"/>
  <c r="AU32" i="30" s="1"/>
  <c r="AS50" i="30"/>
  <c r="AL50" i="30"/>
  <c r="AU50" i="30" s="1"/>
  <c r="AS74" i="30"/>
  <c r="AL74" i="30"/>
  <c r="AU74" i="30" s="1"/>
  <c r="AS64" i="30"/>
  <c r="AL64" i="30"/>
  <c r="AU64" i="30" s="1"/>
  <c r="AH88" i="74"/>
  <c r="AQ88" i="74" s="1"/>
  <c r="AI89" i="85"/>
  <c r="AN89" i="85"/>
  <c r="AE88" i="26"/>
  <c r="AF88" i="26"/>
  <c r="AO88" i="26" s="1"/>
  <c r="W89" i="26"/>
  <c r="AG88" i="26"/>
  <c r="AP88" i="26" s="1"/>
  <c r="AS81" i="30"/>
  <c r="AL81" i="30"/>
  <c r="AU81" i="30" s="1"/>
  <c r="AJ6" i="30"/>
  <c r="AS25" i="30"/>
  <c r="AL25" i="30"/>
  <c r="AU25" i="30" s="1"/>
  <c r="AS40" i="30"/>
  <c r="AL40" i="30"/>
  <c r="AU40" i="30" s="1"/>
  <c r="AS27" i="30"/>
  <c r="AL27" i="30"/>
  <c r="AU27" i="30" s="1"/>
  <c r="AS83" i="30"/>
  <c r="AL83" i="30"/>
  <c r="AU83" i="30" s="1"/>
  <c r="AS78" i="30"/>
  <c r="AL78" i="30"/>
  <c r="AU78" i="30" s="1"/>
  <c r="AH87" i="29"/>
  <c r="AQ87" i="29" s="1"/>
  <c r="AS20" i="30"/>
  <c r="AL20" i="30"/>
  <c r="AU20" i="30" s="1"/>
  <c r="AS38" i="30"/>
  <c r="AL38" i="30"/>
  <c r="AU38" i="30" s="1"/>
  <c r="AS56" i="30"/>
  <c r="AL56" i="30"/>
  <c r="AU56" i="30" s="1"/>
  <c r="AS87" i="30"/>
  <c r="AL87" i="30"/>
  <c r="AU87" i="30" s="1"/>
  <c r="X89" i="90"/>
  <c r="Y89" i="90"/>
  <c r="AR87" i="45"/>
  <c r="AS34" i="30"/>
  <c r="AL34" i="30"/>
  <c r="AU34" i="30" s="1"/>
  <c r="AN88" i="94"/>
  <c r="AI88" i="94"/>
  <c r="AR88" i="82"/>
  <c r="AS61" i="30"/>
  <c r="AL61" i="30"/>
  <c r="AU61" i="30" s="1"/>
  <c r="AS68" i="30"/>
  <c r="AL68" i="30"/>
  <c r="AU68" i="30" s="1"/>
  <c r="AE86" i="34"/>
  <c r="W87" i="34"/>
  <c r="AG86" i="34"/>
  <c r="AP86" i="34" s="1"/>
  <c r="AF86" i="34"/>
  <c r="AO86" i="34" s="1"/>
  <c r="AS9" i="30"/>
  <c r="AL9" i="30"/>
  <c r="AU9" i="30" s="1"/>
  <c r="AS63" i="30"/>
  <c r="AL63" i="30"/>
  <c r="AU63" i="30" s="1"/>
  <c r="AS10" i="30"/>
  <c r="AL10" i="30"/>
  <c r="AU10" i="30" s="1"/>
  <c r="X87" i="38"/>
  <c r="Y87" i="38"/>
  <c r="AS29" i="30"/>
  <c r="AL29" i="30"/>
  <c r="AU29" i="30" s="1"/>
  <c r="AR86" i="29"/>
  <c r="AS42" i="30"/>
  <c r="AL42" i="30"/>
  <c r="AU42" i="30" s="1"/>
  <c r="W89" i="37"/>
  <c r="AG88" i="37"/>
  <c r="AP88" i="37" s="1"/>
  <c r="AE88" i="37"/>
  <c r="AF88" i="37"/>
  <c r="AO88" i="37" s="1"/>
  <c r="AJ7" i="30"/>
  <c r="AK7" i="30"/>
  <c r="AT7" i="30" s="1"/>
  <c r="AS31" i="30"/>
  <c r="AL31" i="30"/>
  <c r="AU31" i="30" s="1"/>
  <c r="AS49" i="30"/>
  <c r="AL49" i="30"/>
  <c r="AU49" i="30" s="1"/>
  <c r="AS67" i="30"/>
  <c r="AL67" i="30"/>
  <c r="AU67" i="30" s="1"/>
  <c r="AS88" i="30"/>
  <c r="AL88" i="30"/>
  <c r="AU88" i="30" s="1"/>
  <c r="AS80" i="30"/>
  <c r="AL80" i="30"/>
  <c r="AU80" i="30" s="1"/>
  <c r="AS70" i="30"/>
  <c r="AL70" i="30"/>
  <c r="AU70" i="30" s="1"/>
  <c r="AH89" i="82"/>
  <c r="AQ89" i="82" s="1"/>
  <c r="AQ91" i="82" s="1"/>
  <c r="AZ3" i="82"/>
  <c r="AX6" i="82" s="1"/>
  <c r="S6" i="82" s="1"/>
  <c r="AC6" i="82" s="1"/>
  <c r="AB7" i="82" s="1"/>
  <c r="AX5" i="82"/>
  <c r="S5" i="82" s="1"/>
  <c r="AC5" i="82" s="1"/>
  <c r="AB6" i="82" s="1"/>
  <c r="AX12" i="82"/>
  <c r="S12" i="82" s="1"/>
  <c r="AC12" i="82" s="1"/>
  <c r="AB13" i="82" s="1"/>
  <c r="AX13" i="82"/>
  <c r="S13" i="82" s="1"/>
  <c r="AC13" i="82" s="1"/>
  <c r="AB14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8" i="82"/>
  <c r="S88" i="82" s="1"/>
  <c r="AC88" i="82" s="1"/>
  <c r="AB89" i="82" s="1"/>
  <c r="AX86" i="82"/>
  <c r="S86" i="82" s="1"/>
  <c r="AC86" i="82" s="1"/>
  <c r="AB87" i="82" s="1"/>
  <c r="AX87" i="82"/>
  <c r="S87" i="82" s="1"/>
  <c r="AC87" i="82" s="1"/>
  <c r="AB88" i="82" s="1"/>
  <c r="AX85" i="82"/>
  <c r="S85" i="82" s="1"/>
  <c r="AC85" i="82" s="1"/>
  <c r="AB86" i="82" s="1"/>
  <c r="AX84" i="82"/>
  <c r="S84" i="82" s="1"/>
  <c r="AC84" i="82" s="1"/>
  <c r="AB85" i="82" s="1"/>
  <c r="Z87" i="29"/>
  <c r="AR86" i="46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82" i="30"/>
  <c r="AL82" i="30"/>
  <c r="AU82" i="30" s="1"/>
  <c r="X90" i="85"/>
  <c r="Y90" i="85"/>
  <c r="AS16" i="30"/>
  <c r="AL16" i="30"/>
  <c r="AU16" i="30" s="1"/>
  <c r="AS58" i="30"/>
  <c r="AL58" i="30"/>
  <c r="AU58" i="30" s="1"/>
  <c r="Y87" i="73"/>
  <c r="X87" i="73"/>
  <c r="Z87" i="73" s="1"/>
  <c r="Y90" i="77"/>
  <c r="X90" i="77"/>
  <c r="Z90" i="77" s="1"/>
  <c r="X88" i="93"/>
  <c r="Y88" i="93"/>
  <c r="Z88" i="93" s="1"/>
  <c r="AN86" i="38"/>
  <c r="AI86" i="38"/>
  <c r="AJ17" i="30"/>
  <c r="AS35" i="30"/>
  <c r="AL35" i="30"/>
  <c r="AU35" i="30" s="1"/>
  <c r="AS53" i="30"/>
  <c r="AL53" i="30"/>
  <c r="AU53" i="30" s="1"/>
  <c r="AS71" i="30"/>
  <c r="AL71" i="30"/>
  <c r="AU71" i="30" s="1"/>
  <c r="AS85" i="30"/>
  <c r="AL85" i="30"/>
  <c r="AU85" i="30" s="1"/>
  <c r="W89" i="45"/>
  <c r="AG88" i="45"/>
  <c r="AP88" i="45" s="1"/>
  <c r="AF88" i="45"/>
  <c r="AO88" i="45" s="1"/>
  <c r="AE88" i="45"/>
  <c r="AE88" i="74"/>
  <c r="W89" i="74"/>
  <c r="AF88" i="74"/>
  <c r="AO88" i="74" s="1"/>
  <c r="AG88" i="74"/>
  <c r="AP88" i="74" s="1"/>
  <c r="AR85" i="89"/>
  <c r="AS45" i="30"/>
  <c r="AL45" i="30"/>
  <c r="AU45" i="30" s="1"/>
  <c r="AS52" i="30"/>
  <c r="AL52" i="30"/>
  <c r="AU52" i="30" s="1"/>
  <c r="AI89" i="77"/>
  <c r="AN89" i="77"/>
  <c r="AS11" i="30"/>
  <c r="AL11" i="30"/>
  <c r="AU11" i="30" s="1"/>
  <c r="AS47" i="30"/>
  <c r="AL47" i="30"/>
  <c r="AU47" i="30" s="1"/>
  <c r="AS65" i="30"/>
  <c r="AL65" i="30"/>
  <c r="AU65" i="30" s="1"/>
  <c r="AN86" i="78"/>
  <c r="AI86" i="78"/>
  <c r="AH89" i="25"/>
  <c r="AQ89" i="25" s="1"/>
  <c r="AS24" i="30"/>
  <c r="AL24" i="30"/>
  <c r="AU24" i="30" s="1"/>
  <c r="AS60" i="30"/>
  <c r="AL60" i="30"/>
  <c r="AU60" i="30" s="1"/>
  <c r="AE87" i="33"/>
  <c r="AG87" i="33"/>
  <c r="AP87" i="33" s="1"/>
  <c r="AF87" i="33"/>
  <c r="AO87" i="33" s="1"/>
  <c r="W88" i="33"/>
  <c r="Z89" i="25"/>
  <c r="AS30" i="30"/>
  <c r="AL30" i="30"/>
  <c r="AU30" i="30" s="1"/>
  <c r="AS48" i="30"/>
  <c r="AL48" i="30"/>
  <c r="AU48" i="30" s="1"/>
  <c r="AS66" i="30"/>
  <c r="AL66" i="30"/>
  <c r="AU66" i="30" s="1"/>
  <c r="AS84" i="30"/>
  <c r="AL84" i="30"/>
  <c r="AU84" i="30" s="1"/>
  <c r="AR87" i="74"/>
  <c r="AH86" i="89"/>
  <c r="AQ86" i="89" s="1"/>
  <c r="AJ13" i="30"/>
  <c r="AK13" i="30"/>
  <c r="AT13" i="30" s="1"/>
  <c r="AR87" i="26"/>
  <c r="AF88" i="81"/>
  <c r="AO88" i="81" s="1"/>
  <c r="AE88" i="81"/>
  <c r="W89" i="81"/>
  <c r="AG88" i="81"/>
  <c r="AP88" i="81" s="1"/>
  <c r="AS8" i="30"/>
  <c r="AL8" i="30"/>
  <c r="AU8" i="30" s="1"/>
  <c r="AS26" i="30"/>
  <c r="AL26" i="30"/>
  <c r="AU26" i="30" s="1"/>
  <c r="AS44" i="30"/>
  <c r="AL44" i="30"/>
  <c r="AU44" i="30" s="1"/>
  <c r="AS62" i="30"/>
  <c r="AL62" i="30"/>
  <c r="AU62" i="30" s="1"/>
  <c r="AS28" i="30"/>
  <c r="AL28" i="30"/>
  <c r="AU28" i="30" s="1"/>
  <c r="AR88" i="25"/>
  <c r="AS3" i="30"/>
  <c r="AL3" i="30"/>
  <c r="AU3" i="30" s="1"/>
  <c r="AI86" i="73"/>
  <c r="AN86" i="73"/>
  <c r="Y87" i="78"/>
  <c r="X87" i="78"/>
  <c r="AS76" i="30"/>
  <c r="AL76" i="30"/>
  <c r="AU76" i="30" s="1"/>
  <c r="AS43" i="30"/>
  <c r="AL43" i="30"/>
  <c r="AU43" i="30" s="1"/>
  <c r="AS79" i="30"/>
  <c r="AL79" i="30"/>
  <c r="AU79" i="30" s="1"/>
  <c r="AL89" i="30"/>
  <c r="AU89" i="30" s="1"/>
  <c r="AR89" i="30"/>
  <c r="AR91" i="30" s="1"/>
  <c r="AS46" i="30"/>
  <c r="AL46" i="30"/>
  <c r="AU46" i="30" s="1"/>
  <c r="AI87" i="93"/>
  <c r="AN87" i="93"/>
  <c r="AH87" i="46"/>
  <c r="AQ87" i="46" s="1"/>
  <c r="AJ12" i="30"/>
  <c r="AK12" i="30"/>
  <c r="AT12" i="30" s="1"/>
  <c r="W86" i="41"/>
  <c r="AG85" i="41"/>
  <c r="AP85" i="41" s="1"/>
  <c r="AF85" i="41"/>
  <c r="AO85" i="41" s="1"/>
  <c r="AE85" i="41"/>
  <c r="Z86" i="89"/>
  <c r="AJ19" i="30"/>
  <c r="AK19" i="30"/>
  <c r="AT19" i="30" s="1"/>
  <c r="AS37" i="30"/>
  <c r="AL37" i="30"/>
  <c r="AU37" i="30" s="1"/>
  <c r="AS55" i="30"/>
  <c r="AL55" i="30"/>
  <c r="AU55" i="30" s="1"/>
  <c r="AS73" i="30"/>
  <c r="AL73" i="30"/>
  <c r="AU73" i="30" s="1"/>
  <c r="AS86" i="30"/>
  <c r="AL86" i="30"/>
  <c r="AU86" i="30" s="1"/>
  <c r="AH85" i="86"/>
  <c r="AQ85" i="86" s="1"/>
  <c r="AS5" i="30"/>
  <c r="AL5" i="30"/>
  <c r="AU5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N88" i="90"/>
  <c r="AI88" i="90"/>
  <c r="AJ4" i="30"/>
  <c r="AK4" i="30"/>
  <c r="AT4" i="30" s="1"/>
  <c r="AS22" i="30"/>
  <c r="AL22" i="30"/>
  <c r="AU22" i="30" s="1"/>
  <c r="AH88" i="26"/>
  <c r="AQ88" i="26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Y89" i="94"/>
  <c r="X89" i="94"/>
  <c r="Z89" i="90" l="1"/>
  <c r="Z90" i="85"/>
  <c r="AX11" i="82"/>
  <c r="S11" i="82" s="1"/>
  <c r="AC11" i="82" s="1"/>
  <c r="AB12" i="82" s="1"/>
  <c r="AX10" i="82"/>
  <c r="S10" i="82" s="1"/>
  <c r="AC10" i="82" s="1"/>
  <c r="AB11" i="82" s="1"/>
  <c r="AX15" i="82"/>
  <c r="S15" i="82" s="1"/>
  <c r="AC15" i="82" s="1"/>
  <c r="AB16" i="82" s="1"/>
  <c r="AX9" i="82"/>
  <c r="S9" i="82" s="1"/>
  <c r="AC9" i="82" s="1"/>
  <c r="AB10" i="82" s="1"/>
  <c r="AX14" i="82"/>
  <c r="S14" i="82" s="1"/>
  <c r="AC14" i="82" s="1"/>
  <c r="AB15" i="82" s="1"/>
  <c r="AX8" i="82"/>
  <c r="S8" i="82" s="1"/>
  <c r="AC8" i="82" s="1"/>
  <c r="AB9" i="82" s="1"/>
  <c r="AT91" i="30"/>
  <c r="AX4" i="82"/>
  <c r="S4" i="82" s="1"/>
  <c r="AC4" i="82" s="1"/>
  <c r="AB5" i="82" s="1"/>
  <c r="AX3" i="82"/>
  <c r="S3" i="82" s="1"/>
  <c r="AC3" i="82" s="1"/>
  <c r="AX7" i="82"/>
  <c r="S7" i="82" s="1"/>
  <c r="AC7" i="82" s="1"/>
  <c r="AB8" i="82" s="1"/>
  <c r="W91" i="85"/>
  <c r="AG90" i="85"/>
  <c r="AP90" i="85" s="1"/>
  <c r="AF90" i="85"/>
  <c r="AO90" i="85" s="1"/>
  <c r="AE90" i="85"/>
  <c r="AH89" i="94"/>
  <c r="AQ89" i="94" s="1"/>
  <c r="AQ91" i="94" s="1"/>
  <c r="AZ3" i="94"/>
  <c r="AX4" i="94" s="1"/>
  <c r="S4" i="94" s="1"/>
  <c r="AC4" i="94" s="1"/>
  <c r="AB5" i="94" s="1"/>
  <c r="AX14" i="94"/>
  <c r="S14" i="94" s="1"/>
  <c r="AC14" i="94" s="1"/>
  <c r="AB15" i="94" s="1"/>
  <c r="AX20" i="94"/>
  <c r="S20" i="94" s="1"/>
  <c r="AC20" i="94" s="1"/>
  <c r="AB21" i="94" s="1"/>
  <c r="AX25" i="94"/>
  <c r="S25" i="94" s="1"/>
  <c r="AC25" i="94" s="1"/>
  <c r="AB26" i="94" s="1"/>
  <c r="AX26" i="94"/>
  <c r="S26" i="94" s="1"/>
  <c r="AC26" i="94" s="1"/>
  <c r="AB27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6" i="94"/>
  <c r="S86" i="94" s="1"/>
  <c r="AC86" i="94" s="1"/>
  <c r="AB87" i="94" s="1"/>
  <c r="AX88" i="94"/>
  <c r="S88" i="94" s="1"/>
  <c r="AC88" i="94" s="1"/>
  <c r="AB89" i="94" s="1"/>
  <c r="AX85" i="94"/>
  <c r="S85" i="94" s="1"/>
  <c r="AC85" i="94" s="1"/>
  <c r="AB86" i="94" s="1"/>
  <c r="AX84" i="94"/>
  <c r="S84" i="94" s="1"/>
  <c r="AC84" i="94" s="1"/>
  <c r="AB85" i="94" s="1"/>
  <c r="AX87" i="94"/>
  <c r="S87" i="94" s="1"/>
  <c r="AC87" i="94" s="1"/>
  <c r="AB88" i="94" s="1"/>
  <c r="AI85" i="41"/>
  <c r="AN85" i="41"/>
  <c r="AS12" i="30"/>
  <c r="AL12" i="30"/>
  <c r="AU12" i="30" s="1"/>
  <c r="AH87" i="78"/>
  <c r="AQ87" i="78" s="1"/>
  <c r="AI88" i="74"/>
  <c r="AN88" i="74"/>
  <c r="AH88" i="93"/>
  <c r="AQ88" i="93" s="1"/>
  <c r="AJ88" i="82"/>
  <c r="AK88" i="82"/>
  <c r="AT88" i="82" s="1"/>
  <c r="AJ81" i="82"/>
  <c r="AK81" i="82"/>
  <c r="AT81" i="82" s="1"/>
  <c r="AJ75" i="82"/>
  <c r="AK75" i="82"/>
  <c r="AT75" i="82" s="1"/>
  <c r="AJ69" i="82"/>
  <c r="AK69" i="82"/>
  <c r="AT69" i="82" s="1"/>
  <c r="AJ63" i="82"/>
  <c r="AK63" i="82"/>
  <c r="AT63" i="82" s="1"/>
  <c r="AJ57" i="82"/>
  <c r="AK57" i="82"/>
  <c r="AT57" i="82" s="1"/>
  <c r="AJ51" i="82"/>
  <c r="AK51" i="82"/>
  <c r="AT51" i="82" s="1"/>
  <c r="AJ45" i="82"/>
  <c r="AK45" i="82"/>
  <c r="AT45" i="82" s="1"/>
  <c r="AJ39" i="82"/>
  <c r="AK39" i="82"/>
  <c r="AT39" i="82" s="1"/>
  <c r="AJ33" i="82"/>
  <c r="AK33" i="82"/>
  <c r="AT33" i="82" s="1"/>
  <c r="AJ27" i="82"/>
  <c r="AK27" i="82"/>
  <c r="AT27" i="82" s="1"/>
  <c r="AJ21" i="82"/>
  <c r="AK21" i="82"/>
  <c r="AT21" i="82" s="1"/>
  <c r="AJ15" i="82"/>
  <c r="AK15" i="82"/>
  <c r="AT15" i="82" s="1"/>
  <c r="AJ9" i="82"/>
  <c r="AK9" i="82"/>
  <c r="AT9" i="82" s="1"/>
  <c r="AJ3" i="82"/>
  <c r="AB4" i="82"/>
  <c r="AH89" i="90"/>
  <c r="AQ89" i="90" s="1"/>
  <c r="AQ91" i="90" s="1"/>
  <c r="AX3" i="90"/>
  <c r="S3" i="90" s="1"/>
  <c r="AC3" i="90" s="1"/>
  <c r="AZ3" i="90"/>
  <c r="AX5" i="90" s="1"/>
  <c r="S5" i="90" s="1"/>
  <c r="AC5" i="90" s="1"/>
  <c r="AB6" i="90" s="1"/>
  <c r="AX28" i="90"/>
  <c r="S28" i="90" s="1"/>
  <c r="AC28" i="90" s="1"/>
  <c r="AB29" i="90" s="1"/>
  <c r="AX32" i="90"/>
  <c r="S32" i="90" s="1"/>
  <c r="AC32" i="90" s="1"/>
  <c r="AB33" i="90" s="1"/>
  <c r="AX38" i="90"/>
  <c r="S38" i="90" s="1"/>
  <c r="AC38" i="90" s="1"/>
  <c r="AB39" i="90" s="1"/>
  <c r="AX46" i="90"/>
  <c r="S46" i="90" s="1"/>
  <c r="AC46" i="90" s="1"/>
  <c r="AB47" i="90" s="1"/>
  <c r="AX48" i="90"/>
  <c r="S48" i="90" s="1"/>
  <c r="AC48" i="90" s="1"/>
  <c r="AB49" i="90" s="1"/>
  <c r="AX50" i="90"/>
  <c r="S50" i="90" s="1"/>
  <c r="AC50" i="90" s="1"/>
  <c r="AB51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63" i="90"/>
  <c r="S63" i="90" s="1"/>
  <c r="AC63" i="90" s="1"/>
  <c r="AB64" i="90" s="1"/>
  <c r="AX64" i="90"/>
  <c r="S64" i="90" s="1"/>
  <c r="AC64" i="90" s="1"/>
  <c r="AB65" i="90" s="1"/>
  <c r="AX66" i="90"/>
  <c r="S66" i="90" s="1"/>
  <c r="AC66" i="90" s="1"/>
  <c r="AB67" i="90" s="1"/>
  <c r="AX68" i="90"/>
  <c r="S68" i="90" s="1"/>
  <c r="AC68" i="90" s="1"/>
  <c r="AB69" i="90" s="1"/>
  <c r="AX69" i="90"/>
  <c r="S69" i="90" s="1"/>
  <c r="AC69" i="90" s="1"/>
  <c r="AB70" i="90" s="1"/>
  <c r="AX72" i="90"/>
  <c r="S72" i="90" s="1"/>
  <c r="AC72" i="90" s="1"/>
  <c r="AB73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5" i="90"/>
  <c r="S85" i="90" s="1"/>
  <c r="AC85" i="90" s="1"/>
  <c r="AB86" i="90" s="1"/>
  <c r="AX86" i="90"/>
  <c r="S86" i="90" s="1"/>
  <c r="AC86" i="90" s="1"/>
  <c r="AB87" i="90" s="1"/>
  <c r="AX84" i="90"/>
  <c r="S84" i="90" s="1"/>
  <c r="AC84" i="90" s="1"/>
  <c r="AB85" i="90" s="1"/>
  <c r="AX87" i="90"/>
  <c r="S87" i="90" s="1"/>
  <c r="AC87" i="90" s="1"/>
  <c r="AB88" i="90" s="1"/>
  <c r="AX88" i="90"/>
  <c r="S88" i="90" s="1"/>
  <c r="AC88" i="90" s="1"/>
  <c r="AB89" i="90" s="1"/>
  <c r="AE89" i="25"/>
  <c r="W90" i="25"/>
  <c r="AG89" i="25"/>
  <c r="AP89" i="25" s="1"/>
  <c r="AF89" i="25"/>
  <c r="AO89" i="25" s="1"/>
  <c r="AJ87" i="82"/>
  <c r="AK87" i="82"/>
  <c r="AT87" i="82" s="1"/>
  <c r="AJ62" i="82"/>
  <c r="AK62" i="82"/>
  <c r="AT62" i="82" s="1"/>
  <c r="AJ44" i="82"/>
  <c r="AK44" i="82"/>
  <c r="AT44" i="82" s="1"/>
  <c r="AJ20" i="82"/>
  <c r="AK20" i="82"/>
  <c r="AT20" i="82" s="1"/>
  <c r="AE89" i="90"/>
  <c r="AX89" i="90"/>
  <c r="S89" i="90" s="1"/>
  <c r="AC89" i="90" s="1"/>
  <c r="AF89" i="90"/>
  <c r="AO89" i="90" s="1"/>
  <c r="AO91" i="90" s="1"/>
  <c r="AG89" i="90"/>
  <c r="AP89" i="90" s="1"/>
  <c r="AP91" i="90" s="1"/>
  <c r="AI87" i="46"/>
  <c r="AN87" i="46"/>
  <c r="Z89" i="94"/>
  <c r="AR88" i="90"/>
  <c r="Z87" i="78"/>
  <c r="Y88" i="33"/>
  <c r="X88" i="33"/>
  <c r="AS17" i="30"/>
  <c r="AL17" i="30"/>
  <c r="AU17" i="30" s="1"/>
  <c r="AH90" i="77"/>
  <c r="AQ90" i="77" s="1"/>
  <c r="AJ89" i="82"/>
  <c r="AS89" i="82" s="1"/>
  <c r="AK89" i="82"/>
  <c r="AT89" i="82" s="1"/>
  <c r="AJ79" i="82"/>
  <c r="AK79" i="82"/>
  <c r="AT79" i="82" s="1"/>
  <c r="AJ73" i="82"/>
  <c r="AK73" i="82"/>
  <c r="AT73" i="82" s="1"/>
  <c r="AJ67" i="82"/>
  <c r="AK67" i="82"/>
  <c r="AT67" i="82" s="1"/>
  <c r="AJ61" i="82"/>
  <c r="AK61" i="82"/>
  <c r="AT61" i="82" s="1"/>
  <c r="AJ55" i="82"/>
  <c r="AK55" i="82"/>
  <c r="AT55" i="82" s="1"/>
  <c r="AJ49" i="82"/>
  <c r="AK49" i="82"/>
  <c r="AT49" i="82" s="1"/>
  <c r="AJ43" i="82"/>
  <c r="AK43" i="82"/>
  <c r="AT43" i="82" s="1"/>
  <c r="AJ37" i="82"/>
  <c r="AK37" i="82"/>
  <c r="AT37" i="82" s="1"/>
  <c r="AJ31" i="82"/>
  <c r="AK31" i="82"/>
  <c r="AT31" i="82" s="1"/>
  <c r="AJ25" i="82"/>
  <c r="AK25" i="82"/>
  <c r="AT25" i="82" s="1"/>
  <c r="AJ19" i="82"/>
  <c r="AK19" i="82"/>
  <c r="AT19" i="82" s="1"/>
  <c r="AJ13" i="82"/>
  <c r="AK13" i="82"/>
  <c r="AT13" i="82" s="1"/>
  <c r="AJ7" i="82"/>
  <c r="AK7" i="82"/>
  <c r="AT7" i="82" s="1"/>
  <c r="AI88" i="26"/>
  <c r="AN88" i="26"/>
  <c r="Y87" i="42"/>
  <c r="X87" i="42"/>
  <c r="AS18" i="30"/>
  <c r="AL18" i="30"/>
  <c r="AU18" i="30" s="1"/>
  <c r="AR87" i="93"/>
  <c r="AR89" i="77"/>
  <c r="AH90" i="85"/>
  <c r="AQ90" i="85" s="1"/>
  <c r="AJ68" i="82"/>
  <c r="AK68" i="82"/>
  <c r="AT68" i="82" s="1"/>
  <c r="AJ56" i="82"/>
  <c r="AK56" i="82"/>
  <c r="AT56" i="82" s="1"/>
  <c r="AJ38" i="82"/>
  <c r="AK38" i="82"/>
  <c r="AT38" i="82" s="1"/>
  <c r="AJ8" i="82"/>
  <c r="AK8" i="82"/>
  <c r="AT8" i="82" s="1"/>
  <c r="Y89" i="37"/>
  <c r="X89" i="37"/>
  <c r="X86" i="41"/>
  <c r="Y86" i="41"/>
  <c r="Z86" i="41" s="1"/>
  <c r="X89" i="81"/>
  <c r="Y89" i="81"/>
  <c r="AS13" i="30"/>
  <c r="AL13" i="30"/>
  <c r="AU13" i="30" s="1"/>
  <c r="AR86" i="38"/>
  <c r="W88" i="29"/>
  <c r="AG87" i="29"/>
  <c r="AP87" i="29" s="1"/>
  <c r="AE87" i="29"/>
  <c r="AF87" i="29"/>
  <c r="AO87" i="29" s="1"/>
  <c r="AJ84" i="82"/>
  <c r="AK84" i="82"/>
  <c r="AT84" i="82" s="1"/>
  <c r="AJ78" i="82"/>
  <c r="AK78" i="82"/>
  <c r="AT78" i="82" s="1"/>
  <c r="AJ72" i="82"/>
  <c r="AK72" i="82"/>
  <c r="AT72" i="82" s="1"/>
  <c r="AJ66" i="82"/>
  <c r="AK66" i="82"/>
  <c r="AT66" i="82" s="1"/>
  <c r="AJ60" i="82"/>
  <c r="AK60" i="82"/>
  <c r="AT60" i="82" s="1"/>
  <c r="AJ54" i="82"/>
  <c r="AK54" i="82"/>
  <c r="AT54" i="82" s="1"/>
  <c r="AJ48" i="82"/>
  <c r="AK48" i="82"/>
  <c r="AT48" i="82" s="1"/>
  <c r="AJ42" i="82"/>
  <c r="AK42" i="82"/>
  <c r="AT42" i="82" s="1"/>
  <c r="AJ36" i="82"/>
  <c r="AK36" i="82"/>
  <c r="AT36" i="82" s="1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J6" i="82"/>
  <c r="AK6" i="82"/>
  <c r="AT6" i="82" s="1"/>
  <c r="AS7" i="30"/>
  <c r="AL7" i="30"/>
  <c r="AU7" i="30" s="1"/>
  <c r="Y87" i="34"/>
  <c r="X87" i="34"/>
  <c r="AI89" i="82"/>
  <c r="AN89" i="82"/>
  <c r="AN91" i="82" s="1"/>
  <c r="AS4" i="30"/>
  <c r="AL4" i="30"/>
  <c r="AU4" i="30" s="1"/>
  <c r="AI88" i="45"/>
  <c r="AN88" i="45"/>
  <c r="W88" i="73"/>
  <c r="AG87" i="73"/>
  <c r="AP87" i="73" s="1"/>
  <c r="AF87" i="73"/>
  <c r="AO87" i="73" s="1"/>
  <c r="AE87" i="73"/>
  <c r="AJ74" i="82"/>
  <c r="AK74" i="82"/>
  <c r="AT74" i="82" s="1"/>
  <c r="AJ50" i="82"/>
  <c r="AK50" i="82"/>
  <c r="AT50" i="82" s="1"/>
  <c r="AJ32" i="82"/>
  <c r="AK32" i="82"/>
  <c r="AT32" i="82" s="1"/>
  <c r="AJ14" i="82"/>
  <c r="AK14" i="82"/>
  <c r="AT14" i="82" s="1"/>
  <c r="AS6" i="30"/>
  <c r="AL6" i="30"/>
  <c r="AU6" i="30" s="1"/>
  <c r="AS19" i="30"/>
  <c r="AL19" i="30"/>
  <c r="AU19" i="30" s="1"/>
  <c r="AR86" i="73"/>
  <c r="AN88" i="81"/>
  <c r="AI88" i="81"/>
  <c r="AR86" i="78"/>
  <c r="X89" i="45"/>
  <c r="Y89" i="45"/>
  <c r="W91" i="77"/>
  <c r="AG90" i="77"/>
  <c r="AP90" i="77" s="1"/>
  <c r="AF90" i="77"/>
  <c r="AO90" i="77" s="1"/>
  <c r="AE90" i="77"/>
  <c r="AJ85" i="82"/>
  <c r="AK85" i="82"/>
  <c r="AT85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J41" i="82"/>
  <c r="AK41" i="82"/>
  <c r="AT41" i="82" s="1"/>
  <c r="AJ35" i="82"/>
  <c r="AK35" i="82"/>
  <c r="AT35" i="82" s="1"/>
  <c r="AJ29" i="82"/>
  <c r="AK29" i="82"/>
  <c r="AT29" i="82" s="1"/>
  <c r="AJ23" i="82"/>
  <c r="AK23" i="82"/>
  <c r="AT23" i="82" s="1"/>
  <c r="AJ17" i="82"/>
  <c r="AK17" i="82"/>
  <c r="AT17" i="82" s="1"/>
  <c r="AJ11" i="82"/>
  <c r="AK11" i="82"/>
  <c r="AT11" i="82" s="1"/>
  <c r="AJ5" i="82"/>
  <c r="AK5" i="82"/>
  <c r="AT5" i="82" s="1"/>
  <c r="AH87" i="38"/>
  <c r="AQ87" i="38" s="1"/>
  <c r="AI86" i="34"/>
  <c r="AN86" i="34"/>
  <c r="AR89" i="85"/>
  <c r="Y86" i="86"/>
  <c r="X86" i="86"/>
  <c r="AI86" i="42"/>
  <c r="AN86" i="42"/>
  <c r="W89" i="93"/>
  <c r="AG88" i="93"/>
  <c r="AP88" i="93" s="1"/>
  <c r="AF88" i="93"/>
  <c r="AO88" i="93" s="1"/>
  <c r="AE88" i="93"/>
  <c r="AJ80" i="82"/>
  <c r="AK80" i="82"/>
  <c r="AT80" i="82" s="1"/>
  <c r="AJ26" i="82"/>
  <c r="AK26" i="82"/>
  <c r="AT26" i="82" s="1"/>
  <c r="AF86" i="89"/>
  <c r="AO86" i="89" s="1"/>
  <c r="W87" i="89"/>
  <c r="AG86" i="89"/>
  <c r="AP86" i="89" s="1"/>
  <c r="AE86" i="89"/>
  <c r="AI87" i="33"/>
  <c r="AN87" i="33"/>
  <c r="X89" i="74"/>
  <c r="Y89" i="74"/>
  <c r="AH87" i="73"/>
  <c r="AQ87" i="73" s="1"/>
  <c r="AJ86" i="82"/>
  <c r="AK86" i="82"/>
  <c r="AT86" i="82" s="1"/>
  <c r="AJ82" i="82"/>
  <c r="AK82" i="82"/>
  <c r="AT82" i="82" s="1"/>
  <c r="AJ76" i="82"/>
  <c r="AK76" i="82"/>
  <c r="AT76" i="82" s="1"/>
  <c r="AJ70" i="82"/>
  <c r="AK70" i="82"/>
  <c r="AT70" i="82" s="1"/>
  <c r="AJ64" i="82"/>
  <c r="AK64" i="82"/>
  <c r="AT64" i="82" s="1"/>
  <c r="AJ58" i="82"/>
  <c r="AK58" i="82"/>
  <c r="AT58" i="82" s="1"/>
  <c r="AJ52" i="82"/>
  <c r="AK52" i="82"/>
  <c r="AT52" i="82" s="1"/>
  <c r="AJ46" i="82"/>
  <c r="AK46" i="82"/>
  <c r="AT46" i="82" s="1"/>
  <c r="AJ40" i="82"/>
  <c r="AK40" i="82"/>
  <c r="AT40" i="82" s="1"/>
  <c r="AJ34" i="82"/>
  <c r="AK34" i="82"/>
  <c r="AT34" i="82" s="1"/>
  <c r="AJ28" i="82"/>
  <c r="AK28" i="82"/>
  <c r="AT28" i="82" s="1"/>
  <c r="AJ22" i="82"/>
  <c r="AK22" i="82"/>
  <c r="AT22" i="82" s="1"/>
  <c r="AJ16" i="82"/>
  <c r="AK16" i="82"/>
  <c r="AT16" i="82" s="1"/>
  <c r="AJ10" i="82"/>
  <c r="AK10" i="82"/>
  <c r="AT10" i="82" s="1"/>
  <c r="AI88" i="37"/>
  <c r="AN88" i="37"/>
  <c r="Z87" i="38"/>
  <c r="AR88" i="94"/>
  <c r="Y89" i="26"/>
  <c r="X89" i="26"/>
  <c r="Z89" i="26" s="1"/>
  <c r="AI85" i="86"/>
  <c r="AN85" i="86"/>
  <c r="Y88" i="46"/>
  <c r="X88" i="46"/>
  <c r="AX54" i="90" l="1"/>
  <c r="S54" i="90" s="1"/>
  <c r="AC54" i="90" s="1"/>
  <c r="AB55" i="90" s="1"/>
  <c r="AX45" i="90"/>
  <c r="S45" i="90" s="1"/>
  <c r="AC45" i="90" s="1"/>
  <c r="AB46" i="90" s="1"/>
  <c r="AX22" i="90"/>
  <c r="S22" i="90" s="1"/>
  <c r="AC22" i="90" s="1"/>
  <c r="AB23" i="90" s="1"/>
  <c r="AX19" i="94"/>
  <c r="S19" i="94" s="1"/>
  <c r="AC19" i="94" s="1"/>
  <c r="AB20" i="94" s="1"/>
  <c r="AX13" i="94"/>
  <c r="S13" i="94" s="1"/>
  <c r="AC13" i="94" s="1"/>
  <c r="AB14" i="94" s="1"/>
  <c r="AJ14" i="94" s="1"/>
  <c r="AX70" i="90"/>
  <c r="S70" i="90" s="1"/>
  <c r="AC70" i="90" s="1"/>
  <c r="AB71" i="90" s="1"/>
  <c r="AX62" i="90"/>
  <c r="S62" i="90" s="1"/>
  <c r="AC62" i="90" s="1"/>
  <c r="AB63" i="90" s="1"/>
  <c r="AX52" i="90"/>
  <c r="S52" i="90" s="1"/>
  <c r="AC52" i="90" s="1"/>
  <c r="AB53" i="90" s="1"/>
  <c r="AX44" i="90"/>
  <c r="S44" i="90" s="1"/>
  <c r="AC44" i="90" s="1"/>
  <c r="AB45" i="90" s="1"/>
  <c r="AX20" i="90"/>
  <c r="S20" i="90" s="1"/>
  <c r="AC20" i="90" s="1"/>
  <c r="AB21" i="90" s="1"/>
  <c r="AX24" i="94"/>
  <c r="S24" i="94" s="1"/>
  <c r="AC24" i="94" s="1"/>
  <c r="AB25" i="94" s="1"/>
  <c r="AJ25" i="94" s="1"/>
  <c r="AX18" i="94"/>
  <c r="S18" i="94" s="1"/>
  <c r="AC18" i="94" s="1"/>
  <c r="AB19" i="94" s="1"/>
  <c r="AX12" i="94"/>
  <c r="S12" i="94" s="1"/>
  <c r="AC12" i="94" s="1"/>
  <c r="AB13" i="94" s="1"/>
  <c r="Z88" i="46"/>
  <c r="AX60" i="90"/>
  <c r="S60" i="90" s="1"/>
  <c r="AC60" i="90" s="1"/>
  <c r="AB61" i="90" s="1"/>
  <c r="AX51" i="90"/>
  <c r="S51" i="90" s="1"/>
  <c r="AC51" i="90" s="1"/>
  <c r="AB52" i="90" s="1"/>
  <c r="AX40" i="90"/>
  <c r="S40" i="90" s="1"/>
  <c r="AC40" i="90" s="1"/>
  <c r="AB41" i="90" s="1"/>
  <c r="AK41" i="90" s="1"/>
  <c r="AT41" i="90" s="1"/>
  <c r="AX14" i="90"/>
  <c r="S14" i="90" s="1"/>
  <c r="AC14" i="90" s="1"/>
  <c r="AB15" i="90" s="1"/>
  <c r="AX23" i="94"/>
  <c r="S23" i="94" s="1"/>
  <c r="AC23" i="94" s="1"/>
  <c r="AB24" i="94" s="1"/>
  <c r="AX17" i="94"/>
  <c r="S17" i="94" s="1"/>
  <c r="AC17" i="94" s="1"/>
  <c r="AB18" i="94" s="1"/>
  <c r="AX11" i="94"/>
  <c r="S11" i="94" s="1"/>
  <c r="AC11" i="94" s="1"/>
  <c r="AB12" i="94" s="1"/>
  <c r="AX10" i="90"/>
  <c r="S10" i="90" s="1"/>
  <c r="AC10" i="90" s="1"/>
  <c r="AB11" i="90" s="1"/>
  <c r="AX22" i="94"/>
  <c r="S22" i="94" s="1"/>
  <c r="AC22" i="94" s="1"/>
  <c r="AB23" i="94" s="1"/>
  <c r="AX16" i="94"/>
  <c r="S16" i="94" s="1"/>
  <c r="AC16" i="94" s="1"/>
  <c r="AB17" i="94" s="1"/>
  <c r="AX10" i="94"/>
  <c r="S10" i="94" s="1"/>
  <c r="AC10" i="94" s="1"/>
  <c r="AB11" i="94" s="1"/>
  <c r="Z89" i="45"/>
  <c r="AS91" i="30"/>
  <c r="Z89" i="81"/>
  <c r="AX27" i="94"/>
  <c r="S27" i="94" s="1"/>
  <c r="AC27" i="94" s="1"/>
  <c r="AB28" i="94" s="1"/>
  <c r="AX21" i="94"/>
  <c r="S21" i="94" s="1"/>
  <c r="AC21" i="94" s="1"/>
  <c r="AB22" i="94" s="1"/>
  <c r="AX15" i="94"/>
  <c r="S15" i="94" s="1"/>
  <c r="AC15" i="94" s="1"/>
  <c r="AB16" i="94" s="1"/>
  <c r="AX9" i="94"/>
  <c r="S9" i="94" s="1"/>
  <c r="AC9" i="94" s="1"/>
  <c r="AB10" i="94" s="1"/>
  <c r="AX34" i="90"/>
  <c r="S34" i="90" s="1"/>
  <c r="AC34" i="90" s="1"/>
  <c r="AB35" i="90" s="1"/>
  <c r="AX26" i="90"/>
  <c r="S26" i="90" s="1"/>
  <c r="AC26" i="90" s="1"/>
  <c r="AB27" i="90" s="1"/>
  <c r="AX16" i="90"/>
  <c r="S16" i="90" s="1"/>
  <c r="AC16" i="90" s="1"/>
  <c r="AB17" i="90" s="1"/>
  <c r="AK17" i="90" s="1"/>
  <c r="AT17" i="90" s="1"/>
  <c r="AX8" i="90"/>
  <c r="S8" i="90" s="1"/>
  <c r="AC8" i="90" s="1"/>
  <c r="AB9" i="90" s="1"/>
  <c r="AX6" i="94"/>
  <c r="S6" i="94" s="1"/>
  <c r="AC6" i="94" s="1"/>
  <c r="AB7" i="94" s="1"/>
  <c r="Z87" i="34"/>
  <c r="Z87" i="42"/>
  <c r="AX79" i="90"/>
  <c r="S79" i="90" s="1"/>
  <c r="AC79" i="90" s="1"/>
  <c r="AB80" i="90" s="1"/>
  <c r="AX73" i="90"/>
  <c r="S73" i="90" s="1"/>
  <c r="AC73" i="90" s="1"/>
  <c r="AB74" i="90" s="1"/>
  <c r="AJ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2" i="90"/>
  <c r="S42" i="90" s="1"/>
  <c r="AC42" i="90" s="1"/>
  <c r="AB43" i="90" s="1"/>
  <c r="AX33" i="90"/>
  <c r="S33" i="90" s="1"/>
  <c r="AC33" i="90" s="1"/>
  <c r="AB34" i="90" s="1"/>
  <c r="AX24" i="90"/>
  <c r="S24" i="90" s="1"/>
  <c r="AC24" i="90" s="1"/>
  <c r="AB25" i="90" s="1"/>
  <c r="AX15" i="90"/>
  <c r="S15" i="90" s="1"/>
  <c r="AC15" i="90" s="1"/>
  <c r="AB16" i="90" s="1"/>
  <c r="AX6" i="90"/>
  <c r="S6" i="90" s="1"/>
  <c r="AC6" i="90" s="1"/>
  <c r="AB7" i="90" s="1"/>
  <c r="AX5" i="94"/>
  <c r="S5" i="94" s="1"/>
  <c r="AC5" i="94" s="1"/>
  <c r="AB6" i="94" s="1"/>
  <c r="AX71" i="90"/>
  <c r="S71" i="90" s="1"/>
  <c r="AC71" i="90" s="1"/>
  <c r="AB72" i="90" s="1"/>
  <c r="AX65" i="90"/>
  <c r="S65" i="90" s="1"/>
  <c r="AC65" i="90" s="1"/>
  <c r="AB66" i="90" s="1"/>
  <c r="AX59" i="90"/>
  <c r="S59" i="90" s="1"/>
  <c r="AC59" i="90" s="1"/>
  <c r="AB60" i="90" s="1"/>
  <c r="AX53" i="90"/>
  <c r="S53" i="90" s="1"/>
  <c r="AC53" i="90" s="1"/>
  <c r="AB54" i="90" s="1"/>
  <c r="AX47" i="90"/>
  <c r="S47" i="90" s="1"/>
  <c r="AC47" i="90" s="1"/>
  <c r="AB48" i="90" s="1"/>
  <c r="AX39" i="90"/>
  <c r="S39" i="90" s="1"/>
  <c r="AC39" i="90" s="1"/>
  <c r="AB40" i="90" s="1"/>
  <c r="AX30" i="90"/>
  <c r="S30" i="90" s="1"/>
  <c r="AC30" i="90" s="1"/>
  <c r="AB31" i="90" s="1"/>
  <c r="AX21" i="90"/>
  <c r="S21" i="90" s="1"/>
  <c r="AC21" i="90" s="1"/>
  <c r="AB22" i="90" s="1"/>
  <c r="AJ22" i="90" s="1"/>
  <c r="AX12" i="90"/>
  <c r="S12" i="90" s="1"/>
  <c r="AC12" i="90" s="1"/>
  <c r="AB13" i="90" s="1"/>
  <c r="AX4" i="90"/>
  <c r="S4" i="90" s="1"/>
  <c r="AC4" i="90" s="1"/>
  <c r="AB5" i="90" s="1"/>
  <c r="AX8" i="94"/>
  <c r="S8" i="94" s="1"/>
  <c r="AC8" i="94" s="1"/>
  <c r="AB9" i="94" s="1"/>
  <c r="Z88" i="33"/>
  <c r="AF88" i="33" s="1"/>
  <c r="AO88" i="33" s="1"/>
  <c r="AX36" i="90"/>
  <c r="S36" i="90" s="1"/>
  <c r="AC36" i="90" s="1"/>
  <c r="AB37" i="90" s="1"/>
  <c r="AX27" i="90"/>
  <c r="S27" i="90" s="1"/>
  <c r="AC27" i="90" s="1"/>
  <c r="AB28" i="90" s="1"/>
  <c r="AJ28" i="90" s="1"/>
  <c r="AX18" i="90"/>
  <c r="S18" i="90" s="1"/>
  <c r="AC18" i="90" s="1"/>
  <c r="AB19" i="90" s="1"/>
  <c r="AX9" i="90"/>
  <c r="S9" i="90" s="1"/>
  <c r="AC9" i="90" s="1"/>
  <c r="AB10" i="90" s="1"/>
  <c r="AK10" i="90" s="1"/>
  <c r="AT10" i="90" s="1"/>
  <c r="AX7" i="94"/>
  <c r="S7" i="94" s="1"/>
  <c r="AC7" i="94" s="1"/>
  <c r="AB8" i="94" s="1"/>
  <c r="AU91" i="30"/>
  <c r="C11" i="30" s="1"/>
  <c r="AJ6" i="90"/>
  <c r="AK6" i="90"/>
  <c r="AT6" i="90" s="1"/>
  <c r="AJ5" i="94"/>
  <c r="AK5" i="94"/>
  <c r="AT5" i="94" s="1"/>
  <c r="AX89" i="26"/>
  <c r="S89" i="26" s="1"/>
  <c r="AC89" i="26" s="1"/>
  <c r="AG89" i="26"/>
  <c r="AP89" i="26" s="1"/>
  <c r="AP91" i="26" s="1"/>
  <c r="AF89" i="26"/>
  <c r="AO89" i="26" s="1"/>
  <c r="AO91" i="26" s="1"/>
  <c r="AE89" i="26"/>
  <c r="AG88" i="33"/>
  <c r="AP88" i="33" s="1"/>
  <c r="AE88" i="33"/>
  <c r="W90" i="45"/>
  <c r="AG89" i="45"/>
  <c r="AP89" i="45" s="1"/>
  <c r="AF89" i="45"/>
  <c r="AO89" i="45" s="1"/>
  <c r="AE89" i="45"/>
  <c r="AG89" i="81"/>
  <c r="AP89" i="81" s="1"/>
  <c r="W90" i="81"/>
  <c r="AF89" i="81"/>
  <c r="AO89" i="81" s="1"/>
  <c r="AE89" i="81"/>
  <c r="AF87" i="34"/>
  <c r="AO87" i="34" s="1"/>
  <c r="AE87" i="34"/>
  <c r="AG87" i="34"/>
  <c r="AP87" i="34" s="1"/>
  <c r="W88" i="34"/>
  <c r="W88" i="42"/>
  <c r="AG87" i="42"/>
  <c r="AP87" i="42" s="1"/>
  <c r="AE87" i="42"/>
  <c r="AF87" i="42"/>
  <c r="AO87" i="42" s="1"/>
  <c r="W89" i="46"/>
  <c r="AG88" i="46"/>
  <c r="AP88" i="46" s="1"/>
  <c r="AF88" i="46"/>
  <c r="AO88" i="46" s="1"/>
  <c r="AE88" i="46"/>
  <c r="AS64" i="82"/>
  <c r="AL64" i="82"/>
  <c r="AU64" i="82" s="1"/>
  <c r="AH86" i="86"/>
  <c r="AQ86" i="86" s="1"/>
  <c r="AR89" i="82"/>
  <c r="AR91" i="82" s="1"/>
  <c r="AL89" i="82"/>
  <c r="AU89" i="82" s="1"/>
  <c r="AJ82" i="90"/>
  <c r="AK82" i="90"/>
  <c r="AT82" i="90" s="1"/>
  <c r="AJ58" i="90"/>
  <c r="AK58" i="90"/>
  <c r="AT58" i="90" s="1"/>
  <c r="AJ87" i="94"/>
  <c r="AK87" i="94"/>
  <c r="AT87" i="94" s="1"/>
  <c r="AJ55" i="94"/>
  <c r="AK55" i="94"/>
  <c r="AT55" i="94" s="1"/>
  <c r="AJ19" i="94"/>
  <c r="AK19" i="94"/>
  <c r="AT19" i="94" s="1"/>
  <c r="AS41" i="82"/>
  <c r="AL41" i="82"/>
  <c r="AU41" i="82" s="1"/>
  <c r="AS42" i="82"/>
  <c r="AL42" i="82"/>
  <c r="AU42" i="82" s="1"/>
  <c r="AS31" i="82"/>
  <c r="AL31" i="82"/>
  <c r="AU31" i="82" s="1"/>
  <c r="AJ63" i="90"/>
  <c r="AK63" i="90"/>
  <c r="AT63" i="90" s="1"/>
  <c r="AJ39" i="90"/>
  <c r="AK39" i="90"/>
  <c r="AT39" i="90" s="1"/>
  <c r="X87" i="89"/>
  <c r="Y87" i="89"/>
  <c r="AR86" i="42"/>
  <c r="AS17" i="82"/>
  <c r="AL17" i="82"/>
  <c r="AU17" i="82" s="1"/>
  <c r="AS35" i="82"/>
  <c r="AL35" i="82"/>
  <c r="AU35" i="82" s="1"/>
  <c r="AS53" i="82"/>
  <c r="AL53" i="82"/>
  <c r="AU53" i="82" s="1"/>
  <c r="AS71" i="82"/>
  <c r="AL71" i="82"/>
  <c r="AU71" i="82" s="1"/>
  <c r="AS85" i="82"/>
  <c r="AL85" i="82"/>
  <c r="AU85" i="82" s="1"/>
  <c r="AS50" i="82"/>
  <c r="AL50" i="82"/>
  <c r="AU50" i="82" s="1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I87" i="29"/>
  <c r="AN87" i="29"/>
  <c r="AH86" i="41"/>
  <c r="AQ86" i="41" s="1"/>
  <c r="AS8" i="82"/>
  <c r="AL8" i="82"/>
  <c r="AU8" i="82" s="1"/>
  <c r="AS68" i="82"/>
  <c r="AL68" i="82"/>
  <c r="AU68" i="82" s="1"/>
  <c r="AH87" i="42"/>
  <c r="AQ87" i="42" s="1"/>
  <c r="AS7" i="82"/>
  <c r="AL7" i="82"/>
  <c r="AU7" i="82" s="1"/>
  <c r="AS25" i="82"/>
  <c r="AL25" i="82"/>
  <c r="AU25" i="82" s="1"/>
  <c r="AS43" i="82"/>
  <c r="AL43" i="82"/>
  <c r="AU43" i="82" s="1"/>
  <c r="AS61" i="82"/>
  <c r="AL61" i="82"/>
  <c r="AU61" i="82" s="1"/>
  <c r="AS79" i="82"/>
  <c r="AL79" i="82"/>
  <c r="AU79" i="82" s="1"/>
  <c r="AR87" i="46"/>
  <c r="AS20" i="82"/>
  <c r="AL20" i="82"/>
  <c r="AU20" i="82" s="1"/>
  <c r="AS87" i="82"/>
  <c r="AL87" i="82"/>
  <c r="AU87" i="82" s="1"/>
  <c r="AJ89" i="90"/>
  <c r="AS89" i="90" s="1"/>
  <c r="AK89" i="90"/>
  <c r="AT89" i="90" s="1"/>
  <c r="AJ83" i="90"/>
  <c r="AK83" i="90"/>
  <c r="AT83" i="90" s="1"/>
  <c r="AJ77" i="90"/>
  <c r="AK77" i="90"/>
  <c r="AT77" i="90" s="1"/>
  <c r="AJ71" i="90"/>
  <c r="AK71" i="90"/>
  <c r="AT71" i="90" s="1"/>
  <c r="AK65" i="90"/>
  <c r="AT65" i="90" s="1"/>
  <c r="AJ59" i="90"/>
  <c r="AK59" i="90"/>
  <c r="AT59" i="90" s="1"/>
  <c r="AJ53" i="90"/>
  <c r="AK53" i="90"/>
  <c r="AT53" i="90" s="1"/>
  <c r="AJ47" i="90"/>
  <c r="AK47" i="90"/>
  <c r="AT47" i="90" s="1"/>
  <c r="AK35" i="90"/>
  <c r="AT35" i="90" s="1"/>
  <c r="AK29" i="90"/>
  <c r="AT29" i="90" s="1"/>
  <c r="AK23" i="90"/>
  <c r="AT23" i="90" s="1"/>
  <c r="AK11" i="90"/>
  <c r="AT11" i="90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8" i="94"/>
  <c r="AK8" i="94"/>
  <c r="AT8" i="94" s="1"/>
  <c r="AS10" i="82"/>
  <c r="AL10" i="82"/>
  <c r="AU10" i="82" s="1"/>
  <c r="AR87" i="33"/>
  <c r="AH89" i="45"/>
  <c r="AQ89" i="45" s="1"/>
  <c r="AJ64" i="90"/>
  <c r="AK64" i="90"/>
  <c r="AT64" i="90" s="1"/>
  <c r="AK40" i="90"/>
  <c r="AT40" i="90" s="1"/>
  <c r="AS9" i="82"/>
  <c r="AL9" i="82"/>
  <c r="AU9" i="82" s="1"/>
  <c r="AS45" i="82"/>
  <c r="AL45" i="82"/>
  <c r="AU45" i="82" s="1"/>
  <c r="AS81" i="82"/>
  <c r="AL81" i="82"/>
  <c r="AU81" i="82" s="1"/>
  <c r="AJ73" i="94"/>
  <c r="AK73" i="94"/>
  <c r="AT73" i="94" s="1"/>
  <c r="AJ43" i="94"/>
  <c r="AK43" i="94"/>
  <c r="AT43" i="94" s="1"/>
  <c r="AK25" i="94"/>
  <c r="AT25" i="94" s="1"/>
  <c r="AS5" i="82"/>
  <c r="AL5" i="82"/>
  <c r="AU5" i="82" s="1"/>
  <c r="AS24" i="82"/>
  <c r="AL24" i="82"/>
  <c r="AU24" i="82" s="1"/>
  <c r="AJ81" i="90"/>
  <c r="AK81" i="90"/>
  <c r="AT81" i="90" s="1"/>
  <c r="AJ51" i="90"/>
  <c r="AK51" i="90"/>
  <c r="AT51" i="90" s="1"/>
  <c r="AK33" i="90"/>
  <c r="AT33" i="90" s="1"/>
  <c r="AK9" i="90"/>
  <c r="AT9" i="90" s="1"/>
  <c r="AJ84" i="94"/>
  <c r="AK84" i="94"/>
  <c r="AT84" i="94" s="1"/>
  <c r="AJ72" i="94"/>
  <c r="AK72" i="94"/>
  <c r="AT72" i="94" s="1"/>
  <c r="AJ60" i="94"/>
  <c r="AK60" i="94"/>
  <c r="AT60" i="94" s="1"/>
  <c r="AJ48" i="94"/>
  <c r="AK48" i="94"/>
  <c r="AT48" i="94" s="1"/>
  <c r="AJ36" i="94"/>
  <c r="AK36" i="94"/>
  <c r="AT36" i="94" s="1"/>
  <c r="AK24" i="94"/>
  <c r="AT24" i="94" s="1"/>
  <c r="AJ12" i="94"/>
  <c r="AK12" i="94"/>
  <c r="AT12" i="94" s="1"/>
  <c r="AJ6" i="94"/>
  <c r="AK6" i="94"/>
  <c r="AT6" i="94" s="1"/>
  <c r="AN90" i="77"/>
  <c r="AI90" i="77"/>
  <c r="Y88" i="73"/>
  <c r="X88" i="73"/>
  <c r="Z88" i="73" s="1"/>
  <c r="AJ76" i="90"/>
  <c r="AK76" i="90"/>
  <c r="AT76" i="90" s="1"/>
  <c r="AJ46" i="90"/>
  <c r="AK46" i="90"/>
  <c r="AT46" i="90" s="1"/>
  <c r="AK28" i="90"/>
  <c r="AT28" i="90" s="1"/>
  <c r="AJ67" i="94"/>
  <c r="AK67" i="94"/>
  <c r="AT67" i="94" s="1"/>
  <c r="AJ37" i="94"/>
  <c r="AK37" i="94"/>
  <c r="AT37" i="94" s="1"/>
  <c r="AJ7" i="94"/>
  <c r="AK7" i="94"/>
  <c r="AT7" i="94" s="1"/>
  <c r="AS74" i="82"/>
  <c r="AL74" i="82"/>
  <c r="AU74" i="82" s="1"/>
  <c r="AS6" i="82"/>
  <c r="AL6" i="82"/>
  <c r="AU6" i="82" s="1"/>
  <c r="AS78" i="82"/>
  <c r="AL78" i="82"/>
  <c r="AU78" i="82" s="1"/>
  <c r="AH89" i="37"/>
  <c r="AQ89" i="37" s="1"/>
  <c r="AS49" i="82"/>
  <c r="AL49" i="82"/>
  <c r="AU49" i="82" s="1"/>
  <c r="AS44" i="82"/>
  <c r="AL44" i="82"/>
  <c r="AU44" i="82" s="1"/>
  <c r="AJ69" i="90"/>
  <c r="AK69" i="90"/>
  <c r="AT69" i="90" s="1"/>
  <c r="AJ45" i="90"/>
  <c r="AK45" i="90"/>
  <c r="AT45" i="90" s="1"/>
  <c r="AK27" i="90"/>
  <c r="AT27" i="90" s="1"/>
  <c r="AB4" i="90"/>
  <c r="AJ3" i="90"/>
  <c r="AR85" i="41"/>
  <c r="AJ78" i="94"/>
  <c r="AK78" i="94"/>
  <c r="AT78" i="94" s="1"/>
  <c r="AJ66" i="94"/>
  <c r="AK66" i="94"/>
  <c r="AT66" i="94" s="1"/>
  <c r="AJ54" i="94"/>
  <c r="AK54" i="94"/>
  <c r="AT54" i="94" s="1"/>
  <c r="AJ42" i="94"/>
  <c r="AK42" i="94"/>
  <c r="AT42" i="94" s="1"/>
  <c r="AJ30" i="94"/>
  <c r="AK30" i="94"/>
  <c r="AT30" i="94" s="1"/>
  <c r="AJ18" i="94"/>
  <c r="AK18" i="94"/>
  <c r="AT18" i="94" s="1"/>
  <c r="AR85" i="86"/>
  <c r="W88" i="38"/>
  <c r="AG87" i="38"/>
  <c r="AP87" i="38" s="1"/>
  <c r="AF87" i="38"/>
  <c r="AO87" i="38" s="1"/>
  <c r="AE87" i="38"/>
  <c r="AS16" i="82"/>
  <c r="AL16" i="82"/>
  <c r="AU16" i="82" s="1"/>
  <c r="AS34" i="82"/>
  <c r="AL34" i="82"/>
  <c r="AU34" i="82" s="1"/>
  <c r="AS52" i="82"/>
  <c r="AL52" i="82"/>
  <c r="AU52" i="82" s="1"/>
  <c r="AS70" i="82"/>
  <c r="AL70" i="82"/>
  <c r="AU70" i="82" s="1"/>
  <c r="AS86" i="82"/>
  <c r="AL86" i="82"/>
  <c r="AU86" i="82" s="1"/>
  <c r="AS26" i="82"/>
  <c r="AL26" i="82"/>
  <c r="AU26" i="82" s="1"/>
  <c r="Z86" i="86"/>
  <c r="AN87" i="73"/>
  <c r="AI87" i="73"/>
  <c r="AR88" i="45"/>
  <c r="AH89" i="81"/>
  <c r="AQ89" i="81" s="1"/>
  <c r="X90" i="25"/>
  <c r="Y90" i="25"/>
  <c r="AJ87" i="90"/>
  <c r="AK87" i="90"/>
  <c r="AT87" i="90" s="1"/>
  <c r="AJ80" i="90"/>
  <c r="AK80" i="90"/>
  <c r="AT80" i="90" s="1"/>
  <c r="AK74" i="90"/>
  <c r="AT74" i="90" s="1"/>
  <c r="AJ68" i="90"/>
  <c r="AK68" i="90"/>
  <c r="AT68" i="90" s="1"/>
  <c r="AJ62" i="90"/>
  <c r="AK62" i="90"/>
  <c r="AT62" i="90" s="1"/>
  <c r="AJ56" i="90"/>
  <c r="AK56" i="90"/>
  <c r="AT56" i="90" s="1"/>
  <c r="AJ50" i="90"/>
  <c r="AK50" i="90"/>
  <c r="AT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AX7" i="90"/>
  <c r="S7" i="90" s="1"/>
  <c r="AC7" i="90" s="1"/>
  <c r="AB8" i="90" s="1"/>
  <c r="AS15" i="82"/>
  <c r="AL15" i="82"/>
  <c r="AU15" i="82" s="1"/>
  <c r="AS33" i="82"/>
  <c r="AL33" i="82"/>
  <c r="AU33" i="82" s="1"/>
  <c r="AS51" i="82"/>
  <c r="AL51" i="82"/>
  <c r="AU51" i="82" s="1"/>
  <c r="AS69" i="82"/>
  <c r="AL69" i="82"/>
  <c r="AU69" i="82" s="1"/>
  <c r="AS88" i="82"/>
  <c r="AL88" i="82"/>
  <c r="AU88" i="82" s="1"/>
  <c r="AJ88" i="94"/>
  <c r="AK88" i="94"/>
  <c r="AT88" i="94" s="1"/>
  <c r="AJ83" i="94"/>
  <c r="AK83" i="94"/>
  <c r="AT83" i="94" s="1"/>
  <c r="AJ77" i="94"/>
  <c r="AK77" i="94"/>
  <c r="AT77" i="94" s="1"/>
  <c r="AJ71" i="94"/>
  <c r="AK71" i="94"/>
  <c r="AT71" i="94" s="1"/>
  <c r="AJ65" i="94"/>
  <c r="AK65" i="94"/>
  <c r="AT65" i="94" s="1"/>
  <c r="AJ59" i="94"/>
  <c r="AK59" i="94"/>
  <c r="AT59" i="94" s="1"/>
  <c r="AJ53" i="94"/>
  <c r="AK53" i="94"/>
  <c r="AT53" i="94" s="1"/>
  <c r="AJ47" i="94"/>
  <c r="AK47" i="94"/>
  <c r="AT47" i="94" s="1"/>
  <c r="AJ41" i="94"/>
  <c r="AK41" i="94"/>
  <c r="AT41" i="94" s="1"/>
  <c r="AJ35" i="94"/>
  <c r="AK35" i="94"/>
  <c r="AT35" i="94" s="1"/>
  <c r="AJ29" i="94"/>
  <c r="AK29" i="94"/>
  <c r="AT29" i="94" s="1"/>
  <c r="AJ23" i="94"/>
  <c r="AK23" i="94"/>
  <c r="AT23" i="94" s="1"/>
  <c r="AJ17" i="94"/>
  <c r="AK17" i="94"/>
  <c r="AT17" i="94" s="1"/>
  <c r="AJ11" i="94"/>
  <c r="AK11" i="94"/>
  <c r="AT11" i="94" s="1"/>
  <c r="AS46" i="82"/>
  <c r="AL46" i="82"/>
  <c r="AU46" i="82" s="1"/>
  <c r="AN88" i="93"/>
  <c r="AI88" i="93"/>
  <c r="W87" i="41"/>
  <c r="AG86" i="41"/>
  <c r="AP86" i="41" s="1"/>
  <c r="AF86" i="41"/>
  <c r="AO86" i="41" s="1"/>
  <c r="AE86" i="41"/>
  <c r="AE87" i="78"/>
  <c r="W88" i="78"/>
  <c r="AG87" i="78"/>
  <c r="AP87" i="78" s="1"/>
  <c r="AF87" i="78"/>
  <c r="AO87" i="78" s="1"/>
  <c r="AJ88" i="90"/>
  <c r="AK88" i="90"/>
  <c r="AT88" i="90" s="1"/>
  <c r="AJ52" i="90"/>
  <c r="AK52" i="90"/>
  <c r="AT52" i="90" s="1"/>
  <c r="AJ16" i="90"/>
  <c r="AK16" i="90"/>
  <c r="AT16" i="90" s="1"/>
  <c r="AJ61" i="94"/>
  <c r="AK61" i="94"/>
  <c r="AT61" i="94" s="1"/>
  <c r="AJ13" i="94"/>
  <c r="AK13" i="94"/>
  <c r="AT13" i="94" s="1"/>
  <c r="AJ75" i="90"/>
  <c r="AK75" i="90"/>
  <c r="AT75" i="90" s="1"/>
  <c r="AJ57" i="90"/>
  <c r="AK57" i="90"/>
  <c r="AT57" i="90" s="1"/>
  <c r="AJ21" i="90"/>
  <c r="AK21" i="90"/>
  <c r="AT21" i="90" s="1"/>
  <c r="AH89" i="26"/>
  <c r="AQ89" i="26" s="1"/>
  <c r="AQ91" i="26" s="1"/>
  <c r="AZ3" i="26"/>
  <c r="AX4" i="26" s="1"/>
  <c r="S4" i="26" s="1"/>
  <c r="AC4" i="26" s="1"/>
  <c r="AB5" i="26" s="1"/>
  <c r="AX12" i="26"/>
  <c r="S12" i="26" s="1"/>
  <c r="AC12" i="26" s="1"/>
  <c r="AB13" i="26" s="1"/>
  <c r="AX14" i="26"/>
  <c r="S14" i="26" s="1"/>
  <c r="AC14" i="26" s="1"/>
  <c r="AB15" i="26" s="1"/>
  <c r="AX18" i="26"/>
  <c r="S18" i="26" s="1"/>
  <c r="AC18" i="26" s="1"/>
  <c r="AB19" i="26" s="1"/>
  <c r="AX20" i="26"/>
  <c r="S20" i="26" s="1"/>
  <c r="AC20" i="26" s="1"/>
  <c r="AB21" i="26" s="1"/>
  <c r="AX24" i="26"/>
  <c r="S24" i="26" s="1"/>
  <c r="AC24" i="26" s="1"/>
  <c r="AB25" i="26" s="1"/>
  <c r="AX26" i="26"/>
  <c r="S26" i="26" s="1"/>
  <c r="AC26" i="26" s="1"/>
  <c r="AB27" i="26" s="1"/>
  <c r="AX30" i="26"/>
  <c r="S30" i="26" s="1"/>
  <c r="AC30" i="26" s="1"/>
  <c r="AB31" i="26" s="1"/>
  <c r="AX31" i="26"/>
  <c r="S31" i="26" s="1"/>
  <c r="AC31" i="26" s="1"/>
  <c r="AB32" i="26" s="1"/>
  <c r="AX32" i="26"/>
  <c r="S32" i="26" s="1"/>
  <c r="AC32" i="26" s="1"/>
  <c r="AB33" i="26" s="1"/>
  <c r="AX34" i="26"/>
  <c r="S34" i="26" s="1"/>
  <c r="AC34" i="26" s="1"/>
  <c r="AB35" i="26" s="1"/>
  <c r="AX36" i="26"/>
  <c r="S36" i="26" s="1"/>
  <c r="AC36" i="26" s="1"/>
  <c r="AB37" i="26" s="1"/>
  <c r="AX37" i="26"/>
  <c r="S37" i="26" s="1"/>
  <c r="AC37" i="26" s="1"/>
  <c r="AB38" i="26" s="1"/>
  <c r="AX38" i="26"/>
  <c r="S38" i="26" s="1"/>
  <c r="AC38" i="26" s="1"/>
  <c r="AB39" i="26" s="1"/>
  <c r="AX40" i="26"/>
  <c r="S40" i="26" s="1"/>
  <c r="AC40" i="26" s="1"/>
  <c r="AB41" i="26" s="1"/>
  <c r="AX42" i="26"/>
  <c r="S42" i="26" s="1"/>
  <c r="AC42" i="26" s="1"/>
  <c r="AB43" i="26" s="1"/>
  <c r="AX43" i="26"/>
  <c r="S43" i="26" s="1"/>
  <c r="AC43" i="26" s="1"/>
  <c r="AB44" i="26" s="1"/>
  <c r="AX44" i="26"/>
  <c r="S44" i="26" s="1"/>
  <c r="AC44" i="26" s="1"/>
  <c r="AB45" i="26" s="1"/>
  <c r="AX46" i="26"/>
  <c r="S46" i="26" s="1"/>
  <c r="AC46" i="26" s="1"/>
  <c r="AB47" i="26" s="1"/>
  <c r="AX48" i="26"/>
  <c r="S48" i="26" s="1"/>
  <c r="AC48" i="26" s="1"/>
  <c r="AB49" i="26" s="1"/>
  <c r="AX49" i="26"/>
  <c r="S49" i="26" s="1"/>
  <c r="AC49" i="26" s="1"/>
  <c r="AB50" i="26" s="1"/>
  <c r="AX50" i="26"/>
  <c r="S50" i="26" s="1"/>
  <c r="AC50" i="26" s="1"/>
  <c r="AB51" i="26" s="1"/>
  <c r="AX52" i="26"/>
  <c r="S52" i="26" s="1"/>
  <c r="AC52" i="26" s="1"/>
  <c r="AB53" i="26" s="1"/>
  <c r="AX54" i="26"/>
  <c r="S54" i="26" s="1"/>
  <c r="AC54" i="26" s="1"/>
  <c r="AB55" i="26" s="1"/>
  <c r="AX55" i="26"/>
  <c r="S55" i="26" s="1"/>
  <c r="AC55" i="26" s="1"/>
  <c r="AB56" i="26" s="1"/>
  <c r="AX56" i="26"/>
  <c r="S56" i="26" s="1"/>
  <c r="AC56" i="26" s="1"/>
  <c r="AB57" i="26" s="1"/>
  <c r="AX58" i="26"/>
  <c r="S58" i="26" s="1"/>
  <c r="AC58" i="26" s="1"/>
  <c r="AB59" i="26" s="1"/>
  <c r="AX60" i="26"/>
  <c r="S60" i="26" s="1"/>
  <c r="AC60" i="26" s="1"/>
  <c r="AB61" i="26" s="1"/>
  <c r="AX61" i="26"/>
  <c r="S61" i="26" s="1"/>
  <c r="AC61" i="26" s="1"/>
  <c r="AB62" i="26" s="1"/>
  <c r="AX62" i="26"/>
  <c r="S62" i="26" s="1"/>
  <c r="AC62" i="26" s="1"/>
  <c r="AB63" i="26" s="1"/>
  <c r="AX64" i="26"/>
  <c r="S64" i="26" s="1"/>
  <c r="AC64" i="26" s="1"/>
  <c r="AB65" i="26" s="1"/>
  <c r="AX66" i="26"/>
  <c r="S66" i="26" s="1"/>
  <c r="AC66" i="26" s="1"/>
  <c r="AB67" i="26" s="1"/>
  <c r="AX67" i="26"/>
  <c r="S67" i="26" s="1"/>
  <c r="AC67" i="26" s="1"/>
  <c r="AB68" i="26" s="1"/>
  <c r="AX68" i="26"/>
  <c r="S68" i="26" s="1"/>
  <c r="AC68" i="26" s="1"/>
  <c r="AB69" i="26" s="1"/>
  <c r="AX70" i="26"/>
  <c r="S70" i="26" s="1"/>
  <c r="AC70" i="26" s="1"/>
  <c r="AB71" i="26" s="1"/>
  <c r="AX72" i="26"/>
  <c r="S72" i="26" s="1"/>
  <c r="AC72" i="26" s="1"/>
  <c r="AB73" i="26" s="1"/>
  <c r="AX73" i="26"/>
  <c r="S73" i="26" s="1"/>
  <c r="AC73" i="26" s="1"/>
  <c r="AB74" i="26" s="1"/>
  <c r="AX74" i="26"/>
  <c r="S74" i="26" s="1"/>
  <c r="AC74" i="26" s="1"/>
  <c r="AB75" i="26" s="1"/>
  <c r="AX76" i="26"/>
  <c r="S76" i="26" s="1"/>
  <c r="AC76" i="26" s="1"/>
  <c r="AB77" i="26" s="1"/>
  <c r="AX78" i="26"/>
  <c r="S78" i="26" s="1"/>
  <c r="AC78" i="26" s="1"/>
  <c r="AB79" i="26" s="1"/>
  <c r="AX79" i="26"/>
  <c r="S79" i="26" s="1"/>
  <c r="AC79" i="26" s="1"/>
  <c r="AB80" i="26" s="1"/>
  <c r="AX80" i="26"/>
  <c r="S80" i="26" s="1"/>
  <c r="AC80" i="26" s="1"/>
  <c r="AB81" i="26" s="1"/>
  <c r="AX82" i="26"/>
  <c r="S82" i="26" s="1"/>
  <c r="AC82" i="26" s="1"/>
  <c r="AB83" i="26" s="1"/>
  <c r="AX85" i="26"/>
  <c r="S85" i="26" s="1"/>
  <c r="AC85" i="26" s="1"/>
  <c r="AB86" i="26" s="1"/>
  <c r="AX86" i="26"/>
  <c r="S86" i="26" s="1"/>
  <c r="AC86" i="26" s="1"/>
  <c r="AB87" i="26" s="1"/>
  <c r="AX84" i="26"/>
  <c r="S84" i="26" s="1"/>
  <c r="AC84" i="26" s="1"/>
  <c r="AB85" i="26" s="1"/>
  <c r="AX87" i="26"/>
  <c r="S87" i="26" s="1"/>
  <c r="AC87" i="26" s="1"/>
  <c r="AB88" i="26" s="1"/>
  <c r="AH89" i="74"/>
  <c r="AQ89" i="74" s="1"/>
  <c r="AQ91" i="74" s="1"/>
  <c r="AZ3" i="74"/>
  <c r="AX5" i="74" s="1"/>
  <c r="S5" i="74" s="1"/>
  <c r="AC5" i="74" s="1"/>
  <c r="AB6" i="74" s="1"/>
  <c r="AX45" i="74"/>
  <c r="S45" i="74" s="1"/>
  <c r="AC45" i="74" s="1"/>
  <c r="AB46" i="74" s="1"/>
  <c r="AX63" i="74"/>
  <c r="S63" i="74" s="1"/>
  <c r="AC63" i="74" s="1"/>
  <c r="AB64" i="74" s="1"/>
  <c r="AX81" i="74"/>
  <c r="S81" i="74" s="1"/>
  <c r="AC81" i="74" s="1"/>
  <c r="AB82" i="74" s="1"/>
  <c r="AN86" i="89"/>
  <c r="AI86" i="89"/>
  <c r="X89" i="93"/>
  <c r="Y89" i="93"/>
  <c r="AS11" i="82"/>
  <c r="AL11" i="82"/>
  <c r="AU11" i="82" s="1"/>
  <c r="AS29" i="82"/>
  <c r="AL29" i="82"/>
  <c r="AU29" i="82" s="1"/>
  <c r="AS47" i="82"/>
  <c r="AL47" i="82"/>
  <c r="AU47" i="82" s="1"/>
  <c r="AS65" i="82"/>
  <c r="AL65" i="82"/>
  <c r="AU65" i="82" s="1"/>
  <c r="AS83" i="82"/>
  <c r="AL83" i="82"/>
  <c r="AU83" i="82" s="1"/>
  <c r="AS32" i="82"/>
  <c r="AL32" i="82"/>
  <c r="AU32" i="82" s="1"/>
  <c r="AS12" i="82"/>
  <c r="AL12" i="82"/>
  <c r="AU12" i="82" s="1"/>
  <c r="AS30" i="82"/>
  <c r="AL30" i="82"/>
  <c r="AU30" i="82" s="1"/>
  <c r="AS48" i="82"/>
  <c r="AL48" i="82"/>
  <c r="AU48" i="82" s="1"/>
  <c r="AS66" i="82"/>
  <c r="AL66" i="82"/>
  <c r="AU66" i="82" s="1"/>
  <c r="AS84" i="82"/>
  <c r="AL84" i="82"/>
  <c r="AU84" i="82" s="1"/>
  <c r="Z89" i="37"/>
  <c r="AS56" i="82"/>
  <c r="AL56" i="82"/>
  <c r="AU56" i="82" s="1"/>
  <c r="AR88" i="26"/>
  <c r="AS19" i="82"/>
  <c r="AL19" i="82"/>
  <c r="AU19" i="82" s="1"/>
  <c r="AS37" i="82"/>
  <c r="AL37" i="82"/>
  <c r="AU37" i="82" s="1"/>
  <c r="AS55" i="82"/>
  <c r="AL55" i="82"/>
  <c r="AU55" i="82" s="1"/>
  <c r="AS73" i="82"/>
  <c r="AL73" i="82"/>
  <c r="AU73" i="82" s="1"/>
  <c r="AH88" i="33"/>
  <c r="AQ88" i="33" s="1"/>
  <c r="AE89" i="94"/>
  <c r="AK89" i="94" s="1"/>
  <c r="AT89" i="94" s="1"/>
  <c r="AX89" i="94"/>
  <c r="S89" i="94" s="1"/>
  <c r="AC89" i="94" s="1"/>
  <c r="AJ89" i="94" s="1"/>
  <c r="AS89" i="94" s="1"/>
  <c r="AF89" i="94"/>
  <c r="AO89" i="94" s="1"/>
  <c r="AO91" i="94" s="1"/>
  <c r="AG89" i="94"/>
  <c r="AP89" i="94" s="1"/>
  <c r="AP91" i="94" s="1"/>
  <c r="AN89" i="90"/>
  <c r="AN91" i="90" s="1"/>
  <c r="AI89" i="90"/>
  <c r="AS62" i="82"/>
  <c r="AL62" i="82"/>
  <c r="AU62" i="82" s="1"/>
  <c r="AI89" i="25"/>
  <c r="AN89" i="25"/>
  <c r="AJ86" i="90"/>
  <c r="AK86" i="90"/>
  <c r="AT86" i="90" s="1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J49" i="90"/>
  <c r="AK49" i="90"/>
  <c r="AT49" i="90" s="1"/>
  <c r="AJ43" i="90"/>
  <c r="AK43" i="90"/>
  <c r="AT43" i="90" s="1"/>
  <c r="AJ37" i="90"/>
  <c r="AK37" i="90"/>
  <c r="AT37" i="90" s="1"/>
  <c r="AJ31" i="90"/>
  <c r="AK31" i="90"/>
  <c r="AT31" i="90" s="1"/>
  <c r="AK25" i="90"/>
  <c r="AT25" i="90" s="1"/>
  <c r="AJ19" i="90"/>
  <c r="AK19" i="90"/>
  <c r="AT19" i="90" s="1"/>
  <c r="AJ13" i="90"/>
  <c r="AK13" i="90"/>
  <c r="AT13" i="90" s="1"/>
  <c r="AJ7" i="90"/>
  <c r="AK7" i="90"/>
  <c r="AT7" i="90" s="1"/>
  <c r="AJ4" i="82"/>
  <c r="AK4" i="82"/>
  <c r="AT4" i="82" s="1"/>
  <c r="AT91" i="82" s="1"/>
  <c r="AR88" i="74"/>
  <c r="AJ85" i="94"/>
  <c r="AK85" i="94"/>
  <c r="AT85" i="94" s="1"/>
  <c r="AJ82" i="94"/>
  <c r="AK82" i="94"/>
  <c r="AT82" i="94" s="1"/>
  <c r="AJ76" i="94"/>
  <c r="AK76" i="94"/>
  <c r="AT76" i="94" s="1"/>
  <c r="AJ70" i="94"/>
  <c r="AK70" i="94"/>
  <c r="AT70" i="94" s="1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X3" i="94"/>
  <c r="S3" i="94" s="1"/>
  <c r="AC3" i="94" s="1"/>
  <c r="AS28" i="82"/>
  <c r="AL28" i="82"/>
  <c r="AU28" i="82" s="1"/>
  <c r="AS82" i="82"/>
  <c r="AL82" i="82"/>
  <c r="AU82" i="82" s="1"/>
  <c r="AR86" i="34"/>
  <c r="AJ70" i="90"/>
  <c r="AK70" i="90"/>
  <c r="AT70" i="90" s="1"/>
  <c r="AJ34" i="90"/>
  <c r="AK34" i="90"/>
  <c r="AT34" i="90" s="1"/>
  <c r="AJ5" i="90"/>
  <c r="AK5" i="90"/>
  <c r="AT5" i="90" s="1"/>
  <c r="AS27" i="82"/>
  <c r="AL27" i="82"/>
  <c r="AU27" i="82" s="1"/>
  <c r="AS63" i="82"/>
  <c r="AL63" i="82"/>
  <c r="AU63" i="82" s="1"/>
  <c r="AJ79" i="94"/>
  <c r="AK79" i="94"/>
  <c r="AT79" i="94" s="1"/>
  <c r="AJ49" i="94"/>
  <c r="AK49" i="94"/>
  <c r="AT49" i="94" s="1"/>
  <c r="AJ31" i="94"/>
  <c r="AK31" i="94"/>
  <c r="AT31" i="94" s="1"/>
  <c r="AN90" i="85"/>
  <c r="AI90" i="85"/>
  <c r="AS23" i="82"/>
  <c r="AL23" i="82"/>
  <c r="AU23" i="82" s="1"/>
  <c r="AS59" i="82"/>
  <c r="AL59" i="82"/>
  <c r="AU59" i="82" s="1"/>
  <c r="AS77" i="82"/>
  <c r="AL77" i="82"/>
  <c r="AU77" i="82" s="1"/>
  <c r="AS14" i="82"/>
  <c r="AL14" i="82"/>
  <c r="AU14" i="82" s="1"/>
  <c r="AH87" i="34"/>
  <c r="AQ87" i="34" s="1"/>
  <c r="AS60" i="82"/>
  <c r="AL60" i="82"/>
  <c r="AU60" i="82" s="1"/>
  <c r="X88" i="29"/>
  <c r="Y88" i="29"/>
  <c r="Z88" i="29" s="1"/>
  <c r="AS38" i="82"/>
  <c r="AL38" i="82"/>
  <c r="AU38" i="82" s="1"/>
  <c r="AS13" i="82"/>
  <c r="AL13" i="82"/>
  <c r="AU13" i="82" s="1"/>
  <c r="AS67" i="82"/>
  <c r="AL67" i="82"/>
  <c r="AU67" i="82" s="1"/>
  <c r="AJ85" i="90"/>
  <c r="AK85" i="90"/>
  <c r="AT85" i="90" s="1"/>
  <c r="AJ15" i="90"/>
  <c r="AK15" i="90"/>
  <c r="AT15" i="90" s="1"/>
  <c r="AH88" i="46"/>
  <c r="AQ88" i="46" s="1"/>
  <c r="AR88" i="37"/>
  <c r="AS22" i="82"/>
  <c r="AL22" i="82"/>
  <c r="AU22" i="82" s="1"/>
  <c r="AS40" i="82"/>
  <c r="AL40" i="82"/>
  <c r="AU40" i="82" s="1"/>
  <c r="AS58" i="82"/>
  <c r="AL58" i="82"/>
  <c r="AU58" i="82" s="1"/>
  <c r="AS76" i="82"/>
  <c r="AL76" i="82"/>
  <c r="AU76" i="82" s="1"/>
  <c r="Z89" i="74"/>
  <c r="AS80" i="82"/>
  <c r="AL80" i="82"/>
  <c r="AU80" i="82" s="1"/>
  <c r="X91" i="77"/>
  <c r="Y91" i="77"/>
  <c r="AR88" i="81"/>
  <c r="AJ84" i="90"/>
  <c r="AK84" i="90"/>
  <c r="AT84" i="90" s="1"/>
  <c r="AJ78" i="90"/>
  <c r="AK78" i="90"/>
  <c r="AT78" i="90" s="1"/>
  <c r="AJ72" i="90"/>
  <c r="AK72" i="90"/>
  <c r="AT72" i="90" s="1"/>
  <c r="AJ66" i="90"/>
  <c r="AK66" i="90"/>
  <c r="AT66" i="90" s="1"/>
  <c r="AJ60" i="90"/>
  <c r="AK60" i="90"/>
  <c r="AT60" i="90" s="1"/>
  <c r="AJ54" i="90"/>
  <c r="AK54" i="90"/>
  <c r="AT54" i="90" s="1"/>
  <c r="AJ48" i="90"/>
  <c r="AK48" i="90"/>
  <c r="AT48" i="90" s="1"/>
  <c r="AX41" i="90"/>
  <c r="S41" i="90" s="1"/>
  <c r="AC41" i="90" s="1"/>
  <c r="AB42" i="90" s="1"/>
  <c r="AX35" i="90"/>
  <c r="S35" i="90" s="1"/>
  <c r="AC35" i="90" s="1"/>
  <c r="AB36" i="90" s="1"/>
  <c r="AX29" i="90"/>
  <c r="S29" i="90" s="1"/>
  <c r="AC29" i="90" s="1"/>
  <c r="AB30" i="90" s="1"/>
  <c r="AX23" i="90"/>
  <c r="S23" i="90" s="1"/>
  <c r="AC23" i="90" s="1"/>
  <c r="AB24" i="90" s="1"/>
  <c r="AX17" i="90"/>
  <c r="S17" i="90" s="1"/>
  <c r="AC17" i="90" s="1"/>
  <c r="AB18" i="90" s="1"/>
  <c r="AX11" i="90"/>
  <c r="S11" i="90" s="1"/>
  <c r="AC11" i="90" s="1"/>
  <c r="AB12" i="90" s="1"/>
  <c r="AS3" i="82"/>
  <c r="AL3" i="82"/>
  <c r="AU3" i="82" s="1"/>
  <c r="AS21" i="82"/>
  <c r="AL21" i="82"/>
  <c r="AU21" i="82" s="1"/>
  <c r="AS39" i="82"/>
  <c r="AL39" i="82"/>
  <c r="AU39" i="82" s="1"/>
  <c r="AS57" i="82"/>
  <c r="AL57" i="82"/>
  <c r="AU57" i="82" s="1"/>
  <c r="AS75" i="82"/>
  <c r="AL75" i="82"/>
  <c r="AU75" i="82" s="1"/>
  <c r="AJ86" i="94"/>
  <c r="AK86" i="94"/>
  <c r="AT86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J39" i="94"/>
  <c r="AK39" i="94"/>
  <c r="AT39" i="94" s="1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J9" i="94"/>
  <c r="AK9" i="94"/>
  <c r="AT9" i="94" s="1"/>
  <c r="X91" i="85"/>
  <c r="Y91" i="85"/>
  <c r="AX85" i="74" l="1"/>
  <c r="S85" i="74" s="1"/>
  <c r="AC85" i="74" s="1"/>
  <c r="AB86" i="74" s="1"/>
  <c r="AX68" i="74"/>
  <c r="S68" i="74" s="1"/>
  <c r="AC68" i="74" s="1"/>
  <c r="AB69" i="74" s="1"/>
  <c r="AX50" i="74"/>
  <c r="S50" i="74" s="1"/>
  <c r="AC50" i="74" s="1"/>
  <c r="AB51" i="74" s="1"/>
  <c r="AX32" i="74"/>
  <c r="S32" i="74" s="1"/>
  <c r="AC32" i="74" s="1"/>
  <c r="AB33" i="74" s="1"/>
  <c r="AX8" i="74"/>
  <c r="S8" i="74" s="1"/>
  <c r="AC8" i="74" s="1"/>
  <c r="AB9" i="74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3" i="26"/>
  <c r="S3" i="26" s="1"/>
  <c r="AC3" i="26" s="1"/>
  <c r="AJ33" i="90"/>
  <c r="AJ40" i="90"/>
  <c r="W89" i="33"/>
  <c r="AX27" i="74"/>
  <c r="S27" i="74" s="1"/>
  <c r="AC27" i="74" s="1"/>
  <c r="AB28" i="74" s="1"/>
  <c r="Z89" i="93"/>
  <c r="AX80" i="74"/>
  <c r="S80" i="74" s="1"/>
  <c r="AC80" i="74" s="1"/>
  <c r="AB81" i="74" s="1"/>
  <c r="AX62" i="74"/>
  <c r="S62" i="74" s="1"/>
  <c r="AC62" i="74" s="1"/>
  <c r="AB63" i="74" s="1"/>
  <c r="AX44" i="74"/>
  <c r="S44" i="74" s="1"/>
  <c r="AC44" i="74" s="1"/>
  <c r="AB45" i="74" s="1"/>
  <c r="AX26" i="74"/>
  <c r="S26" i="74" s="1"/>
  <c r="AC26" i="74" s="1"/>
  <c r="AB27" i="74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75" i="74"/>
  <c r="S75" i="74" s="1"/>
  <c r="AC75" i="74" s="1"/>
  <c r="AB76" i="74" s="1"/>
  <c r="AX57" i="74"/>
  <c r="S57" i="74" s="1"/>
  <c r="AC57" i="74" s="1"/>
  <c r="AB58" i="74" s="1"/>
  <c r="AX21" i="74"/>
  <c r="S21" i="74" s="1"/>
  <c r="AC21" i="74" s="1"/>
  <c r="AB22" i="74" s="1"/>
  <c r="AX28" i="26"/>
  <c r="S28" i="26" s="1"/>
  <c r="AC28" i="26" s="1"/>
  <c r="AB29" i="26" s="1"/>
  <c r="AX22" i="26"/>
  <c r="S22" i="26" s="1"/>
  <c r="AC22" i="26" s="1"/>
  <c r="AB23" i="26" s="1"/>
  <c r="AX16" i="26"/>
  <c r="S16" i="26" s="1"/>
  <c r="AC16" i="26" s="1"/>
  <c r="AB17" i="26" s="1"/>
  <c r="AX9" i="26"/>
  <c r="S9" i="26" s="1"/>
  <c r="AC9" i="26" s="1"/>
  <c r="AB10" i="26" s="1"/>
  <c r="AJ27" i="90"/>
  <c r="AK22" i="90"/>
  <c r="AT22" i="90" s="1"/>
  <c r="AJ10" i="90"/>
  <c r="AX39" i="74"/>
  <c r="S39" i="74" s="1"/>
  <c r="AC39" i="74" s="1"/>
  <c r="AB40" i="74" s="1"/>
  <c r="AX74" i="74"/>
  <c r="S74" i="74" s="1"/>
  <c r="AC74" i="74" s="1"/>
  <c r="AB75" i="74" s="1"/>
  <c r="AX56" i="74"/>
  <c r="S56" i="74" s="1"/>
  <c r="AC56" i="74" s="1"/>
  <c r="AB57" i="74" s="1"/>
  <c r="AX38" i="74"/>
  <c r="S38" i="74" s="1"/>
  <c r="AC38" i="74" s="1"/>
  <c r="AB39" i="74" s="1"/>
  <c r="AX20" i="74"/>
  <c r="S20" i="74" s="1"/>
  <c r="AC20" i="74" s="1"/>
  <c r="AB21" i="74" s="1"/>
  <c r="AX88" i="26"/>
  <c r="S88" i="26" s="1"/>
  <c r="AC88" i="26" s="1"/>
  <c r="AB89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8" i="26"/>
  <c r="S8" i="26" s="1"/>
  <c r="AC8" i="26" s="1"/>
  <c r="AB9" i="26" s="1"/>
  <c r="AJ24" i="94"/>
  <c r="AJ9" i="90"/>
  <c r="AJ65" i="90"/>
  <c r="AX84" i="74"/>
  <c r="S84" i="74" s="1"/>
  <c r="AC84" i="74" s="1"/>
  <c r="AB85" i="74" s="1"/>
  <c r="AX69" i="74"/>
  <c r="S69" i="74" s="1"/>
  <c r="AC69" i="74" s="1"/>
  <c r="AB70" i="74" s="1"/>
  <c r="AX51" i="74"/>
  <c r="S51" i="74" s="1"/>
  <c r="AC51" i="74" s="1"/>
  <c r="AB52" i="74" s="1"/>
  <c r="AX33" i="74"/>
  <c r="S33" i="74" s="1"/>
  <c r="AC33" i="74" s="1"/>
  <c r="AB34" i="74" s="1"/>
  <c r="AX9" i="74"/>
  <c r="S9" i="74" s="1"/>
  <c r="AC9" i="74" s="1"/>
  <c r="AB10" i="74" s="1"/>
  <c r="AX4" i="74"/>
  <c r="S4" i="74" s="1"/>
  <c r="AC4" i="74" s="1"/>
  <c r="AB5" i="74" s="1"/>
  <c r="AX7" i="26"/>
  <c r="S7" i="26" s="1"/>
  <c r="AC7" i="26" s="1"/>
  <c r="AB8" i="26" s="1"/>
  <c r="AX6" i="26"/>
  <c r="S6" i="26" s="1"/>
  <c r="AC6" i="26" s="1"/>
  <c r="AB7" i="26" s="1"/>
  <c r="AX15" i="74"/>
  <c r="S15" i="74" s="1"/>
  <c r="AC15" i="74" s="1"/>
  <c r="AB16" i="74" s="1"/>
  <c r="AX5" i="26"/>
  <c r="S5" i="26" s="1"/>
  <c r="AC5" i="26" s="1"/>
  <c r="AB6" i="26" s="1"/>
  <c r="AJ41" i="90"/>
  <c r="AX14" i="74"/>
  <c r="S14" i="74" s="1"/>
  <c r="AC14" i="74" s="1"/>
  <c r="AB15" i="74" s="1"/>
  <c r="AX10" i="26"/>
  <c r="S10" i="26" s="1"/>
  <c r="AC10" i="26" s="1"/>
  <c r="AB11" i="26" s="1"/>
  <c r="AF89" i="93"/>
  <c r="AO89" i="93" s="1"/>
  <c r="AE89" i="93"/>
  <c r="W90" i="93"/>
  <c r="AG89" i="93"/>
  <c r="AP89" i="93" s="1"/>
  <c r="AF88" i="73"/>
  <c r="AO88" i="73" s="1"/>
  <c r="AE88" i="73"/>
  <c r="W89" i="73"/>
  <c r="AG88" i="73"/>
  <c r="AP88" i="73" s="1"/>
  <c r="AK6" i="74"/>
  <c r="AT6" i="74" s="1"/>
  <c r="W89" i="29"/>
  <c r="AG88" i="29"/>
  <c r="AP88" i="29" s="1"/>
  <c r="AF88" i="29"/>
  <c r="AO88" i="29" s="1"/>
  <c r="AE88" i="29"/>
  <c r="AH91" i="85"/>
  <c r="AQ91" i="85" s="1"/>
  <c r="AS15" i="90"/>
  <c r="AL15" i="90"/>
  <c r="AU15" i="90" s="1"/>
  <c r="AJ85" i="74"/>
  <c r="AK85" i="74"/>
  <c r="AT85" i="74" s="1"/>
  <c r="AK70" i="74"/>
  <c r="AT70" i="74" s="1"/>
  <c r="AK52" i="74"/>
  <c r="AT52" i="74" s="1"/>
  <c r="AK34" i="74"/>
  <c r="AT34" i="74" s="1"/>
  <c r="AJ5" i="74"/>
  <c r="AK5" i="74"/>
  <c r="AT5" i="74" s="1"/>
  <c r="AJ38" i="26"/>
  <c r="AK38" i="26"/>
  <c r="AT38" i="26" s="1"/>
  <c r="Z91" i="85"/>
  <c r="AS39" i="94"/>
  <c r="AL39" i="94"/>
  <c r="AU39" i="94" s="1"/>
  <c r="AS75" i="94"/>
  <c r="AL75" i="94"/>
  <c r="AU75" i="94" s="1"/>
  <c r="AS72" i="90"/>
  <c r="AL72" i="90"/>
  <c r="AU72" i="90" s="1"/>
  <c r="AS34" i="94"/>
  <c r="AL34" i="94"/>
  <c r="AU34" i="94" s="1"/>
  <c r="AS52" i="94"/>
  <c r="AL52" i="94"/>
  <c r="AU52" i="94" s="1"/>
  <c r="AS7" i="90"/>
  <c r="AL7" i="90"/>
  <c r="AU7" i="90" s="1"/>
  <c r="AJ25" i="90"/>
  <c r="AS79" i="90"/>
  <c r="AL79" i="90"/>
  <c r="AU79" i="90" s="1"/>
  <c r="AJ75" i="74"/>
  <c r="AK75" i="74"/>
  <c r="AT75" i="74" s="1"/>
  <c r="AJ57" i="74"/>
  <c r="AK57" i="74"/>
  <c r="AT57" i="74" s="1"/>
  <c r="AJ33" i="74"/>
  <c r="AK33" i="74"/>
  <c r="AT33" i="74" s="1"/>
  <c r="AJ61" i="26"/>
  <c r="AK61" i="26"/>
  <c r="AT61" i="26" s="1"/>
  <c r="AS27" i="94"/>
  <c r="AL27" i="94"/>
  <c r="AU27" i="94" s="1"/>
  <c r="AS45" i="94"/>
  <c r="AL45" i="94"/>
  <c r="AU45" i="94" s="1"/>
  <c r="AS63" i="94"/>
  <c r="AL63" i="94"/>
  <c r="AU63" i="94" s="1"/>
  <c r="AS81" i="94"/>
  <c r="AL81" i="94"/>
  <c r="AU81" i="94" s="1"/>
  <c r="AS78" i="90"/>
  <c r="AL78" i="90"/>
  <c r="AU78" i="90" s="1"/>
  <c r="AS15" i="94"/>
  <c r="AL15" i="94"/>
  <c r="AU15" i="94" s="1"/>
  <c r="AS33" i="94"/>
  <c r="AL33" i="94"/>
  <c r="AU33" i="94" s="1"/>
  <c r="AS51" i="94"/>
  <c r="AL51" i="94"/>
  <c r="AU51" i="94" s="1"/>
  <c r="AS69" i="94"/>
  <c r="AL69" i="94"/>
  <c r="AU69" i="94" s="1"/>
  <c r="AS86" i="94"/>
  <c r="AL86" i="94"/>
  <c r="AU86" i="94" s="1"/>
  <c r="AJ18" i="90"/>
  <c r="AK18" i="90"/>
  <c r="AT18" i="90" s="1"/>
  <c r="AS48" i="90"/>
  <c r="AL48" i="90"/>
  <c r="AU48" i="90" s="1"/>
  <c r="AS66" i="90"/>
  <c r="AL66" i="90"/>
  <c r="AU66" i="90" s="1"/>
  <c r="AS84" i="90"/>
  <c r="AL84" i="90"/>
  <c r="AU84" i="90" s="1"/>
  <c r="AS10" i="94"/>
  <c r="AL10" i="94"/>
  <c r="AU10" i="94" s="1"/>
  <c r="AS28" i="94"/>
  <c r="AL28" i="94"/>
  <c r="AU28" i="94" s="1"/>
  <c r="AS46" i="94"/>
  <c r="AL46" i="94"/>
  <c r="AU46" i="94" s="1"/>
  <c r="AS64" i="94"/>
  <c r="AL64" i="94"/>
  <c r="AU64" i="94" s="1"/>
  <c r="AS82" i="94"/>
  <c r="AL82" i="94"/>
  <c r="AU82" i="94" s="1"/>
  <c r="AS4" i="82"/>
  <c r="AS91" i="82" s="1"/>
  <c r="AL4" i="82"/>
  <c r="AU4" i="82" s="1"/>
  <c r="AU91" i="82" s="1"/>
  <c r="C11" i="82" s="1"/>
  <c r="F35" i="97" s="1"/>
  <c r="AS19" i="90"/>
  <c r="AL19" i="90"/>
  <c r="AU19" i="90" s="1"/>
  <c r="AS37" i="90"/>
  <c r="AL37" i="90"/>
  <c r="AU37" i="90" s="1"/>
  <c r="AS55" i="90"/>
  <c r="AL55" i="90"/>
  <c r="AU55" i="90" s="1"/>
  <c r="AS73" i="90"/>
  <c r="AL73" i="90"/>
  <c r="AU73" i="90" s="1"/>
  <c r="AR89" i="25"/>
  <c r="AX86" i="74"/>
  <c r="S86" i="74" s="1"/>
  <c r="AC86" i="74" s="1"/>
  <c r="AB87" i="74" s="1"/>
  <c r="AX82" i="74"/>
  <c r="S82" i="74" s="1"/>
  <c r="AC82" i="74" s="1"/>
  <c r="AB83" i="74" s="1"/>
  <c r="AX76" i="74"/>
  <c r="S76" i="74" s="1"/>
  <c r="AC76" i="74" s="1"/>
  <c r="AB77" i="74" s="1"/>
  <c r="AX70" i="74"/>
  <c r="S70" i="74" s="1"/>
  <c r="AC70" i="74" s="1"/>
  <c r="AB71" i="74" s="1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46" i="74"/>
  <c r="S46" i="74" s="1"/>
  <c r="AC46" i="74" s="1"/>
  <c r="AB47" i="74" s="1"/>
  <c r="AX40" i="74"/>
  <c r="S40" i="74" s="1"/>
  <c r="AC40" i="74" s="1"/>
  <c r="AB41" i="74" s="1"/>
  <c r="AX34" i="74"/>
  <c r="S34" i="74" s="1"/>
  <c r="AC34" i="74" s="1"/>
  <c r="AB35" i="74" s="1"/>
  <c r="AX28" i="74"/>
  <c r="S28" i="74" s="1"/>
  <c r="AC28" i="74" s="1"/>
  <c r="AB29" i="74" s="1"/>
  <c r="AX22" i="74"/>
  <c r="S22" i="74" s="1"/>
  <c r="AC22" i="74" s="1"/>
  <c r="AB23" i="74" s="1"/>
  <c r="AX16" i="74"/>
  <c r="S16" i="74" s="1"/>
  <c r="AC16" i="74" s="1"/>
  <c r="AB17" i="74" s="1"/>
  <c r="AX10" i="74"/>
  <c r="S10" i="74" s="1"/>
  <c r="AC10" i="74" s="1"/>
  <c r="AB11" i="74" s="1"/>
  <c r="AX3" i="74"/>
  <c r="S3" i="74" s="1"/>
  <c r="AC3" i="74" s="1"/>
  <c r="AJ85" i="26"/>
  <c r="AK85" i="26"/>
  <c r="AT85" i="26" s="1"/>
  <c r="AJ81" i="26"/>
  <c r="AK81" i="26"/>
  <c r="AT81" i="26" s="1"/>
  <c r="AJ75" i="26"/>
  <c r="AK75" i="26"/>
  <c r="AT75" i="26" s="1"/>
  <c r="AJ69" i="26"/>
  <c r="AK69" i="26"/>
  <c r="AT69" i="26" s="1"/>
  <c r="AJ63" i="26"/>
  <c r="AK63" i="26"/>
  <c r="AT63" i="26" s="1"/>
  <c r="AJ57" i="26"/>
  <c r="AK57" i="26"/>
  <c r="AT57" i="26" s="1"/>
  <c r="AJ51" i="26"/>
  <c r="AK51" i="26"/>
  <c r="AT51" i="26" s="1"/>
  <c r="AJ45" i="26"/>
  <c r="AK45" i="26"/>
  <c r="AT45" i="26" s="1"/>
  <c r="AJ39" i="26"/>
  <c r="AK39" i="26"/>
  <c r="AT39" i="26" s="1"/>
  <c r="AJ33" i="26"/>
  <c r="AK33" i="26"/>
  <c r="AT33" i="26" s="1"/>
  <c r="AJ27" i="26"/>
  <c r="AK27" i="26"/>
  <c r="AT27" i="26" s="1"/>
  <c r="AJ21" i="26"/>
  <c r="AK21" i="26"/>
  <c r="AT21" i="26" s="1"/>
  <c r="AJ15" i="26"/>
  <c r="AK15" i="26"/>
  <c r="AT15" i="26" s="1"/>
  <c r="AJ9" i="26"/>
  <c r="AK9" i="26"/>
  <c r="AT9" i="26" s="1"/>
  <c r="AJ3" i="26"/>
  <c r="AB4" i="26"/>
  <c r="AN86" i="41"/>
  <c r="AI86" i="41"/>
  <c r="AJ20" i="90"/>
  <c r="AK20" i="90"/>
  <c r="AT20" i="90" s="1"/>
  <c r="AS50" i="90"/>
  <c r="AL50" i="90"/>
  <c r="AU50" i="90" s="1"/>
  <c r="AS68" i="90"/>
  <c r="AL68" i="90"/>
  <c r="AU68" i="90" s="1"/>
  <c r="AS87" i="90"/>
  <c r="AL87" i="90"/>
  <c r="AU87" i="90" s="1"/>
  <c r="AS30" i="94"/>
  <c r="AL30" i="94"/>
  <c r="AU30" i="94" s="1"/>
  <c r="AS66" i="94"/>
  <c r="AL66" i="94"/>
  <c r="AU66" i="94" s="1"/>
  <c r="AJ4" i="90"/>
  <c r="AK4" i="90"/>
  <c r="AT4" i="90" s="1"/>
  <c r="AS69" i="90"/>
  <c r="AL69" i="90"/>
  <c r="AU69" i="90" s="1"/>
  <c r="AS12" i="94"/>
  <c r="AL12" i="94"/>
  <c r="AU12" i="94" s="1"/>
  <c r="AS48" i="94"/>
  <c r="AL48" i="94"/>
  <c r="AU48" i="94" s="1"/>
  <c r="AS84" i="94"/>
  <c r="AL84" i="94"/>
  <c r="AU84" i="94" s="1"/>
  <c r="AS51" i="90"/>
  <c r="AL51" i="90"/>
  <c r="AU51" i="90" s="1"/>
  <c r="AS73" i="94"/>
  <c r="AL73" i="94"/>
  <c r="AU73" i="94" s="1"/>
  <c r="AS64" i="90"/>
  <c r="AL64" i="90"/>
  <c r="AU64" i="90" s="1"/>
  <c r="AS63" i="90"/>
  <c r="AL63" i="90"/>
  <c r="AU63" i="90" s="1"/>
  <c r="AS87" i="94"/>
  <c r="AL87" i="94"/>
  <c r="AU87" i="94" s="1"/>
  <c r="AS82" i="90"/>
  <c r="AL82" i="90"/>
  <c r="AU82" i="90" s="1"/>
  <c r="Y88" i="42"/>
  <c r="X88" i="42"/>
  <c r="AJ24" i="90"/>
  <c r="AK24" i="90"/>
  <c r="AT24" i="90" s="1"/>
  <c r="AK82" i="74"/>
  <c r="AT82" i="74" s="1"/>
  <c r="AJ58" i="74"/>
  <c r="AK58" i="74"/>
  <c r="AT58" i="74" s="1"/>
  <c r="AJ40" i="74"/>
  <c r="AK40" i="74"/>
  <c r="AT40" i="74" s="1"/>
  <c r="AK22" i="74"/>
  <c r="AT22" i="74" s="1"/>
  <c r="AK16" i="74"/>
  <c r="AT16" i="74" s="1"/>
  <c r="AJ80" i="26"/>
  <c r="AK80" i="26"/>
  <c r="AT80" i="26" s="1"/>
  <c r="AJ62" i="26"/>
  <c r="AK62" i="26"/>
  <c r="AT62" i="26" s="1"/>
  <c r="AJ44" i="26"/>
  <c r="AK44" i="26"/>
  <c r="AT44" i="26" s="1"/>
  <c r="AJ20" i="26"/>
  <c r="AK20" i="26"/>
  <c r="AT20" i="26" s="1"/>
  <c r="AS16" i="90"/>
  <c r="AL16" i="90"/>
  <c r="AU16" i="90" s="1"/>
  <c r="AS23" i="94"/>
  <c r="AL23" i="94"/>
  <c r="AU23" i="94" s="1"/>
  <c r="AS59" i="94"/>
  <c r="AL59" i="94"/>
  <c r="AU59" i="94" s="1"/>
  <c r="W87" i="86"/>
  <c r="AG86" i="86"/>
  <c r="AP86" i="86" s="1"/>
  <c r="AF86" i="86"/>
  <c r="AO86" i="86" s="1"/>
  <c r="AE86" i="86"/>
  <c r="AR90" i="77"/>
  <c r="AS32" i="94"/>
  <c r="AL32" i="94"/>
  <c r="AU32" i="94" s="1"/>
  <c r="AS59" i="90"/>
  <c r="AL59" i="90"/>
  <c r="AU59" i="90" s="1"/>
  <c r="AH87" i="89"/>
  <c r="AQ87" i="89" s="1"/>
  <c r="AJ30" i="90"/>
  <c r="AK30" i="90"/>
  <c r="AT30" i="90" s="1"/>
  <c r="AS70" i="94"/>
  <c r="AL70" i="94"/>
  <c r="AU70" i="94" s="1"/>
  <c r="AS43" i="90"/>
  <c r="AL43" i="90"/>
  <c r="AU43" i="90" s="1"/>
  <c r="AI89" i="94"/>
  <c r="AN89" i="94"/>
  <c r="AN91" i="94" s="1"/>
  <c r="AK86" i="74"/>
  <c r="AT86" i="74" s="1"/>
  <c r="AJ69" i="74"/>
  <c r="AK69" i="74"/>
  <c r="AT69" i="74" s="1"/>
  <c r="AJ51" i="74"/>
  <c r="AK51" i="74"/>
  <c r="AT51" i="74" s="1"/>
  <c r="AJ39" i="74"/>
  <c r="AK39" i="74"/>
  <c r="AT39" i="74" s="1"/>
  <c r="AJ21" i="74"/>
  <c r="AK21" i="74"/>
  <c r="AT21" i="74" s="1"/>
  <c r="AJ9" i="74"/>
  <c r="AK9" i="74"/>
  <c r="AT9" i="74" s="1"/>
  <c r="AJ86" i="26"/>
  <c r="AK86" i="26"/>
  <c r="AT86" i="26" s="1"/>
  <c r="AJ79" i="26"/>
  <c r="AK79" i="26"/>
  <c r="AT79" i="26" s="1"/>
  <c r="AJ73" i="26"/>
  <c r="AK73" i="26"/>
  <c r="AT73" i="26" s="1"/>
  <c r="AJ55" i="26"/>
  <c r="AK55" i="26"/>
  <c r="AT55" i="26" s="1"/>
  <c r="AJ49" i="26"/>
  <c r="AK49" i="26"/>
  <c r="AT49" i="26" s="1"/>
  <c r="AJ43" i="26"/>
  <c r="AK43" i="26"/>
  <c r="AT43" i="26" s="1"/>
  <c r="AJ37" i="26"/>
  <c r="AK37" i="26"/>
  <c r="AT37" i="26" s="1"/>
  <c r="AJ31" i="26"/>
  <c r="AK31" i="26"/>
  <c r="AT31" i="26" s="1"/>
  <c r="AJ25" i="26"/>
  <c r="AK25" i="26"/>
  <c r="AT25" i="26" s="1"/>
  <c r="AJ19" i="26"/>
  <c r="AK19" i="26"/>
  <c r="AT19" i="26" s="1"/>
  <c r="AJ13" i="26"/>
  <c r="AK13" i="26"/>
  <c r="AT13" i="26" s="1"/>
  <c r="AJ7" i="26"/>
  <c r="AK7" i="26"/>
  <c r="AT7" i="26" s="1"/>
  <c r="Y88" i="78"/>
  <c r="X88" i="78"/>
  <c r="AJ32" i="90"/>
  <c r="AK32" i="90"/>
  <c r="AT32" i="90" s="1"/>
  <c r="AS56" i="90"/>
  <c r="AL56" i="90"/>
  <c r="AU56" i="90" s="1"/>
  <c r="AS74" i="90"/>
  <c r="AL74" i="90"/>
  <c r="AU74" i="90" s="1"/>
  <c r="AH90" i="25"/>
  <c r="AQ90" i="25" s="1"/>
  <c r="AI87" i="38"/>
  <c r="AN87" i="38"/>
  <c r="AS42" i="94"/>
  <c r="AL42" i="94"/>
  <c r="AU42" i="94" s="1"/>
  <c r="AS78" i="94"/>
  <c r="AL78" i="94"/>
  <c r="AU78" i="94" s="1"/>
  <c r="AS27" i="90"/>
  <c r="AL27" i="90"/>
  <c r="AU27" i="90" s="1"/>
  <c r="AS24" i="94"/>
  <c r="AL24" i="94"/>
  <c r="AU24" i="94" s="1"/>
  <c r="AS60" i="94"/>
  <c r="AL60" i="94"/>
  <c r="AU60" i="94" s="1"/>
  <c r="AS9" i="90"/>
  <c r="AL9" i="90"/>
  <c r="AU9" i="90" s="1"/>
  <c r="AS81" i="90"/>
  <c r="AL81" i="90"/>
  <c r="AU81" i="90" s="1"/>
  <c r="AS25" i="94"/>
  <c r="AL25" i="94"/>
  <c r="AU25" i="94" s="1"/>
  <c r="AS22" i="90"/>
  <c r="AL22" i="90"/>
  <c r="AU22" i="90" s="1"/>
  <c r="Z87" i="89"/>
  <c r="AS19" i="94"/>
  <c r="AL19" i="94"/>
  <c r="AU19" i="94" s="1"/>
  <c r="AS10" i="90"/>
  <c r="AL10" i="90"/>
  <c r="AU10" i="90" s="1"/>
  <c r="Y88" i="34"/>
  <c r="X88" i="34"/>
  <c r="AJ36" i="90"/>
  <c r="AK36" i="90"/>
  <c r="AT36" i="90" s="1"/>
  <c r="AS85" i="90"/>
  <c r="AL85" i="90"/>
  <c r="AU85" i="90" s="1"/>
  <c r="AS49" i="94"/>
  <c r="AL49" i="94"/>
  <c r="AU49" i="94" s="1"/>
  <c r="AS70" i="90"/>
  <c r="AL70" i="90"/>
  <c r="AU70" i="90" s="1"/>
  <c r="AR89" i="90"/>
  <c r="AR91" i="90" s="1"/>
  <c r="AL89" i="90"/>
  <c r="AU89" i="90" s="1"/>
  <c r="AX88" i="74"/>
  <c r="S88" i="74" s="1"/>
  <c r="AC88" i="74" s="1"/>
  <c r="AB89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AJ84" i="26"/>
  <c r="AK84" i="26"/>
  <c r="AT84" i="26" s="1"/>
  <c r="AJ78" i="26"/>
  <c r="AK78" i="26"/>
  <c r="AT78" i="26" s="1"/>
  <c r="AJ72" i="26"/>
  <c r="AK72" i="26"/>
  <c r="AT72" i="26" s="1"/>
  <c r="AJ66" i="26"/>
  <c r="AK66" i="26"/>
  <c r="AT66" i="26" s="1"/>
  <c r="AJ60" i="26"/>
  <c r="AK60" i="26"/>
  <c r="AT60" i="26" s="1"/>
  <c r="AJ54" i="26"/>
  <c r="AK54" i="26"/>
  <c r="AT54" i="26" s="1"/>
  <c r="AJ48" i="26"/>
  <c r="AK48" i="26"/>
  <c r="AT48" i="26" s="1"/>
  <c r="AJ42" i="26"/>
  <c r="AK42" i="26"/>
  <c r="AT42" i="26" s="1"/>
  <c r="AJ36" i="26"/>
  <c r="AK36" i="26"/>
  <c r="AT36" i="26" s="1"/>
  <c r="AJ30" i="26"/>
  <c r="AK30" i="26"/>
  <c r="AT30" i="26" s="1"/>
  <c r="AJ24" i="26"/>
  <c r="AK24" i="26"/>
  <c r="AT24" i="26" s="1"/>
  <c r="AJ18" i="26"/>
  <c r="AK18" i="26"/>
  <c r="AT18" i="26" s="1"/>
  <c r="AJ12" i="26"/>
  <c r="AK12" i="26"/>
  <c r="AT12" i="26" s="1"/>
  <c r="AJ6" i="26"/>
  <c r="AK6" i="26"/>
  <c r="AT6" i="26" s="1"/>
  <c r="AS21" i="90"/>
  <c r="AL21" i="90"/>
  <c r="AU21" i="90" s="1"/>
  <c r="AS13" i="94"/>
  <c r="AL13" i="94"/>
  <c r="AU13" i="94" s="1"/>
  <c r="AS52" i="90"/>
  <c r="AL52" i="90"/>
  <c r="AU52" i="90" s="1"/>
  <c r="Z87" i="41"/>
  <c r="X87" i="41"/>
  <c r="Y87" i="41"/>
  <c r="AS11" i="94"/>
  <c r="AL11" i="94"/>
  <c r="AU11" i="94" s="1"/>
  <c r="AS29" i="94"/>
  <c r="AL29" i="94"/>
  <c r="AU29" i="94" s="1"/>
  <c r="AS47" i="94"/>
  <c r="AL47" i="94"/>
  <c r="AU47" i="94" s="1"/>
  <c r="AS65" i="94"/>
  <c r="AL65" i="94"/>
  <c r="AU65" i="94" s="1"/>
  <c r="AS83" i="94"/>
  <c r="AL83" i="94"/>
  <c r="AU83" i="94" s="1"/>
  <c r="AJ38" i="90"/>
  <c r="AK38" i="90"/>
  <c r="AT38" i="90" s="1"/>
  <c r="Z90" i="25"/>
  <c r="AS67" i="94"/>
  <c r="AL67" i="94"/>
  <c r="AU67" i="94" s="1"/>
  <c r="AS76" i="90"/>
  <c r="AL76" i="90"/>
  <c r="AU76" i="90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J11" i="90"/>
  <c r="AJ29" i="90"/>
  <c r="AS47" i="90"/>
  <c r="AL47" i="90"/>
  <c r="AU47" i="90" s="1"/>
  <c r="AS65" i="90"/>
  <c r="AL65" i="90"/>
  <c r="AU65" i="90" s="1"/>
  <c r="AS83" i="90"/>
  <c r="AL83" i="90"/>
  <c r="AU83" i="90" s="1"/>
  <c r="Z90" i="81"/>
  <c r="X90" i="81"/>
  <c r="Y90" i="81"/>
  <c r="Y89" i="33"/>
  <c r="X89" i="33"/>
  <c r="AS5" i="94"/>
  <c r="AL5" i="94"/>
  <c r="AU5" i="94" s="1"/>
  <c r="AJ87" i="26"/>
  <c r="AK87" i="26"/>
  <c r="AT87" i="26" s="1"/>
  <c r="AJ68" i="26"/>
  <c r="AK68" i="26"/>
  <c r="AT68" i="26" s="1"/>
  <c r="AJ50" i="26"/>
  <c r="AK50" i="26"/>
  <c r="AT50" i="26" s="1"/>
  <c r="AJ26" i="26"/>
  <c r="AK26" i="26"/>
  <c r="AT26" i="26" s="1"/>
  <c r="AJ8" i="26"/>
  <c r="AK8" i="26"/>
  <c r="AT8" i="26" s="1"/>
  <c r="AS75" i="90"/>
  <c r="AL75" i="90"/>
  <c r="AU75" i="90" s="1"/>
  <c r="AS41" i="94"/>
  <c r="AL41" i="94"/>
  <c r="AU41" i="94" s="1"/>
  <c r="AS77" i="94"/>
  <c r="AL77" i="94"/>
  <c r="AU77" i="94" s="1"/>
  <c r="AS46" i="90"/>
  <c r="AL46" i="90"/>
  <c r="AU46" i="90" s="1"/>
  <c r="AS14" i="94"/>
  <c r="AL14" i="94"/>
  <c r="AU14" i="94" s="1"/>
  <c r="AS68" i="94"/>
  <c r="AL68" i="94"/>
  <c r="AU68" i="94" s="1"/>
  <c r="AJ23" i="90"/>
  <c r="AS77" i="90"/>
  <c r="AL77" i="90"/>
  <c r="AU77" i="90" s="1"/>
  <c r="AR87" i="29"/>
  <c r="AI89" i="81"/>
  <c r="AN89" i="81"/>
  <c r="AX87" i="74"/>
  <c r="S87" i="74" s="1"/>
  <c r="AC87" i="74" s="1"/>
  <c r="AB88" i="74" s="1"/>
  <c r="AX66" i="74"/>
  <c r="S66" i="74" s="1"/>
  <c r="AC66" i="74" s="1"/>
  <c r="AB67" i="74" s="1"/>
  <c r="AX60" i="74"/>
  <c r="S60" i="74" s="1"/>
  <c r="AC60" i="74" s="1"/>
  <c r="AB61" i="74" s="1"/>
  <c r="AX48" i="74"/>
  <c r="S48" i="74" s="1"/>
  <c r="AC48" i="74" s="1"/>
  <c r="AB49" i="74" s="1"/>
  <c r="AX36" i="74"/>
  <c r="S36" i="74" s="1"/>
  <c r="AC36" i="74" s="1"/>
  <c r="AB37" i="74" s="1"/>
  <c r="AX18" i="74"/>
  <c r="S18" i="74" s="1"/>
  <c r="AC18" i="74" s="1"/>
  <c r="AB19" i="74" s="1"/>
  <c r="AX6" i="74"/>
  <c r="S6" i="74" s="1"/>
  <c r="AC6" i="74" s="1"/>
  <c r="AB7" i="74" s="1"/>
  <c r="AJ83" i="26"/>
  <c r="AK83" i="26"/>
  <c r="AT83" i="26" s="1"/>
  <c r="AJ71" i="26"/>
  <c r="AK71" i="26"/>
  <c r="AT71" i="26" s="1"/>
  <c r="AJ59" i="26"/>
  <c r="AK59" i="26"/>
  <c r="AT59" i="26" s="1"/>
  <c r="AJ47" i="26"/>
  <c r="AK47" i="26"/>
  <c r="AT47" i="26" s="1"/>
  <c r="AJ35" i="26"/>
  <c r="AK35" i="26"/>
  <c r="AT35" i="26" s="1"/>
  <c r="AJ23" i="26"/>
  <c r="AK23" i="26"/>
  <c r="AT23" i="26" s="1"/>
  <c r="AJ5" i="26"/>
  <c r="AK5" i="26"/>
  <c r="AT5" i="26" s="1"/>
  <c r="AI87" i="78"/>
  <c r="AN87" i="78"/>
  <c r="AR88" i="93"/>
  <c r="AJ44" i="90"/>
  <c r="AK44" i="90"/>
  <c r="AT44" i="90" s="1"/>
  <c r="AS62" i="90"/>
  <c r="AL62" i="90"/>
  <c r="AU62" i="90" s="1"/>
  <c r="AS80" i="90"/>
  <c r="AL80" i="90"/>
  <c r="AU80" i="90" s="1"/>
  <c r="AS18" i="94"/>
  <c r="AL18" i="94"/>
  <c r="AU18" i="94" s="1"/>
  <c r="AS54" i="94"/>
  <c r="AL54" i="94"/>
  <c r="AU54" i="94" s="1"/>
  <c r="AS45" i="90"/>
  <c r="AL45" i="90"/>
  <c r="AU45" i="90" s="1"/>
  <c r="AH88" i="73"/>
  <c r="AQ88" i="73" s="1"/>
  <c r="AS6" i="94"/>
  <c r="AL6" i="94"/>
  <c r="AU6" i="94" s="1"/>
  <c r="AS36" i="94"/>
  <c r="AL36" i="94"/>
  <c r="AU36" i="94" s="1"/>
  <c r="AS72" i="94"/>
  <c r="AL72" i="94"/>
  <c r="AU72" i="94" s="1"/>
  <c r="AS33" i="90"/>
  <c r="AL33" i="90"/>
  <c r="AU33" i="90" s="1"/>
  <c r="AS43" i="94"/>
  <c r="AL43" i="94"/>
  <c r="AU43" i="94" s="1"/>
  <c r="AS40" i="90"/>
  <c r="AL40" i="90"/>
  <c r="AU40" i="90" s="1"/>
  <c r="AS39" i="90"/>
  <c r="AL39" i="90"/>
  <c r="AU39" i="90" s="1"/>
  <c r="AS55" i="94"/>
  <c r="AL55" i="94"/>
  <c r="AU55" i="94" s="1"/>
  <c r="AS58" i="90"/>
  <c r="AL58" i="90"/>
  <c r="AU58" i="90" s="1"/>
  <c r="AI88" i="46"/>
  <c r="AN88" i="46"/>
  <c r="AI87" i="42"/>
  <c r="AN87" i="42"/>
  <c r="AI87" i="34"/>
  <c r="AN87" i="34"/>
  <c r="Z90" i="45"/>
  <c r="X90" i="45"/>
  <c r="Y90" i="45"/>
  <c r="AI89" i="26"/>
  <c r="AN89" i="26"/>
  <c r="AN91" i="26" s="1"/>
  <c r="AS31" i="94"/>
  <c r="AL31" i="94"/>
  <c r="AU31" i="94" s="1"/>
  <c r="AS34" i="90"/>
  <c r="AL34" i="90"/>
  <c r="AU34" i="90" s="1"/>
  <c r="AJ76" i="74"/>
  <c r="AK76" i="74"/>
  <c r="AT76" i="74" s="1"/>
  <c r="AJ64" i="74"/>
  <c r="AK64" i="74"/>
  <c r="AT64" i="74" s="1"/>
  <c r="AK46" i="74"/>
  <c r="AT46" i="74" s="1"/>
  <c r="AJ28" i="74"/>
  <c r="AK28" i="74"/>
  <c r="AT28" i="74" s="1"/>
  <c r="AJ10" i="74"/>
  <c r="AK10" i="74"/>
  <c r="AT10" i="74" s="1"/>
  <c r="AJ74" i="26"/>
  <c r="AK74" i="26"/>
  <c r="AT74" i="26" s="1"/>
  <c r="AJ56" i="26"/>
  <c r="AK56" i="26"/>
  <c r="AT56" i="26" s="1"/>
  <c r="AJ32" i="26"/>
  <c r="AK32" i="26"/>
  <c r="AT32" i="26" s="1"/>
  <c r="AJ14" i="26"/>
  <c r="AK14" i="26"/>
  <c r="AT14" i="26" s="1"/>
  <c r="AJ26" i="90"/>
  <c r="AK26" i="90"/>
  <c r="AT26" i="90" s="1"/>
  <c r="AS37" i="94"/>
  <c r="AL37" i="94"/>
  <c r="AU37" i="94" s="1"/>
  <c r="AS50" i="94"/>
  <c r="AL50" i="94"/>
  <c r="AU50" i="94" s="1"/>
  <c r="AS41" i="90"/>
  <c r="AL41" i="90"/>
  <c r="AU41" i="90" s="1"/>
  <c r="Y89" i="46"/>
  <c r="X89" i="46"/>
  <c r="AN89" i="45"/>
  <c r="AI89" i="45"/>
  <c r="AS21" i="94"/>
  <c r="AL21" i="94"/>
  <c r="AU21" i="94" s="1"/>
  <c r="AS57" i="94"/>
  <c r="AL57" i="94"/>
  <c r="AU57" i="94" s="1"/>
  <c r="AS54" i="90"/>
  <c r="AL54" i="90"/>
  <c r="AU54" i="90" s="1"/>
  <c r="AX89" i="74"/>
  <c r="S89" i="74" s="1"/>
  <c r="AC89" i="74" s="1"/>
  <c r="AG89" i="74"/>
  <c r="AP89" i="74" s="1"/>
  <c r="AP91" i="74" s="1"/>
  <c r="AF89" i="74"/>
  <c r="AO89" i="74" s="1"/>
  <c r="AO91" i="74" s="1"/>
  <c r="AE89" i="74"/>
  <c r="AS16" i="94"/>
  <c r="AL16" i="94"/>
  <c r="AU16" i="94" s="1"/>
  <c r="AS85" i="94"/>
  <c r="AL85" i="94"/>
  <c r="AU85" i="94" s="1"/>
  <c r="AS61" i="90"/>
  <c r="AL61" i="90"/>
  <c r="AU61" i="90" s="1"/>
  <c r="W90" i="37"/>
  <c r="AG89" i="37"/>
  <c r="AP89" i="37" s="1"/>
  <c r="AF89" i="37"/>
  <c r="AO89" i="37" s="1"/>
  <c r="AE89" i="37"/>
  <c r="AH89" i="93"/>
  <c r="AQ89" i="93" s="1"/>
  <c r="AJ81" i="74"/>
  <c r="AK81" i="74"/>
  <c r="AT81" i="74" s="1"/>
  <c r="AJ63" i="74"/>
  <c r="AK63" i="74"/>
  <c r="AT63" i="74" s="1"/>
  <c r="AJ45" i="74"/>
  <c r="AK45" i="74"/>
  <c r="AT45" i="74" s="1"/>
  <c r="AJ27" i="74"/>
  <c r="AK27" i="74"/>
  <c r="AT27" i="74" s="1"/>
  <c r="AJ15" i="74"/>
  <c r="AK15" i="74"/>
  <c r="AT15" i="74" s="1"/>
  <c r="AJ67" i="26"/>
  <c r="AK67" i="26"/>
  <c r="AT67" i="26" s="1"/>
  <c r="AS9" i="94"/>
  <c r="AL9" i="94"/>
  <c r="AU9" i="94" s="1"/>
  <c r="AJ42" i="90"/>
  <c r="AK42" i="90"/>
  <c r="AT42" i="90" s="1"/>
  <c r="AS60" i="90"/>
  <c r="AL60" i="90"/>
  <c r="AU60" i="90" s="1"/>
  <c r="AH91" i="77"/>
  <c r="AQ91" i="77" s="1"/>
  <c r="AR90" i="85"/>
  <c r="AB4" i="94"/>
  <c r="AJ3" i="94"/>
  <c r="AS22" i="94"/>
  <c r="AL22" i="94"/>
  <c r="AU22" i="94" s="1"/>
  <c r="AS40" i="94"/>
  <c r="AL40" i="94"/>
  <c r="AU40" i="94" s="1"/>
  <c r="AS58" i="94"/>
  <c r="AL58" i="94"/>
  <c r="AU58" i="94" s="1"/>
  <c r="AS76" i="94"/>
  <c r="AL76" i="94"/>
  <c r="AU76" i="94" s="1"/>
  <c r="AS13" i="90"/>
  <c r="AL13" i="90"/>
  <c r="AU13" i="90" s="1"/>
  <c r="AS31" i="90"/>
  <c r="AL31" i="90"/>
  <c r="AU31" i="90" s="1"/>
  <c r="AS49" i="90"/>
  <c r="AL49" i="90"/>
  <c r="AU49" i="90" s="1"/>
  <c r="AS67" i="90"/>
  <c r="AL67" i="90"/>
  <c r="AU67" i="90" s="1"/>
  <c r="AS86" i="90"/>
  <c r="AL86" i="90"/>
  <c r="AU86" i="90" s="1"/>
  <c r="AR86" i="89"/>
  <c r="AX78" i="74"/>
  <c r="S78" i="74" s="1"/>
  <c r="AC78" i="74" s="1"/>
  <c r="AB79" i="74" s="1"/>
  <c r="AX72" i="74"/>
  <c r="S72" i="74" s="1"/>
  <c r="AC72" i="74" s="1"/>
  <c r="AB73" i="74" s="1"/>
  <c r="AX54" i="74"/>
  <c r="S54" i="74" s="1"/>
  <c r="AC54" i="74" s="1"/>
  <c r="AB55" i="74" s="1"/>
  <c r="AX42" i="74"/>
  <c r="S42" i="74" s="1"/>
  <c r="AC42" i="74" s="1"/>
  <c r="AB43" i="74" s="1"/>
  <c r="AX30" i="74"/>
  <c r="S30" i="74" s="1"/>
  <c r="AC30" i="74" s="1"/>
  <c r="AB31" i="74" s="1"/>
  <c r="AX24" i="74"/>
  <c r="S24" i="74" s="1"/>
  <c r="AC24" i="74" s="1"/>
  <c r="AB25" i="74" s="1"/>
  <c r="AX12" i="74"/>
  <c r="S12" i="74" s="1"/>
  <c r="AC12" i="74" s="1"/>
  <c r="AB13" i="74" s="1"/>
  <c r="AJ88" i="26"/>
  <c r="AK88" i="26"/>
  <c r="AT88" i="26" s="1"/>
  <c r="AJ77" i="26"/>
  <c r="AK77" i="26"/>
  <c r="AT77" i="26" s="1"/>
  <c r="AJ65" i="26"/>
  <c r="AK65" i="26"/>
  <c r="AT65" i="26" s="1"/>
  <c r="AJ53" i="26"/>
  <c r="AK53" i="26"/>
  <c r="AT53" i="26" s="1"/>
  <c r="AJ41" i="26"/>
  <c r="AK41" i="26"/>
  <c r="AT41" i="26" s="1"/>
  <c r="AJ29" i="26"/>
  <c r="AK29" i="26"/>
  <c r="AT29" i="26" s="1"/>
  <c r="AJ17" i="26"/>
  <c r="AK17" i="26"/>
  <c r="AT17" i="26" s="1"/>
  <c r="AJ11" i="26"/>
  <c r="AK11" i="26"/>
  <c r="AT11" i="26" s="1"/>
  <c r="AJ8" i="90"/>
  <c r="AK8" i="90"/>
  <c r="AT8" i="90" s="1"/>
  <c r="AJ12" i="90"/>
  <c r="AK12" i="90"/>
  <c r="AT12" i="90" s="1"/>
  <c r="Z91" i="77"/>
  <c r="AH88" i="29"/>
  <c r="AQ88" i="29" s="1"/>
  <c r="AS79" i="94"/>
  <c r="AL79" i="94"/>
  <c r="AU79" i="94" s="1"/>
  <c r="AS5" i="90"/>
  <c r="AL5" i="90"/>
  <c r="AU5" i="90" s="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J89" i="26"/>
  <c r="AS89" i="26" s="1"/>
  <c r="AK89" i="26"/>
  <c r="AT89" i="26" s="1"/>
  <c r="AJ82" i="26"/>
  <c r="AK82" i="26"/>
  <c r="AT82" i="26" s="1"/>
  <c r="AJ76" i="26"/>
  <c r="AK76" i="26"/>
  <c r="AT76" i="26" s="1"/>
  <c r="AJ70" i="26"/>
  <c r="AK70" i="26"/>
  <c r="AT70" i="26" s="1"/>
  <c r="AJ64" i="26"/>
  <c r="AK64" i="26"/>
  <c r="AT64" i="26" s="1"/>
  <c r="AJ58" i="26"/>
  <c r="AK58" i="26"/>
  <c r="AT58" i="26" s="1"/>
  <c r="AJ52" i="26"/>
  <c r="AK52" i="26"/>
  <c r="AT52" i="26" s="1"/>
  <c r="AJ46" i="26"/>
  <c r="AK46" i="26"/>
  <c r="AT46" i="26" s="1"/>
  <c r="AJ40" i="26"/>
  <c r="AK40" i="26"/>
  <c r="AT40" i="26" s="1"/>
  <c r="AJ34" i="26"/>
  <c r="AK34" i="26"/>
  <c r="AT34" i="26" s="1"/>
  <c r="AJ28" i="26"/>
  <c r="AK28" i="26"/>
  <c r="AT28" i="26" s="1"/>
  <c r="AJ22" i="26"/>
  <c r="AK22" i="26"/>
  <c r="AT22" i="26" s="1"/>
  <c r="AJ16" i="26"/>
  <c r="AK16" i="26"/>
  <c r="AT16" i="26" s="1"/>
  <c r="AJ10" i="26"/>
  <c r="AK10" i="26"/>
  <c r="AT10" i="26" s="1"/>
  <c r="AS57" i="90"/>
  <c r="AL57" i="90"/>
  <c r="AU57" i="90" s="1"/>
  <c r="AS61" i="94"/>
  <c r="AL61" i="94"/>
  <c r="AU61" i="94" s="1"/>
  <c r="AS88" i="90"/>
  <c r="AL88" i="90"/>
  <c r="AU88" i="90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88" i="94"/>
  <c r="AL88" i="94"/>
  <c r="AU88" i="94" s="1"/>
  <c r="AJ14" i="90"/>
  <c r="AK14" i="90"/>
  <c r="AT14" i="90" s="1"/>
  <c r="AR87" i="73"/>
  <c r="X88" i="38"/>
  <c r="Y88" i="38"/>
  <c r="AS3" i="90"/>
  <c r="AL3" i="90"/>
  <c r="AU3" i="90" s="1"/>
  <c r="AS7" i="94"/>
  <c r="AL7" i="94"/>
  <c r="AU7" i="94" s="1"/>
  <c r="AS28" i="90"/>
  <c r="AL28" i="90"/>
  <c r="AU28" i="90" s="1"/>
  <c r="AS8" i="94"/>
  <c r="AL8" i="94"/>
  <c r="AU8" i="94" s="1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J17" i="90"/>
  <c r="AJ35" i="90"/>
  <c r="AS53" i="90"/>
  <c r="AL53" i="90"/>
  <c r="AU53" i="90" s="1"/>
  <c r="AS71" i="90"/>
  <c r="AL71" i="90"/>
  <c r="AU71" i="90" s="1"/>
  <c r="AN88" i="33"/>
  <c r="AI88" i="33"/>
  <c r="AS6" i="90"/>
  <c r="AL6" i="90"/>
  <c r="AU6" i="90" s="1"/>
  <c r="Z89" i="46" l="1"/>
  <c r="AJ22" i="74"/>
  <c r="Z88" i="78"/>
  <c r="AF88" i="78" s="1"/>
  <c r="AO88" i="78" s="1"/>
  <c r="AJ52" i="74"/>
  <c r="W89" i="78"/>
  <c r="AG88" i="78"/>
  <c r="AP88" i="78" s="1"/>
  <c r="AJ12" i="74"/>
  <c r="AK12" i="74"/>
  <c r="AT12" i="74" s="1"/>
  <c r="AJ48" i="74"/>
  <c r="AK48" i="74"/>
  <c r="AT48" i="74" s="1"/>
  <c r="AJ84" i="74"/>
  <c r="AK84" i="74"/>
  <c r="AT84" i="74" s="1"/>
  <c r="AS12" i="90"/>
  <c r="AL12" i="90"/>
  <c r="AU12" i="90" s="1"/>
  <c r="AS17" i="26"/>
  <c r="AL17" i="26"/>
  <c r="AU17" i="26" s="1"/>
  <c r="AS53" i="26"/>
  <c r="AL53" i="26"/>
  <c r="AU53" i="26" s="1"/>
  <c r="AS88" i="26"/>
  <c r="AL88" i="26"/>
  <c r="AU88" i="26" s="1"/>
  <c r="AJ73" i="74"/>
  <c r="AK73" i="74"/>
  <c r="AT73" i="74" s="1"/>
  <c r="AS27" i="74"/>
  <c r="AL27" i="74"/>
  <c r="AU27" i="74" s="1"/>
  <c r="AS81" i="74"/>
  <c r="AL81" i="74"/>
  <c r="AU81" i="74" s="1"/>
  <c r="AF90" i="45"/>
  <c r="AO90" i="45" s="1"/>
  <c r="AE90" i="45"/>
  <c r="W91" i="45"/>
  <c r="AG90" i="45"/>
  <c r="AP90" i="45" s="1"/>
  <c r="AR88" i="46"/>
  <c r="AJ7" i="74"/>
  <c r="AK7" i="74"/>
  <c r="AT7" i="74" s="1"/>
  <c r="AJ88" i="74"/>
  <c r="AK88" i="74"/>
  <c r="AT88" i="74" s="1"/>
  <c r="AH90" i="81"/>
  <c r="AQ90" i="81" s="1"/>
  <c r="AS38" i="90"/>
  <c r="AL38" i="90"/>
  <c r="AU38" i="90" s="1"/>
  <c r="AH87" i="41"/>
  <c r="AQ87" i="41" s="1"/>
  <c r="AJ8" i="74"/>
  <c r="AK8" i="74"/>
  <c r="AT8" i="74" s="1"/>
  <c r="AJ44" i="74"/>
  <c r="AK44" i="74"/>
  <c r="AT44" i="74" s="1"/>
  <c r="AJ80" i="74"/>
  <c r="AK80" i="74"/>
  <c r="AT80" i="74" s="1"/>
  <c r="AS19" i="26"/>
  <c r="AL19" i="26"/>
  <c r="AU19" i="26" s="1"/>
  <c r="AS37" i="26"/>
  <c r="AL37" i="26"/>
  <c r="AU37" i="26" s="1"/>
  <c r="AS55" i="26"/>
  <c r="AL55" i="26"/>
  <c r="AU55" i="26" s="1"/>
  <c r="AS86" i="26"/>
  <c r="AL86" i="26"/>
  <c r="AU86" i="26" s="1"/>
  <c r="AS39" i="74"/>
  <c r="AL39" i="74"/>
  <c r="AU39" i="74" s="1"/>
  <c r="AJ86" i="74"/>
  <c r="Y87" i="86"/>
  <c r="X87" i="86"/>
  <c r="AS62" i="26"/>
  <c r="AL62" i="26"/>
  <c r="AU62" i="26" s="1"/>
  <c r="AS22" i="74"/>
  <c r="AL22" i="74"/>
  <c r="AU22" i="74" s="1"/>
  <c r="AJ82" i="74"/>
  <c r="AJ4" i="26"/>
  <c r="AK4" i="26"/>
  <c r="AT4" i="26" s="1"/>
  <c r="AT91" i="26" s="1"/>
  <c r="AJ3" i="74"/>
  <c r="AB4" i="74"/>
  <c r="AJ41" i="74"/>
  <c r="AK41" i="74"/>
  <c r="AT41" i="74" s="1"/>
  <c r="AJ77" i="74"/>
  <c r="AK77" i="74"/>
  <c r="AT77" i="74" s="1"/>
  <c r="AS22" i="26"/>
  <c r="AL22" i="26"/>
  <c r="AU22" i="26" s="1"/>
  <c r="AS58" i="26"/>
  <c r="AL58" i="26"/>
  <c r="AU58" i="26" s="1"/>
  <c r="AJ18" i="74"/>
  <c r="AK18" i="74"/>
  <c r="AT18" i="74" s="1"/>
  <c r="AJ13" i="74"/>
  <c r="AK13" i="74"/>
  <c r="AT13" i="74" s="1"/>
  <c r="AJ79" i="74"/>
  <c r="AK79" i="74"/>
  <c r="AT79" i="74" s="1"/>
  <c r="AN89" i="37"/>
  <c r="AI89" i="37"/>
  <c r="AG89" i="46"/>
  <c r="AP89" i="46" s="1"/>
  <c r="AP91" i="46" s="1"/>
  <c r="AF89" i="46"/>
  <c r="AO89" i="46" s="1"/>
  <c r="AO91" i="46" s="1"/>
  <c r="AE89" i="46"/>
  <c r="AX89" i="46"/>
  <c r="S89" i="46" s="1"/>
  <c r="AC89" i="46" s="1"/>
  <c r="AS32" i="26"/>
  <c r="AL32" i="26"/>
  <c r="AU32" i="26" s="1"/>
  <c r="AS10" i="74"/>
  <c r="AL10" i="74"/>
  <c r="AU10" i="74" s="1"/>
  <c r="AS64" i="74"/>
  <c r="AL64" i="74"/>
  <c r="AU64" i="74" s="1"/>
  <c r="AS23" i="26"/>
  <c r="AL23" i="26"/>
  <c r="AU23" i="26" s="1"/>
  <c r="AS59" i="26"/>
  <c r="AL59" i="26"/>
  <c r="AU59" i="26" s="1"/>
  <c r="AJ19" i="74"/>
  <c r="AK19" i="74"/>
  <c r="AT19" i="74" s="1"/>
  <c r="AS23" i="90"/>
  <c r="AL23" i="90"/>
  <c r="AU23" i="90" s="1"/>
  <c r="AS50" i="26"/>
  <c r="AL50" i="26"/>
  <c r="AU50" i="26" s="1"/>
  <c r="W91" i="81"/>
  <c r="AG90" i="81"/>
  <c r="AP90" i="81" s="1"/>
  <c r="AF90" i="81"/>
  <c r="AO90" i="81" s="1"/>
  <c r="AE90" i="81"/>
  <c r="AE87" i="41"/>
  <c r="AF87" i="41"/>
  <c r="AO87" i="41" s="1"/>
  <c r="W88" i="41"/>
  <c r="AG87" i="41"/>
  <c r="AP87" i="41" s="1"/>
  <c r="AS18" i="26"/>
  <c r="AL18" i="26"/>
  <c r="AU18" i="26" s="1"/>
  <c r="AS36" i="26"/>
  <c r="AL36" i="26"/>
  <c r="AU36" i="26" s="1"/>
  <c r="AS54" i="26"/>
  <c r="AL54" i="26"/>
  <c r="AU54" i="26" s="1"/>
  <c r="AS72" i="26"/>
  <c r="AL72" i="26"/>
  <c r="AU72" i="26" s="1"/>
  <c r="AJ14" i="74"/>
  <c r="AK14" i="74"/>
  <c r="AT14" i="74" s="1"/>
  <c r="AJ50" i="74"/>
  <c r="AK50" i="74"/>
  <c r="AT50" i="74" s="1"/>
  <c r="AJ89" i="74"/>
  <c r="AS89" i="74" s="1"/>
  <c r="AK89" i="74"/>
  <c r="AT89" i="74" s="1"/>
  <c r="AH88" i="34"/>
  <c r="AQ88" i="34" s="1"/>
  <c r="AS3" i="26"/>
  <c r="AL3" i="26"/>
  <c r="AU3" i="26" s="1"/>
  <c r="AS21" i="26"/>
  <c r="AL21" i="26"/>
  <c r="AU21" i="26" s="1"/>
  <c r="AS39" i="26"/>
  <c r="AL39" i="26"/>
  <c r="AU39" i="26" s="1"/>
  <c r="AS57" i="26"/>
  <c r="AL57" i="26"/>
  <c r="AU57" i="26" s="1"/>
  <c r="AS75" i="26"/>
  <c r="AL75" i="26"/>
  <c r="AU75" i="26" s="1"/>
  <c r="AJ11" i="74"/>
  <c r="AK11" i="74"/>
  <c r="AT11" i="74" s="1"/>
  <c r="AJ47" i="74"/>
  <c r="AK47" i="74"/>
  <c r="AT47" i="74" s="1"/>
  <c r="AJ83" i="74"/>
  <c r="AK83" i="74"/>
  <c r="AT83" i="74" s="1"/>
  <c r="AS61" i="26"/>
  <c r="AL61" i="26"/>
  <c r="AU61" i="26" s="1"/>
  <c r="AS75" i="74"/>
  <c r="AL75" i="74"/>
  <c r="AU75" i="74" s="1"/>
  <c r="AS38" i="26"/>
  <c r="AL38" i="26"/>
  <c r="AU38" i="26" s="1"/>
  <c r="AS52" i="74"/>
  <c r="AL52" i="74"/>
  <c r="AU52" i="74" s="1"/>
  <c r="AJ6" i="74"/>
  <c r="AJ54" i="74"/>
  <c r="AK54" i="74"/>
  <c r="AT54" i="74" s="1"/>
  <c r="AJ24" i="74"/>
  <c r="AK24" i="74"/>
  <c r="AT24" i="74" s="1"/>
  <c r="AJ60" i="74"/>
  <c r="AK60" i="74"/>
  <c r="AT60" i="74" s="1"/>
  <c r="AS8" i="90"/>
  <c r="AL8" i="90"/>
  <c r="AU8" i="90" s="1"/>
  <c r="AS29" i="26"/>
  <c r="AL29" i="26"/>
  <c r="AU29" i="26" s="1"/>
  <c r="AS65" i="26"/>
  <c r="AL65" i="26"/>
  <c r="AU65" i="26" s="1"/>
  <c r="AJ25" i="74"/>
  <c r="AK25" i="74"/>
  <c r="AT25" i="74" s="1"/>
  <c r="AS67" i="26"/>
  <c r="AL67" i="26"/>
  <c r="AU67" i="26" s="1"/>
  <c r="AS45" i="74"/>
  <c r="AL45" i="74"/>
  <c r="AU45" i="74" s="1"/>
  <c r="AR87" i="34"/>
  <c r="AJ37" i="74"/>
  <c r="AK37" i="74"/>
  <c r="AT37" i="74" s="1"/>
  <c r="AR89" i="81"/>
  <c r="AH89" i="33"/>
  <c r="AQ89" i="33" s="1"/>
  <c r="AS29" i="90"/>
  <c r="AL29" i="90"/>
  <c r="AU29" i="90" s="1"/>
  <c r="AJ20" i="74"/>
  <c r="AK20" i="74"/>
  <c r="AT20" i="74" s="1"/>
  <c r="AJ56" i="74"/>
  <c r="AK56" i="74"/>
  <c r="AT56" i="74" s="1"/>
  <c r="W88" i="89"/>
  <c r="AG87" i="89"/>
  <c r="AP87" i="89" s="1"/>
  <c r="AF87" i="89"/>
  <c r="AO87" i="89" s="1"/>
  <c r="AE87" i="89"/>
  <c r="AS7" i="26"/>
  <c r="AL7" i="26"/>
  <c r="AU7" i="26" s="1"/>
  <c r="AS25" i="26"/>
  <c r="AL25" i="26"/>
  <c r="AU25" i="26" s="1"/>
  <c r="AS43" i="26"/>
  <c r="AL43" i="26"/>
  <c r="AU43" i="26" s="1"/>
  <c r="AS73" i="26"/>
  <c r="AL73" i="26"/>
  <c r="AU73" i="26" s="1"/>
  <c r="AS9" i="74"/>
  <c r="AL9" i="74"/>
  <c r="AU9" i="74" s="1"/>
  <c r="AS51" i="74"/>
  <c r="AL51" i="74"/>
  <c r="AU51" i="74" s="1"/>
  <c r="AR89" i="94"/>
  <c r="AR91" i="94" s="1"/>
  <c r="AL89" i="94"/>
  <c r="AU89" i="94" s="1"/>
  <c r="AS30" i="90"/>
  <c r="AL30" i="90"/>
  <c r="AU30" i="90" s="1"/>
  <c r="AN86" i="86"/>
  <c r="AI86" i="86"/>
  <c r="AS20" i="26"/>
  <c r="AL20" i="26"/>
  <c r="AU20" i="26" s="1"/>
  <c r="AS80" i="26"/>
  <c r="AL80" i="26"/>
  <c r="AU80" i="26" s="1"/>
  <c r="AS40" i="74"/>
  <c r="AL40" i="74"/>
  <c r="AU40" i="74" s="1"/>
  <c r="AS24" i="90"/>
  <c r="AL24" i="90"/>
  <c r="AU24" i="90" s="1"/>
  <c r="AT91" i="90"/>
  <c r="AJ17" i="74"/>
  <c r="AK17" i="74"/>
  <c r="AT17" i="74" s="1"/>
  <c r="AJ53" i="74"/>
  <c r="AK53" i="74"/>
  <c r="AT53" i="74" s="1"/>
  <c r="AJ87" i="74"/>
  <c r="AK87" i="74"/>
  <c r="AT87" i="74" s="1"/>
  <c r="AS18" i="90"/>
  <c r="AL18" i="90"/>
  <c r="AU18" i="90" s="1"/>
  <c r="AN88" i="29"/>
  <c r="AI88" i="29"/>
  <c r="Y90" i="93"/>
  <c r="X90" i="93"/>
  <c r="AS40" i="26"/>
  <c r="AL40" i="26"/>
  <c r="AU40" i="26" s="1"/>
  <c r="AS76" i="26"/>
  <c r="AL76" i="26"/>
  <c r="AU76" i="26" s="1"/>
  <c r="AR88" i="33"/>
  <c r="AS35" i="90"/>
  <c r="AL35" i="90"/>
  <c r="AU35" i="90" s="1"/>
  <c r="AS14" i="90"/>
  <c r="AL14" i="90"/>
  <c r="AU14" i="90" s="1"/>
  <c r="AS10" i="26"/>
  <c r="AL10" i="26"/>
  <c r="AU10" i="26" s="1"/>
  <c r="AS28" i="26"/>
  <c r="AL28" i="26"/>
  <c r="AU28" i="26" s="1"/>
  <c r="AS46" i="26"/>
  <c r="AL46" i="26"/>
  <c r="AU46" i="26" s="1"/>
  <c r="AS64" i="26"/>
  <c r="AL64" i="26"/>
  <c r="AU64" i="26" s="1"/>
  <c r="AS82" i="26"/>
  <c r="AL82" i="26"/>
  <c r="AU82" i="26" s="1"/>
  <c r="AJ30" i="74"/>
  <c r="AK30" i="74"/>
  <c r="AT30" i="74" s="1"/>
  <c r="AJ66" i="74"/>
  <c r="AK66" i="74"/>
  <c r="AT66" i="74" s="1"/>
  <c r="AJ31" i="74"/>
  <c r="AK31" i="74"/>
  <c r="AT31" i="74" s="1"/>
  <c r="AR89" i="45"/>
  <c r="AS26" i="90"/>
  <c r="AL26" i="90"/>
  <c r="AU26" i="90" s="1"/>
  <c r="AS56" i="26"/>
  <c r="AL56" i="26"/>
  <c r="AU56" i="26" s="1"/>
  <c r="AS28" i="74"/>
  <c r="AL28" i="74"/>
  <c r="AU28" i="74" s="1"/>
  <c r="AS76" i="74"/>
  <c r="AL76" i="74"/>
  <c r="AU76" i="74" s="1"/>
  <c r="AL89" i="26"/>
  <c r="AU89" i="26" s="1"/>
  <c r="AR89" i="26"/>
  <c r="AR91" i="26" s="1"/>
  <c r="AR87" i="78"/>
  <c r="AS35" i="26"/>
  <c r="AL35" i="26"/>
  <c r="AU35" i="26" s="1"/>
  <c r="AS71" i="26"/>
  <c r="AL71" i="26"/>
  <c r="AU71" i="26" s="1"/>
  <c r="AJ49" i="74"/>
  <c r="AK49" i="74"/>
  <c r="AT49" i="74" s="1"/>
  <c r="AS8" i="26"/>
  <c r="AL8" i="26"/>
  <c r="AU8" i="26" s="1"/>
  <c r="AS68" i="26"/>
  <c r="AL68" i="26"/>
  <c r="AU68" i="26" s="1"/>
  <c r="AS11" i="90"/>
  <c r="AL11" i="90"/>
  <c r="AU11" i="90" s="1"/>
  <c r="AS6" i="26"/>
  <c r="AL6" i="26"/>
  <c r="AU6" i="26" s="1"/>
  <c r="AS24" i="26"/>
  <c r="AL24" i="26"/>
  <c r="AU24" i="26" s="1"/>
  <c r="AS42" i="26"/>
  <c r="AL42" i="26"/>
  <c r="AU42" i="26" s="1"/>
  <c r="AS60" i="26"/>
  <c r="AL60" i="26"/>
  <c r="AU60" i="26" s="1"/>
  <c r="AS78" i="26"/>
  <c r="AL78" i="26"/>
  <c r="AU78" i="26" s="1"/>
  <c r="AJ26" i="74"/>
  <c r="AK26" i="74"/>
  <c r="AT26" i="74" s="1"/>
  <c r="AJ62" i="74"/>
  <c r="AK62" i="74"/>
  <c r="AT62" i="74" s="1"/>
  <c r="Z88" i="34"/>
  <c r="AS32" i="90"/>
  <c r="AL32" i="90"/>
  <c r="AU32" i="90" s="1"/>
  <c r="AH88" i="42"/>
  <c r="AQ88" i="42" s="1"/>
  <c r="AS4" i="90"/>
  <c r="AL4" i="90"/>
  <c r="AU4" i="90" s="1"/>
  <c r="AS20" i="90"/>
  <c r="AL20" i="90"/>
  <c r="AU20" i="90" s="1"/>
  <c r="AS9" i="26"/>
  <c r="AL9" i="26"/>
  <c r="AU9" i="26" s="1"/>
  <c r="AS27" i="26"/>
  <c r="AL27" i="26"/>
  <c r="AU27" i="26" s="1"/>
  <c r="AS45" i="26"/>
  <c r="AL45" i="26"/>
  <c r="AU45" i="26" s="1"/>
  <c r="AS63" i="26"/>
  <c r="AL63" i="26"/>
  <c r="AU63" i="26" s="1"/>
  <c r="AS81" i="26"/>
  <c r="AL81" i="26"/>
  <c r="AU81" i="26" s="1"/>
  <c r="AJ23" i="74"/>
  <c r="AK23" i="74"/>
  <c r="AT23" i="74" s="1"/>
  <c r="AJ59" i="74"/>
  <c r="AK59" i="74"/>
  <c r="AT59" i="74" s="1"/>
  <c r="AS33" i="74"/>
  <c r="AL33" i="74"/>
  <c r="AU33" i="74" s="1"/>
  <c r="AS5" i="74"/>
  <c r="AL5" i="74"/>
  <c r="AU5" i="74" s="1"/>
  <c r="AJ70" i="74"/>
  <c r="AS17" i="90"/>
  <c r="AL17" i="90"/>
  <c r="AU17" i="90" s="1"/>
  <c r="AH88" i="38"/>
  <c r="AQ88" i="38" s="1"/>
  <c r="AJ36" i="74"/>
  <c r="AK36" i="74"/>
  <c r="AT36" i="74" s="1"/>
  <c r="AJ72" i="74"/>
  <c r="AK72" i="74"/>
  <c r="AT72" i="74" s="1"/>
  <c r="AE91" i="77"/>
  <c r="AF91" i="77"/>
  <c r="AO91" i="77" s="1"/>
  <c r="W92" i="77"/>
  <c r="AG91" i="77"/>
  <c r="AP91" i="77" s="1"/>
  <c r="AS11" i="26"/>
  <c r="AL11" i="26"/>
  <c r="AU11" i="26" s="1"/>
  <c r="AS41" i="26"/>
  <c r="AL41" i="26"/>
  <c r="AU41" i="26" s="1"/>
  <c r="AS77" i="26"/>
  <c r="AL77" i="26"/>
  <c r="AU77" i="26" s="1"/>
  <c r="AJ43" i="74"/>
  <c r="AK43" i="74"/>
  <c r="AT43" i="74" s="1"/>
  <c r="AS3" i="94"/>
  <c r="AL3" i="94"/>
  <c r="AU3" i="94" s="1"/>
  <c r="AS42" i="90"/>
  <c r="AL42" i="90"/>
  <c r="AU42" i="90" s="1"/>
  <c r="AS15" i="74"/>
  <c r="AL15" i="74"/>
  <c r="AU15" i="74" s="1"/>
  <c r="AS63" i="74"/>
  <c r="AL63" i="74"/>
  <c r="AU63" i="74" s="1"/>
  <c r="X90" i="37"/>
  <c r="Y90" i="37"/>
  <c r="Z90" i="37" s="1"/>
  <c r="AR87" i="42"/>
  <c r="AJ61" i="74"/>
  <c r="AK61" i="74"/>
  <c r="AT61" i="74" s="1"/>
  <c r="Z89" i="33"/>
  <c r="W91" i="25"/>
  <c r="AG90" i="25"/>
  <c r="AP90" i="25" s="1"/>
  <c r="AF90" i="25"/>
  <c r="AO90" i="25" s="1"/>
  <c r="AE90" i="25"/>
  <c r="AJ32" i="74"/>
  <c r="AK32" i="74"/>
  <c r="AT32" i="74" s="1"/>
  <c r="AJ68" i="74"/>
  <c r="AK68" i="74"/>
  <c r="AT68" i="74" s="1"/>
  <c r="AR87" i="38"/>
  <c r="AH88" i="78"/>
  <c r="AQ88" i="78" s="1"/>
  <c r="AS13" i="26"/>
  <c r="AL13" i="26"/>
  <c r="AU13" i="26" s="1"/>
  <c r="AS31" i="26"/>
  <c r="AL31" i="26"/>
  <c r="AU31" i="26" s="1"/>
  <c r="AS49" i="26"/>
  <c r="AL49" i="26"/>
  <c r="AU49" i="26" s="1"/>
  <c r="AS79" i="26"/>
  <c r="AL79" i="26"/>
  <c r="AU79" i="26" s="1"/>
  <c r="AS21" i="74"/>
  <c r="AL21" i="74"/>
  <c r="AU21" i="74" s="1"/>
  <c r="AS69" i="74"/>
  <c r="AL69" i="74"/>
  <c r="AU69" i="74" s="1"/>
  <c r="AS44" i="26"/>
  <c r="AL44" i="26"/>
  <c r="AU44" i="26" s="1"/>
  <c r="AJ16" i="74"/>
  <c r="AS58" i="74"/>
  <c r="AL58" i="74"/>
  <c r="AU58" i="74" s="1"/>
  <c r="AR86" i="41"/>
  <c r="AJ29" i="74"/>
  <c r="AK29" i="74"/>
  <c r="AT29" i="74" s="1"/>
  <c r="AJ65" i="74"/>
  <c r="AK65" i="74"/>
  <c r="AT65" i="74" s="1"/>
  <c r="AS25" i="90"/>
  <c r="AL25" i="90"/>
  <c r="AU25" i="90" s="1"/>
  <c r="Y89" i="73"/>
  <c r="X89" i="73"/>
  <c r="AI89" i="93"/>
  <c r="AN89" i="93"/>
  <c r="Z88" i="38"/>
  <c r="AS16" i="26"/>
  <c r="AL16" i="26"/>
  <c r="AU16" i="26" s="1"/>
  <c r="AS34" i="26"/>
  <c r="AL34" i="26"/>
  <c r="AU34" i="26" s="1"/>
  <c r="AS52" i="26"/>
  <c r="AL52" i="26"/>
  <c r="AU52" i="26" s="1"/>
  <c r="AS70" i="26"/>
  <c r="AL70" i="26"/>
  <c r="AU70" i="26" s="1"/>
  <c r="AJ42" i="74"/>
  <c r="AK42" i="74"/>
  <c r="AT42" i="74" s="1"/>
  <c r="AJ78" i="74"/>
  <c r="AK78" i="74"/>
  <c r="AT78" i="74" s="1"/>
  <c r="AJ55" i="74"/>
  <c r="AK55" i="74"/>
  <c r="AT55" i="74" s="1"/>
  <c r="AJ4" i="94"/>
  <c r="AK4" i="94"/>
  <c r="AT4" i="94" s="1"/>
  <c r="AT91" i="94" s="1"/>
  <c r="AI89" i="74"/>
  <c r="AN89" i="74"/>
  <c r="AN91" i="74" s="1"/>
  <c r="AH89" i="46"/>
  <c r="AQ89" i="46" s="1"/>
  <c r="AQ91" i="46" s="1"/>
  <c r="AZ3" i="46"/>
  <c r="AX3" i="46" s="1"/>
  <c r="S3" i="46" s="1"/>
  <c r="AC3" i="46" s="1"/>
  <c r="AX15" i="46"/>
  <c r="S15" i="46" s="1"/>
  <c r="AC15" i="46" s="1"/>
  <c r="AB16" i="46" s="1"/>
  <c r="AX19" i="46"/>
  <c r="S19" i="46" s="1"/>
  <c r="AC19" i="46" s="1"/>
  <c r="AB20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7" i="46"/>
  <c r="S87" i="46" s="1"/>
  <c r="AC87" i="46" s="1"/>
  <c r="AB88" i="46" s="1"/>
  <c r="AX86" i="46"/>
  <c r="S86" i="46" s="1"/>
  <c r="AC86" i="46" s="1"/>
  <c r="AB87" i="46" s="1"/>
  <c r="AX88" i="46"/>
  <c r="S88" i="46" s="1"/>
  <c r="AC88" i="46" s="1"/>
  <c r="AB89" i="46" s="1"/>
  <c r="AX84" i="46"/>
  <c r="S84" i="46" s="1"/>
  <c r="AC84" i="46" s="1"/>
  <c r="AB85" i="46" s="1"/>
  <c r="AX85" i="46"/>
  <c r="S85" i="46" s="1"/>
  <c r="AC85" i="46" s="1"/>
  <c r="AB86" i="46" s="1"/>
  <c r="AS14" i="26"/>
  <c r="AL14" i="26"/>
  <c r="AU14" i="26" s="1"/>
  <c r="AS74" i="26"/>
  <c r="AL74" i="26"/>
  <c r="AU74" i="26" s="1"/>
  <c r="AJ46" i="74"/>
  <c r="AH90" i="45"/>
  <c r="AQ90" i="45" s="1"/>
  <c r="AS44" i="90"/>
  <c r="AL44" i="90"/>
  <c r="AU44" i="90" s="1"/>
  <c r="AS5" i="26"/>
  <c r="AL5" i="26"/>
  <c r="AU5" i="26" s="1"/>
  <c r="AS47" i="26"/>
  <c r="AL47" i="26"/>
  <c r="AU47" i="26" s="1"/>
  <c r="AS83" i="26"/>
  <c r="AL83" i="26"/>
  <c r="AU83" i="26" s="1"/>
  <c r="AJ67" i="74"/>
  <c r="AK67" i="74"/>
  <c r="AT67" i="74" s="1"/>
  <c r="AS26" i="26"/>
  <c r="AL26" i="26"/>
  <c r="AU26" i="26" s="1"/>
  <c r="AS87" i="26"/>
  <c r="AL87" i="26"/>
  <c r="AU87" i="26" s="1"/>
  <c r="AS12" i="26"/>
  <c r="AL12" i="26"/>
  <c r="AU12" i="26" s="1"/>
  <c r="AS30" i="26"/>
  <c r="AL30" i="26"/>
  <c r="AU30" i="26" s="1"/>
  <c r="AS48" i="26"/>
  <c r="AL48" i="26"/>
  <c r="AU48" i="26" s="1"/>
  <c r="AS66" i="26"/>
  <c r="AL66" i="26"/>
  <c r="AU66" i="26" s="1"/>
  <c r="AS84" i="26"/>
  <c r="AL84" i="26"/>
  <c r="AU84" i="26" s="1"/>
  <c r="AJ38" i="74"/>
  <c r="AK38" i="74"/>
  <c r="AT38" i="74" s="1"/>
  <c r="AJ74" i="74"/>
  <c r="AK74" i="74"/>
  <c r="AT74" i="74" s="1"/>
  <c r="AS36" i="90"/>
  <c r="AL36" i="90"/>
  <c r="AU36" i="90" s="1"/>
  <c r="Z88" i="42"/>
  <c r="AS15" i="26"/>
  <c r="AL15" i="26"/>
  <c r="AU15" i="26" s="1"/>
  <c r="AS33" i="26"/>
  <c r="AL33" i="26"/>
  <c r="AU33" i="26" s="1"/>
  <c r="AS51" i="26"/>
  <c r="AL51" i="26"/>
  <c r="AU51" i="26" s="1"/>
  <c r="AS69" i="26"/>
  <c r="AL69" i="26"/>
  <c r="AU69" i="26" s="1"/>
  <c r="AS85" i="26"/>
  <c r="AL85" i="26"/>
  <c r="AU85" i="26" s="1"/>
  <c r="AJ35" i="74"/>
  <c r="AK35" i="74"/>
  <c r="AT35" i="74" s="1"/>
  <c r="AJ71" i="74"/>
  <c r="AK71" i="74"/>
  <c r="AT71" i="74" s="1"/>
  <c r="AS57" i="74"/>
  <c r="AL57" i="74"/>
  <c r="AU57" i="74" s="1"/>
  <c r="AF91" i="85"/>
  <c r="AO91" i="85" s="1"/>
  <c r="AE91" i="85"/>
  <c r="W92" i="85"/>
  <c r="AG91" i="85"/>
  <c r="AP91" i="85" s="1"/>
  <c r="AJ34" i="74"/>
  <c r="AS85" i="74"/>
  <c r="AL85" i="74"/>
  <c r="AU85" i="74" s="1"/>
  <c r="X89" i="29"/>
  <c r="Y89" i="29"/>
  <c r="AN88" i="73"/>
  <c r="AI88" i="73"/>
  <c r="AX16" i="46" l="1"/>
  <c r="S16" i="46" s="1"/>
  <c r="AC16" i="46" s="1"/>
  <c r="AB17" i="46" s="1"/>
  <c r="AX6" i="46"/>
  <c r="S6" i="46" s="1"/>
  <c r="AC6" i="46" s="1"/>
  <c r="AB7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2" i="46"/>
  <c r="S12" i="46" s="1"/>
  <c r="AC12" i="46" s="1"/>
  <c r="AB13" i="46" s="1"/>
  <c r="AX11" i="46"/>
  <c r="S11" i="46" s="1"/>
  <c r="AC11" i="46" s="1"/>
  <c r="AB12" i="46" s="1"/>
  <c r="AX18" i="46"/>
  <c r="S18" i="46" s="1"/>
  <c r="AC18" i="46" s="1"/>
  <c r="AB19" i="46" s="1"/>
  <c r="AX10" i="46"/>
  <c r="S10" i="46" s="1"/>
  <c r="AC10" i="46" s="1"/>
  <c r="AB11" i="46" s="1"/>
  <c r="AE88" i="78"/>
  <c r="Z89" i="29"/>
  <c r="AX17" i="46"/>
  <c r="S17" i="46" s="1"/>
  <c r="AC17" i="46" s="1"/>
  <c r="AB18" i="46" s="1"/>
  <c r="AX9" i="46"/>
  <c r="S9" i="46" s="1"/>
  <c r="AC9" i="46" s="1"/>
  <c r="AB10" i="46" s="1"/>
  <c r="AX5" i="46"/>
  <c r="S5" i="46" s="1"/>
  <c r="AC5" i="46" s="1"/>
  <c r="AB6" i="46" s="1"/>
  <c r="AX4" i="46"/>
  <c r="S4" i="46" s="1"/>
  <c r="AC4" i="46" s="1"/>
  <c r="AB5" i="46" s="1"/>
  <c r="Z87" i="86"/>
  <c r="Z89" i="73"/>
  <c r="AS91" i="90"/>
  <c r="AX14" i="46"/>
  <c r="S14" i="46" s="1"/>
  <c r="AC14" i="46" s="1"/>
  <c r="AB15" i="46" s="1"/>
  <c r="AX8" i="46"/>
  <c r="S8" i="46" s="1"/>
  <c r="AC8" i="46" s="1"/>
  <c r="AB9" i="46" s="1"/>
  <c r="AX13" i="46"/>
  <c r="S13" i="46" s="1"/>
  <c r="AC13" i="46" s="1"/>
  <c r="AB14" i="46" s="1"/>
  <c r="AX7" i="46"/>
  <c r="S7" i="46" s="1"/>
  <c r="AC7" i="46" s="1"/>
  <c r="AB8" i="46" s="1"/>
  <c r="Z90" i="93"/>
  <c r="AU91" i="90"/>
  <c r="C11" i="90" s="1"/>
  <c r="F43" i="97" s="1"/>
  <c r="AF90" i="37"/>
  <c r="AO90" i="37" s="1"/>
  <c r="AE90" i="37"/>
  <c r="W91" i="37"/>
  <c r="AG90" i="37"/>
  <c r="AP90" i="37" s="1"/>
  <c r="W91" i="93"/>
  <c r="AG90" i="93"/>
  <c r="AP90" i="93" s="1"/>
  <c r="AE90" i="93"/>
  <c r="AF90" i="93"/>
  <c r="AO90" i="93" s="1"/>
  <c r="AF87" i="86"/>
  <c r="AO87" i="86" s="1"/>
  <c r="AE87" i="86"/>
  <c r="W88" i="86"/>
  <c r="AG87" i="86"/>
  <c r="AP87" i="86" s="1"/>
  <c r="AB4" i="46"/>
  <c r="AJ3" i="46"/>
  <c r="AF89" i="73"/>
  <c r="AO89" i="73" s="1"/>
  <c r="W90" i="73"/>
  <c r="AE89" i="73"/>
  <c r="AG89" i="73"/>
  <c r="AP89" i="73" s="1"/>
  <c r="AJ77" i="46"/>
  <c r="AK77" i="46"/>
  <c r="AT77" i="46" s="1"/>
  <c r="AJ87" i="46"/>
  <c r="AK87" i="46"/>
  <c r="AT87" i="46" s="1"/>
  <c r="AJ74" i="46"/>
  <c r="AK74" i="46"/>
  <c r="AT74" i="46" s="1"/>
  <c r="AJ62" i="46"/>
  <c r="AK62" i="46"/>
  <c r="AT62" i="46" s="1"/>
  <c r="AJ44" i="46"/>
  <c r="AK44" i="46"/>
  <c r="AT44" i="46" s="1"/>
  <c r="AJ26" i="46"/>
  <c r="AK26" i="46"/>
  <c r="AT26" i="46" s="1"/>
  <c r="AJ8" i="46"/>
  <c r="AK8" i="46"/>
  <c r="AT8" i="46" s="1"/>
  <c r="AS55" i="74"/>
  <c r="AL55" i="74"/>
  <c r="AU55" i="74" s="1"/>
  <c r="AS16" i="74"/>
  <c r="AL16" i="74"/>
  <c r="AU16" i="74" s="1"/>
  <c r="AH89" i="29"/>
  <c r="AQ89" i="29" s="1"/>
  <c r="AS74" i="74"/>
  <c r="AL74" i="74"/>
  <c r="AU74" i="74" s="1"/>
  <c r="AS67" i="74"/>
  <c r="AL67" i="74"/>
  <c r="AU67" i="74" s="1"/>
  <c r="AJ84" i="46"/>
  <c r="AK84" i="46"/>
  <c r="AT84" i="46" s="1"/>
  <c r="AJ78" i="46"/>
  <c r="AK78" i="46"/>
  <c r="AT78" i="46" s="1"/>
  <c r="AJ72" i="46"/>
  <c r="AK72" i="46"/>
  <c r="AT72" i="46" s="1"/>
  <c r="AJ66" i="46"/>
  <c r="AK66" i="46"/>
  <c r="AT66" i="46" s="1"/>
  <c r="AJ60" i="46"/>
  <c r="AK60" i="46"/>
  <c r="AT60" i="46" s="1"/>
  <c r="AJ54" i="46"/>
  <c r="AK54" i="46"/>
  <c r="AT54" i="46" s="1"/>
  <c r="AJ48" i="46"/>
  <c r="AK48" i="46"/>
  <c r="AT48" i="46" s="1"/>
  <c r="AJ42" i="46"/>
  <c r="AK42" i="46"/>
  <c r="AT42" i="46" s="1"/>
  <c r="AJ36" i="46"/>
  <c r="AK36" i="46"/>
  <c r="AT36" i="46" s="1"/>
  <c r="AJ30" i="46"/>
  <c r="AK30" i="46"/>
  <c r="AT30" i="46" s="1"/>
  <c r="AJ24" i="46"/>
  <c r="AK24" i="46"/>
  <c r="AT24" i="46" s="1"/>
  <c r="AJ18" i="46"/>
  <c r="AK18" i="46"/>
  <c r="AT18" i="46" s="1"/>
  <c r="AJ12" i="46"/>
  <c r="AK12" i="46"/>
  <c r="AT12" i="46" s="1"/>
  <c r="AJ6" i="46"/>
  <c r="AK6" i="46"/>
  <c r="AT6" i="46" s="1"/>
  <c r="AL89" i="74"/>
  <c r="AU89" i="74" s="1"/>
  <c r="AR89" i="74"/>
  <c r="AR91" i="74" s="1"/>
  <c r="AS78" i="74"/>
  <c r="AL78" i="74"/>
  <c r="AU78" i="74" s="1"/>
  <c r="AN90" i="25"/>
  <c r="AI90" i="25"/>
  <c r="AS87" i="74"/>
  <c r="AL87" i="74"/>
  <c r="AU87" i="74" s="1"/>
  <c r="Y88" i="89"/>
  <c r="X88" i="89"/>
  <c r="AS54" i="74"/>
  <c r="AL54" i="74"/>
  <c r="AU54" i="74" s="1"/>
  <c r="AS14" i="74"/>
  <c r="AL14" i="74"/>
  <c r="AU14" i="74" s="1"/>
  <c r="X91" i="81"/>
  <c r="Y91" i="81"/>
  <c r="AS19" i="74"/>
  <c r="AL19" i="74"/>
  <c r="AU19" i="74" s="1"/>
  <c r="AN89" i="46"/>
  <c r="AN91" i="46" s="1"/>
  <c r="AI89" i="46"/>
  <c r="AS79" i="74"/>
  <c r="AL79" i="74"/>
  <c r="AU79" i="74" s="1"/>
  <c r="AS41" i="74"/>
  <c r="AL41" i="74"/>
  <c r="AU41" i="74" s="1"/>
  <c r="AS12" i="74"/>
  <c r="AL12" i="74"/>
  <c r="AU12" i="74" s="1"/>
  <c r="AS71" i="74"/>
  <c r="AL71" i="74"/>
  <c r="AU71" i="74" s="1"/>
  <c r="AJ86" i="46"/>
  <c r="AK86" i="46"/>
  <c r="AT86" i="46" s="1"/>
  <c r="AJ71" i="46"/>
  <c r="AK71" i="46"/>
  <c r="AT71" i="46" s="1"/>
  <c r="AJ59" i="46"/>
  <c r="AK59" i="46"/>
  <c r="AT59" i="46" s="1"/>
  <c r="AJ47" i="46"/>
  <c r="AK47" i="46"/>
  <c r="AT47" i="46" s="1"/>
  <c r="AJ35" i="46"/>
  <c r="AK35" i="46"/>
  <c r="AT35" i="46" s="1"/>
  <c r="AJ23" i="46"/>
  <c r="AK23" i="46"/>
  <c r="AT23" i="46" s="1"/>
  <c r="AJ11" i="46"/>
  <c r="AK11" i="46"/>
  <c r="AT11" i="46" s="1"/>
  <c r="AS61" i="74"/>
  <c r="AL61" i="74"/>
  <c r="AU61" i="74" s="1"/>
  <c r="AS26" i="74"/>
  <c r="AL26" i="74"/>
  <c r="AU26" i="74" s="1"/>
  <c r="AR88" i="29"/>
  <c r="AS60" i="74"/>
  <c r="AL60" i="74"/>
  <c r="AU60" i="74" s="1"/>
  <c r="AS88" i="74"/>
  <c r="AL88" i="74"/>
  <c r="AU88" i="74" s="1"/>
  <c r="AN91" i="85"/>
  <c r="AI91" i="85"/>
  <c r="W89" i="42"/>
  <c r="AG88" i="42"/>
  <c r="AP88" i="42" s="1"/>
  <c r="AF88" i="42"/>
  <c r="AO88" i="42" s="1"/>
  <c r="AE88" i="42"/>
  <c r="AS38" i="74"/>
  <c r="AL38" i="74"/>
  <c r="AU38" i="74" s="1"/>
  <c r="AS46" i="74"/>
  <c r="AL46" i="74"/>
  <c r="AU46" i="74" s="1"/>
  <c r="AJ85" i="46"/>
  <c r="AK85" i="46"/>
  <c r="AT85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S4" i="94"/>
  <c r="AL4" i="94"/>
  <c r="AU4" i="94" s="1"/>
  <c r="AU91" i="94" s="1"/>
  <c r="C11" i="94" s="1"/>
  <c r="F47" i="97" s="1"/>
  <c r="AS42" i="74"/>
  <c r="AL42" i="74"/>
  <c r="AU42" i="74" s="1"/>
  <c r="AR89" i="93"/>
  <c r="AS91" i="94"/>
  <c r="AS53" i="74"/>
  <c r="AL53" i="74"/>
  <c r="AU53" i="74" s="1"/>
  <c r="AR86" i="86"/>
  <c r="AI87" i="89"/>
  <c r="AN87" i="89"/>
  <c r="AS56" i="74"/>
  <c r="AL56" i="74"/>
  <c r="AU56" i="74" s="1"/>
  <c r="AN90" i="81"/>
  <c r="AI90" i="81"/>
  <c r="AS13" i="74"/>
  <c r="AL13" i="74"/>
  <c r="AU13" i="74" s="1"/>
  <c r="AS3" i="74"/>
  <c r="AL3" i="74"/>
  <c r="AU3" i="74" s="1"/>
  <c r="AS84" i="74"/>
  <c r="AL84" i="74"/>
  <c r="AU84" i="74" s="1"/>
  <c r="Y92" i="85"/>
  <c r="Z92" i="85" s="1"/>
  <c r="X92" i="85"/>
  <c r="AJ65" i="46"/>
  <c r="AK65" i="46"/>
  <c r="AT65" i="46" s="1"/>
  <c r="AJ53" i="46"/>
  <c r="AK53" i="46"/>
  <c r="AT53" i="46" s="1"/>
  <c r="AJ41" i="46"/>
  <c r="AK41" i="46"/>
  <c r="AT41" i="46" s="1"/>
  <c r="AJ29" i="46"/>
  <c r="AK29" i="46"/>
  <c r="AT29" i="46" s="1"/>
  <c r="AJ17" i="46"/>
  <c r="AK17" i="46"/>
  <c r="AT17" i="46" s="1"/>
  <c r="AJ5" i="46"/>
  <c r="AK5" i="46"/>
  <c r="AT5" i="46" s="1"/>
  <c r="Y92" i="77"/>
  <c r="X92" i="77"/>
  <c r="AS36" i="74"/>
  <c r="AL36" i="74"/>
  <c r="AU36" i="74" s="1"/>
  <c r="AS49" i="74"/>
  <c r="AL49" i="74"/>
  <c r="AU49" i="74" s="1"/>
  <c r="AS30" i="74"/>
  <c r="AL30" i="74"/>
  <c r="AU30" i="74" s="1"/>
  <c r="AS6" i="74"/>
  <c r="AL6" i="74"/>
  <c r="AU6" i="74" s="1"/>
  <c r="AS47" i="74"/>
  <c r="AL47" i="74"/>
  <c r="AU47" i="74" s="1"/>
  <c r="AI87" i="41"/>
  <c r="AN87" i="41"/>
  <c r="AJ4" i="74"/>
  <c r="AK4" i="74"/>
  <c r="AT4" i="74" s="1"/>
  <c r="AT91" i="74" s="1"/>
  <c r="AS86" i="74"/>
  <c r="AL86" i="74"/>
  <c r="AU86" i="74" s="1"/>
  <c r="AS80" i="74"/>
  <c r="AL80" i="74"/>
  <c r="AU80" i="74" s="1"/>
  <c r="X91" i="45"/>
  <c r="Y91" i="45"/>
  <c r="AI88" i="78"/>
  <c r="AN88" i="78"/>
  <c r="AR88" i="73"/>
  <c r="AS35" i="74"/>
  <c r="AL35" i="74"/>
  <c r="AU35" i="74" s="1"/>
  <c r="AJ89" i="46"/>
  <c r="AS89" i="46" s="1"/>
  <c r="AK89" i="46"/>
  <c r="AT89" i="46" s="1"/>
  <c r="AJ81" i="46"/>
  <c r="AK81" i="46"/>
  <c r="AT81" i="46" s="1"/>
  <c r="AJ75" i="46"/>
  <c r="AK75" i="46"/>
  <c r="AT75" i="46" s="1"/>
  <c r="AJ69" i="46"/>
  <c r="AK69" i="46"/>
  <c r="AT69" i="46" s="1"/>
  <c r="AJ63" i="46"/>
  <c r="AK63" i="46"/>
  <c r="AT63" i="46" s="1"/>
  <c r="AJ57" i="46"/>
  <c r="AK57" i="46"/>
  <c r="AT57" i="46" s="1"/>
  <c r="AJ51" i="46"/>
  <c r="AK51" i="46"/>
  <c r="AT51" i="46" s="1"/>
  <c r="AJ45" i="46"/>
  <c r="AK45" i="46"/>
  <c r="AT45" i="46" s="1"/>
  <c r="AJ39" i="46"/>
  <c r="AK39" i="46"/>
  <c r="AT39" i="46" s="1"/>
  <c r="AJ33" i="46"/>
  <c r="AK33" i="46"/>
  <c r="AT33" i="46" s="1"/>
  <c r="AJ27" i="46"/>
  <c r="AK27" i="46"/>
  <c r="AT27" i="46" s="1"/>
  <c r="AJ21" i="46"/>
  <c r="AK21" i="46"/>
  <c r="AT21" i="46" s="1"/>
  <c r="AJ15" i="46"/>
  <c r="AK15" i="46"/>
  <c r="AT15" i="46" s="1"/>
  <c r="AJ9" i="46"/>
  <c r="AK9" i="46"/>
  <c r="AT9" i="46" s="1"/>
  <c r="AH89" i="73"/>
  <c r="AQ89" i="73" s="1"/>
  <c r="AS65" i="74"/>
  <c r="AL65" i="74"/>
  <c r="AU65" i="74" s="1"/>
  <c r="AS68" i="74"/>
  <c r="AL68" i="74"/>
  <c r="AU68" i="74" s="1"/>
  <c r="AN91" i="77"/>
  <c r="AI91" i="77"/>
  <c r="AS70" i="74"/>
  <c r="AL70" i="74"/>
  <c r="AU70" i="74" s="1"/>
  <c r="AS59" i="74"/>
  <c r="AL59" i="74"/>
  <c r="AU59" i="74" s="1"/>
  <c r="W89" i="34"/>
  <c r="AG88" i="34"/>
  <c r="AP88" i="34" s="1"/>
  <c r="AE88" i="34"/>
  <c r="AF88" i="34"/>
  <c r="AO88" i="34" s="1"/>
  <c r="AS31" i="74"/>
  <c r="AL31" i="74"/>
  <c r="AU31" i="74" s="1"/>
  <c r="AS37" i="74"/>
  <c r="AL37" i="74"/>
  <c r="AU37" i="74" s="1"/>
  <c r="AS24" i="74"/>
  <c r="AL24" i="74"/>
  <c r="AU24" i="74" s="1"/>
  <c r="AS11" i="74"/>
  <c r="AL11" i="74"/>
  <c r="AU11" i="74" s="1"/>
  <c r="AR89" i="37"/>
  <c r="AS44" i="74"/>
  <c r="AL44" i="74"/>
  <c r="AU44" i="74" s="1"/>
  <c r="AS7" i="74"/>
  <c r="AL7" i="74"/>
  <c r="AU7" i="74" s="1"/>
  <c r="AI90" i="45"/>
  <c r="AN90" i="45"/>
  <c r="AS34" i="74"/>
  <c r="AL34" i="74"/>
  <c r="AU34" i="74" s="1"/>
  <c r="AJ80" i="46"/>
  <c r="AK80" i="46"/>
  <c r="AT80" i="46" s="1"/>
  <c r="AJ56" i="46"/>
  <c r="AK56" i="46"/>
  <c r="AT56" i="46" s="1"/>
  <c r="AJ32" i="46"/>
  <c r="AK32" i="46"/>
  <c r="AT32" i="46" s="1"/>
  <c r="AJ14" i="46"/>
  <c r="AK14" i="46"/>
  <c r="AT14" i="46" s="1"/>
  <c r="Y91" i="25"/>
  <c r="Z91" i="25" s="1"/>
  <c r="X91" i="25"/>
  <c r="AS43" i="74"/>
  <c r="AL43" i="74"/>
  <c r="AU43" i="74" s="1"/>
  <c r="AH90" i="93"/>
  <c r="AQ90" i="93" s="1"/>
  <c r="AS17" i="74"/>
  <c r="AL17" i="74"/>
  <c r="AU17" i="74" s="1"/>
  <c r="AS20" i="74"/>
  <c r="AL20" i="74"/>
  <c r="AU20" i="74" s="1"/>
  <c r="AS50" i="74"/>
  <c r="AL50" i="74"/>
  <c r="AU50" i="74" s="1"/>
  <c r="X88" i="41"/>
  <c r="Y88" i="41"/>
  <c r="AS18" i="74"/>
  <c r="AL18" i="74"/>
  <c r="AU18" i="74" s="1"/>
  <c r="AS77" i="74"/>
  <c r="AL77" i="74"/>
  <c r="AU77" i="74" s="1"/>
  <c r="AS4" i="26"/>
  <c r="AS91" i="26" s="1"/>
  <c r="AL4" i="26"/>
  <c r="AU4" i="26" s="1"/>
  <c r="AU91" i="26" s="1"/>
  <c r="C11" i="26" s="1"/>
  <c r="AH87" i="86"/>
  <c r="AQ87" i="86" s="1"/>
  <c r="AS73" i="74"/>
  <c r="AL73" i="74"/>
  <c r="AU73" i="74" s="1"/>
  <c r="AS48" i="74"/>
  <c r="AL48" i="74"/>
  <c r="AU48" i="74" s="1"/>
  <c r="X89" i="78"/>
  <c r="Y89" i="78"/>
  <c r="AF89" i="29"/>
  <c r="AO89" i="29" s="1"/>
  <c r="AE89" i="29"/>
  <c r="W90" i="29"/>
  <c r="AG89" i="29"/>
  <c r="AP89" i="29" s="1"/>
  <c r="AJ83" i="46"/>
  <c r="AK83" i="46"/>
  <c r="AT83" i="46" s="1"/>
  <c r="AJ68" i="46"/>
  <c r="AK68" i="46"/>
  <c r="AT68" i="46" s="1"/>
  <c r="AJ50" i="46"/>
  <c r="AK50" i="46"/>
  <c r="AT50" i="46" s="1"/>
  <c r="AJ38" i="46"/>
  <c r="AK38" i="46"/>
  <c r="AT38" i="46" s="1"/>
  <c r="AJ20" i="46"/>
  <c r="AK20" i="46"/>
  <c r="AT20" i="46" s="1"/>
  <c r="AJ88" i="46"/>
  <c r="AK88" i="46"/>
  <c r="AT88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J13" i="46"/>
  <c r="AK13" i="46"/>
  <c r="AT13" i="46" s="1"/>
  <c r="AJ7" i="46"/>
  <c r="AK7" i="46"/>
  <c r="AT7" i="46" s="1"/>
  <c r="W89" i="38"/>
  <c r="AG88" i="38"/>
  <c r="AP88" i="38" s="1"/>
  <c r="AF88" i="38"/>
  <c r="AO88" i="38" s="1"/>
  <c r="AE88" i="38"/>
  <c r="AS29" i="74"/>
  <c r="AL29" i="74"/>
  <c r="AU29" i="74" s="1"/>
  <c r="AS32" i="74"/>
  <c r="AL32" i="74"/>
  <c r="AU32" i="74" s="1"/>
  <c r="AF89" i="33"/>
  <c r="AO89" i="33" s="1"/>
  <c r="AE89" i="33"/>
  <c r="W90" i="33"/>
  <c r="AG89" i="33"/>
  <c r="AP89" i="33" s="1"/>
  <c r="AH90" i="37"/>
  <c r="AQ90" i="37" s="1"/>
  <c r="AS72" i="74"/>
  <c r="AL72" i="74"/>
  <c r="AU72" i="74" s="1"/>
  <c r="AS23" i="74"/>
  <c r="AL23" i="74"/>
  <c r="AU23" i="74" s="1"/>
  <c r="AS62" i="74"/>
  <c r="AL62" i="74"/>
  <c r="AU62" i="74" s="1"/>
  <c r="AS66" i="74"/>
  <c r="AL66" i="74"/>
  <c r="AU66" i="74" s="1"/>
  <c r="AS25" i="74"/>
  <c r="AL25" i="74"/>
  <c r="AU25" i="74" s="1"/>
  <c r="AS83" i="74"/>
  <c r="AL83" i="74"/>
  <c r="AU83" i="74" s="1"/>
  <c r="AS82" i="74"/>
  <c r="AL82" i="74"/>
  <c r="AU82" i="74" s="1"/>
  <c r="AS8" i="74"/>
  <c r="AL8" i="74"/>
  <c r="AU8" i="74" s="1"/>
  <c r="Z91" i="45" l="1"/>
  <c r="Z91" i="81"/>
  <c r="AF91" i="81"/>
  <c r="AO91" i="81" s="1"/>
  <c r="AE91" i="81"/>
  <c r="AG91" i="81"/>
  <c r="AP91" i="81" s="1"/>
  <c r="W92" i="81"/>
  <c r="AF91" i="25"/>
  <c r="AO91" i="25" s="1"/>
  <c r="AE91" i="25"/>
  <c r="W92" i="25"/>
  <c r="AG91" i="25"/>
  <c r="AP91" i="25" s="1"/>
  <c r="AE92" i="85"/>
  <c r="AG92" i="85"/>
  <c r="AP92" i="85" s="1"/>
  <c r="AF92" i="85"/>
  <c r="AO92" i="85" s="1"/>
  <c r="W93" i="85"/>
  <c r="AS7" i="46"/>
  <c r="AL7" i="46"/>
  <c r="AU7" i="46" s="1"/>
  <c r="Y89" i="38"/>
  <c r="X89" i="38"/>
  <c r="Z89" i="38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S20" i="46"/>
  <c r="AL20" i="46"/>
  <c r="AU20" i="46" s="1"/>
  <c r="AS68" i="46"/>
  <c r="AL68" i="46"/>
  <c r="AU68" i="46" s="1"/>
  <c r="AI89" i="29"/>
  <c r="AN89" i="29"/>
  <c r="AH91" i="25"/>
  <c r="AQ91" i="25" s="1"/>
  <c r="AS32" i="46"/>
  <c r="AL32" i="46"/>
  <c r="AU32" i="46" s="1"/>
  <c r="AN88" i="34"/>
  <c r="AI88" i="34"/>
  <c r="AS21" i="46"/>
  <c r="AL21" i="46"/>
  <c r="AU21" i="46" s="1"/>
  <c r="AS39" i="46"/>
  <c r="AL39" i="46"/>
  <c r="AU39" i="46" s="1"/>
  <c r="AS57" i="46"/>
  <c r="AL57" i="46"/>
  <c r="AU57" i="46" s="1"/>
  <c r="AS75" i="46"/>
  <c r="AL75" i="46"/>
  <c r="AU75" i="46" s="1"/>
  <c r="AH91" i="45"/>
  <c r="AQ91" i="45" s="1"/>
  <c r="AH92" i="85"/>
  <c r="AQ92" i="85" s="1"/>
  <c r="AS18" i="46"/>
  <c r="AL18" i="46"/>
  <c r="AU18" i="46" s="1"/>
  <c r="AS36" i="46"/>
  <c r="AL36" i="46"/>
  <c r="AU36" i="46" s="1"/>
  <c r="AS54" i="46"/>
  <c r="AL54" i="46"/>
  <c r="AU54" i="46" s="1"/>
  <c r="AS72" i="46"/>
  <c r="AL72" i="46"/>
  <c r="AU72" i="46" s="1"/>
  <c r="AN87" i="86"/>
  <c r="AI87" i="86"/>
  <c r="AS8" i="46"/>
  <c r="AL8" i="46"/>
  <c r="AU8" i="46" s="1"/>
  <c r="AS41" i="46"/>
  <c r="AL41" i="46"/>
  <c r="AU41" i="46" s="1"/>
  <c r="AS22" i="46"/>
  <c r="AL22" i="46"/>
  <c r="AU22" i="46" s="1"/>
  <c r="AS43" i="46"/>
  <c r="AL43" i="46"/>
  <c r="AU43" i="46" s="1"/>
  <c r="AR87" i="89"/>
  <c r="X89" i="42"/>
  <c r="Y89" i="42"/>
  <c r="Z89" i="42" s="1"/>
  <c r="AL89" i="46"/>
  <c r="AU89" i="46" s="1"/>
  <c r="AR89" i="46"/>
  <c r="AR91" i="46" s="1"/>
  <c r="AH88" i="89"/>
  <c r="AQ88" i="89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4" i="46"/>
  <c r="AK4" i="46"/>
  <c r="AT4" i="46" s="1"/>
  <c r="AT91" i="46" s="1"/>
  <c r="Y91" i="37"/>
  <c r="X91" i="37"/>
  <c r="W92" i="45"/>
  <c r="AG91" i="45"/>
  <c r="AP91" i="45" s="1"/>
  <c r="AF91" i="45"/>
  <c r="AO91" i="45" s="1"/>
  <c r="AE91" i="45"/>
  <c r="AS40" i="46"/>
  <c r="AL40" i="46"/>
  <c r="AU40" i="46" s="1"/>
  <c r="AS23" i="46"/>
  <c r="AL23" i="46"/>
  <c r="AU23" i="46" s="1"/>
  <c r="AH91" i="81"/>
  <c r="AQ91" i="81" s="1"/>
  <c r="AR90" i="25"/>
  <c r="AS3" i="46"/>
  <c r="AL3" i="46"/>
  <c r="AU3" i="46" s="1"/>
  <c r="AN89" i="33"/>
  <c r="AI89" i="33"/>
  <c r="AS25" i="46"/>
  <c r="AL25" i="46"/>
  <c r="AU25" i="46" s="1"/>
  <c r="AS79" i="46"/>
  <c r="AL79" i="46"/>
  <c r="AU79" i="46" s="1"/>
  <c r="AS83" i="46"/>
  <c r="AL83" i="46"/>
  <c r="AU83" i="46" s="1"/>
  <c r="AS56" i="46"/>
  <c r="AL56" i="46"/>
  <c r="AU56" i="46" s="1"/>
  <c r="AR91" i="77"/>
  <c r="AS27" i="46"/>
  <c r="AL27" i="46"/>
  <c r="AU27" i="46" s="1"/>
  <c r="AS63" i="46"/>
  <c r="AL63" i="46"/>
  <c r="AU63" i="46" s="1"/>
  <c r="AH92" i="77"/>
  <c r="AQ92" i="77" s="1"/>
  <c r="AH89" i="78"/>
  <c r="AQ89" i="78" s="1"/>
  <c r="AQ91" i="78" s="1"/>
  <c r="AZ3" i="78"/>
  <c r="AX3" i="78" s="1"/>
  <c r="S3" i="78" s="1"/>
  <c r="AC3" i="78" s="1"/>
  <c r="AX39" i="78"/>
  <c r="S39" i="78" s="1"/>
  <c r="AC39" i="78" s="1"/>
  <c r="AB40" i="78" s="1"/>
  <c r="AX45" i="78"/>
  <c r="S45" i="78" s="1"/>
  <c r="AC45" i="78" s="1"/>
  <c r="AB46" i="78" s="1"/>
  <c r="AX51" i="78"/>
  <c r="S51" i="78" s="1"/>
  <c r="AC51" i="78" s="1"/>
  <c r="AB52" i="78" s="1"/>
  <c r="AX57" i="78"/>
  <c r="S57" i="78" s="1"/>
  <c r="AC57" i="78" s="1"/>
  <c r="AB58" i="78" s="1"/>
  <c r="AX63" i="78"/>
  <c r="S63" i="78" s="1"/>
  <c r="AC63" i="78" s="1"/>
  <c r="AB64" i="78" s="1"/>
  <c r="AX81" i="78"/>
  <c r="S81" i="78" s="1"/>
  <c r="AC81" i="78" s="1"/>
  <c r="AB82" i="78" s="1"/>
  <c r="AX86" i="78"/>
  <c r="S86" i="78" s="1"/>
  <c r="AC86" i="78" s="1"/>
  <c r="AB87" i="78" s="1"/>
  <c r="AH88" i="41"/>
  <c r="AQ88" i="41" s="1"/>
  <c r="X89" i="34"/>
  <c r="Y89" i="34"/>
  <c r="Z89" i="34" s="1"/>
  <c r="AR87" i="41"/>
  <c r="AS17" i="46"/>
  <c r="AL17" i="46"/>
  <c r="AU17" i="46" s="1"/>
  <c r="AS53" i="46"/>
  <c r="AL53" i="46"/>
  <c r="AU53" i="46" s="1"/>
  <c r="AR90" i="8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R91" i="85"/>
  <c r="AS35" i="46"/>
  <c r="AL35" i="46"/>
  <c r="AU35" i="46" s="1"/>
  <c r="AS71" i="46"/>
  <c r="AL71" i="46"/>
  <c r="AU71" i="46" s="1"/>
  <c r="AS26" i="46"/>
  <c r="AL26" i="46"/>
  <c r="AU26" i="46" s="1"/>
  <c r="AS74" i="46"/>
  <c r="AL74" i="46"/>
  <c r="AU74" i="46" s="1"/>
  <c r="AI89" i="73"/>
  <c r="AN89" i="73"/>
  <c r="AI90" i="93"/>
  <c r="AN90" i="93"/>
  <c r="AS4" i="74"/>
  <c r="AS91" i="74" s="1"/>
  <c r="AL4" i="74"/>
  <c r="AU4" i="74" s="1"/>
  <c r="AU91" i="74" s="1"/>
  <c r="C11" i="74" s="1"/>
  <c r="F27" i="97" s="1"/>
  <c r="AS5" i="46"/>
  <c r="AL5" i="46"/>
  <c r="AU5" i="46" s="1"/>
  <c r="AS58" i="46"/>
  <c r="AL58" i="46"/>
  <c r="AU58" i="46" s="1"/>
  <c r="AS76" i="46"/>
  <c r="AL76" i="46"/>
  <c r="AU76" i="46" s="1"/>
  <c r="AS59" i="46"/>
  <c r="AL59" i="46"/>
  <c r="AU59" i="46" s="1"/>
  <c r="AS62" i="46"/>
  <c r="AL62" i="46"/>
  <c r="AU62" i="46" s="1"/>
  <c r="AN88" i="38"/>
  <c r="AI88" i="38"/>
  <c r="AS61" i="46"/>
  <c r="AL61" i="46"/>
  <c r="AU61" i="46" s="1"/>
  <c r="AS38" i="46"/>
  <c r="AL38" i="46"/>
  <c r="AU38" i="46" s="1"/>
  <c r="AR90" i="45"/>
  <c r="AS9" i="46"/>
  <c r="AL9" i="46"/>
  <c r="AU9" i="46" s="1"/>
  <c r="AS45" i="46"/>
  <c r="AL45" i="46"/>
  <c r="AU45" i="46" s="1"/>
  <c r="AS81" i="46"/>
  <c r="AL81" i="46"/>
  <c r="AU81" i="46" s="1"/>
  <c r="AS13" i="46"/>
  <c r="AL13" i="46"/>
  <c r="AU13" i="46" s="1"/>
  <c r="AS31" i="46"/>
  <c r="AL31" i="46"/>
  <c r="AU31" i="46" s="1"/>
  <c r="AS49" i="46"/>
  <c r="AL49" i="46"/>
  <c r="AU49" i="46" s="1"/>
  <c r="AS67" i="46"/>
  <c r="AL67" i="46"/>
  <c r="AU67" i="46" s="1"/>
  <c r="AS88" i="46"/>
  <c r="AL88" i="46"/>
  <c r="AU88" i="46" s="1"/>
  <c r="AS50" i="46"/>
  <c r="AL50" i="46"/>
  <c r="AU50" i="46" s="1"/>
  <c r="Z90" i="29"/>
  <c r="X90" i="29"/>
  <c r="Y90" i="29"/>
  <c r="Z89" i="78"/>
  <c r="Z88" i="41"/>
  <c r="AS14" i="46"/>
  <c r="AL14" i="46"/>
  <c r="AU14" i="46" s="1"/>
  <c r="AS80" i="46"/>
  <c r="AL80" i="46"/>
  <c r="AU80" i="4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R88" i="78"/>
  <c r="Z92" i="77"/>
  <c r="Z88" i="89"/>
  <c r="AS12" i="46"/>
  <c r="AL12" i="46"/>
  <c r="AU12" i="46" s="1"/>
  <c r="AS30" i="46"/>
  <c r="AL30" i="46"/>
  <c r="AU30" i="46" s="1"/>
  <c r="AS48" i="46"/>
  <c r="AL48" i="46"/>
  <c r="AU48" i="46" s="1"/>
  <c r="AS66" i="46"/>
  <c r="AL66" i="46"/>
  <c r="AU66" i="46" s="1"/>
  <c r="AS84" i="46"/>
  <c r="AL84" i="46"/>
  <c r="AU84" i="46" s="1"/>
  <c r="Y90" i="73"/>
  <c r="X90" i="73"/>
  <c r="AI90" i="37"/>
  <c r="AN90" i="37"/>
  <c r="X90" i="33"/>
  <c r="Y90" i="33"/>
  <c r="AS77" i="46"/>
  <c r="AL77" i="46"/>
  <c r="AU77" i="46" s="1"/>
  <c r="AS29" i="46"/>
  <c r="AL29" i="46"/>
  <c r="AU29" i="46" s="1"/>
  <c r="AS65" i="46"/>
  <c r="AL65" i="46"/>
  <c r="AU65" i="46" s="1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5" i="46"/>
  <c r="AL85" i="46"/>
  <c r="AU85" i="46" s="1"/>
  <c r="AN88" i="42"/>
  <c r="AI88" i="42"/>
  <c r="AS11" i="46"/>
  <c r="AL11" i="46"/>
  <c r="AU11" i="46" s="1"/>
  <c r="AS47" i="46"/>
  <c r="AL47" i="46"/>
  <c r="AU47" i="46" s="1"/>
  <c r="AS86" i="46"/>
  <c r="AL86" i="46"/>
  <c r="AU86" i="46" s="1"/>
  <c r="AS44" i="46"/>
  <c r="AL44" i="46"/>
  <c r="AU44" i="46" s="1"/>
  <c r="AS87" i="46"/>
  <c r="AL87" i="46"/>
  <c r="AU87" i="46" s="1"/>
  <c r="Y88" i="86"/>
  <c r="X88" i="86"/>
  <c r="X91" i="93"/>
  <c r="Z91" i="93" s="1"/>
  <c r="Y91" i="93"/>
  <c r="Z90" i="33" l="1"/>
  <c r="AX75" i="78"/>
  <c r="S75" i="78" s="1"/>
  <c r="AC75" i="78" s="1"/>
  <c r="AB76" i="78" s="1"/>
  <c r="AX27" i="78"/>
  <c r="S27" i="78" s="1"/>
  <c r="AC27" i="78" s="1"/>
  <c r="AB28" i="78" s="1"/>
  <c r="AX21" i="78"/>
  <c r="S21" i="78" s="1"/>
  <c r="AC21" i="78" s="1"/>
  <c r="AB22" i="78" s="1"/>
  <c r="AX15" i="78"/>
  <c r="S15" i="78" s="1"/>
  <c r="AC15" i="78" s="1"/>
  <c r="AB16" i="78" s="1"/>
  <c r="Z88" i="86"/>
  <c r="AX9" i="78"/>
  <c r="S9" i="78" s="1"/>
  <c r="AC9" i="78" s="1"/>
  <c r="AB10" i="78" s="1"/>
  <c r="AX69" i="78"/>
  <c r="S69" i="78" s="1"/>
  <c r="AC69" i="78" s="1"/>
  <c r="AB70" i="78" s="1"/>
  <c r="AX33" i="78"/>
  <c r="S33" i="78" s="1"/>
  <c r="AC33" i="78" s="1"/>
  <c r="AB34" i="78" s="1"/>
  <c r="AE88" i="86"/>
  <c r="AG88" i="86"/>
  <c r="AP88" i="86" s="1"/>
  <c r="AF88" i="86"/>
  <c r="AO88" i="86" s="1"/>
  <c r="W89" i="86"/>
  <c r="AJ3" i="78"/>
  <c r="AB4" i="78"/>
  <c r="AR88" i="38"/>
  <c r="AE89" i="34"/>
  <c r="AX89" i="34"/>
  <c r="S89" i="34" s="1"/>
  <c r="AC89" i="34" s="1"/>
  <c r="AG89" i="34"/>
  <c r="AP89" i="34" s="1"/>
  <c r="AP91" i="34" s="1"/>
  <c r="AF89" i="34"/>
  <c r="AO89" i="34" s="1"/>
  <c r="AO91" i="34" s="1"/>
  <c r="AX87" i="78"/>
  <c r="S87" i="78" s="1"/>
  <c r="AC87" i="78" s="1"/>
  <c r="AB88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4" i="78"/>
  <c r="S34" i="78" s="1"/>
  <c r="AC34" i="78" s="1"/>
  <c r="AB35" i="78" s="1"/>
  <c r="AX28" i="78"/>
  <c r="S28" i="78" s="1"/>
  <c r="AC28" i="78" s="1"/>
  <c r="AB29" i="78" s="1"/>
  <c r="AX22" i="78"/>
  <c r="S22" i="78" s="1"/>
  <c r="AC22" i="78" s="1"/>
  <c r="AB23" i="78" s="1"/>
  <c r="AX16" i="78"/>
  <c r="S16" i="78" s="1"/>
  <c r="AC16" i="78" s="1"/>
  <c r="AB17" i="78" s="1"/>
  <c r="AX10" i="78"/>
  <c r="S10" i="78" s="1"/>
  <c r="AC10" i="78" s="1"/>
  <c r="AB11" i="78" s="1"/>
  <c r="AX7" i="78"/>
  <c r="S7" i="78" s="1"/>
  <c r="AC7" i="78" s="1"/>
  <c r="AB8" i="78" s="1"/>
  <c r="AH89" i="42"/>
  <c r="AQ89" i="42" s="1"/>
  <c r="AQ91" i="42" s="1"/>
  <c r="AZ3" i="42"/>
  <c r="AX3" i="42" s="1"/>
  <c r="S3" i="42" s="1"/>
  <c r="AC3" i="42" s="1"/>
  <c r="AX8" i="42"/>
  <c r="S8" i="42" s="1"/>
  <c r="AC8" i="42" s="1"/>
  <c r="AB9" i="42" s="1"/>
  <c r="AX12" i="42"/>
  <c r="S12" i="42" s="1"/>
  <c r="AC12" i="42" s="1"/>
  <c r="AB13" i="42" s="1"/>
  <c r="AX14" i="42"/>
  <c r="S14" i="42" s="1"/>
  <c r="AC14" i="42" s="1"/>
  <c r="AB15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6" i="42"/>
  <c r="S86" i="42" s="1"/>
  <c r="AC86" i="42" s="1"/>
  <c r="AB87" i="42" s="1"/>
  <c r="AX87" i="42"/>
  <c r="S87" i="42" s="1"/>
  <c r="AC87" i="42" s="1"/>
  <c r="AB88" i="42" s="1"/>
  <c r="AX84" i="42"/>
  <c r="S84" i="42" s="1"/>
  <c r="AC84" i="42" s="1"/>
  <c r="AB85" i="42" s="1"/>
  <c r="AX85" i="42"/>
  <c r="S85" i="42" s="1"/>
  <c r="AC85" i="42" s="1"/>
  <c r="AB86" i="42" s="1"/>
  <c r="AX88" i="42"/>
  <c r="S88" i="42" s="1"/>
  <c r="AC88" i="42" s="1"/>
  <c r="AB89" i="42" s="1"/>
  <c r="AR87" i="86"/>
  <c r="AE89" i="38"/>
  <c r="AX89" i="38"/>
  <c r="S89" i="38" s="1"/>
  <c r="AC89" i="38" s="1"/>
  <c r="AG89" i="38"/>
  <c r="AP89" i="38" s="1"/>
  <c r="AP91" i="38" s="1"/>
  <c r="AF89" i="38"/>
  <c r="AO89" i="38" s="1"/>
  <c r="AO91" i="38" s="1"/>
  <c r="AI92" i="85"/>
  <c r="AN92" i="85"/>
  <c r="W92" i="93"/>
  <c r="AG91" i="93"/>
  <c r="AP91" i="93" s="1"/>
  <c r="AF91" i="93"/>
  <c r="AO91" i="93" s="1"/>
  <c r="AE91" i="93"/>
  <c r="AK70" i="78"/>
  <c r="AT70" i="78" s="1"/>
  <c r="AJ46" i="78"/>
  <c r="AK46" i="78"/>
  <c r="AT46" i="78" s="1"/>
  <c r="AJ28" i="78"/>
  <c r="AK28" i="78"/>
  <c r="AT28" i="78" s="1"/>
  <c r="AH91" i="37"/>
  <c r="AQ91" i="37" s="1"/>
  <c r="AR88" i="42"/>
  <c r="AH90" i="73"/>
  <c r="AQ90" i="73" s="1"/>
  <c r="AG89" i="78"/>
  <c r="AP89" i="78" s="1"/>
  <c r="AP91" i="78" s="1"/>
  <c r="AF89" i="78"/>
  <c r="AO89" i="78" s="1"/>
  <c r="AO91" i="78" s="1"/>
  <c r="AE89" i="78"/>
  <c r="AX89" i="78"/>
  <c r="S89" i="78" s="1"/>
  <c r="AC89" i="78" s="1"/>
  <c r="AX85" i="78"/>
  <c r="S85" i="78" s="1"/>
  <c r="AC85" i="78" s="1"/>
  <c r="AB86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4" i="78"/>
  <c r="S14" i="78" s="1"/>
  <c r="AC14" i="78" s="1"/>
  <c r="AB15" i="78" s="1"/>
  <c r="AX8" i="78"/>
  <c r="S8" i="78" s="1"/>
  <c r="AC8" i="78" s="1"/>
  <c r="AB9" i="78" s="1"/>
  <c r="AX5" i="78"/>
  <c r="S5" i="78" s="1"/>
  <c r="AC5" i="78" s="1"/>
  <c r="AB6" i="78" s="1"/>
  <c r="AI91" i="45"/>
  <c r="AN91" i="45"/>
  <c r="X92" i="81"/>
  <c r="Y92" i="81"/>
  <c r="AJ82" i="78"/>
  <c r="AK82" i="78"/>
  <c r="AT82" i="78" s="1"/>
  <c r="AJ64" i="78"/>
  <c r="AK64" i="78"/>
  <c r="AT64" i="78" s="1"/>
  <c r="AK40" i="78"/>
  <c r="AT40" i="78" s="1"/>
  <c r="AJ16" i="78"/>
  <c r="AK16" i="78"/>
  <c r="AT16" i="78" s="1"/>
  <c r="AF88" i="89"/>
  <c r="AO88" i="89" s="1"/>
  <c r="AG88" i="89"/>
  <c r="AP88" i="89" s="1"/>
  <c r="W89" i="89"/>
  <c r="AE88" i="89"/>
  <c r="AR90" i="93"/>
  <c r="AX84" i="78"/>
  <c r="S84" i="78" s="1"/>
  <c r="AC84" i="78" s="1"/>
  <c r="AB85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31" i="78"/>
  <c r="S31" i="78" s="1"/>
  <c r="AC31" i="78" s="1"/>
  <c r="AB32" i="78" s="1"/>
  <c r="AX25" i="78"/>
  <c r="S25" i="78" s="1"/>
  <c r="AC25" i="78" s="1"/>
  <c r="AB26" i="78" s="1"/>
  <c r="AX19" i="78"/>
  <c r="S19" i="78" s="1"/>
  <c r="AC19" i="78" s="1"/>
  <c r="AB20" i="78" s="1"/>
  <c r="AX13" i="78"/>
  <c r="S13" i="78" s="1"/>
  <c r="AC13" i="78" s="1"/>
  <c r="AB14" i="78" s="1"/>
  <c r="AX6" i="78"/>
  <c r="S6" i="78" s="1"/>
  <c r="AC6" i="78" s="1"/>
  <c r="AB7" i="78" s="1"/>
  <c r="Z91" i="37"/>
  <c r="AR89" i="29"/>
  <c r="X93" i="85"/>
  <c r="Y93" i="85"/>
  <c r="AH88" i="86"/>
  <c r="AQ88" i="86" s="1"/>
  <c r="AK76" i="78"/>
  <c r="AT76" i="78" s="1"/>
  <c r="AJ52" i="78"/>
  <c r="AK52" i="78"/>
  <c r="AT52" i="78" s="1"/>
  <c r="AK34" i="78"/>
  <c r="AT34" i="78" s="1"/>
  <c r="AJ10" i="78"/>
  <c r="AK10" i="78"/>
  <c r="AT10" i="78" s="1"/>
  <c r="AF89" i="42"/>
  <c r="AO89" i="42" s="1"/>
  <c r="AO91" i="42" s="1"/>
  <c r="AE89" i="42"/>
  <c r="AX89" i="42"/>
  <c r="S89" i="42" s="1"/>
  <c r="AC89" i="42" s="1"/>
  <c r="AG89" i="42"/>
  <c r="AP89" i="42" s="1"/>
  <c r="AP91" i="42" s="1"/>
  <c r="AH90" i="33"/>
  <c r="AQ90" i="33" s="1"/>
  <c r="Z90" i="73"/>
  <c r="AG92" i="77"/>
  <c r="AP92" i="77" s="1"/>
  <c r="W93" i="77"/>
  <c r="AF92" i="77"/>
  <c r="AO92" i="77" s="1"/>
  <c r="AE92" i="77"/>
  <c r="AH90" i="29"/>
  <c r="AQ90" i="29" s="1"/>
  <c r="AX88" i="78"/>
  <c r="S88" i="78" s="1"/>
  <c r="AC88" i="78" s="1"/>
  <c r="AB89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X42" i="78"/>
  <c r="S42" i="78" s="1"/>
  <c r="AC42" i="78" s="1"/>
  <c r="AB43" i="78" s="1"/>
  <c r="AX36" i="78"/>
  <c r="S36" i="78" s="1"/>
  <c r="AC36" i="78" s="1"/>
  <c r="AB37" i="78" s="1"/>
  <c r="AX30" i="78"/>
  <c r="S30" i="78" s="1"/>
  <c r="AC30" i="78" s="1"/>
  <c r="AB31" i="78" s="1"/>
  <c r="AX24" i="78"/>
  <c r="S24" i="78" s="1"/>
  <c r="AC24" i="78" s="1"/>
  <c r="AB25" i="78" s="1"/>
  <c r="AX18" i="78"/>
  <c r="S18" i="78" s="1"/>
  <c r="AC18" i="78" s="1"/>
  <c r="AB19" i="78" s="1"/>
  <c r="AX12" i="78"/>
  <c r="S12" i="78" s="1"/>
  <c r="AC12" i="78" s="1"/>
  <c r="AB13" i="78" s="1"/>
  <c r="AX4" i="78"/>
  <c r="S4" i="78" s="1"/>
  <c r="AC4" i="78" s="1"/>
  <c r="AB5" i="78" s="1"/>
  <c r="AH89" i="38"/>
  <c r="AQ89" i="38" s="1"/>
  <c r="AQ91" i="38" s="1"/>
  <c r="AZ3" i="38"/>
  <c r="AX7" i="38" s="1"/>
  <c r="S7" i="38" s="1"/>
  <c r="AC7" i="38" s="1"/>
  <c r="AB8" i="38" s="1"/>
  <c r="AX13" i="38"/>
  <c r="S13" i="38" s="1"/>
  <c r="AC13" i="38" s="1"/>
  <c r="AB14" i="38" s="1"/>
  <c r="AX16" i="38"/>
  <c r="S16" i="38" s="1"/>
  <c r="AC16" i="38" s="1"/>
  <c r="AB17" i="38" s="1"/>
  <c r="AX22" i="38"/>
  <c r="S22" i="38" s="1"/>
  <c r="AC22" i="38" s="1"/>
  <c r="AB23" i="38" s="1"/>
  <c r="AX23" i="38"/>
  <c r="S23" i="38" s="1"/>
  <c r="AC23" i="38" s="1"/>
  <c r="AB24" i="38" s="1"/>
  <c r="AX24" i="38"/>
  <c r="S24" i="38" s="1"/>
  <c r="AC24" i="38" s="1"/>
  <c r="AB25" i="38" s="1"/>
  <c r="AX25" i="38"/>
  <c r="S25" i="38" s="1"/>
  <c r="AC25" i="38" s="1"/>
  <c r="AB26" i="38" s="1"/>
  <c r="AX29" i="38"/>
  <c r="S29" i="38" s="1"/>
  <c r="AC29" i="38" s="1"/>
  <c r="AB30" i="38" s="1"/>
  <c r="AX30" i="38"/>
  <c r="S30" i="38" s="1"/>
  <c r="AC30" i="38" s="1"/>
  <c r="AB31" i="38" s="1"/>
  <c r="AX31" i="38"/>
  <c r="S31" i="38" s="1"/>
  <c r="AC31" i="38" s="1"/>
  <c r="AB32" i="38" s="1"/>
  <c r="AX32" i="38"/>
  <c r="S32" i="38" s="1"/>
  <c r="AC32" i="38" s="1"/>
  <c r="AB33" i="38" s="1"/>
  <c r="AX34" i="38"/>
  <c r="S34" i="38" s="1"/>
  <c r="AC34" i="38" s="1"/>
  <c r="AB35" i="38" s="1"/>
  <c r="AX35" i="38"/>
  <c r="S35" i="38" s="1"/>
  <c r="AC35" i="38" s="1"/>
  <c r="AB36" i="38" s="1"/>
  <c r="AX36" i="38"/>
  <c r="S36" i="38" s="1"/>
  <c r="AC36" i="38" s="1"/>
  <c r="AB37" i="38" s="1"/>
  <c r="AX37" i="38"/>
  <c r="S37" i="38" s="1"/>
  <c r="AC37" i="38" s="1"/>
  <c r="AB38" i="38" s="1"/>
  <c r="AX38" i="38"/>
  <c r="S38" i="38" s="1"/>
  <c r="AC38" i="38" s="1"/>
  <c r="AB39" i="38" s="1"/>
  <c r="AX40" i="38"/>
  <c r="S40" i="38" s="1"/>
  <c r="AC40" i="38" s="1"/>
  <c r="AB41" i="38" s="1"/>
  <c r="AX41" i="38"/>
  <c r="S41" i="38" s="1"/>
  <c r="AC41" i="38" s="1"/>
  <c r="AB42" i="38" s="1"/>
  <c r="AX42" i="38"/>
  <c r="S42" i="38" s="1"/>
  <c r="AC42" i="38" s="1"/>
  <c r="AB43" i="38" s="1"/>
  <c r="AX43" i="38"/>
  <c r="S43" i="38" s="1"/>
  <c r="AC43" i="38" s="1"/>
  <c r="AB44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7" i="38"/>
  <c r="S47" i="38" s="1"/>
  <c r="AC47" i="38" s="1"/>
  <c r="AB48" i="38" s="1"/>
  <c r="AX48" i="38"/>
  <c r="S48" i="38" s="1"/>
  <c r="AC48" i="38" s="1"/>
  <c r="AB49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4" i="38"/>
  <c r="S54" i="38" s="1"/>
  <c r="AC54" i="38" s="1"/>
  <c r="AB55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0" i="38"/>
  <c r="S60" i="38" s="1"/>
  <c r="AC60" i="38" s="1"/>
  <c r="AB61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4" i="38"/>
  <c r="S84" i="38" s="1"/>
  <c r="AC84" i="38" s="1"/>
  <c r="AB85" i="38" s="1"/>
  <c r="AX86" i="38"/>
  <c r="S86" i="38" s="1"/>
  <c r="AC86" i="38" s="1"/>
  <c r="AB87" i="38" s="1"/>
  <c r="AX87" i="38"/>
  <c r="S87" i="38" s="1"/>
  <c r="AC87" i="38" s="1"/>
  <c r="AB88" i="38" s="1"/>
  <c r="AX85" i="38"/>
  <c r="S85" i="38" s="1"/>
  <c r="AC85" i="38" s="1"/>
  <c r="AB86" i="38" s="1"/>
  <c r="AX88" i="38"/>
  <c r="S88" i="38" s="1"/>
  <c r="AC88" i="38" s="1"/>
  <c r="AB89" i="38" s="1"/>
  <c r="Y92" i="25"/>
  <c r="X92" i="25"/>
  <c r="AN91" i="81"/>
  <c r="AI91" i="81"/>
  <c r="AR90" i="37"/>
  <c r="W89" i="41"/>
  <c r="AG88" i="41"/>
  <c r="AP88" i="41" s="1"/>
  <c r="AF88" i="41"/>
  <c r="AO88" i="41" s="1"/>
  <c r="AE88" i="41"/>
  <c r="AJ87" i="78"/>
  <c r="AK87" i="78"/>
  <c r="AT87" i="78" s="1"/>
  <c r="AJ58" i="78"/>
  <c r="AK58" i="78"/>
  <c r="AT58" i="78" s="1"/>
  <c r="AJ22" i="78"/>
  <c r="AK22" i="78"/>
  <c r="AT22" i="78" s="1"/>
  <c r="AH91" i="93"/>
  <c r="AQ91" i="93" s="1"/>
  <c r="AE90" i="33"/>
  <c r="AG90" i="33"/>
  <c r="AP90" i="33" s="1"/>
  <c r="AF90" i="33"/>
  <c r="AO90" i="33" s="1"/>
  <c r="W91" i="33"/>
  <c r="W91" i="29"/>
  <c r="AG90" i="29"/>
  <c r="AP90" i="29" s="1"/>
  <c r="AE90" i="29"/>
  <c r="AF90" i="29"/>
  <c r="AO90" i="29" s="1"/>
  <c r="AR89" i="73"/>
  <c r="AH89" i="34"/>
  <c r="AQ89" i="34" s="1"/>
  <c r="AQ91" i="34" s="1"/>
  <c r="AZ3" i="34"/>
  <c r="AX7" i="34" s="1"/>
  <c r="S7" i="34" s="1"/>
  <c r="AC7" i="34" s="1"/>
  <c r="AB8" i="34" s="1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X35" i="78"/>
  <c r="S35" i="78" s="1"/>
  <c r="AC35" i="78" s="1"/>
  <c r="AB36" i="78" s="1"/>
  <c r="AX29" i="78"/>
  <c r="S29" i="78" s="1"/>
  <c r="AC29" i="78" s="1"/>
  <c r="AB30" i="78" s="1"/>
  <c r="AX23" i="78"/>
  <c r="S23" i="78" s="1"/>
  <c r="AC23" i="78" s="1"/>
  <c r="AB24" i="78" s="1"/>
  <c r="AX17" i="78"/>
  <c r="S17" i="78" s="1"/>
  <c r="AC17" i="78" s="1"/>
  <c r="AB18" i="78" s="1"/>
  <c r="AX11" i="78"/>
  <c r="S11" i="78" s="1"/>
  <c r="AC11" i="78" s="1"/>
  <c r="AB12" i="78" s="1"/>
  <c r="AR89" i="33"/>
  <c r="X92" i="45"/>
  <c r="Y92" i="45"/>
  <c r="AS4" i="46"/>
  <c r="AS91" i="46" s="1"/>
  <c r="AL4" i="46"/>
  <c r="AU4" i="46" s="1"/>
  <c r="AU91" i="46" s="1"/>
  <c r="C11" i="46" s="1"/>
  <c r="AR88" i="34"/>
  <c r="AN91" i="25"/>
  <c r="AI91" i="25"/>
  <c r="AX23" i="34" l="1"/>
  <c r="S23" i="34" s="1"/>
  <c r="AC23" i="34" s="1"/>
  <c r="AB24" i="34" s="1"/>
  <c r="AX18" i="42"/>
  <c r="S18" i="42" s="1"/>
  <c r="AC18" i="42" s="1"/>
  <c r="AB19" i="42" s="1"/>
  <c r="AX34" i="34"/>
  <c r="S34" i="34" s="1"/>
  <c r="AC34" i="34" s="1"/>
  <c r="AB35" i="34" s="1"/>
  <c r="AX88" i="34"/>
  <c r="S88" i="34" s="1"/>
  <c r="AC88" i="34" s="1"/>
  <c r="AB89" i="34" s="1"/>
  <c r="AX52" i="34"/>
  <c r="S52" i="34" s="1"/>
  <c r="AC52" i="34" s="1"/>
  <c r="AB53" i="34" s="1"/>
  <c r="AX22" i="34"/>
  <c r="S22" i="34" s="1"/>
  <c r="AC22" i="34" s="1"/>
  <c r="AB23" i="34" s="1"/>
  <c r="AX28" i="38"/>
  <c r="S28" i="38" s="1"/>
  <c r="AC28" i="38" s="1"/>
  <c r="AB29" i="38" s="1"/>
  <c r="AX20" i="38"/>
  <c r="S20" i="38" s="1"/>
  <c r="AC20" i="38" s="1"/>
  <c r="AB21" i="38" s="1"/>
  <c r="AX12" i="38"/>
  <c r="S12" i="38" s="1"/>
  <c r="AC12" i="38" s="1"/>
  <c r="AB13" i="38" s="1"/>
  <c r="AX59" i="34"/>
  <c r="S59" i="34" s="1"/>
  <c r="AC59" i="34" s="1"/>
  <c r="AB60" i="34" s="1"/>
  <c r="AX82" i="34"/>
  <c r="S82" i="34" s="1"/>
  <c r="AC82" i="34" s="1"/>
  <c r="AB83" i="34" s="1"/>
  <c r="AX46" i="34"/>
  <c r="S46" i="34" s="1"/>
  <c r="AC46" i="34" s="1"/>
  <c r="AB47" i="34" s="1"/>
  <c r="AX16" i="34"/>
  <c r="S16" i="34" s="1"/>
  <c r="AC16" i="34" s="1"/>
  <c r="AB17" i="34" s="1"/>
  <c r="AX39" i="38"/>
  <c r="S39" i="38" s="1"/>
  <c r="AC39" i="38" s="1"/>
  <c r="AB40" i="38" s="1"/>
  <c r="AX33" i="38"/>
  <c r="S33" i="38" s="1"/>
  <c r="AC33" i="38" s="1"/>
  <c r="AB34" i="38" s="1"/>
  <c r="AX26" i="38"/>
  <c r="S26" i="38" s="1"/>
  <c r="AC26" i="38" s="1"/>
  <c r="AB27" i="38" s="1"/>
  <c r="AX19" i="38"/>
  <c r="S19" i="38" s="1"/>
  <c r="AC19" i="38" s="1"/>
  <c r="AB20" i="38" s="1"/>
  <c r="AX10" i="38"/>
  <c r="S10" i="38" s="1"/>
  <c r="AC10" i="38" s="1"/>
  <c r="AB11" i="38" s="1"/>
  <c r="AX70" i="34"/>
  <c r="S70" i="34" s="1"/>
  <c r="AC70" i="34" s="1"/>
  <c r="AB71" i="34" s="1"/>
  <c r="AX77" i="34"/>
  <c r="S77" i="34" s="1"/>
  <c r="AC77" i="34" s="1"/>
  <c r="AB78" i="34" s="1"/>
  <c r="AX41" i="34"/>
  <c r="S41" i="34" s="1"/>
  <c r="AC41" i="34" s="1"/>
  <c r="AB42" i="34" s="1"/>
  <c r="AX5" i="34"/>
  <c r="S5" i="34" s="1"/>
  <c r="AC5" i="34" s="1"/>
  <c r="AB6" i="34" s="1"/>
  <c r="AX18" i="38"/>
  <c r="S18" i="38" s="1"/>
  <c r="AC18" i="38" s="1"/>
  <c r="AB19" i="38" s="1"/>
  <c r="AX8" i="38"/>
  <c r="S8" i="38" s="1"/>
  <c r="AC8" i="38" s="1"/>
  <c r="AB9" i="38" s="1"/>
  <c r="AX7" i="42"/>
  <c r="S7" i="42" s="1"/>
  <c r="AC7" i="42" s="1"/>
  <c r="AB8" i="42" s="1"/>
  <c r="AX64" i="34"/>
  <c r="S64" i="34" s="1"/>
  <c r="AC64" i="34" s="1"/>
  <c r="AB65" i="34" s="1"/>
  <c r="AX28" i="34"/>
  <c r="S28" i="34" s="1"/>
  <c r="AC28" i="34" s="1"/>
  <c r="AB29" i="34" s="1"/>
  <c r="AX14" i="38"/>
  <c r="S14" i="38" s="1"/>
  <c r="AC14" i="38" s="1"/>
  <c r="AB15" i="38" s="1"/>
  <c r="AX6" i="38"/>
  <c r="S6" i="38" s="1"/>
  <c r="AC6" i="38" s="1"/>
  <c r="AB7" i="38" s="1"/>
  <c r="AX76" i="34"/>
  <c r="S76" i="34" s="1"/>
  <c r="AC76" i="34" s="1"/>
  <c r="AB77" i="34" s="1"/>
  <c r="AX58" i="34"/>
  <c r="S58" i="34" s="1"/>
  <c r="AC58" i="34" s="1"/>
  <c r="AB59" i="34" s="1"/>
  <c r="AX40" i="34"/>
  <c r="S40" i="34" s="1"/>
  <c r="AC40" i="34" s="1"/>
  <c r="AB41" i="34" s="1"/>
  <c r="AX71" i="34"/>
  <c r="S71" i="34" s="1"/>
  <c r="AC71" i="34" s="1"/>
  <c r="AB72" i="34" s="1"/>
  <c r="AX53" i="34"/>
  <c r="S53" i="34" s="1"/>
  <c r="AC53" i="34" s="1"/>
  <c r="AB54" i="34" s="1"/>
  <c r="AX35" i="34"/>
  <c r="S35" i="34" s="1"/>
  <c r="AC35" i="34" s="1"/>
  <c r="AB36" i="34" s="1"/>
  <c r="AX17" i="34"/>
  <c r="S17" i="34" s="1"/>
  <c r="AC17" i="34" s="1"/>
  <c r="AB18" i="34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X6" i="42"/>
  <c r="S6" i="42" s="1"/>
  <c r="AC6" i="42" s="1"/>
  <c r="AB7" i="42" s="1"/>
  <c r="AX83" i="34"/>
  <c r="S83" i="34" s="1"/>
  <c r="AC83" i="34" s="1"/>
  <c r="AB84" i="34" s="1"/>
  <c r="AX65" i="34"/>
  <c r="S65" i="34" s="1"/>
  <c r="AC65" i="34" s="1"/>
  <c r="AB66" i="34" s="1"/>
  <c r="AX47" i="34"/>
  <c r="S47" i="34" s="1"/>
  <c r="AC47" i="34" s="1"/>
  <c r="AB48" i="34" s="1"/>
  <c r="AX29" i="34"/>
  <c r="S29" i="34" s="1"/>
  <c r="AC29" i="34" s="1"/>
  <c r="AB30" i="34" s="1"/>
  <c r="AX11" i="34"/>
  <c r="S11" i="34" s="1"/>
  <c r="AC11" i="34" s="1"/>
  <c r="AB12" i="34" s="1"/>
  <c r="AX27" i="38"/>
  <c r="S27" i="38" s="1"/>
  <c r="AC27" i="38" s="1"/>
  <c r="AB28" i="38" s="1"/>
  <c r="AX21" i="38"/>
  <c r="S21" i="38" s="1"/>
  <c r="AC21" i="38" s="1"/>
  <c r="AB22" i="38" s="1"/>
  <c r="AX15" i="38"/>
  <c r="S15" i="38" s="1"/>
  <c r="AC15" i="38" s="1"/>
  <c r="AB16" i="38" s="1"/>
  <c r="AX9" i="38"/>
  <c r="S9" i="38" s="1"/>
  <c r="AC9" i="38" s="1"/>
  <c r="AB10" i="38" s="1"/>
  <c r="AX4" i="38"/>
  <c r="S4" i="38" s="1"/>
  <c r="AC4" i="38" s="1"/>
  <c r="AB5" i="38" s="1"/>
  <c r="Z92" i="81"/>
  <c r="AX13" i="42"/>
  <c r="S13" i="42" s="1"/>
  <c r="AC13" i="42" s="1"/>
  <c r="AB14" i="42" s="1"/>
  <c r="AX3" i="38"/>
  <c r="S3" i="38" s="1"/>
  <c r="AC3" i="38" s="1"/>
  <c r="AB4" i="38" s="1"/>
  <c r="AB4" i="42"/>
  <c r="AJ3" i="42"/>
  <c r="AG92" i="81"/>
  <c r="AP92" i="81" s="1"/>
  <c r="W93" i="81"/>
  <c r="AF92" i="81"/>
  <c r="AO92" i="81" s="1"/>
  <c r="AE92" i="81"/>
  <c r="AK8" i="34"/>
  <c r="AT8" i="34" s="1"/>
  <c r="AJ48" i="78"/>
  <c r="AK48" i="78"/>
  <c r="AT48" i="78" s="1"/>
  <c r="AK72" i="34"/>
  <c r="AT72" i="34" s="1"/>
  <c r="AK42" i="34"/>
  <c r="AT42" i="34" s="1"/>
  <c r="AK18" i="34"/>
  <c r="AT18" i="34" s="1"/>
  <c r="AJ88" i="38"/>
  <c r="AK88" i="38"/>
  <c r="AT88" i="38" s="1"/>
  <c r="AJ57" i="38"/>
  <c r="AK57" i="38"/>
  <c r="AT57" i="38" s="1"/>
  <c r="AJ27" i="38"/>
  <c r="AK27" i="38"/>
  <c r="AT27" i="38" s="1"/>
  <c r="AS52" i="78"/>
  <c r="AL52" i="78"/>
  <c r="AU52" i="78" s="1"/>
  <c r="AJ69" i="78"/>
  <c r="AK69" i="78"/>
  <c r="AT69" i="78" s="1"/>
  <c r="AJ74" i="42"/>
  <c r="AK74" i="42"/>
  <c r="AT74" i="42" s="1"/>
  <c r="AJ50" i="42"/>
  <c r="AK50" i="42"/>
  <c r="AT50" i="42" s="1"/>
  <c r="AJ26" i="42"/>
  <c r="AK26" i="42"/>
  <c r="AT26" i="42" s="1"/>
  <c r="X89" i="86"/>
  <c r="Y89" i="86"/>
  <c r="AJ89" i="34"/>
  <c r="AS89" i="34" s="1"/>
  <c r="AK89" i="34"/>
  <c r="AT89" i="34" s="1"/>
  <c r="AJ65" i="34"/>
  <c r="AK65" i="34"/>
  <c r="AT65" i="34" s="1"/>
  <c r="AJ41" i="34"/>
  <c r="AK41" i="34"/>
  <c r="AT41" i="34" s="1"/>
  <c r="AJ23" i="34"/>
  <c r="AK23" i="34"/>
  <c r="AT23" i="34" s="1"/>
  <c r="AJ74" i="38"/>
  <c r="AK74" i="38"/>
  <c r="AT74" i="38" s="1"/>
  <c r="AJ50" i="38"/>
  <c r="AK50" i="38"/>
  <c r="AT50" i="38" s="1"/>
  <c r="AJ26" i="38"/>
  <c r="AK26" i="38"/>
  <c r="AT26" i="38" s="1"/>
  <c r="AJ37" i="78"/>
  <c r="AK37" i="78"/>
  <c r="AT37" i="78" s="1"/>
  <c r="AJ38" i="78"/>
  <c r="AK38" i="78"/>
  <c r="AT38" i="78" s="1"/>
  <c r="AJ39" i="78"/>
  <c r="AK39" i="78"/>
  <c r="AT39" i="78" s="1"/>
  <c r="AJ79" i="42"/>
  <c r="AK79" i="42"/>
  <c r="AT79" i="42" s="1"/>
  <c r="AJ55" i="42"/>
  <c r="AK55" i="42"/>
  <c r="AT55" i="42" s="1"/>
  <c r="AJ31" i="42"/>
  <c r="AK31" i="42"/>
  <c r="AT31" i="42" s="1"/>
  <c r="AJ77" i="78"/>
  <c r="AK77" i="78"/>
  <c r="AT77" i="78" s="1"/>
  <c r="AJ42" i="78"/>
  <c r="AK42" i="78"/>
  <c r="AT42" i="78" s="1"/>
  <c r="AJ78" i="78"/>
  <c r="AK78" i="78"/>
  <c r="AT78" i="78" s="1"/>
  <c r="AX84" i="34"/>
  <c r="S84" i="34" s="1"/>
  <c r="AC84" i="34" s="1"/>
  <c r="AB85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60" i="34"/>
  <c r="S60" i="34" s="1"/>
  <c r="AC60" i="34" s="1"/>
  <c r="AB61" i="34" s="1"/>
  <c r="AX54" i="34"/>
  <c r="S54" i="34" s="1"/>
  <c r="AC54" i="34" s="1"/>
  <c r="AB55" i="34" s="1"/>
  <c r="AX48" i="34"/>
  <c r="S48" i="34" s="1"/>
  <c r="AC48" i="34" s="1"/>
  <c r="AB49" i="34" s="1"/>
  <c r="AX42" i="34"/>
  <c r="S42" i="34" s="1"/>
  <c r="AC42" i="34" s="1"/>
  <c r="AB43" i="34" s="1"/>
  <c r="AX36" i="34"/>
  <c r="S36" i="34" s="1"/>
  <c r="AC36" i="34" s="1"/>
  <c r="AB37" i="34" s="1"/>
  <c r="AX30" i="34"/>
  <c r="S30" i="34" s="1"/>
  <c r="AC30" i="34" s="1"/>
  <c r="AB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S22" i="78"/>
  <c r="AL22" i="78"/>
  <c r="AU22" i="78" s="1"/>
  <c r="AR91" i="8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J5" i="38"/>
  <c r="AK5" i="38"/>
  <c r="AT5" i="38" s="1"/>
  <c r="AJ25" i="78"/>
  <c r="AK25" i="78"/>
  <c r="AT25" i="78" s="1"/>
  <c r="AJ61" i="78"/>
  <c r="AK61" i="78"/>
  <c r="AT61" i="78" s="1"/>
  <c r="Y93" i="77"/>
  <c r="X93" i="77"/>
  <c r="AJ26" i="78"/>
  <c r="AK26" i="78"/>
  <c r="AT26" i="78" s="1"/>
  <c r="AJ62" i="78"/>
  <c r="AK62" i="78"/>
  <c r="AT62" i="78" s="1"/>
  <c r="AR91" i="45"/>
  <c r="AJ27" i="78"/>
  <c r="AK27" i="78"/>
  <c r="AT27" i="78" s="1"/>
  <c r="AJ63" i="78"/>
  <c r="AK63" i="78"/>
  <c r="AT63" i="78" s="1"/>
  <c r="AN89" i="78"/>
  <c r="AN91" i="78" s="1"/>
  <c r="AI89" i="78"/>
  <c r="AS46" i="78"/>
  <c r="AL46" i="78"/>
  <c r="AU46" i="78" s="1"/>
  <c r="AJ85" i="42"/>
  <c r="AK85" i="42"/>
  <c r="AT85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J29" i="78"/>
  <c r="AK29" i="78"/>
  <c r="AT29" i="78" s="1"/>
  <c r="AJ65" i="78"/>
  <c r="AK65" i="78"/>
  <c r="AT65" i="78" s="1"/>
  <c r="AS3" i="78"/>
  <c r="AL3" i="78"/>
  <c r="AU3" i="78" s="1"/>
  <c r="AJ84" i="78"/>
  <c r="AK84" i="78"/>
  <c r="AT84" i="78" s="1"/>
  <c r="AJ66" i="34"/>
  <c r="AK66" i="34"/>
  <c r="AT66" i="34" s="1"/>
  <c r="AK48" i="34"/>
  <c r="AT48" i="34" s="1"/>
  <c r="AJ24" i="34"/>
  <c r="AK24" i="34"/>
  <c r="AT24" i="34" s="1"/>
  <c r="AJ75" i="38"/>
  <c r="AK75" i="38"/>
  <c r="AT75" i="38" s="1"/>
  <c r="AJ63" i="38"/>
  <c r="AK63" i="38"/>
  <c r="AT63" i="38" s="1"/>
  <c r="AJ39" i="38"/>
  <c r="AK39" i="38"/>
  <c r="AT39" i="38" s="1"/>
  <c r="AJ15" i="38"/>
  <c r="AK15" i="38"/>
  <c r="AT15" i="38" s="1"/>
  <c r="AJ67" i="78"/>
  <c r="AK67" i="78"/>
  <c r="AT67" i="78" s="1"/>
  <c r="AJ68" i="78"/>
  <c r="AK68" i="78"/>
  <c r="AT68" i="78" s="1"/>
  <c r="X92" i="93"/>
  <c r="Y92" i="93"/>
  <c r="AI89" i="38"/>
  <c r="AN89" i="38"/>
  <c r="AN91" i="38" s="1"/>
  <c r="AJ56" i="42"/>
  <c r="AK56" i="42"/>
  <c r="AT56" i="42" s="1"/>
  <c r="AJ32" i="42"/>
  <c r="AK32" i="42"/>
  <c r="AT32" i="42" s="1"/>
  <c r="AJ8" i="42"/>
  <c r="AK8" i="42"/>
  <c r="AT8" i="42" s="1"/>
  <c r="AJ54" i="78"/>
  <c r="AK54" i="78"/>
  <c r="AT54" i="78" s="1"/>
  <c r="AJ71" i="34"/>
  <c r="AK71" i="34"/>
  <c r="AT71" i="34" s="1"/>
  <c r="AJ47" i="34"/>
  <c r="AK47" i="34"/>
  <c r="AT47" i="34" s="1"/>
  <c r="AJ17" i="34"/>
  <c r="AK17" i="34"/>
  <c r="AT17" i="34" s="1"/>
  <c r="AJ80" i="38"/>
  <c r="AK80" i="38"/>
  <c r="AT80" i="38" s="1"/>
  <c r="AJ56" i="38"/>
  <c r="AK56" i="38"/>
  <c r="AT56" i="38" s="1"/>
  <c r="AJ32" i="38"/>
  <c r="AK32" i="38"/>
  <c r="AT32" i="38" s="1"/>
  <c r="AJ8" i="38"/>
  <c r="AK8" i="38"/>
  <c r="AT8" i="38" s="1"/>
  <c r="W92" i="37"/>
  <c r="AG91" i="37"/>
  <c r="AP91" i="37" s="1"/>
  <c r="AE91" i="37"/>
  <c r="AF91" i="37"/>
  <c r="AO91" i="37" s="1"/>
  <c r="AJ85" i="38"/>
  <c r="AK85" i="38"/>
  <c r="AT85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J25" i="38"/>
  <c r="AK25" i="38"/>
  <c r="AT25" i="38" s="1"/>
  <c r="AJ19" i="38"/>
  <c r="AK19" i="38"/>
  <c r="AT19" i="38" s="1"/>
  <c r="AJ13" i="38"/>
  <c r="AK13" i="38"/>
  <c r="AT13" i="38" s="1"/>
  <c r="AJ7" i="38"/>
  <c r="AK7" i="38"/>
  <c r="AT7" i="38" s="1"/>
  <c r="AJ5" i="78"/>
  <c r="AK5" i="78"/>
  <c r="AT5" i="78" s="1"/>
  <c r="AJ43" i="78"/>
  <c r="AK43" i="78"/>
  <c r="AT43" i="78" s="1"/>
  <c r="AJ79" i="78"/>
  <c r="AK79" i="78"/>
  <c r="AT79" i="78" s="1"/>
  <c r="W91" i="73"/>
  <c r="AG90" i="73"/>
  <c r="AP90" i="73" s="1"/>
  <c r="AE90" i="73"/>
  <c r="AF90" i="73"/>
  <c r="AO90" i="73" s="1"/>
  <c r="AS10" i="78"/>
  <c r="AL10" i="78"/>
  <c r="AU10" i="78" s="1"/>
  <c r="AJ76" i="78"/>
  <c r="AJ7" i="78"/>
  <c r="AK7" i="78"/>
  <c r="AT7" i="78" s="1"/>
  <c r="AJ44" i="78"/>
  <c r="AK44" i="78"/>
  <c r="AT44" i="78" s="1"/>
  <c r="AJ80" i="78"/>
  <c r="AK80" i="78"/>
  <c r="AT80" i="78" s="1"/>
  <c r="AJ40" i="78"/>
  <c r="AH92" i="81"/>
  <c r="AQ92" i="81" s="1"/>
  <c r="AJ9" i="78"/>
  <c r="AK9" i="78"/>
  <c r="AT9" i="78" s="1"/>
  <c r="AJ45" i="78"/>
  <c r="AK45" i="78"/>
  <c r="AT45" i="78" s="1"/>
  <c r="AJ81" i="78"/>
  <c r="AK81" i="78"/>
  <c r="AT81" i="78" s="1"/>
  <c r="AR92" i="85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X17" i="42"/>
  <c r="S17" i="42" s="1"/>
  <c r="AC17" i="42" s="1"/>
  <c r="AB18" i="42" s="1"/>
  <c r="AX11" i="42"/>
  <c r="S11" i="42" s="1"/>
  <c r="AC11" i="42" s="1"/>
  <c r="AB12" i="42" s="1"/>
  <c r="AX5" i="42"/>
  <c r="S5" i="42" s="1"/>
  <c r="AC5" i="42" s="1"/>
  <c r="AB6" i="42" s="1"/>
  <c r="AJ11" i="78"/>
  <c r="AK11" i="78"/>
  <c r="AT11" i="78" s="1"/>
  <c r="AJ47" i="78"/>
  <c r="AK47" i="78"/>
  <c r="AT47" i="78" s="1"/>
  <c r="AJ83" i="78"/>
  <c r="AK83" i="78"/>
  <c r="AT83" i="78" s="1"/>
  <c r="AJ12" i="78"/>
  <c r="AK12" i="78"/>
  <c r="AT12" i="78" s="1"/>
  <c r="AJ78" i="34"/>
  <c r="AK78" i="34"/>
  <c r="AT78" i="34" s="1"/>
  <c r="AJ54" i="34"/>
  <c r="AK54" i="34"/>
  <c r="AT54" i="34" s="1"/>
  <c r="AJ36" i="34"/>
  <c r="AK36" i="34"/>
  <c r="AT36" i="34" s="1"/>
  <c r="AK12" i="34"/>
  <c r="AT12" i="34" s="1"/>
  <c r="X91" i="33"/>
  <c r="Z91" i="33" s="1"/>
  <c r="Y91" i="33"/>
  <c r="AJ81" i="38"/>
  <c r="AK81" i="38"/>
  <c r="AT81" i="38" s="1"/>
  <c r="AJ51" i="38"/>
  <c r="AK51" i="38"/>
  <c r="AT51" i="38" s="1"/>
  <c r="AJ33" i="38"/>
  <c r="AK33" i="38"/>
  <c r="AT33" i="38" s="1"/>
  <c r="AJ9" i="38"/>
  <c r="AK9" i="38"/>
  <c r="AT9" i="38" s="1"/>
  <c r="AJ32" i="78"/>
  <c r="AK32" i="78"/>
  <c r="AT32" i="78" s="1"/>
  <c r="AN88" i="89"/>
  <c r="AI88" i="89"/>
  <c r="AS16" i="78"/>
  <c r="AL16" i="78"/>
  <c r="AU16" i="78" s="1"/>
  <c r="AS82" i="78"/>
  <c r="AL82" i="78"/>
  <c r="AU82" i="78" s="1"/>
  <c r="AJ88" i="42"/>
  <c r="AK88" i="42"/>
  <c r="AT88" i="42" s="1"/>
  <c r="AJ68" i="42"/>
  <c r="AK68" i="42"/>
  <c r="AT68" i="42" s="1"/>
  <c r="AJ44" i="42"/>
  <c r="AK44" i="42"/>
  <c r="AT44" i="42" s="1"/>
  <c r="AJ20" i="42"/>
  <c r="AK20" i="42"/>
  <c r="AT20" i="42" s="1"/>
  <c r="AJ35" i="78"/>
  <c r="AK35" i="78"/>
  <c r="AT35" i="78" s="1"/>
  <c r="AJ18" i="78"/>
  <c r="AK18" i="78"/>
  <c r="AT18" i="78" s="1"/>
  <c r="AJ83" i="34"/>
  <c r="AK83" i="34"/>
  <c r="AT83" i="34" s="1"/>
  <c r="AJ59" i="34"/>
  <c r="AK59" i="34"/>
  <c r="AT59" i="34" s="1"/>
  <c r="AJ35" i="34"/>
  <c r="AK35" i="34"/>
  <c r="AT35" i="34" s="1"/>
  <c r="AX10" i="34"/>
  <c r="S10" i="34" s="1"/>
  <c r="AC10" i="34" s="1"/>
  <c r="AB11" i="34" s="1"/>
  <c r="AS58" i="78"/>
  <c r="AL58" i="78"/>
  <c r="AU58" i="78" s="1"/>
  <c r="Y89" i="41"/>
  <c r="X89" i="41"/>
  <c r="AH92" i="25"/>
  <c r="AQ92" i="25" s="1"/>
  <c r="AJ68" i="38"/>
  <c r="AK68" i="38"/>
  <c r="AT68" i="38" s="1"/>
  <c r="AJ44" i="38"/>
  <c r="AK44" i="38"/>
  <c r="AT44" i="38" s="1"/>
  <c r="AJ20" i="38"/>
  <c r="AK20" i="38"/>
  <c r="AT20" i="38" s="1"/>
  <c r="AJ74" i="78"/>
  <c r="AK74" i="78"/>
  <c r="AT74" i="78" s="1"/>
  <c r="Y89" i="89"/>
  <c r="X89" i="89"/>
  <c r="AJ70" i="78"/>
  <c r="AJ73" i="42"/>
  <c r="AK73" i="42"/>
  <c r="AT73" i="42" s="1"/>
  <c r="AJ61" i="42"/>
  <c r="AK61" i="42"/>
  <c r="AT61" i="42" s="1"/>
  <c r="AJ43" i="42"/>
  <c r="AK43" i="42"/>
  <c r="AT43" i="42" s="1"/>
  <c r="AJ25" i="42"/>
  <c r="AK25" i="42"/>
  <c r="AT25" i="42" s="1"/>
  <c r="AJ13" i="42"/>
  <c r="AK13" i="42"/>
  <c r="AT13" i="42" s="1"/>
  <c r="AJ8" i="78"/>
  <c r="AK8" i="78"/>
  <c r="AT8" i="78" s="1"/>
  <c r="AH92" i="45"/>
  <c r="AQ92" i="45" s="1"/>
  <c r="AJ60" i="78"/>
  <c r="AK60" i="78"/>
  <c r="AT60" i="78" s="1"/>
  <c r="AX81" i="34"/>
  <c r="S81" i="34" s="1"/>
  <c r="AC81" i="34" s="1"/>
  <c r="AB82" i="34" s="1"/>
  <c r="AX63" i="34"/>
  <c r="S63" i="34" s="1"/>
  <c r="AC63" i="34" s="1"/>
  <c r="AB64" i="34" s="1"/>
  <c r="AX51" i="34"/>
  <c r="S51" i="34" s="1"/>
  <c r="AC51" i="34" s="1"/>
  <c r="AB52" i="34" s="1"/>
  <c r="AX39" i="34"/>
  <c r="S39" i="34" s="1"/>
  <c r="AC39" i="34" s="1"/>
  <c r="AB40" i="34" s="1"/>
  <c r="AX33" i="34"/>
  <c r="S33" i="34" s="1"/>
  <c r="AC33" i="34" s="1"/>
  <c r="AB34" i="34" s="1"/>
  <c r="AX21" i="34"/>
  <c r="S21" i="34" s="1"/>
  <c r="AC21" i="34" s="1"/>
  <c r="AB22" i="34" s="1"/>
  <c r="AX3" i="34"/>
  <c r="S3" i="34" s="1"/>
  <c r="AC3" i="34" s="1"/>
  <c r="AI90" i="29"/>
  <c r="AN90" i="29"/>
  <c r="Z92" i="45"/>
  <c r="AJ30" i="78"/>
  <c r="AK30" i="78"/>
  <c r="AT30" i="78" s="1"/>
  <c r="AJ66" i="78"/>
  <c r="AK66" i="78"/>
  <c r="AT66" i="78" s="1"/>
  <c r="AX87" i="34"/>
  <c r="S87" i="34" s="1"/>
  <c r="AC87" i="34" s="1"/>
  <c r="AB88" i="34" s="1"/>
  <c r="AX80" i="34"/>
  <c r="S80" i="34" s="1"/>
  <c r="AC80" i="34" s="1"/>
  <c r="AB81" i="34" s="1"/>
  <c r="AX74" i="34"/>
  <c r="S74" i="34" s="1"/>
  <c r="AC74" i="34" s="1"/>
  <c r="AB75" i="34" s="1"/>
  <c r="AX68" i="34"/>
  <c r="S68" i="34" s="1"/>
  <c r="AC68" i="34" s="1"/>
  <c r="AB69" i="34" s="1"/>
  <c r="AX62" i="34"/>
  <c r="S62" i="34" s="1"/>
  <c r="AC62" i="34" s="1"/>
  <c r="AB63" i="34" s="1"/>
  <c r="AX56" i="34"/>
  <c r="S56" i="34" s="1"/>
  <c r="AC56" i="34" s="1"/>
  <c r="AB57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20" i="34"/>
  <c r="S20" i="34" s="1"/>
  <c r="AC20" i="34" s="1"/>
  <c r="AB21" i="34" s="1"/>
  <c r="AX14" i="34"/>
  <c r="S14" i="34" s="1"/>
  <c r="AC14" i="34" s="1"/>
  <c r="AB15" i="34" s="1"/>
  <c r="AX8" i="34"/>
  <c r="S8" i="34" s="1"/>
  <c r="AC8" i="34" s="1"/>
  <c r="AB9" i="34" s="1"/>
  <c r="AX4" i="34"/>
  <c r="S4" i="34" s="1"/>
  <c r="AC4" i="34" s="1"/>
  <c r="AB5" i="34" s="1"/>
  <c r="AI90" i="33"/>
  <c r="AN90" i="33"/>
  <c r="AS87" i="78"/>
  <c r="AL87" i="78"/>
  <c r="AU87" i="78" s="1"/>
  <c r="Z92" i="25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J30" i="38"/>
  <c r="AK30" i="38"/>
  <c r="AT30" i="38" s="1"/>
  <c r="AJ24" i="38"/>
  <c r="AK24" i="38"/>
  <c r="AT24" i="38" s="1"/>
  <c r="AJ18" i="38"/>
  <c r="AK18" i="38"/>
  <c r="AT18" i="38" s="1"/>
  <c r="AJ12" i="38"/>
  <c r="AK12" i="38"/>
  <c r="AT12" i="38" s="1"/>
  <c r="AJ6" i="38"/>
  <c r="AK6" i="38"/>
  <c r="AT6" i="38" s="1"/>
  <c r="AJ13" i="78"/>
  <c r="AK13" i="78"/>
  <c r="AT13" i="78" s="1"/>
  <c r="AJ49" i="78"/>
  <c r="AK49" i="78"/>
  <c r="AT49" i="78" s="1"/>
  <c r="AJ89" i="78"/>
  <c r="AS89" i="78" s="1"/>
  <c r="AK89" i="78"/>
  <c r="AT89" i="78" s="1"/>
  <c r="AI92" i="77"/>
  <c r="AN92" i="77"/>
  <c r="AH93" i="85"/>
  <c r="AQ93" i="85" s="1"/>
  <c r="AJ14" i="78"/>
  <c r="AK14" i="78"/>
  <c r="AT14" i="78" s="1"/>
  <c r="AJ50" i="78"/>
  <c r="AK50" i="78"/>
  <c r="AT50" i="78" s="1"/>
  <c r="AJ85" i="78"/>
  <c r="AK85" i="78"/>
  <c r="AT85" i="78" s="1"/>
  <c r="AJ15" i="78"/>
  <c r="AK15" i="78"/>
  <c r="AT15" i="78" s="1"/>
  <c r="AJ51" i="78"/>
  <c r="AK51" i="78"/>
  <c r="AT51" i="78" s="1"/>
  <c r="AJ86" i="78"/>
  <c r="AK86" i="78"/>
  <c r="AT86" i="78" s="1"/>
  <c r="AS28" i="78"/>
  <c r="AL28" i="78"/>
  <c r="AU28" i="78" s="1"/>
  <c r="AN91" i="93"/>
  <c r="AI91" i="93"/>
  <c r="AJ89" i="42"/>
  <c r="AS89" i="42" s="1"/>
  <c r="AK89" i="42"/>
  <c r="AT89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X16" i="42"/>
  <c r="S16" i="42" s="1"/>
  <c r="AC16" i="42" s="1"/>
  <c r="AB17" i="42" s="1"/>
  <c r="AX10" i="42"/>
  <c r="S10" i="42" s="1"/>
  <c r="AC10" i="42" s="1"/>
  <c r="AB11" i="42" s="1"/>
  <c r="AX4" i="42"/>
  <c r="S4" i="42" s="1"/>
  <c r="AC4" i="42" s="1"/>
  <c r="AB5" i="42" s="1"/>
  <c r="AJ17" i="78"/>
  <c r="AK17" i="78"/>
  <c r="AT17" i="78" s="1"/>
  <c r="AJ53" i="78"/>
  <c r="AK53" i="78"/>
  <c r="AT53" i="78" s="1"/>
  <c r="AJ88" i="78"/>
  <c r="AK88" i="78"/>
  <c r="AT88" i="78" s="1"/>
  <c r="AI88" i="86"/>
  <c r="AN88" i="86"/>
  <c r="AK84" i="34"/>
  <c r="AT84" i="34" s="1"/>
  <c r="AJ60" i="34"/>
  <c r="AK60" i="34"/>
  <c r="AT60" i="34" s="1"/>
  <c r="AJ30" i="34"/>
  <c r="AK30" i="34"/>
  <c r="AT30" i="34" s="1"/>
  <c r="AJ6" i="34"/>
  <c r="AK6" i="34"/>
  <c r="AT6" i="34" s="1"/>
  <c r="AJ69" i="38"/>
  <c r="AK69" i="38"/>
  <c r="AT69" i="38" s="1"/>
  <c r="AJ45" i="38"/>
  <c r="AK45" i="38"/>
  <c r="AT45" i="38" s="1"/>
  <c r="AJ21" i="38"/>
  <c r="AK21" i="38"/>
  <c r="AT21" i="38" s="1"/>
  <c r="AJ31" i="78"/>
  <c r="AK31" i="78"/>
  <c r="AT31" i="78" s="1"/>
  <c r="AJ33" i="78"/>
  <c r="AK33" i="78"/>
  <c r="AT33" i="78" s="1"/>
  <c r="AJ80" i="42"/>
  <c r="AK80" i="42"/>
  <c r="AT80" i="42" s="1"/>
  <c r="AJ62" i="42"/>
  <c r="AK62" i="42"/>
  <c r="AT62" i="42" s="1"/>
  <c r="AJ38" i="42"/>
  <c r="AK38" i="42"/>
  <c r="AT38" i="42" s="1"/>
  <c r="AJ14" i="42"/>
  <c r="AK14" i="42"/>
  <c r="AT14" i="42" s="1"/>
  <c r="AJ71" i="78"/>
  <c r="AK71" i="78"/>
  <c r="AT71" i="78" s="1"/>
  <c r="AR91" i="25"/>
  <c r="AJ77" i="34"/>
  <c r="AK77" i="34"/>
  <c r="AT77" i="34" s="1"/>
  <c r="AJ53" i="34"/>
  <c r="AK53" i="34"/>
  <c r="AT53" i="34" s="1"/>
  <c r="AJ29" i="34"/>
  <c r="AK29" i="34"/>
  <c r="AT29" i="34" s="1"/>
  <c r="AJ87" i="38"/>
  <c r="AK87" i="38"/>
  <c r="AT87" i="38" s="1"/>
  <c r="AJ62" i="38"/>
  <c r="AK62" i="38"/>
  <c r="AT62" i="38" s="1"/>
  <c r="AJ38" i="38"/>
  <c r="AK38" i="38"/>
  <c r="AT38" i="38" s="1"/>
  <c r="AJ14" i="38"/>
  <c r="AK14" i="38"/>
  <c r="AT14" i="38" s="1"/>
  <c r="AJ73" i="78"/>
  <c r="AK73" i="78"/>
  <c r="AT73" i="78" s="1"/>
  <c r="AJ6" i="78"/>
  <c r="AK6" i="78"/>
  <c r="AT6" i="78" s="1"/>
  <c r="AJ75" i="78"/>
  <c r="AK75" i="78"/>
  <c r="AT75" i="78" s="1"/>
  <c r="AJ87" i="42"/>
  <c r="AK87" i="42"/>
  <c r="AT87" i="42" s="1"/>
  <c r="AJ67" i="42"/>
  <c r="AK67" i="42"/>
  <c r="AT67" i="42" s="1"/>
  <c r="AJ49" i="42"/>
  <c r="AK49" i="42"/>
  <c r="AT49" i="42" s="1"/>
  <c r="AJ37" i="42"/>
  <c r="AK37" i="42"/>
  <c r="AT37" i="42" s="1"/>
  <c r="AJ19" i="42"/>
  <c r="AK19" i="42"/>
  <c r="AT19" i="42" s="1"/>
  <c r="AJ7" i="42"/>
  <c r="AK7" i="42"/>
  <c r="AT7" i="42" s="1"/>
  <c r="AJ41" i="78"/>
  <c r="AK41" i="78"/>
  <c r="AT41" i="78" s="1"/>
  <c r="AN89" i="34"/>
  <c r="AN91" i="34" s="1"/>
  <c r="AI89" i="34"/>
  <c r="AJ24" i="78"/>
  <c r="AK24" i="78"/>
  <c r="AT24" i="78" s="1"/>
  <c r="AX85" i="34"/>
  <c r="S85" i="34" s="1"/>
  <c r="AC85" i="34" s="1"/>
  <c r="AB86" i="34" s="1"/>
  <c r="AX75" i="34"/>
  <c r="S75" i="34" s="1"/>
  <c r="AC75" i="34" s="1"/>
  <c r="AB76" i="34" s="1"/>
  <c r="AX69" i="34"/>
  <c r="S69" i="34" s="1"/>
  <c r="AC69" i="34" s="1"/>
  <c r="AB70" i="34" s="1"/>
  <c r="AX57" i="34"/>
  <c r="S57" i="34" s="1"/>
  <c r="AC57" i="34" s="1"/>
  <c r="AB58" i="34" s="1"/>
  <c r="AX45" i="34"/>
  <c r="S45" i="34" s="1"/>
  <c r="AC45" i="34" s="1"/>
  <c r="AB46" i="34" s="1"/>
  <c r="AX27" i="34"/>
  <c r="S27" i="34" s="1"/>
  <c r="AC27" i="34" s="1"/>
  <c r="AB28" i="34" s="1"/>
  <c r="AX15" i="34"/>
  <c r="S15" i="34" s="1"/>
  <c r="AC15" i="34" s="1"/>
  <c r="AB16" i="34" s="1"/>
  <c r="AX9" i="34"/>
  <c r="S9" i="34" s="1"/>
  <c r="AC9" i="34" s="1"/>
  <c r="AB10" i="34" s="1"/>
  <c r="AJ36" i="78"/>
  <c r="AK36" i="78"/>
  <c r="AT36" i="78" s="1"/>
  <c r="AJ72" i="78"/>
  <c r="AK72" i="78"/>
  <c r="AT72" i="78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9" i="34"/>
  <c r="S19" i="34" s="1"/>
  <c r="AC19" i="34" s="1"/>
  <c r="AB20" i="34" s="1"/>
  <c r="AX13" i="34"/>
  <c r="S13" i="34" s="1"/>
  <c r="AC13" i="34" s="1"/>
  <c r="AB14" i="34" s="1"/>
  <c r="X91" i="29"/>
  <c r="Y91" i="29"/>
  <c r="AI88" i="41"/>
  <c r="AN88" i="41"/>
  <c r="AJ89" i="38"/>
  <c r="AS89" i="38" s="1"/>
  <c r="AK89" i="38"/>
  <c r="AT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J11" i="38"/>
  <c r="AK11" i="38"/>
  <c r="AT11" i="38" s="1"/>
  <c r="AJ19" i="78"/>
  <c r="AK19" i="78"/>
  <c r="AT19" i="78" s="1"/>
  <c r="AJ55" i="78"/>
  <c r="AK55" i="78"/>
  <c r="AT55" i="78" s="1"/>
  <c r="AI89" i="42"/>
  <c r="AN89" i="42"/>
  <c r="AN91" i="42" s="1"/>
  <c r="AJ34" i="78"/>
  <c r="Z93" i="85"/>
  <c r="AJ20" i="78"/>
  <c r="AK20" i="78"/>
  <c r="AT20" i="78" s="1"/>
  <c r="AJ56" i="78"/>
  <c r="AK56" i="78"/>
  <c r="AT56" i="78" s="1"/>
  <c r="AS64" i="78"/>
  <c r="AL64" i="78"/>
  <c r="AU64" i="78" s="1"/>
  <c r="AJ21" i="78"/>
  <c r="AK21" i="78"/>
  <c r="AT21" i="78" s="1"/>
  <c r="AJ57" i="78"/>
  <c r="AK57" i="78"/>
  <c r="AT57" i="78" s="1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J23" i="78"/>
  <c r="AK23" i="78"/>
  <c r="AT23" i="78" s="1"/>
  <c r="AJ59" i="78"/>
  <c r="AK59" i="78"/>
  <c r="AT59" i="78" s="1"/>
  <c r="AJ4" i="78"/>
  <c r="AK4" i="78"/>
  <c r="AT4" i="78" s="1"/>
  <c r="Z89" i="86" l="1"/>
  <c r="Z91" i="29"/>
  <c r="AJ3" i="38"/>
  <c r="W92" i="29"/>
  <c r="AG91" i="29"/>
  <c r="AP91" i="29" s="1"/>
  <c r="AF91" i="29"/>
  <c r="AO91" i="29" s="1"/>
  <c r="AE91" i="29"/>
  <c r="AJ58" i="34"/>
  <c r="AK58" i="34"/>
  <c r="AT58" i="34" s="1"/>
  <c r="AJ22" i="34"/>
  <c r="AK22" i="34"/>
  <c r="AT22" i="34" s="1"/>
  <c r="AJ12" i="42"/>
  <c r="AK12" i="42"/>
  <c r="AT12" i="42" s="1"/>
  <c r="AR89" i="38"/>
  <c r="AR91" i="38" s="1"/>
  <c r="AL89" i="38"/>
  <c r="AU89" i="38" s="1"/>
  <c r="AH93" i="77"/>
  <c r="AQ93" i="77" s="1"/>
  <c r="AS34" i="38"/>
  <c r="AL34" i="38"/>
  <c r="AU34" i="38" s="1"/>
  <c r="AS86" i="38"/>
  <c r="AL86" i="38"/>
  <c r="AU86" i="38" s="1"/>
  <c r="AS4" i="78"/>
  <c r="AL4" i="78"/>
  <c r="AU4" i="78" s="1"/>
  <c r="AJ16" i="42"/>
  <c r="AK16" i="42"/>
  <c r="AT16" i="42" s="1"/>
  <c r="AS34" i="42"/>
  <c r="AL34" i="42"/>
  <c r="AU34" i="42" s="1"/>
  <c r="AS52" i="42"/>
  <c r="AL52" i="42"/>
  <c r="AU52" i="42" s="1"/>
  <c r="AS70" i="42"/>
  <c r="AL70" i="42"/>
  <c r="AU70" i="42" s="1"/>
  <c r="AS86" i="42"/>
  <c r="AL86" i="42"/>
  <c r="AU86" i="42" s="1"/>
  <c r="AS34" i="78"/>
  <c r="AL34" i="78"/>
  <c r="AU34" i="78" s="1"/>
  <c r="AS19" i="78"/>
  <c r="AL19" i="78"/>
  <c r="AU19" i="78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R88" i="41"/>
  <c r="AJ26" i="34"/>
  <c r="AK26" i="34"/>
  <c r="AT26" i="34" s="1"/>
  <c r="AJ62" i="34"/>
  <c r="AK62" i="34"/>
  <c r="AT62" i="34" s="1"/>
  <c r="AS72" i="78"/>
  <c r="AL72" i="78"/>
  <c r="AU72" i="78" s="1"/>
  <c r="AJ46" i="34"/>
  <c r="AK46" i="34"/>
  <c r="AT46" i="34" s="1"/>
  <c r="AS24" i="78"/>
  <c r="AL24" i="78"/>
  <c r="AU24" i="78" s="1"/>
  <c r="AS7" i="42"/>
  <c r="AL7" i="42"/>
  <c r="AU7" i="42" s="1"/>
  <c r="AS49" i="42"/>
  <c r="AL49" i="42"/>
  <c r="AU49" i="42" s="1"/>
  <c r="AS75" i="78"/>
  <c r="AL75" i="78"/>
  <c r="AU75" i="78" s="1"/>
  <c r="AS14" i="38"/>
  <c r="AL14" i="38"/>
  <c r="AU14" i="38" s="1"/>
  <c r="AS87" i="38"/>
  <c r="AL87" i="38"/>
  <c r="AU87" i="38" s="1"/>
  <c r="AS77" i="34"/>
  <c r="AL77" i="34"/>
  <c r="AU77" i="34" s="1"/>
  <c r="AS14" i="42"/>
  <c r="AL14" i="42"/>
  <c r="AU14" i="42" s="1"/>
  <c r="AS80" i="42"/>
  <c r="AL80" i="42"/>
  <c r="AU80" i="42" s="1"/>
  <c r="AS21" i="38"/>
  <c r="AL21" i="38"/>
  <c r="AU21" i="38" s="1"/>
  <c r="AS6" i="34"/>
  <c r="AL6" i="34"/>
  <c r="AU6" i="34" s="1"/>
  <c r="AJ84" i="34"/>
  <c r="AS53" i="78"/>
  <c r="AL53" i="78"/>
  <c r="AU53" i="78" s="1"/>
  <c r="AR91" i="93"/>
  <c r="AS6" i="38"/>
  <c r="AL6" i="38"/>
  <c r="AU6" i="38" s="1"/>
  <c r="AS24" i="38"/>
  <c r="AL24" i="38"/>
  <c r="AU24" i="38" s="1"/>
  <c r="AS42" i="38"/>
  <c r="AL42" i="38"/>
  <c r="AU42" i="38" s="1"/>
  <c r="AS60" i="38"/>
  <c r="AL60" i="38"/>
  <c r="AU60" i="38" s="1"/>
  <c r="AS78" i="38"/>
  <c r="AL78" i="38"/>
  <c r="AU78" i="38" s="1"/>
  <c r="AJ27" i="34"/>
  <c r="AK27" i="34"/>
  <c r="AT27" i="34" s="1"/>
  <c r="AJ63" i="34"/>
  <c r="AK63" i="34"/>
  <c r="AT63" i="34" s="1"/>
  <c r="AS66" i="78"/>
  <c r="AL66" i="78"/>
  <c r="AU66" i="78" s="1"/>
  <c r="AB4" i="34"/>
  <c r="AJ3" i="34"/>
  <c r="AJ82" i="34"/>
  <c r="AK82" i="34"/>
  <c r="AT82" i="34" s="1"/>
  <c r="AJ11" i="34"/>
  <c r="AK11" i="34"/>
  <c r="AT11" i="34" s="1"/>
  <c r="AS83" i="34"/>
  <c r="AL83" i="34"/>
  <c r="AU83" i="34" s="1"/>
  <c r="AS20" i="42"/>
  <c r="AL20" i="42"/>
  <c r="AU20" i="42" s="1"/>
  <c r="AS88" i="42"/>
  <c r="AL88" i="42"/>
  <c r="AU88" i="42" s="1"/>
  <c r="AS33" i="38"/>
  <c r="AL33" i="38"/>
  <c r="AU33" i="38" s="1"/>
  <c r="AH91" i="33"/>
  <c r="AQ91" i="33" s="1"/>
  <c r="AJ6" i="42"/>
  <c r="AK6" i="42"/>
  <c r="AT6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S45" i="78"/>
  <c r="AL45" i="78"/>
  <c r="AU45" i="78" s="1"/>
  <c r="AS44" i="78"/>
  <c r="AL44" i="78"/>
  <c r="AU44" i="78" s="1"/>
  <c r="AS79" i="78"/>
  <c r="AL79" i="78"/>
  <c r="AU79" i="78" s="1"/>
  <c r="AS7" i="38"/>
  <c r="AL7" i="38"/>
  <c r="AU7" i="38" s="1"/>
  <c r="AS25" i="38"/>
  <c r="AL25" i="38"/>
  <c r="AU25" i="38" s="1"/>
  <c r="AS43" i="38"/>
  <c r="AL43" i="38"/>
  <c r="AU43" i="38" s="1"/>
  <c r="AS61" i="38"/>
  <c r="AL61" i="38"/>
  <c r="AU61" i="38" s="1"/>
  <c r="AS79" i="38"/>
  <c r="AL79" i="38"/>
  <c r="AU79" i="38" s="1"/>
  <c r="Y92" i="37"/>
  <c r="X92" i="37"/>
  <c r="AS68" i="78"/>
  <c r="AL68" i="78"/>
  <c r="AU68" i="78" s="1"/>
  <c r="AS39" i="38"/>
  <c r="AL39" i="38"/>
  <c r="AU39" i="38" s="1"/>
  <c r="AS24" i="34"/>
  <c r="AL24" i="34"/>
  <c r="AU24" i="34" s="1"/>
  <c r="AS84" i="78"/>
  <c r="AL84" i="78"/>
  <c r="AU84" i="78" s="1"/>
  <c r="AS29" i="78"/>
  <c r="AL29" i="78"/>
  <c r="AU29" i="78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S27" i="78"/>
  <c r="AL27" i="78"/>
  <c r="AU27" i="78" s="1"/>
  <c r="AS26" i="78"/>
  <c r="AL26" i="78"/>
  <c r="AU26" i="78" s="1"/>
  <c r="AJ7" i="34"/>
  <c r="AK7" i="34"/>
  <c r="AT7" i="34" s="1"/>
  <c r="AJ43" i="34"/>
  <c r="AK43" i="34"/>
  <c r="AT43" i="34" s="1"/>
  <c r="AJ79" i="34"/>
  <c r="AK79" i="34"/>
  <c r="AT79" i="34" s="1"/>
  <c r="AG89" i="86"/>
  <c r="AP89" i="86" s="1"/>
  <c r="AP91" i="86" s="1"/>
  <c r="AF89" i="86"/>
  <c r="AO89" i="86" s="1"/>
  <c r="AO91" i="86" s="1"/>
  <c r="AX89" i="86"/>
  <c r="S89" i="86" s="1"/>
  <c r="AC89" i="86" s="1"/>
  <c r="AE89" i="86"/>
  <c r="AS74" i="42"/>
  <c r="AL74" i="42"/>
  <c r="AU74" i="42" s="1"/>
  <c r="AJ4" i="38"/>
  <c r="AK4" i="38"/>
  <c r="AT4" i="38" s="1"/>
  <c r="AT91" i="38" s="1"/>
  <c r="AS88" i="38"/>
  <c r="AL88" i="38"/>
  <c r="AU88" i="38" s="1"/>
  <c r="AJ72" i="34"/>
  <c r="AJ32" i="34"/>
  <c r="AK32" i="34"/>
  <c r="AT32" i="34" s="1"/>
  <c r="AS41" i="42"/>
  <c r="AL41" i="42"/>
  <c r="AU41" i="42" s="1"/>
  <c r="AJ33" i="34"/>
  <c r="AK33" i="34"/>
  <c r="AT33" i="34" s="1"/>
  <c r="AS25" i="42"/>
  <c r="AL25" i="42"/>
  <c r="AU25" i="42" s="1"/>
  <c r="AH89" i="41"/>
  <c r="AQ89" i="41" s="1"/>
  <c r="AS47" i="34"/>
  <c r="AL47" i="34"/>
  <c r="AU47" i="34" s="1"/>
  <c r="AS25" i="78"/>
  <c r="AL25" i="78"/>
  <c r="AU25" i="78" s="1"/>
  <c r="AS16" i="38"/>
  <c r="AL16" i="38"/>
  <c r="AU16" i="38" s="1"/>
  <c r="AS70" i="38"/>
  <c r="AL70" i="38"/>
  <c r="AU70" i="38" s="1"/>
  <c r="AS59" i="78"/>
  <c r="AL59" i="78"/>
  <c r="AU59" i="78" s="1"/>
  <c r="AS83" i="38"/>
  <c r="AL83" i="38"/>
  <c r="AU83" i="38" s="1"/>
  <c r="AJ70" i="34"/>
  <c r="AK70" i="34"/>
  <c r="AT70" i="34" s="1"/>
  <c r="AS19" i="42"/>
  <c r="AL19" i="42"/>
  <c r="AU19" i="42" s="1"/>
  <c r="AS67" i="42"/>
  <c r="AL67" i="42"/>
  <c r="AU67" i="42" s="1"/>
  <c r="AS6" i="78"/>
  <c r="AL6" i="78"/>
  <c r="AU6" i="78" s="1"/>
  <c r="AS38" i="38"/>
  <c r="AL38" i="38"/>
  <c r="AU38" i="38" s="1"/>
  <c r="AS29" i="34"/>
  <c r="AL29" i="34"/>
  <c r="AU29" i="34" s="1"/>
  <c r="AS38" i="42"/>
  <c r="AL38" i="42"/>
  <c r="AU38" i="42" s="1"/>
  <c r="AS33" i="78"/>
  <c r="AL33" i="78"/>
  <c r="AU33" i="78" s="1"/>
  <c r="AS45" i="38"/>
  <c r="AL45" i="38"/>
  <c r="AU45" i="38" s="1"/>
  <c r="AS30" i="34"/>
  <c r="AL30" i="34"/>
  <c r="AU30" i="34" s="1"/>
  <c r="AR88" i="86"/>
  <c r="AS17" i="78"/>
  <c r="AL17" i="78"/>
  <c r="AU17" i="78" s="1"/>
  <c r="AS49" i="78"/>
  <c r="AL49" i="78"/>
  <c r="AU49" i="78" s="1"/>
  <c r="AS12" i="38"/>
  <c r="AL12" i="38"/>
  <c r="AU12" i="38" s="1"/>
  <c r="AS30" i="38"/>
  <c r="AL30" i="38"/>
  <c r="AU30" i="38" s="1"/>
  <c r="AS48" i="38"/>
  <c r="AL48" i="38"/>
  <c r="AU48" i="38" s="1"/>
  <c r="AS66" i="38"/>
  <c r="AL66" i="38"/>
  <c r="AU66" i="38" s="1"/>
  <c r="AS84" i="38"/>
  <c r="AL84" i="38"/>
  <c r="AU84" i="38" s="1"/>
  <c r="AJ5" i="34"/>
  <c r="AK5" i="34"/>
  <c r="AT5" i="34" s="1"/>
  <c r="AJ39" i="34"/>
  <c r="AK39" i="34"/>
  <c r="AT39" i="34" s="1"/>
  <c r="AJ75" i="34"/>
  <c r="AK75" i="34"/>
  <c r="AT75" i="34" s="1"/>
  <c r="AS30" i="78"/>
  <c r="AL30" i="78"/>
  <c r="AU30" i="78" s="1"/>
  <c r="AJ34" i="34"/>
  <c r="AK34" i="34"/>
  <c r="AT34" i="34" s="1"/>
  <c r="AS60" i="78"/>
  <c r="AL60" i="78"/>
  <c r="AU60" i="78" s="1"/>
  <c r="AS70" i="78"/>
  <c r="AL70" i="78"/>
  <c r="AU70" i="78" s="1"/>
  <c r="AS35" i="34"/>
  <c r="AL35" i="34"/>
  <c r="AU35" i="34" s="1"/>
  <c r="AS18" i="78"/>
  <c r="AL18" i="78"/>
  <c r="AU18" i="78" s="1"/>
  <c r="AS44" i="42"/>
  <c r="AL44" i="42"/>
  <c r="AU44" i="42" s="1"/>
  <c r="AS32" i="78"/>
  <c r="AL32" i="78"/>
  <c r="AU32" i="78" s="1"/>
  <c r="AS51" i="38"/>
  <c r="AL51" i="38"/>
  <c r="AU51" i="38" s="1"/>
  <c r="AJ18" i="42"/>
  <c r="AK18" i="42"/>
  <c r="AT18" i="42" s="1"/>
  <c r="AS36" i="42"/>
  <c r="AL36" i="42"/>
  <c r="AU36" i="42" s="1"/>
  <c r="AS54" i="42"/>
  <c r="AL54" i="42"/>
  <c r="AU54" i="42" s="1"/>
  <c r="AS72" i="42"/>
  <c r="AL72" i="42"/>
  <c r="AU72" i="42" s="1"/>
  <c r="AS9" i="78"/>
  <c r="AL9" i="78"/>
  <c r="AU9" i="78" s="1"/>
  <c r="AS40" i="78"/>
  <c r="AL40" i="78"/>
  <c r="AU40" i="78" s="1"/>
  <c r="AS7" i="78"/>
  <c r="AL7" i="78"/>
  <c r="AU7" i="78" s="1"/>
  <c r="AS43" i="78"/>
  <c r="AL43" i="78"/>
  <c r="AU43" i="78" s="1"/>
  <c r="AS13" i="38"/>
  <c r="AL13" i="38"/>
  <c r="AU13" i="38" s="1"/>
  <c r="AS31" i="38"/>
  <c r="AL31" i="38"/>
  <c r="AU31" i="38" s="1"/>
  <c r="AS49" i="38"/>
  <c r="AL49" i="38"/>
  <c r="AU49" i="38" s="1"/>
  <c r="AS67" i="38"/>
  <c r="AL67" i="38"/>
  <c r="AU67" i="38" s="1"/>
  <c r="AS85" i="38"/>
  <c r="AL85" i="38"/>
  <c r="AU85" i="38" s="1"/>
  <c r="AS67" i="78"/>
  <c r="AL67" i="78"/>
  <c r="AU67" i="78" s="1"/>
  <c r="AS63" i="38"/>
  <c r="AL63" i="38"/>
  <c r="AU63" i="38" s="1"/>
  <c r="AJ48" i="34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J19" i="34"/>
  <c r="AK19" i="34"/>
  <c r="AT19" i="34" s="1"/>
  <c r="AJ55" i="34"/>
  <c r="AK55" i="34"/>
  <c r="AT55" i="34" s="1"/>
  <c r="AS26" i="42"/>
  <c r="AL26" i="42"/>
  <c r="AU26" i="42" s="1"/>
  <c r="AS69" i="78"/>
  <c r="AL69" i="78"/>
  <c r="AU69" i="78" s="1"/>
  <c r="AS27" i="38"/>
  <c r="AL27" i="38"/>
  <c r="AU27" i="38" s="1"/>
  <c r="AJ18" i="34"/>
  <c r="AS48" i="78"/>
  <c r="AL48" i="78"/>
  <c r="AU48" i="78" s="1"/>
  <c r="AS59" i="42"/>
  <c r="AL59" i="42"/>
  <c r="AU59" i="42" s="1"/>
  <c r="AS50" i="78"/>
  <c r="AL50" i="78"/>
  <c r="AU50" i="78" s="1"/>
  <c r="AS73" i="42"/>
  <c r="AL73" i="42"/>
  <c r="AU73" i="42" s="1"/>
  <c r="AS83" i="78"/>
  <c r="AL83" i="78"/>
  <c r="AU83" i="78" s="1"/>
  <c r="AS56" i="38"/>
  <c r="AL56" i="38"/>
  <c r="AU56" i="38" s="1"/>
  <c r="AL89" i="78"/>
  <c r="AU89" i="78" s="1"/>
  <c r="AR89" i="78"/>
  <c r="AR91" i="78" s="1"/>
  <c r="AJ49" i="34"/>
  <c r="AK49" i="34"/>
  <c r="AT49" i="34" s="1"/>
  <c r="AS79" i="42"/>
  <c r="AL79" i="42"/>
  <c r="AU79" i="42" s="1"/>
  <c r="AS74" i="38"/>
  <c r="AL74" i="38"/>
  <c r="AU74" i="38" s="1"/>
  <c r="AS40" i="42"/>
  <c r="AL40" i="42"/>
  <c r="AU40" i="42" s="1"/>
  <c r="AL89" i="42"/>
  <c r="AU89" i="42" s="1"/>
  <c r="AR89" i="42"/>
  <c r="AR91" i="42" s="1"/>
  <c r="AJ74" i="34"/>
  <c r="AK74" i="34"/>
  <c r="AT74" i="34" s="1"/>
  <c r="AJ44" i="34"/>
  <c r="AK44" i="34"/>
  <c r="AT44" i="34" s="1"/>
  <c r="AJ80" i="34"/>
  <c r="AK80" i="34"/>
  <c r="AT80" i="34" s="1"/>
  <c r="AJ10" i="34"/>
  <c r="AK10" i="34"/>
  <c r="AT10" i="34" s="1"/>
  <c r="AJ76" i="34"/>
  <c r="AK76" i="34"/>
  <c r="AT76" i="34" s="1"/>
  <c r="AJ5" i="42"/>
  <c r="AK5" i="42"/>
  <c r="AT5" i="42" s="1"/>
  <c r="AS29" i="42"/>
  <c r="AL29" i="42"/>
  <c r="AU29" i="42" s="1"/>
  <c r="AS47" i="42"/>
  <c r="AL47" i="42"/>
  <c r="AU47" i="42" s="1"/>
  <c r="AS65" i="42"/>
  <c r="AL65" i="42"/>
  <c r="AU65" i="42" s="1"/>
  <c r="AS83" i="42"/>
  <c r="AL83" i="42"/>
  <c r="AU83" i="42" s="1"/>
  <c r="AS15" i="78"/>
  <c r="AL15" i="78"/>
  <c r="AU15" i="78" s="1"/>
  <c r="AS14" i="78"/>
  <c r="AL14" i="78"/>
  <c r="AU14" i="78" s="1"/>
  <c r="AF92" i="25"/>
  <c r="AO92" i="25" s="1"/>
  <c r="AE92" i="25"/>
  <c r="W93" i="25"/>
  <c r="AG92" i="25"/>
  <c r="AP92" i="25" s="1"/>
  <c r="AJ9" i="34"/>
  <c r="AK9" i="34"/>
  <c r="AT9" i="34" s="1"/>
  <c r="AJ45" i="34"/>
  <c r="AK45" i="34"/>
  <c r="AT45" i="34" s="1"/>
  <c r="AJ81" i="34"/>
  <c r="AK81" i="34"/>
  <c r="AT81" i="34" s="1"/>
  <c r="W93" i="45"/>
  <c r="AG92" i="45"/>
  <c r="AP92" i="45" s="1"/>
  <c r="AF92" i="45"/>
  <c r="AO92" i="45" s="1"/>
  <c r="AE92" i="45"/>
  <c r="AJ40" i="34"/>
  <c r="AK40" i="34"/>
  <c r="AT40" i="34" s="1"/>
  <c r="AS8" i="78"/>
  <c r="AL8" i="78"/>
  <c r="AU8" i="78" s="1"/>
  <c r="AS43" i="42"/>
  <c r="AL43" i="42"/>
  <c r="AU43" i="42" s="1"/>
  <c r="AH89" i="89"/>
  <c r="AQ89" i="89" s="1"/>
  <c r="AS20" i="38"/>
  <c r="AL20" i="38"/>
  <c r="AU20" i="38" s="1"/>
  <c r="Z89" i="41"/>
  <c r="AJ12" i="34"/>
  <c r="AS78" i="34"/>
  <c r="AL78" i="34"/>
  <c r="AU78" i="34" s="1"/>
  <c r="AS47" i="78"/>
  <c r="AL47" i="78"/>
  <c r="AU47" i="78" s="1"/>
  <c r="AS76" i="78"/>
  <c r="AL76" i="78"/>
  <c r="AU76" i="78" s="1"/>
  <c r="AS8" i="38"/>
  <c r="AL8" i="38"/>
  <c r="AU8" i="38" s="1"/>
  <c r="AS80" i="38"/>
  <c r="AL80" i="38"/>
  <c r="AU80" i="38" s="1"/>
  <c r="AS71" i="34"/>
  <c r="AL71" i="34"/>
  <c r="AU71" i="34" s="1"/>
  <c r="AS32" i="42"/>
  <c r="AL32" i="42"/>
  <c r="AU32" i="42" s="1"/>
  <c r="AH92" i="93"/>
  <c r="AQ92" i="93" s="1"/>
  <c r="Z93" i="77"/>
  <c r="AS5" i="38"/>
  <c r="AL5" i="38"/>
  <c r="AU5" i="38" s="1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25" i="34"/>
  <c r="AK25" i="34"/>
  <c r="AT25" i="34" s="1"/>
  <c r="AJ61" i="34"/>
  <c r="AK61" i="34"/>
  <c r="AT61" i="34" s="1"/>
  <c r="AS78" i="78"/>
  <c r="AL78" i="78"/>
  <c r="AU78" i="78" s="1"/>
  <c r="AS31" i="42"/>
  <c r="AL31" i="42"/>
  <c r="AU31" i="42" s="1"/>
  <c r="AS39" i="78"/>
  <c r="AL39" i="78"/>
  <c r="AU39" i="78" s="1"/>
  <c r="AS26" i="38"/>
  <c r="AL26" i="38"/>
  <c r="AU26" i="38" s="1"/>
  <c r="AS23" i="34"/>
  <c r="AL23" i="34"/>
  <c r="AU23" i="34" s="1"/>
  <c r="AS23" i="42"/>
  <c r="AL23" i="42"/>
  <c r="AU23" i="42" s="1"/>
  <c r="AR90" i="33"/>
  <c r="AS68" i="38"/>
  <c r="AL68" i="38"/>
  <c r="AU68" i="38" s="1"/>
  <c r="W92" i="33"/>
  <c r="AG91" i="33"/>
  <c r="AP91" i="33" s="1"/>
  <c r="AF91" i="33"/>
  <c r="AO91" i="33" s="1"/>
  <c r="AE91" i="33"/>
  <c r="AN90" i="73"/>
  <c r="AI90" i="73"/>
  <c r="AS8" i="42"/>
  <c r="AL8" i="42"/>
  <c r="AU8" i="42" s="1"/>
  <c r="AS52" i="38"/>
  <c r="AL52" i="38"/>
  <c r="AU52" i="38" s="1"/>
  <c r="AJ85" i="34"/>
  <c r="AK85" i="34"/>
  <c r="AT85" i="34" s="1"/>
  <c r="AS37" i="78"/>
  <c r="AL37" i="78"/>
  <c r="AU37" i="78" s="1"/>
  <c r="AS65" i="34"/>
  <c r="AL65" i="34"/>
  <c r="AU65" i="34" s="1"/>
  <c r="AS22" i="42"/>
  <c r="AL22" i="42"/>
  <c r="AU22" i="42" s="1"/>
  <c r="AS58" i="42"/>
  <c r="AL58" i="42"/>
  <c r="AU58" i="42" s="1"/>
  <c r="AS76" i="42"/>
  <c r="AL76" i="42"/>
  <c r="AU76" i="42" s="1"/>
  <c r="AS56" i="78"/>
  <c r="AL56" i="78"/>
  <c r="AU56" i="78" s="1"/>
  <c r="AS11" i="38"/>
  <c r="AL11" i="38"/>
  <c r="AU11" i="38" s="1"/>
  <c r="AS29" i="38"/>
  <c r="AL29" i="38"/>
  <c r="AU29" i="38" s="1"/>
  <c r="AS47" i="38"/>
  <c r="AL47" i="38"/>
  <c r="AU47" i="38" s="1"/>
  <c r="AS65" i="38"/>
  <c r="AL65" i="38"/>
  <c r="AU65" i="38" s="1"/>
  <c r="AH91" i="29"/>
  <c r="AQ91" i="29" s="1"/>
  <c r="AS36" i="78"/>
  <c r="AL36" i="78"/>
  <c r="AU36" i="78" s="1"/>
  <c r="AS23" i="78"/>
  <c r="AL23" i="78"/>
  <c r="AU23" i="78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S21" i="78"/>
  <c r="AL21" i="78"/>
  <c r="AU21" i="78" s="1"/>
  <c r="AS20" i="78"/>
  <c r="AL20" i="78"/>
  <c r="AU20" i="78" s="1"/>
  <c r="AS55" i="78"/>
  <c r="AL55" i="78"/>
  <c r="AU55" i="78" s="1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J14" i="34"/>
  <c r="AK14" i="34"/>
  <c r="AT14" i="34" s="1"/>
  <c r="AJ50" i="34"/>
  <c r="AK50" i="34"/>
  <c r="AT50" i="34" s="1"/>
  <c r="AJ87" i="34"/>
  <c r="AK87" i="34"/>
  <c r="AT87" i="34" s="1"/>
  <c r="AJ16" i="34"/>
  <c r="AK16" i="34"/>
  <c r="AT16" i="34" s="1"/>
  <c r="AJ86" i="34"/>
  <c r="AK86" i="34"/>
  <c r="AT86" i="34" s="1"/>
  <c r="AS41" i="78"/>
  <c r="AL41" i="78"/>
  <c r="AU41" i="78" s="1"/>
  <c r="AS37" i="42"/>
  <c r="AL37" i="42"/>
  <c r="AU37" i="42" s="1"/>
  <c r="AS87" i="42"/>
  <c r="AL87" i="42"/>
  <c r="AU87" i="42" s="1"/>
  <c r="AS73" i="78"/>
  <c r="AL73" i="78"/>
  <c r="AU73" i="78" s="1"/>
  <c r="AS62" i="38"/>
  <c r="AL62" i="38"/>
  <c r="AU62" i="38" s="1"/>
  <c r="AS53" i="34"/>
  <c r="AL53" i="34"/>
  <c r="AU53" i="34" s="1"/>
  <c r="AS71" i="78"/>
  <c r="AL71" i="78"/>
  <c r="AU71" i="78" s="1"/>
  <c r="AS62" i="42"/>
  <c r="AL62" i="42"/>
  <c r="AU62" i="42" s="1"/>
  <c r="AS31" i="78"/>
  <c r="AL31" i="78"/>
  <c r="AU31" i="78" s="1"/>
  <c r="AS69" i="38"/>
  <c r="AL69" i="38"/>
  <c r="AU69" i="38" s="1"/>
  <c r="AS60" i="34"/>
  <c r="AL60" i="34"/>
  <c r="AU60" i="34" s="1"/>
  <c r="AS88" i="78"/>
  <c r="AL88" i="78"/>
  <c r="AU88" i="78" s="1"/>
  <c r="AJ11" i="42"/>
  <c r="AK11" i="42"/>
  <c r="AT11" i="42" s="1"/>
  <c r="AR92" i="77"/>
  <c r="AS13" i="78"/>
  <c r="AL13" i="78"/>
  <c r="AU13" i="78" s="1"/>
  <c r="AS18" i="38"/>
  <c r="AL18" i="38"/>
  <c r="AU18" i="38" s="1"/>
  <c r="AS36" i="38"/>
  <c r="AL36" i="38"/>
  <c r="AU36" i="38" s="1"/>
  <c r="AS54" i="38"/>
  <c r="AL54" i="38"/>
  <c r="AU54" i="38" s="1"/>
  <c r="AS72" i="38"/>
  <c r="AL72" i="38"/>
  <c r="AU72" i="38" s="1"/>
  <c r="AJ15" i="34"/>
  <c r="AK15" i="34"/>
  <c r="AT15" i="34" s="1"/>
  <c r="AJ51" i="34"/>
  <c r="AK51" i="34"/>
  <c r="AT51" i="34" s="1"/>
  <c r="AJ88" i="34"/>
  <c r="AK88" i="34"/>
  <c r="AT88" i="34" s="1"/>
  <c r="AJ52" i="34"/>
  <c r="AK52" i="34"/>
  <c r="AT52" i="34" s="1"/>
  <c r="AS59" i="34"/>
  <c r="AL59" i="34"/>
  <c r="AU59" i="34" s="1"/>
  <c r="AS35" i="78"/>
  <c r="AL35" i="78"/>
  <c r="AU35" i="78" s="1"/>
  <c r="AS68" i="42"/>
  <c r="AL68" i="42"/>
  <c r="AU68" i="42" s="1"/>
  <c r="AS9" i="38"/>
  <c r="AL9" i="38"/>
  <c r="AU9" i="38" s="1"/>
  <c r="AS81" i="38"/>
  <c r="AL81" i="38"/>
  <c r="AU81" i="38" s="1"/>
  <c r="AS24" i="42"/>
  <c r="AL24" i="42"/>
  <c r="AU24" i="42" s="1"/>
  <c r="AS42" i="42"/>
  <c r="AL42" i="42"/>
  <c r="AU42" i="42" s="1"/>
  <c r="AS60" i="42"/>
  <c r="AL60" i="42"/>
  <c r="AU60" i="42" s="1"/>
  <c r="AS78" i="42"/>
  <c r="AL78" i="42"/>
  <c r="AU78" i="42" s="1"/>
  <c r="AS81" i="78"/>
  <c r="AL81" i="78"/>
  <c r="AU81" i="78" s="1"/>
  <c r="AS80" i="78"/>
  <c r="AL80" i="78"/>
  <c r="AU80" i="78" s="1"/>
  <c r="Y91" i="73"/>
  <c r="X91" i="73"/>
  <c r="AS5" i="78"/>
  <c r="AL5" i="78"/>
  <c r="AU5" i="78" s="1"/>
  <c r="AS19" i="38"/>
  <c r="AL19" i="38"/>
  <c r="AU19" i="38" s="1"/>
  <c r="AS37" i="38"/>
  <c r="AL37" i="38"/>
  <c r="AU37" i="38" s="1"/>
  <c r="AS55" i="38"/>
  <c r="AL55" i="38"/>
  <c r="AU55" i="38" s="1"/>
  <c r="AS73" i="38"/>
  <c r="AL73" i="38"/>
  <c r="AU73" i="38" s="1"/>
  <c r="AI91" i="37"/>
  <c r="AN91" i="37"/>
  <c r="Z92" i="93"/>
  <c r="AS15" i="38"/>
  <c r="AL15" i="38"/>
  <c r="AU15" i="38" s="1"/>
  <c r="AS75" i="38"/>
  <c r="AL75" i="38"/>
  <c r="AU75" i="38" s="1"/>
  <c r="AS66" i="34"/>
  <c r="AL66" i="34"/>
  <c r="AU66" i="34" s="1"/>
  <c r="AS65" i="78"/>
  <c r="AL65" i="78"/>
  <c r="AU65" i="78" s="1"/>
  <c r="AJ15" i="42"/>
  <c r="AS33" i="42"/>
  <c r="AL33" i="42"/>
  <c r="AU33" i="42" s="1"/>
  <c r="AS51" i="42"/>
  <c r="AL51" i="42"/>
  <c r="AU51" i="42" s="1"/>
  <c r="AS69" i="42"/>
  <c r="AL69" i="42"/>
  <c r="AU69" i="42" s="1"/>
  <c r="AS85" i="42"/>
  <c r="AL85" i="42"/>
  <c r="AU85" i="42" s="1"/>
  <c r="AS63" i="78"/>
  <c r="AL63" i="78"/>
  <c r="AU63" i="78" s="1"/>
  <c r="AS62" i="78"/>
  <c r="AL62" i="78"/>
  <c r="AU62" i="78" s="1"/>
  <c r="AJ31" i="34"/>
  <c r="AK31" i="34"/>
  <c r="AT31" i="34" s="1"/>
  <c r="AJ67" i="34"/>
  <c r="AK67" i="34"/>
  <c r="AT67" i="34" s="1"/>
  <c r="AS50" i="42"/>
  <c r="AL50" i="42"/>
  <c r="AU50" i="42" s="1"/>
  <c r="AS57" i="38"/>
  <c r="AL57" i="38"/>
  <c r="AU57" i="38" s="1"/>
  <c r="AJ42" i="34"/>
  <c r="AJ8" i="34"/>
  <c r="AS3" i="42"/>
  <c r="AL3" i="42"/>
  <c r="AU3" i="42" s="1"/>
  <c r="AJ68" i="34"/>
  <c r="AK68" i="34"/>
  <c r="AT68" i="34" s="1"/>
  <c r="AR89" i="34"/>
  <c r="AR91" i="34" s="1"/>
  <c r="AL89" i="34"/>
  <c r="AU89" i="34" s="1"/>
  <c r="AS77" i="42"/>
  <c r="AL77" i="42"/>
  <c r="AU77" i="42" s="1"/>
  <c r="AS51" i="78"/>
  <c r="AL51" i="78"/>
  <c r="AU51" i="78" s="1"/>
  <c r="AJ69" i="34"/>
  <c r="AK69" i="34"/>
  <c r="AT69" i="34" s="1"/>
  <c r="AS74" i="78"/>
  <c r="AL74" i="78"/>
  <c r="AU74" i="78" s="1"/>
  <c r="AS54" i="34"/>
  <c r="AL54" i="34"/>
  <c r="AU54" i="34" s="1"/>
  <c r="AJ13" i="34"/>
  <c r="AK13" i="34"/>
  <c r="AT13" i="34" s="1"/>
  <c r="AS77" i="78"/>
  <c r="AL77" i="78"/>
  <c r="AU77" i="78" s="1"/>
  <c r="X93" i="81"/>
  <c r="Y93" i="81"/>
  <c r="AS57" i="78"/>
  <c r="AL57" i="78"/>
  <c r="AU57" i="78" s="1"/>
  <c r="AJ38" i="34"/>
  <c r="AK38" i="34"/>
  <c r="AT38" i="34" s="1"/>
  <c r="AT91" i="78"/>
  <c r="AJ10" i="42"/>
  <c r="AK10" i="42"/>
  <c r="AT10" i="42" s="1"/>
  <c r="W94" i="85"/>
  <c r="AG93" i="85"/>
  <c r="AP93" i="85" s="1"/>
  <c r="AF93" i="85"/>
  <c r="AO93" i="85" s="1"/>
  <c r="AE93" i="85"/>
  <c r="AJ20" i="34"/>
  <c r="AK20" i="34"/>
  <c r="AT20" i="34" s="1"/>
  <c r="AJ56" i="34"/>
  <c r="AK56" i="34"/>
  <c r="AT56" i="34" s="1"/>
  <c r="AJ28" i="34"/>
  <c r="AK28" i="34"/>
  <c r="AT28" i="34" s="1"/>
  <c r="AJ17" i="42"/>
  <c r="AK17" i="42"/>
  <c r="AT17" i="42" s="1"/>
  <c r="AS35" i="42"/>
  <c r="AL35" i="42"/>
  <c r="AU35" i="42" s="1"/>
  <c r="AS53" i="42"/>
  <c r="AL53" i="42"/>
  <c r="AU53" i="42" s="1"/>
  <c r="AS71" i="42"/>
  <c r="AL71" i="42"/>
  <c r="AU71" i="42" s="1"/>
  <c r="AS86" i="78"/>
  <c r="AL86" i="78"/>
  <c r="AU86" i="78" s="1"/>
  <c r="AS85" i="78"/>
  <c r="AL85" i="78"/>
  <c r="AU85" i="78" s="1"/>
  <c r="AJ21" i="34"/>
  <c r="AK21" i="34"/>
  <c r="AT21" i="34" s="1"/>
  <c r="AJ57" i="34"/>
  <c r="AK57" i="34"/>
  <c r="AT57" i="34" s="1"/>
  <c r="AR90" i="29"/>
  <c r="AJ64" i="34"/>
  <c r="AK64" i="34"/>
  <c r="AT64" i="34" s="1"/>
  <c r="AS13" i="42"/>
  <c r="AL13" i="42"/>
  <c r="AU13" i="42" s="1"/>
  <c r="AS61" i="42"/>
  <c r="AL61" i="42"/>
  <c r="AU61" i="42" s="1"/>
  <c r="Z89" i="89"/>
  <c r="AS44" i="38"/>
  <c r="AL44" i="38"/>
  <c r="AU44" i="38" s="1"/>
  <c r="AR88" i="89"/>
  <c r="AS36" i="34"/>
  <c r="AL36" i="34"/>
  <c r="AU36" i="34" s="1"/>
  <c r="AS12" i="78"/>
  <c r="AL12" i="78"/>
  <c r="AU12" i="78" s="1"/>
  <c r="AS11" i="78"/>
  <c r="AL11" i="78"/>
  <c r="AU11" i="78" s="1"/>
  <c r="AS32" i="38"/>
  <c r="AL32" i="38"/>
  <c r="AU32" i="38" s="1"/>
  <c r="AS17" i="34"/>
  <c r="AL17" i="34"/>
  <c r="AU17" i="34" s="1"/>
  <c r="AS54" i="78"/>
  <c r="AL54" i="78"/>
  <c r="AU54" i="78" s="1"/>
  <c r="AS56" i="42"/>
  <c r="AL56" i="42"/>
  <c r="AU56" i="42" s="1"/>
  <c r="AS61" i="78"/>
  <c r="AL61" i="78"/>
  <c r="AU61" i="78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J37" i="34"/>
  <c r="AK37" i="34"/>
  <c r="AT37" i="34" s="1"/>
  <c r="AJ73" i="34"/>
  <c r="AK73" i="34"/>
  <c r="AT73" i="34" s="1"/>
  <c r="AS42" i="78"/>
  <c r="AL42" i="78"/>
  <c r="AU42" i="78" s="1"/>
  <c r="AS55" i="42"/>
  <c r="AL55" i="42"/>
  <c r="AU55" i="42" s="1"/>
  <c r="AS38" i="78"/>
  <c r="AL38" i="78"/>
  <c r="AU38" i="78" s="1"/>
  <c r="AS50" i="38"/>
  <c r="AL50" i="38"/>
  <c r="AU50" i="38" s="1"/>
  <c r="AS41" i="34"/>
  <c r="AL41" i="34"/>
  <c r="AU41" i="34" s="1"/>
  <c r="AH89" i="86"/>
  <c r="AQ89" i="86" s="1"/>
  <c r="AQ91" i="86" s="1"/>
  <c r="AX4" i="86"/>
  <c r="S4" i="86" s="1"/>
  <c r="AC4" i="86" s="1"/>
  <c r="AB5" i="86" s="1"/>
  <c r="AZ3" i="86"/>
  <c r="AX5" i="86" s="1"/>
  <c r="S5" i="86" s="1"/>
  <c r="AC5" i="86" s="1"/>
  <c r="AB6" i="86" s="1"/>
  <c r="AX10" i="86"/>
  <c r="S10" i="86" s="1"/>
  <c r="AC10" i="86" s="1"/>
  <c r="AB11" i="86" s="1"/>
  <c r="AX15" i="86"/>
  <c r="S15" i="86" s="1"/>
  <c r="AC15" i="86" s="1"/>
  <c r="AB16" i="86" s="1"/>
  <c r="AX16" i="86"/>
  <c r="S16" i="86" s="1"/>
  <c r="AC16" i="86" s="1"/>
  <c r="AB17" i="86" s="1"/>
  <c r="AX21" i="86"/>
  <c r="S21" i="86" s="1"/>
  <c r="AC21" i="86" s="1"/>
  <c r="AB22" i="86" s="1"/>
  <c r="AX22" i="86"/>
  <c r="S22" i="86" s="1"/>
  <c r="AC22" i="86" s="1"/>
  <c r="AB23" i="86" s="1"/>
  <c r="AX27" i="86"/>
  <c r="S27" i="86" s="1"/>
  <c r="AC27" i="86" s="1"/>
  <c r="AB28" i="86" s="1"/>
  <c r="AX28" i="86"/>
  <c r="S28" i="86" s="1"/>
  <c r="AC28" i="86" s="1"/>
  <c r="AB29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6" i="86"/>
  <c r="S66" i="86" s="1"/>
  <c r="AC66" i="86" s="1"/>
  <c r="AB67" i="86" s="1"/>
  <c r="AX67" i="86"/>
  <c r="S67" i="86" s="1"/>
  <c r="AC67" i="86" s="1"/>
  <c r="AB68" i="86" s="1"/>
  <c r="AX68" i="86"/>
  <c r="S68" i="86" s="1"/>
  <c r="AC68" i="86" s="1"/>
  <c r="AB69" i="86" s="1"/>
  <c r="AX69" i="86"/>
  <c r="S69" i="86" s="1"/>
  <c r="AC69" i="86" s="1"/>
  <c r="AB70" i="86" s="1"/>
  <c r="AX70" i="86"/>
  <c r="S70" i="86" s="1"/>
  <c r="AC70" i="86" s="1"/>
  <c r="AB71" i="86" s="1"/>
  <c r="AX72" i="86"/>
  <c r="S72" i="86" s="1"/>
  <c r="AC72" i="86" s="1"/>
  <c r="AB73" i="86" s="1"/>
  <c r="AX73" i="86"/>
  <c r="S73" i="86" s="1"/>
  <c r="AC73" i="86" s="1"/>
  <c r="AB74" i="86" s="1"/>
  <c r="AX74" i="86"/>
  <c r="S74" i="86" s="1"/>
  <c r="AC74" i="86" s="1"/>
  <c r="AB75" i="86" s="1"/>
  <c r="AX75" i="86"/>
  <c r="S75" i="86" s="1"/>
  <c r="AC75" i="86" s="1"/>
  <c r="AB76" i="86" s="1"/>
  <c r="AX76" i="86"/>
  <c r="S76" i="86" s="1"/>
  <c r="AC76" i="86" s="1"/>
  <c r="AB77" i="86" s="1"/>
  <c r="AX78" i="86"/>
  <c r="S78" i="86" s="1"/>
  <c r="AC78" i="86" s="1"/>
  <c r="AB79" i="86" s="1"/>
  <c r="AX79" i="86"/>
  <c r="S79" i="86" s="1"/>
  <c r="AC79" i="86" s="1"/>
  <c r="AB80" i="86" s="1"/>
  <c r="AX80" i="86"/>
  <c r="S80" i="86" s="1"/>
  <c r="AC80" i="86" s="1"/>
  <c r="AB81" i="86" s="1"/>
  <c r="AX81" i="86"/>
  <c r="S81" i="86" s="1"/>
  <c r="AC81" i="86" s="1"/>
  <c r="AB82" i="86" s="1"/>
  <c r="AX82" i="86"/>
  <c r="S82" i="86" s="1"/>
  <c r="AC82" i="86" s="1"/>
  <c r="AB83" i="86" s="1"/>
  <c r="AX88" i="86"/>
  <c r="S88" i="86" s="1"/>
  <c r="AC88" i="86" s="1"/>
  <c r="AB89" i="86" s="1"/>
  <c r="AX86" i="86"/>
  <c r="S86" i="86" s="1"/>
  <c r="AC86" i="86" s="1"/>
  <c r="AB87" i="86" s="1"/>
  <c r="AX85" i="86"/>
  <c r="S85" i="86" s="1"/>
  <c r="AC85" i="86" s="1"/>
  <c r="AB86" i="86" s="1"/>
  <c r="AX84" i="86"/>
  <c r="S84" i="86" s="1"/>
  <c r="AC84" i="86" s="1"/>
  <c r="AB85" i="86" s="1"/>
  <c r="AX87" i="86"/>
  <c r="S87" i="86" s="1"/>
  <c r="AC87" i="86" s="1"/>
  <c r="AB88" i="86" s="1"/>
  <c r="AS3" i="38"/>
  <c r="AL3" i="38"/>
  <c r="AU3" i="38" s="1"/>
  <c r="AI92" i="81"/>
  <c r="AN92" i="81"/>
  <c r="AJ4" i="42"/>
  <c r="AK4" i="42"/>
  <c r="AT4" i="42" s="1"/>
  <c r="AX9" i="86" l="1"/>
  <c r="S9" i="86" s="1"/>
  <c r="AC9" i="86" s="1"/>
  <c r="AB10" i="86" s="1"/>
  <c r="AS91" i="78"/>
  <c r="AU91" i="78"/>
  <c r="C11" i="78" s="1"/>
  <c r="F31" i="97" s="1"/>
  <c r="AK6" i="86"/>
  <c r="AT6" i="86" s="1"/>
  <c r="AJ76" i="86"/>
  <c r="AK76" i="86"/>
  <c r="AT76" i="86" s="1"/>
  <c r="AJ52" i="86"/>
  <c r="AK52" i="86"/>
  <c r="AT52" i="86" s="1"/>
  <c r="AJ22" i="86"/>
  <c r="AK22" i="86"/>
  <c r="AT22" i="86" s="1"/>
  <c r="AF92" i="93"/>
  <c r="AO92" i="93" s="1"/>
  <c r="AE92" i="93"/>
  <c r="W93" i="93"/>
  <c r="AG92" i="93"/>
  <c r="AP92" i="93" s="1"/>
  <c r="AS9" i="42"/>
  <c r="AL9" i="42"/>
  <c r="AU9" i="42" s="1"/>
  <c r="AS34" i="34"/>
  <c r="AL34" i="34"/>
  <c r="AU34" i="34" s="1"/>
  <c r="AS6" i="42"/>
  <c r="AL6" i="42"/>
  <c r="AU6" i="42" s="1"/>
  <c r="AT91" i="42"/>
  <c r="AJ88" i="86"/>
  <c r="AK88" i="86"/>
  <c r="AT88" i="86" s="1"/>
  <c r="AK83" i="86"/>
  <c r="AT83" i="86" s="1"/>
  <c r="AK77" i="86"/>
  <c r="AT77" i="86" s="1"/>
  <c r="AK71" i="86"/>
  <c r="AT71" i="86" s="1"/>
  <c r="AK65" i="86"/>
  <c r="AT65" i="86" s="1"/>
  <c r="AK59" i="86"/>
  <c r="AT59" i="86" s="1"/>
  <c r="AK53" i="86"/>
  <c r="AT53" i="86" s="1"/>
  <c r="AK47" i="86"/>
  <c r="AT47" i="86" s="1"/>
  <c r="AK41" i="86"/>
  <c r="AT41" i="86" s="1"/>
  <c r="AK35" i="86"/>
  <c r="AT35" i="86" s="1"/>
  <c r="AK29" i="86"/>
  <c r="AT29" i="86" s="1"/>
  <c r="AK23" i="86"/>
  <c r="AT23" i="86" s="1"/>
  <c r="AK17" i="86"/>
  <c r="AT17" i="86" s="1"/>
  <c r="AK11" i="86"/>
  <c r="AT11" i="86" s="1"/>
  <c r="AG89" i="89"/>
  <c r="AP89" i="89" s="1"/>
  <c r="W90" i="89"/>
  <c r="AF89" i="89"/>
  <c r="AO89" i="89" s="1"/>
  <c r="AE89" i="89"/>
  <c r="AS64" i="34"/>
  <c r="AL64" i="34"/>
  <c r="AU64" i="34" s="1"/>
  <c r="AS21" i="34"/>
  <c r="AL21" i="34"/>
  <c r="AU21" i="34" s="1"/>
  <c r="AS17" i="42"/>
  <c r="AL17" i="42"/>
  <c r="AU17" i="42" s="1"/>
  <c r="AS20" i="34"/>
  <c r="AL20" i="34"/>
  <c r="AU20" i="34" s="1"/>
  <c r="AS8" i="34"/>
  <c r="AL8" i="34"/>
  <c r="AU8" i="34" s="1"/>
  <c r="AS88" i="34"/>
  <c r="AL88" i="34"/>
  <c r="AU88" i="34" s="1"/>
  <c r="AS11" i="42"/>
  <c r="AL11" i="42"/>
  <c r="AU11" i="42" s="1"/>
  <c r="AS87" i="34"/>
  <c r="AL87" i="34"/>
  <c r="AU87" i="34" s="1"/>
  <c r="W90" i="41"/>
  <c r="AG89" i="41"/>
  <c r="AP89" i="41" s="1"/>
  <c r="AF89" i="41"/>
  <c r="AO89" i="41" s="1"/>
  <c r="AE89" i="41"/>
  <c r="Y93" i="45"/>
  <c r="X93" i="45"/>
  <c r="AS9" i="34"/>
  <c r="AL9" i="34"/>
  <c r="AU9" i="34" s="1"/>
  <c r="AS18" i="34"/>
  <c r="AL18" i="34"/>
  <c r="AU18" i="34" s="1"/>
  <c r="AS72" i="34"/>
  <c r="AL72" i="34"/>
  <c r="AU72" i="34" s="1"/>
  <c r="AS79" i="34"/>
  <c r="AL79" i="34"/>
  <c r="AU79" i="34" s="1"/>
  <c r="AS82" i="34"/>
  <c r="AL82" i="34"/>
  <c r="AU82" i="34" s="1"/>
  <c r="AS63" i="34"/>
  <c r="AL63" i="34"/>
  <c r="AU63" i="34" s="1"/>
  <c r="AS58" i="34"/>
  <c r="AL58" i="34"/>
  <c r="AU58" i="34" s="1"/>
  <c r="AS4" i="42"/>
  <c r="AL4" i="42"/>
  <c r="AU4" i="42" s="1"/>
  <c r="AJ70" i="86"/>
  <c r="AK70" i="86"/>
  <c r="AT70" i="86" s="1"/>
  <c r="AJ34" i="86"/>
  <c r="AK34" i="86"/>
  <c r="AT34" i="86" s="1"/>
  <c r="AJ5" i="86"/>
  <c r="AK5" i="86"/>
  <c r="AT5" i="86" s="1"/>
  <c r="AN93" i="85"/>
  <c r="AI93" i="85"/>
  <c r="AS13" i="34"/>
  <c r="AL13" i="34"/>
  <c r="AU13" i="34" s="1"/>
  <c r="AS67" i="34"/>
  <c r="AL67" i="34"/>
  <c r="AU67" i="34" s="1"/>
  <c r="AK86" i="86"/>
  <c r="AT86" i="86" s="1"/>
  <c r="AJ86" i="86"/>
  <c r="AJ81" i="86"/>
  <c r="AK81" i="86"/>
  <c r="AT81" i="86" s="1"/>
  <c r="AJ75" i="86"/>
  <c r="AK75" i="86"/>
  <c r="AT75" i="86" s="1"/>
  <c r="AJ69" i="86"/>
  <c r="AK69" i="86"/>
  <c r="AT69" i="86" s="1"/>
  <c r="AJ63" i="86"/>
  <c r="AK63" i="86"/>
  <c r="AT63" i="86" s="1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8" i="86"/>
  <c r="S8" i="86" s="1"/>
  <c r="AC8" i="86" s="1"/>
  <c r="AB9" i="86" s="1"/>
  <c r="AX3" i="86"/>
  <c r="S3" i="86" s="1"/>
  <c r="AC3" i="86" s="1"/>
  <c r="AS28" i="34"/>
  <c r="AL28" i="34"/>
  <c r="AU28" i="34" s="1"/>
  <c r="AH93" i="81"/>
  <c r="AQ93" i="81" s="1"/>
  <c r="AH91" i="73"/>
  <c r="AQ91" i="73" s="1"/>
  <c r="AS51" i="34"/>
  <c r="AL51" i="34"/>
  <c r="AU51" i="34" s="1"/>
  <c r="AS86" i="34"/>
  <c r="AL86" i="34"/>
  <c r="AU86" i="34" s="1"/>
  <c r="AS50" i="34"/>
  <c r="AL50" i="34"/>
  <c r="AU50" i="34" s="1"/>
  <c r="AR90" i="73"/>
  <c r="X92" i="33"/>
  <c r="Y92" i="33"/>
  <c r="AS61" i="34"/>
  <c r="AL61" i="34"/>
  <c r="AU61" i="34" s="1"/>
  <c r="AS81" i="34"/>
  <c r="AL81" i="34"/>
  <c r="AU81" i="34" s="1"/>
  <c r="Y93" i="25"/>
  <c r="X93" i="25"/>
  <c r="AS55" i="34"/>
  <c r="AL55" i="34"/>
  <c r="AU55" i="34" s="1"/>
  <c r="AS43" i="34"/>
  <c r="AL43" i="34"/>
  <c r="AU43" i="34" s="1"/>
  <c r="AJ4" i="34"/>
  <c r="AK4" i="34"/>
  <c r="AT4" i="34" s="1"/>
  <c r="AT91" i="34" s="1"/>
  <c r="AS27" i="34"/>
  <c r="AL27" i="34"/>
  <c r="AU27" i="34" s="1"/>
  <c r="AS12" i="42"/>
  <c r="AL12" i="42"/>
  <c r="AU12" i="42" s="1"/>
  <c r="AN91" i="29"/>
  <c r="AI91" i="29"/>
  <c r="AJ85" i="86"/>
  <c r="AK85" i="86"/>
  <c r="AT85" i="86" s="1"/>
  <c r="AJ46" i="86"/>
  <c r="AK46" i="86"/>
  <c r="AT46" i="86" s="1"/>
  <c r="AJ10" i="86"/>
  <c r="AK10" i="86"/>
  <c r="AT10" i="86" s="1"/>
  <c r="AS69" i="34"/>
  <c r="AL69" i="34"/>
  <c r="AU69" i="34" s="1"/>
  <c r="AS5" i="42"/>
  <c r="AL5" i="42"/>
  <c r="AU5" i="42" s="1"/>
  <c r="AR92" i="81"/>
  <c r="AJ87" i="86"/>
  <c r="AK87" i="86"/>
  <c r="AT87" i="86" s="1"/>
  <c r="AK80" i="86"/>
  <c r="AT80" i="86" s="1"/>
  <c r="AJ80" i="86"/>
  <c r="AJ74" i="86"/>
  <c r="AK74" i="86"/>
  <c r="AT74" i="86" s="1"/>
  <c r="AK68" i="86"/>
  <c r="AT68" i="86" s="1"/>
  <c r="AJ68" i="86"/>
  <c r="AK62" i="86"/>
  <c r="AT62" i="86" s="1"/>
  <c r="AJ62" i="86"/>
  <c r="AJ56" i="86"/>
  <c r="AK56" i="86"/>
  <c r="AT56" i="86" s="1"/>
  <c r="AK50" i="86"/>
  <c r="AT50" i="86" s="1"/>
  <c r="AJ50" i="86"/>
  <c r="AK44" i="86"/>
  <c r="AT44" i="86" s="1"/>
  <c r="AJ44" i="86"/>
  <c r="AJ38" i="86"/>
  <c r="AK38" i="86"/>
  <c r="AT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S73" i="34"/>
  <c r="AL73" i="34"/>
  <c r="AU73" i="34" s="1"/>
  <c r="Z93" i="81"/>
  <c r="AS68" i="34"/>
  <c r="AL68" i="34"/>
  <c r="AU68" i="34" s="1"/>
  <c r="AS31" i="34"/>
  <c r="AL31" i="34"/>
  <c r="AU31" i="34" s="1"/>
  <c r="AR91" i="37"/>
  <c r="AS85" i="34"/>
  <c r="AL85" i="34"/>
  <c r="AU85" i="34" s="1"/>
  <c r="W94" i="77"/>
  <c r="AG93" i="77"/>
  <c r="AP93" i="77" s="1"/>
  <c r="AF93" i="77"/>
  <c r="AO93" i="77" s="1"/>
  <c r="AE93" i="77"/>
  <c r="AN92" i="45"/>
  <c r="AI92" i="45"/>
  <c r="AI92" i="25"/>
  <c r="AN92" i="25"/>
  <c r="AS76" i="34"/>
  <c r="AL76" i="34"/>
  <c r="AU76" i="34" s="1"/>
  <c r="AS44" i="34"/>
  <c r="AL44" i="34"/>
  <c r="AU44" i="34" s="1"/>
  <c r="AS49" i="34"/>
  <c r="AL49" i="34"/>
  <c r="AU49" i="34" s="1"/>
  <c r="AS48" i="34"/>
  <c r="AL48" i="34"/>
  <c r="AU48" i="34" s="1"/>
  <c r="AS18" i="42"/>
  <c r="AL18" i="42"/>
  <c r="AU18" i="42" s="1"/>
  <c r="AS5" i="34"/>
  <c r="AL5" i="34"/>
  <c r="AU5" i="34" s="1"/>
  <c r="AS70" i="34"/>
  <c r="AL70" i="34"/>
  <c r="AU70" i="34" s="1"/>
  <c r="AH92" i="37"/>
  <c r="AQ92" i="37" s="1"/>
  <c r="AS62" i="34"/>
  <c r="AL62" i="34"/>
  <c r="AU62" i="34" s="1"/>
  <c r="AJ64" i="86"/>
  <c r="AK64" i="86"/>
  <c r="AT64" i="86" s="1"/>
  <c r="AJ40" i="86"/>
  <c r="AK40" i="86"/>
  <c r="AT40" i="86" s="1"/>
  <c r="AJ28" i="86"/>
  <c r="AK28" i="86"/>
  <c r="AT28" i="86" s="1"/>
  <c r="AS10" i="42"/>
  <c r="AL10" i="42"/>
  <c r="AU10" i="42" s="1"/>
  <c r="AS42" i="34"/>
  <c r="AL42" i="34"/>
  <c r="AU42" i="34" s="1"/>
  <c r="AJ79" i="86"/>
  <c r="AK79" i="86"/>
  <c r="AT79" i="86" s="1"/>
  <c r="AJ67" i="86"/>
  <c r="AK67" i="86"/>
  <c r="AT67" i="86" s="1"/>
  <c r="AJ61" i="86"/>
  <c r="AK61" i="86"/>
  <c r="AT61" i="86" s="1"/>
  <c r="AJ49" i="86"/>
  <c r="AK49" i="86"/>
  <c r="AT49" i="86" s="1"/>
  <c r="AJ43" i="86"/>
  <c r="AK43" i="86"/>
  <c r="AT43" i="86" s="1"/>
  <c r="AJ37" i="86"/>
  <c r="AK37" i="86"/>
  <c r="AT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6" i="86"/>
  <c r="S6" i="86" s="1"/>
  <c r="AC6" i="86" s="1"/>
  <c r="AB7" i="86" s="1"/>
  <c r="AS57" i="34"/>
  <c r="AL57" i="34"/>
  <c r="AU57" i="34" s="1"/>
  <c r="AS56" i="34"/>
  <c r="AL56" i="34"/>
  <c r="AU56" i="34" s="1"/>
  <c r="AS38" i="34"/>
  <c r="AL38" i="34"/>
  <c r="AU38" i="34" s="1"/>
  <c r="AS15" i="42"/>
  <c r="AL15" i="42"/>
  <c r="AU15" i="42" s="1"/>
  <c r="Z91" i="73"/>
  <c r="AS52" i="34"/>
  <c r="AL52" i="34"/>
  <c r="AU52" i="34" s="1"/>
  <c r="AS15" i="34"/>
  <c r="AL15" i="34"/>
  <c r="AU15" i="34" s="1"/>
  <c r="AS16" i="34"/>
  <c r="AL16" i="34"/>
  <c r="AU16" i="34" s="1"/>
  <c r="AS14" i="34"/>
  <c r="AL14" i="34"/>
  <c r="AU14" i="34" s="1"/>
  <c r="AN91" i="33"/>
  <c r="AI91" i="33"/>
  <c r="AS25" i="34"/>
  <c r="AL25" i="34"/>
  <c r="AU25" i="34" s="1"/>
  <c r="AS45" i="34"/>
  <c r="AL45" i="34"/>
  <c r="AU45" i="34" s="1"/>
  <c r="AS19" i="34"/>
  <c r="AL19" i="34"/>
  <c r="AU19" i="34" s="1"/>
  <c r="AS4" i="38"/>
  <c r="AL4" i="38"/>
  <c r="AU4" i="38" s="1"/>
  <c r="AU91" i="38" s="1"/>
  <c r="C11" i="38" s="1"/>
  <c r="AS7" i="34"/>
  <c r="AL7" i="34"/>
  <c r="AU7" i="34" s="1"/>
  <c r="AS11" i="34"/>
  <c r="AL11" i="34"/>
  <c r="AU11" i="34" s="1"/>
  <c r="AS22" i="34"/>
  <c r="AL22" i="34"/>
  <c r="AU22" i="34" s="1"/>
  <c r="AJ82" i="86"/>
  <c r="AK82" i="86"/>
  <c r="AT82" i="86" s="1"/>
  <c r="AJ58" i="86"/>
  <c r="AK58" i="86"/>
  <c r="AT58" i="86" s="1"/>
  <c r="AJ16" i="86"/>
  <c r="AK16" i="86"/>
  <c r="AT16" i="86" s="1"/>
  <c r="AS40" i="34"/>
  <c r="AL40" i="34"/>
  <c r="AU40" i="34" s="1"/>
  <c r="AS80" i="34"/>
  <c r="AL80" i="34"/>
  <c r="AU80" i="34" s="1"/>
  <c r="AS39" i="34"/>
  <c r="AL39" i="34"/>
  <c r="AU39" i="34" s="1"/>
  <c r="AS33" i="34"/>
  <c r="AL33" i="34"/>
  <c r="AU33" i="34" s="1"/>
  <c r="AN89" i="86"/>
  <c r="AN91" i="86" s="1"/>
  <c r="AI89" i="86"/>
  <c r="AS3" i="34"/>
  <c r="AL3" i="34"/>
  <c r="AU3" i="34" s="1"/>
  <c r="AK89" i="86"/>
  <c r="AT89" i="86" s="1"/>
  <c r="AJ89" i="86"/>
  <c r="AS89" i="86" s="1"/>
  <c r="AJ73" i="86"/>
  <c r="AK73" i="86"/>
  <c r="AT73" i="86" s="1"/>
  <c r="AJ55" i="86"/>
  <c r="AK55" i="86"/>
  <c r="AT55" i="86" s="1"/>
  <c r="AS91" i="38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S37" i="34"/>
  <c r="AL37" i="34"/>
  <c r="AU37" i="34" s="1"/>
  <c r="X94" i="85"/>
  <c r="Y94" i="85"/>
  <c r="AS12" i="34"/>
  <c r="AL12" i="34"/>
  <c r="AU12" i="34" s="1"/>
  <c r="AS10" i="34"/>
  <c r="AL10" i="34"/>
  <c r="AU10" i="34" s="1"/>
  <c r="AS74" i="34"/>
  <c r="AL74" i="34"/>
  <c r="AU74" i="34" s="1"/>
  <c r="AS75" i="34"/>
  <c r="AL75" i="34"/>
  <c r="AU75" i="34" s="1"/>
  <c r="AS32" i="34"/>
  <c r="AL32" i="34"/>
  <c r="AU32" i="34" s="1"/>
  <c r="Z92" i="37"/>
  <c r="AS84" i="34"/>
  <c r="AL84" i="34"/>
  <c r="AU84" i="34" s="1"/>
  <c r="AS46" i="34"/>
  <c r="AL46" i="34"/>
  <c r="AU46" i="34" s="1"/>
  <c r="AS26" i="34"/>
  <c r="AL26" i="34"/>
  <c r="AU26" i="34" s="1"/>
  <c r="AS16" i="42"/>
  <c r="AS91" i="42" s="1"/>
  <c r="AL16" i="42"/>
  <c r="AU16" i="42" s="1"/>
  <c r="X92" i="29"/>
  <c r="Y92" i="29"/>
  <c r="AJ83" i="86" l="1"/>
  <c r="AJ65" i="86"/>
  <c r="AJ11" i="86"/>
  <c r="AS11" i="86" s="1"/>
  <c r="AU91" i="42"/>
  <c r="C11" i="42" s="1"/>
  <c r="AJ18" i="86"/>
  <c r="AK18" i="86"/>
  <c r="AT18" i="86" s="1"/>
  <c r="AS82" i="86"/>
  <c r="AL82" i="86"/>
  <c r="AU82" i="86" s="1"/>
  <c r="AS87" i="86"/>
  <c r="AL87" i="86"/>
  <c r="AU87" i="86" s="1"/>
  <c r="AS85" i="86"/>
  <c r="AL85" i="86"/>
  <c r="AU85" i="86" s="1"/>
  <c r="AS86" i="86"/>
  <c r="AL86" i="86"/>
  <c r="AU86" i="86" s="1"/>
  <c r="AR93" i="85"/>
  <c r="AH93" i="45"/>
  <c r="AQ93" i="45" s="1"/>
  <c r="AN89" i="89"/>
  <c r="AI89" i="89"/>
  <c r="AJ12" i="86"/>
  <c r="AK12" i="86"/>
  <c r="AT12" i="86" s="1"/>
  <c r="AJ48" i="86"/>
  <c r="AK48" i="86"/>
  <c r="AT48" i="86" s="1"/>
  <c r="AJ84" i="86"/>
  <c r="AK84" i="86"/>
  <c r="AT84" i="86" s="1"/>
  <c r="AJ7" i="86"/>
  <c r="AK7" i="86"/>
  <c r="AT7" i="86" s="1"/>
  <c r="AS37" i="86"/>
  <c r="AL37" i="86"/>
  <c r="AU37" i="86" s="1"/>
  <c r="AS61" i="86"/>
  <c r="AL61" i="86"/>
  <c r="AU61" i="86" s="1"/>
  <c r="W94" i="81"/>
  <c r="AG93" i="81"/>
  <c r="AP93" i="81" s="1"/>
  <c r="AF93" i="81"/>
  <c r="AO93" i="81" s="1"/>
  <c r="AE93" i="81"/>
  <c r="AK26" i="86"/>
  <c r="AT26" i="86" s="1"/>
  <c r="AJ26" i="86"/>
  <c r="AS50" i="86"/>
  <c r="AL50" i="86"/>
  <c r="AU50" i="86" s="1"/>
  <c r="AS68" i="86"/>
  <c r="AL68" i="86"/>
  <c r="AU68" i="86" s="1"/>
  <c r="AJ27" i="86"/>
  <c r="AK27" i="86"/>
  <c r="AT27" i="86" s="1"/>
  <c r="AS45" i="86"/>
  <c r="AL45" i="86"/>
  <c r="AU45" i="86" s="1"/>
  <c r="AS63" i="86"/>
  <c r="AL63" i="86"/>
  <c r="AU63" i="86" s="1"/>
  <c r="AS81" i="86"/>
  <c r="AL81" i="86"/>
  <c r="AU81" i="86" s="1"/>
  <c r="AS34" i="86"/>
  <c r="AL34" i="86"/>
  <c r="AU34" i="86" s="1"/>
  <c r="AJ29" i="86"/>
  <c r="AJ47" i="86"/>
  <c r="Y93" i="93"/>
  <c r="X93" i="93"/>
  <c r="Z93" i="93" s="1"/>
  <c r="AJ54" i="86"/>
  <c r="AK54" i="86"/>
  <c r="AT54" i="86" s="1"/>
  <c r="AS40" i="86"/>
  <c r="AL40" i="86"/>
  <c r="AU40" i="86" s="1"/>
  <c r="AH94" i="85"/>
  <c r="AQ94" i="85" s="1"/>
  <c r="AJ24" i="86"/>
  <c r="AK24" i="86"/>
  <c r="AT24" i="86" s="1"/>
  <c r="AJ60" i="86"/>
  <c r="AK60" i="86"/>
  <c r="AT60" i="86" s="1"/>
  <c r="AF91" i="73"/>
  <c r="AO91" i="73" s="1"/>
  <c r="AE91" i="73"/>
  <c r="AG91" i="73"/>
  <c r="AP91" i="73" s="1"/>
  <c r="W92" i="73"/>
  <c r="AJ19" i="86"/>
  <c r="AK19" i="86"/>
  <c r="AT19" i="86" s="1"/>
  <c r="AS43" i="86"/>
  <c r="AL43" i="86"/>
  <c r="AU43" i="86" s="1"/>
  <c r="AS67" i="86"/>
  <c r="AL67" i="86"/>
  <c r="AU67" i="86" s="1"/>
  <c r="AR92" i="25"/>
  <c r="AR91" i="29"/>
  <c r="AH93" i="25"/>
  <c r="AQ93" i="25" s="1"/>
  <c r="AJ3" i="86"/>
  <c r="AB4" i="86"/>
  <c r="AS33" i="86"/>
  <c r="AL33" i="86"/>
  <c r="AU33" i="86" s="1"/>
  <c r="AS51" i="86"/>
  <c r="AL51" i="86"/>
  <c r="AU51" i="86" s="1"/>
  <c r="AS69" i="86"/>
  <c r="AL69" i="86"/>
  <c r="AU69" i="86" s="1"/>
  <c r="AS70" i="86"/>
  <c r="AL70" i="86"/>
  <c r="AU70" i="86" s="1"/>
  <c r="X90" i="41"/>
  <c r="Y90" i="41"/>
  <c r="AJ17" i="86"/>
  <c r="AJ35" i="86"/>
  <c r="AJ53" i="86"/>
  <c r="AJ71" i="86"/>
  <c r="AI92" i="93"/>
  <c r="AN92" i="93"/>
  <c r="AS83" i="86"/>
  <c r="AL83" i="86"/>
  <c r="AU83" i="86" s="1"/>
  <c r="AH92" i="29"/>
  <c r="AQ92" i="29" s="1"/>
  <c r="Z94" i="85"/>
  <c r="AJ30" i="86"/>
  <c r="AK30" i="86"/>
  <c r="AT30" i="86" s="1"/>
  <c r="AJ66" i="86"/>
  <c r="AK66" i="86"/>
  <c r="AT66" i="86" s="1"/>
  <c r="AS55" i="86"/>
  <c r="AL55" i="86"/>
  <c r="AU55" i="86" s="1"/>
  <c r="AS16" i="86"/>
  <c r="AL16" i="86"/>
  <c r="AU16" i="86" s="1"/>
  <c r="AJ25" i="86"/>
  <c r="AK25" i="86"/>
  <c r="AT25" i="86" s="1"/>
  <c r="AS64" i="86"/>
  <c r="AL64" i="86"/>
  <c r="AU64" i="86" s="1"/>
  <c r="AR92" i="45"/>
  <c r="X94" i="77"/>
  <c r="Z94" i="77" s="1"/>
  <c r="Y94" i="77"/>
  <c r="AJ8" i="86"/>
  <c r="AK8" i="86"/>
  <c r="AT8" i="86" s="1"/>
  <c r="AS38" i="86"/>
  <c r="AL38" i="86"/>
  <c r="AU38" i="86" s="1"/>
  <c r="AS56" i="86"/>
  <c r="AL56" i="86"/>
  <c r="AU56" i="86" s="1"/>
  <c r="AS74" i="86"/>
  <c r="AL74" i="86"/>
  <c r="AU74" i="86" s="1"/>
  <c r="AS10" i="86"/>
  <c r="AL10" i="86"/>
  <c r="AU10" i="86" s="1"/>
  <c r="AS4" i="34"/>
  <c r="AS91" i="34" s="1"/>
  <c r="AL4" i="34"/>
  <c r="AU4" i="34" s="1"/>
  <c r="AU91" i="34" s="1"/>
  <c r="C11" i="34" s="1"/>
  <c r="AJ9" i="86"/>
  <c r="AK9" i="86"/>
  <c r="AT9" i="86" s="1"/>
  <c r="Z93" i="45"/>
  <c r="AS88" i="86"/>
  <c r="AL88" i="86"/>
  <c r="AU88" i="86" s="1"/>
  <c r="AS76" i="86"/>
  <c r="AL76" i="86"/>
  <c r="AU76" i="86" s="1"/>
  <c r="W93" i="37"/>
  <c r="AG92" i="37"/>
  <c r="AP92" i="37" s="1"/>
  <c r="AF92" i="37"/>
  <c r="AO92" i="37" s="1"/>
  <c r="AE92" i="37"/>
  <c r="AS65" i="86"/>
  <c r="AL65" i="86"/>
  <c r="AU65" i="86" s="1"/>
  <c r="Z92" i="29"/>
  <c r="AJ36" i="86"/>
  <c r="AK36" i="86"/>
  <c r="AT36" i="86" s="1"/>
  <c r="AJ72" i="86"/>
  <c r="AK72" i="86"/>
  <c r="AT72" i="86" s="1"/>
  <c r="AL89" i="86"/>
  <c r="AU89" i="86" s="1"/>
  <c r="AR89" i="86"/>
  <c r="AR91" i="86" s="1"/>
  <c r="AR91" i="33"/>
  <c r="AJ31" i="86"/>
  <c r="AK31" i="86"/>
  <c r="AT31" i="86" s="1"/>
  <c r="AS49" i="86"/>
  <c r="AL49" i="86"/>
  <c r="AU49" i="86" s="1"/>
  <c r="AS79" i="86"/>
  <c r="AL79" i="86"/>
  <c r="AU79" i="86" s="1"/>
  <c r="AK14" i="86"/>
  <c r="AT14" i="86" s="1"/>
  <c r="AJ14" i="86"/>
  <c r="AS44" i="86"/>
  <c r="AL44" i="86"/>
  <c r="AU44" i="86" s="1"/>
  <c r="AS62" i="86"/>
  <c r="AL62" i="86"/>
  <c r="AU62" i="86" s="1"/>
  <c r="AS80" i="86"/>
  <c r="AL80" i="86"/>
  <c r="AU80" i="86" s="1"/>
  <c r="Z93" i="25"/>
  <c r="AH92" i="33"/>
  <c r="AQ92" i="33" s="1"/>
  <c r="AJ15" i="86"/>
  <c r="AK15" i="86"/>
  <c r="AT15" i="86" s="1"/>
  <c r="AS39" i="86"/>
  <c r="AL39" i="86"/>
  <c r="AU39" i="86" s="1"/>
  <c r="AS57" i="86"/>
  <c r="AL57" i="86"/>
  <c r="AU57" i="86" s="1"/>
  <c r="AS75" i="86"/>
  <c r="AL75" i="86"/>
  <c r="AU75" i="86" s="1"/>
  <c r="AS5" i="86"/>
  <c r="AL5" i="86"/>
  <c r="AU5" i="86" s="1"/>
  <c r="X90" i="89"/>
  <c r="Y90" i="89"/>
  <c r="AJ59" i="86"/>
  <c r="AJ77" i="86"/>
  <c r="AJ13" i="86"/>
  <c r="AK13" i="86"/>
  <c r="AT13" i="86" s="1"/>
  <c r="AK32" i="86"/>
  <c r="AT32" i="86" s="1"/>
  <c r="AJ32" i="86"/>
  <c r="AS52" i="86"/>
  <c r="AL52" i="86"/>
  <c r="AU52" i="86" s="1"/>
  <c r="AJ42" i="86"/>
  <c r="AK42" i="86"/>
  <c r="AT42" i="86" s="1"/>
  <c r="AJ78" i="86"/>
  <c r="AK78" i="86"/>
  <c r="AT78" i="86" s="1"/>
  <c r="AS73" i="86"/>
  <c r="AL73" i="86"/>
  <c r="AU73" i="86" s="1"/>
  <c r="AS58" i="86"/>
  <c r="AL58" i="86"/>
  <c r="AU58" i="86" s="1"/>
  <c r="AS28" i="86"/>
  <c r="AL28" i="86"/>
  <c r="AU28" i="86" s="1"/>
  <c r="AN93" i="77"/>
  <c r="AI93" i="77"/>
  <c r="AJ20" i="86"/>
  <c r="AK20" i="86"/>
  <c r="AT20" i="86" s="1"/>
  <c r="AS46" i="86"/>
  <c r="AL46" i="86"/>
  <c r="AU46" i="86" s="1"/>
  <c r="Z92" i="33"/>
  <c r="AJ21" i="86"/>
  <c r="AK21" i="86"/>
  <c r="AT21" i="86" s="1"/>
  <c r="AN89" i="41"/>
  <c r="AI89" i="41"/>
  <c r="AJ23" i="86"/>
  <c r="AJ41" i="86"/>
  <c r="AS22" i="86"/>
  <c r="AL22" i="86"/>
  <c r="AU22" i="86" s="1"/>
  <c r="AJ6" i="86"/>
  <c r="Z90" i="89" l="1"/>
  <c r="Z90" i="41"/>
  <c r="AL11" i="86"/>
  <c r="AU11" i="86" s="1"/>
  <c r="W94" i="93"/>
  <c r="AG93" i="93"/>
  <c r="AP93" i="93" s="1"/>
  <c r="AE93" i="93"/>
  <c r="AF93" i="93"/>
  <c r="AO93" i="93" s="1"/>
  <c r="AE94" i="77"/>
  <c r="AG94" i="77"/>
  <c r="AP94" i="77" s="1"/>
  <c r="AF94" i="77"/>
  <c r="AO94" i="77" s="1"/>
  <c r="W95" i="77"/>
  <c r="AS42" i="86"/>
  <c r="AL42" i="86"/>
  <c r="AU42" i="86" s="1"/>
  <c r="AS17" i="86"/>
  <c r="AL17" i="86"/>
  <c r="AU17" i="86" s="1"/>
  <c r="AS6" i="86"/>
  <c r="AL6" i="86"/>
  <c r="AU6" i="86" s="1"/>
  <c r="AG90" i="89"/>
  <c r="AP90" i="89" s="1"/>
  <c r="W91" i="89"/>
  <c r="AF90" i="89"/>
  <c r="AO90" i="89" s="1"/>
  <c r="AE90" i="89"/>
  <c r="AS31" i="86"/>
  <c r="AL31" i="86"/>
  <c r="AU31" i="86" s="1"/>
  <c r="AS72" i="86"/>
  <c r="AL72" i="86"/>
  <c r="AU72" i="86" s="1"/>
  <c r="AF94" i="85"/>
  <c r="AO94" i="85" s="1"/>
  <c r="AE94" i="85"/>
  <c r="W95" i="85"/>
  <c r="AG94" i="85"/>
  <c r="AP94" i="85" s="1"/>
  <c r="AS35" i="86"/>
  <c r="AL35" i="86"/>
  <c r="AU35" i="86" s="1"/>
  <c r="AS54" i="86"/>
  <c r="AL54" i="86"/>
  <c r="AU54" i="86" s="1"/>
  <c r="AS48" i="86"/>
  <c r="AL48" i="86"/>
  <c r="AU48" i="86" s="1"/>
  <c r="Y92" i="73"/>
  <c r="X92" i="73"/>
  <c r="AS21" i="86"/>
  <c r="AL21" i="86"/>
  <c r="AU21" i="86" s="1"/>
  <c r="AR93" i="77"/>
  <c r="AS77" i="86"/>
  <c r="AL77" i="86"/>
  <c r="AU77" i="86" s="1"/>
  <c r="AS36" i="86"/>
  <c r="AL36" i="86"/>
  <c r="AU36" i="86" s="1"/>
  <c r="AS25" i="86"/>
  <c r="AL25" i="86"/>
  <c r="AU25" i="86" s="1"/>
  <c r="AS3" i="86"/>
  <c r="AL3" i="86"/>
  <c r="AU3" i="86" s="1"/>
  <c r="AS26" i="86"/>
  <c r="AL26" i="86"/>
  <c r="AU26" i="86" s="1"/>
  <c r="X94" i="81"/>
  <c r="Z94" i="81" s="1"/>
  <c r="Y94" i="81"/>
  <c r="AS7" i="86"/>
  <c r="AL7" i="86"/>
  <c r="AU7" i="86" s="1"/>
  <c r="AS12" i="86"/>
  <c r="AL12" i="86"/>
  <c r="AU12" i="86" s="1"/>
  <c r="AS13" i="86"/>
  <c r="AL13" i="86"/>
  <c r="AU13" i="86" s="1"/>
  <c r="AH94" i="77"/>
  <c r="AQ94" i="77" s="1"/>
  <c r="AS41" i="86"/>
  <c r="AL41" i="86"/>
  <c r="AU41" i="86" s="1"/>
  <c r="AF92" i="33"/>
  <c r="AO92" i="33" s="1"/>
  <c r="AE92" i="33"/>
  <c r="W93" i="33"/>
  <c r="AG92" i="33"/>
  <c r="AP92" i="33" s="1"/>
  <c r="AS59" i="86"/>
  <c r="AL59" i="86"/>
  <c r="AU59" i="86" s="1"/>
  <c r="AF92" i="29"/>
  <c r="AO92" i="29" s="1"/>
  <c r="AE92" i="29"/>
  <c r="W93" i="29"/>
  <c r="AG92" i="29"/>
  <c r="AP92" i="29" s="1"/>
  <c r="AF93" i="45"/>
  <c r="AO93" i="45" s="1"/>
  <c r="AE93" i="45"/>
  <c r="W94" i="45"/>
  <c r="AG93" i="45"/>
  <c r="AP93" i="45" s="1"/>
  <c r="AS66" i="86"/>
  <c r="AL66" i="86"/>
  <c r="AU66" i="86" s="1"/>
  <c r="AR92" i="93"/>
  <c r="AH90" i="41"/>
  <c r="AQ90" i="41" s="1"/>
  <c r="AN91" i="73"/>
  <c r="AI91" i="73"/>
  <c r="AS24" i="86"/>
  <c r="AL24" i="86"/>
  <c r="AU24" i="86" s="1"/>
  <c r="AS27" i="86"/>
  <c r="AL27" i="86"/>
  <c r="AU27" i="86" s="1"/>
  <c r="AS20" i="86"/>
  <c r="AL20" i="86"/>
  <c r="AU20" i="86" s="1"/>
  <c r="AN92" i="37"/>
  <c r="AI92" i="37"/>
  <c r="AS23" i="86"/>
  <c r="AL23" i="86"/>
  <c r="AU23" i="86" s="1"/>
  <c r="AS32" i="86"/>
  <c r="AL32" i="86"/>
  <c r="AU32" i="86" s="1"/>
  <c r="AS15" i="86"/>
  <c r="AL15" i="86"/>
  <c r="AU15" i="86" s="1"/>
  <c r="W94" i="25"/>
  <c r="AG93" i="25"/>
  <c r="AP93" i="25" s="1"/>
  <c r="AF93" i="25"/>
  <c r="AO93" i="25" s="1"/>
  <c r="AE93" i="25"/>
  <c r="X93" i="37"/>
  <c r="Y93" i="37"/>
  <c r="AS71" i="86"/>
  <c r="AL71" i="86"/>
  <c r="AU71" i="86" s="1"/>
  <c r="AE90" i="41"/>
  <c r="AF90" i="41"/>
  <c r="AO90" i="41" s="1"/>
  <c r="W91" i="41"/>
  <c r="AG90" i="41"/>
  <c r="AP90" i="41" s="1"/>
  <c r="AS47" i="86"/>
  <c r="AL47" i="86"/>
  <c r="AU47" i="86" s="1"/>
  <c r="AN93" i="81"/>
  <c r="AI93" i="81"/>
  <c r="AS84" i="86"/>
  <c r="AL84" i="86"/>
  <c r="AU84" i="86" s="1"/>
  <c r="AJ4" i="86"/>
  <c r="AK4" i="86"/>
  <c r="AT4" i="86" s="1"/>
  <c r="AT91" i="86" s="1"/>
  <c r="AS60" i="86"/>
  <c r="AL60" i="86"/>
  <c r="AU60" i="86" s="1"/>
  <c r="AH93" i="93"/>
  <c r="AQ93" i="93" s="1"/>
  <c r="AR89" i="41"/>
  <c r="AS78" i="86"/>
  <c r="AL78" i="86"/>
  <c r="AU78" i="86" s="1"/>
  <c r="AH90" i="89"/>
  <c r="AQ90" i="89" s="1"/>
  <c r="AS14" i="86"/>
  <c r="AL14" i="86"/>
  <c r="AU14" i="86" s="1"/>
  <c r="AS9" i="86"/>
  <c r="AL9" i="86"/>
  <c r="AU9" i="86" s="1"/>
  <c r="AS8" i="86"/>
  <c r="AL8" i="86"/>
  <c r="AU8" i="86" s="1"/>
  <c r="AS30" i="86"/>
  <c r="AL30" i="86"/>
  <c r="AU30" i="86" s="1"/>
  <c r="AS53" i="86"/>
  <c r="AL53" i="86"/>
  <c r="AU53" i="86" s="1"/>
  <c r="AS19" i="86"/>
  <c r="AL19" i="86"/>
  <c r="AU19" i="86" s="1"/>
  <c r="AS29" i="86"/>
  <c r="AL29" i="86"/>
  <c r="AU29" i="86" s="1"/>
  <c r="AR89" i="89"/>
  <c r="AS18" i="86"/>
  <c r="AL18" i="86"/>
  <c r="AU18" i="86" s="1"/>
  <c r="Z92" i="73" l="1"/>
  <c r="AI92" i="29"/>
  <c r="AN92" i="29"/>
  <c r="Y93" i="33"/>
  <c r="X93" i="33"/>
  <c r="Z93" i="33" s="1"/>
  <c r="AF94" i="81"/>
  <c r="AO94" i="81" s="1"/>
  <c r="AE94" i="81"/>
  <c r="AG94" i="81"/>
  <c r="AP94" i="81" s="1"/>
  <c r="W95" i="81"/>
  <c r="X91" i="89"/>
  <c r="Y91" i="89"/>
  <c r="AN94" i="77"/>
  <c r="AI94" i="77"/>
  <c r="X91" i="41"/>
  <c r="Y91" i="41"/>
  <c r="AR93" i="81"/>
  <c r="AH93" i="37"/>
  <c r="AQ93" i="37" s="1"/>
  <c r="Y94" i="25"/>
  <c r="X94" i="25"/>
  <c r="X95" i="85"/>
  <c r="Y95" i="85"/>
  <c r="AI93" i="93"/>
  <c r="AN93" i="93"/>
  <c r="Z93" i="37"/>
  <c r="AR92" i="37"/>
  <c r="AH92" i="73"/>
  <c r="AQ92" i="73" s="1"/>
  <c r="AN94" i="85"/>
  <c r="AI94" i="85"/>
  <c r="AI90" i="89"/>
  <c r="AN90" i="89"/>
  <c r="X95" i="77"/>
  <c r="Y95" i="77"/>
  <c r="AI90" i="41"/>
  <c r="AN90" i="41"/>
  <c r="X93" i="29"/>
  <c r="Y93" i="29"/>
  <c r="Y94" i="93"/>
  <c r="X94" i="93"/>
  <c r="AI93" i="45"/>
  <c r="AN93" i="45"/>
  <c r="AN92" i="33"/>
  <c r="AI92" i="33"/>
  <c r="AS4" i="86"/>
  <c r="AS91" i="86" s="1"/>
  <c r="AL4" i="86"/>
  <c r="AU4" i="86" s="1"/>
  <c r="AU91" i="86" s="1"/>
  <c r="C11" i="86" s="1"/>
  <c r="F39" i="97" s="1"/>
  <c r="AN93" i="25"/>
  <c r="AI93" i="25"/>
  <c r="AR91" i="73"/>
  <c r="Y94" i="45"/>
  <c r="X94" i="45"/>
  <c r="AH94" i="81"/>
  <c r="AQ94" i="81" s="1"/>
  <c r="AF92" i="73"/>
  <c r="AO92" i="73" s="1"/>
  <c r="AG92" i="73"/>
  <c r="AP92" i="73" s="1"/>
  <c r="AE92" i="73"/>
  <c r="W93" i="73"/>
  <c r="AE93" i="33" l="1"/>
  <c r="W94" i="33"/>
  <c r="AF93" i="33"/>
  <c r="AO93" i="33" s="1"/>
  <c r="AG93" i="33"/>
  <c r="AP93" i="33" s="1"/>
  <c r="AH95" i="77"/>
  <c r="AQ95" i="77" s="1"/>
  <c r="AH95" i="85"/>
  <c r="AQ95" i="85" s="1"/>
  <c r="AR93" i="25"/>
  <c r="AH91" i="89"/>
  <c r="AQ91" i="89" s="1"/>
  <c r="AH94" i="45"/>
  <c r="AQ94" i="45" s="1"/>
  <c r="AR93" i="45"/>
  <c r="AH93" i="29"/>
  <c r="AQ93" i="29" s="1"/>
  <c r="Z95" i="77"/>
  <c r="Z95" i="85"/>
  <c r="Z91" i="89"/>
  <c r="AH94" i="93"/>
  <c r="AQ94" i="93" s="1"/>
  <c r="Z93" i="29"/>
  <c r="AF93" i="37"/>
  <c r="AO93" i="37" s="1"/>
  <c r="AE93" i="37"/>
  <c r="W94" i="37"/>
  <c r="AG93" i="37"/>
  <c r="AP93" i="37" s="1"/>
  <c r="AH94" i="25"/>
  <c r="AQ94" i="25" s="1"/>
  <c r="AR94" i="77"/>
  <c r="AI92" i="73"/>
  <c r="AN92" i="73"/>
  <c r="AR92" i="33"/>
  <c r="Z94" i="93"/>
  <c r="AR90" i="41"/>
  <c r="AR94" i="85"/>
  <c r="AR93" i="93"/>
  <c r="Z94" i="25"/>
  <c r="AH91" i="41"/>
  <c r="AQ91" i="41" s="1"/>
  <c r="AH93" i="33"/>
  <c r="AQ93" i="33" s="1"/>
  <c r="Z91" i="41"/>
  <c r="Y93" i="73"/>
  <c r="X93" i="73"/>
  <c r="Z94" i="45"/>
  <c r="AR90" i="89"/>
  <c r="X95" i="81"/>
  <c r="Y95" i="81"/>
  <c r="AN94" i="81"/>
  <c r="AI94" i="81"/>
  <c r="AR92" i="29"/>
  <c r="W92" i="41" l="1"/>
  <c r="AG91" i="41"/>
  <c r="AP91" i="41" s="1"/>
  <c r="AF91" i="41"/>
  <c r="AO91" i="41" s="1"/>
  <c r="AE91" i="41"/>
  <c r="W95" i="93"/>
  <c r="AG94" i="93"/>
  <c r="AP94" i="93" s="1"/>
  <c r="AF94" i="93"/>
  <c r="AO94" i="93" s="1"/>
  <c r="AE94" i="93"/>
  <c r="AE95" i="85"/>
  <c r="W96" i="85"/>
  <c r="AF95" i="85"/>
  <c r="AO95" i="85" s="1"/>
  <c r="AG95" i="85"/>
  <c r="AP95" i="85" s="1"/>
  <c r="W95" i="45"/>
  <c r="AG94" i="45"/>
  <c r="AP94" i="45" s="1"/>
  <c r="AF94" i="45"/>
  <c r="AO94" i="45" s="1"/>
  <c r="AE94" i="45"/>
  <c r="Y94" i="37"/>
  <c r="X94" i="37"/>
  <c r="AH93" i="73"/>
  <c r="AQ93" i="73" s="1"/>
  <c r="AI93" i="37"/>
  <c r="AN93" i="37"/>
  <c r="X94" i="33"/>
  <c r="Y94" i="33"/>
  <c r="AR94" i="81"/>
  <c r="AG95" i="77"/>
  <c r="AP95" i="77" s="1"/>
  <c r="AE95" i="77"/>
  <c r="AF95" i="77"/>
  <c r="AO95" i="77" s="1"/>
  <c r="W96" i="77"/>
  <c r="AH95" i="81"/>
  <c r="AQ95" i="81" s="1"/>
  <c r="AR92" i="73"/>
  <c r="AI93" i="33"/>
  <c r="AN93" i="33"/>
  <c r="Z95" i="81"/>
  <c r="Z93" i="73"/>
  <c r="AF94" i="25"/>
  <c r="AO94" i="25" s="1"/>
  <c r="AE94" i="25"/>
  <c r="AG94" i="25"/>
  <c r="AP94" i="25" s="1"/>
  <c r="W95" i="25"/>
  <c r="W94" i="29"/>
  <c r="AG93" i="29"/>
  <c r="AP93" i="29" s="1"/>
  <c r="AE93" i="29"/>
  <c r="AF93" i="29"/>
  <c r="AO93" i="29" s="1"/>
  <c r="AF91" i="89"/>
  <c r="AO91" i="89" s="1"/>
  <c r="W92" i="89"/>
  <c r="AG91" i="89"/>
  <c r="AP91" i="89" s="1"/>
  <c r="AE91" i="89"/>
  <c r="AI91" i="89" l="1"/>
  <c r="AN91" i="89"/>
  <c r="AI93" i="29"/>
  <c r="AN93" i="29"/>
  <c r="AR93" i="33"/>
  <c r="AI95" i="85"/>
  <c r="AN95" i="85"/>
  <c r="Y95" i="93"/>
  <c r="X95" i="93"/>
  <c r="AH94" i="37"/>
  <c r="AQ94" i="37" s="1"/>
  <c r="X95" i="45"/>
  <c r="Z95" i="45" s="1"/>
  <c r="Y95" i="45"/>
  <c r="AI91" i="41"/>
  <c r="AN91" i="41"/>
  <c r="X92" i="89"/>
  <c r="Y92" i="89"/>
  <c r="Y94" i="29"/>
  <c r="X94" i="29"/>
  <c r="W94" i="73"/>
  <c r="AG93" i="73"/>
  <c r="AP93" i="73" s="1"/>
  <c r="AF93" i="73"/>
  <c r="AO93" i="73" s="1"/>
  <c r="AE93" i="73"/>
  <c r="Z94" i="37"/>
  <c r="AN94" i="93"/>
  <c r="AI94" i="93"/>
  <c r="X96" i="77"/>
  <c r="Y96" i="77"/>
  <c r="Y95" i="25"/>
  <c r="X95" i="25"/>
  <c r="AG95" i="81"/>
  <c r="AP95" i="81" s="1"/>
  <c r="W96" i="81"/>
  <c r="AF95" i="81"/>
  <c r="AO95" i="81" s="1"/>
  <c r="AE95" i="81"/>
  <c r="AI95" i="77"/>
  <c r="AN95" i="77"/>
  <c r="AH94" i="33"/>
  <c r="AQ94" i="33" s="1"/>
  <c r="AI94" i="45"/>
  <c r="AN94" i="45"/>
  <c r="X92" i="41"/>
  <c r="Y92" i="41"/>
  <c r="AI94" i="25"/>
  <c r="AN94" i="25"/>
  <c r="AR93" i="37"/>
  <c r="Z94" i="33"/>
  <c r="X96" i="85"/>
  <c r="Y96" i="85"/>
  <c r="Z96" i="77" l="1"/>
  <c r="Z95" i="25"/>
  <c r="AG95" i="25" s="1"/>
  <c r="AP95" i="25" s="1"/>
  <c r="AF95" i="25"/>
  <c r="AO95" i="25" s="1"/>
  <c r="W96" i="25"/>
  <c r="AE95" i="25"/>
  <c r="AR94" i="45"/>
  <c r="W97" i="77"/>
  <c r="AG96" i="77"/>
  <c r="AP96" i="77" s="1"/>
  <c r="AF96" i="77"/>
  <c r="AO96" i="77" s="1"/>
  <c r="AE96" i="77"/>
  <c r="AH95" i="45"/>
  <c r="AQ95" i="45" s="1"/>
  <c r="AR94" i="93"/>
  <c r="AH92" i="89"/>
  <c r="AQ92" i="89" s="1"/>
  <c r="AH95" i="93"/>
  <c r="AQ95" i="93" s="1"/>
  <c r="W95" i="33"/>
  <c r="AG94" i="33"/>
  <c r="AP94" i="33" s="1"/>
  <c r="AF94" i="33"/>
  <c r="AO94" i="33" s="1"/>
  <c r="AE94" i="33"/>
  <c r="AH92" i="41"/>
  <c r="AQ92" i="41" s="1"/>
  <c r="W95" i="37"/>
  <c r="AG94" i="37"/>
  <c r="AP94" i="37" s="1"/>
  <c r="AE94" i="37"/>
  <c r="AF94" i="37"/>
  <c r="AO94" i="37" s="1"/>
  <c r="AH94" i="29"/>
  <c r="AQ94" i="29" s="1"/>
  <c r="Z95" i="93"/>
  <c r="AR93" i="29"/>
  <c r="AH96" i="85"/>
  <c r="AQ96" i="85" s="1"/>
  <c r="AR95" i="77"/>
  <c r="Z96" i="85"/>
  <c r="AI95" i="81"/>
  <c r="AN95" i="81"/>
  <c r="Z92" i="89"/>
  <c r="Z92" i="41"/>
  <c r="Y96" i="81"/>
  <c r="X96" i="81"/>
  <c r="Z96" i="81" s="1"/>
  <c r="AN93" i="73"/>
  <c r="AI93" i="73"/>
  <c r="AR91" i="41"/>
  <c r="AR94" i="25"/>
  <c r="AH95" i="25"/>
  <c r="AQ95" i="25" s="1"/>
  <c r="W96" i="45"/>
  <c r="AG95" i="45"/>
  <c r="AP95" i="45" s="1"/>
  <c r="AF95" i="45"/>
  <c r="AO95" i="45" s="1"/>
  <c r="AE95" i="45"/>
  <c r="Y94" i="73"/>
  <c r="X94" i="73"/>
  <c r="AH96" i="77"/>
  <c r="AQ96" i="77" s="1"/>
  <c r="Z94" i="29"/>
  <c r="AR95" i="85"/>
  <c r="AR91" i="89"/>
  <c r="Z94" i="73" l="1"/>
  <c r="AF94" i="73"/>
  <c r="AO94" i="73" s="1"/>
  <c r="AE94" i="73"/>
  <c r="W95" i="73"/>
  <c r="AG94" i="73"/>
  <c r="AP94" i="73" s="1"/>
  <c r="W97" i="85"/>
  <c r="AG96" i="85"/>
  <c r="AP96" i="85" s="1"/>
  <c r="AF96" i="85"/>
  <c r="AO96" i="85" s="1"/>
  <c r="AE96" i="85"/>
  <c r="X95" i="33"/>
  <c r="Y95" i="33"/>
  <c r="AN96" i="77"/>
  <c r="AI96" i="77"/>
  <c r="W97" i="81"/>
  <c r="AG96" i="81"/>
  <c r="AP96" i="81" s="1"/>
  <c r="AE96" i="81"/>
  <c r="AF96" i="81"/>
  <c r="AO96" i="81" s="1"/>
  <c r="Y95" i="37"/>
  <c r="X95" i="37"/>
  <c r="AI95" i="25"/>
  <c r="AN95" i="25"/>
  <c r="AN95" i="45"/>
  <c r="AI95" i="45"/>
  <c r="W93" i="41"/>
  <c r="AG92" i="41"/>
  <c r="AP92" i="41" s="1"/>
  <c r="AF92" i="41"/>
  <c r="AO92" i="41" s="1"/>
  <c r="AE92" i="41"/>
  <c r="AN94" i="33"/>
  <c r="AI94" i="33"/>
  <c r="X96" i="25"/>
  <c r="Y96" i="25"/>
  <c r="AR93" i="73"/>
  <c r="AF92" i="89"/>
  <c r="AO92" i="89" s="1"/>
  <c r="W93" i="89"/>
  <c r="AG92" i="89"/>
  <c r="AP92" i="89" s="1"/>
  <c r="AE92" i="89"/>
  <c r="W95" i="29"/>
  <c r="AG94" i="29"/>
  <c r="AP94" i="29" s="1"/>
  <c r="AF94" i="29"/>
  <c r="AO94" i="29" s="1"/>
  <c r="AE94" i="29"/>
  <c r="AH94" i="73"/>
  <c r="AQ94" i="73" s="1"/>
  <c r="AF95" i="93"/>
  <c r="AO95" i="93" s="1"/>
  <c r="AE95" i="93"/>
  <c r="W96" i="93"/>
  <c r="AG95" i="93"/>
  <c r="AP95" i="93" s="1"/>
  <c r="Y97" i="77"/>
  <c r="X97" i="77"/>
  <c r="X96" i="45"/>
  <c r="Y96" i="45"/>
  <c r="AH96" i="81"/>
  <c r="AQ96" i="81" s="1"/>
  <c r="AR95" i="81"/>
  <c r="AI94" i="37"/>
  <c r="AN94" i="37"/>
  <c r="Z96" i="45" l="1"/>
  <c r="Z95" i="37"/>
  <c r="AF95" i="37" s="1"/>
  <c r="AO95" i="37" s="1"/>
  <c r="Z96" i="25"/>
  <c r="Z97" i="77"/>
  <c r="W98" i="77" s="1"/>
  <c r="W96" i="37"/>
  <c r="AG95" i="37"/>
  <c r="AP95" i="37" s="1"/>
  <c r="AE95" i="37"/>
  <c r="W97" i="25"/>
  <c r="AG96" i="25"/>
  <c r="AP96" i="25" s="1"/>
  <c r="AF96" i="25"/>
  <c r="AO96" i="25" s="1"/>
  <c r="AE96" i="25"/>
  <c r="AF96" i="45"/>
  <c r="AO96" i="45" s="1"/>
  <c r="AE96" i="45"/>
  <c r="W97" i="45"/>
  <c r="AG96" i="45"/>
  <c r="AP96" i="45" s="1"/>
  <c r="AE97" i="77"/>
  <c r="AG97" i="77"/>
  <c r="AP97" i="77" s="1"/>
  <c r="AN92" i="41"/>
  <c r="AI92" i="41"/>
  <c r="AR95" i="25"/>
  <c r="AN96" i="81"/>
  <c r="AI96" i="81"/>
  <c r="AH96" i="45"/>
  <c r="AQ96" i="45" s="1"/>
  <c r="X96" i="93"/>
  <c r="Y96" i="93"/>
  <c r="AR94" i="33"/>
  <c r="X93" i="41"/>
  <c r="Y93" i="41"/>
  <c r="X97" i="81"/>
  <c r="Z97" i="81" s="1"/>
  <c r="Y97" i="81"/>
  <c r="AN96" i="85"/>
  <c r="AI96" i="85"/>
  <c r="AH96" i="25"/>
  <c r="AQ96" i="25" s="1"/>
  <c r="X97" i="85"/>
  <c r="Y97" i="85"/>
  <c r="X95" i="29"/>
  <c r="Y95" i="29"/>
  <c r="AR95" i="45"/>
  <c r="AR96" i="77"/>
  <c r="Y95" i="73"/>
  <c r="X95" i="73"/>
  <c r="Z95" i="73" s="1"/>
  <c r="AR94" i="37"/>
  <c r="AN94" i="29"/>
  <c r="AI94" i="29"/>
  <c r="AH95" i="33"/>
  <c r="AQ95" i="33" s="1"/>
  <c r="X93" i="89"/>
  <c r="Y93" i="89"/>
  <c r="AH95" i="37"/>
  <c r="AQ95" i="37" s="1"/>
  <c r="Z95" i="33"/>
  <c r="AH97" i="77"/>
  <c r="AQ97" i="77" s="1"/>
  <c r="AI95" i="93"/>
  <c r="AN95" i="93"/>
  <c r="AI92" i="89"/>
  <c r="AN92" i="89"/>
  <c r="AN94" i="73"/>
  <c r="AI94" i="73"/>
  <c r="Z95" i="29" l="1"/>
  <c r="Z93" i="89"/>
  <c r="AE93" i="89" s="1"/>
  <c r="AF97" i="77"/>
  <c r="AO97" i="77" s="1"/>
  <c r="AF93" i="89"/>
  <c r="AO93" i="89" s="1"/>
  <c r="W94" i="89"/>
  <c r="AG93" i="89"/>
  <c r="AP93" i="89" s="1"/>
  <c r="AR94" i="29"/>
  <c r="AF95" i="73"/>
  <c r="AO95" i="73" s="1"/>
  <c r="W96" i="73"/>
  <c r="AE95" i="73"/>
  <c r="AG95" i="73"/>
  <c r="AP95" i="73" s="1"/>
  <c r="AH95" i="29"/>
  <c r="AQ95" i="29" s="1"/>
  <c r="X98" i="77"/>
  <c r="Y98" i="77"/>
  <c r="AI96" i="45"/>
  <c r="AN96" i="45"/>
  <c r="Y97" i="25"/>
  <c r="X97" i="25"/>
  <c r="AF95" i="29"/>
  <c r="AO95" i="29" s="1"/>
  <c r="AE95" i="29"/>
  <c r="W96" i="29"/>
  <c r="AG95" i="29"/>
  <c r="AP95" i="29" s="1"/>
  <c r="AH97" i="81"/>
  <c r="AQ97" i="81" s="1"/>
  <c r="AF97" i="81"/>
  <c r="AO97" i="81" s="1"/>
  <c r="AE97" i="81"/>
  <c r="AG97" i="81"/>
  <c r="AP97" i="81" s="1"/>
  <c r="W98" i="81"/>
  <c r="AR92" i="41"/>
  <c r="AI97" i="77"/>
  <c r="AN97" i="77"/>
  <c r="AN96" i="25"/>
  <c r="AI96" i="25"/>
  <c r="AN95" i="37"/>
  <c r="AI95" i="37"/>
  <c r="AH97" i="85"/>
  <c r="AQ97" i="85" s="1"/>
  <c r="AH96" i="93"/>
  <c r="AQ96" i="93" s="1"/>
  <c r="AR92" i="89"/>
  <c r="AR95" i="93"/>
  <c r="AF95" i="33"/>
  <c r="AO95" i="33" s="1"/>
  <c r="AE95" i="33"/>
  <c r="W96" i="33"/>
  <c r="AG95" i="33"/>
  <c r="AP95" i="33" s="1"/>
  <c r="AH95" i="73"/>
  <c r="AQ95" i="73" s="1"/>
  <c r="Z97" i="85"/>
  <c r="AR96" i="85"/>
  <c r="AH93" i="41"/>
  <c r="AQ93" i="41" s="1"/>
  <c r="Z96" i="93"/>
  <c r="AR96" i="81"/>
  <c r="X97" i="45"/>
  <c r="Y97" i="45"/>
  <c r="AR94" i="73"/>
  <c r="AH93" i="89"/>
  <c r="AQ93" i="89" s="1"/>
  <c r="Z93" i="41"/>
  <c r="X96" i="37"/>
  <c r="Y96" i="37"/>
  <c r="Z97" i="45" l="1"/>
  <c r="Z98" i="77"/>
  <c r="Z96" i="37"/>
  <c r="W97" i="37" s="1"/>
  <c r="Z97" i="25"/>
  <c r="AG97" i="25" s="1"/>
  <c r="AP97" i="25" s="1"/>
  <c r="W98" i="45"/>
  <c r="AG97" i="45"/>
  <c r="AP97" i="45" s="1"/>
  <c r="AF97" i="45"/>
  <c r="AO97" i="45" s="1"/>
  <c r="AE97" i="45"/>
  <c r="AE97" i="25"/>
  <c r="W98" i="25"/>
  <c r="AH96" i="37"/>
  <c r="AQ96" i="37" s="1"/>
  <c r="AR95" i="37"/>
  <c r="AG98" i="77"/>
  <c r="AP98" i="77" s="1"/>
  <c r="AP100" i="77" s="1"/>
  <c r="AE98" i="77"/>
  <c r="AC98" i="77"/>
  <c r="AF98" i="77"/>
  <c r="AO98" i="77" s="1"/>
  <c r="AO100" i="77" s="1"/>
  <c r="X96" i="33"/>
  <c r="Y96" i="33"/>
  <c r="AN95" i="33"/>
  <c r="AI95" i="33"/>
  <c r="AR96" i="25"/>
  <c r="Z96" i="73"/>
  <c r="Y96" i="73"/>
  <c r="X96" i="73"/>
  <c r="AI95" i="73"/>
  <c r="AN95" i="73"/>
  <c r="AE93" i="41"/>
  <c r="AF93" i="41"/>
  <c r="AO93" i="41" s="1"/>
  <c r="W94" i="41"/>
  <c r="AG93" i="41"/>
  <c r="AP93" i="41" s="1"/>
  <c r="W97" i="93"/>
  <c r="AG96" i="93"/>
  <c r="AP96" i="93" s="1"/>
  <c r="AE96" i="93"/>
  <c r="AF96" i="93"/>
  <c r="AO96" i="93" s="1"/>
  <c r="X98" i="81"/>
  <c r="Y98" i="81"/>
  <c r="AI95" i="29"/>
  <c r="AN95" i="29"/>
  <c r="AR96" i="45"/>
  <c r="AF96" i="37"/>
  <c r="AO96" i="37" s="1"/>
  <c r="AE96" i="37"/>
  <c r="AG96" i="37"/>
  <c r="AP96" i="37" s="1"/>
  <c r="X96" i="29"/>
  <c r="Y96" i="29"/>
  <c r="AI93" i="89"/>
  <c r="AN93" i="89"/>
  <c r="X94" i="89"/>
  <c r="Y94" i="89"/>
  <c r="Z94" i="89" s="1"/>
  <c r="AH97" i="45"/>
  <c r="AQ97" i="45" s="1"/>
  <c r="AF97" i="85"/>
  <c r="AO97" i="85" s="1"/>
  <c r="AE97" i="85"/>
  <c r="W98" i="85"/>
  <c r="AG97" i="85"/>
  <c r="AP97" i="85" s="1"/>
  <c r="AR97" i="77"/>
  <c r="AI97" i="81"/>
  <c r="AN97" i="81"/>
  <c r="AH97" i="25"/>
  <c r="AQ97" i="25" s="1"/>
  <c r="AH98" i="77"/>
  <c r="AQ98" i="77" s="1"/>
  <c r="AQ100" i="77" s="1"/>
  <c r="AZ3" i="77"/>
  <c r="AX4" i="77" s="1"/>
  <c r="S4" i="77" s="1"/>
  <c r="AC4" i="77" s="1"/>
  <c r="AB5" i="77" s="1"/>
  <c r="AX21" i="77"/>
  <c r="S21" i="77" s="1"/>
  <c r="AC21" i="77" s="1"/>
  <c r="AB22" i="77" s="1"/>
  <c r="AX22" i="77"/>
  <c r="S22" i="77" s="1"/>
  <c r="AC22" i="77" s="1"/>
  <c r="AB23" i="77" s="1"/>
  <c r="AX23" i="77"/>
  <c r="S23" i="77" s="1"/>
  <c r="AC23" i="77" s="1"/>
  <c r="AB24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4" i="77"/>
  <c r="S94" i="77" s="1"/>
  <c r="AC94" i="77" s="1"/>
  <c r="AB95" i="77" s="1"/>
  <c r="AX95" i="77"/>
  <c r="S95" i="77" s="1"/>
  <c r="AC95" i="77" s="1"/>
  <c r="AB96" i="77" s="1"/>
  <c r="AX97" i="77"/>
  <c r="S97" i="77" s="1"/>
  <c r="AC97" i="77" s="1"/>
  <c r="AB98" i="77" s="1"/>
  <c r="AX96" i="77"/>
  <c r="S96" i="77" s="1"/>
  <c r="AC96" i="77" s="1"/>
  <c r="AB97" i="77" s="1"/>
  <c r="AX93" i="77"/>
  <c r="S93" i="77" s="1"/>
  <c r="AC93" i="77" s="1"/>
  <c r="AB94" i="77" s="1"/>
  <c r="AX20" i="77" l="1"/>
  <c r="S20" i="77" s="1"/>
  <c r="AC20" i="77" s="1"/>
  <c r="AB21" i="77" s="1"/>
  <c r="AX15" i="77"/>
  <c r="S15" i="77" s="1"/>
  <c r="AC15" i="77" s="1"/>
  <c r="AB16" i="77" s="1"/>
  <c r="AF97" i="25"/>
  <c r="AO97" i="25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3" i="77"/>
  <c r="S3" i="77" s="1"/>
  <c r="AC3" i="77" s="1"/>
  <c r="AX19" i="77"/>
  <c r="S19" i="77" s="1"/>
  <c r="AC19" i="77" s="1"/>
  <c r="AB20" i="77" s="1"/>
  <c r="AX13" i="77"/>
  <c r="S13" i="77" s="1"/>
  <c r="AC13" i="77" s="1"/>
  <c r="AB14" i="77" s="1"/>
  <c r="AX7" i="77"/>
  <c r="S7" i="77" s="1"/>
  <c r="AC7" i="77" s="1"/>
  <c r="AB8" i="77" s="1"/>
  <c r="AX18" i="77"/>
  <c r="S18" i="77" s="1"/>
  <c r="AC18" i="77" s="1"/>
  <c r="AB19" i="77" s="1"/>
  <c r="AX12" i="77"/>
  <c r="S12" i="77" s="1"/>
  <c r="AC12" i="77" s="1"/>
  <c r="AB13" i="77" s="1"/>
  <c r="AX6" i="77"/>
  <c r="S6" i="77" s="1"/>
  <c r="AC6" i="77" s="1"/>
  <c r="AB7" i="77" s="1"/>
  <c r="AX17" i="77"/>
  <c r="S17" i="77" s="1"/>
  <c r="AC17" i="77" s="1"/>
  <c r="AB18" i="77" s="1"/>
  <c r="AX11" i="77"/>
  <c r="S11" i="77" s="1"/>
  <c r="AC11" i="77" s="1"/>
  <c r="AB12" i="77" s="1"/>
  <c r="AX5" i="77"/>
  <c r="S5" i="77" s="1"/>
  <c r="AC5" i="77" s="1"/>
  <c r="AB6" i="77" s="1"/>
  <c r="AX16" i="77"/>
  <c r="S16" i="77" s="1"/>
  <c r="AC16" i="77" s="1"/>
  <c r="AB17" i="77" s="1"/>
  <c r="AX10" i="77"/>
  <c r="S10" i="77" s="1"/>
  <c r="AC10" i="77" s="1"/>
  <c r="AB11" i="77" s="1"/>
  <c r="AF94" i="89"/>
  <c r="AO94" i="89" s="1"/>
  <c r="AE94" i="89"/>
  <c r="W95" i="89"/>
  <c r="AG94" i="89"/>
  <c r="AP94" i="89" s="1"/>
  <c r="AJ94" i="77"/>
  <c r="AK94" i="77"/>
  <c r="AT94" i="77" s="1"/>
  <c r="AJ68" i="77"/>
  <c r="AK68" i="77"/>
  <c r="AT68" i="77" s="1"/>
  <c r="AJ8" i="77"/>
  <c r="AK8" i="77"/>
  <c r="AT8" i="77" s="1"/>
  <c r="AJ79" i="77"/>
  <c r="AK79" i="77"/>
  <c r="AT79" i="77" s="1"/>
  <c r="AJ61" i="77"/>
  <c r="AK61" i="77"/>
  <c r="AT61" i="77" s="1"/>
  <c r="AJ90" i="77"/>
  <c r="AK90" i="77"/>
  <c r="AT90" i="77" s="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J33" i="77"/>
  <c r="AK33" i="77"/>
  <c r="AT33" i="77" s="1"/>
  <c r="AJ27" i="77"/>
  <c r="AK27" i="77"/>
  <c r="AT27" i="77" s="1"/>
  <c r="AJ21" i="77"/>
  <c r="AK21" i="77"/>
  <c r="AT21" i="77" s="1"/>
  <c r="AJ15" i="77"/>
  <c r="AK15" i="77"/>
  <c r="AT15" i="77" s="1"/>
  <c r="AJ9" i="77"/>
  <c r="AK9" i="77"/>
  <c r="AT9" i="77" s="1"/>
  <c r="AJ3" i="77"/>
  <c r="AB4" i="77"/>
  <c r="Y97" i="37"/>
  <c r="X97" i="37"/>
  <c r="AI96" i="93"/>
  <c r="AN96" i="93"/>
  <c r="AJ38" i="77"/>
  <c r="AK38" i="77"/>
  <c r="AT38" i="77" s="1"/>
  <c r="X98" i="85"/>
  <c r="Y98" i="85"/>
  <c r="AR93" i="89"/>
  <c r="AR95" i="29"/>
  <c r="W97" i="73"/>
  <c r="AG96" i="73"/>
  <c r="AP96" i="73" s="1"/>
  <c r="AE96" i="73"/>
  <c r="AF96" i="73"/>
  <c r="AO96" i="73" s="1"/>
  <c r="AH96" i="33"/>
  <c r="AQ96" i="33" s="1"/>
  <c r="AI97" i="45"/>
  <c r="AN97" i="45"/>
  <c r="AJ92" i="77"/>
  <c r="AK92" i="77"/>
  <c r="AT92" i="77" s="1"/>
  <c r="AJ56" i="77"/>
  <c r="AK56" i="77"/>
  <c r="AT56" i="77" s="1"/>
  <c r="AJ32" i="77"/>
  <c r="AK32" i="77"/>
  <c r="AT32" i="77" s="1"/>
  <c r="AJ73" i="77"/>
  <c r="AK73" i="77"/>
  <c r="AT73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J7" i="77"/>
  <c r="AK7" i="77"/>
  <c r="AT7" i="77" s="1"/>
  <c r="AR97" i="81"/>
  <c r="AN97" i="85"/>
  <c r="AI97" i="85"/>
  <c r="AI96" i="37"/>
  <c r="AN96" i="37"/>
  <c r="Y97" i="93"/>
  <c r="X97" i="93"/>
  <c r="AI93" i="41"/>
  <c r="AN93" i="41"/>
  <c r="Z96" i="33"/>
  <c r="AJ80" i="77"/>
  <c r="AK80" i="77"/>
  <c r="AT80" i="77" s="1"/>
  <c r="AJ44" i="77"/>
  <c r="AK44" i="77"/>
  <c r="AT44" i="77" s="1"/>
  <c r="AJ26" i="77"/>
  <c r="AK26" i="77"/>
  <c r="AT26" i="77" s="1"/>
  <c r="AJ91" i="77"/>
  <c r="AK91" i="77"/>
  <c r="AT91" i="77" s="1"/>
  <c r="AJ67" i="77"/>
  <c r="AK67" i="77"/>
  <c r="AT67" i="77" s="1"/>
  <c r="AJ78" i="77"/>
  <c r="AK78" i="77"/>
  <c r="AT78" i="77" s="1"/>
  <c r="AJ72" i="77"/>
  <c r="AK72" i="77"/>
  <c r="AT72" i="77" s="1"/>
  <c r="AJ66" i="77"/>
  <c r="AK66" i="77"/>
  <c r="AT66" i="77" s="1"/>
  <c r="AJ60" i="77"/>
  <c r="AK60" i="77"/>
  <c r="AT60" i="77" s="1"/>
  <c r="AJ54" i="77"/>
  <c r="AK54" i="77"/>
  <c r="AT54" i="77" s="1"/>
  <c r="AJ48" i="77"/>
  <c r="AK48" i="77"/>
  <c r="AT48" i="77" s="1"/>
  <c r="AJ42" i="77"/>
  <c r="AK42" i="77"/>
  <c r="AT42" i="77" s="1"/>
  <c r="AJ36" i="77"/>
  <c r="AK36" i="77"/>
  <c r="AT36" i="77" s="1"/>
  <c r="AJ30" i="77"/>
  <c r="AK30" i="77"/>
  <c r="AT30" i="77" s="1"/>
  <c r="AJ24" i="77"/>
  <c r="AK24" i="77"/>
  <c r="AT24" i="77" s="1"/>
  <c r="AJ18" i="77"/>
  <c r="AK18" i="77"/>
  <c r="AT18" i="77" s="1"/>
  <c r="AJ12" i="77"/>
  <c r="AK12" i="77"/>
  <c r="AT12" i="77" s="1"/>
  <c r="AJ6" i="77"/>
  <c r="AK6" i="77"/>
  <c r="AT6" i="77" s="1"/>
  <c r="AH96" i="29"/>
  <c r="AQ96" i="29" s="1"/>
  <c r="AH98" i="81"/>
  <c r="AQ98" i="81" s="1"/>
  <c r="AQ100" i="81" s="1"/>
  <c r="AZ3" i="81"/>
  <c r="AX7" i="81" s="1"/>
  <c r="S7" i="81" s="1"/>
  <c r="AC7" i="81" s="1"/>
  <c r="AB8" i="81" s="1"/>
  <c r="AX41" i="81"/>
  <c r="S41" i="81" s="1"/>
  <c r="AC41" i="81" s="1"/>
  <c r="AB42" i="81" s="1"/>
  <c r="AX71" i="81"/>
  <c r="S71" i="81" s="1"/>
  <c r="AC71" i="81" s="1"/>
  <c r="AB72" i="81" s="1"/>
  <c r="AX77" i="81"/>
  <c r="S77" i="81" s="1"/>
  <c r="AC77" i="81" s="1"/>
  <c r="AB78" i="81" s="1"/>
  <c r="AX91" i="81"/>
  <c r="S91" i="81" s="1"/>
  <c r="AC91" i="81" s="1"/>
  <c r="AB92" i="81" s="1"/>
  <c r="AX95" i="81"/>
  <c r="S95" i="81" s="1"/>
  <c r="AC95" i="81" s="1"/>
  <c r="AB96" i="81" s="1"/>
  <c r="Y98" i="25"/>
  <c r="X98" i="25"/>
  <c r="AJ74" i="77"/>
  <c r="AK74" i="77"/>
  <c r="AT74" i="77" s="1"/>
  <c r="AJ50" i="77"/>
  <c r="AK50" i="77"/>
  <c r="AT50" i="77" s="1"/>
  <c r="AJ20" i="77"/>
  <c r="AK20" i="77"/>
  <c r="AT20" i="77" s="1"/>
  <c r="AJ85" i="77"/>
  <c r="AK85" i="77"/>
  <c r="AT85" i="77" s="1"/>
  <c r="AJ55" i="77"/>
  <c r="AK55" i="77"/>
  <c r="AT55" i="77" s="1"/>
  <c r="AJ98" i="77"/>
  <c r="AS98" i="77" s="1"/>
  <c r="AK98" i="77"/>
  <c r="AT98" i="77" s="1"/>
  <c r="AJ89" i="77"/>
  <c r="AK89" i="77"/>
  <c r="AT89" i="77" s="1"/>
  <c r="AJ83" i="77"/>
  <c r="AK83" i="77"/>
  <c r="AT83" i="77" s="1"/>
  <c r="AJ71" i="77"/>
  <c r="AK71" i="77"/>
  <c r="AT71" i="77" s="1"/>
  <c r="AJ65" i="77"/>
  <c r="AK65" i="77"/>
  <c r="AT65" i="77" s="1"/>
  <c r="AJ59" i="77"/>
  <c r="AK59" i="77"/>
  <c r="AT59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J5" i="77"/>
  <c r="AK5" i="77"/>
  <c r="AT5" i="77" s="1"/>
  <c r="AH94" i="89"/>
  <c r="AQ94" i="89" s="1"/>
  <c r="Z96" i="29"/>
  <c r="Z98" i="81"/>
  <c r="AR95" i="73"/>
  <c r="AR95" i="33"/>
  <c r="X98" i="45"/>
  <c r="Y98" i="45"/>
  <c r="AJ86" i="77"/>
  <c r="AK86" i="77"/>
  <c r="AT86" i="77" s="1"/>
  <c r="AJ62" i="77"/>
  <c r="AK62" i="77"/>
  <c r="AT62" i="77" s="1"/>
  <c r="AJ14" i="77"/>
  <c r="AK14" i="77"/>
  <c r="AT14" i="77" s="1"/>
  <c r="AJ97" i="77"/>
  <c r="AK97" i="77"/>
  <c r="AT97" i="77" s="1"/>
  <c r="AJ49" i="77"/>
  <c r="AK49" i="77"/>
  <c r="AT49" i="77" s="1"/>
  <c r="AJ84" i="77"/>
  <c r="AK84" i="77"/>
  <c r="AT84" i="77" s="1"/>
  <c r="AJ96" i="77"/>
  <c r="AK96" i="77"/>
  <c r="AT96" i="77" s="1"/>
  <c r="AJ77" i="77"/>
  <c r="AK77" i="77"/>
  <c r="AT77" i="77" s="1"/>
  <c r="AJ95" i="77"/>
  <c r="AK95" i="77"/>
  <c r="AT95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X94" i="41"/>
  <c r="Z94" i="41" s="1"/>
  <c r="Y94" i="41"/>
  <c r="AH96" i="73"/>
  <c r="AQ96" i="73" s="1"/>
  <c r="AI98" i="77"/>
  <c r="AN98" i="77"/>
  <c r="AN100" i="77" s="1"/>
  <c r="AN97" i="25"/>
  <c r="AI97" i="25"/>
  <c r="AX93" i="81" l="1"/>
  <c r="S93" i="81" s="1"/>
  <c r="AC93" i="81" s="1"/>
  <c r="AB94" i="81" s="1"/>
  <c r="AX73" i="81"/>
  <c r="S73" i="81" s="1"/>
  <c r="AC73" i="81" s="1"/>
  <c r="AB74" i="81" s="1"/>
  <c r="AX37" i="81"/>
  <c r="S37" i="81" s="1"/>
  <c r="AC37" i="81" s="1"/>
  <c r="AB38" i="81" s="1"/>
  <c r="AX89" i="81"/>
  <c r="S89" i="81" s="1"/>
  <c r="AC89" i="81" s="1"/>
  <c r="AB90" i="81" s="1"/>
  <c r="AX61" i="81"/>
  <c r="S61" i="81" s="1"/>
  <c r="AC61" i="81" s="1"/>
  <c r="AB62" i="81" s="1"/>
  <c r="AX83" i="81"/>
  <c r="S83" i="81" s="1"/>
  <c r="AC83" i="81" s="1"/>
  <c r="AB84" i="81" s="1"/>
  <c r="AX59" i="81"/>
  <c r="S59" i="81" s="1"/>
  <c r="AC59" i="81" s="1"/>
  <c r="AB60" i="81" s="1"/>
  <c r="AX79" i="81"/>
  <c r="S79" i="81" s="1"/>
  <c r="AC79" i="81" s="1"/>
  <c r="AB80" i="81" s="1"/>
  <c r="AX55" i="81"/>
  <c r="S55" i="81" s="1"/>
  <c r="AC55" i="81" s="1"/>
  <c r="AB56" i="81" s="1"/>
  <c r="AX53" i="81"/>
  <c r="S53" i="81" s="1"/>
  <c r="AC53" i="81" s="1"/>
  <c r="AB54" i="81" s="1"/>
  <c r="AX35" i="81"/>
  <c r="S35" i="81" s="1"/>
  <c r="AC35" i="81" s="1"/>
  <c r="AB36" i="81" s="1"/>
  <c r="AX85" i="81"/>
  <c r="S85" i="81" s="1"/>
  <c r="AC85" i="81" s="1"/>
  <c r="AB86" i="81" s="1"/>
  <c r="AX67" i="81"/>
  <c r="S67" i="81" s="1"/>
  <c r="AC67" i="81" s="1"/>
  <c r="AB68" i="81" s="1"/>
  <c r="AX49" i="81"/>
  <c r="S49" i="81" s="1"/>
  <c r="AC49" i="81" s="1"/>
  <c r="AB50" i="81" s="1"/>
  <c r="AX29" i="81"/>
  <c r="S29" i="81" s="1"/>
  <c r="AC29" i="81" s="1"/>
  <c r="AB30" i="81" s="1"/>
  <c r="Z98" i="45"/>
  <c r="AX65" i="81"/>
  <c r="S65" i="81" s="1"/>
  <c r="AC65" i="81" s="1"/>
  <c r="AB66" i="81" s="1"/>
  <c r="AX47" i="81"/>
  <c r="S47" i="81" s="1"/>
  <c r="AC47" i="81" s="1"/>
  <c r="AB48" i="81" s="1"/>
  <c r="AX23" i="81"/>
  <c r="S23" i="81" s="1"/>
  <c r="AC23" i="81" s="1"/>
  <c r="AB24" i="81" s="1"/>
  <c r="AX43" i="81"/>
  <c r="S43" i="81" s="1"/>
  <c r="AC43" i="81" s="1"/>
  <c r="AB44" i="81" s="1"/>
  <c r="AX17" i="81"/>
  <c r="S17" i="81" s="1"/>
  <c r="AC17" i="81" s="1"/>
  <c r="AB18" i="81" s="1"/>
  <c r="AX11" i="81"/>
  <c r="S11" i="81" s="1"/>
  <c r="AC11" i="81" s="1"/>
  <c r="AB12" i="81" s="1"/>
  <c r="W95" i="41"/>
  <c r="AG94" i="41"/>
  <c r="AP94" i="41" s="1"/>
  <c r="AF94" i="41"/>
  <c r="AO94" i="41" s="1"/>
  <c r="AE94" i="41"/>
  <c r="AK8" i="81"/>
  <c r="AT8" i="81" s="1"/>
  <c r="AG98" i="45"/>
  <c r="AP98" i="45" s="1"/>
  <c r="AP100" i="45" s="1"/>
  <c r="AF98" i="45"/>
  <c r="AO98" i="45" s="1"/>
  <c r="AO100" i="45" s="1"/>
  <c r="AE98" i="45"/>
  <c r="AC98" i="45"/>
  <c r="AS59" i="77"/>
  <c r="AL59" i="77"/>
  <c r="AU59" i="77" s="1"/>
  <c r="AK86" i="81"/>
  <c r="AT86" i="81" s="1"/>
  <c r="AK44" i="81"/>
  <c r="AT44" i="81" s="1"/>
  <c r="AX97" i="81"/>
  <c r="S97" i="81" s="1"/>
  <c r="AC97" i="81" s="1"/>
  <c r="AB98" i="81" s="1"/>
  <c r="AX90" i="81"/>
  <c r="S90" i="81" s="1"/>
  <c r="AC90" i="81" s="1"/>
  <c r="AB91" i="81" s="1"/>
  <c r="AX84" i="81"/>
  <c r="S84" i="81" s="1"/>
  <c r="AC84" i="81" s="1"/>
  <c r="AB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8" i="81"/>
  <c r="S18" i="81" s="1"/>
  <c r="AC18" i="81" s="1"/>
  <c r="AB19" i="81" s="1"/>
  <c r="AX12" i="81"/>
  <c r="S12" i="81" s="1"/>
  <c r="AC12" i="81" s="1"/>
  <c r="AB13" i="81" s="1"/>
  <c r="AX6" i="81"/>
  <c r="S6" i="81" s="1"/>
  <c r="AC6" i="81" s="1"/>
  <c r="AB7" i="81" s="1"/>
  <c r="AS6" i="77"/>
  <c r="AL6" i="77"/>
  <c r="AU6" i="77" s="1"/>
  <c r="AS24" i="77"/>
  <c r="AL24" i="77"/>
  <c r="AU24" i="77" s="1"/>
  <c r="AS42" i="77"/>
  <c r="AL42" i="77"/>
  <c r="AU42" i="77" s="1"/>
  <c r="AS60" i="77"/>
  <c r="AL60" i="77"/>
  <c r="AU60" i="77" s="1"/>
  <c r="AS78" i="77"/>
  <c r="AL78" i="77"/>
  <c r="AU78" i="77" s="1"/>
  <c r="AS26" i="77"/>
  <c r="AL26" i="77"/>
  <c r="AU26" i="77" s="1"/>
  <c r="AR96" i="37"/>
  <c r="AS7" i="77"/>
  <c r="AL7" i="77"/>
  <c r="AU7" i="77" s="1"/>
  <c r="AS25" i="77"/>
  <c r="AL25" i="77"/>
  <c r="AU25" i="77" s="1"/>
  <c r="AS43" i="77"/>
  <c r="AL43" i="77"/>
  <c r="AU43" i="77" s="1"/>
  <c r="AS56" i="77"/>
  <c r="AL56" i="77"/>
  <c r="AU56" i="77" s="1"/>
  <c r="AS3" i="77"/>
  <c r="AL3" i="77"/>
  <c r="AU3" i="77" s="1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AS79" i="77"/>
  <c r="AL79" i="77"/>
  <c r="AU79" i="77" s="1"/>
  <c r="AS94" i="77"/>
  <c r="AL94" i="77"/>
  <c r="AU94" i="77" s="1"/>
  <c r="AS28" i="77"/>
  <c r="AL28" i="77"/>
  <c r="AU28" i="77" s="1"/>
  <c r="AS64" i="77"/>
  <c r="AL64" i="77"/>
  <c r="AU64" i="77" s="1"/>
  <c r="AS77" i="77"/>
  <c r="AL77" i="77"/>
  <c r="AU77" i="77" s="1"/>
  <c r="AS62" i="77"/>
  <c r="AL62" i="77"/>
  <c r="AU62" i="77" s="1"/>
  <c r="AS5" i="77"/>
  <c r="AL5" i="77"/>
  <c r="AU5" i="77" s="1"/>
  <c r="AS41" i="77"/>
  <c r="AL41" i="77"/>
  <c r="AU41" i="77" s="1"/>
  <c r="AS55" i="77"/>
  <c r="AL55" i="77"/>
  <c r="AU55" i="77" s="1"/>
  <c r="AK96" i="81"/>
  <c r="AT96" i="81" s="1"/>
  <c r="AK74" i="81"/>
  <c r="AT74" i="81" s="1"/>
  <c r="AK62" i="81"/>
  <c r="AT62" i="81" s="1"/>
  <c r="AK50" i="81"/>
  <c r="AT50" i="81" s="1"/>
  <c r="AS34" i="77"/>
  <c r="AL34" i="77"/>
  <c r="AU34" i="77" s="1"/>
  <c r="AS70" i="77"/>
  <c r="AL70" i="77"/>
  <c r="AU70" i="77" s="1"/>
  <c r="AS96" i="77"/>
  <c r="AL96" i="77"/>
  <c r="AU96" i="77" s="1"/>
  <c r="AS86" i="77"/>
  <c r="AL86" i="77"/>
  <c r="AU86" i="77" s="1"/>
  <c r="AS11" i="77"/>
  <c r="AL11" i="77"/>
  <c r="AU11" i="77" s="1"/>
  <c r="AS47" i="77"/>
  <c r="AL47" i="77"/>
  <c r="AU47" i="77" s="1"/>
  <c r="AS89" i="77"/>
  <c r="AL89" i="77"/>
  <c r="AU89" i="77" s="1"/>
  <c r="AS74" i="77"/>
  <c r="AL74" i="77"/>
  <c r="AU74" i="77" s="1"/>
  <c r="AK94" i="81"/>
  <c r="AT94" i="81" s="1"/>
  <c r="AJ84" i="81"/>
  <c r="AK84" i="81"/>
  <c r="AT84" i="81" s="1"/>
  <c r="AJ72" i="81"/>
  <c r="AK72" i="81"/>
  <c r="AT72" i="81" s="1"/>
  <c r="AJ60" i="81"/>
  <c r="AK60" i="81"/>
  <c r="AT60" i="81" s="1"/>
  <c r="AJ42" i="81"/>
  <c r="AK42" i="81"/>
  <c r="AT42" i="81" s="1"/>
  <c r="AK30" i="81"/>
  <c r="AT30" i="81" s="1"/>
  <c r="AJ18" i="81"/>
  <c r="AK18" i="81"/>
  <c r="AT18" i="81" s="1"/>
  <c r="AR93" i="41"/>
  <c r="AR96" i="93"/>
  <c r="AH98" i="25"/>
  <c r="AQ98" i="25" s="1"/>
  <c r="AQ100" i="25" s="1"/>
  <c r="AZ3" i="25"/>
  <c r="AX6" i="25" s="1"/>
  <c r="S6" i="25" s="1"/>
  <c r="AC6" i="25" s="1"/>
  <c r="AB7" i="25" s="1"/>
  <c r="AX46" i="25"/>
  <c r="S46" i="25" s="1"/>
  <c r="AC46" i="25" s="1"/>
  <c r="AB47" i="25" s="1"/>
  <c r="AX64" i="25"/>
  <c r="S64" i="25" s="1"/>
  <c r="AC64" i="25" s="1"/>
  <c r="AB65" i="25" s="1"/>
  <c r="AX82" i="25"/>
  <c r="S82" i="25" s="1"/>
  <c r="AC82" i="25" s="1"/>
  <c r="AB83" i="25" s="1"/>
  <c r="AX88" i="81"/>
  <c r="S88" i="81" s="1"/>
  <c r="AC88" i="81" s="1"/>
  <c r="AB89" i="81" s="1"/>
  <c r="AX82" i="81"/>
  <c r="S82" i="81" s="1"/>
  <c r="AC82" i="81" s="1"/>
  <c r="AB83" i="81" s="1"/>
  <c r="AX70" i="81"/>
  <c r="S70" i="81" s="1"/>
  <c r="AC70" i="81" s="1"/>
  <c r="AB71" i="81" s="1"/>
  <c r="AX58" i="81"/>
  <c r="S58" i="81" s="1"/>
  <c r="AC58" i="81" s="1"/>
  <c r="AB59" i="81" s="1"/>
  <c r="AX46" i="81"/>
  <c r="S46" i="81" s="1"/>
  <c r="AC46" i="81" s="1"/>
  <c r="AB47" i="81" s="1"/>
  <c r="AX34" i="81"/>
  <c r="S34" i="81" s="1"/>
  <c r="AC34" i="81" s="1"/>
  <c r="AB35" i="81" s="1"/>
  <c r="AX22" i="81"/>
  <c r="S22" i="81" s="1"/>
  <c r="AC22" i="81" s="1"/>
  <c r="AB23" i="81" s="1"/>
  <c r="AX10" i="81"/>
  <c r="S10" i="81" s="1"/>
  <c r="AC10" i="81" s="1"/>
  <c r="AB11" i="81" s="1"/>
  <c r="AS30" i="77"/>
  <c r="AL30" i="77"/>
  <c r="AU30" i="77" s="1"/>
  <c r="AS66" i="77"/>
  <c r="AL66" i="77"/>
  <c r="AU66" i="77" s="1"/>
  <c r="AS44" i="77"/>
  <c r="AL44" i="77"/>
  <c r="AU44" i="77" s="1"/>
  <c r="AH98" i="85"/>
  <c r="AQ98" i="85" s="1"/>
  <c r="AQ100" i="85" s="1"/>
  <c r="AZ3" i="85"/>
  <c r="AX5" i="85" s="1"/>
  <c r="S5" i="85" s="1"/>
  <c r="AC5" i="85" s="1"/>
  <c r="AB6" i="85" s="1"/>
  <c r="AX19" i="85"/>
  <c r="S19" i="85" s="1"/>
  <c r="AC19" i="85" s="1"/>
  <c r="AB20" i="85" s="1"/>
  <c r="AX27" i="85"/>
  <c r="S27" i="85" s="1"/>
  <c r="AC27" i="85" s="1"/>
  <c r="AB28" i="85" s="1"/>
  <c r="AX33" i="85"/>
  <c r="S33" i="85" s="1"/>
  <c r="AC33" i="85" s="1"/>
  <c r="AB34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5" i="85"/>
  <c r="S95" i="85" s="1"/>
  <c r="AC95" i="85" s="1"/>
  <c r="AB96" i="85" s="1"/>
  <c r="AX96" i="85"/>
  <c r="S96" i="85" s="1"/>
  <c r="AC96" i="85" s="1"/>
  <c r="AB97" i="85" s="1"/>
  <c r="AX93" i="85"/>
  <c r="S93" i="85" s="1"/>
  <c r="AC93" i="85" s="1"/>
  <c r="AB94" i="85" s="1"/>
  <c r="AX97" i="85"/>
  <c r="S97" i="85" s="1"/>
  <c r="AC97" i="85" s="1"/>
  <c r="AB98" i="85" s="1"/>
  <c r="AS9" i="77"/>
  <c r="AL9" i="77"/>
  <c r="AU9" i="77" s="1"/>
  <c r="AS45" i="77"/>
  <c r="AL45" i="77"/>
  <c r="AU45" i="77" s="1"/>
  <c r="AS81" i="77"/>
  <c r="AL81" i="77"/>
  <c r="AU81" i="77" s="1"/>
  <c r="X95" i="89"/>
  <c r="Z95" i="89" s="1"/>
  <c r="Y95" i="89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5" i="77"/>
  <c r="AL95" i="77"/>
  <c r="AU95" i="77" s="1"/>
  <c r="AS84" i="77"/>
  <c r="AL84" i="77"/>
  <c r="AU84" i="77" s="1"/>
  <c r="AS14" i="77"/>
  <c r="AL14" i="77"/>
  <c r="AU14" i="77" s="1"/>
  <c r="AH98" i="45"/>
  <c r="AQ98" i="45" s="1"/>
  <c r="AQ100" i="45" s="1"/>
  <c r="AZ3" i="45"/>
  <c r="AX4" i="45" s="1"/>
  <c r="S4" i="45" s="1"/>
  <c r="AC4" i="45" s="1"/>
  <c r="AB5" i="45" s="1"/>
  <c r="AX19" i="45"/>
  <c r="S19" i="45" s="1"/>
  <c r="AC19" i="45" s="1"/>
  <c r="AB20" i="45" s="1"/>
  <c r="AX31" i="45"/>
  <c r="S31" i="45" s="1"/>
  <c r="AC31" i="45" s="1"/>
  <c r="AB32" i="45" s="1"/>
  <c r="AX43" i="45"/>
  <c r="S43" i="45" s="1"/>
  <c r="AC43" i="45" s="1"/>
  <c r="AB44" i="45" s="1"/>
  <c r="AX55" i="45"/>
  <c r="S55" i="45" s="1"/>
  <c r="AC55" i="45" s="1"/>
  <c r="AB56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E98" i="81"/>
  <c r="AG98" i="81"/>
  <c r="AP98" i="81" s="1"/>
  <c r="AP100" i="81" s="1"/>
  <c r="AF98" i="81"/>
  <c r="AO98" i="81" s="1"/>
  <c r="AO100" i="81" s="1"/>
  <c r="AC98" i="81"/>
  <c r="AS17" i="77"/>
  <c r="AL17" i="77"/>
  <c r="AU17" i="77" s="1"/>
  <c r="AS35" i="77"/>
  <c r="AL35" i="77"/>
  <c r="AU35" i="77" s="1"/>
  <c r="AS53" i="77"/>
  <c r="AL53" i="77"/>
  <c r="AU53" i="77" s="1"/>
  <c r="AS71" i="77"/>
  <c r="AL71" i="77"/>
  <c r="AU71" i="77" s="1"/>
  <c r="AS20" i="77"/>
  <c r="AL20" i="77"/>
  <c r="AU20" i="77" s="1"/>
  <c r="AX96" i="81"/>
  <c r="S96" i="81" s="1"/>
  <c r="AC96" i="81" s="1"/>
  <c r="AB97" i="81" s="1"/>
  <c r="AX87" i="81"/>
  <c r="S87" i="81" s="1"/>
  <c r="AC87" i="81" s="1"/>
  <c r="AB88" i="81" s="1"/>
  <c r="AX81" i="81"/>
  <c r="S81" i="81" s="1"/>
  <c r="AC81" i="81" s="1"/>
  <c r="AB82" i="81" s="1"/>
  <c r="AX75" i="81"/>
  <c r="S75" i="81" s="1"/>
  <c r="AC75" i="81" s="1"/>
  <c r="AB76" i="81" s="1"/>
  <c r="AX69" i="81"/>
  <c r="S69" i="81" s="1"/>
  <c r="AC69" i="81" s="1"/>
  <c r="AB70" i="81" s="1"/>
  <c r="AX63" i="81"/>
  <c r="S63" i="81" s="1"/>
  <c r="AC63" i="81" s="1"/>
  <c r="AB64" i="81" s="1"/>
  <c r="AX57" i="81"/>
  <c r="S57" i="81" s="1"/>
  <c r="AC57" i="81" s="1"/>
  <c r="AB58" i="81" s="1"/>
  <c r="AX51" i="81"/>
  <c r="S51" i="81" s="1"/>
  <c r="AC51" i="81" s="1"/>
  <c r="AB52" i="81" s="1"/>
  <c r="AX45" i="81"/>
  <c r="S45" i="81" s="1"/>
  <c r="AC45" i="81" s="1"/>
  <c r="AB46" i="81" s="1"/>
  <c r="AX39" i="81"/>
  <c r="S39" i="81" s="1"/>
  <c r="AC39" i="81" s="1"/>
  <c r="AB40" i="81" s="1"/>
  <c r="AX33" i="81"/>
  <c r="S33" i="81" s="1"/>
  <c r="AC33" i="81" s="1"/>
  <c r="AB34" i="81" s="1"/>
  <c r="AX27" i="81"/>
  <c r="S27" i="81" s="1"/>
  <c r="AC27" i="81" s="1"/>
  <c r="AB28" i="81" s="1"/>
  <c r="AX21" i="81"/>
  <c r="S21" i="81" s="1"/>
  <c r="AC21" i="81" s="1"/>
  <c r="AB22" i="81" s="1"/>
  <c r="AX15" i="81"/>
  <c r="S15" i="81" s="1"/>
  <c r="AC15" i="81" s="1"/>
  <c r="AB16" i="81" s="1"/>
  <c r="AX9" i="81"/>
  <c r="S9" i="81" s="1"/>
  <c r="AC9" i="81" s="1"/>
  <c r="AB10" i="81" s="1"/>
  <c r="AX4" i="81"/>
  <c r="S4" i="81" s="1"/>
  <c r="AC4" i="81" s="1"/>
  <c r="AB5" i="81" s="1"/>
  <c r="Z98" i="85"/>
  <c r="AS10" i="77"/>
  <c r="AL10" i="77"/>
  <c r="AU10" i="77" s="1"/>
  <c r="AS46" i="77"/>
  <c r="AL46" i="77"/>
  <c r="AU46" i="77" s="1"/>
  <c r="AS82" i="77"/>
  <c r="AL82" i="77"/>
  <c r="AU82" i="77" s="1"/>
  <c r="AS49" i="77"/>
  <c r="AL49" i="77"/>
  <c r="AU49" i="77" s="1"/>
  <c r="AS23" i="77"/>
  <c r="AL23" i="77"/>
  <c r="AU23" i="77" s="1"/>
  <c r="AS83" i="77"/>
  <c r="AL83" i="77"/>
  <c r="AU83" i="77" s="1"/>
  <c r="AS50" i="77"/>
  <c r="AL50" i="77"/>
  <c r="AU50" i="77" s="1"/>
  <c r="AK92" i="81"/>
  <c r="AT92" i="81" s="1"/>
  <c r="AK80" i="81"/>
  <c r="AT80" i="81" s="1"/>
  <c r="AK68" i="81"/>
  <c r="AT68" i="81" s="1"/>
  <c r="AK56" i="81"/>
  <c r="AT56" i="81" s="1"/>
  <c r="AR98" i="77"/>
  <c r="AR100" i="77" s="1"/>
  <c r="AL98" i="77"/>
  <c r="AU98" i="77" s="1"/>
  <c r="AS16" i="77"/>
  <c r="AL16" i="77"/>
  <c r="AU16" i="77" s="1"/>
  <c r="AS52" i="77"/>
  <c r="AL52" i="77"/>
  <c r="AU52" i="77" s="1"/>
  <c r="AS88" i="77"/>
  <c r="AL88" i="77"/>
  <c r="AU88" i="77" s="1"/>
  <c r="AS97" i="77"/>
  <c r="AL97" i="77"/>
  <c r="AU97" i="77" s="1"/>
  <c r="AS29" i="77"/>
  <c r="AL29" i="77"/>
  <c r="AU29" i="77" s="1"/>
  <c r="AS65" i="77"/>
  <c r="AL65" i="77"/>
  <c r="AU65" i="77" s="1"/>
  <c r="AS85" i="77"/>
  <c r="AL85" i="77"/>
  <c r="AU85" i="77" s="1"/>
  <c r="AJ90" i="81"/>
  <c r="AK90" i="81"/>
  <c r="AT90" i="81" s="1"/>
  <c r="AJ78" i="81"/>
  <c r="AK78" i="81"/>
  <c r="AT78" i="81" s="1"/>
  <c r="AK66" i="81"/>
  <c r="AT66" i="81" s="1"/>
  <c r="AJ54" i="81"/>
  <c r="AK54" i="81"/>
  <c r="AT54" i="81" s="1"/>
  <c r="AJ48" i="81"/>
  <c r="AK48" i="81"/>
  <c r="AT48" i="81" s="1"/>
  <c r="AJ36" i="81"/>
  <c r="AK36" i="81"/>
  <c r="AT36" i="81" s="1"/>
  <c r="AJ24" i="81"/>
  <c r="AK24" i="81"/>
  <c r="AT24" i="81" s="1"/>
  <c r="AJ12" i="81"/>
  <c r="AK12" i="81"/>
  <c r="AT12" i="81" s="1"/>
  <c r="AR97" i="85"/>
  <c r="AH94" i="41"/>
  <c r="AQ94" i="41" s="1"/>
  <c r="AX94" i="81"/>
  <c r="S94" i="81" s="1"/>
  <c r="AC94" i="81" s="1"/>
  <c r="AB95" i="81" s="1"/>
  <c r="AX76" i="81"/>
  <c r="S76" i="81" s="1"/>
  <c r="AC76" i="81" s="1"/>
  <c r="AB77" i="81" s="1"/>
  <c r="AX64" i="81"/>
  <c r="S64" i="81" s="1"/>
  <c r="AC64" i="81" s="1"/>
  <c r="AB65" i="81" s="1"/>
  <c r="AX52" i="81"/>
  <c r="S52" i="81" s="1"/>
  <c r="AC52" i="81" s="1"/>
  <c r="AB53" i="81" s="1"/>
  <c r="AX40" i="81"/>
  <c r="S40" i="81" s="1"/>
  <c r="AC40" i="81" s="1"/>
  <c r="AB41" i="81" s="1"/>
  <c r="AX28" i="81"/>
  <c r="S28" i="81" s="1"/>
  <c r="AC28" i="81" s="1"/>
  <c r="AB29" i="81" s="1"/>
  <c r="AX16" i="81"/>
  <c r="S16" i="81" s="1"/>
  <c r="AC16" i="81" s="1"/>
  <c r="AB17" i="81" s="1"/>
  <c r="AX5" i="81"/>
  <c r="S5" i="81" s="1"/>
  <c r="AC5" i="81" s="1"/>
  <c r="AB6" i="81" s="1"/>
  <c r="AS12" i="77"/>
  <c r="AL12" i="77"/>
  <c r="AU12" i="77" s="1"/>
  <c r="AS48" i="77"/>
  <c r="AL48" i="77"/>
  <c r="AU48" i="77" s="1"/>
  <c r="AS67" i="77"/>
  <c r="AL67" i="77"/>
  <c r="AU67" i="77" s="1"/>
  <c r="AH97" i="93"/>
  <c r="AQ97" i="93" s="1"/>
  <c r="AS13" i="77"/>
  <c r="AL13" i="77"/>
  <c r="AU13" i="77" s="1"/>
  <c r="AS31" i="77"/>
  <c r="AL31" i="77"/>
  <c r="AU31" i="77" s="1"/>
  <c r="AS73" i="77"/>
  <c r="AL73" i="77"/>
  <c r="AU73" i="77" s="1"/>
  <c r="AS92" i="77"/>
  <c r="AL92" i="77"/>
  <c r="AU92" i="77" s="1"/>
  <c r="Y97" i="73"/>
  <c r="X97" i="73"/>
  <c r="Z97" i="73" s="1"/>
  <c r="AH97" i="37"/>
  <c r="AQ97" i="37" s="1"/>
  <c r="AS27" i="77"/>
  <c r="AL27" i="77"/>
  <c r="AU27" i="77" s="1"/>
  <c r="AS63" i="77"/>
  <c r="AL63" i="77"/>
  <c r="AU63" i="77" s="1"/>
  <c r="AS90" i="77"/>
  <c r="AL90" i="77"/>
  <c r="AU90" i="77" s="1"/>
  <c r="AS8" i="77"/>
  <c r="AL8" i="77"/>
  <c r="AU8" i="77" s="1"/>
  <c r="AR97" i="25"/>
  <c r="W97" i="29"/>
  <c r="AG96" i="29"/>
  <c r="AP96" i="29" s="1"/>
  <c r="AE96" i="29"/>
  <c r="AF96" i="29"/>
  <c r="AO96" i="29" s="1"/>
  <c r="Z98" i="25"/>
  <c r="AX92" i="81"/>
  <c r="S92" i="81" s="1"/>
  <c r="AC92" i="81" s="1"/>
  <c r="AB93" i="81" s="1"/>
  <c r="AX86" i="81"/>
  <c r="S86" i="81" s="1"/>
  <c r="AC86" i="81" s="1"/>
  <c r="AB87" i="81" s="1"/>
  <c r="AX80" i="81"/>
  <c r="S80" i="81" s="1"/>
  <c r="AC80" i="81" s="1"/>
  <c r="AB81" i="81" s="1"/>
  <c r="AX74" i="81"/>
  <c r="S74" i="81" s="1"/>
  <c r="AC74" i="81" s="1"/>
  <c r="AB75" i="81" s="1"/>
  <c r="AX68" i="81"/>
  <c r="S68" i="81" s="1"/>
  <c r="AC68" i="81" s="1"/>
  <c r="AB69" i="81" s="1"/>
  <c r="AX62" i="81"/>
  <c r="S62" i="81" s="1"/>
  <c r="AC62" i="81" s="1"/>
  <c r="AB63" i="81" s="1"/>
  <c r="AX56" i="81"/>
  <c r="S56" i="81" s="1"/>
  <c r="AC56" i="81" s="1"/>
  <c r="AB57" i="81" s="1"/>
  <c r="AX50" i="81"/>
  <c r="S50" i="81" s="1"/>
  <c r="AC50" i="81" s="1"/>
  <c r="AB51" i="81" s="1"/>
  <c r="AX44" i="81"/>
  <c r="S44" i="81" s="1"/>
  <c r="AC44" i="81" s="1"/>
  <c r="AB45" i="81" s="1"/>
  <c r="AX38" i="81"/>
  <c r="S38" i="81" s="1"/>
  <c r="AC38" i="81" s="1"/>
  <c r="AB39" i="81" s="1"/>
  <c r="AX32" i="81"/>
  <c r="S32" i="81" s="1"/>
  <c r="AC32" i="81" s="1"/>
  <c r="AB33" i="81" s="1"/>
  <c r="AX26" i="81"/>
  <c r="S26" i="81" s="1"/>
  <c r="AC26" i="81" s="1"/>
  <c r="AB27" i="81" s="1"/>
  <c r="AX20" i="81"/>
  <c r="S20" i="81" s="1"/>
  <c r="AC20" i="81" s="1"/>
  <c r="AB21" i="81" s="1"/>
  <c r="AX14" i="81"/>
  <c r="S14" i="81" s="1"/>
  <c r="AC14" i="81" s="1"/>
  <c r="AB15" i="81" s="1"/>
  <c r="AX8" i="81"/>
  <c r="S8" i="81" s="1"/>
  <c r="AC8" i="81" s="1"/>
  <c r="AB9" i="81" s="1"/>
  <c r="AX3" i="81"/>
  <c r="S3" i="81" s="1"/>
  <c r="AC3" i="81" s="1"/>
  <c r="AS18" i="77"/>
  <c r="AL18" i="77"/>
  <c r="AU18" i="77" s="1"/>
  <c r="AS36" i="77"/>
  <c r="AL36" i="77"/>
  <c r="AU36" i="77" s="1"/>
  <c r="AS54" i="77"/>
  <c r="AL54" i="77"/>
  <c r="AU54" i="77" s="1"/>
  <c r="AS72" i="77"/>
  <c r="AL72" i="77"/>
  <c r="AU72" i="77" s="1"/>
  <c r="AS91" i="77"/>
  <c r="AL91" i="77"/>
  <c r="AU91" i="77" s="1"/>
  <c r="AS80" i="77"/>
  <c r="AL80" i="77"/>
  <c r="AU80" i="77" s="1"/>
  <c r="Z97" i="93"/>
  <c r="AS19" i="77"/>
  <c r="AL19" i="77"/>
  <c r="AU19" i="77" s="1"/>
  <c r="AS37" i="77"/>
  <c r="AL37" i="77"/>
  <c r="AU37" i="77" s="1"/>
  <c r="AS32" i="77"/>
  <c r="AL32" i="77"/>
  <c r="AU32" i="77" s="1"/>
  <c r="AR97" i="45"/>
  <c r="Z97" i="37"/>
  <c r="AS15" i="77"/>
  <c r="AL15" i="77"/>
  <c r="AU15" i="77" s="1"/>
  <c r="AS33" i="77"/>
  <c r="AL33" i="77"/>
  <c r="AU33" i="77" s="1"/>
  <c r="AS51" i="77"/>
  <c r="AL51" i="77"/>
  <c r="AU51" i="77" s="1"/>
  <c r="AS69" i="77"/>
  <c r="AL69" i="77"/>
  <c r="AU69" i="77" s="1"/>
  <c r="AS87" i="77"/>
  <c r="AL87" i="77"/>
  <c r="AU87" i="77" s="1"/>
  <c r="AS61" i="77"/>
  <c r="AL61" i="77"/>
  <c r="AU61" i="77" s="1"/>
  <c r="AS68" i="77"/>
  <c r="AL68" i="77"/>
  <c r="AU68" i="77" s="1"/>
  <c r="AI94" i="89"/>
  <c r="AN94" i="89"/>
  <c r="AK38" i="81"/>
  <c r="AT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3" i="81"/>
  <c r="S13" i="81" s="1"/>
  <c r="AC13" i="81" s="1"/>
  <c r="AB14" i="81" s="1"/>
  <c r="AE96" i="33"/>
  <c r="AG96" i="33"/>
  <c r="AP96" i="33" s="1"/>
  <c r="AF96" i="33"/>
  <c r="AO96" i="33" s="1"/>
  <c r="W97" i="33"/>
  <c r="AN96" i="73"/>
  <c r="AI96" i="73"/>
  <c r="AS38" i="77"/>
  <c r="AL38" i="77"/>
  <c r="AU38" i="77" s="1"/>
  <c r="AJ4" i="77"/>
  <c r="AK4" i="77"/>
  <c r="AT4" i="77" s="1"/>
  <c r="AT100" i="77" s="1"/>
  <c r="AX96" i="45" l="1"/>
  <c r="S96" i="45" s="1"/>
  <c r="AC96" i="45" s="1"/>
  <c r="AB97" i="45" s="1"/>
  <c r="AX90" i="45"/>
  <c r="S90" i="45" s="1"/>
  <c r="AC90" i="45" s="1"/>
  <c r="AB91" i="45" s="1"/>
  <c r="AX84" i="45"/>
  <c r="S84" i="45" s="1"/>
  <c r="AC84" i="45" s="1"/>
  <c r="AB85" i="45" s="1"/>
  <c r="AX78" i="45"/>
  <c r="S78" i="45" s="1"/>
  <c r="AC78" i="45" s="1"/>
  <c r="AB79" i="45" s="1"/>
  <c r="AX72" i="45"/>
  <c r="S72" i="45" s="1"/>
  <c r="AC72" i="45" s="1"/>
  <c r="AB73" i="45" s="1"/>
  <c r="AX63" i="45"/>
  <c r="S63" i="45" s="1"/>
  <c r="AC63" i="45" s="1"/>
  <c r="AB64" i="45" s="1"/>
  <c r="AX51" i="45"/>
  <c r="S51" i="45" s="1"/>
  <c r="AC51" i="45" s="1"/>
  <c r="AB52" i="45" s="1"/>
  <c r="AX39" i="45"/>
  <c r="S39" i="45" s="1"/>
  <c r="AC39" i="45" s="1"/>
  <c r="AB40" i="45" s="1"/>
  <c r="AX27" i="45"/>
  <c r="S27" i="45" s="1"/>
  <c r="AC27" i="45" s="1"/>
  <c r="AB28" i="45" s="1"/>
  <c r="AX15" i="45"/>
  <c r="S15" i="45" s="1"/>
  <c r="AC15" i="45" s="1"/>
  <c r="AB16" i="45" s="1"/>
  <c r="AX3" i="45"/>
  <c r="S3" i="45" s="1"/>
  <c r="AC3" i="45" s="1"/>
  <c r="AX38" i="85"/>
  <c r="S38" i="85" s="1"/>
  <c r="AC38" i="85" s="1"/>
  <c r="AB39" i="85" s="1"/>
  <c r="AX32" i="85"/>
  <c r="S32" i="85" s="1"/>
  <c r="AC32" i="85" s="1"/>
  <c r="AB33" i="85" s="1"/>
  <c r="AX26" i="85"/>
  <c r="S26" i="85" s="1"/>
  <c r="AC26" i="85" s="1"/>
  <c r="AB27" i="85" s="1"/>
  <c r="AX18" i="85"/>
  <c r="S18" i="85" s="1"/>
  <c r="AC18" i="85" s="1"/>
  <c r="AB19" i="85" s="1"/>
  <c r="AX76" i="25"/>
  <c r="S76" i="25" s="1"/>
  <c r="AC76" i="25" s="1"/>
  <c r="AB77" i="25" s="1"/>
  <c r="AX40" i="25"/>
  <c r="S40" i="25" s="1"/>
  <c r="AC40" i="25" s="1"/>
  <c r="AB41" i="25" s="1"/>
  <c r="AX95" i="45"/>
  <c r="S95" i="45" s="1"/>
  <c r="AC95" i="45" s="1"/>
  <c r="AB96" i="45" s="1"/>
  <c r="AX89" i="45"/>
  <c r="S89" i="45" s="1"/>
  <c r="AC89" i="45" s="1"/>
  <c r="AB90" i="45" s="1"/>
  <c r="AX83" i="45"/>
  <c r="S83" i="45" s="1"/>
  <c r="AC83" i="45" s="1"/>
  <c r="AB84" i="45" s="1"/>
  <c r="AX77" i="45"/>
  <c r="S77" i="45" s="1"/>
  <c r="AC77" i="45" s="1"/>
  <c r="AB78" i="45" s="1"/>
  <c r="AX71" i="45"/>
  <c r="S71" i="45" s="1"/>
  <c r="AC71" i="45" s="1"/>
  <c r="AB72" i="45" s="1"/>
  <c r="AX62" i="45"/>
  <c r="S62" i="45" s="1"/>
  <c r="AC62" i="45" s="1"/>
  <c r="AB63" i="45" s="1"/>
  <c r="AX50" i="45"/>
  <c r="S50" i="45" s="1"/>
  <c r="AC50" i="45" s="1"/>
  <c r="AB51" i="45" s="1"/>
  <c r="AX38" i="45"/>
  <c r="S38" i="45" s="1"/>
  <c r="AC38" i="45" s="1"/>
  <c r="AB39" i="45" s="1"/>
  <c r="AX26" i="45"/>
  <c r="S26" i="45" s="1"/>
  <c r="AC26" i="45" s="1"/>
  <c r="AB27" i="45" s="1"/>
  <c r="AX14" i="45"/>
  <c r="S14" i="45" s="1"/>
  <c r="AC14" i="45" s="1"/>
  <c r="AB15" i="45" s="1"/>
  <c r="AX37" i="85"/>
  <c r="S37" i="85" s="1"/>
  <c r="AC37" i="85" s="1"/>
  <c r="AB38" i="85" s="1"/>
  <c r="AX31" i="85"/>
  <c r="S31" i="85" s="1"/>
  <c r="AC31" i="85" s="1"/>
  <c r="AB32" i="85" s="1"/>
  <c r="AX25" i="85"/>
  <c r="S25" i="85" s="1"/>
  <c r="AC25" i="85" s="1"/>
  <c r="AB26" i="85" s="1"/>
  <c r="AX14" i="85"/>
  <c r="S14" i="85" s="1"/>
  <c r="AC14" i="85" s="1"/>
  <c r="AB15" i="85" s="1"/>
  <c r="AX70" i="25"/>
  <c r="S70" i="25" s="1"/>
  <c r="AC70" i="25" s="1"/>
  <c r="AB71" i="25" s="1"/>
  <c r="AX34" i="25"/>
  <c r="S34" i="25" s="1"/>
  <c r="AC34" i="25" s="1"/>
  <c r="AB35" i="25" s="1"/>
  <c r="AX94" i="45"/>
  <c r="S94" i="45" s="1"/>
  <c r="AC94" i="45" s="1"/>
  <c r="AB95" i="45" s="1"/>
  <c r="AX88" i="45"/>
  <c r="S88" i="45" s="1"/>
  <c r="AC88" i="45" s="1"/>
  <c r="AB89" i="45" s="1"/>
  <c r="AX82" i="45"/>
  <c r="S82" i="45" s="1"/>
  <c r="AC82" i="45" s="1"/>
  <c r="AB83" i="45" s="1"/>
  <c r="AX76" i="45"/>
  <c r="S76" i="45" s="1"/>
  <c r="AC76" i="45" s="1"/>
  <c r="AB77" i="45" s="1"/>
  <c r="AX70" i="45"/>
  <c r="S70" i="45" s="1"/>
  <c r="AC70" i="45" s="1"/>
  <c r="AB71" i="45" s="1"/>
  <c r="AX61" i="45"/>
  <c r="S61" i="45" s="1"/>
  <c r="AC61" i="45" s="1"/>
  <c r="AB62" i="45" s="1"/>
  <c r="AX49" i="45"/>
  <c r="S49" i="45" s="1"/>
  <c r="AC49" i="45" s="1"/>
  <c r="AB50" i="45" s="1"/>
  <c r="AX37" i="45"/>
  <c r="S37" i="45" s="1"/>
  <c r="AC37" i="45" s="1"/>
  <c r="AB38" i="45" s="1"/>
  <c r="AX25" i="45"/>
  <c r="S25" i="45" s="1"/>
  <c r="AC25" i="45" s="1"/>
  <c r="AB26" i="45" s="1"/>
  <c r="AX13" i="45"/>
  <c r="S13" i="45" s="1"/>
  <c r="AC13" i="45" s="1"/>
  <c r="AB14" i="45" s="1"/>
  <c r="AX36" i="85"/>
  <c r="S36" i="85" s="1"/>
  <c r="AC36" i="85" s="1"/>
  <c r="AB37" i="85" s="1"/>
  <c r="AX30" i="85"/>
  <c r="S30" i="85" s="1"/>
  <c r="AC30" i="85" s="1"/>
  <c r="AB31" i="85" s="1"/>
  <c r="AX24" i="85"/>
  <c r="S24" i="85" s="1"/>
  <c r="AC24" i="85" s="1"/>
  <c r="AB25" i="85" s="1"/>
  <c r="AX13" i="85"/>
  <c r="S13" i="85" s="1"/>
  <c r="AC13" i="85" s="1"/>
  <c r="AB14" i="85" s="1"/>
  <c r="AX28" i="25"/>
  <c r="S28" i="25" s="1"/>
  <c r="AC28" i="25" s="1"/>
  <c r="AB29" i="25" s="1"/>
  <c r="AX57" i="45"/>
  <c r="S57" i="45" s="1"/>
  <c r="AC57" i="45" s="1"/>
  <c r="AB58" i="45" s="1"/>
  <c r="AX45" i="45"/>
  <c r="S45" i="45" s="1"/>
  <c r="AC45" i="45" s="1"/>
  <c r="AB46" i="45" s="1"/>
  <c r="AX33" i="45"/>
  <c r="S33" i="45" s="1"/>
  <c r="AC33" i="45" s="1"/>
  <c r="AB34" i="45" s="1"/>
  <c r="AX21" i="45"/>
  <c r="S21" i="45" s="1"/>
  <c r="AC21" i="45" s="1"/>
  <c r="AB22" i="45" s="1"/>
  <c r="AX9" i="45"/>
  <c r="S9" i="45" s="1"/>
  <c r="AC9" i="45" s="1"/>
  <c r="AB10" i="45" s="1"/>
  <c r="AX35" i="85"/>
  <c r="S35" i="85" s="1"/>
  <c r="AC35" i="85" s="1"/>
  <c r="AB36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X96" i="25"/>
  <c r="S96" i="25" s="1"/>
  <c r="AC96" i="25" s="1"/>
  <c r="AB97" i="25" s="1"/>
  <c r="AX58" i="25"/>
  <c r="S58" i="25" s="1"/>
  <c r="AC58" i="25" s="1"/>
  <c r="AB59" i="25" s="1"/>
  <c r="AX22" i="25"/>
  <c r="S22" i="25" s="1"/>
  <c r="AC22" i="25" s="1"/>
  <c r="AB23" i="25" s="1"/>
  <c r="AX56" i="45"/>
  <c r="S56" i="45" s="1"/>
  <c r="AC56" i="45" s="1"/>
  <c r="AB57" i="45" s="1"/>
  <c r="AX44" i="45"/>
  <c r="S44" i="45" s="1"/>
  <c r="AC44" i="45" s="1"/>
  <c r="AB45" i="45" s="1"/>
  <c r="AX32" i="45"/>
  <c r="S32" i="45" s="1"/>
  <c r="AC32" i="45" s="1"/>
  <c r="AB33" i="45" s="1"/>
  <c r="AX20" i="45"/>
  <c r="S20" i="45" s="1"/>
  <c r="AC20" i="45" s="1"/>
  <c r="AB21" i="45" s="1"/>
  <c r="AX7" i="45"/>
  <c r="S7" i="45" s="1"/>
  <c r="AC7" i="45" s="1"/>
  <c r="AB8" i="45" s="1"/>
  <c r="AX34" i="85"/>
  <c r="S34" i="85" s="1"/>
  <c r="AC34" i="85" s="1"/>
  <c r="AB35" i="85" s="1"/>
  <c r="AX28" i="85"/>
  <c r="S28" i="85" s="1"/>
  <c r="AC28" i="85" s="1"/>
  <c r="AB29" i="85" s="1"/>
  <c r="AX20" i="85"/>
  <c r="S20" i="85" s="1"/>
  <c r="AC20" i="85" s="1"/>
  <c r="AB21" i="85" s="1"/>
  <c r="AX8" i="85"/>
  <c r="S8" i="85" s="1"/>
  <c r="AC8" i="85" s="1"/>
  <c r="AB9" i="85" s="1"/>
  <c r="AX88" i="25"/>
  <c r="S88" i="25" s="1"/>
  <c r="AC88" i="25" s="1"/>
  <c r="AB89" i="25" s="1"/>
  <c r="AX52" i="25"/>
  <c r="S52" i="25" s="1"/>
  <c r="AC52" i="25" s="1"/>
  <c r="AB53" i="25" s="1"/>
  <c r="AX16" i="25"/>
  <c r="S16" i="25" s="1"/>
  <c r="AC16" i="25" s="1"/>
  <c r="AB17" i="25" s="1"/>
  <c r="AJ68" i="81"/>
  <c r="AX8" i="45"/>
  <c r="S8" i="45" s="1"/>
  <c r="AC8" i="45" s="1"/>
  <c r="AB9" i="45" s="1"/>
  <c r="AX23" i="85"/>
  <c r="S23" i="85" s="1"/>
  <c r="AC23" i="85" s="1"/>
  <c r="AB24" i="85" s="1"/>
  <c r="AX17" i="85"/>
  <c r="S17" i="85" s="1"/>
  <c r="AC17" i="85" s="1"/>
  <c r="AB18" i="85" s="1"/>
  <c r="AX11" i="85"/>
  <c r="S11" i="85" s="1"/>
  <c r="AC11" i="85" s="1"/>
  <c r="AB12" i="85" s="1"/>
  <c r="AX4" i="85"/>
  <c r="S4" i="85" s="1"/>
  <c r="AC4" i="85" s="1"/>
  <c r="AB5" i="85" s="1"/>
  <c r="AX16" i="85"/>
  <c r="S16" i="85" s="1"/>
  <c r="AC16" i="85" s="1"/>
  <c r="AB17" i="85" s="1"/>
  <c r="AX10" i="85"/>
  <c r="S10" i="85" s="1"/>
  <c r="AC10" i="85" s="1"/>
  <c r="AB11" i="85" s="1"/>
  <c r="AX3" i="85"/>
  <c r="S3" i="85" s="1"/>
  <c r="AC3" i="85" s="1"/>
  <c r="AX10" i="25"/>
  <c r="S10" i="25" s="1"/>
  <c r="AC10" i="25" s="1"/>
  <c r="AB11" i="25" s="1"/>
  <c r="AJ38" i="81"/>
  <c r="AJ80" i="81"/>
  <c r="AX21" i="85"/>
  <c r="S21" i="85" s="1"/>
  <c r="AC21" i="85" s="1"/>
  <c r="AB22" i="85" s="1"/>
  <c r="AX15" i="85"/>
  <c r="S15" i="85" s="1"/>
  <c r="AC15" i="85" s="1"/>
  <c r="AB16" i="85" s="1"/>
  <c r="AX9" i="85"/>
  <c r="S9" i="85" s="1"/>
  <c r="AC9" i="85" s="1"/>
  <c r="AB10" i="85" s="1"/>
  <c r="AX7" i="85"/>
  <c r="S7" i="85" s="1"/>
  <c r="AC7" i="85" s="1"/>
  <c r="AB8" i="85" s="1"/>
  <c r="AK6" i="85"/>
  <c r="AT6" i="85" s="1"/>
  <c r="AK5" i="45"/>
  <c r="AT5" i="45" s="1"/>
  <c r="AK7" i="25"/>
  <c r="AT7" i="25" s="1"/>
  <c r="AR96" i="73"/>
  <c r="AJ93" i="81"/>
  <c r="AK93" i="81"/>
  <c r="AT93" i="81" s="1"/>
  <c r="AJ5" i="81"/>
  <c r="AK5" i="81"/>
  <c r="AT5" i="81" s="1"/>
  <c r="AJ86" i="45"/>
  <c r="AK86" i="45"/>
  <c r="AT86" i="45" s="1"/>
  <c r="AJ56" i="45"/>
  <c r="AK56" i="45"/>
  <c r="AT56" i="45" s="1"/>
  <c r="AJ74" i="85"/>
  <c r="AK74" i="85"/>
  <c r="AT74" i="85" s="1"/>
  <c r="AJ20" i="85"/>
  <c r="AK20" i="85"/>
  <c r="AT20" i="85" s="1"/>
  <c r="AI96" i="33"/>
  <c r="AN96" i="33"/>
  <c r="W98" i="37"/>
  <c r="AG97" i="37"/>
  <c r="AP97" i="37" s="1"/>
  <c r="AE97" i="37"/>
  <c r="AF97" i="37"/>
  <c r="AO97" i="37" s="1"/>
  <c r="AJ15" i="81"/>
  <c r="AK15" i="81"/>
  <c r="AT15" i="81" s="1"/>
  <c r="AJ51" i="81"/>
  <c r="AK51" i="81"/>
  <c r="AT51" i="81" s="1"/>
  <c r="AJ87" i="81"/>
  <c r="AK87" i="81"/>
  <c r="AT87" i="81" s="1"/>
  <c r="X97" i="29"/>
  <c r="Y97" i="29"/>
  <c r="AJ41" i="81"/>
  <c r="AK41" i="81"/>
  <c r="AT41" i="81" s="1"/>
  <c r="AE98" i="85"/>
  <c r="AF98" i="85"/>
  <c r="AO98" i="85" s="1"/>
  <c r="AO100" i="85" s="1"/>
  <c r="AG98" i="85"/>
  <c r="AP98" i="85" s="1"/>
  <c r="AP100" i="85" s="1"/>
  <c r="AC98" i="85"/>
  <c r="AJ34" i="81"/>
  <c r="AK34" i="81"/>
  <c r="AT34" i="81" s="1"/>
  <c r="AJ70" i="81"/>
  <c r="AK70" i="81"/>
  <c r="AT70" i="81" s="1"/>
  <c r="AI98" i="81"/>
  <c r="AN98" i="81"/>
  <c r="AN100" i="81" s="1"/>
  <c r="AJ93" i="45"/>
  <c r="AK93" i="45"/>
  <c r="AT93" i="45" s="1"/>
  <c r="AJ87" i="45"/>
  <c r="AK87" i="45"/>
  <c r="AT87" i="45" s="1"/>
  <c r="AJ81" i="45"/>
  <c r="AK81" i="45"/>
  <c r="AT81" i="45" s="1"/>
  <c r="AJ75" i="45"/>
  <c r="AK75" i="45"/>
  <c r="AT75" i="45" s="1"/>
  <c r="AJ69" i="45"/>
  <c r="AK69" i="45"/>
  <c r="AT69" i="45" s="1"/>
  <c r="AJ63" i="45"/>
  <c r="AK63" i="45"/>
  <c r="AT63" i="45" s="1"/>
  <c r="AJ57" i="45"/>
  <c r="AK57" i="45"/>
  <c r="AT57" i="45" s="1"/>
  <c r="AJ51" i="45"/>
  <c r="AK51" i="45"/>
  <c r="AT51" i="45" s="1"/>
  <c r="AJ45" i="45"/>
  <c r="AK45" i="45"/>
  <c r="AT45" i="45" s="1"/>
  <c r="AJ39" i="45"/>
  <c r="AK39" i="45"/>
  <c r="AT39" i="45" s="1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B4" i="45"/>
  <c r="AJ3" i="45"/>
  <c r="W96" i="89"/>
  <c r="AG95" i="89"/>
  <c r="AP95" i="89" s="1"/>
  <c r="AF95" i="89"/>
  <c r="AO95" i="89" s="1"/>
  <c r="AE95" i="89"/>
  <c r="AJ93" i="85"/>
  <c r="AK93" i="85"/>
  <c r="AT93" i="85" s="1"/>
  <c r="AJ87" i="85"/>
  <c r="AK87" i="85"/>
  <c r="AT87" i="85" s="1"/>
  <c r="AJ81" i="85"/>
  <c r="AK81" i="85"/>
  <c r="AT81" i="85" s="1"/>
  <c r="AJ75" i="85"/>
  <c r="AK75" i="85"/>
  <c r="AT75" i="85" s="1"/>
  <c r="AJ69" i="85"/>
  <c r="AK69" i="85"/>
  <c r="AT69" i="85" s="1"/>
  <c r="AJ63" i="85"/>
  <c r="AK63" i="85"/>
  <c r="AT63" i="85" s="1"/>
  <c r="AJ57" i="85"/>
  <c r="AK57" i="85"/>
  <c r="AT57" i="85" s="1"/>
  <c r="AJ51" i="85"/>
  <c r="AK51" i="85"/>
  <c r="AT51" i="85" s="1"/>
  <c r="AJ45" i="85"/>
  <c r="AK45" i="85"/>
  <c r="AT45" i="85" s="1"/>
  <c r="AJ39" i="85"/>
  <c r="AK39" i="85"/>
  <c r="AT39" i="85" s="1"/>
  <c r="AJ33" i="85"/>
  <c r="AK33" i="85"/>
  <c r="AT33" i="85" s="1"/>
  <c r="AJ27" i="85"/>
  <c r="AK27" i="85"/>
  <c r="AT27" i="85" s="1"/>
  <c r="AJ21" i="85"/>
  <c r="AK21" i="85"/>
  <c r="AT21" i="85" s="1"/>
  <c r="AK15" i="85"/>
  <c r="AT15" i="85" s="1"/>
  <c r="AJ9" i="85"/>
  <c r="AK9" i="85"/>
  <c r="AT9" i="85" s="1"/>
  <c r="AB4" i="85"/>
  <c r="AJ3" i="85"/>
  <c r="AJ59" i="81"/>
  <c r="AK59" i="81"/>
  <c r="AT59" i="81" s="1"/>
  <c r="AX95" i="25"/>
  <c r="S95" i="25" s="1"/>
  <c r="AC95" i="25" s="1"/>
  <c r="AB96" i="25" s="1"/>
  <c r="AX89" i="25"/>
  <c r="S89" i="25" s="1"/>
  <c r="AC89" i="25" s="1"/>
  <c r="AB90" i="25" s="1"/>
  <c r="AX83" i="25"/>
  <c r="S83" i="25" s="1"/>
  <c r="AC83" i="25" s="1"/>
  <c r="AB84" i="25" s="1"/>
  <c r="AX77" i="25"/>
  <c r="S77" i="25" s="1"/>
  <c r="AC77" i="25" s="1"/>
  <c r="AB78" i="25" s="1"/>
  <c r="AX71" i="25"/>
  <c r="S71" i="25" s="1"/>
  <c r="AC71" i="25" s="1"/>
  <c r="AB72" i="25" s="1"/>
  <c r="AX65" i="25"/>
  <c r="S65" i="25" s="1"/>
  <c r="AC65" i="25" s="1"/>
  <c r="AB66" i="25" s="1"/>
  <c r="AX59" i="25"/>
  <c r="S59" i="25" s="1"/>
  <c r="AC59" i="25" s="1"/>
  <c r="AB60" i="25" s="1"/>
  <c r="AX53" i="25"/>
  <c r="S53" i="25" s="1"/>
  <c r="AC53" i="25" s="1"/>
  <c r="AB54" i="25" s="1"/>
  <c r="AX47" i="25"/>
  <c r="S47" i="25" s="1"/>
  <c r="AC47" i="25" s="1"/>
  <c r="AB48" i="25" s="1"/>
  <c r="AX41" i="25"/>
  <c r="S41" i="25" s="1"/>
  <c r="AC41" i="25" s="1"/>
  <c r="AB42" i="25" s="1"/>
  <c r="AX35" i="25"/>
  <c r="S35" i="25" s="1"/>
  <c r="AC35" i="25" s="1"/>
  <c r="AB36" i="25" s="1"/>
  <c r="AX29" i="25"/>
  <c r="S29" i="25" s="1"/>
  <c r="AC29" i="25" s="1"/>
  <c r="AB30" i="25" s="1"/>
  <c r="AX23" i="25"/>
  <c r="S23" i="25" s="1"/>
  <c r="AC23" i="25" s="1"/>
  <c r="AB24" i="25" s="1"/>
  <c r="AX17" i="25"/>
  <c r="S17" i="25" s="1"/>
  <c r="AC17" i="25" s="1"/>
  <c r="AB18" i="25" s="1"/>
  <c r="AX11" i="25"/>
  <c r="S11" i="25" s="1"/>
  <c r="AC11" i="25" s="1"/>
  <c r="AB12" i="25" s="1"/>
  <c r="AX5" i="25"/>
  <c r="S5" i="25" s="1"/>
  <c r="AC5" i="25" s="1"/>
  <c r="AB6" i="25" s="1"/>
  <c r="AJ30" i="81"/>
  <c r="AS72" i="81"/>
  <c r="AL72" i="81"/>
  <c r="AU72" i="81" s="1"/>
  <c r="AJ62" i="81"/>
  <c r="AJ25" i="81"/>
  <c r="AK25" i="81"/>
  <c r="AT25" i="81" s="1"/>
  <c r="AJ61" i="81"/>
  <c r="AK61" i="81"/>
  <c r="AT61" i="81" s="1"/>
  <c r="AJ98" i="81"/>
  <c r="AS98" i="81" s="1"/>
  <c r="AK98" i="81"/>
  <c r="AT98" i="81" s="1"/>
  <c r="AJ8" i="81"/>
  <c r="AS38" i="81"/>
  <c r="AL38" i="81"/>
  <c r="AU38" i="81" s="1"/>
  <c r="AF97" i="73"/>
  <c r="AO97" i="73" s="1"/>
  <c r="AE97" i="73"/>
  <c r="AG97" i="73"/>
  <c r="AP97" i="73" s="1"/>
  <c r="W98" i="73"/>
  <c r="AS12" i="81"/>
  <c r="AL12" i="81"/>
  <c r="AU12" i="81" s="1"/>
  <c r="AJ94" i="45"/>
  <c r="AK94" i="45"/>
  <c r="AT94" i="45" s="1"/>
  <c r="AJ62" i="45"/>
  <c r="AK62" i="45"/>
  <c r="AT62" i="45" s="1"/>
  <c r="AJ38" i="45"/>
  <c r="AK38" i="45"/>
  <c r="AT38" i="45" s="1"/>
  <c r="AJ14" i="45"/>
  <c r="AK14" i="45"/>
  <c r="AT14" i="45" s="1"/>
  <c r="AJ80" i="85"/>
  <c r="AK80" i="85"/>
  <c r="AT80" i="85" s="1"/>
  <c r="AJ50" i="85"/>
  <c r="AK50" i="85"/>
  <c r="AT50" i="85" s="1"/>
  <c r="AJ32" i="85"/>
  <c r="AK32" i="85"/>
  <c r="AT32" i="85" s="1"/>
  <c r="AJ89" i="25"/>
  <c r="AK89" i="25"/>
  <c r="AT89" i="25" s="1"/>
  <c r="AJ71" i="25"/>
  <c r="AK71" i="25"/>
  <c r="AT71" i="25" s="1"/>
  <c r="AJ47" i="25"/>
  <c r="AK47" i="25"/>
  <c r="AT47" i="25" s="1"/>
  <c r="AK29" i="25"/>
  <c r="AT29" i="25" s="1"/>
  <c r="AK17" i="25"/>
  <c r="AT17" i="25" s="1"/>
  <c r="AJ31" i="81"/>
  <c r="AK31" i="81"/>
  <c r="AT31" i="81" s="1"/>
  <c r="AI94" i="41"/>
  <c r="AN94" i="41"/>
  <c r="AJ14" i="81"/>
  <c r="AK14" i="81"/>
  <c r="AT14" i="81" s="1"/>
  <c r="AJ27" i="81"/>
  <c r="AK27" i="81"/>
  <c r="AT27" i="81" s="1"/>
  <c r="AJ63" i="81"/>
  <c r="AK63" i="81"/>
  <c r="AT63" i="81" s="1"/>
  <c r="AC98" i="25"/>
  <c r="AG98" i="25"/>
  <c r="AP98" i="25" s="1"/>
  <c r="AP100" i="25" s="1"/>
  <c r="AF98" i="25"/>
  <c r="AO98" i="25" s="1"/>
  <c r="AO100" i="25" s="1"/>
  <c r="AE98" i="25"/>
  <c r="AJ65" i="81"/>
  <c r="AK65" i="81"/>
  <c r="AT65" i="81" s="1"/>
  <c r="AJ10" i="81"/>
  <c r="AK10" i="81"/>
  <c r="AT10" i="81" s="1"/>
  <c r="AJ46" i="81"/>
  <c r="AK46" i="81"/>
  <c r="AT46" i="81" s="1"/>
  <c r="AJ82" i="81"/>
  <c r="AK82" i="81"/>
  <c r="AT82" i="81" s="1"/>
  <c r="AJ97" i="45"/>
  <c r="AK97" i="45"/>
  <c r="AT97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X66" i="45"/>
  <c r="S66" i="45" s="1"/>
  <c r="AC66" i="45" s="1"/>
  <c r="AB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6" i="45"/>
  <c r="S6" i="45" s="1"/>
  <c r="AC6" i="45" s="1"/>
  <c r="AB7" i="45" s="1"/>
  <c r="AJ94" i="85"/>
  <c r="AK94" i="85"/>
  <c r="AT94" i="85" s="1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J19" i="85"/>
  <c r="AK19" i="85"/>
  <c r="AT19" i="85" s="1"/>
  <c r="AJ13" i="85"/>
  <c r="AK13" i="85"/>
  <c r="AT13" i="85" s="1"/>
  <c r="AX6" i="85"/>
  <c r="S6" i="85" s="1"/>
  <c r="AC6" i="85" s="1"/>
  <c r="AB7" i="85" s="1"/>
  <c r="AJ11" i="81"/>
  <c r="AK11" i="81"/>
  <c r="AT11" i="81" s="1"/>
  <c r="AJ83" i="81"/>
  <c r="AK83" i="81"/>
  <c r="AT83" i="81" s="1"/>
  <c r="AX94" i="25"/>
  <c r="S94" i="25" s="1"/>
  <c r="AC94" i="25" s="1"/>
  <c r="AB95" i="25" s="1"/>
  <c r="AX87" i="25"/>
  <c r="S87" i="25" s="1"/>
  <c r="AC87" i="25" s="1"/>
  <c r="AB88" i="25" s="1"/>
  <c r="AX81" i="25"/>
  <c r="S81" i="25" s="1"/>
  <c r="AC81" i="25" s="1"/>
  <c r="AB82" i="25" s="1"/>
  <c r="AX75" i="25"/>
  <c r="S75" i="25" s="1"/>
  <c r="AC75" i="25" s="1"/>
  <c r="AB76" i="25" s="1"/>
  <c r="AX69" i="25"/>
  <c r="S69" i="25" s="1"/>
  <c r="AC69" i="25" s="1"/>
  <c r="AB70" i="25" s="1"/>
  <c r="AX63" i="25"/>
  <c r="S63" i="25" s="1"/>
  <c r="AC63" i="25" s="1"/>
  <c r="AB64" i="25" s="1"/>
  <c r="AX57" i="25"/>
  <c r="S57" i="25" s="1"/>
  <c r="AC57" i="25" s="1"/>
  <c r="AB58" i="25" s="1"/>
  <c r="AX51" i="25"/>
  <c r="S51" i="25" s="1"/>
  <c r="AC51" i="25" s="1"/>
  <c r="AB52" i="25" s="1"/>
  <c r="AX45" i="25"/>
  <c r="S45" i="25" s="1"/>
  <c r="AC45" i="25" s="1"/>
  <c r="AB46" i="25" s="1"/>
  <c r="AX39" i="25"/>
  <c r="S39" i="25" s="1"/>
  <c r="AC39" i="25" s="1"/>
  <c r="AB40" i="25" s="1"/>
  <c r="AX33" i="25"/>
  <c r="S33" i="25" s="1"/>
  <c r="AC33" i="25" s="1"/>
  <c r="AB34" i="25" s="1"/>
  <c r="AX27" i="25"/>
  <c r="S27" i="25" s="1"/>
  <c r="AC27" i="25" s="1"/>
  <c r="AB28" i="25" s="1"/>
  <c r="AX21" i="25"/>
  <c r="S21" i="25" s="1"/>
  <c r="AC21" i="25" s="1"/>
  <c r="AB22" i="25" s="1"/>
  <c r="AX15" i="25"/>
  <c r="S15" i="25" s="1"/>
  <c r="AC15" i="25" s="1"/>
  <c r="AB16" i="25" s="1"/>
  <c r="AX9" i="25"/>
  <c r="S9" i="25" s="1"/>
  <c r="AC9" i="25" s="1"/>
  <c r="AB10" i="25" s="1"/>
  <c r="AX4" i="25"/>
  <c r="S4" i="25" s="1"/>
  <c r="AC4" i="25" s="1"/>
  <c r="AB5" i="25" s="1"/>
  <c r="AS42" i="81"/>
  <c r="AL42" i="81"/>
  <c r="AU42" i="81" s="1"/>
  <c r="AS84" i="81"/>
  <c r="AL84" i="81"/>
  <c r="AU84" i="81" s="1"/>
  <c r="AJ74" i="81"/>
  <c r="AJ37" i="81"/>
  <c r="AK37" i="81"/>
  <c r="AT37" i="81" s="1"/>
  <c r="AJ73" i="81"/>
  <c r="AK73" i="81"/>
  <c r="AT73" i="81" s="1"/>
  <c r="AJ44" i="81"/>
  <c r="AN98" i="45"/>
  <c r="AN100" i="45" s="1"/>
  <c r="AI98" i="45"/>
  <c r="AJ21" i="81"/>
  <c r="AK21" i="81"/>
  <c r="AT21" i="81" s="1"/>
  <c r="AS78" i="81"/>
  <c r="AL78" i="81"/>
  <c r="AU78" i="81" s="1"/>
  <c r="AS80" i="81"/>
  <c r="AL80" i="81"/>
  <c r="AU80" i="81" s="1"/>
  <c r="AJ92" i="45"/>
  <c r="AK92" i="45"/>
  <c r="AT92" i="45" s="1"/>
  <c r="AJ68" i="45"/>
  <c r="AK68" i="45"/>
  <c r="AT68" i="45" s="1"/>
  <c r="AJ50" i="45"/>
  <c r="AK50" i="45"/>
  <c r="AT50" i="45" s="1"/>
  <c r="AJ26" i="45"/>
  <c r="AK26" i="45"/>
  <c r="AT26" i="45" s="1"/>
  <c r="AJ98" i="85"/>
  <c r="AS98" i="85" s="1"/>
  <c r="AK98" i="85"/>
  <c r="AT98" i="85" s="1"/>
  <c r="AJ92" i="85"/>
  <c r="AK92" i="85"/>
  <c r="AT92" i="85" s="1"/>
  <c r="AJ62" i="85"/>
  <c r="AK62" i="85"/>
  <c r="AT62" i="85" s="1"/>
  <c r="AJ44" i="85"/>
  <c r="AK44" i="85"/>
  <c r="AT44" i="85" s="1"/>
  <c r="AJ14" i="85"/>
  <c r="AK14" i="85"/>
  <c r="AT14" i="85" s="1"/>
  <c r="AJ71" i="81"/>
  <c r="AK71" i="81"/>
  <c r="AT71" i="81" s="1"/>
  <c r="AJ77" i="25"/>
  <c r="AK77" i="25"/>
  <c r="AT77" i="25" s="1"/>
  <c r="AJ59" i="25"/>
  <c r="AK59" i="25"/>
  <c r="AT59" i="25" s="1"/>
  <c r="AJ41" i="25"/>
  <c r="AK41" i="25"/>
  <c r="AT41" i="25" s="1"/>
  <c r="AJ23" i="25"/>
  <c r="AK23" i="25"/>
  <c r="AT23" i="25" s="1"/>
  <c r="AJ67" i="81"/>
  <c r="AK67" i="81"/>
  <c r="AT67" i="81" s="1"/>
  <c r="X97" i="33"/>
  <c r="Y97" i="33"/>
  <c r="AJ20" i="81"/>
  <c r="AK20" i="81"/>
  <c r="AT20" i="81" s="1"/>
  <c r="AR94" i="89"/>
  <c r="W98" i="93"/>
  <c r="AG97" i="93"/>
  <c r="AP97" i="93" s="1"/>
  <c r="AF97" i="93"/>
  <c r="AO97" i="93" s="1"/>
  <c r="AE97" i="93"/>
  <c r="AJ33" i="81"/>
  <c r="AK33" i="81"/>
  <c r="AT33" i="81" s="1"/>
  <c r="AJ69" i="81"/>
  <c r="AK69" i="81"/>
  <c r="AT69" i="81" s="1"/>
  <c r="AJ6" i="81"/>
  <c r="AK6" i="81"/>
  <c r="AT6" i="81" s="1"/>
  <c r="AJ77" i="81"/>
  <c r="AK77" i="81"/>
  <c r="AT77" i="81" s="1"/>
  <c r="AS24" i="81"/>
  <c r="AL24" i="81"/>
  <c r="AU24" i="81" s="1"/>
  <c r="AS54" i="81"/>
  <c r="AL54" i="81"/>
  <c r="AU54" i="81" s="1"/>
  <c r="AS90" i="81"/>
  <c r="AL90" i="81"/>
  <c r="AU90" i="81" s="1"/>
  <c r="AJ56" i="81"/>
  <c r="AJ92" i="81"/>
  <c r="AJ16" i="81"/>
  <c r="AK16" i="81"/>
  <c r="AT16" i="81" s="1"/>
  <c r="AJ52" i="81"/>
  <c r="AK52" i="81"/>
  <c r="AT52" i="81" s="1"/>
  <c r="AJ88" i="81"/>
  <c r="AK88" i="81"/>
  <c r="AT88" i="81" s="1"/>
  <c r="AJ96" i="45"/>
  <c r="AK96" i="45"/>
  <c r="AT96" i="45" s="1"/>
  <c r="AJ90" i="45"/>
  <c r="AK90" i="45"/>
  <c r="AT90" i="45" s="1"/>
  <c r="AJ84" i="45"/>
  <c r="AK84" i="45"/>
  <c r="AT84" i="45" s="1"/>
  <c r="AJ78" i="45"/>
  <c r="AK78" i="45"/>
  <c r="AT78" i="45" s="1"/>
  <c r="AJ72" i="45"/>
  <c r="AK72" i="45"/>
  <c r="AT72" i="45" s="1"/>
  <c r="AX65" i="45"/>
  <c r="S65" i="45" s="1"/>
  <c r="AC65" i="45" s="1"/>
  <c r="AB66" i="45" s="1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X23" i="45"/>
  <c r="S23" i="45" s="1"/>
  <c r="AC23" i="45" s="1"/>
  <c r="AB24" i="45" s="1"/>
  <c r="AX17" i="45"/>
  <c r="S17" i="45" s="1"/>
  <c r="AC17" i="45" s="1"/>
  <c r="AB18" i="45" s="1"/>
  <c r="AX11" i="45"/>
  <c r="S11" i="45" s="1"/>
  <c r="AC11" i="45" s="1"/>
  <c r="AB12" i="45" s="1"/>
  <c r="AX5" i="45"/>
  <c r="S5" i="45" s="1"/>
  <c r="AC5" i="45" s="1"/>
  <c r="AB6" i="45" s="1"/>
  <c r="AJ97" i="85"/>
  <c r="AK97" i="85"/>
  <c r="AT97" i="85" s="1"/>
  <c r="AJ90" i="85"/>
  <c r="AK90" i="85"/>
  <c r="AT90" i="85" s="1"/>
  <c r="AJ84" i="85"/>
  <c r="AK84" i="85"/>
  <c r="AT84" i="85" s="1"/>
  <c r="AJ78" i="85"/>
  <c r="AK78" i="85"/>
  <c r="AT78" i="85" s="1"/>
  <c r="AJ72" i="85"/>
  <c r="AK72" i="85"/>
  <c r="AT72" i="85" s="1"/>
  <c r="AJ66" i="85"/>
  <c r="AK66" i="85"/>
  <c r="AT66" i="85" s="1"/>
  <c r="AJ60" i="85"/>
  <c r="AK60" i="85"/>
  <c r="AT60" i="85" s="1"/>
  <c r="AJ54" i="85"/>
  <c r="AK54" i="85"/>
  <c r="AT54" i="85" s="1"/>
  <c r="AJ48" i="85"/>
  <c r="AK48" i="85"/>
  <c r="AT48" i="85" s="1"/>
  <c r="AJ42" i="85"/>
  <c r="AK42" i="85"/>
  <c r="AT42" i="85" s="1"/>
  <c r="AJ36" i="85"/>
  <c r="AK36" i="85"/>
  <c r="AT36" i="85" s="1"/>
  <c r="AJ30" i="85"/>
  <c r="AK30" i="85"/>
  <c r="AT30" i="85" s="1"/>
  <c r="AJ24" i="85"/>
  <c r="AK24" i="85"/>
  <c r="AT24" i="85" s="1"/>
  <c r="AJ18" i="85"/>
  <c r="AK18" i="85"/>
  <c r="AT18" i="85" s="1"/>
  <c r="AJ12" i="85"/>
  <c r="AK12" i="85"/>
  <c r="AT12" i="85" s="1"/>
  <c r="AJ23" i="81"/>
  <c r="AK23" i="81"/>
  <c r="AT23" i="81" s="1"/>
  <c r="AJ89" i="81"/>
  <c r="AK89" i="81"/>
  <c r="AT89" i="81" s="1"/>
  <c r="AX92" i="25"/>
  <c r="S92" i="25" s="1"/>
  <c r="AC92" i="25" s="1"/>
  <c r="AB93" i="25" s="1"/>
  <c r="AX86" i="25"/>
  <c r="S86" i="25" s="1"/>
  <c r="AC86" i="25" s="1"/>
  <c r="AB87" i="25" s="1"/>
  <c r="AX80" i="25"/>
  <c r="S80" i="25" s="1"/>
  <c r="AC80" i="25" s="1"/>
  <c r="AB81" i="25" s="1"/>
  <c r="AX74" i="25"/>
  <c r="S74" i="25" s="1"/>
  <c r="AC74" i="25" s="1"/>
  <c r="AB75" i="25" s="1"/>
  <c r="AX68" i="25"/>
  <c r="S68" i="25" s="1"/>
  <c r="AC68" i="25" s="1"/>
  <c r="AB69" i="25" s="1"/>
  <c r="AX62" i="25"/>
  <c r="S62" i="25" s="1"/>
  <c r="AC62" i="25" s="1"/>
  <c r="AB63" i="25" s="1"/>
  <c r="AX56" i="25"/>
  <c r="S56" i="25" s="1"/>
  <c r="AC56" i="25" s="1"/>
  <c r="AB57" i="25" s="1"/>
  <c r="AX50" i="25"/>
  <c r="S50" i="25" s="1"/>
  <c r="AC50" i="25" s="1"/>
  <c r="AB51" i="25" s="1"/>
  <c r="AX44" i="25"/>
  <c r="S44" i="25" s="1"/>
  <c r="AC44" i="25" s="1"/>
  <c r="AB45" i="25" s="1"/>
  <c r="AX38" i="25"/>
  <c r="S38" i="25" s="1"/>
  <c r="AC38" i="25" s="1"/>
  <c r="AB39" i="25" s="1"/>
  <c r="AX32" i="25"/>
  <c r="S32" i="25" s="1"/>
  <c r="AC32" i="25" s="1"/>
  <c r="AB33" i="25" s="1"/>
  <c r="AX26" i="25"/>
  <c r="S26" i="25" s="1"/>
  <c r="AC26" i="25" s="1"/>
  <c r="AB27" i="25" s="1"/>
  <c r="AX20" i="25"/>
  <c r="S20" i="25" s="1"/>
  <c r="AC20" i="25" s="1"/>
  <c r="AB21" i="25" s="1"/>
  <c r="AX14" i="25"/>
  <c r="S14" i="25" s="1"/>
  <c r="AC14" i="25" s="1"/>
  <c r="AB15" i="25" s="1"/>
  <c r="AX8" i="25"/>
  <c r="S8" i="25" s="1"/>
  <c r="AC8" i="25" s="1"/>
  <c r="AB9" i="25" s="1"/>
  <c r="AX3" i="25"/>
  <c r="S3" i="25" s="1"/>
  <c r="AC3" i="25" s="1"/>
  <c r="AJ7" i="81"/>
  <c r="AK7" i="81"/>
  <c r="AT7" i="81" s="1"/>
  <c r="AJ43" i="81"/>
  <c r="AK43" i="81"/>
  <c r="AT43" i="81" s="1"/>
  <c r="AJ79" i="81"/>
  <c r="AK79" i="81"/>
  <c r="AT79" i="81" s="1"/>
  <c r="AS48" i="81"/>
  <c r="AL48" i="81"/>
  <c r="AU48" i="81" s="1"/>
  <c r="AJ40" i="81"/>
  <c r="AK40" i="81"/>
  <c r="AT40" i="81" s="1"/>
  <c r="AJ74" i="45"/>
  <c r="AK74" i="45"/>
  <c r="AT74" i="45" s="1"/>
  <c r="AJ32" i="45"/>
  <c r="AK32" i="45"/>
  <c r="AT32" i="45" s="1"/>
  <c r="AJ20" i="45"/>
  <c r="AK20" i="45"/>
  <c r="AT20" i="45" s="1"/>
  <c r="AJ86" i="85"/>
  <c r="AK86" i="85"/>
  <c r="AT86" i="85" s="1"/>
  <c r="AJ56" i="85"/>
  <c r="AK56" i="85"/>
  <c r="AT56" i="85" s="1"/>
  <c r="AJ38" i="85"/>
  <c r="AK38" i="85"/>
  <c r="AT38" i="85" s="1"/>
  <c r="AJ8" i="85"/>
  <c r="AK8" i="85"/>
  <c r="AT8" i="85" s="1"/>
  <c r="AK97" i="25"/>
  <c r="AT97" i="25" s="1"/>
  <c r="AJ83" i="25"/>
  <c r="AK83" i="25"/>
  <c r="AT83" i="25" s="1"/>
  <c r="AK65" i="25"/>
  <c r="AT65" i="25" s="1"/>
  <c r="AJ53" i="25"/>
  <c r="AK53" i="25"/>
  <c r="AT53" i="25" s="1"/>
  <c r="AJ35" i="25"/>
  <c r="AK35" i="25"/>
  <c r="AT35" i="25" s="1"/>
  <c r="AJ11" i="25"/>
  <c r="AK11" i="25"/>
  <c r="AT11" i="25" s="1"/>
  <c r="AS4" i="77"/>
  <c r="AL4" i="77"/>
  <c r="AU4" i="77" s="1"/>
  <c r="AU100" i="77" s="1"/>
  <c r="C11" i="77" s="1"/>
  <c r="F30" i="97" s="1"/>
  <c r="AJ26" i="81"/>
  <c r="AK26" i="81"/>
  <c r="AT26" i="81" s="1"/>
  <c r="AB4" i="81"/>
  <c r="AJ3" i="81"/>
  <c r="AJ39" i="81"/>
  <c r="AK39" i="81"/>
  <c r="AT39" i="81" s="1"/>
  <c r="AJ75" i="81"/>
  <c r="AK75" i="81"/>
  <c r="AT75" i="81" s="1"/>
  <c r="AI96" i="29"/>
  <c r="AN96" i="29"/>
  <c r="AJ17" i="81"/>
  <c r="AK17" i="81"/>
  <c r="AT17" i="81" s="1"/>
  <c r="AJ95" i="81"/>
  <c r="AK95" i="81"/>
  <c r="AT95" i="81" s="1"/>
  <c r="AJ22" i="81"/>
  <c r="AK22" i="81"/>
  <c r="AT22" i="81" s="1"/>
  <c r="AJ58" i="81"/>
  <c r="AK58" i="81"/>
  <c r="AT58" i="81" s="1"/>
  <c r="AJ97" i="81"/>
  <c r="AK97" i="81"/>
  <c r="AT97" i="81" s="1"/>
  <c r="AJ95" i="45"/>
  <c r="AK95" i="45"/>
  <c r="AT95" i="45" s="1"/>
  <c r="AJ89" i="45"/>
  <c r="AK89" i="45"/>
  <c r="AT89" i="45" s="1"/>
  <c r="AJ83" i="45"/>
  <c r="AK83" i="45"/>
  <c r="AT83" i="45" s="1"/>
  <c r="AJ77" i="45"/>
  <c r="AK77" i="45"/>
  <c r="AT77" i="45" s="1"/>
  <c r="AJ71" i="45"/>
  <c r="AK71" i="45"/>
  <c r="AT71" i="45" s="1"/>
  <c r="AX64" i="45"/>
  <c r="S64" i="45" s="1"/>
  <c r="AC64" i="45" s="1"/>
  <c r="AB65" i="45" s="1"/>
  <c r="AX58" i="45"/>
  <c r="S58" i="45" s="1"/>
  <c r="AC58" i="45" s="1"/>
  <c r="AB59" i="45" s="1"/>
  <c r="AX52" i="45"/>
  <c r="S52" i="45" s="1"/>
  <c r="AC52" i="45" s="1"/>
  <c r="AB53" i="45" s="1"/>
  <c r="AX46" i="45"/>
  <c r="S46" i="45" s="1"/>
  <c r="AC46" i="45" s="1"/>
  <c r="AB47" i="45" s="1"/>
  <c r="AX40" i="45"/>
  <c r="S40" i="45" s="1"/>
  <c r="AC40" i="45" s="1"/>
  <c r="AB41" i="45" s="1"/>
  <c r="AX34" i="45"/>
  <c r="S34" i="45" s="1"/>
  <c r="AC34" i="45" s="1"/>
  <c r="AB35" i="45" s="1"/>
  <c r="AX28" i="45"/>
  <c r="S28" i="45" s="1"/>
  <c r="AC28" i="45" s="1"/>
  <c r="AB29" i="45" s="1"/>
  <c r="AX22" i="45"/>
  <c r="S22" i="45" s="1"/>
  <c r="AC22" i="45" s="1"/>
  <c r="AB23" i="45" s="1"/>
  <c r="AX16" i="45"/>
  <c r="S16" i="45" s="1"/>
  <c r="AC16" i="45" s="1"/>
  <c r="AB17" i="45" s="1"/>
  <c r="AX10" i="45"/>
  <c r="S10" i="45" s="1"/>
  <c r="AC10" i="45" s="1"/>
  <c r="AB11" i="45" s="1"/>
  <c r="AJ96" i="85"/>
  <c r="AK96" i="85"/>
  <c r="AT96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J17" i="85"/>
  <c r="AK17" i="85"/>
  <c r="AT17" i="85" s="1"/>
  <c r="AJ11" i="85"/>
  <c r="AK11" i="85"/>
  <c r="AT11" i="85" s="1"/>
  <c r="AJ35" i="81"/>
  <c r="AK35" i="81"/>
  <c r="AT35" i="81" s="1"/>
  <c r="AX93" i="25"/>
  <c r="S93" i="25" s="1"/>
  <c r="AC93" i="25" s="1"/>
  <c r="AB94" i="25" s="1"/>
  <c r="AX91" i="25"/>
  <c r="S91" i="25" s="1"/>
  <c r="AC91" i="25" s="1"/>
  <c r="AB92" i="25" s="1"/>
  <c r="AX85" i="25"/>
  <c r="S85" i="25" s="1"/>
  <c r="AC85" i="25" s="1"/>
  <c r="AB86" i="25" s="1"/>
  <c r="AX79" i="25"/>
  <c r="S79" i="25" s="1"/>
  <c r="AC79" i="25" s="1"/>
  <c r="AB80" i="25" s="1"/>
  <c r="AX73" i="25"/>
  <c r="S73" i="25" s="1"/>
  <c r="AC73" i="25" s="1"/>
  <c r="AB74" i="25" s="1"/>
  <c r="AX67" i="25"/>
  <c r="S67" i="25" s="1"/>
  <c r="AC67" i="25" s="1"/>
  <c r="AB68" i="25" s="1"/>
  <c r="AX61" i="25"/>
  <c r="S61" i="25" s="1"/>
  <c r="AC61" i="25" s="1"/>
  <c r="AB62" i="25" s="1"/>
  <c r="AX55" i="25"/>
  <c r="S55" i="25" s="1"/>
  <c r="AC55" i="25" s="1"/>
  <c r="AB56" i="25" s="1"/>
  <c r="AX49" i="25"/>
  <c r="S49" i="25" s="1"/>
  <c r="AC49" i="25" s="1"/>
  <c r="AB50" i="25" s="1"/>
  <c r="AX43" i="25"/>
  <c r="S43" i="25" s="1"/>
  <c r="AC43" i="25" s="1"/>
  <c r="AB44" i="25" s="1"/>
  <c r="AX37" i="25"/>
  <c r="S37" i="25" s="1"/>
  <c r="AC37" i="25" s="1"/>
  <c r="AB38" i="25" s="1"/>
  <c r="AX31" i="25"/>
  <c r="S31" i="25" s="1"/>
  <c r="AC31" i="25" s="1"/>
  <c r="AB32" i="25" s="1"/>
  <c r="AX25" i="25"/>
  <c r="S25" i="25" s="1"/>
  <c r="AC25" i="25" s="1"/>
  <c r="AB26" i="25" s="1"/>
  <c r="AX19" i="25"/>
  <c r="S19" i="25" s="1"/>
  <c r="AC19" i="25" s="1"/>
  <c r="AB20" i="25" s="1"/>
  <c r="AX13" i="25"/>
  <c r="S13" i="25" s="1"/>
  <c r="AC13" i="25" s="1"/>
  <c r="AB14" i="25" s="1"/>
  <c r="AX7" i="25"/>
  <c r="S7" i="25" s="1"/>
  <c r="AC7" i="25" s="1"/>
  <c r="AB8" i="25" s="1"/>
  <c r="AS18" i="81"/>
  <c r="AL18" i="81"/>
  <c r="AU18" i="81" s="1"/>
  <c r="AS60" i="81"/>
  <c r="AL60" i="81"/>
  <c r="AU60" i="81" s="1"/>
  <c r="AJ94" i="81"/>
  <c r="AJ50" i="81"/>
  <c r="AJ96" i="81"/>
  <c r="AS100" i="77"/>
  <c r="AJ13" i="81"/>
  <c r="AK13" i="81"/>
  <c r="AT13" i="81" s="1"/>
  <c r="AJ49" i="81"/>
  <c r="AK49" i="81"/>
  <c r="AT49" i="81" s="1"/>
  <c r="AJ85" i="81"/>
  <c r="AK85" i="81"/>
  <c r="AT85" i="81" s="1"/>
  <c r="AJ86" i="81"/>
  <c r="Y95" i="41"/>
  <c r="X95" i="41"/>
  <c r="AJ57" i="81"/>
  <c r="AK57" i="81"/>
  <c r="AT57" i="81" s="1"/>
  <c r="AJ53" i="81"/>
  <c r="AK53" i="81"/>
  <c r="AT53" i="81" s="1"/>
  <c r="AJ76" i="81"/>
  <c r="AK76" i="81"/>
  <c r="AT76" i="81" s="1"/>
  <c r="AJ80" i="45"/>
  <c r="AK80" i="45"/>
  <c r="AT80" i="45" s="1"/>
  <c r="AJ44" i="45"/>
  <c r="AK44" i="45"/>
  <c r="AT44" i="45" s="1"/>
  <c r="AJ8" i="45"/>
  <c r="AK8" i="45"/>
  <c r="AT8" i="45" s="1"/>
  <c r="AJ68" i="85"/>
  <c r="AK68" i="85"/>
  <c r="AT68" i="85" s="1"/>
  <c r="AJ26" i="85"/>
  <c r="AK26" i="85"/>
  <c r="AT26" i="85" s="1"/>
  <c r="AJ32" i="81"/>
  <c r="AK32" i="81"/>
  <c r="AT32" i="81" s="1"/>
  <c r="AJ9" i="81"/>
  <c r="AK9" i="81"/>
  <c r="AT9" i="81" s="1"/>
  <c r="AJ45" i="81"/>
  <c r="AK45" i="81"/>
  <c r="AT45" i="81" s="1"/>
  <c r="AJ81" i="81"/>
  <c r="AK81" i="81"/>
  <c r="AT81" i="81" s="1"/>
  <c r="AH97" i="73"/>
  <c r="AQ97" i="73" s="1"/>
  <c r="AJ29" i="81"/>
  <c r="AK29" i="81"/>
  <c r="AT29" i="81" s="1"/>
  <c r="AS36" i="81"/>
  <c r="AL36" i="81"/>
  <c r="AU36" i="81" s="1"/>
  <c r="AJ66" i="81"/>
  <c r="AS68" i="81"/>
  <c r="AL68" i="81"/>
  <c r="AU68" i="81" s="1"/>
  <c r="AJ28" i="81"/>
  <c r="AK28" i="81"/>
  <c r="AT28" i="81" s="1"/>
  <c r="AJ64" i="81"/>
  <c r="AK64" i="81"/>
  <c r="AT64" i="81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K58" i="45"/>
  <c r="AT58" i="45" s="1"/>
  <c r="AK52" i="45"/>
  <c r="AT52" i="45" s="1"/>
  <c r="AK46" i="45"/>
  <c r="AT46" i="45" s="1"/>
  <c r="AK40" i="45"/>
  <c r="AT40" i="45" s="1"/>
  <c r="AJ40" i="45"/>
  <c r="AJ34" i="45"/>
  <c r="AK34" i="45"/>
  <c r="AT34" i="45" s="1"/>
  <c r="AJ28" i="45"/>
  <c r="AK28" i="45"/>
  <c r="AT28" i="45" s="1"/>
  <c r="AK22" i="45"/>
  <c r="AT22" i="45" s="1"/>
  <c r="AK16" i="45"/>
  <c r="AT16" i="45" s="1"/>
  <c r="AJ10" i="45"/>
  <c r="AK10" i="45"/>
  <c r="AT10" i="45" s="1"/>
  <c r="AH95" i="89"/>
  <c r="AQ95" i="89" s="1"/>
  <c r="AJ95" i="85"/>
  <c r="AK95" i="85"/>
  <c r="AT95" i="85" s="1"/>
  <c r="AJ88" i="85"/>
  <c r="AK88" i="85"/>
  <c r="AT88" i="85" s="1"/>
  <c r="AJ82" i="85"/>
  <c r="AK82" i="85"/>
  <c r="AT82" i="85" s="1"/>
  <c r="AJ76" i="85"/>
  <c r="AK76" i="85"/>
  <c r="AT76" i="85" s="1"/>
  <c r="AJ70" i="85"/>
  <c r="AK70" i="85"/>
  <c r="AT70" i="85" s="1"/>
  <c r="AJ64" i="85"/>
  <c r="AK64" i="85"/>
  <c r="AT64" i="85" s="1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J34" i="85"/>
  <c r="AK34" i="85"/>
  <c r="AT34" i="85" s="1"/>
  <c r="AJ28" i="85"/>
  <c r="AK28" i="85"/>
  <c r="AT28" i="85" s="1"/>
  <c r="AJ22" i="85"/>
  <c r="AK22" i="85"/>
  <c r="AT22" i="85" s="1"/>
  <c r="AJ16" i="85"/>
  <c r="AK16" i="85"/>
  <c r="AT16" i="85" s="1"/>
  <c r="AJ10" i="85"/>
  <c r="AK10" i="85"/>
  <c r="AT10" i="85" s="1"/>
  <c r="AJ5" i="85"/>
  <c r="AK5" i="85"/>
  <c r="AT5" i="85" s="1"/>
  <c r="AJ47" i="81"/>
  <c r="AK47" i="81"/>
  <c r="AT47" i="81" s="1"/>
  <c r="AX97" i="25"/>
  <c r="S97" i="25" s="1"/>
  <c r="AC97" i="25" s="1"/>
  <c r="AB98" i="25" s="1"/>
  <c r="AX90" i="25"/>
  <c r="S90" i="25" s="1"/>
  <c r="AC90" i="25" s="1"/>
  <c r="AB91" i="25" s="1"/>
  <c r="AX84" i="25"/>
  <c r="S84" i="25" s="1"/>
  <c r="AC84" i="25" s="1"/>
  <c r="AB85" i="25" s="1"/>
  <c r="AX78" i="25"/>
  <c r="S78" i="25" s="1"/>
  <c r="AC78" i="25" s="1"/>
  <c r="AB79" i="25" s="1"/>
  <c r="AX72" i="25"/>
  <c r="S72" i="25" s="1"/>
  <c r="AC72" i="25" s="1"/>
  <c r="AB73" i="25" s="1"/>
  <c r="AX66" i="25"/>
  <c r="S66" i="25" s="1"/>
  <c r="AC66" i="25" s="1"/>
  <c r="AB67" i="25" s="1"/>
  <c r="AX60" i="25"/>
  <c r="S60" i="25" s="1"/>
  <c r="AC60" i="25" s="1"/>
  <c r="AB61" i="25" s="1"/>
  <c r="AX54" i="25"/>
  <c r="S54" i="25" s="1"/>
  <c r="AC54" i="25" s="1"/>
  <c r="AB55" i="25" s="1"/>
  <c r="AX48" i="25"/>
  <c r="S48" i="25" s="1"/>
  <c r="AC48" i="25" s="1"/>
  <c r="AB49" i="25" s="1"/>
  <c r="AX42" i="25"/>
  <c r="S42" i="25" s="1"/>
  <c r="AC42" i="25" s="1"/>
  <c r="AB43" i="25" s="1"/>
  <c r="AX36" i="25"/>
  <c r="S36" i="25" s="1"/>
  <c r="AC36" i="25" s="1"/>
  <c r="AB37" i="25" s="1"/>
  <c r="AX30" i="25"/>
  <c r="S30" i="25" s="1"/>
  <c r="AC30" i="25" s="1"/>
  <c r="AB31" i="25" s="1"/>
  <c r="AX24" i="25"/>
  <c r="S24" i="25" s="1"/>
  <c r="AC24" i="25" s="1"/>
  <c r="AB25" i="25" s="1"/>
  <c r="AX18" i="25"/>
  <c r="S18" i="25" s="1"/>
  <c r="AC18" i="25" s="1"/>
  <c r="AB19" i="25" s="1"/>
  <c r="AX12" i="25"/>
  <c r="S12" i="25" s="1"/>
  <c r="AC12" i="25" s="1"/>
  <c r="AB13" i="25" s="1"/>
  <c r="AJ19" i="81"/>
  <c r="AK19" i="81"/>
  <c r="AT19" i="81" s="1"/>
  <c r="AJ55" i="81"/>
  <c r="AK55" i="81"/>
  <c r="AT55" i="81" s="1"/>
  <c r="AJ91" i="81"/>
  <c r="AK91" i="81"/>
  <c r="AT91" i="81" s="1"/>
  <c r="AJ17" i="25" l="1"/>
  <c r="AJ46" i="45"/>
  <c r="Z95" i="41"/>
  <c r="AJ15" i="85"/>
  <c r="Z97" i="33"/>
  <c r="W98" i="33" s="1"/>
  <c r="AJ7" i="25"/>
  <c r="AF97" i="33"/>
  <c r="AO97" i="33" s="1"/>
  <c r="AE97" i="33"/>
  <c r="AJ43" i="25"/>
  <c r="AK43" i="25"/>
  <c r="AT43" i="25" s="1"/>
  <c r="AS76" i="45"/>
  <c r="AL76" i="45"/>
  <c r="AU76" i="45" s="1"/>
  <c r="AS81" i="81"/>
  <c r="AL81" i="81"/>
  <c r="AU81" i="81" s="1"/>
  <c r="AS32" i="81"/>
  <c r="AL32" i="81"/>
  <c r="AU32" i="81" s="1"/>
  <c r="AS8" i="45"/>
  <c r="AL8" i="45"/>
  <c r="AU8" i="45" s="1"/>
  <c r="AS76" i="81"/>
  <c r="AL76" i="81"/>
  <c r="AU76" i="81" s="1"/>
  <c r="AS49" i="81"/>
  <c r="AL49" i="81"/>
  <c r="AU49" i="81" s="1"/>
  <c r="AS94" i="81"/>
  <c r="AL94" i="81"/>
  <c r="AU94" i="81" s="1"/>
  <c r="AJ14" i="25"/>
  <c r="AK14" i="25"/>
  <c r="AT14" i="25" s="1"/>
  <c r="AJ50" i="25"/>
  <c r="AK50" i="25"/>
  <c r="AT50" i="25" s="1"/>
  <c r="AJ86" i="25"/>
  <c r="AK86" i="25"/>
  <c r="AT86" i="25" s="1"/>
  <c r="AS11" i="85"/>
  <c r="AL11" i="85"/>
  <c r="AU11" i="85" s="1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J17" i="45"/>
  <c r="AK17" i="45"/>
  <c r="AT17" i="45" s="1"/>
  <c r="AJ53" i="45"/>
  <c r="AK53" i="45"/>
  <c r="AT53" i="45" s="1"/>
  <c r="AS77" i="45"/>
  <c r="AL77" i="45"/>
  <c r="AU77" i="45" s="1"/>
  <c r="AS95" i="45"/>
  <c r="AL95" i="45"/>
  <c r="AU95" i="45" s="1"/>
  <c r="AS22" i="81"/>
  <c r="AL22" i="81"/>
  <c r="AU22" i="81" s="1"/>
  <c r="AR96" i="29"/>
  <c r="AJ4" i="81"/>
  <c r="AK4" i="81"/>
  <c r="AT4" i="81" s="1"/>
  <c r="AT100" i="81" s="1"/>
  <c r="AS11" i="25"/>
  <c r="AL11" i="25"/>
  <c r="AU11" i="25" s="1"/>
  <c r="AJ65" i="25"/>
  <c r="AS8" i="85"/>
  <c r="AL8" i="85"/>
  <c r="AU8" i="85" s="1"/>
  <c r="AS86" i="85"/>
  <c r="AL86" i="85"/>
  <c r="AU86" i="85" s="1"/>
  <c r="AS74" i="45"/>
  <c r="AL74" i="45"/>
  <c r="AU74" i="45" s="1"/>
  <c r="AS79" i="81"/>
  <c r="AL79" i="81"/>
  <c r="AU79" i="81" s="1"/>
  <c r="AB4" i="25"/>
  <c r="AJ3" i="25"/>
  <c r="AJ39" i="25"/>
  <c r="AK39" i="25"/>
  <c r="AT39" i="25" s="1"/>
  <c r="AJ75" i="25"/>
  <c r="AK75" i="25"/>
  <c r="AT75" i="25" s="1"/>
  <c r="AJ30" i="45"/>
  <c r="AK30" i="45"/>
  <c r="AT30" i="45" s="1"/>
  <c r="AJ66" i="45"/>
  <c r="AK66" i="45"/>
  <c r="AT66" i="45" s="1"/>
  <c r="AS84" i="45"/>
  <c r="AL84" i="45"/>
  <c r="AU84" i="45" s="1"/>
  <c r="AS88" i="81"/>
  <c r="AL88" i="81"/>
  <c r="AU88" i="81" s="1"/>
  <c r="AS56" i="81"/>
  <c r="AL56" i="81"/>
  <c r="AU56" i="81" s="1"/>
  <c r="AS69" i="81"/>
  <c r="AL69" i="81"/>
  <c r="AU69" i="81" s="1"/>
  <c r="AS23" i="25"/>
  <c r="AL23" i="25"/>
  <c r="AU23" i="25" s="1"/>
  <c r="AS77" i="25"/>
  <c r="AL77" i="25"/>
  <c r="AU77" i="25" s="1"/>
  <c r="AS44" i="85"/>
  <c r="AL44" i="85"/>
  <c r="AU44" i="85" s="1"/>
  <c r="AS68" i="45"/>
  <c r="AL68" i="45"/>
  <c r="AU68" i="45" s="1"/>
  <c r="AJ22" i="25"/>
  <c r="AK22" i="25"/>
  <c r="AT22" i="25" s="1"/>
  <c r="AJ58" i="25"/>
  <c r="AK58" i="25"/>
  <c r="AT58" i="25" s="1"/>
  <c r="AJ95" i="25"/>
  <c r="AK95" i="25"/>
  <c r="AT95" i="25" s="1"/>
  <c r="AK7" i="45"/>
  <c r="AT7" i="45" s="1"/>
  <c r="AJ7" i="45"/>
  <c r="AK43" i="45"/>
  <c r="AT43" i="45" s="1"/>
  <c r="AJ43" i="45"/>
  <c r="AS73" i="45"/>
  <c r="AL73" i="45"/>
  <c r="AU73" i="45" s="1"/>
  <c r="AS91" i="45"/>
  <c r="AL91" i="45"/>
  <c r="AU91" i="45" s="1"/>
  <c r="AS46" i="81"/>
  <c r="AL46" i="81"/>
  <c r="AU46" i="81" s="1"/>
  <c r="AS27" i="81"/>
  <c r="AL27" i="81"/>
  <c r="AU27" i="81" s="1"/>
  <c r="AS31" i="81"/>
  <c r="AL31" i="81"/>
  <c r="AU31" i="81" s="1"/>
  <c r="AS47" i="25"/>
  <c r="AL47" i="25"/>
  <c r="AU47" i="25" s="1"/>
  <c r="AS32" i="85"/>
  <c r="AL32" i="85"/>
  <c r="AU32" i="85" s="1"/>
  <c r="AS14" i="45"/>
  <c r="AL14" i="45"/>
  <c r="AU14" i="45" s="1"/>
  <c r="AS94" i="45"/>
  <c r="AL94" i="45"/>
  <c r="AU94" i="45" s="1"/>
  <c r="AN97" i="73"/>
  <c r="AI97" i="73"/>
  <c r="AJ24" i="25"/>
  <c r="AK24" i="25"/>
  <c r="AT24" i="25" s="1"/>
  <c r="AJ60" i="25"/>
  <c r="AK60" i="25"/>
  <c r="AT60" i="25" s="1"/>
  <c r="AJ96" i="25"/>
  <c r="AK96" i="25"/>
  <c r="AT96" i="25" s="1"/>
  <c r="AS9" i="85"/>
  <c r="AL9" i="85"/>
  <c r="AU9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51" i="81"/>
  <c r="AL51" i="81"/>
  <c r="AU51" i="81" s="1"/>
  <c r="Y98" i="37"/>
  <c r="X98" i="37"/>
  <c r="Z98" i="37" s="1"/>
  <c r="AJ49" i="25"/>
  <c r="AK49" i="25"/>
  <c r="AT49" i="25" s="1"/>
  <c r="AS22" i="85"/>
  <c r="AL22" i="85"/>
  <c r="AU22" i="85" s="1"/>
  <c r="AS95" i="85"/>
  <c r="AL95" i="85"/>
  <c r="AU95" i="85" s="1"/>
  <c r="W96" i="41"/>
  <c r="AG95" i="41"/>
  <c r="AP95" i="41" s="1"/>
  <c r="AF95" i="41"/>
  <c r="AO95" i="41" s="1"/>
  <c r="AE95" i="41"/>
  <c r="AJ23" i="45"/>
  <c r="AK23" i="45"/>
  <c r="AT23" i="45" s="1"/>
  <c r="AJ36" i="45"/>
  <c r="AK36" i="45"/>
  <c r="AT36" i="45" s="1"/>
  <c r="AJ66" i="25"/>
  <c r="AK66" i="25"/>
  <c r="AT66" i="25" s="1"/>
  <c r="AS45" i="45"/>
  <c r="AL45" i="45"/>
  <c r="AU45" i="45" s="1"/>
  <c r="AS81" i="45"/>
  <c r="AL81" i="45"/>
  <c r="AU81" i="45" s="1"/>
  <c r="AH97" i="29"/>
  <c r="AQ97" i="29" s="1"/>
  <c r="AJ19" i="25"/>
  <c r="AK19" i="25"/>
  <c r="AT19" i="25" s="1"/>
  <c r="AJ55" i="25"/>
  <c r="AK55" i="25"/>
  <c r="AT55" i="25" s="1"/>
  <c r="AJ91" i="25"/>
  <c r="AK91" i="25"/>
  <c r="AT91" i="25" s="1"/>
  <c r="AS10" i="45"/>
  <c r="AL10" i="45"/>
  <c r="AU10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64" i="81"/>
  <c r="AL64" i="81"/>
  <c r="AU64" i="81" s="1"/>
  <c r="AS45" i="81"/>
  <c r="AL45" i="81"/>
  <c r="AU45" i="81" s="1"/>
  <c r="AS26" i="85"/>
  <c r="AL26" i="85"/>
  <c r="AU26" i="85" s="1"/>
  <c r="AS44" i="45"/>
  <c r="AL44" i="45"/>
  <c r="AU44" i="45" s="1"/>
  <c r="AS53" i="81"/>
  <c r="AL53" i="81"/>
  <c r="AU53" i="81" s="1"/>
  <c r="AS86" i="81"/>
  <c r="AL86" i="81"/>
  <c r="AU86" i="81" s="1"/>
  <c r="AS13" i="81"/>
  <c r="AL13" i="81"/>
  <c r="AU13" i="81" s="1"/>
  <c r="AJ26" i="25"/>
  <c r="AK26" i="25"/>
  <c r="AT26" i="25" s="1"/>
  <c r="AJ62" i="25"/>
  <c r="AK62" i="25"/>
  <c r="AT62" i="25" s="1"/>
  <c r="AJ94" i="25"/>
  <c r="AK94" i="25"/>
  <c r="AT94" i="25" s="1"/>
  <c r="AS17" i="85"/>
  <c r="AL17" i="85"/>
  <c r="AU17" i="85" s="1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J29" i="45"/>
  <c r="AK29" i="45"/>
  <c r="AT29" i="45" s="1"/>
  <c r="AJ65" i="45"/>
  <c r="AK65" i="45"/>
  <c r="AT65" i="45" s="1"/>
  <c r="AS83" i="45"/>
  <c r="AL83" i="45"/>
  <c r="AU83" i="45" s="1"/>
  <c r="AS97" i="81"/>
  <c r="AL97" i="81"/>
  <c r="AU97" i="81" s="1"/>
  <c r="AS95" i="81"/>
  <c r="AL95" i="81"/>
  <c r="AU95" i="81" s="1"/>
  <c r="AS75" i="81"/>
  <c r="AL75" i="81"/>
  <c r="AU75" i="81" s="1"/>
  <c r="AS26" i="81"/>
  <c r="AL26" i="81"/>
  <c r="AU26" i="81" s="1"/>
  <c r="AS35" i="25"/>
  <c r="AL35" i="25"/>
  <c r="AU35" i="25" s="1"/>
  <c r="AS83" i="25"/>
  <c r="AL83" i="25"/>
  <c r="AU83" i="25" s="1"/>
  <c r="AS38" i="85"/>
  <c r="AL38" i="85"/>
  <c r="AU38" i="85" s="1"/>
  <c r="AS20" i="45"/>
  <c r="AL20" i="45"/>
  <c r="AU20" i="45" s="1"/>
  <c r="AS40" i="81"/>
  <c r="AL40" i="81"/>
  <c r="AU40" i="81" s="1"/>
  <c r="AS43" i="81"/>
  <c r="AL43" i="81"/>
  <c r="AU43" i="81" s="1"/>
  <c r="AJ15" i="25"/>
  <c r="AK15" i="25"/>
  <c r="AT15" i="25" s="1"/>
  <c r="AJ51" i="25"/>
  <c r="AK51" i="25"/>
  <c r="AT51" i="25" s="1"/>
  <c r="AJ87" i="25"/>
  <c r="AK87" i="25"/>
  <c r="AT87" i="25" s="1"/>
  <c r="AJ6" i="45"/>
  <c r="AK6" i="45"/>
  <c r="AT6" i="45" s="1"/>
  <c r="AJ42" i="45"/>
  <c r="AK42" i="45"/>
  <c r="AT42" i="45" s="1"/>
  <c r="AS72" i="45"/>
  <c r="AL72" i="45"/>
  <c r="AU72" i="45" s="1"/>
  <c r="AS90" i="45"/>
  <c r="AL90" i="45"/>
  <c r="AU90" i="45" s="1"/>
  <c r="AS52" i="81"/>
  <c r="AL52" i="81"/>
  <c r="AU52" i="81" s="1"/>
  <c r="AS77" i="81"/>
  <c r="AL77" i="81"/>
  <c r="AU77" i="81" s="1"/>
  <c r="AS33" i="81"/>
  <c r="AL33" i="81"/>
  <c r="AU33" i="81" s="1"/>
  <c r="AS41" i="25"/>
  <c r="AL41" i="25"/>
  <c r="AU41" i="25" s="1"/>
  <c r="AS71" i="81"/>
  <c r="AL71" i="81"/>
  <c r="AU71" i="81" s="1"/>
  <c r="AS62" i="85"/>
  <c r="AL62" i="85"/>
  <c r="AU62" i="85" s="1"/>
  <c r="AS26" i="45"/>
  <c r="AL26" i="45"/>
  <c r="AU26" i="45" s="1"/>
  <c r="AS92" i="45"/>
  <c r="AL92" i="45"/>
  <c r="AU92" i="45" s="1"/>
  <c r="AS21" i="81"/>
  <c r="AL21" i="81"/>
  <c r="AU21" i="81" s="1"/>
  <c r="AJ34" i="25"/>
  <c r="AK34" i="25"/>
  <c r="AT34" i="25" s="1"/>
  <c r="AJ70" i="25"/>
  <c r="AK70" i="25"/>
  <c r="AT70" i="25" s="1"/>
  <c r="AS83" i="81"/>
  <c r="AL83" i="81"/>
  <c r="AU83" i="81" s="1"/>
  <c r="AJ19" i="45"/>
  <c r="AK19" i="45"/>
  <c r="AT19" i="45" s="1"/>
  <c r="AJ55" i="45"/>
  <c r="AK55" i="45"/>
  <c r="AT55" i="45" s="1"/>
  <c r="AS79" i="45"/>
  <c r="AL79" i="45"/>
  <c r="AU79" i="45" s="1"/>
  <c r="AS97" i="45"/>
  <c r="AL97" i="45"/>
  <c r="AU97" i="45" s="1"/>
  <c r="AS10" i="81"/>
  <c r="AL10" i="81"/>
  <c r="AU10" i="81" s="1"/>
  <c r="AS14" i="81"/>
  <c r="AL14" i="81"/>
  <c r="AU14" i="81" s="1"/>
  <c r="AS17" i="25"/>
  <c r="AL17" i="25"/>
  <c r="AU17" i="25" s="1"/>
  <c r="AS71" i="25"/>
  <c r="AL71" i="25"/>
  <c r="AU71" i="25" s="1"/>
  <c r="AS50" i="85"/>
  <c r="AL50" i="85"/>
  <c r="AU50" i="85" s="1"/>
  <c r="AS38" i="45"/>
  <c r="AL38" i="45"/>
  <c r="AU38" i="45" s="1"/>
  <c r="AS61" i="81"/>
  <c r="AL61" i="81"/>
  <c r="AU61" i="81" s="1"/>
  <c r="AS30" i="81"/>
  <c r="AL30" i="81"/>
  <c r="AU30" i="81" s="1"/>
  <c r="AJ36" i="25"/>
  <c r="AK36" i="25"/>
  <c r="AT36" i="25" s="1"/>
  <c r="AJ72" i="25"/>
  <c r="AK72" i="25"/>
  <c r="AT72" i="25" s="1"/>
  <c r="AS59" i="81"/>
  <c r="AL59" i="81"/>
  <c r="AU59" i="81" s="1"/>
  <c r="AS15" i="85"/>
  <c r="AL15" i="85"/>
  <c r="AU15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Z97" i="29"/>
  <c r="AS15" i="81"/>
  <c r="AL15" i="81"/>
  <c r="AU15" i="81" s="1"/>
  <c r="AJ13" i="25"/>
  <c r="AK13" i="25"/>
  <c r="AT13" i="25" s="1"/>
  <c r="AS5" i="85"/>
  <c r="AL5" i="85"/>
  <c r="AU5" i="85" s="1"/>
  <c r="AS76" i="85"/>
  <c r="AL76" i="85"/>
  <c r="AU76" i="85" s="1"/>
  <c r="AJ92" i="25"/>
  <c r="AK92" i="25"/>
  <c r="AT92" i="25" s="1"/>
  <c r="AJ59" i="45"/>
  <c r="AK59" i="45"/>
  <c r="AT59" i="45" s="1"/>
  <c r="AJ9" i="25"/>
  <c r="AK9" i="25"/>
  <c r="AT9" i="25" s="1"/>
  <c r="AS23" i="81"/>
  <c r="AL23" i="81"/>
  <c r="AU23" i="81" s="1"/>
  <c r="AS42" i="85"/>
  <c r="AL42" i="85"/>
  <c r="AU42" i="85" s="1"/>
  <c r="AS97" i="85"/>
  <c r="AL97" i="85"/>
  <c r="AU97" i="85" s="1"/>
  <c r="X98" i="93"/>
  <c r="Y98" i="93"/>
  <c r="AJ64" i="25"/>
  <c r="AK64" i="25"/>
  <c r="AT64" i="25" s="1"/>
  <c r="AK49" i="45"/>
  <c r="AT49" i="45" s="1"/>
  <c r="AJ49" i="45"/>
  <c r="AS27" i="45"/>
  <c r="AL27" i="45"/>
  <c r="AU27" i="45" s="1"/>
  <c r="AS63" i="45"/>
  <c r="AL63" i="45"/>
  <c r="AU63" i="45" s="1"/>
  <c r="AL98" i="81"/>
  <c r="AU98" i="81" s="1"/>
  <c r="AR98" i="81"/>
  <c r="AR100" i="81" s="1"/>
  <c r="AS74" i="85"/>
  <c r="AL74" i="85"/>
  <c r="AU74" i="85" s="1"/>
  <c r="AS91" i="81"/>
  <c r="AL91" i="81"/>
  <c r="AU91" i="81" s="1"/>
  <c r="AJ61" i="25"/>
  <c r="AK61" i="25"/>
  <c r="AT61" i="25" s="1"/>
  <c r="AJ98" i="25"/>
  <c r="AS98" i="25" s="1"/>
  <c r="AK98" i="25"/>
  <c r="AT98" i="25" s="1"/>
  <c r="AS10" i="85"/>
  <c r="AL10" i="85"/>
  <c r="AU10" i="85" s="1"/>
  <c r="AS28" i="85"/>
  <c r="AL28" i="85"/>
  <c r="AU28" i="85" s="1"/>
  <c r="AS46" i="85"/>
  <c r="AL46" i="85"/>
  <c r="AU46" i="85" s="1"/>
  <c r="AS64" i="85"/>
  <c r="AL64" i="85"/>
  <c r="AU64" i="85" s="1"/>
  <c r="AS82" i="85"/>
  <c r="AL82" i="85"/>
  <c r="AU82" i="85" s="1"/>
  <c r="AJ32" i="25"/>
  <c r="AK32" i="25"/>
  <c r="AT32" i="25" s="1"/>
  <c r="AJ68" i="25"/>
  <c r="AK68" i="25"/>
  <c r="AT68" i="25" s="1"/>
  <c r="AJ35" i="45"/>
  <c r="AK35" i="45"/>
  <c r="AT35" i="45" s="1"/>
  <c r="AJ21" i="25"/>
  <c r="AK21" i="25"/>
  <c r="AT21" i="25" s="1"/>
  <c r="AJ57" i="25"/>
  <c r="AK57" i="25"/>
  <c r="AT57" i="25" s="1"/>
  <c r="AJ93" i="25"/>
  <c r="AK93" i="25"/>
  <c r="AT93" i="25" s="1"/>
  <c r="AS12" i="85"/>
  <c r="AL12" i="85"/>
  <c r="AU12" i="85" s="1"/>
  <c r="AS30" i="85"/>
  <c r="AL30" i="85"/>
  <c r="AU30" i="85" s="1"/>
  <c r="AS48" i="85"/>
  <c r="AL48" i="85"/>
  <c r="AU48" i="85" s="1"/>
  <c r="AS66" i="85"/>
  <c r="AL66" i="85"/>
  <c r="AU66" i="85" s="1"/>
  <c r="AS84" i="85"/>
  <c r="AL84" i="85"/>
  <c r="AU84" i="85" s="1"/>
  <c r="AJ12" i="45"/>
  <c r="AK12" i="45"/>
  <c r="AT12" i="45" s="1"/>
  <c r="AJ48" i="45"/>
  <c r="AK48" i="45"/>
  <c r="AT48" i="45" s="1"/>
  <c r="AL98" i="45"/>
  <c r="AU98" i="45" s="1"/>
  <c r="AR98" i="45"/>
  <c r="AR100" i="45" s="1"/>
  <c r="AS37" i="81"/>
  <c r="AL37" i="81"/>
  <c r="AU37" i="81" s="1"/>
  <c r="AJ5" i="25"/>
  <c r="AK5" i="25"/>
  <c r="AT5" i="25" s="1"/>
  <c r="AJ40" i="25"/>
  <c r="AK40" i="25"/>
  <c r="AT40" i="25" s="1"/>
  <c r="AJ76" i="25"/>
  <c r="AK76" i="25"/>
  <c r="AT76" i="25" s="1"/>
  <c r="AS19" i="85"/>
  <c r="AL19" i="85"/>
  <c r="AU19" i="85" s="1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K25" i="45"/>
  <c r="AT25" i="45" s="1"/>
  <c r="AJ25" i="45"/>
  <c r="AK61" i="45"/>
  <c r="AT61" i="45" s="1"/>
  <c r="AJ61" i="45"/>
  <c r="AJ6" i="25"/>
  <c r="AK6" i="25"/>
  <c r="AT6" i="25" s="1"/>
  <c r="AJ42" i="25"/>
  <c r="AK42" i="25"/>
  <c r="AT42" i="25" s="1"/>
  <c r="AJ78" i="25"/>
  <c r="AK78" i="25"/>
  <c r="AT78" i="25" s="1"/>
  <c r="AS3" i="85"/>
  <c r="AL3" i="85"/>
  <c r="AU3" i="85" s="1"/>
  <c r="X96" i="89"/>
  <c r="Y96" i="89"/>
  <c r="AS15" i="45"/>
  <c r="AL15" i="45"/>
  <c r="AU15" i="45" s="1"/>
  <c r="AS33" i="45"/>
  <c r="AL33" i="45"/>
  <c r="AU33" i="45" s="1"/>
  <c r="AS51" i="45"/>
  <c r="AL51" i="45"/>
  <c r="AU51" i="45" s="1"/>
  <c r="AS69" i="45"/>
  <c r="AL69" i="45"/>
  <c r="AU69" i="45" s="1"/>
  <c r="AS87" i="45"/>
  <c r="AL87" i="45"/>
  <c r="AU87" i="45" s="1"/>
  <c r="AS70" i="81"/>
  <c r="AL70" i="81"/>
  <c r="AU70" i="81" s="1"/>
  <c r="AI98" i="85"/>
  <c r="AN98" i="85"/>
  <c r="AN100" i="85" s="1"/>
  <c r="AR96" i="33"/>
  <c r="AS56" i="45"/>
  <c r="AL56" i="45"/>
  <c r="AU56" i="45" s="1"/>
  <c r="AS93" i="81"/>
  <c r="AL93" i="81"/>
  <c r="AU93" i="81" s="1"/>
  <c r="AJ5" i="45"/>
  <c r="AJ79" i="25"/>
  <c r="AK79" i="25"/>
  <c r="AT79" i="25" s="1"/>
  <c r="AJ85" i="25"/>
  <c r="AK85" i="25"/>
  <c r="AT85" i="25" s="1"/>
  <c r="AS58" i="85"/>
  <c r="AL58" i="85"/>
  <c r="AU58" i="85" s="1"/>
  <c r="AS66" i="81"/>
  <c r="AL66" i="81"/>
  <c r="AU66" i="81" s="1"/>
  <c r="AJ56" i="25"/>
  <c r="AK56" i="25"/>
  <c r="AT56" i="25" s="1"/>
  <c r="AJ45" i="25"/>
  <c r="AK45" i="25"/>
  <c r="AT45" i="25" s="1"/>
  <c r="AS24" i="85"/>
  <c r="AL24" i="85"/>
  <c r="AU24" i="85" s="1"/>
  <c r="AS60" i="85"/>
  <c r="AL60" i="85"/>
  <c r="AU60" i="85" s="1"/>
  <c r="AH97" i="33"/>
  <c r="AQ97" i="33" s="1"/>
  <c r="AS73" i="81"/>
  <c r="AL73" i="81"/>
  <c r="AU73" i="81" s="1"/>
  <c r="AK13" i="45"/>
  <c r="AT13" i="45" s="1"/>
  <c r="AJ13" i="45"/>
  <c r="AJ30" i="25"/>
  <c r="AK30" i="25"/>
  <c r="AT30" i="25" s="1"/>
  <c r="AS7" i="25"/>
  <c r="AL7" i="25"/>
  <c r="AU7" i="25" s="1"/>
  <c r="AJ31" i="25"/>
  <c r="AK31" i="25"/>
  <c r="AT31" i="25" s="1"/>
  <c r="AJ16" i="45"/>
  <c r="AS34" i="45"/>
  <c r="AL34" i="45"/>
  <c r="AU34" i="45" s="1"/>
  <c r="AJ52" i="45"/>
  <c r="AS70" i="45"/>
  <c r="AL70" i="45"/>
  <c r="AU70" i="45" s="1"/>
  <c r="AS88" i="45"/>
  <c r="AL88" i="45"/>
  <c r="AU88" i="45" s="1"/>
  <c r="AS28" i="81"/>
  <c r="AL28" i="81"/>
  <c r="AU28" i="81" s="1"/>
  <c r="AS9" i="81"/>
  <c r="AL9" i="81"/>
  <c r="AU9" i="81" s="1"/>
  <c r="AS68" i="85"/>
  <c r="AL68" i="85"/>
  <c r="AU68" i="85" s="1"/>
  <c r="AS80" i="45"/>
  <c r="AL80" i="45"/>
  <c r="AU80" i="45" s="1"/>
  <c r="AS57" i="81"/>
  <c r="AL57" i="81"/>
  <c r="AU57" i="81" s="1"/>
  <c r="AS85" i="81"/>
  <c r="AL85" i="81"/>
  <c r="AU85" i="81" s="1"/>
  <c r="AS96" i="81"/>
  <c r="AL96" i="81"/>
  <c r="AU96" i="81" s="1"/>
  <c r="AJ38" i="25"/>
  <c r="AK38" i="25"/>
  <c r="AT38" i="25" s="1"/>
  <c r="AJ74" i="25"/>
  <c r="AK74" i="25"/>
  <c r="AT74" i="25" s="1"/>
  <c r="AS35" i="81"/>
  <c r="AL35" i="81"/>
  <c r="AU35" i="81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6" i="85"/>
  <c r="AL96" i="85"/>
  <c r="AU96" i="85" s="1"/>
  <c r="AJ41" i="45"/>
  <c r="AK41" i="45"/>
  <c r="AT41" i="45" s="1"/>
  <c r="AS71" i="45"/>
  <c r="AL71" i="45"/>
  <c r="AU71" i="45" s="1"/>
  <c r="AS89" i="45"/>
  <c r="AL89" i="45"/>
  <c r="AU89" i="45" s="1"/>
  <c r="AS58" i="81"/>
  <c r="AL58" i="81"/>
  <c r="AU58" i="81" s="1"/>
  <c r="AS17" i="81"/>
  <c r="AL17" i="81"/>
  <c r="AU17" i="81" s="1"/>
  <c r="AS39" i="81"/>
  <c r="AL39" i="81"/>
  <c r="AU39" i="81" s="1"/>
  <c r="AS53" i="25"/>
  <c r="AL53" i="25"/>
  <c r="AU53" i="25" s="1"/>
  <c r="AJ97" i="25"/>
  <c r="AS56" i="85"/>
  <c r="AL56" i="85"/>
  <c r="AU56" i="85" s="1"/>
  <c r="AS32" i="45"/>
  <c r="AL32" i="45"/>
  <c r="AU32" i="45" s="1"/>
  <c r="AS7" i="81"/>
  <c r="AL7" i="81"/>
  <c r="AU7" i="81" s="1"/>
  <c r="AJ27" i="25"/>
  <c r="AK27" i="25"/>
  <c r="AT27" i="25" s="1"/>
  <c r="AJ63" i="25"/>
  <c r="AK63" i="25"/>
  <c r="AT63" i="25" s="1"/>
  <c r="AJ18" i="45"/>
  <c r="AK18" i="45"/>
  <c r="AT18" i="45" s="1"/>
  <c r="AJ54" i="45"/>
  <c r="AK54" i="45"/>
  <c r="AT54" i="45" s="1"/>
  <c r="AS78" i="45"/>
  <c r="AL78" i="45"/>
  <c r="AU78" i="45" s="1"/>
  <c r="AS96" i="45"/>
  <c r="AL96" i="45"/>
  <c r="AU96" i="45" s="1"/>
  <c r="AS16" i="81"/>
  <c r="AL16" i="81"/>
  <c r="AU16" i="81" s="1"/>
  <c r="AS6" i="81"/>
  <c r="AL6" i="81"/>
  <c r="AU6" i="81" s="1"/>
  <c r="AN97" i="93"/>
  <c r="AI97" i="93"/>
  <c r="AS67" i="81"/>
  <c r="AL67" i="81"/>
  <c r="AU67" i="81" s="1"/>
  <c r="AS59" i="25"/>
  <c r="AL59" i="25"/>
  <c r="AU59" i="25" s="1"/>
  <c r="AS14" i="85"/>
  <c r="AL14" i="85"/>
  <c r="AU14" i="85" s="1"/>
  <c r="AS92" i="85"/>
  <c r="AL92" i="85"/>
  <c r="AU92" i="85" s="1"/>
  <c r="AS50" i="45"/>
  <c r="AL50" i="45"/>
  <c r="AU50" i="45" s="1"/>
  <c r="AS74" i="81"/>
  <c r="AL74" i="81"/>
  <c r="AU74" i="81" s="1"/>
  <c r="AJ10" i="25"/>
  <c r="AK10" i="25"/>
  <c r="AT10" i="25" s="1"/>
  <c r="AJ46" i="25"/>
  <c r="AK46" i="25"/>
  <c r="AT46" i="25" s="1"/>
  <c r="AJ82" i="25"/>
  <c r="AK82" i="25"/>
  <c r="AT82" i="25" s="1"/>
  <c r="AS11" i="81"/>
  <c r="AL11" i="81"/>
  <c r="AU11" i="81" s="1"/>
  <c r="AK31" i="45"/>
  <c r="AT31" i="45" s="1"/>
  <c r="AJ31" i="45"/>
  <c r="AJ67" i="45"/>
  <c r="AK67" i="45"/>
  <c r="AT67" i="45" s="1"/>
  <c r="AS85" i="45"/>
  <c r="AL85" i="45"/>
  <c r="AU85" i="45" s="1"/>
  <c r="AS82" i="81"/>
  <c r="AL82" i="81"/>
  <c r="AU82" i="81" s="1"/>
  <c r="AS65" i="81"/>
  <c r="AL65" i="81"/>
  <c r="AU65" i="81" s="1"/>
  <c r="AS63" i="81"/>
  <c r="AL63" i="81"/>
  <c r="AU63" i="81" s="1"/>
  <c r="AR94" i="41"/>
  <c r="AJ29" i="25"/>
  <c r="AS89" i="25"/>
  <c r="AL89" i="25"/>
  <c r="AU89" i="25" s="1"/>
  <c r="AS80" i="85"/>
  <c r="AL80" i="85"/>
  <c r="AU80" i="85" s="1"/>
  <c r="AS62" i="45"/>
  <c r="AL62" i="45"/>
  <c r="AU62" i="45" s="1"/>
  <c r="Y98" i="73"/>
  <c r="X98" i="73"/>
  <c r="AS8" i="81"/>
  <c r="AL8" i="81"/>
  <c r="AU8" i="81" s="1"/>
  <c r="AS25" i="81"/>
  <c r="AL25" i="81"/>
  <c r="AU25" i="81" s="1"/>
  <c r="AJ12" i="25"/>
  <c r="AK12" i="25"/>
  <c r="AT12" i="25" s="1"/>
  <c r="AJ48" i="25"/>
  <c r="AK48" i="25"/>
  <c r="AT48" i="25" s="1"/>
  <c r="AJ84" i="25"/>
  <c r="AK84" i="25"/>
  <c r="AT84" i="25" s="1"/>
  <c r="AJ4" i="85"/>
  <c r="AK4" i="85"/>
  <c r="AT4" i="85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3" i="45"/>
  <c r="AL3" i="45"/>
  <c r="AU3" i="45" s="1"/>
  <c r="AS87" i="81"/>
  <c r="AL87" i="81"/>
  <c r="AU87" i="81" s="1"/>
  <c r="AI97" i="37"/>
  <c r="AN97" i="37"/>
  <c r="AS19" i="81"/>
  <c r="AL19" i="81"/>
  <c r="AU19" i="81" s="1"/>
  <c r="AS40" i="85"/>
  <c r="AL40" i="85"/>
  <c r="AU40" i="85" s="1"/>
  <c r="AJ20" i="25"/>
  <c r="AK20" i="25"/>
  <c r="AT20" i="25" s="1"/>
  <c r="AJ81" i="25"/>
  <c r="AK81" i="25"/>
  <c r="AT81" i="25" s="1"/>
  <c r="AS78" i="85"/>
  <c r="AL78" i="85"/>
  <c r="AU78" i="85" s="1"/>
  <c r="AJ28" i="25"/>
  <c r="AK28" i="25"/>
  <c r="AT28" i="2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85" i="85"/>
  <c r="AL85" i="85"/>
  <c r="AU85" i="85" s="1"/>
  <c r="AS9" i="45"/>
  <c r="AL9" i="45"/>
  <c r="AU9" i="45" s="1"/>
  <c r="AS5" i="81"/>
  <c r="AL5" i="81"/>
  <c r="AU5" i="81" s="1"/>
  <c r="AJ25" i="25"/>
  <c r="AK25" i="25"/>
  <c r="AT25" i="25" s="1"/>
  <c r="AS55" i="81"/>
  <c r="AL55" i="81"/>
  <c r="AU55" i="81" s="1"/>
  <c r="AJ67" i="25"/>
  <c r="AK67" i="25"/>
  <c r="AT67" i="25" s="1"/>
  <c r="AJ37" i="25"/>
  <c r="AK37" i="25"/>
  <c r="AT37" i="25" s="1"/>
  <c r="AJ73" i="25"/>
  <c r="AK73" i="25"/>
  <c r="AT73" i="25" s="1"/>
  <c r="AS47" i="81"/>
  <c r="AL47" i="81"/>
  <c r="AU47" i="81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88" i="85"/>
  <c r="AL88" i="85"/>
  <c r="AU88" i="85" s="1"/>
  <c r="AJ22" i="45"/>
  <c r="AS40" i="45"/>
  <c r="AL40" i="45"/>
  <c r="AU40" i="45" s="1"/>
  <c r="AJ58" i="45"/>
  <c r="AS29" i="81"/>
  <c r="AL29" i="81"/>
  <c r="AU29" i="81" s="1"/>
  <c r="AH95" i="41"/>
  <c r="AQ95" i="41" s="1"/>
  <c r="AS50" i="81"/>
  <c r="AL50" i="81"/>
  <c r="AU50" i="81" s="1"/>
  <c r="AJ8" i="25"/>
  <c r="AK8" i="25"/>
  <c r="AT8" i="25" s="1"/>
  <c r="AJ44" i="25"/>
  <c r="AK44" i="25"/>
  <c r="AT44" i="25" s="1"/>
  <c r="AJ80" i="25"/>
  <c r="AK80" i="25"/>
  <c r="AT80" i="25" s="1"/>
  <c r="AJ11" i="45"/>
  <c r="AK11" i="45"/>
  <c r="AT11" i="45" s="1"/>
  <c r="AJ47" i="45"/>
  <c r="AK47" i="45"/>
  <c r="AT47" i="45" s="1"/>
  <c r="AS3" i="81"/>
  <c r="AL3" i="81"/>
  <c r="AU3" i="81" s="1"/>
  <c r="AJ33" i="25"/>
  <c r="AK33" i="25"/>
  <c r="AT33" i="25" s="1"/>
  <c r="AJ69" i="25"/>
  <c r="AK69" i="25"/>
  <c r="AT69" i="25" s="1"/>
  <c r="AS89" i="81"/>
  <c r="AL89" i="81"/>
  <c r="AU89" i="81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AJ24" i="45"/>
  <c r="AK24" i="45"/>
  <c r="AT24" i="45" s="1"/>
  <c r="AJ60" i="45"/>
  <c r="AK60" i="45"/>
  <c r="AT60" i="45" s="1"/>
  <c r="AS92" i="81"/>
  <c r="AL92" i="81"/>
  <c r="AU92" i="81" s="1"/>
  <c r="AS20" i="81"/>
  <c r="AL20" i="81"/>
  <c r="AU20" i="81" s="1"/>
  <c r="AS44" i="81"/>
  <c r="AL44" i="81"/>
  <c r="AU44" i="81" s="1"/>
  <c r="AJ16" i="25"/>
  <c r="AK16" i="25"/>
  <c r="AT16" i="25" s="1"/>
  <c r="AJ52" i="25"/>
  <c r="AK52" i="25"/>
  <c r="AT52" i="25" s="1"/>
  <c r="AJ88" i="25"/>
  <c r="AK88" i="25"/>
  <c r="AT88" i="25" s="1"/>
  <c r="AJ7" i="85"/>
  <c r="AK7" i="85"/>
  <c r="AT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94" i="85"/>
  <c r="AL94" i="85"/>
  <c r="AU94" i="85" s="1"/>
  <c r="AJ37" i="45"/>
  <c r="AK37" i="45"/>
  <c r="AT37" i="45" s="1"/>
  <c r="AI98" i="25"/>
  <c r="AN98" i="25"/>
  <c r="AN100" i="25" s="1"/>
  <c r="AS62" i="81"/>
  <c r="AL62" i="81"/>
  <c r="AU62" i="81" s="1"/>
  <c r="AJ18" i="25"/>
  <c r="AK18" i="25"/>
  <c r="AT18" i="25" s="1"/>
  <c r="AJ54" i="25"/>
  <c r="AK54" i="25"/>
  <c r="AT54" i="25" s="1"/>
  <c r="AJ90" i="25"/>
  <c r="AK90" i="25"/>
  <c r="AT90" i="25" s="1"/>
  <c r="AI95" i="89"/>
  <c r="AN95" i="89"/>
  <c r="AJ4" i="45"/>
  <c r="AK4" i="45"/>
  <c r="AT4" i="45" s="1"/>
  <c r="AS21" i="45"/>
  <c r="AL21" i="45"/>
  <c r="AU21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34" i="81"/>
  <c r="AL34" i="81"/>
  <c r="AU34" i="81" s="1"/>
  <c r="AS41" i="81"/>
  <c r="AL41" i="81"/>
  <c r="AU41" i="81" s="1"/>
  <c r="AS20" i="85"/>
  <c r="AL20" i="85"/>
  <c r="AU20" i="85" s="1"/>
  <c r="AS86" i="45"/>
  <c r="AL86" i="45"/>
  <c r="AU86" i="45" s="1"/>
  <c r="AJ6" i="85"/>
  <c r="AG97" i="33" l="1"/>
  <c r="AP97" i="33" s="1"/>
  <c r="Z96" i="89"/>
  <c r="AG96" i="89" s="1"/>
  <c r="AP96" i="89" s="1"/>
  <c r="AT100" i="85"/>
  <c r="Z98" i="73"/>
  <c r="AG98" i="73" s="1"/>
  <c r="AP98" i="73" s="1"/>
  <c r="AP100" i="73" s="1"/>
  <c r="AF96" i="89"/>
  <c r="AO96" i="89" s="1"/>
  <c r="W97" i="89"/>
  <c r="AE96" i="89"/>
  <c r="AG98" i="37"/>
  <c r="AP98" i="37" s="1"/>
  <c r="AP100" i="37" s="1"/>
  <c r="AF98" i="37"/>
  <c r="AO98" i="37" s="1"/>
  <c r="AO100" i="37" s="1"/>
  <c r="AE98" i="37"/>
  <c r="AC98" i="37"/>
  <c r="AC98" i="73"/>
  <c r="AS13" i="45"/>
  <c r="AL13" i="45"/>
  <c r="AU13" i="45" s="1"/>
  <c r="AS79" i="25"/>
  <c r="AL79" i="25"/>
  <c r="AU79" i="25" s="1"/>
  <c r="AS42" i="25"/>
  <c r="AL42" i="25"/>
  <c r="AU42" i="25" s="1"/>
  <c r="AS76" i="25"/>
  <c r="AL76" i="25"/>
  <c r="AU76" i="25" s="1"/>
  <c r="AS12" i="45"/>
  <c r="AL12" i="45"/>
  <c r="AU12" i="45" s="1"/>
  <c r="AS93" i="25"/>
  <c r="AL93" i="25"/>
  <c r="AU93" i="25" s="1"/>
  <c r="AS35" i="45"/>
  <c r="AL35" i="45"/>
  <c r="AU35" i="45" s="1"/>
  <c r="AS61" i="25"/>
  <c r="AL61" i="25"/>
  <c r="AU61" i="25" s="1"/>
  <c r="AS36" i="25"/>
  <c r="AL36" i="25"/>
  <c r="AU36" i="25" s="1"/>
  <c r="AS19" i="45"/>
  <c r="AL19" i="45"/>
  <c r="AU19" i="45" s="1"/>
  <c r="AS34" i="25"/>
  <c r="AL34" i="25"/>
  <c r="AU34" i="25" s="1"/>
  <c r="AS42" i="45"/>
  <c r="AL42" i="45"/>
  <c r="AU42" i="45" s="1"/>
  <c r="AS51" i="25"/>
  <c r="AL51" i="25"/>
  <c r="AU51" i="25" s="1"/>
  <c r="AS62" i="25"/>
  <c r="AL62" i="25"/>
  <c r="AU62" i="25" s="1"/>
  <c r="AS55" i="25"/>
  <c r="AL55" i="25"/>
  <c r="AU55" i="25" s="1"/>
  <c r="AS7" i="45"/>
  <c r="AL7" i="45"/>
  <c r="AU7" i="45" s="1"/>
  <c r="AS65" i="25"/>
  <c r="AL65" i="25"/>
  <c r="AU65" i="25" s="1"/>
  <c r="AS50" i="25"/>
  <c r="AL50" i="25"/>
  <c r="AU50" i="25" s="1"/>
  <c r="AS43" i="25"/>
  <c r="AL43" i="25"/>
  <c r="AU43" i="25" s="1"/>
  <c r="AS10" i="25"/>
  <c r="AL10" i="25"/>
  <c r="AU10" i="25" s="1"/>
  <c r="AS54" i="45"/>
  <c r="AL54" i="45"/>
  <c r="AU54" i="45" s="1"/>
  <c r="AS54" i="25"/>
  <c r="AL54" i="25"/>
  <c r="AU54" i="25" s="1"/>
  <c r="AS52" i="25"/>
  <c r="AL52" i="25"/>
  <c r="AU52" i="25" s="1"/>
  <c r="AS80" i="25"/>
  <c r="AL80" i="25"/>
  <c r="AU80" i="25" s="1"/>
  <c r="AR97" i="93"/>
  <c r="AS97" i="25"/>
  <c r="AL97" i="25"/>
  <c r="AU97" i="25" s="1"/>
  <c r="AS38" i="25"/>
  <c r="AL38" i="25"/>
  <c r="AU38" i="25" s="1"/>
  <c r="AS31" i="25"/>
  <c r="AL31" i="25"/>
  <c r="AU31" i="25" s="1"/>
  <c r="AS5" i="45"/>
  <c r="AL5" i="45"/>
  <c r="AU5" i="45" s="1"/>
  <c r="AS9" i="25"/>
  <c r="AL9" i="25"/>
  <c r="AU9" i="25" s="1"/>
  <c r="AS66" i="25"/>
  <c r="AL66" i="25"/>
  <c r="AU66" i="25" s="1"/>
  <c r="AN95" i="41"/>
  <c r="AI95" i="41"/>
  <c r="AS24" i="25"/>
  <c r="AL24" i="25"/>
  <c r="AU24" i="25" s="1"/>
  <c r="AS22" i="25"/>
  <c r="AL22" i="25"/>
  <c r="AU22" i="25" s="1"/>
  <c r="AS66" i="45"/>
  <c r="AL66" i="45"/>
  <c r="AU66" i="45" s="1"/>
  <c r="AS39" i="25"/>
  <c r="AL39" i="25"/>
  <c r="AU39" i="25" s="1"/>
  <c r="AN97" i="33"/>
  <c r="AI97" i="33"/>
  <c r="AS90" i="25"/>
  <c r="AL90" i="25"/>
  <c r="AU90" i="25" s="1"/>
  <c r="AT100" i="45"/>
  <c r="AS22" i="45"/>
  <c r="AL22" i="45"/>
  <c r="AU22" i="45" s="1"/>
  <c r="AS67" i="25"/>
  <c r="AL67" i="25"/>
  <c r="AU67" i="25" s="1"/>
  <c r="AS12" i="25"/>
  <c r="AL12" i="25"/>
  <c r="AU12" i="25" s="1"/>
  <c r="AS27" i="25"/>
  <c r="AL27" i="25"/>
  <c r="AU27" i="25" s="1"/>
  <c r="AS4" i="45"/>
  <c r="AL4" i="45"/>
  <c r="AU4" i="45" s="1"/>
  <c r="AS24" i="45"/>
  <c r="AL24" i="45"/>
  <c r="AU24" i="45" s="1"/>
  <c r="AS73" i="25"/>
  <c r="AL73" i="25"/>
  <c r="AU73" i="25" s="1"/>
  <c r="AS28" i="25"/>
  <c r="AL28" i="25"/>
  <c r="AU28" i="25" s="1"/>
  <c r="AS20" i="25"/>
  <c r="AL20" i="25"/>
  <c r="AU20" i="25" s="1"/>
  <c r="AR97" i="37"/>
  <c r="AS84" i="25"/>
  <c r="AL84" i="25"/>
  <c r="AU84" i="25" s="1"/>
  <c r="AS29" i="25"/>
  <c r="AL29" i="25"/>
  <c r="AU29" i="25" s="1"/>
  <c r="AS67" i="45"/>
  <c r="AL67" i="45"/>
  <c r="AU67" i="45" s="1"/>
  <c r="AS82" i="25"/>
  <c r="AL82" i="25"/>
  <c r="AU82" i="25" s="1"/>
  <c r="AS18" i="45"/>
  <c r="AL18" i="45"/>
  <c r="AU18" i="45" s="1"/>
  <c r="AS52" i="45"/>
  <c r="AL52" i="45"/>
  <c r="AU52" i="45" s="1"/>
  <c r="AS45" i="25"/>
  <c r="AL45" i="25"/>
  <c r="AU45" i="25" s="1"/>
  <c r="AS6" i="25"/>
  <c r="AL6" i="25"/>
  <c r="AU6" i="25" s="1"/>
  <c r="AS40" i="25"/>
  <c r="AL40" i="25"/>
  <c r="AU40" i="25" s="1"/>
  <c r="AS57" i="25"/>
  <c r="AL57" i="25"/>
  <c r="AU57" i="25" s="1"/>
  <c r="AS68" i="25"/>
  <c r="AL68" i="25"/>
  <c r="AU68" i="25" s="1"/>
  <c r="AS64" i="25"/>
  <c r="AL64" i="25"/>
  <c r="AU64" i="25" s="1"/>
  <c r="W98" i="29"/>
  <c r="AG97" i="29"/>
  <c r="AP97" i="29" s="1"/>
  <c r="AF97" i="29"/>
  <c r="AO97" i="29" s="1"/>
  <c r="AE97" i="29"/>
  <c r="AS6" i="45"/>
  <c r="AL6" i="45"/>
  <c r="AU6" i="45" s="1"/>
  <c r="AS15" i="25"/>
  <c r="AL15" i="25"/>
  <c r="AU15" i="25" s="1"/>
  <c r="AS65" i="45"/>
  <c r="AL65" i="45"/>
  <c r="AU65" i="45" s="1"/>
  <c r="AS26" i="25"/>
  <c r="AL26" i="25"/>
  <c r="AU26" i="25" s="1"/>
  <c r="AS19" i="25"/>
  <c r="AL19" i="25"/>
  <c r="AU19" i="25" s="1"/>
  <c r="AR97" i="73"/>
  <c r="AS3" i="25"/>
  <c r="AL3" i="25"/>
  <c r="AU3" i="25" s="1"/>
  <c r="AS53" i="45"/>
  <c r="AL53" i="45"/>
  <c r="AU53" i="45" s="1"/>
  <c r="AS14" i="25"/>
  <c r="AL14" i="25"/>
  <c r="AU14" i="25" s="1"/>
  <c r="AS6" i="85"/>
  <c r="AL6" i="85"/>
  <c r="AU6" i="85" s="1"/>
  <c r="AS88" i="25"/>
  <c r="AL88" i="25"/>
  <c r="AU88" i="25" s="1"/>
  <c r="AS60" i="45"/>
  <c r="AL60" i="45"/>
  <c r="AU60" i="45" s="1"/>
  <c r="AS33" i="25"/>
  <c r="AL33" i="25"/>
  <c r="AU33" i="25" s="1"/>
  <c r="AS8" i="25"/>
  <c r="AL8" i="25"/>
  <c r="AU8" i="25" s="1"/>
  <c r="AS81" i="25"/>
  <c r="AL81" i="25"/>
  <c r="AU81" i="25" s="1"/>
  <c r="AS4" i="85"/>
  <c r="AL4" i="85"/>
  <c r="AU4" i="85" s="1"/>
  <c r="AL98" i="25"/>
  <c r="AU98" i="25" s="1"/>
  <c r="AR98" i="25"/>
  <c r="AR100" i="25" s="1"/>
  <c r="AR95" i="89"/>
  <c r="AS18" i="25"/>
  <c r="AL18" i="25"/>
  <c r="AU18" i="25" s="1"/>
  <c r="AS37" i="45"/>
  <c r="AL37" i="45"/>
  <c r="AU37" i="45" s="1"/>
  <c r="AS7" i="85"/>
  <c r="AL7" i="85"/>
  <c r="AU7" i="85" s="1"/>
  <c r="AS16" i="25"/>
  <c r="AL16" i="25"/>
  <c r="AU16" i="25" s="1"/>
  <c r="AS69" i="25"/>
  <c r="AL69" i="25"/>
  <c r="AU69" i="25" s="1"/>
  <c r="AS47" i="45"/>
  <c r="AL47" i="45"/>
  <c r="AU47" i="45" s="1"/>
  <c r="AS44" i="25"/>
  <c r="AL44" i="25"/>
  <c r="AU44" i="25" s="1"/>
  <c r="AS58" i="45"/>
  <c r="AL58" i="45"/>
  <c r="AU58" i="45" s="1"/>
  <c r="AS31" i="45"/>
  <c r="AL31" i="45"/>
  <c r="AU31" i="45" s="1"/>
  <c r="AS41" i="45"/>
  <c r="AL41" i="45"/>
  <c r="AU41" i="45" s="1"/>
  <c r="AR98" i="85"/>
  <c r="AR100" i="85" s="1"/>
  <c r="AL98" i="85"/>
  <c r="AU98" i="85" s="1"/>
  <c r="AS61" i="45"/>
  <c r="AL61" i="45"/>
  <c r="AU61" i="45" s="1"/>
  <c r="AS59" i="45"/>
  <c r="AL59" i="45"/>
  <c r="AU59" i="45" s="1"/>
  <c r="AS36" i="45"/>
  <c r="AL36" i="45"/>
  <c r="AU36" i="45" s="1"/>
  <c r="AS96" i="25"/>
  <c r="AL96" i="25"/>
  <c r="AU96" i="25" s="1"/>
  <c r="AS95" i="25"/>
  <c r="AL95" i="25"/>
  <c r="AU95" i="25" s="1"/>
  <c r="AS30" i="45"/>
  <c r="AL30" i="45"/>
  <c r="AU30" i="45" s="1"/>
  <c r="AJ4" i="25"/>
  <c r="AK4" i="25"/>
  <c r="AT4" i="25" s="1"/>
  <c r="AT100" i="25" s="1"/>
  <c r="AS37" i="25"/>
  <c r="AL37" i="25"/>
  <c r="AU37" i="25" s="1"/>
  <c r="AS25" i="25"/>
  <c r="AL25" i="25"/>
  <c r="AU25" i="25" s="1"/>
  <c r="AS48" i="25"/>
  <c r="AL48" i="25"/>
  <c r="AU48" i="25" s="1"/>
  <c r="AS46" i="25"/>
  <c r="AL46" i="25"/>
  <c r="AU46" i="25" s="1"/>
  <c r="AS63" i="25"/>
  <c r="AL63" i="25"/>
  <c r="AU63" i="25" s="1"/>
  <c r="AS56" i="25"/>
  <c r="AL56" i="25"/>
  <c r="AU56" i="25" s="1"/>
  <c r="AS85" i="25"/>
  <c r="AL85" i="25"/>
  <c r="AU85" i="25" s="1"/>
  <c r="AS78" i="25"/>
  <c r="AL78" i="25"/>
  <c r="AU78" i="25" s="1"/>
  <c r="AS5" i="25"/>
  <c r="AL5" i="25"/>
  <c r="AU5" i="25" s="1"/>
  <c r="AS48" i="45"/>
  <c r="AL48" i="45"/>
  <c r="AU48" i="45" s="1"/>
  <c r="AS21" i="25"/>
  <c r="AL21" i="25"/>
  <c r="AU21" i="25" s="1"/>
  <c r="AS32" i="25"/>
  <c r="AL32" i="25"/>
  <c r="AU32" i="25" s="1"/>
  <c r="AH98" i="93"/>
  <c r="AQ98" i="93" s="1"/>
  <c r="AQ100" i="93" s="1"/>
  <c r="AZ3" i="93"/>
  <c r="AX6" i="93" s="1"/>
  <c r="S6" i="93" s="1"/>
  <c r="AC6" i="93" s="1"/>
  <c r="AB7" i="93" s="1"/>
  <c r="AX21" i="93"/>
  <c r="S21" i="93" s="1"/>
  <c r="AC21" i="93" s="1"/>
  <c r="AB22" i="93" s="1"/>
  <c r="AX22" i="93"/>
  <c r="S22" i="93" s="1"/>
  <c r="AC22" i="93" s="1"/>
  <c r="AB23" i="93" s="1"/>
  <c r="AX27" i="93"/>
  <c r="S27" i="93" s="1"/>
  <c r="AC27" i="93" s="1"/>
  <c r="AB28" i="93" s="1"/>
  <c r="AX28" i="93"/>
  <c r="S28" i="93" s="1"/>
  <c r="AC28" i="93" s="1"/>
  <c r="AB29" i="93" s="1"/>
  <c r="AX39" i="93"/>
  <c r="S39" i="93" s="1"/>
  <c r="AC39" i="93" s="1"/>
  <c r="AB40" i="93" s="1"/>
  <c r="AX40" i="93"/>
  <c r="S40" i="93" s="1"/>
  <c r="AC40" i="93" s="1"/>
  <c r="AB41" i="93" s="1"/>
  <c r="AX45" i="93"/>
  <c r="S45" i="93" s="1"/>
  <c r="AC45" i="93" s="1"/>
  <c r="AB46" i="93" s="1"/>
  <c r="AX46" i="93"/>
  <c r="S46" i="93" s="1"/>
  <c r="AC46" i="93" s="1"/>
  <c r="AB47" i="93" s="1"/>
  <c r="AX51" i="93"/>
  <c r="S51" i="93" s="1"/>
  <c r="AC51" i="93" s="1"/>
  <c r="AB52" i="93" s="1"/>
  <c r="AX52" i="93"/>
  <c r="S52" i="93" s="1"/>
  <c r="AC52" i="93" s="1"/>
  <c r="AB53" i="93" s="1"/>
  <c r="AX57" i="93"/>
  <c r="S57" i="93" s="1"/>
  <c r="AC57" i="93" s="1"/>
  <c r="AB58" i="93" s="1"/>
  <c r="AX58" i="93"/>
  <c r="S58" i="93" s="1"/>
  <c r="AC58" i="93" s="1"/>
  <c r="AB59" i="93" s="1"/>
  <c r="AX63" i="93"/>
  <c r="S63" i="93" s="1"/>
  <c r="AC63" i="93" s="1"/>
  <c r="AB64" i="93" s="1"/>
  <c r="AX64" i="93"/>
  <c r="S64" i="93" s="1"/>
  <c r="AC64" i="93" s="1"/>
  <c r="AB65" i="93" s="1"/>
  <c r="AX69" i="93"/>
  <c r="S69" i="93" s="1"/>
  <c r="AC69" i="93" s="1"/>
  <c r="AB70" i="93" s="1"/>
  <c r="AX70" i="93"/>
  <c r="S70" i="93" s="1"/>
  <c r="AC70" i="93" s="1"/>
  <c r="AB71" i="93" s="1"/>
  <c r="AX75" i="93"/>
  <c r="S75" i="93" s="1"/>
  <c r="AC75" i="93" s="1"/>
  <c r="AB76" i="93" s="1"/>
  <c r="AX76" i="93"/>
  <c r="S76" i="93" s="1"/>
  <c r="AC76" i="93" s="1"/>
  <c r="AB77" i="93" s="1"/>
  <c r="AX81" i="93"/>
  <c r="S81" i="93" s="1"/>
  <c r="AC81" i="93" s="1"/>
  <c r="AB82" i="93" s="1"/>
  <c r="AX82" i="93"/>
  <c r="S82" i="93" s="1"/>
  <c r="AC82" i="93" s="1"/>
  <c r="AB83" i="93" s="1"/>
  <c r="AX87" i="93"/>
  <c r="S87" i="93" s="1"/>
  <c r="AC87" i="93" s="1"/>
  <c r="AB88" i="93" s="1"/>
  <c r="AX88" i="93"/>
  <c r="S88" i="93" s="1"/>
  <c r="AC88" i="93" s="1"/>
  <c r="AB89" i="93" s="1"/>
  <c r="AX95" i="93"/>
  <c r="S95" i="93" s="1"/>
  <c r="AC95" i="93" s="1"/>
  <c r="AB96" i="93" s="1"/>
  <c r="AX96" i="93"/>
  <c r="S96" i="93" s="1"/>
  <c r="AC96" i="93" s="1"/>
  <c r="AB97" i="93" s="1"/>
  <c r="AS72" i="25"/>
  <c r="AL72" i="25"/>
  <c r="AU72" i="25" s="1"/>
  <c r="AS55" i="45"/>
  <c r="AL55" i="45"/>
  <c r="AU55" i="45" s="1"/>
  <c r="AS70" i="25"/>
  <c r="AL70" i="25"/>
  <c r="AU70" i="25" s="1"/>
  <c r="AS87" i="25"/>
  <c r="AL87" i="25"/>
  <c r="AU87" i="25" s="1"/>
  <c r="AS29" i="45"/>
  <c r="AL29" i="45"/>
  <c r="AU29" i="45" s="1"/>
  <c r="AS94" i="25"/>
  <c r="AL94" i="25"/>
  <c r="AU94" i="25" s="1"/>
  <c r="AS91" i="25"/>
  <c r="AL91" i="25"/>
  <c r="AU91" i="25" s="1"/>
  <c r="X96" i="41"/>
  <c r="Y96" i="41"/>
  <c r="AS49" i="25"/>
  <c r="AL49" i="25"/>
  <c r="AU49" i="25" s="1"/>
  <c r="AS43" i="45"/>
  <c r="AL43" i="45"/>
  <c r="AU43" i="45" s="1"/>
  <c r="AS4" i="81"/>
  <c r="AS100" i="81" s="1"/>
  <c r="AL4" i="81"/>
  <c r="AU4" i="81" s="1"/>
  <c r="AU100" i="81" s="1"/>
  <c r="C11" i="81" s="1"/>
  <c r="F34" i="97" s="1"/>
  <c r="AS17" i="45"/>
  <c r="AL17" i="45"/>
  <c r="AU17" i="45" s="1"/>
  <c r="AS86" i="25"/>
  <c r="AL86" i="25"/>
  <c r="AU86" i="25" s="1"/>
  <c r="AS11" i="45"/>
  <c r="AL11" i="45"/>
  <c r="AU11" i="45" s="1"/>
  <c r="AH98" i="73"/>
  <c r="AQ98" i="73" s="1"/>
  <c r="AQ100" i="73" s="1"/>
  <c r="AZ3" i="73"/>
  <c r="AX6" i="73" s="1"/>
  <c r="S6" i="73" s="1"/>
  <c r="AC6" i="73" s="1"/>
  <c r="AB7" i="73" s="1"/>
  <c r="AS74" i="25"/>
  <c r="AL74" i="25"/>
  <c r="AU74" i="25" s="1"/>
  <c r="AS16" i="45"/>
  <c r="AL16" i="45"/>
  <c r="AU16" i="45" s="1"/>
  <c r="AS30" i="25"/>
  <c r="AL30" i="25"/>
  <c r="AU30" i="25" s="1"/>
  <c r="AH96" i="89"/>
  <c r="AQ96" i="89" s="1"/>
  <c r="AS25" i="45"/>
  <c r="AL25" i="45"/>
  <c r="AU25" i="45" s="1"/>
  <c r="AS49" i="45"/>
  <c r="AL49" i="45"/>
  <c r="AU49" i="45" s="1"/>
  <c r="Z98" i="93"/>
  <c r="AS92" i="25"/>
  <c r="AL92" i="25"/>
  <c r="AU92" i="25" s="1"/>
  <c r="AS13" i="25"/>
  <c r="AL13" i="25"/>
  <c r="AU13" i="25" s="1"/>
  <c r="AS23" i="45"/>
  <c r="AL23" i="45"/>
  <c r="AU23" i="45" s="1"/>
  <c r="AH98" i="37"/>
  <c r="AQ98" i="37" s="1"/>
  <c r="AQ100" i="37" s="1"/>
  <c r="AZ3" i="37"/>
  <c r="AX3" i="37" s="1"/>
  <c r="S3" i="37" s="1"/>
  <c r="AC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5" i="37"/>
  <c r="S95" i="37" s="1"/>
  <c r="AC95" i="37" s="1"/>
  <c r="AB96" i="37" s="1"/>
  <c r="AX96" i="37"/>
  <c r="S96" i="37" s="1"/>
  <c r="AC96" i="37" s="1"/>
  <c r="AB97" i="37" s="1"/>
  <c r="AX93" i="37"/>
  <c r="S93" i="37" s="1"/>
  <c r="AC93" i="37" s="1"/>
  <c r="AB94" i="37" s="1"/>
  <c r="AX94" i="37"/>
  <c r="S94" i="37" s="1"/>
  <c r="AC94" i="37" s="1"/>
  <c r="AB95" i="37" s="1"/>
  <c r="AX97" i="37"/>
  <c r="S97" i="37" s="1"/>
  <c r="AC97" i="37" s="1"/>
  <c r="AB98" i="37" s="1"/>
  <c r="AS60" i="25"/>
  <c r="AL60" i="25"/>
  <c r="AU60" i="25" s="1"/>
  <c r="AS58" i="25"/>
  <c r="AL58" i="25"/>
  <c r="AU58" i="25" s="1"/>
  <c r="AS75" i="25"/>
  <c r="AL75" i="25"/>
  <c r="AU75" i="25" s="1"/>
  <c r="X98" i="33"/>
  <c r="Y98" i="33"/>
  <c r="AX95" i="73" l="1"/>
  <c r="S95" i="73" s="1"/>
  <c r="AC95" i="73" s="1"/>
  <c r="AB96" i="73" s="1"/>
  <c r="AX58" i="73"/>
  <c r="S58" i="73" s="1"/>
  <c r="AC58" i="73" s="1"/>
  <c r="AB59" i="73" s="1"/>
  <c r="AX34" i="93"/>
  <c r="S34" i="93" s="1"/>
  <c r="AC34" i="93" s="1"/>
  <c r="AB35" i="93" s="1"/>
  <c r="AX16" i="93"/>
  <c r="S16" i="93" s="1"/>
  <c r="AC16" i="93" s="1"/>
  <c r="AB17" i="93" s="1"/>
  <c r="AE98" i="73"/>
  <c r="AX9" i="37"/>
  <c r="S9" i="37" s="1"/>
  <c r="AC9" i="37" s="1"/>
  <c r="AB10" i="37" s="1"/>
  <c r="Z96" i="41"/>
  <c r="AX33" i="93"/>
  <c r="S33" i="93" s="1"/>
  <c r="AC33" i="93" s="1"/>
  <c r="AB34" i="93" s="1"/>
  <c r="AX9" i="93"/>
  <c r="S9" i="93" s="1"/>
  <c r="AC9" i="93" s="1"/>
  <c r="AB10" i="93" s="1"/>
  <c r="AF98" i="73"/>
  <c r="AO98" i="73" s="1"/>
  <c r="AO100" i="73" s="1"/>
  <c r="AS100" i="45"/>
  <c r="AX76" i="73"/>
  <c r="S76" i="73" s="1"/>
  <c r="AC76" i="73" s="1"/>
  <c r="AB77" i="73" s="1"/>
  <c r="AX40" i="73"/>
  <c r="S40" i="73" s="1"/>
  <c r="AC40" i="73" s="1"/>
  <c r="AB41" i="73" s="1"/>
  <c r="AX70" i="73"/>
  <c r="S70" i="73" s="1"/>
  <c r="AC70" i="73" s="1"/>
  <c r="AB71" i="73" s="1"/>
  <c r="AX34" i="73"/>
  <c r="S34" i="73" s="1"/>
  <c r="AC34" i="73" s="1"/>
  <c r="AB35" i="73" s="1"/>
  <c r="AX15" i="93"/>
  <c r="S15" i="93" s="1"/>
  <c r="AC15" i="93" s="1"/>
  <c r="AB16" i="93" s="1"/>
  <c r="AX8" i="37"/>
  <c r="S8" i="37" s="1"/>
  <c r="AC8" i="37" s="1"/>
  <c r="AB9" i="37" s="1"/>
  <c r="AX64" i="73"/>
  <c r="S64" i="73" s="1"/>
  <c r="AC64" i="73" s="1"/>
  <c r="AB65" i="73" s="1"/>
  <c r="AX28" i="73"/>
  <c r="S28" i="73" s="1"/>
  <c r="AC28" i="73" s="1"/>
  <c r="AB29" i="73" s="1"/>
  <c r="AX10" i="93"/>
  <c r="S10" i="93" s="1"/>
  <c r="AC10" i="93" s="1"/>
  <c r="AB11" i="93" s="1"/>
  <c r="AX88" i="73"/>
  <c r="S88" i="73" s="1"/>
  <c r="AC88" i="73" s="1"/>
  <c r="AB89" i="73" s="1"/>
  <c r="AX52" i="73"/>
  <c r="S52" i="73" s="1"/>
  <c r="AC52" i="73" s="1"/>
  <c r="AB53" i="73" s="1"/>
  <c r="AX4" i="93"/>
  <c r="S4" i="93" s="1"/>
  <c r="AC4" i="93" s="1"/>
  <c r="AB5" i="93" s="1"/>
  <c r="AX82" i="73"/>
  <c r="S82" i="73" s="1"/>
  <c r="AC82" i="73" s="1"/>
  <c r="AB83" i="73" s="1"/>
  <c r="AX46" i="73"/>
  <c r="S46" i="73" s="1"/>
  <c r="AC46" i="73" s="1"/>
  <c r="AB47" i="73" s="1"/>
  <c r="AS100" i="85"/>
  <c r="AU100" i="85"/>
  <c r="C11" i="85" s="1"/>
  <c r="F38" i="97" s="1"/>
  <c r="AU100" i="45"/>
  <c r="C11" i="45" s="1"/>
  <c r="AK7" i="73"/>
  <c r="AT7" i="73" s="1"/>
  <c r="AB4" i="37"/>
  <c r="AJ3" i="37"/>
  <c r="AK7" i="93"/>
  <c r="AT7" i="93" s="1"/>
  <c r="AJ66" i="37"/>
  <c r="AK66" i="37"/>
  <c r="AT66" i="37" s="1"/>
  <c r="AJ36" i="37"/>
  <c r="AK36" i="37"/>
  <c r="AT36" i="37" s="1"/>
  <c r="AJ12" i="37"/>
  <c r="AK12" i="37"/>
  <c r="AT12" i="37" s="1"/>
  <c r="AK89" i="73"/>
  <c r="AT89" i="73" s="1"/>
  <c r="AK59" i="73"/>
  <c r="AT59" i="73" s="1"/>
  <c r="AK29" i="73"/>
  <c r="AT29" i="73" s="1"/>
  <c r="AK97" i="93"/>
  <c r="AT97" i="93" s="1"/>
  <c r="AK41" i="93"/>
  <c r="AT41" i="9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F98" i="93"/>
  <c r="AO98" i="93" s="1"/>
  <c r="AO100" i="93" s="1"/>
  <c r="AE98" i="93"/>
  <c r="AG98" i="93"/>
  <c r="AP98" i="93" s="1"/>
  <c r="AP100" i="93" s="1"/>
  <c r="AC98" i="93"/>
  <c r="AX93" i="73"/>
  <c r="S93" i="73" s="1"/>
  <c r="AC93" i="73" s="1"/>
  <c r="AB94" i="73" s="1"/>
  <c r="AX89" i="73"/>
  <c r="S89" i="73" s="1"/>
  <c r="AC89" i="73" s="1"/>
  <c r="AB90" i="73" s="1"/>
  <c r="AX83" i="73"/>
  <c r="S83" i="73" s="1"/>
  <c r="AC83" i="73" s="1"/>
  <c r="AB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X41" i="73"/>
  <c r="S41" i="73" s="1"/>
  <c r="AC41" i="73" s="1"/>
  <c r="AB42" i="73" s="1"/>
  <c r="AX35" i="73"/>
  <c r="S35" i="73" s="1"/>
  <c r="AC35" i="73" s="1"/>
  <c r="AB36" i="73" s="1"/>
  <c r="AX29" i="73"/>
  <c r="S29" i="73" s="1"/>
  <c r="AC29" i="73" s="1"/>
  <c r="AB30" i="73" s="1"/>
  <c r="AX23" i="73"/>
  <c r="S23" i="73" s="1"/>
  <c r="AC23" i="73" s="1"/>
  <c r="AB24" i="73" s="1"/>
  <c r="AX17" i="73"/>
  <c r="S17" i="73" s="1"/>
  <c r="AC17" i="73" s="1"/>
  <c r="AB18" i="73" s="1"/>
  <c r="AX11" i="73"/>
  <c r="S11" i="73" s="1"/>
  <c r="AC11" i="73" s="1"/>
  <c r="AB12" i="73" s="1"/>
  <c r="AX5" i="73"/>
  <c r="S5" i="73" s="1"/>
  <c r="AC5" i="73" s="1"/>
  <c r="AB6" i="73" s="1"/>
  <c r="AH96" i="41"/>
  <c r="AQ96" i="41" s="1"/>
  <c r="AX93" i="93"/>
  <c r="S93" i="93" s="1"/>
  <c r="AC93" i="93" s="1"/>
  <c r="AB94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X5" i="93"/>
  <c r="S5" i="93" s="1"/>
  <c r="AC5" i="93" s="1"/>
  <c r="AB6" i="93" s="1"/>
  <c r="AS4" i="25"/>
  <c r="AL4" i="25"/>
  <c r="AU4" i="25" s="1"/>
  <c r="AI98" i="73"/>
  <c r="AN98" i="73"/>
  <c r="AN100" i="73" s="1"/>
  <c r="AJ78" i="37"/>
  <c r="AK78" i="37"/>
  <c r="AT78" i="37" s="1"/>
  <c r="AJ48" i="37"/>
  <c r="AK48" i="37"/>
  <c r="AT48" i="37" s="1"/>
  <c r="AJ18" i="37"/>
  <c r="AK18" i="37"/>
  <c r="AT18" i="37" s="1"/>
  <c r="AJ77" i="73"/>
  <c r="AK77" i="73"/>
  <c r="AT77" i="73" s="1"/>
  <c r="AJ47" i="73"/>
  <c r="AK47" i="73"/>
  <c r="AT47" i="73" s="1"/>
  <c r="AX22" i="73"/>
  <c r="S22" i="73" s="1"/>
  <c r="AC22" i="73" s="1"/>
  <c r="AB23" i="73" s="1"/>
  <c r="AK83" i="93"/>
  <c r="AT83" i="93" s="1"/>
  <c r="AJ59" i="93"/>
  <c r="AK59" i="93"/>
  <c r="AT59" i="93" s="1"/>
  <c r="AJ29" i="93"/>
  <c r="AK29" i="93"/>
  <c r="AT29" i="93" s="1"/>
  <c r="AK5" i="93"/>
  <c r="AT5" i="93" s="1"/>
  <c r="AJ77" i="37"/>
  <c r="AK77" i="37"/>
  <c r="AT77" i="37" s="1"/>
  <c r="AJ53" i="37"/>
  <c r="AK53" i="37"/>
  <c r="AT53" i="37" s="1"/>
  <c r="AJ35" i="37"/>
  <c r="AK35" i="37"/>
  <c r="AT35" i="37" s="1"/>
  <c r="AJ11" i="37"/>
  <c r="AK11" i="37"/>
  <c r="AT11" i="37" s="1"/>
  <c r="AX97" i="73"/>
  <c r="S97" i="73" s="1"/>
  <c r="AC97" i="73" s="1"/>
  <c r="AB98" i="73" s="1"/>
  <c r="AX81" i="73"/>
  <c r="S81" i="73" s="1"/>
  <c r="AC81" i="73" s="1"/>
  <c r="AB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X39" i="73"/>
  <c r="S39" i="73" s="1"/>
  <c r="AC39" i="73" s="1"/>
  <c r="AB40" i="73" s="1"/>
  <c r="AX33" i="73"/>
  <c r="S33" i="73" s="1"/>
  <c r="AC33" i="73" s="1"/>
  <c r="AB34" i="73" s="1"/>
  <c r="AX27" i="73"/>
  <c r="S27" i="73" s="1"/>
  <c r="AC27" i="73" s="1"/>
  <c r="AB28" i="73" s="1"/>
  <c r="AX21" i="73"/>
  <c r="S21" i="73" s="1"/>
  <c r="AC21" i="73" s="1"/>
  <c r="AB22" i="73" s="1"/>
  <c r="AX15" i="73"/>
  <c r="S15" i="73" s="1"/>
  <c r="AC15" i="73" s="1"/>
  <c r="AB16" i="73" s="1"/>
  <c r="AX9" i="73"/>
  <c r="S9" i="73" s="1"/>
  <c r="AC9" i="73" s="1"/>
  <c r="AB10" i="73" s="1"/>
  <c r="AX4" i="73"/>
  <c r="S4" i="73" s="1"/>
  <c r="AC4" i="73" s="1"/>
  <c r="AB5" i="73" s="1"/>
  <c r="AJ96" i="93"/>
  <c r="AK96" i="93"/>
  <c r="AT96" i="93" s="1"/>
  <c r="AJ88" i="93"/>
  <c r="AK88" i="93"/>
  <c r="AT88" i="93" s="1"/>
  <c r="AJ82" i="93"/>
  <c r="AK82" i="93"/>
  <c r="AT82" i="93" s="1"/>
  <c r="AJ76" i="93"/>
  <c r="AK76" i="93"/>
  <c r="AT76" i="93" s="1"/>
  <c r="AJ70" i="93"/>
  <c r="AK70" i="93"/>
  <c r="AT70" i="93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J10" i="93"/>
  <c r="AK10" i="93"/>
  <c r="AT10" i="93" s="1"/>
  <c r="AJ90" i="37"/>
  <c r="AK90" i="37"/>
  <c r="AT90" i="37" s="1"/>
  <c r="AJ42" i="37"/>
  <c r="AK42" i="37"/>
  <c r="AT42" i="37" s="1"/>
  <c r="AJ6" i="37"/>
  <c r="AK6" i="37"/>
  <c r="AT6" i="37" s="1"/>
  <c r="AJ65" i="73"/>
  <c r="AK65" i="73"/>
  <c r="AT65" i="73" s="1"/>
  <c r="AJ35" i="73"/>
  <c r="AK35" i="73"/>
  <c r="AT35" i="73" s="1"/>
  <c r="AX16" i="73"/>
  <c r="S16" i="73" s="1"/>
  <c r="AC16" i="73" s="1"/>
  <c r="AB17" i="73" s="1"/>
  <c r="AK77" i="93"/>
  <c r="AT77" i="93" s="1"/>
  <c r="AJ65" i="93"/>
  <c r="AK65" i="93"/>
  <c r="AT65" i="93" s="1"/>
  <c r="AJ35" i="93"/>
  <c r="AK35" i="93"/>
  <c r="AT35" i="93" s="1"/>
  <c r="AJ17" i="93"/>
  <c r="AK17" i="93"/>
  <c r="AT17" i="93" s="1"/>
  <c r="AN97" i="29"/>
  <c r="AI97" i="29"/>
  <c r="AN96" i="89"/>
  <c r="AI96" i="89"/>
  <c r="AJ83" i="37"/>
  <c r="AK83" i="37"/>
  <c r="AT83" i="37" s="1"/>
  <c r="AJ59" i="37"/>
  <c r="AK59" i="37"/>
  <c r="AT59" i="37" s="1"/>
  <c r="AJ41" i="37"/>
  <c r="AK41" i="37"/>
  <c r="AT41" i="37" s="1"/>
  <c r="AJ23" i="37"/>
  <c r="AK23" i="37"/>
  <c r="AT23" i="37" s="1"/>
  <c r="AJ5" i="37"/>
  <c r="AK5" i="37"/>
  <c r="AT5" i="37" s="1"/>
  <c r="AH98" i="33"/>
  <c r="AQ98" i="33" s="1"/>
  <c r="AQ100" i="33" s="1"/>
  <c r="AZ3" i="33"/>
  <c r="AX7" i="33" s="1"/>
  <c r="S7" i="33" s="1"/>
  <c r="AC7" i="33" s="1"/>
  <c r="AB8" i="33" s="1"/>
  <c r="AX39" i="33"/>
  <c r="S39" i="33" s="1"/>
  <c r="AC39" i="33" s="1"/>
  <c r="AB40" i="33" s="1"/>
  <c r="AX45" i="33"/>
  <c r="S45" i="33" s="1"/>
  <c r="AC45" i="33" s="1"/>
  <c r="AB46" i="33" s="1"/>
  <c r="AX51" i="33"/>
  <c r="S51" i="33" s="1"/>
  <c r="AC51" i="33" s="1"/>
  <c r="AB52" i="33" s="1"/>
  <c r="AX57" i="33"/>
  <c r="S57" i="33" s="1"/>
  <c r="AC57" i="33" s="1"/>
  <c r="AB58" i="33" s="1"/>
  <c r="AX62" i="33"/>
  <c r="S62" i="33" s="1"/>
  <c r="AC62" i="33" s="1"/>
  <c r="AB63" i="33" s="1"/>
  <c r="AX63" i="33"/>
  <c r="S63" i="33" s="1"/>
  <c r="AC63" i="33" s="1"/>
  <c r="AB64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4" i="33"/>
  <c r="S94" i="33" s="1"/>
  <c r="AC94" i="33" s="1"/>
  <c r="AB95" i="33" s="1"/>
  <c r="AX96" i="33"/>
  <c r="S96" i="33" s="1"/>
  <c r="AC96" i="33" s="1"/>
  <c r="AB97" i="33" s="1"/>
  <c r="AX97" i="33"/>
  <c r="S97" i="33" s="1"/>
  <c r="AC97" i="33" s="1"/>
  <c r="AB98" i="33" s="1"/>
  <c r="AX95" i="33"/>
  <c r="S95" i="33" s="1"/>
  <c r="AC95" i="33" s="1"/>
  <c r="AB96" i="33" s="1"/>
  <c r="AX93" i="33"/>
  <c r="S93" i="33" s="1"/>
  <c r="AC93" i="33" s="1"/>
  <c r="AB94" i="33" s="1"/>
  <c r="AJ96" i="37"/>
  <c r="AK96" i="37"/>
  <c r="AT96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X92" i="73"/>
  <c r="S92" i="73" s="1"/>
  <c r="AC92" i="73" s="1"/>
  <c r="AB93" i="73" s="1"/>
  <c r="AX86" i="73"/>
  <c r="S86" i="73" s="1"/>
  <c r="AC86" i="73" s="1"/>
  <c r="AB87" i="73" s="1"/>
  <c r="AX80" i="73"/>
  <c r="S80" i="73" s="1"/>
  <c r="AC80" i="73" s="1"/>
  <c r="AB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AX20" i="73"/>
  <c r="S20" i="73" s="1"/>
  <c r="AC20" i="73" s="1"/>
  <c r="AB21" i="73" s="1"/>
  <c r="AX14" i="73"/>
  <c r="S14" i="73" s="1"/>
  <c r="AC14" i="73" s="1"/>
  <c r="AB15" i="73" s="1"/>
  <c r="AX8" i="73"/>
  <c r="S8" i="73" s="1"/>
  <c r="AC8" i="73" s="1"/>
  <c r="AB9" i="73" s="1"/>
  <c r="AX3" i="73"/>
  <c r="S3" i="73" s="1"/>
  <c r="AC3" i="73" s="1"/>
  <c r="AX92" i="93"/>
  <c r="S92" i="93" s="1"/>
  <c r="AC92" i="93" s="1"/>
  <c r="AB93" i="93" s="1"/>
  <c r="AX86" i="93"/>
  <c r="S86" i="93" s="1"/>
  <c r="AC86" i="93" s="1"/>
  <c r="AB87" i="93" s="1"/>
  <c r="AX80" i="93"/>
  <c r="S80" i="93" s="1"/>
  <c r="AC80" i="93" s="1"/>
  <c r="AB81" i="93" s="1"/>
  <c r="AX74" i="93"/>
  <c r="S74" i="93" s="1"/>
  <c r="AC74" i="93" s="1"/>
  <c r="AB75" i="93" s="1"/>
  <c r="AX68" i="93"/>
  <c r="S68" i="93" s="1"/>
  <c r="AC68" i="93" s="1"/>
  <c r="AB69" i="93" s="1"/>
  <c r="AX62" i="93"/>
  <c r="S62" i="93" s="1"/>
  <c r="AC62" i="93" s="1"/>
  <c r="AB63" i="93" s="1"/>
  <c r="AX56" i="93"/>
  <c r="S56" i="93" s="1"/>
  <c r="AC56" i="93" s="1"/>
  <c r="AB57" i="93" s="1"/>
  <c r="AX50" i="93"/>
  <c r="S50" i="93" s="1"/>
  <c r="AC50" i="93" s="1"/>
  <c r="AB51" i="93" s="1"/>
  <c r="AX44" i="93"/>
  <c r="S44" i="93" s="1"/>
  <c r="AC44" i="93" s="1"/>
  <c r="AB45" i="93" s="1"/>
  <c r="AX38" i="93"/>
  <c r="S38" i="93" s="1"/>
  <c r="AC38" i="93" s="1"/>
  <c r="AB39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3" i="93"/>
  <c r="S3" i="93" s="1"/>
  <c r="AC3" i="93" s="1"/>
  <c r="AR95" i="41"/>
  <c r="AJ72" i="37"/>
  <c r="AK72" i="37"/>
  <c r="AT72" i="37" s="1"/>
  <c r="AJ54" i="37"/>
  <c r="AK54" i="37"/>
  <c r="AT54" i="37" s="1"/>
  <c r="AJ30" i="37"/>
  <c r="AK30" i="37"/>
  <c r="AT30" i="37" s="1"/>
  <c r="AJ71" i="73"/>
  <c r="AK71" i="73"/>
  <c r="AT71" i="73" s="1"/>
  <c r="AJ41" i="73"/>
  <c r="AK41" i="73"/>
  <c r="AT41" i="73" s="1"/>
  <c r="AX10" i="73"/>
  <c r="S10" i="73" s="1"/>
  <c r="AC10" i="73" s="1"/>
  <c r="AB11" i="73" s="1"/>
  <c r="AE96" i="41"/>
  <c r="AF96" i="41"/>
  <c r="AO96" i="41" s="1"/>
  <c r="W97" i="41"/>
  <c r="AG96" i="41"/>
  <c r="AP96" i="41" s="1"/>
  <c r="AJ89" i="93"/>
  <c r="AK89" i="93"/>
  <c r="AT89" i="93" s="1"/>
  <c r="AJ53" i="93"/>
  <c r="AK53" i="93"/>
  <c r="AT53" i="93" s="1"/>
  <c r="AJ47" i="93"/>
  <c r="AK47" i="93"/>
  <c r="AT47" i="93" s="1"/>
  <c r="AJ11" i="93"/>
  <c r="AK11" i="93"/>
  <c r="AT11" i="93" s="1"/>
  <c r="AJ97" i="37"/>
  <c r="AK97" i="37"/>
  <c r="AT97" i="37" s="1"/>
  <c r="AJ71" i="37"/>
  <c r="AK71" i="37"/>
  <c r="AT71" i="37" s="1"/>
  <c r="AJ47" i="37"/>
  <c r="AK47" i="37"/>
  <c r="AT47" i="37" s="1"/>
  <c r="AJ29" i="37"/>
  <c r="AK29" i="37"/>
  <c r="AT29" i="37" s="1"/>
  <c r="AJ17" i="37"/>
  <c r="AK17" i="37"/>
  <c r="AT17" i="37" s="1"/>
  <c r="AX87" i="73"/>
  <c r="S87" i="73" s="1"/>
  <c r="AC87" i="73" s="1"/>
  <c r="AB88" i="73" s="1"/>
  <c r="Z98" i="33"/>
  <c r="AJ93" i="37"/>
  <c r="AK93" i="37"/>
  <c r="AT93" i="37" s="1"/>
  <c r="AJ87" i="37"/>
  <c r="AK87" i="37"/>
  <c r="AT87" i="37" s="1"/>
  <c r="AJ81" i="37"/>
  <c r="AK81" i="37"/>
  <c r="AT81" i="37" s="1"/>
  <c r="AJ75" i="37"/>
  <c r="AK75" i="37"/>
  <c r="AT75" i="37" s="1"/>
  <c r="AJ69" i="37"/>
  <c r="AK69" i="37"/>
  <c r="AT69" i="37" s="1"/>
  <c r="AJ63" i="37"/>
  <c r="AK63" i="37"/>
  <c r="AT63" i="37" s="1"/>
  <c r="AJ57" i="37"/>
  <c r="AK57" i="37"/>
  <c r="AT57" i="37" s="1"/>
  <c r="AJ51" i="37"/>
  <c r="AK51" i="37"/>
  <c r="AT51" i="37" s="1"/>
  <c r="AJ45" i="37"/>
  <c r="AK45" i="37"/>
  <c r="AT45" i="37" s="1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X96" i="73"/>
  <c r="S96" i="73" s="1"/>
  <c r="AC96" i="73" s="1"/>
  <c r="AB97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X19" i="73"/>
  <c r="S19" i="73" s="1"/>
  <c r="AC19" i="73" s="1"/>
  <c r="AB20" i="73" s="1"/>
  <c r="AX13" i="73"/>
  <c r="S13" i="73" s="1"/>
  <c r="AC13" i="73" s="1"/>
  <c r="AB14" i="73" s="1"/>
  <c r="AX7" i="73"/>
  <c r="S7" i="73" s="1"/>
  <c r="AC7" i="73" s="1"/>
  <c r="AB8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U100" i="25"/>
  <c r="C11" i="25" s="1"/>
  <c r="X98" i="29"/>
  <c r="Y98" i="29"/>
  <c r="AN98" i="37"/>
  <c r="AN100" i="37" s="1"/>
  <c r="AI98" i="37"/>
  <c r="Y97" i="89"/>
  <c r="X97" i="89"/>
  <c r="AJ94" i="37"/>
  <c r="AK94" i="37"/>
  <c r="AT94" i="37" s="1"/>
  <c r="AJ84" i="37"/>
  <c r="AK84" i="37"/>
  <c r="AT84" i="37" s="1"/>
  <c r="AJ60" i="37"/>
  <c r="AK60" i="37"/>
  <c r="AT60" i="37" s="1"/>
  <c r="AJ24" i="37"/>
  <c r="AK24" i="37"/>
  <c r="AT24" i="37" s="1"/>
  <c r="AK96" i="73"/>
  <c r="AT96" i="73" s="1"/>
  <c r="AJ83" i="73"/>
  <c r="AK83" i="73"/>
  <c r="AT83" i="73" s="1"/>
  <c r="AJ53" i="73"/>
  <c r="AK53" i="73"/>
  <c r="AT53" i="73" s="1"/>
  <c r="AJ71" i="93"/>
  <c r="AK71" i="93"/>
  <c r="AT71" i="93" s="1"/>
  <c r="AJ23" i="93"/>
  <c r="AK23" i="93"/>
  <c r="AT23" i="93" s="1"/>
  <c r="AJ89" i="37"/>
  <c r="AK89" i="37"/>
  <c r="AT89" i="37" s="1"/>
  <c r="AJ65" i="37"/>
  <c r="AK65" i="37"/>
  <c r="AT65" i="37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X94" i="73"/>
  <c r="S94" i="73" s="1"/>
  <c r="AC94" i="73" s="1"/>
  <c r="AB95" i="73" s="1"/>
  <c r="AX90" i="73"/>
  <c r="S90" i="73" s="1"/>
  <c r="AC90" i="73" s="1"/>
  <c r="AB91" i="73" s="1"/>
  <c r="AX84" i="73"/>
  <c r="S84" i="73" s="1"/>
  <c r="AC84" i="73" s="1"/>
  <c r="AB85" i="73" s="1"/>
  <c r="AX78" i="73"/>
  <c r="S78" i="73" s="1"/>
  <c r="AC78" i="73" s="1"/>
  <c r="AB79" i="73" s="1"/>
  <c r="AX72" i="73"/>
  <c r="S72" i="73" s="1"/>
  <c r="AC72" i="73" s="1"/>
  <c r="AB73" i="73" s="1"/>
  <c r="AX66" i="73"/>
  <c r="S66" i="73" s="1"/>
  <c r="AC66" i="73" s="1"/>
  <c r="AB67" i="73" s="1"/>
  <c r="AX60" i="73"/>
  <c r="S60" i="73" s="1"/>
  <c r="AC60" i="73" s="1"/>
  <c r="AB61" i="73" s="1"/>
  <c r="AX54" i="73"/>
  <c r="S54" i="73" s="1"/>
  <c r="AC54" i="73" s="1"/>
  <c r="AB55" i="73" s="1"/>
  <c r="AX48" i="73"/>
  <c r="S48" i="73" s="1"/>
  <c r="AC48" i="73" s="1"/>
  <c r="AB49" i="73" s="1"/>
  <c r="AX42" i="73"/>
  <c r="S42" i="73" s="1"/>
  <c r="AC42" i="73" s="1"/>
  <c r="AB43" i="73" s="1"/>
  <c r="AX36" i="73"/>
  <c r="S36" i="73" s="1"/>
  <c r="AC36" i="73" s="1"/>
  <c r="AB37" i="73" s="1"/>
  <c r="AX30" i="73"/>
  <c r="S30" i="73" s="1"/>
  <c r="AC30" i="73" s="1"/>
  <c r="AB31" i="73" s="1"/>
  <c r="AX24" i="73"/>
  <c r="S24" i="73" s="1"/>
  <c r="AC24" i="73" s="1"/>
  <c r="AB25" i="73" s="1"/>
  <c r="AX18" i="73"/>
  <c r="S18" i="73" s="1"/>
  <c r="AC18" i="73" s="1"/>
  <c r="AB19" i="73" s="1"/>
  <c r="AX12" i="73"/>
  <c r="S12" i="73" s="1"/>
  <c r="AC12" i="73" s="1"/>
  <c r="AB13" i="73" s="1"/>
  <c r="AX94" i="93"/>
  <c r="S94" i="93" s="1"/>
  <c r="AC94" i="93" s="1"/>
  <c r="AB95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S100" i="25"/>
  <c r="AR97" i="33"/>
  <c r="AX77" i="33" l="1"/>
  <c r="S77" i="33" s="1"/>
  <c r="AC77" i="33" s="1"/>
  <c r="AB78" i="33" s="1"/>
  <c r="AX71" i="33"/>
  <c r="S71" i="33" s="1"/>
  <c r="AC71" i="33" s="1"/>
  <c r="AB72" i="33" s="1"/>
  <c r="AX65" i="33"/>
  <c r="S65" i="33" s="1"/>
  <c r="AC65" i="33" s="1"/>
  <c r="AB66" i="33" s="1"/>
  <c r="AX59" i="33"/>
  <c r="S59" i="33" s="1"/>
  <c r="AC59" i="33" s="1"/>
  <c r="AB60" i="33" s="1"/>
  <c r="AX53" i="33"/>
  <c r="S53" i="33" s="1"/>
  <c r="AC53" i="33" s="1"/>
  <c r="AB54" i="33" s="1"/>
  <c r="AX47" i="33"/>
  <c r="S47" i="33" s="1"/>
  <c r="AC47" i="33" s="1"/>
  <c r="AB48" i="33" s="1"/>
  <c r="AX41" i="33"/>
  <c r="S41" i="33" s="1"/>
  <c r="AC41" i="33" s="1"/>
  <c r="AB42" i="33" s="1"/>
  <c r="AX28" i="33"/>
  <c r="S28" i="33" s="1"/>
  <c r="AC28" i="33" s="1"/>
  <c r="AB29" i="33" s="1"/>
  <c r="AX76" i="33"/>
  <c r="S76" i="33" s="1"/>
  <c r="AC76" i="33" s="1"/>
  <c r="AB77" i="33" s="1"/>
  <c r="AX70" i="33"/>
  <c r="S70" i="33" s="1"/>
  <c r="AC70" i="33" s="1"/>
  <c r="AB71" i="33" s="1"/>
  <c r="AX64" i="33"/>
  <c r="S64" i="33" s="1"/>
  <c r="AC64" i="33" s="1"/>
  <c r="AB65" i="33" s="1"/>
  <c r="AX58" i="33"/>
  <c r="S58" i="33" s="1"/>
  <c r="AC58" i="33" s="1"/>
  <c r="AB59" i="33" s="1"/>
  <c r="AX52" i="33"/>
  <c r="S52" i="33" s="1"/>
  <c r="AC52" i="33" s="1"/>
  <c r="AB53" i="33" s="1"/>
  <c r="AX46" i="33"/>
  <c r="S46" i="33" s="1"/>
  <c r="AC46" i="33" s="1"/>
  <c r="AB47" i="33" s="1"/>
  <c r="AX40" i="33"/>
  <c r="S40" i="33" s="1"/>
  <c r="AC40" i="33" s="1"/>
  <c r="AB41" i="33" s="1"/>
  <c r="AX18" i="33"/>
  <c r="S18" i="33" s="1"/>
  <c r="AC18" i="33" s="1"/>
  <c r="AB19" i="33" s="1"/>
  <c r="AX56" i="33"/>
  <c r="S56" i="33" s="1"/>
  <c r="AC56" i="33" s="1"/>
  <c r="AB57" i="33" s="1"/>
  <c r="AX50" i="33"/>
  <c r="S50" i="33" s="1"/>
  <c r="AC50" i="33" s="1"/>
  <c r="AB51" i="33" s="1"/>
  <c r="AX44" i="33"/>
  <c r="S44" i="33" s="1"/>
  <c r="AC44" i="33" s="1"/>
  <c r="AB45" i="33" s="1"/>
  <c r="AX38" i="33"/>
  <c r="S38" i="33" s="1"/>
  <c r="AC38" i="33" s="1"/>
  <c r="AB39" i="33" s="1"/>
  <c r="AX61" i="33"/>
  <c r="S61" i="33" s="1"/>
  <c r="AC61" i="33" s="1"/>
  <c r="AB62" i="33" s="1"/>
  <c r="AX55" i="33"/>
  <c r="S55" i="33" s="1"/>
  <c r="AC55" i="33" s="1"/>
  <c r="AB56" i="33" s="1"/>
  <c r="AX49" i="33"/>
  <c r="S49" i="33" s="1"/>
  <c r="AC49" i="33" s="1"/>
  <c r="AB50" i="33" s="1"/>
  <c r="AX43" i="33"/>
  <c r="S43" i="33" s="1"/>
  <c r="AC43" i="33" s="1"/>
  <c r="AB44" i="33" s="1"/>
  <c r="AX30" i="33"/>
  <c r="S30" i="33" s="1"/>
  <c r="AC30" i="33" s="1"/>
  <c r="AB31" i="33" s="1"/>
  <c r="AX60" i="33"/>
  <c r="S60" i="33" s="1"/>
  <c r="AC60" i="33" s="1"/>
  <c r="AB61" i="33" s="1"/>
  <c r="AX54" i="33"/>
  <c r="S54" i="33" s="1"/>
  <c r="AC54" i="33" s="1"/>
  <c r="AB55" i="33" s="1"/>
  <c r="AX48" i="33"/>
  <c r="S48" i="33" s="1"/>
  <c r="AC48" i="33" s="1"/>
  <c r="AB49" i="33" s="1"/>
  <c r="AX42" i="33"/>
  <c r="S42" i="33" s="1"/>
  <c r="AC42" i="33" s="1"/>
  <c r="AB43" i="33" s="1"/>
  <c r="AX29" i="33"/>
  <c r="S29" i="33" s="1"/>
  <c r="AC29" i="33" s="1"/>
  <c r="AB30" i="33" s="1"/>
  <c r="AJ29" i="73"/>
  <c r="AX16" i="33"/>
  <c r="S16" i="33" s="1"/>
  <c r="AC16" i="33" s="1"/>
  <c r="AB17" i="33" s="1"/>
  <c r="Z98" i="29"/>
  <c r="AX36" i="33"/>
  <c r="S36" i="33" s="1"/>
  <c r="AC36" i="33" s="1"/>
  <c r="AB37" i="33" s="1"/>
  <c r="AX24" i="33"/>
  <c r="S24" i="33" s="1"/>
  <c r="AC24" i="33" s="1"/>
  <c r="AB25" i="33" s="1"/>
  <c r="AX11" i="33"/>
  <c r="S11" i="33" s="1"/>
  <c r="AC11" i="33" s="1"/>
  <c r="AB12" i="33" s="1"/>
  <c r="AX35" i="33"/>
  <c r="S35" i="33" s="1"/>
  <c r="AC35" i="33" s="1"/>
  <c r="AB36" i="33" s="1"/>
  <c r="AX23" i="33"/>
  <c r="S23" i="33" s="1"/>
  <c r="AC23" i="33" s="1"/>
  <c r="AB24" i="33" s="1"/>
  <c r="AX10" i="33"/>
  <c r="S10" i="33" s="1"/>
  <c r="AC10" i="33" s="1"/>
  <c r="AB11" i="33" s="1"/>
  <c r="AJ7" i="93"/>
  <c r="AX34" i="33"/>
  <c r="S34" i="33" s="1"/>
  <c r="AC34" i="33" s="1"/>
  <c r="AB35" i="33" s="1"/>
  <c r="AX22" i="33"/>
  <c r="S22" i="33" s="1"/>
  <c r="AC22" i="33" s="1"/>
  <c r="AB23" i="33" s="1"/>
  <c r="AX5" i="33"/>
  <c r="S5" i="33" s="1"/>
  <c r="AC5" i="33" s="1"/>
  <c r="AB6" i="33" s="1"/>
  <c r="AX17" i="33"/>
  <c r="S17" i="33" s="1"/>
  <c r="AC17" i="33" s="1"/>
  <c r="AB18" i="33" s="1"/>
  <c r="AJ18" i="33" s="1"/>
  <c r="AF98" i="29"/>
  <c r="AO98" i="29" s="1"/>
  <c r="AO100" i="29" s="1"/>
  <c r="AE98" i="29"/>
  <c r="AG98" i="29"/>
  <c r="AP98" i="29" s="1"/>
  <c r="AP100" i="29" s="1"/>
  <c r="AC98" i="29"/>
  <c r="AK8" i="33"/>
  <c r="AT8" i="33" s="1"/>
  <c r="AJ43" i="93"/>
  <c r="AK43" i="93"/>
  <c r="AT43" i="93" s="1"/>
  <c r="AS38" i="37"/>
  <c r="AL38" i="37"/>
  <c r="AU38" i="37" s="1"/>
  <c r="AJ56" i="93"/>
  <c r="AK56" i="93"/>
  <c r="AT56" i="93" s="1"/>
  <c r="AJ39" i="73"/>
  <c r="AK39" i="73"/>
  <c r="AT39" i="73" s="1"/>
  <c r="AJ78" i="33"/>
  <c r="AK78" i="33"/>
  <c r="AT78" i="33" s="1"/>
  <c r="AJ54" i="33"/>
  <c r="AK54" i="33"/>
  <c r="AT54" i="33" s="1"/>
  <c r="AS65" i="93"/>
  <c r="AL65" i="93"/>
  <c r="AU65" i="93" s="1"/>
  <c r="AJ42" i="93"/>
  <c r="AK42" i="93"/>
  <c r="AT42" i="93" s="1"/>
  <c r="AS79" i="37"/>
  <c r="AL79" i="37"/>
  <c r="AU79" i="37" s="1"/>
  <c r="AJ37" i="93"/>
  <c r="AK37" i="93"/>
  <c r="AT37" i="93" s="1"/>
  <c r="AJ73" i="93"/>
  <c r="AK73" i="93"/>
  <c r="AT73" i="93" s="1"/>
  <c r="AJ19" i="73"/>
  <c r="AK19" i="73"/>
  <c r="AT19" i="73" s="1"/>
  <c r="AJ55" i="73"/>
  <c r="AK55" i="73"/>
  <c r="AT55" i="73" s="1"/>
  <c r="AJ91" i="73"/>
  <c r="AK91" i="73"/>
  <c r="AT91" i="73" s="1"/>
  <c r="AJ14" i="93"/>
  <c r="AK14" i="93"/>
  <c r="AT14" i="93" s="1"/>
  <c r="AJ50" i="93"/>
  <c r="AK50" i="93"/>
  <c r="AT50" i="93" s="1"/>
  <c r="AJ86" i="93"/>
  <c r="AK86" i="93"/>
  <c r="AT86" i="93" s="1"/>
  <c r="AJ26" i="73"/>
  <c r="AK26" i="73"/>
  <c r="AT26" i="73" s="1"/>
  <c r="AJ62" i="73"/>
  <c r="AK62" i="73"/>
  <c r="AT62" i="73" s="1"/>
  <c r="AJ97" i="73"/>
  <c r="AK97" i="73"/>
  <c r="AT97" i="73" s="1"/>
  <c r="AS21" i="37"/>
  <c r="AL21" i="37"/>
  <c r="AU21" i="37" s="1"/>
  <c r="AS39" i="37"/>
  <c r="AL39" i="37"/>
  <c r="AU39" i="37" s="1"/>
  <c r="AS57" i="37"/>
  <c r="AL57" i="37"/>
  <c r="AU57" i="37" s="1"/>
  <c r="AS75" i="37"/>
  <c r="AL75" i="37"/>
  <c r="AU75" i="37" s="1"/>
  <c r="AS93" i="37"/>
  <c r="AL93" i="37"/>
  <c r="AU93" i="37" s="1"/>
  <c r="AS29" i="37"/>
  <c r="AL29" i="37"/>
  <c r="AU29" i="37" s="1"/>
  <c r="AS97" i="37"/>
  <c r="AL97" i="37"/>
  <c r="AU97" i="37" s="1"/>
  <c r="AS53" i="93"/>
  <c r="AL53" i="93"/>
  <c r="AU53" i="93" s="1"/>
  <c r="AS71" i="73"/>
  <c r="AL71" i="73"/>
  <c r="AU71" i="73" s="1"/>
  <c r="AS72" i="37"/>
  <c r="AL72" i="37"/>
  <c r="AU72" i="37" s="1"/>
  <c r="AJ21" i="93"/>
  <c r="AK21" i="93"/>
  <c r="AT21" i="93" s="1"/>
  <c r="AJ57" i="93"/>
  <c r="AK57" i="93"/>
  <c r="AT57" i="93" s="1"/>
  <c r="AJ93" i="93"/>
  <c r="AK93" i="93"/>
  <c r="AT93" i="93" s="1"/>
  <c r="AJ33" i="73"/>
  <c r="AK33" i="73"/>
  <c r="AT33" i="73" s="1"/>
  <c r="AJ69" i="73"/>
  <c r="AK69" i="73"/>
  <c r="AT69" i="73" s="1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J96" i="33"/>
  <c r="AK96" i="33"/>
  <c r="AT96" i="33" s="1"/>
  <c r="AK91" i="33"/>
  <c r="AT91" i="33" s="1"/>
  <c r="AJ91" i="33"/>
  <c r="AK85" i="33"/>
  <c r="AT85" i="33" s="1"/>
  <c r="AJ85" i="33"/>
  <c r="AJ79" i="33"/>
  <c r="AK79" i="33"/>
  <c r="AT79" i="33" s="1"/>
  <c r="AK73" i="33"/>
  <c r="AT73" i="33" s="1"/>
  <c r="AJ73" i="33"/>
  <c r="AK67" i="33"/>
  <c r="AT67" i="33" s="1"/>
  <c r="AJ67" i="33"/>
  <c r="AJ61" i="33"/>
  <c r="AK61" i="33"/>
  <c r="AT61" i="33" s="1"/>
  <c r="AK55" i="33"/>
  <c r="AT55" i="33" s="1"/>
  <c r="AJ55" i="33"/>
  <c r="AK49" i="33"/>
  <c r="AT49" i="33" s="1"/>
  <c r="AJ49" i="33"/>
  <c r="AJ43" i="33"/>
  <c r="AK43" i="33"/>
  <c r="AT43" i="33" s="1"/>
  <c r="AK37" i="33"/>
  <c r="AT37" i="33" s="1"/>
  <c r="AK31" i="33"/>
  <c r="AT31" i="33" s="1"/>
  <c r="AK25" i="33"/>
  <c r="AT25" i="33" s="1"/>
  <c r="AK19" i="33"/>
  <c r="AT19" i="33" s="1"/>
  <c r="AX12" i="33"/>
  <c r="S12" i="33" s="1"/>
  <c r="AC12" i="33" s="1"/>
  <c r="AB13" i="33" s="1"/>
  <c r="AX6" i="33"/>
  <c r="S6" i="33" s="1"/>
  <c r="AC6" i="33" s="1"/>
  <c r="AB7" i="33" s="1"/>
  <c r="AR97" i="29"/>
  <c r="AS35" i="73"/>
  <c r="AL35" i="73"/>
  <c r="AU35" i="73" s="1"/>
  <c r="AS42" i="37"/>
  <c r="AL42" i="37"/>
  <c r="AU42" i="37" s="1"/>
  <c r="AS16" i="93"/>
  <c r="AL16" i="93"/>
  <c r="AU16" i="93" s="1"/>
  <c r="AS34" i="93"/>
  <c r="AL34" i="93"/>
  <c r="AU34" i="93" s="1"/>
  <c r="AS52" i="93"/>
  <c r="AL52" i="93"/>
  <c r="AU52" i="93" s="1"/>
  <c r="AS70" i="93"/>
  <c r="AL70" i="93"/>
  <c r="AU70" i="93" s="1"/>
  <c r="AS88" i="93"/>
  <c r="AL88" i="93"/>
  <c r="AU88" i="93" s="1"/>
  <c r="AJ22" i="73"/>
  <c r="AK22" i="73"/>
  <c r="AT22" i="73" s="1"/>
  <c r="AJ58" i="73"/>
  <c r="AK58" i="73"/>
  <c r="AT58" i="73" s="1"/>
  <c r="AS47" i="73"/>
  <c r="AL47" i="73"/>
  <c r="AU47" i="73" s="1"/>
  <c r="AS48" i="37"/>
  <c r="AL48" i="37"/>
  <c r="AU48" i="37" s="1"/>
  <c r="AJ36" i="93"/>
  <c r="AK36" i="93"/>
  <c r="AT36" i="93" s="1"/>
  <c r="AJ72" i="93"/>
  <c r="AK72" i="93"/>
  <c r="AT72" i="93" s="1"/>
  <c r="AJ18" i="73"/>
  <c r="AK18" i="73"/>
  <c r="AT18" i="73" s="1"/>
  <c r="AJ54" i="73"/>
  <c r="AK54" i="73"/>
  <c r="AT54" i="73" s="1"/>
  <c r="AJ90" i="73"/>
  <c r="AK90" i="73"/>
  <c r="AT90" i="73" s="1"/>
  <c r="AJ79" i="93"/>
  <c r="AK79" i="93"/>
  <c r="AT79" i="93" s="1"/>
  <c r="AJ20" i="93"/>
  <c r="AK20" i="93"/>
  <c r="AT20" i="93" s="1"/>
  <c r="AB4" i="73"/>
  <c r="AJ3" i="73"/>
  <c r="AJ72" i="33"/>
  <c r="AK72" i="33"/>
  <c r="AT72" i="33" s="1"/>
  <c r="AJ60" i="33"/>
  <c r="AK60" i="33"/>
  <c r="AT60" i="33" s="1"/>
  <c r="AJ30" i="33"/>
  <c r="AK30" i="33"/>
  <c r="AT30" i="33" s="1"/>
  <c r="AJ6" i="93"/>
  <c r="AK6" i="93"/>
  <c r="AT6" i="93" s="1"/>
  <c r="AS95" i="37"/>
  <c r="AL95" i="37"/>
  <c r="AU95" i="37" s="1"/>
  <c r="AJ38" i="73"/>
  <c r="AK38" i="73"/>
  <c r="AT38" i="73" s="1"/>
  <c r="AJ74" i="73"/>
  <c r="AK74" i="73"/>
  <c r="AT74" i="73" s="1"/>
  <c r="AS9" i="37"/>
  <c r="AL9" i="37"/>
  <c r="AU9" i="37" s="1"/>
  <c r="AS27" i="37"/>
  <c r="AL27" i="37"/>
  <c r="AU27" i="37" s="1"/>
  <c r="AS45" i="37"/>
  <c r="AL45" i="37"/>
  <c r="AU45" i="37" s="1"/>
  <c r="AS63" i="37"/>
  <c r="AL63" i="37"/>
  <c r="AU63" i="37" s="1"/>
  <c r="AS81" i="37"/>
  <c r="AL81" i="37"/>
  <c r="AU81" i="37" s="1"/>
  <c r="AJ88" i="73"/>
  <c r="AK88" i="73"/>
  <c r="AT88" i="73" s="1"/>
  <c r="AS47" i="37"/>
  <c r="AL47" i="37"/>
  <c r="AU47" i="37" s="1"/>
  <c r="AS11" i="93"/>
  <c r="AL11" i="93"/>
  <c r="AU11" i="93" s="1"/>
  <c r="AS89" i="93"/>
  <c r="AL89" i="93"/>
  <c r="AU89" i="93" s="1"/>
  <c r="AJ11" i="73"/>
  <c r="AK11" i="73"/>
  <c r="AT11" i="73" s="1"/>
  <c r="AS30" i="37"/>
  <c r="AL30" i="37"/>
  <c r="AU30" i="37" s="1"/>
  <c r="AJ33" i="93"/>
  <c r="AK33" i="93"/>
  <c r="AT33" i="93" s="1"/>
  <c r="AJ69" i="93"/>
  <c r="AK69" i="93"/>
  <c r="AT69" i="93" s="1"/>
  <c r="AJ9" i="73"/>
  <c r="AK9" i="73"/>
  <c r="AT9" i="73" s="1"/>
  <c r="AJ45" i="73"/>
  <c r="AK45" i="73"/>
  <c r="AT45" i="73" s="1"/>
  <c r="AJ81" i="73"/>
  <c r="AK81" i="73"/>
  <c r="AT81" i="73" s="1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S88" i="37"/>
  <c r="AL88" i="37"/>
  <c r="AU88" i="37" s="1"/>
  <c r="AJ97" i="33"/>
  <c r="AK97" i="33"/>
  <c r="AT97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J29" i="33"/>
  <c r="AK29" i="33"/>
  <c r="AT29" i="33" s="1"/>
  <c r="AJ23" i="33"/>
  <c r="AK23" i="33"/>
  <c r="AT23" i="33" s="1"/>
  <c r="AJ17" i="33"/>
  <c r="AK17" i="33"/>
  <c r="AT17" i="33" s="1"/>
  <c r="AJ11" i="33"/>
  <c r="AK11" i="33"/>
  <c r="AT11" i="33" s="1"/>
  <c r="AS65" i="73"/>
  <c r="AL65" i="73"/>
  <c r="AU65" i="73" s="1"/>
  <c r="AS90" i="37"/>
  <c r="AL90" i="37"/>
  <c r="AU90" i="37" s="1"/>
  <c r="AS22" i="93"/>
  <c r="AL22" i="93"/>
  <c r="AU22" i="93" s="1"/>
  <c r="AS40" i="93"/>
  <c r="AL40" i="93"/>
  <c r="AU40" i="93" s="1"/>
  <c r="AS58" i="93"/>
  <c r="AL58" i="93"/>
  <c r="AU58" i="93" s="1"/>
  <c r="AS76" i="93"/>
  <c r="AL76" i="93"/>
  <c r="AU76" i="93" s="1"/>
  <c r="AS96" i="93"/>
  <c r="AL96" i="93"/>
  <c r="AU96" i="93" s="1"/>
  <c r="AJ34" i="73"/>
  <c r="AK34" i="73"/>
  <c r="AT34" i="73" s="1"/>
  <c r="AJ70" i="73"/>
  <c r="AK70" i="73"/>
  <c r="AT70" i="73" s="1"/>
  <c r="AS77" i="73"/>
  <c r="AL77" i="73"/>
  <c r="AU77" i="73" s="1"/>
  <c r="AS78" i="37"/>
  <c r="AL78" i="37"/>
  <c r="AU78" i="37" s="1"/>
  <c r="AJ12" i="93"/>
  <c r="AK12" i="93"/>
  <c r="AT12" i="93" s="1"/>
  <c r="AJ48" i="93"/>
  <c r="AK48" i="93"/>
  <c r="AT48" i="93" s="1"/>
  <c r="AJ84" i="93"/>
  <c r="AK84" i="93"/>
  <c r="AT84" i="93" s="1"/>
  <c r="AJ30" i="73"/>
  <c r="AK30" i="73"/>
  <c r="AT30" i="73" s="1"/>
  <c r="AJ66" i="73"/>
  <c r="AK66" i="73"/>
  <c r="AT66" i="73" s="1"/>
  <c r="AS3" i="37"/>
  <c r="AL3" i="37"/>
  <c r="AU3" i="37" s="1"/>
  <c r="AJ95" i="73"/>
  <c r="AK95" i="73"/>
  <c r="AT95" i="73" s="1"/>
  <c r="AS74" i="37"/>
  <c r="AL74" i="37"/>
  <c r="AU74" i="37" s="1"/>
  <c r="AS53" i="73"/>
  <c r="AL53" i="73"/>
  <c r="AU53" i="73" s="1"/>
  <c r="AS94" i="37"/>
  <c r="AL94" i="37"/>
  <c r="AU94" i="37" s="1"/>
  <c r="AJ68" i="73"/>
  <c r="AK68" i="73"/>
  <c r="AT68" i="73" s="1"/>
  <c r="AI96" i="41"/>
  <c r="AN96" i="41"/>
  <c r="AJ63" i="93"/>
  <c r="AK63" i="93"/>
  <c r="AT63" i="93" s="1"/>
  <c r="AJ90" i="33"/>
  <c r="AK90" i="33"/>
  <c r="AT90" i="33" s="1"/>
  <c r="AJ48" i="33"/>
  <c r="AK48" i="33"/>
  <c r="AT48" i="33" s="1"/>
  <c r="AJ24" i="33"/>
  <c r="AK24" i="33"/>
  <c r="AT24" i="33" s="1"/>
  <c r="AS5" i="37"/>
  <c r="AL5" i="37"/>
  <c r="AU5" i="37" s="1"/>
  <c r="AJ28" i="73"/>
  <c r="AK28" i="73"/>
  <c r="AT28" i="73" s="1"/>
  <c r="AS77" i="37"/>
  <c r="AL77" i="37"/>
  <c r="AU77" i="37" s="1"/>
  <c r="AJ94" i="73"/>
  <c r="AK94" i="73"/>
  <c r="AT94" i="73" s="1"/>
  <c r="AS43" i="37"/>
  <c r="AL43" i="37"/>
  <c r="AU43" i="37" s="1"/>
  <c r="AS12" i="37"/>
  <c r="AL12" i="37"/>
  <c r="AU12" i="37" s="1"/>
  <c r="AJ49" i="93"/>
  <c r="AK49" i="93"/>
  <c r="AT49" i="93" s="1"/>
  <c r="AJ85" i="93"/>
  <c r="AK85" i="93"/>
  <c r="AT85" i="93" s="1"/>
  <c r="AJ62" i="93"/>
  <c r="AK62" i="93"/>
  <c r="AT62" i="93" s="1"/>
  <c r="AJ19" i="93"/>
  <c r="AK19" i="93"/>
  <c r="AT19" i="93" s="1"/>
  <c r="AJ55" i="93"/>
  <c r="AK55" i="93"/>
  <c r="AT55" i="93" s="1"/>
  <c r="AJ91" i="93"/>
  <c r="AK91" i="93"/>
  <c r="AT91" i="93" s="1"/>
  <c r="AJ37" i="73"/>
  <c r="AK37" i="73"/>
  <c r="AT37" i="73" s="1"/>
  <c r="AJ73" i="73"/>
  <c r="AK73" i="73"/>
  <c r="AT73" i="73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S23" i="93"/>
  <c r="AL23" i="93"/>
  <c r="AU23" i="93" s="1"/>
  <c r="AS83" i="73"/>
  <c r="AL83" i="73"/>
  <c r="AU83" i="73" s="1"/>
  <c r="AS60" i="37"/>
  <c r="AL60" i="37"/>
  <c r="AU60" i="37" s="1"/>
  <c r="AJ32" i="93"/>
  <c r="AK32" i="93"/>
  <c r="AT32" i="93" s="1"/>
  <c r="AJ68" i="93"/>
  <c r="AK68" i="93"/>
  <c r="AT68" i="93" s="1"/>
  <c r="AJ8" i="73"/>
  <c r="AK8" i="73"/>
  <c r="AT8" i="73" s="1"/>
  <c r="AJ44" i="73"/>
  <c r="AK44" i="73"/>
  <c r="AT44" i="73" s="1"/>
  <c r="AJ80" i="73"/>
  <c r="AK80" i="73"/>
  <c r="AT80" i="73" s="1"/>
  <c r="AB4" i="93"/>
  <c r="AJ3" i="93"/>
  <c r="AJ39" i="93"/>
  <c r="AK39" i="93"/>
  <c r="AT39" i="93" s="1"/>
  <c r="AJ75" i="93"/>
  <c r="AK75" i="93"/>
  <c r="AT75" i="93" s="1"/>
  <c r="AJ15" i="73"/>
  <c r="AK15" i="73"/>
  <c r="AT15" i="73" s="1"/>
  <c r="AJ51" i="73"/>
  <c r="AK51" i="73"/>
  <c r="AT51" i="73" s="1"/>
  <c r="AJ87" i="73"/>
  <c r="AK87" i="73"/>
  <c r="AT87" i="73" s="1"/>
  <c r="AJ95" i="33"/>
  <c r="AK95" i="33"/>
  <c r="AT95" i="33" s="1"/>
  <c r="AJ88" i="33"/>
  <c r="AK88" i="33"/>
  <c r="AT88" i="33" s="1"/>
  <c r="AJ82" i="33"/>
  <c r="AK82" i="33"/>
  <c r="AT82" i="33" s="1"/>
  <c r="AJ76" i="33"/>
  <c r="AK76" i="33"/>
  <c r="AT76" i="33" s="1"/>
  <c r="AJ70" i="33"/>
  <c r="AK70" i="33"/>
  <c r="AT70" i="33" s="1"/>
  <c r="AJ64" i="33"/>
  <c r="AK64" i="33"/>
  <c r="AT64" i="33" s="1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X33" i="33"/>
  <c r="S33" i="33" s="1"/>
  <c r="AC33" i="33" s="1"/>
  <c r="AB34" i="33" s="1"/>
  <c r="AX27" i="33"/>
  <c r="S27" i="33" s="1"/>
  <c r="AC27" i="33" s="1"/>
  <c r="AB28" i="33" s="1"/>
  <c r="AX21" i="33"/>
  <c r="S21" i="33" s="1"/>
  <c r="AC21" i="33" s="1"/>
  <c r="AB22" i="33" s="1"/>
  <c r="AX15" i="33"/>
  <c r="S15" i="33" s="1"/>
  <c r="AC15" i="33" s="1"/>
  <c r="AB16" i="33" s="1"/>
  <c r="AX9" i="33"/>
  <c r="S9" i="33" s="1"/>
  <c r="AC9" i="33" s="1"/>
  <c r="AB10" i="33" s="1"/>
  <c r="AX4" i="33"/>
  <c r="S4" i="33" s="1"/>
  <c r="AC4" i="33" s="1"/>
  <c r="AB5" i="33" s="1"/>
  <c r="AS23" i="37"/>
  <c r="AL23" i="37"/>
  <c r="AU23" i="37" s="1"/>
  <c r="AS83" i="37"/>
  <c r="AL83" i="37"/>
  <c r="AU83" i="37" s="1"/>
  <c r="AS17" i="93"/>
  <c r="AL17" i="93"/>
  <c r="AU17" i="93" s="1"/>
  <c r="AJ77" i="93"/>
  <c r="AJ5" i="73"/>
  <c r="AK5" i="73"/>
  <c r="AT5" i="73" s="1"/>
  <c r="AJ40" i="73"/>
  <c r="AK40" i="73"/>
  <c r="AT40" i="73" s="1"/>
  <c r="AJ76" i="73"/>
  <c r="AK76" i="73"/>
  <c r="AT76" i="73" s="1"/>
  <c r="AS35" i="37"/>
  <c r="AL35" i="37"/>
  <c r="AU35" i="37" s="1"/>
  <c r="AJ5" i="93"/>
  <c r="AJ83" i="93"/>
  <c r="AJ18" i="93"/>
  <c r="AK18" i="93"/>
  <c r="AT18" i="93" s="1"/>
  <c r="AJ54" i="93"/>
  <c r="AK54" i="93"/>
  <c r="AT54" i="93" s="1"/>
  <c r="AJ90" i="93"/>
  <c r="AK90" i="93"/>
  <c r="AT90" i="93" s="1"/>
  <c r="AJ36" i="73"/>
  <c r="AK36" i="73"/>
  <c r="AT36" i="73" s="1"/>
  <c r="AJ72" i="73"/>
  <c r="AK72" i="73"/>
  <c r="AT72" i="7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41" i="93"/>
  <c r="AJ59" i="73"/>
  <c r="AS36" i="37"/>
  <c r="AL36" i="37"/>
  <c r="AU36" i="37" s="1"/>
  <c r="AJ4" i="37"/>
  <c r="AK4" i="37"/>
  <c r="AT4" i="37" s="1"/>
  <c r="AT100" i="37" s="1"/>
  <c r="AJ61" i="73"/>
  <c r="AK61" i="73"/>
  <c r="AT61" i="73" s="1"/>
  <c r="AS92" i="37"/>
  <c r="AL92" i="37"/>
  <c r="AU92" i="37" s="1"/>
  <c r="AJ32" i="73"/>
  <c r="AK32" i="73"/>
  <c r="AT32" i="73" s="1"/>
  <c r="AJ75" i="73"/>
  <c r="AK75" i="73"/>
  <c r="AT75" i="73" s="1"/>
  <c r="AJ66" i="33"/>
  <c r="AK66" i="33"/>
  <c r="AT66" i="33" s="1"/>
  <c r="AJ42" i="33"/>
  <c r="AK42" i="33"/>
  <c r="AT42" i="33" s="1"/>
  <c r="AJ12" i="33"/>
  <c r="AK12" i="33"/>
  <c r="AT12" i="33" s="1"/>
  <c r="AS59" i="37"/>
  <c r="AL59" i="37"/>
  <c r="AU59" i="37" s="1"/>
  <c r="AJ64" i="73"/>
  <c r="AK64" i="73"/>
  <c r="AT64" i="73" s="1"/>
  <c r="AS59" i="93"/>
  <c r="AL59" i="93"/>
  <c r="AU59" i="93" s="1"/>
  <c r="AJ78" i="93"/>
  <c r="AK78" i="93"/>
  <c r="AT78" i="93" s="1"/>
  <c r="AJ60" i="73"/>
  <c r="AK60" i="73"/>
  <c r="AT60" i="73" s="1"/>
  <c r="AS7" i="37"/>
  <c r="AL7" i="37"/>
  <c r="AU7" i="37" s="1"/>
  <c r="AS61" i="37"/>
  <c r="AL61" i="37"/>
  <c r="AU61" i="37" s="1"/>
  <c r="AS29" i="73"/>
  <c r="AL29" i="73"/>
  <c r="AU29" i="73" s="1"/>
  <c r="AJ13" i="93"/>
  <c r="AK13" i="93"/>
  <c r="AT13" i="93" s="1"/>
  <c r="AJ67" i="73"/>
  <c r="AK67" i="73"/>
  <c r="AT67" i="73" s="1"/>
  <c r="AH97" i="89"/>
  <c r="AQ97" i="89" s="1"/>
  <c r="AH98" i="29"/>
  <c r="AQ98" i="29" s="1"/>
  <c r="AQ100" i="29" s="1"/>
  <c r="AZ3" i="29"/>
  <c r="AX3" i="29" s="1"/>
  <c r="S3" i="29" s="1"/>
  <c r="AC3" i="29" s="1"/>
  <c r="AX11" i="29"/>
  <c r="S11" i="29" s="1"/>
  <c r="AC11" i="29" s="1"/>
  <c r="AB12" i="29" s="1"/>
  <c r="AX15" i="29"/>
  <c r="S15" i="29" s="1"/>
  <c r="AC15" i="29" s="1"/>
  <c r="AB16" i="29" s="1"/>
  <c r="AX17" i="29"/>
  <c r="S17" i="29" s="1"/>
  <c r="AC17" i="29" s="1"/>
  <c r="AB18" i="29" s="1"/>
  <c r="AX21" i="29"/>
  <c r="S21" i="29" s="1"/>
  <c r="AC21" i="29" s="1"/>
  <c r="AB22" i="29" s="1"/>
  <c r="AX23" i="29"/>
  <c r="S23" i="29" s="1"/>
  <c r="AC23" i="29" s="1"/>
  <c r="AB24" i="29" s="1"/>
  <c r="AX27" i="29"/>
  <c r="S27" i="29" s="1"/>
  <c r="AC27" i="29" s="1"/>
  <c r="AB28" i="29" s="1"/>
  <c r="AX29" i="29"/>
  <c r="S29" i="29" s="1"/>
  <c r="AC29" i="29" s="1"/>
  <c r="AB30" i="29" s="1"/>
  <c r="AX33" i="29"/>
  <c r="S33" i="29" s="1"/>
  <c r="AC33" i="29" s="1"/>
  <c r="AB34" i="29" s="1"/>
  <c r="AX35" i="29"/>
  <c r="S35" i="29" s="1"/>
  <c r="AC35" i="29" s="1"/>
  <c r="AB36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3" i="29"/>
  <c r="S93" i="29" s="1"/>
  <c r="AC93" i="29" s="1"/>
  <c r="AB94" i="29" s="1"/>
  <c r="AX94" i="29"/>
  <c r="S94" i="29" s="1"/>
  <c r="AC94" i="29" s="1"/>
  <c r="AB95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J98" i="93"/>
  <c r="AS98" i="93" s="1"/>
  <c r="AK98" i="93"/>
  <c r="AT98" i="93" s="1"/>
  <c r="AJ25" i="93"/>
  <c r="AK25" i="93"/>
  <c r="AT25" i="93" s="1"/>
  <c r="AJ61" i="93"/>
  <c r="AK61" i="93"/>
  <c r="AT61" i="93" s="1"/>
  <c r="AJ95" i="93"/>
  <c r="AK95" i="93"/>
  <c r="AT95" i="93" s="1"/>
  <c r="AJ43" i="73"/>
  <c r="AK43" i="73"/>
  <c r="AT43" i="73" s="1"/>
  <c r="AJ79" i="73"/>
  <c r="AK79" i="73"/>
  <c r="AT79" i="73" s="1"/>
  <c r="Z97" i="89"/>
  <c r="AJ38" i="93"/>
  <c r="AK38" i="93"/>
  <c r="AT38" i="93" s="1"/>
  <c r="AJ74" i="93"/>
  <c r="AK74" i="93"/>
  <c r="AT74" i="93" s="1"/>
  <c r="AJ14" i="73"/>
  <c r="AK14" i="73"/>
  <c r="AT14" i="73" s="1"/>
  <c r="AJ50" i="73"/>
  <c r="AK50" i="73"/>
  <c r="AT50" i="73" s="1"/>
  <c r="AJ86" i="73"/>
  <c r="AK86" i="73"/>
  <c r="AT86" i="73" s="1"/>
  <c r="AS15" i="37"/>
  <c r="AL15" i="37"/>
  <c r="AU15" i="37" s="1"/>
  <c r="AS33" i="37"/>
  <c r="AL33" i="37"/>
  <c r="AU33" i="37" s="1"/>
  <c r="AS51" i="37"/>
  <c r="AL51" i="37"/>
  <c r="AU51" i="37" s="1"/>
  <c r="AS69" i="37"/>
  <c r="AL69" i="37"/>
  <c r="AU69" i="37" s="1"/>
  <c r="AS87" i="37"/>
  <c r="AL87" i="37"/>
  <c r="AU87" i="37" s="1"/>
  <c r="AS17" i="37"/>
  <c r="AL17" i="37"/>
  <c r="AU17" i="37" s="1"/>
  <c r="AS71" i="37"/>
  <c r="AL71" i="37"/>
  <c r="AU71" i="37" s="1"/>
  <c r="AS47" i="93"/>
  <c r="AL47" i="93"/>
  <c r="AU47" i="93" s="1"/>
  <c r="X97" i="41"/>
  <c r="Z97" i="41" s="1"/>
  <c r="Y97" i="41"/>
  <c r="AS41" i="73"/>
  <c r="AL41" i="73"/>
  <c r="AU41" i="73" s="1"/>
  <c r="AS54" i="37"/>
  <c r="AL54" i="37"/>
  <c r="AU54" i="37" s="1"/>
  <c r="AJ9" i="93"/>
  <c r="AK9" i="93"/>
  <c r="AT9" i="93" s="1"/>
  <c r="AJ45" i="93"/>
  <c r="AK45" i="93"/>
  <c r="AT45" i="93" s="1"/>
  <c r="AJ81" i="93"/>
  <c r="AK81" i="93"/>
  <c r="AT81" i="93" s="1"/>
  <c r="AJ21" i="73"/>
  <c r="AK21" i="73"/>
  <c r="AT21" i="73" s="1"/>
  <c r="AJ57" i="73"/>
  <c r="AK57" i="73"/>
  <c r="AT57" i="73" s="1"/>
  <c r="AJ93" i="73"/>
  <c r="AK93" i="73"/>
  <c r="AT93" i="73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6" i="37"/>
  <c r="AL96" i="37"/>
  <c r="AU96" i="37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X32" i="33"/>
  <c r="S32" i="33" s="1"/>
  <c r="AC32" i="33" s="1"/>
  <c r="AB33" i="33" s="1"/>
  <c r="AX26" i="33"/>
  <c r="S26" i="33" s="1"/>
  <c r="AC26" i="33" s="1"/>
  <c r="AB27" i="33" s="1"/>
  <c r="AX20" i="33"/>
  <c r="S20" i="33" s="1"/>
  <c r="AC20" i="33" s="1"/>
  <c r="AB21" i="33" s="1"/>
  <c r="AX14" i="33"/>
  <c r="S14" i="33" s="1"/>
  <c r="AC14" i="33" s="1"/>
  <c r="AB15" i="33" s="1"/>
  <c r="AX8" i="33"/>
  <c r="S8" i="33" s="1"/>
  <c r="AC8" i="33" s="1"/>
  <c r="AB9" i="33" s="1"/>
  <c r="AX3" i="33"/>
  <c r="S3" i="33" s="1"/>
  <c r="AC3" i="33" s="1"/>
  <c r="AR96" i="89"/>
  <c r="AJ17" i="73"/>
  <c r="AK17" i="73"/>
  <c r="AT17" i="73" s="1"/>
  <c r="AS6" i="37"/>
  <c r="AL6" i="37"/>
  <c r="AU6" i="37" s="1"/>
  <c r="AS10" i="93"/>
  <c r="AL10" i="93"/>
  <c r="AU10" i="93" s="1"/>
  <c r="AS28" i="93"/>
  <c r="AL28" i="93"/>
  <c r="AU28" i="93" s="1"/>
  <c r="AS46" i="93"/>
  <c r="AL46" i="93"/>
  <c r="AU46" i="93" s="1"/>
  <c r="AS64" i="93"/>
  <c r="AL64" i="93"/>
  <c r="AU64" i="93" s="1"/>
  <c r="AS82" i="93"/>
  <c r="AL82" i="93"/>
  <c r="AU82" i="93" s="1"/>
  <c r="AJ10" i="73"/>
  <c r="AK10" i="73"/>
  <c r="AT10" i="73" s="1"/>
  <c r="AJ46" i="73"/>
  <c r="AK46" i="73"/>
  <c r="AT46" i="73" s="1"/>
  <c r="AJ82" i="73"/>
  <c r="AK82" i="73"/>
  <c r="AT82" i="73" s="1"/>
  <c r="AJ23" i="73"/>
  <c r="AK23" i="73"/>
  <c r="AT23" i="73" s="1"/>
  <c r="AS18" i="37"/>
  <c r="AL18" i="37"/>
  <c r="AU18" i="37" s="1"/>
  <c r="AR98" i="73"/>
  <c r="AR100" i="73" s="1"/>
  <c r="AJ24" i="93"/>
  <c r="AK24" i="93"/>
  <c r="AT24" i="93" s="1"/>
  <c r="AJ60" i="93"/>
  <c r="AK60" i="93"/>
  <c r="AT60" i="93" s="1"/>
  <c r="AJ94" i="93"/>
  <c r="AK94" i="93"/>
  <c r="AT94" i="93" s="1"/>
  <c r="AJ6" i="73"/>
  <c r="AK6" i="73"/>
  <c r="AT6" i="73" s="1"/>
  <c r="AJ42" i="73"/>
  <c r="AK42" i="73"/>
  <c r="AT42" i="73" s="1"/>
  <c r="AJ78" i="73"/>
  <c r="AK78" i="73"/>
  <c r="AT78" i="73" s="1"/>
  <c r="AI98" i="93"/>
  <c r="AN98" i="93"/>
  <c r="AN100" i="93" s="1"/>
  <c r="AJ25" i="73"/>
  <c r="AK25" i="73"/>
  <c r="AT25" i="73" s="1"/>
  <c r="AS20" i="37"/>
  <c r="AL20" i="37"/>
  <c r="AU20" i="37" s="1"/>
  <c r="AS56" i="37"/>
  <c r="AL56" i="37"/>
  <c r="AU56" i="37" s="1"/>
  <c r="AS89" i="37"/>
  <c r="AL89" i="37"/>
  <c r="AU89" i="37" s="1"/>
  <c r="AS24" i="37"/>
  <c r="AL24" i="37"/>
  <c r="AU24" i="37" s="1"/>
  <c r="AJ92" i="93"/>
  <c r="AK92" i="93"/>
  <c r="AT92" i="93" s="1"/>
  <c r="AF98" i="33"/>
  <c r="AO98" i="33" s="1"/>
  <c r="AO100" i="33" s="1"/>
  <c r="AE98" i="33"/>
  <c r="AG98" i="33"/>
  <c r="AP98" i="33" s="1"/>
  <c r="AP100" i="33" s="1"/>
  <c r="AC98" i="33"/>
  <c r="AJ98" i="33" s="1"/>
  <c r="AS98" i="33" s="1"/>
  <c r="AJ27" i="93"/>
  <c r="AK27" i="93"/>
  <c r="AT27" i="93" s="1"/>
  <c r="AJ84" i="33"/>
  <c r="AK84" i="33"/>
  <c r="AT84" i="33" s="1"/>
  <c r="AJ36" i="33"/>
  <c r="AK36" i="33"/>
  <c r="AT36" i="33" s="1"/>
  <c r="AJ6" i="33"/>
  <c r="AK6" i="33"/>
  <c r="AT6" i="33" s="1"/>
  <c r="AS11" i="37"/>
  <c r="AL11" i="37"/>
  <c r="AU11" i="37" s="1"/>
  <c r="AJ24" i="73"/>
  <c r="AK24" i="73"/>
  <c r="AT24" i="73" s="1"/>
  <c r="AS25" i="37"/>
  <c r="AL25" i="37"/>
  <c r="AU25" i="37" s="1"/>
  <c r="AS7" i="93"/>
  <c r="AL7" i="93"/>
  <c r="AU7" i="93" s="1"/>
  <c r="AJ31" i="73"/>
  <c r="AK31" i="73"/>
  <c r="AT31" i="73" s="1"/>
  <c r="AJ26" i="93"/>
  <c r="AK26" i="93"/>
  <c r="AT26" i="93" s="1"/>
  <c r="AJ31" i="93"/>
  <c r="AK31" i="93"/>
  <c r="AT31" i="93" s="1"/>
  <c r="AJ67" i="93"/>
  <c r="AK67" i="93"/>
  <c r="AT67" i="93" s="1"/>
  <c r="AJ13" i="73"/>
  <c r="AK13" i="73"/>
  <c r="AT13" i="73" s="1"/>
  <c r="AJ49" i="73"/>
  <c r="AK49" i="73"/>
  <c r="AT49" i="73" s="1"/>
  <c r="AJ85" i="73"/>
  <c r="AK85" i="73"/>
  <c r="AT85" i="73" s="1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S65" i="37"/>
  <c r="AL65" i="37"/>
  <c r="AU65" i="37" s="1"/>
  <c r="AS71" i="93"/>
  <c r="AL71" i="93"/>
  <c r="AU71" i="93" s="1"/>
  <c r="AJ96" i="73"/>
  <c r="AS84" i="37"/>
  <c r="AL84" i="37"/>
  <c r="AU84" i="37" s="1"/>
  <c r="AL98" i="37"/>
  <c r="AU98" i="37" s="1"/>
  <c r="AR98" i="37"/>
  <c r="AR100" i="37" s="1"/>
  <c r="AJ8" i="93"/>
  <c r="AK8" i="93"/>
  <c r="AT8" i="93" s="1"/>
  <c r="AJ44" i="93"/>
  <c r="AK44" i="93"/>
  <c r="AT44" i="93" s="1"/>
  <c r="AJ80" i="93"/>
  <c r="AK80" i="93"/>
  <c r="AT80" i="93" s="1"/>
  <c r="AJ20" i="73"/>
  <c r="AK20" i="73"/>
  <c r="AT20" i="73" s="1"/>
  <c r="AJ56" i="73"/>
  <c r="AK56" i="73"/>
  <c r="AT56" i="73" s="1"/>
  <c r="AJ92" i="73"/>
  <c r="AK92" i="73"/>
  <c r="AT92" i="73" s="1"/>
  <c r="AJ15" i="93"/>
  <c r="AK15" i="93"/>
  <c r="AT15" i="93" s="1"/>
  <c r="AJ51" i="93"/>
  <c r="AK51" i="93"/>
  <c r="AT51" i="93" s="1"/>
  <c r="AJ87" i="93"/>
  <c r="AK87" i="93"/>
  <c r="AT87" i="93" s="1"/>
  <c r="AJ27" i="73"/>
  <c r="AK27" i="73"/>
  <c r="AT27" i="73" s="1"/>
  <c r="AJ63" i="73"/>
  <c r="AK63" i="73"/>
  <c r="AT63" i="73" s="1"/>
  <c r="AJ94" i="33"/>
  <c r="AK94" i="33"/>
  <c r="AT94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X37" i="33"/>
  <c r="S37" i="33" s="1"/>
  <c r="AC37" i="33" s="1"/>
  <c r="AB38" i="33" s="1"/>
  <c r="AX31" i="33"/>
  <c r="S31" i="33" s="1"/>
  <c r="AC31" i="33" s="1"/>
  <c r="AB32" i="33" s="1"/>
  <c r="AX25" i="33"/>
  <c r="S25" i="33" s="1"/>
  <c r="AC25" i="33" s="1"/>
  <c r="AB26" i="33" s="1"/>
  <c r="AX19" i="33"/>
  <c r="S19" i="33" s="1"/>
  <c r="AC19" i="33" s="1"/>
  <c r="AB20" i="33" s="1"/>
  <c r="AX13" i="33"/>
  <c r="S13" i="33" s="1"/>
  <c r="AC13" i="33" s="1"/>
  <c r="AB14" i="33" s="1"/>
  <c r="AS41" i="37"/>
  <c r="AL41" i="37"/>
  <c r="AU41" i="37" s="1"/>
  <c r="AS35" i="93"/>
  <c r="AL35" i="93"/>
  <c r="AU35" i="93" s="1"/>
  <c r="AJ16" i="73"/>
  <c r="AK16" i="73"/>
  <c r="AT16" i="73" s="1"/>
  <c r="AJ52" i="73"/>
  <c r="AK52" i="73"/>
  <c r="AT52" i="73" s="1"/>
  <c r="AJ98" i="73"/>
  <c r="AS98" i="73" s="1"/>
  <c r="AK98" i="73"/>
  <c r="AT98" i="73" s="1"/>
  <c r="AS53" i="37"/>
  <c r="AL53" i="37"/>
  <c r="AU53" i="37" s="1"/>
  <c r="AS29" i="93"/>
  <c r="AL29" i="93"/>
  <c r="AU29" i="93" s="1"/>
  <c r="AJ30" i="93"/>
  <c r="AK30" i="93"/>
  <c r="AT30" i="93" s="1"/>
  <c r="AJ66" i="93"/>
  <c r="AK66" i="93"/>
  <c r="AT66" i="93" s="1"/>
  <c r="AJ12" i="73"/>
  <c r="AK12" i="73"/>
  <c r="AT12" i="73" s="1"/>
  <c r="AJ48" i="73"/>
  <c r="AK48" i="73"/>
  <c r="AT48" i="73" s="1"/>
  <c r="AJ84" i="73"/>
  <c r="AK84" i="73"/>
  <c r="AT84" i="73" s="1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97" i="93"/>
  <c r="AJ89" i="73"/>
  <c r="AS66" i="37"/>
  <c r="AL66" i="37"/>
  <c r="AU66" i="37" s="1"/>
  <c r="AJ7" i="73"/>
  <c r="AX9" i="29" l="1"/>
  <c r="S9" i="29" s="1"/>
  <c r="AC9" i="29" s="1"/>
  <c r="AB10" i="29" s="1"/>
  <c r="AX44" i="29"/>
  <c r="S44" i="29" s="1"/>
  <c r="AC44" i="29" s="1"/>
  <c r="AB45" i="29" s="1"/>
  <c r="AX38" i="29"/>
  <c r="S38" i="29" s="1"/>
  <c r="AC38" i="29" s="1"/>
  <c r="AB39" i="29" s="1"/>
  <c r="AX32" i="29"/>
  <c r="S32" i="29" s="1"/>
  <c r="AC32" i="29" s="1"/>
  <c r="AB33" i="29" s="1"/>
  <c r="AX26" i="29"/>
  <c r="S26" i="29" s="1"/>
  <c r="AC26" i="29" s="1"/>
  <c r="AB27" i="29" s="1"/>
  <c r="AX20" i="29"/>
  <c r="S20" i="29" s="1"/>
  <c r="AC20" i="29" s="1"/>
  <c r="AB21" i="29" s="1"/>
  <c r="AX14" i="29"/>
  <c r="S14" i="29" s="1"/>
  <c r="AC14" i="29" s="1"/>
  <c r="AB15" i="29" s="1"/>
  <c r="AX7" i="29"/>
  <c r="S7" i="29" s="1"/>
  <c r="AC7" i="29" s="1"/>
  <c r="AB8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X37" i="29"/>
  <c r="S37" i="29" s="1"/>
  <c r="AC37" i="29" s="1"/>
  <c r="AB38" i="29" s="1"/>
  <c r="AX31" i="29"/>
  <c r="S31" i="29" s="1"/>
  <c r="AC31" i="29" s="1"/>
  <c r="AB32" i="29" s="1"/>
  <c r="AX25" i="29"/>
  <c r="S25" i="29" s="1"/>
  <c r="AC25" i="29" s="1"/>
  <c r="AB26" i="29" s="1"/>
  <c r="AX19" i="29"/>
  <c r="S19" i="29" s="1"/>
  <c r="AC19" i="29" s="1"/>
  <c r="AB20" i="29" s="1"/>
  <c r="AX13" i="29"/>
  <c r="S13" i="29" s="1"/>
  <c r="AC13" i="29" s="1"/>
  <c r="AB14" i="29" s="1"/>
  <c r="AX6" i="29"/>
  <c r="S6" i="29" s="1"/>
  <c r="AC6" i="29" s="1"/>
  <c r="AB7" i="29" s="1"/>
  <c r="AX48" i="29"/>
  <c r="S48" i="29" s="1"/>
  <c r="AC48" i="29" s="1"/>
  <c r="AB49" i="29" s="1"/>
  <c r="AX42" i="29"/>
  <c r="S42" i="29" s="1"/>
  <c r="AC42" i="29" s="1"/>
  <c r="AB43" i="29" s="1"/>
  <c r="AX36" i="29"/>
  <c r="S36" i="29" s="1"/>
  <c r="AC36" i="29" s="1"/>
  <c r="AB37" i="29" s="1"/>
  <c r="AX30" i="29"/>
  <c r="S30" i="29" s="1"/>
  <c r="AC30" i="29" s="1"/>
  <c r="AB31" i="29" s="1"/>
  <c r="AX24" i="29"/>
  <c r="S24" i="29" s="1"/>
  <c r="AC24" i="29" s="1"/>
  <c r="AB25" i="29" s="1"/>
  <c r="AX18" i="29"/>
  <c r="S18" i="29" s="1"/>
  <c r="AC18" i="29" s="1"/>
  <c r="AB19" i="29" s="1"/>
  <c r="AX12" i="29"/>
  <c r="S12" i="29" s="1"/>
  <c r="AC12" i="29" s="1"/>
  <c r="AB13" i="29" s="1"/>
  <c r="AX5" i="29"/>
  <c r="S5" i="29" s="1"/>
  <c r="AC5" i="29" s="1"/>
  <c r="AB6" i="29" s="1"/>
  <c r="AK98" i="33"/>
  <c r="AT98" i="33" s="1"/>
  <c r="AX34" i="29"/>
  <c r="S34" i="29" s="1"/>
  <c r="AC34" i="29" s="1"/>
  <c r="AB35" i="29" s="1"/>
  <c r="AX28" i="29"/>
  <c r="S28" i="29" s="1"/>
  <c r="AC28" i="29" s="1"/>
  <c r="AB29" i="29" s="1"/>
  <c r="AX22" i="29"/>
  <c r="S22" i="29" s="1"/>
  <c r="AC22" i="29" s="1"/>
  <c r="AB23" i="29" s="1"/>
  <c r="AX16" i="29"/>
  <c r="S16" i="29" s="1"/>
  <c r="AC16" i="29" s="1"/>
  <c r="AB17" i="29" s="1"/>
  <c r="AX10" i="29"/>
  <c r="S10" i="29" s="1"/>
  <c r="AC10" i="29" s="1"/>
  <c r="AB11" i="29" s="1"/>
  <c r="AJ8" i="33"/>
  <c r="AX8" i="29"/>
  <c r="S8" i="29" s="1"/>
  <c r="AC8" i="29" s="1"/>
  <c r="AB9" i="29" s="1"/>
  <c r="AK18" i="33"/>
  <c r="AT18" i="33" s="1"/>
  <c r="AB4" i="29"/>
  <c r="AJ3" i="29"/>
  <c r="AJ38" i="33"/>
  <c r="AK38" i="33"/>
  <c r="AT38" i="33" s="1"/>
  <c r="AB4" i="33"/>
  <c r="AJ3" i="33"/>
  <c r="AJ78" i="29"/>
  <c r="AK78" i="29"/>
  <c r="AT78" i="29" s="1"/>
  <c r="AJ24" i="29"/>
  <c r="AK24" i="29"/>
  <c r="AT24" i="29" s="1"/>
  <c r="AS50" i="33"/>
  <c r="AL50" i="33"/>
  <c r="AU50" i="33" s="1"/>
  <c r="AS86" i="33"/>
  <c r="AL86" i="33"/>
  <c r="AU86" i="33" s="1"/>
  <c r="AS51" i="93"/>
  <c r="AL51" i="93"/>
  <c r="AU51" i="93" s="1"/>
  <c r="AS56" i="73"/>
  <c r="AL56" i="73"/>
  <c r="AU56" i="73" s="1"/>
  <c r="AS7" i="73"/>
  <c r="AL7" i="73"/>
  <c r="AU7" i="73" s="1"/>
  <c r="AS48" i="73"/>
  <c r="AL48" i="73"/>
  <c r="AU48" i="73" s="1"/>
  <c r="AS30" i="93"/>
  <c r="AL30" i="93"/>
  <c r="AU30" i="93" s="1"/>
  <c r="AJ32" i="33"/>
  <c r="AK32" i="33"/>
  <c r="AT32" i="33" s="1"/>
  <c r="AS96" i="73"/>
  <c r="AL96" i="73"/>
  <c r="AU96" i="73" s="1"/>
  <c r="AS49" i="73"/>
  <c r="AL49" i="73"/>
  <c r="AU49" i="73" s="1"/>
  <c r="AS31" i="93"/>
  <c r="AL31" i="93"/>
  <c r="AU31" i="93" s="1"/>
  <c r="AS84" i="33"/>
  <c r="AL84" i="33"/>
  <c r="AU84" i="33" s="1"/>
  <c r="AS25" i="73"/>
  <c r="AL25" i="73"/>
  <c r="AU25" i="73" s="1"/>
  <c r="AS42" i="73"/>
  <c r="AL42" i="73"/>
  <c r="AU42" i="73" s="1"/>
  <c r="AS60" i="93"/>
  <c r="AL60" i="93"/>
  <c r="AU60" i="93" s="1"/>
  <c r="AS46" i="73"/>
  <c r="AL46" i="73"/>
  <c r="AU46" i="73" s="1"/>
  <c r="AJ33" i="33"/>
  <c r="AK33" i="33"/>
  <c r="AT33" i="33" s="1"/>
  <c r="AS51" i="33"/>
  <c r="AL51" i="33"/>
  <c r="AU51" i="33" s="1"/>
  <c r="AS69" i="33"/>
  <c r="AL69" i="33"/>
  <c r="AU69" i="33" s="1"/>
  <c r="AS87" i="33"/>
  <c r="AL87" i="33"/>
  <c r="AU87" i="33" s="1"/>
  <c r="AS21" i="73"/>
  <c r="AL21" i="73"/>
  <c r="AU21" i="73" s="1"/>
  <c r="AS9" i="93"/>
  <c r="AL9" i="93"/>
  <c r="AU9" i="93" s="1"/>
  <c r="AH97" i="41"/>
  <c r="AQ97" i="41" s="1"/>
  <c r="AS79" i="73"/>
  <c r="AL79" i="73"/>
  <c r="AU79" i="73" s="1"/>
  <c r="AS61" i="93"/>
  <c r="AL61" i="93"/>
  <c r="AU61" i="93" s="1"/>
  <c r="AJ96" i="29"/>
  <c r="AK96" i="29"/>
  <c r="AT96" i="29" s="1"/>
  <c r="AJ91" i="29"/>
  <c r="AK91" i="29"/>
  <c r="AT91" i="29" s="1"/>
  <c r="AJ85" i="29"/>
  <c r="AK85" i="29"/>
  <c r="AT85" i="29" s="1"/>
  <c r="AJ79" i="29"/>
  <c r="AK79" i="29"/>
  <c r="AT79" i="29" s="1"/>
  <c r="AJ73" i="29"/>
  <c r="AK73" i="29"/>
  <c r="AT73" i="29" s="1"/>
  <c r="AJ67" i="29"/>
  <c r="AK67" i="29"/>
  <c r="AT67" i="29" s="1"/>
  <c r="AJ61" i="29"/>
  <c r="AK61" i="29"/>
  <c r="AT61" i="29" s="1"/>
  <c r="AJ55" i="29"/>
  <c r="AK55" i="29"/>
  <c r="AT55" i="29" s="1"/>
  <c r="AJ49" i="29"/>
  <c r="AK49" i="29"/>
  <c r="AT49" i="29" s="1"/>
  <c r="AJ43" i="29"/>
  <c r="AK43" i="29"/>
  <c r="AT43" i="29" s="1"/>
  <c r="AJ37" i="29"/>
  <c r="AK37" i="29"/>
  <c r="AT37" i="29" s="1"/>
  <c r="AJ31" i="29"/>
  <c r="AK31" i="29"/>
  <c r="AT31" i="29" s="1"/>
  <c r="AK25" i="29"/>
  <c r="AT25" i="29" s="1"/>
  <c r="AJ25" i="29"/>
  <c r="AK19" i="29"/>
  <c r="AT19" i="29" s="1"/>
  <c r="AJ19" i="29"/>
  <c r="AK13" i="29"/>
  <c r="AT13" i="29" s="1"/>
  <c r="AJ13" i="29"/>
  <c r="AK7" i="29"/>
  <c r="AT7" i="29" s="1"/>
  <c r="AJ7" i="29"/>
  <c r="AS67" i="73"/>
  <c r="AL67" i="73"/>
  <c r="AU67" i="73" s="1"/>
  <c r="AS78" i="93"/>
  <c r="AL78" i="93"/>
  <c r="AU78" i="93" s="1"/>
  <c r="AS66" i="33"/>
  <c r="AL66" i="33"/>
  <c r="AU66" i="33" s="1"/>
  <c r="AS90" i="93"/>
  <c r="AL90" i="93"/>
  <c r="AU90" i="93" s="1"/>
  <c r="AS5" i="93"/>
  <c r="AL5" i="93"/>
  <c r="AU5" i="93" s="1"/>
  <c r="AS40" i="73"/>
  <c r="AL40" i="73"/>
  <c r="AU40" i="73" s="1"/>
  <c r="AJ16" i="33"/>
  <c r="AK16" i="33"/>
  <c r="AT16" i="33" s="1"/>
  <c r="AS46" i="33"/>
  <c r="AL46" i="33"/>
  <c r="AU46" i="33" s="1"/>
  <c r="AS27" i="73"/>
  <c r="AL27" i="73"/>
  <c r="AU27" i="73" s="1"/>
  <c r="AS86" i="73"/>
  <c r="AL86" i="73"/>
  <c r="AU86" i="73" s="1"/>
  <c r="AJ90" i="29"/>
  <c r="AK90" i="29"/>
  <c r="AT90" i="29" s="1"/>
  <c r="AJ54" i="29"/>
  <c r="AK54" i="29"/>
  <c r="AT54" i="29" s="1"/>
  <c r="AJ36" i="29"/>
  <c r="AK36" i="29"/>
  <c r="AT36" i="29" s="1"/>
  <c r="AJ12" i="29"/>
  <c r="AK12" i="29"/>
  <c r="AT12" i="29" s="1"/>
  <c r="AS87" i="73"/>
  <c r="AL87" i="73"/>
  <c r="AU87" i="73" s="1"/>
  <c r="AS68" i="93"/>
  <c r="AL68" i="93"/>
  <c r="AU68" i="93" s="1"/>
  <c r="AS66" i="73"/>
  <c r="AL66" i="73"/>
  <c r="AU66" i="73" s="1"/>
  <c r="AS23" i="33"/>
  <c r="AL23" i="33"/>
  <c r="AU23" i="33" s="1"/>
  <c r="AS77" i="33"/>
  <c r="AL77" i="33"/>
  <c r="AU77" i="33" s="1"/>
  <c r="AS81" i="73"/>
  <c r="AL81" i="73"/>
  <c r="AU81" i="73" s="1"/>
  <c r="AS60" i="33"/>
  <c r="AL60" i="33"/>
  <c r="AU60" i="33" s="1"/>
  <c r="AS58" i="73"/>
  <c r="AL58" i="73"/>
  <c r="AU58" i="73" s="1"/>
  <c r="AS79" i="33"/>
  <c r="AL79" i="33"/>
  <c r="AU79" i="33" s="1"/>
  <c r="AS86" i="93"/>
  <c r="AL86" i="93"/>
  <c r="AU86" i="93" s="1"/>
  <c r="AS42" i="93"/>
  <c r="AL42" i="93"/>
  <c r="AU42" i="93" s="1"/>
  <c r="AS8" i="33"/>
  <c r="AL8" i="33"/>
  <c r="AU8" i="33" s="1"/>
  <c r="AS12" i="73"/>
  <c r="AL12" i="73"/>
  <c r="AU12" i="73" s="1"/>
  <c r="AS52" i="73"/>
  <c r="AL52" i="73"/>
  <c r="AU52" i="73" s="1"/>
  <c r="AS13" i="73"/>
  <c r="AL13" i="73"/>
  <c r="AU13" i="73" s="1"/>
  <c r="AS26" i="93"/>
  <c r="AL26" i="93"/>
  <c r="AU26" i="93" s="1"/>
  <c r="AS6" i="33"/>
  <c r="AL6" i="33"/>
  <c r="AU6" i="33" s="1"/>
  <c r="AS27" i="93"/>
  <c r="AL27" i="93"/>
  <c r="AU27" i="93" s="1"/>
  <c r="AS92" i="93"/>
  <c r="AL92" i="93"/>
  <c r="AU92" i="93" s="1"/>
  <c r="AL98" i="93"/>
  <c r="AU98" i="93" s="1"/>
  <c r="AR98" i="93"/>
  <c r="AR100" i="93" s="1"/>
  <c r="AS6" i="73"/>
  <c r="AL6" i="73"/>
  <c r="AU6" i="73" s="1"/>
  <c r="AS24" i="93"/>
  <c r="AL24" i="93"/>
  <c r="AU24" i="93" s="1"/>
  <c r="AS23" i="73"/>
  <c r="AL23" i="73"/>
  <c r="AU23" i="73" s="1"/>
  <c r="AS10" i="73"/>
  <c r="AL10" i="73"/>
  <c r="AU10" i="73" s="1"/>
  <c r="AJ9" i="33"/>
  <c r="AK9" i="33"/>
  <c r="AT9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S93" i="73"/>
  <c r="AL93" i="73"/>
  <c r="AU93" i="73" s="1"/>
  <c r="AS81" i="93"/>
  <c r="AL81" i="93"/>
  <c r="AU81" i="93" s="1"/>
  <c r="AS43" i="73"/>
  <c r="AL43" i="73"/>
  <c r="AU43" i="73" s="1"/>
  <c r="AS25" i="93"/>
  <c r="AL25" i="93"/>
  <c r="AU25" i="93" s="1"/>
  <c r="AJ95" i="29"/>
  <c r="AK95" i="29"/>
  <c r="AT95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X4" i="29"/>
  <c r="S4" i="29" s="1"/>
  <c r="AC4" i="29" s="1"/>
  <c r="AB5" i="29" s="1"/>
  <c r="AS13" i="93"/>
  <c r="AL13" i="93"/>
  <c r="AU13" i="93" s="1"/>
  <c r="AS12" i="33"/>
  <c r="AL12" i="33"/>
  <c r="AU12" i="33" s="1"/>
  <c r="AS75" i="73"/>
  <c r="AL75" i="73"/>
  <c r="AU75" i="73" s="1"/>
  <c r="AS61" i="73"/>
  <c r="AL61" i="73"/>
  <c r="AU61" i="73" s="1"/>
  <c r="AS41" i="93"/>
  <c r="AL41" i="93"/>
  <c r="AU41" i="93" s="1"/>
  <c r="AS72" i="73"/>
  <c r="AL72" i="73"/>
  <c r="AU72" i="73" s="1"/>
  <c r="AS54" i="93"/>
  <c r="AL54" i="93"/>
  <c r="AU54" i="93" s="1"/>
  <c r="AS5" i="73"/>
  <c r="AL5" i="73"/>
  <c r="AU5" i="73" s="1"/>
  <c r="AJ28" i="33"/>
  <c r="AK28" i="33"/>
  <c r="AT28" i="33" s="1"/>
  <c r="AK7" i="33"/>
  <c r="AT7" i="33" s="1"/>
  <c r="AJ7" i="33"/>
  <c r="AJ31" i="33"/>
  <c r="AS49" i="33"/>
  <c r="AL49" i="33"/>
  <c r="AU49" i="33" s="1"/>
  <c r="AS67" i="33"/>
  <c r="AL67" i="33"/>
  <c r="AU67" i="33" s="1"/>
  <c r="AS85" i="33"/>
  <c r="AL85" i="33"/>
  <c r="AU85" i="33" s="1"/>
  <c r="AS56" i="33"/>
  <c r="AL56" i="33"/>
  <c r="AU56" i="33" s="1"/>
  <c r="AS8" i="93"/>
  <c r="AL8" i="93"/>
  <c r="AU8" i="93" s="1"/>
  <c r="AJ84" i="29"/>
  <c r="AK84" i="29"/>
  <c r="AT84" i="29" s="1"/>
  <c r="AJ60" i="29"/>
  <c r="AK60" i="29"/>
  <c r="AT60" i="29" s="1"/>
  <c r="AJ42" i="29"/>
  <c r="AK42" i="29"/>
  <c r="AT42" i="29" s="1"/>
  <c r="AJ6" i="29"/>
  <c r="AK6" i="29"/>
  <c r="AT6" i="29" s="1"/>
  <c r="AJ22" i="33"/>
  <c r="AK22" i="33"/>
  <c r="AT22" i="33" s="1"/>
  <c r="AS82" i="33"/>
  <c r="AL82" i="33"/>
  <c r="AU82" i="33" s="1"/>
  <c r="AS80" i="73"/>
  <c r="AL80" i="73"/>
  <c r="AU80" i="73" s="1"/>
  <c r="AS62" i="93"/>
  <c r="AL62" i="93"/>
  <c r="AU62" i="93" s="1"/>
  <c r="AS24" i="33"/>
  <c r="AL24" i="33"/>
  <c r="AU24" i="33" s="1"/>
  <c r="AS59" i="33"/>
  <c r="AL59" i="33"/>
  <c r="AU59" i="33" s="1"/>
  <c r="AS11" i="73"/>
  <c r="AL11" i="73"/>
  <c r="AU11" i="73" s="1"/>
  <c r="AS20" i="93"/>
  <c r="AL20" i="93"/>
  <c r="AU20" i="93" s="1"/>
  <c r="AS36" i="93"/>
  <c r="AL36" i="93"/>
  <c r="AU36" i="93" s="1"/>
  <c r="AS43" i="33"/>
  <c r="AL43" i="33"/>
  <c r="AU43" i="33" s="1"/>
  <c r="AS96" i="33"/>
  <c r="AL96" i="33"/>
  <c r="AU96" i="33" s="1"/>
  <c r="AS57" i="93"/>
  <c r="AL57" i="93"/>
  <c r="AU57" i="93" s="1"/>
  <c r="AS73" i="93"/>
  <c r="AL73" i="93"/>
  <c r="AU73" i="93" s="1"/>
  <c r="AS54" i="33"/>
  <c r="AL54" i="33"/>
  <c r="AU54" i="33" s="1"/>
  <c r="AS89" i="73"/>
  <c r="AL89" i="73"/>
  <c r="AU89" i="73" s="1"/>
  <c r="AJ14" i="33"/>
  <c r="AK14" i="33"/>
  <c r="AT14" i="33" s="1"/>
  <c r="AS44" i="33"/>
  <c r="AL44" i="33"/>
  <c r="AU44" i="33" s="1"/>
  <c r="AS62" i="33"/>
  <c r="AL62" i="33"/>
  <c r="AU62" i="33" s="1"/>
  <c r="AS80" i="33"/>
  <c r="AL80" i="33"/>
  <c r="AU80" i="33" s="1"/>
  <c r="AS94" i="33"/>
  <c r="AL94" i="33"/>
  <c r="AU94" i="33" s="1"/>
  <c r="AS87" i="93"/>
  <c r="AL87" i="93"/>
  <c r="AU87" i="93" s="1"/>
  <c r="AS92" i="73"/>
  <c r="AL92" i="73"/>
  <c r="AU92" i="73" s="1"/>
  <c r="AS80" i="93"/>
  <c r="AL80" i="93"/>
  <c r="AU80" i="93" s="1"/>
  <c r="AJ15" i="33"/>
  <c r="AK15" i="33"/>
  <c r="AT15" i="33" s="1"/>
  <c r="AS50" i="73"/>
  <c r="AL50" i="73"/>
  <c r="AU50" i="73" s="1"/>
  <c r="AS38" i="93"/>
  <c r="AL38" i="93"/>
  <c r="AU38" i="93" s="1"/>
  <c r="AJ94" i="29"/>
  <c r="AK94" i="29"/>
  <c r="AT94" i="29" s="1"/>
  <c r="AJ88" i="29"/>
  <c r="AK88" i="29"/>
  <c r="AT88" i="29" s="1"/>
  <c r="AJ82" i="29"/>
  <c r="AK82" i="29"/>
  <c r="AT82" i="29" s="1"/>
  <c r="AJ76" i="29"/>
  <c r="AK76" i="29"/>
  <c r="AT76" i="29" s="1"/>
  <c r="AJ70" i="29"/>
  <c r="AK70" i="29"/>
  <c r="AT70" i="29" s="1"/>
  <c r="AJ64" i="29"/>
  <c r="AK64" i="29"/>
  <c r="AT64" i="29" s="1"/>
  <c r="AJ58" i="29"/>
  <c r="AK58" i="29"/>
  <c r="AT58" i="29" s="1"/>
  <c r="AJ52" i="29"/>
  <c r="AK52" i="29"/>
  <c r="AT52" i="29" s="1"/>
  <c r="AJ46" i="29"/>
  <c r="AK46" i="29"/>
  <c r="AT46" i="29" s="1"/>
  <c r="AJ40" i="29"/>
  <c r="AK40" i="29"/>
  <c r="AT40" i="29" s="1"/>
  <c r="AJ34" i="29"/>
  <c r="AK34" i="29"/>
  <c r="AT34" i="29" s="1"/>
  <c r="AJ28" i="29"/>
  <c r="AK28" i="29"/>
  <c r="AT28" i="29" s="1"/>
  <c r="AJ22" i="29"/>
  <c r="AK22" i="29"/>
  <c r="AT22" i="29" s="1"/>
  <c r="AJ16" i="29"/>
  <c r="AK16" i="29"/>
  <c r="AT16" i="29" s="1"/>
  <c r="AJ10" i="29"/>
  <c r="AK10" i="29"/>
  <c r="AT10" i="29" s="1"/>
  <c r="AS77" i="93"/>
  <c r="AL77" i="93"/>
  <c r="AU77" i="93" s="1"/>
  <c r="AJ34" i="33"/>
  <c r="AK34" i="33"/>
  <c r="AT34" i="33" s="1"/>
  <c r="AS52" i="33"/>
  <c r="AL52" i="33"/>
  <c r="AU52" i="33" s="1"/>
  <c r="AS70" i="33"/>
  <c r="AL70" i="33"/>
  <c r="AU70" i="33" s="1"/>
  <c r="AS88" i="33"/>
  <c r="AL88" i="33"/>
  <c r="AU88" i="33" s="1"/>
  <c r="AS51" i="73"/>
  <c r="AL51" i="73"/>
  <c r="AU51" i="73" s="1"/>
  <c r="AS39" i="93"/>
  <c r="AL39" i="93"/>
  <c r="AU39" i="93" s="1"/>
  <c r="AS44" i="73"/>
  <c r="AL44" i="73"/>
  <c r="AU44" i="73" s="1"/>
  <c r="AS32" i="93"/>
  <c r="AL32" i="93"/>
  <c r="AU32" i="93" s="1"/>
  <c r="AS73" i="73"/>
  <c r="AL73" i="73"/>
  <c r="AU73" i="73" s="1"/>
  <c r="AS55" i="93"/>
  <c r="AL55" i="93"/>
  <c r="AU55" i="93" s="1"/>
  <c r="AS85" i="93"/>
  <c r="AL85" i="93"/>
  <c r="AU85" i="93" s="1"/>
  <c r="AS28" i="73"/>
  <c r="AL28" i="73"/>
  <c r="AU28" i="73" s="1"/>
  <c r="AS48" i="33"/>
  <c r="AL48" i="33"/>
  <c r="AU48" i="33" s="1"/>
  <c r="AS63" i="93"/>
  <c r="AL63" i="93"/>
  <c r="AU63" i="93" s="1"/>
  <c r="AS95" i="73"/>
  <c r="AL95" i="73"/>
  <c r="AU95" i="73" s="1"/>
  <c r="AS30" i="73"/>
  <c r="AL30" i="73"/>
  <c r="AU30" i="73" s="1"/>
  <c r="AS12" i="93"/>
  <c r="AL12" i="93"/>
  <c r="AU12" i="93" s="1"/>
  <c r="AS70" i="73"/>
  <c r="AL70" i="73"/>
  <c r="AU70" i="73" s="1"/>
  <c r="AS11" i="33"/>
  <c r="AL11" i="33"/>
  <c r="AU11" i="33" s="1"/>
  <c r="AS29" i="33"/>
  <c r="AL29" i="33"/>
  <c r="AU29" i="33" s="1"/>
  <c r="AS47" i="33"/>
  <c r="AL47" i="33"/>
  <c r="AU47" i="33" s="1"/>
  <c r="AS65" i="33"/>
  <c r="AL65" i="33"/>
  <c r="AU65" i="33" s="1"/>
  <c r="AS83" i="33"/>
  <c r="AL83" i="33"/>
  <c r="AU83" i="33" s="1"/>
  <c r="AS45" i="73"/>
  <c r="AL45" i="73"/>
  <c r="AU45" i="73" s="1"/>
  <c r="AS33" i="93"/>
  <c r="AL33" i="93"/>
  <c r="AU33" i="93" s="1"/>
  <c r="AS88" i="73"/>
  <c r="AL88" i="73"/>
  <c r="AU88" i="73" s="1"/>
  <c r="AS74" i="73"/>
  <c r="AL74" i="73"/>
  <c r="AU74" i="73" s="1"/>
  <c r="AS6" i="93"/>
  <c r="AL6" i="93"/>
  <c r="AU6" i="93" s="1"/>
  <c r="AS72" i="33"/>
  <c r="AL72" i="33"/>
  <c r="AU72" i="33" s="1"/>
  <c r="AS79" i="93"/>
  <c r="AL79" i="93"/>
  <c r="AU79" i="93" s="1"/>
  <c r="AS18" i="73"/>
  <c r="AL18" i="73"/>
  <c r="AU18" i="73" s="1"/>
  <c r="AS22" i="73"/>
  <c r="AL22" i="73"/>
  <c r="AU22" i="73" s="1"/>
  <c r="AK13" i="33"/>
  <c r="AT13" i="33" s="1"/>
  <c r="AJ13" i="33"/>
  <c r="AS33" i="73"/>
  <c r="AL33" i="73"/>
  <c r="AU33" i="73" s="1"/>
  <c r="AS21" i="93"/>
  <c r="AL21" i="93"/>
  <c r="AU21" i="93" s="1"/>
  <c r="AS62" i="73"/>
  <c r="AL62" i="73"/>
  <c r="AU62" i="73" s="1"/>
  <c r="AS50" i="93"/>
  <c r="AL50" i="93"/>
  <c r="AU50" i="93" s="1"/>
  <c r="AS55" i="73"/>
  <c r="AL55" i="73"/>
  <c r="AU55" i="73" s="1"/>
  <c r="AS37" i="93"/>
  <c r="AL37" i="93"/>
  <c r="AU37" i="93" s="1"/>
  <c r="AS78" i="33"/>
  <c r="AL78" i="33"/>
  <c r="AU78" i="33" s="1"/>
  <c r="AS15" i="93"/>
  <c r="AL15" i="93"/>
  <c r="AU15" i="93" s="1"/>
  <c r="W98" i="41"/>
  <c r="AG97" i="41"/>
  <c r="AP97" i="41" s="1"/>
  <c r="AF97" i="41"/>
  <c r="AO97" i="41" s="1"/>
  <c r="AE97" i="41"/>
  <c r="AS74" i="93"/>
  <c r="AL74" i="93"/>
  <c r="AU74" i="93" s="1"/>
  <c r="AJ97" i="29"/>
  <c r="AK97" i="29"/>
  <c r="AT97" i="29" s="1"/>
  <c r="AJ66" i="29"/>
  <c r="AK66" i="29"/>
  <c r="AT66" i="29" s="1"/>
  <c r="AJ48" i="29"/>
  <c r="AK48" i="29"/>
  <c r="AT48" i="29" s="1"/>
  <c r="AJ18" i="29"/>
  <c r="AK18" i="29"/>
  <c r="AT18" i="29" s="1"/>
  <c r="AS59" i="73"/>
  <c r="AL59" i="73"/>
  <c r="AU59" i="73" s="1"/>
  <c r="AS64" i="33"/>
  <c r="AL64" i="33"/>
  <c r="AU64" i="33" s="1"/>
  <c r="AS75" i="93"/>
  <c r="AL75" i="93"/>
  <c r="AU75" i="93" s="1"/>
  <c r="AS91" i="93"/>
  <c r="AL91" i="93"/>
  <c r="AU91" i="93" s="1"/>
  <c r="AS68" i="73"/>
  <c r="AL68" i="73"/>
  <c r="AU68" i="73" s="1"/>
  <c r="AS48" i="93"/>
  <c r="AL48" i="93"/>
  <c r="AU48" i="93" s="1"/>
  <c r="AS41" i="33"/>
  <c r="AL41" i="33"/>
  <c r="AU41" i="33" s="1"/>
  <c r="AS97" i="33"/>
  <c r="AL97" i="33"/>
  <c r="AU97" i="33" s="1"/>
  <c r="AS69" i="93"/>
  <c r="AL69" i="93"/>
  <c r="AU69" i="93" s="1"/>
  <c r="AS54" i="73"/>
  <c r="AL54" i="73"/>
  <c r="AU54" i="73" s="1"/>
  <c r="AJ25" i="33"/>
  <c r="AS61" i="33"/>
  <c r="AL61" i="33"/>
  <c r="AU61" i="33" s="1"/>
  <c r="AS69" i="73"/>
  <c r="AL69" i="73"/>
  <c r="AU69" i="73" s="1"/>
  <c r="AS97" i="73"/>
  <c r="AL97" i="73"/>
  <c r="AU97" i="73" s="1"/>
  <c r="AS91" i="73"/>
  <c r="AL91" i="73"/>
  <c r="AU91" i="73" s="1"/>
  <c r="AS56" i="93"/>
  <c r="AL56" i="93"/>
  <c r="AU56" i="93" s="1"/>
  <c r="AS97" i="93"/>
  <c r="AL97" i="93"/>
  <c r="AU97" i="93" s="1"/>
  <c r="AS84" i="73"/>
  <c r="AL84" i="73"/>
  <c r="AU84" i="73" s="1"/>
  <c r="AS66" i="93"/>
  <c r="AL66" i="93"/>
  <c r="AU66" i="93" s="1"/>
  <c r="AS16" i="73"/>
  <c r="AL16" i="73"/>
  <c r="AU16" i="73" s="1"/>
  <c r="AJ20" i="33"/>
  <c r="AK20" i="33"/>
  <c r="AT20" i="33" s="1"/>
  <c r="AS85" i="73"/>
  <c r="AL85" i="73"/>
  <c r="AU85" i="73" s="1"/>
  <c r="AS67" i="93"/>
  <c r="AL67" i="93"/>
  <c r="AU67" i="93" s="1"/>
  <c r="AS31" i="73"/>
  <c r="AL31" i="73"/>
  <c r="AU31" i="73" s="1"/>
  <c r="AS24" i="73"/>
  <c r="AL24" i="73"/>
  <c r="AU24" i="73" s="1"/>
  <c r="AS36" i="33"/>
  <c r="AL36" i="33"/>
  <c r="AU36" i="33" s="1"/>
  <c r="AS78" i="73"/>
  <c r="AL78" i="73"/>
  <c r="AU78" i="73" s="1"/>
  <c r="AS94" i="93"/>
  <c r="AL94" i="93"/>
  <c r="AU94" i="93" s="1"/>
  <c r="AL98" i="73"/>
  <c r="AU98" i="73" s="1"/>
  <c r="AS82" i="73"/>
  <c r="AL82" i="73"/>
  <c r="AU82" i="73" s="1"/>
  <c r="AS17" i="73"/>
  <c r="AL17" i="73"/>
  <c r="AU17" i="73" s="1"/>
  <c r="AJ21" i="33"/>
  <c r="AK21" i="33"/>
  <c r="AT21" i="33" s="1"/>
  <c r="AS45" i="33"/>
  <c r="AL45" i="33"/>
  <c r="AU45" i="33" s="1"/>
  <c r="AS63" i="33"/>
  <c r="AL63" i="33"/>
  <c r="AU63" i="33" s="1"/>
  <c r="AS81" i="33"/>
  <c r="AL81" i="33"/>
  <c r="AU81" i="33" s="1"/>
  <c r="AS57" i="73"/>
  <c r="AL57" i="73"/>
  <c r="AU57" i="73" s="1"/>
  <c r="AS45" i="93"/>
  <c r="AL45" i="93"/>
  <c r="AU45" i="93" s="1"/>
  <c r="AF97" i="89"/>
  <c r="AO97" i="89" s="1"/>
  <c r="W98" i="89"/>
  <c r="AG97" i="89"/>
  <c r="AP97" i="89" s="1"/>
  <c r="AE97" i="89"/>
  <c r="AS95" i="93"/>
  <c r="AL95" i="93"/>
  <c r="AU95" i="93" s="1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J9" i="29"/>
  <c r="AK9" i="29"/>
  <c r="AT9" i="29" s="1"/>
  <c r="AS60" i="73"/>
  <c r="AL60" i="73"/>
  <c r="AU60" i="73" s="1"/>
  <c r="AS64" i="73"/>
  <c r="AL64" i="73"/>
  <c r="AU64" i="73" s="1"/>
  <c r="AS42" i="33"/>
  <c r="AL42" i="33"/>
  <c r="AU42" i="33" s="1"/>
  <c r="AS32" i="73"/>
  <c r="AL32" i="73"/>
  <c r="AU32" i="73" s="1"/>
  <c r="AS4" i="37"/>
  <c r="AS100" i="37" s="1"/>
  <c r="AL4" i="37"/>
  <c r="AU4" i="37" s="1"/>
  <c r="AU100" i="37" s="1"/>
  <c r="C11" i="37" s="1"/>
  <c r="AS36" i="73"/>
  <c r="AL36" i="73"/>
  <c r="AU36" i="73" s="1"/>
  <c r="AS18" i="93"/>
  <c r="AL18" i="93"/>
  <c r="AU18" i="93" s="1"/>
  <c r="AS76" i="73"/>
  <c r="AL76" i="73"/>
  <c r="AU76" i="73" s="1"/>
  <c r="AJ5" i="33"/>
  <c r="AK5" i="33"/>
  <c r="AT5" i="33" s="1"/>
  <c r="AS3" i="93"/>
  <c r="AL3" i="93"/>
  <c r="AU3" i="93" s="1"/>
  <c r="AS3" i="73"/>
  <c r="AL3" i="73"/>
  <c r="AU3" i="73" s="1"/>
  <c r="AJ19" i="33"/>
  <c r="AJ37" i="33"/>
  <c r="AS55" i="33"/>
  <c r="AL55" i="33"/>
  <c r="AU55" i="33" s="1"/>
  <c r="AS73" i="33"/>
  <c r="AL73" i="33"/>
  <c r="AU73" i="33" s="1"/>
  <c r="AS91" i="33"/>
  <c r="AL91" i="33"/>
  <c r="AU91" i="33" s="1"/>
  <c r="AI98" i="29"/>
  <c r="AN98" i="29"/>
  <c r="AN100" i="29" s="1"/>
  <c r="AS74" i="33"/>
  <c r="AL74" i="33"/>
  <c r="AU74" i="33" s="1"/>
  <c r="AS92" i="33"/>
  <c r="AL92" i="33"/>
  <c r="AU92" i="33" s="1"/>
  <c r="AS20" i="73"/>
  <c r="AL20" i="73"/>
  <c r="AU20" i="73" s="1"/>
  <c r="AJ72" i="29"/>
  <c r="AK72" i="29"/>
  <c r="AT72" i="29" s="1"/>
  <c r="AJ30" i="29"/>
  <c r="AK30" i="29"/>
  <c r="AT30" i="29" s="1"/>
  <c r="AJ26" i="33"/>
  <c r="AK26" i="33"/>
  <c r="AT26" i="33" s="1"/>
  <c r="AS68" i="33"/>
  <c r="AL68" i="33"/>
  <c r="AU68" i="33" s="1"/>
  <c r="AS63" i="73"/>
  <c r="AL63" i="73"/>
  <c r="AU63" i="73" s="1"/>
  <c r="AS44" i="93"/>
  <c r="AL44" i="93"/>
  <c r="AU44" i="93" s="1"/>
  <c r="AN98" i="33"/>
  <c r="AN100" i="33" s="1"/>
  <c r="AI98" i="33"/>
  <c r="AJ27" i="33"/>
  <c r="AK27" i="33"/>
  <c r="AT27" i="33" s="1"/>
  <c r="AS14" i="73"/>
  <c r="AL14" i="73"/>
  <c r="AU14" i="73" s="1"/>
  <c r="AJ98" i="29"/>
  <c r="AS98" i="29" s="1"/>
  <c r="AK98" i="29"/>
  <c r="AT98" i="29" s="1"/>
  <c r="AJ92" i="29"/>
  <c r="AK92" i="29"/>
  <c r="AT92" i="29" s="1"/>
  <c r="AJ86" i="29"/>
  <c r="AK86" i="29"/>
  <c r="AT86" i="29" s="1"/>
  <c r="AJ80" i="29"/>
  <c r="AK80" i="29"/>
  <c r="AT80" i="29" s="1"/>
  <c r="AJ74" i="29"/>
  <c r="AK74" i="29"/>
  <c r="AT74" i="29" s="1"/>
  <c r="AJ68" i="29"/>
  <c r="AK68" i="29"/>
  <c r="AT68" i="29" s="1"/>
  <c r="AJ62" i="29"/>
  <c r="AK62" i="29"/>
  <c r="AT62" i="29" s="1"/>
  <c r="AJ56" i="29"/>
  <c r="AK56" i="29"/>
  <c r="AT56" i="29" s="1"/>
  <c r="AJ50" i="29"/>
  <c r="AK50" i="29"/>
  <c r="AT50" i="29" s="1"/>
  <c r="AJ44" i="29"/>
  <c r="AK44" i="29"/>
  <c r="AT44" i="29" s="1"/>
  <c r="AJ38" i="29"/>
  <c r="AK38" i="29"/>
  <c r="AT38" i="29" s="1"/>
  <c r="AJ32" i="29"/>
  <c r="AK32" i="29"/>
  <c r="AT32" i="29" s="1"/>
  <c r="AJ26" i="29"/>
  <c r="AK26" i="29"/>
  <c r="AT26" i="29" s="1"/>
  <c r="AJ20" i="29"/>
  <c r="AK20" i="29"/>
  <c r="AT20" i="29" s="1"/>
  <c r="AJ14" i="29"/>
  <c r="AK14" i="29"/>
  <c r="AT14" i="29" s="1"/>
  <c r="AJ8" i="29"/>
  <c r="AK8" i="29"/>
  <c r="AT8" i="29" s="1"/>
  <c r="AS83" i="93"/>
  <c r="AL83" i="93"/>
  <c r="AU83" i="93" s="1"/>
  <c r="AJ10" i="33"/>
  <c r="AK10" i="33"/>
  <c r="AT10" i="33" s="1"/>
  <c r="AS40" i="33"/>
  <c r="AL40" i="33"/>
  <c r="AU40" i="33" s="1"/>
  <c r="AS58" i="33"/>
  <c r="AL58" i="33"/>
  <c r="AU58" i="33" s="1"/>
  <c r="AS76" i="33"/>
  <c r="AL76" i="33"/>
  <c r="AU76" i="33" s="1"/>
  <c r="AS95" i="33"/>
  <c r="AL95" i="33"/>
  <c r="AU95" i="33" s="1"/>
  <c r="AS15" i="73"/>
  <c r="AL15" i="73"/>
  <c r="AU15" i="73" s="1"/>
  <c r="AJ4" i="93"/>
  <c r="AK4" i="93"/>
  <c r="AT4" i="93" s="1"/>
  <c r="AT100" i="93" s="1"/>
  <c r="AS8" i="73"/>
  <c r="AL8" i="73"/>
  <c r="AU8" i="73" s="1"/>
  <c r="AS37" i="73"/>
  <c r="AL37" i="73"/>
  <c r="AU37" i="73" s="1"/>
  <c r="AS19" i="93"/>
  <c r="AL19" i="93"/>
  <c r="AU19" i="93" s="1"/>
  <c r="AS49" i="93"/>
  <c r="AL49" i="93"/>
  <c r="AU49" i="93" s="1"/>
  <c r="AS94" i="73"/>
  <c r="AL94" i="73"/>
  <c r="AU94" i="73" s="1"/>
  <c r="AS90" i="33"/>
  <c r="AL90" i="33"/>
  <c r="AU90" i="33" s="1"/>
  <c r="AR96" i="41"/>
  <c r="AS84" i="93"/>
  <c r="AL84" i="93"/>
  <c r="AU84" i="93" s="1"/>
  <c r="AS34" i="73"/>
  <c r="AL34" i="73"/>
  <c r="AU34" i="73" s="1"/>
  <c r="AS17" i="33"/>
  <c r="AL17" i="33"/>
  <c r="AU17" i="33" s="1"/>
  <c r="AS35" i="33"/>
  <c r="AL35" i="33"/>
  <c r="AU35" i="33" s="1"/>
  <c r="AS53" i="33"/>
  <c r="AL53" i="33"/>
  <c r="AU53" i="33" s="1"/>
  <c r="AS71" i="33"/>
  <c r="AL71" i="33"/>
  <c r="AU71" i="33" s="1"/>
  <c r="AS89" i="33"/>
  <c r="AL89" i="33"/>
  <c r="AU89" i="33" s="1"/>
  <c r="AS9" i="73"/>
  <c r="AL9" i="73"/>
  <c r="AU9" i="73" s="1"/>
  <c r="AS38" i="73"/>
  <c r="AL38" i="73"/>
  <c r="AU38" i="73" s="1"/>
  <c r="AS30" i="33"/>
  <c r="AL30" i="33"/>
  <c r="AU30" i="33" s="1"/>
  <c r="AJ4" i="73"/>
  <c r="AK4" i="73"/>
  <c r="AT4" i="73" s="1"/>
  <c r="AT100" i="73" s="1"/>
  <c r="AS90" i="73"/>
  <c r="AL90" i="73"/>
  <c r="AU90" i="73" s="1"/>
  <c r="AS72" i="93"/>
  <c r="AL72" i="93"/>
  <c r="AU72" i="93" s="1"/>
  <c r="AS93" i="93"/>
  <c r="AL93" i="93"/>
  <c r="AU93" i="93" s="1"/>
  <c r="AS26" i="73"/>
  <c r="AL26" i="73"/>
  <c r="AU26" i="73" s="1"/>
  <c r="AS14" i="93"/>
  <c r="AL14" i="93"/>
  <c r="AU14" i="93" s="1"/>
  <c r="AS19" i="73"/>
  <c r="AL19" i="73"/>
  <c r="AU19" i="73" s="1"/>
  <c r="AS18" i="33"/>
  <c r="AL18" i="33"/>
  <c r="AU18" i="33" s="1"/>
  <c r="AS39" i="73"/>
  <c r="AL39" i="73"/>
  <c r="AU39" i="73" s="1"/>
  <c r="AS43" i="93"/>
  <c r="AL43" i="93"/>
  <c r="AU43" i="93" s="1"/>
  <c r="AS4" i="73" l="1"/>
  <c r="AL4" i="73"/>
  <c r="AU4" i="73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0" i="33"/>
  <c r="AL20" i="33"/>
  <c r="AU20" i="33" s="1"/>
  <c r="AS22" i="29"/>
  <c r="AL22" i="29"/>
  <c r="AU22" i="29" s="1"/>
  <c r="AS40" i="29"/>
  <c r="AL40" i="29"/>
  <c r="AU40" i="29" s="1"/>
  <c r="AS58" i="29"/>
  <c r="AL58" i="29"/>
  <c r="AU58" i="29" s="1"/>
  <c r="AS76" i="29"/>
  <c r="AL76" i="29"/>
  <c r="AU76" i="29" s="1"/>
  <c r="AS94" i="29"/>
  <c r="AL94" i="29"/>
  <c r="AU94" i="29" s="1"/>
  <c r="AS15" i="33"/>
  <c r="AL15" i="33"/>
  <c r="AU15" i="33" s="1"/>
  <c r="AS6" i="29"/>
  <c r="AL6" i="29"/>
  <c r="AU6" i="29" s="1"/>
  <c r="AS84" i="29"/>
  <c r="AL84" i="29"/>
  <c r="AU84" i="29" s="1"/>
  <c r="AS7" i="33"/>
  <c r="AL7" i="33"/>
  <c r="AU7" i="33" s="1"/>
  <c r="AS17" i="29"/>
  <c r="AL17" i="29"/>
  <c r="AU17" i="29" s="1"/>
  <c r="AS35" i="29"/>
  <c r="AL35" i="29"/>
  <c r="AU35" i="29" s="1"/>
  <c r="AS53" i="29"/>
  <c r="AL53" i="29"/>
  <c r="AU53" i="29" s="1"/>
  <c r="AS71" i="29"/>
  <c r="AL71" i="29"/>
  <c r="AU71" i="29" s="1"/>
  <c r="AS89" i="29"/>
  <c r="AL89" i="29"/>
  <c r="AU89" i="29" s="1"/>
  <c r="AS36" i="29"/>
  <c r="AL36" i="29"/>
  <c r="AU36" i="29" s="1"/>
  <c r="AS16" i="33"/>
  <c r="AL16" i="33"/>
  <c r="AU16" i="33" s="1"/>
  <c r="AS37" i="29"/>
  <c r="AL37" i="29"/>
  <c r="AU37" i="29" s="1"/>
  <c r="AS55" i="29"/>
  <c r="AL55" i="29"/>
  <c r="AU55" i="29" s="1"/>
  <c r="AS73" i="29"/>
  <c r="AL73" i="29"/>
  <c r="AU73" i="29" s="1"/>
  <c r="AS91" i="29"/>
  <c r="AL91" i="29"/>
  <c r="AU91" i="29" s="1"/>
  <c r="AS3" i="33"/>
  <c r="AL3" i="33"/>
  <c r="AU3" i="33" s="1"/>
  <c r="AS32" i="29"/>
  <c r="AL32" i="29"/>
  <c r="AU32" i="29" s="1"/>
  <c r="AS68" i="29"/>
  <c r="AL68" i="29"/>
  <c r="AU68" i="29" s="1"/>
  <c r="AL98" i="29"/>
  <c r="AU98" i="29" s="1"/>
  <c r="AR98" i="29"/>
  <c r="AR100" i="29" s="1"/>
  <c r="AS25" i="33"/>
  <c r="AL25" i="33"/>
  <c r="AU25" i="33" s="1"/>
  <c r="AS37" i="33"/>
  <c r="AL37" i="33"/>
  <c r="AU37" i="33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X98" i="89"/>
  <c r="Y98" i="89"/>
  <c r="AI97" i="41"/>
  <c r="AN97" i="41"/>
  <c r="AS10" i="29"/>
  <c r="AL10" i="29"/>
  <c r="AU10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42" i="29"/>
  <c r="AL42" i="29"/>
  <c r="AU42" i="29" s="1"/>
  <c r="AJ5" i="29"/>
  <c r="AK5" i="29"/>
  <c r="AT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5" i="29"/>
  <c r="AL95" i="29"/>
  <c r="AU95" i="29" s="1"/>
  <c r="AS9" i="33"/>
  <c r="AL9" i="33"/>
  <c r="AU9" i="33" s="1"/>
  <c r="AS54" i="29"/>
  <c r="AL54" i="29"/>
  <c r="AU54" i="29" s="1"/>
  <c r="AS43" i="29"/>
  <c r="AL43" i="29"/>
  <c r="AU43" i="29" s="1"/>
  <c r="AS61" i="29"/>
  <c r="AL61" i="29"/>
  <c r="AU61" i="29" s="1"/>
  <c r="AS79" i="29"/>
  <c r="AL79" i="29"/>
  <c r="AU79" i="29" s="1"/>
  <c r="AS96" i="29"/>
  <c r="AL96" i="29"/>
  <c r="AU96" i="29" s="1"/>
  <c r="AS10" i="33"/>
  <c r="AL10" i="33"/>
  <c r="AU10" i="33" s="1"/>
  <c r="AS86" i="29"/>
  <c r="AL86" i="29"/>
  <c r="AU86" i="29" s="1"/>
  <c r="AS26" i="33"/>
  <c r="AL26" i="33"/>
  <c r="AU26" i="33" s="1"/>
  <c r="AS25" i="29"/>
  <c r="AL25" i="29"/>
  <c r="AU25" i="29" s="1"/>
  <c r="AS20" i="29"/>
  <c r="AL20" i="29"/>
  <c r="AU20" i="29" s="1"/>
  <c r="AS38" i="29"/>
  <c r="AL38" i="29"/>
  <c r="AU38" i="29" s="1"/>
  <c r="AS56" i="29"/>
  <c r="AL56" i="29"/>
  <c r="AU56" i="29" s="1"/>
  <c r="AS74" i="29"/>
  <c r="AL74" i="29"/>
  <c r="AU74" i="29" s="1"/>
  <c r="AS92" i="29"/>
  <c r="AL92" i="29"/>
  <c r="AU92" i="29" s="1"/>
  <c r="AS27" i="33"/>
  <c r="AL27" i="33"/>
  <c r="AU27" i="33" s="1"/>
  <c r="AS30" i="29"/>
  <c r="AL30" i="29"/>
  <c r="AU30" i="29" s="1"/>
  <c r="AS19" i="33"/>
  <c r="AL19" i="33"/>
  <c r="AU19" i="33" s="1"/>
  <c r="AS21" i="33"/>
  <c r="AL21" i="33"/>
  <c r="AU21" i="33" s="1"/>
  <c r="AS66" i="29"/>
  <c r="AL66" i="29"/>
  <c r="AU66" i="29" s="1"/>
  <c r="AS28" i="33"/>
  <c r="AL28" i="33"/>
  <c r="AU28" i="33" s="1"/>
  <c r="AS13" i="29"/>
  <c r="AL13" i="29"/>
  <c r="AU13" i="29" s="1"/>
  <c r="AS24" i="29"/>
  <c r="AL24" i="29"/>
  <c r="AU24" i="29" s="1"/>
  <c r="AS38" i="33"/>
  <c r="AL38" i="33"/>
  <c r="AU38" i="33" s="1"/>
  <c r="AS4" i="93"/>
  <c r="AS100" i="93" s="1"/>
  <c r="AL4" i="93"/>
  <c r="AU4" i="93" s="1"/>
  <c r="AU100" i="93" s="1"/>
  <c r="C11" i="93" s="1"/>
  <c r="F46" i="97" s="1"/>
  <c r="AS14" i="29"/>
  <c r="AL14" i="29"/>
  <c r="AU14" i="29" s="1"/>
  <c r="AS50" i="29"/>
  <c r="AL50" i="29"/>
  <c r="AU50" i="29" s="1"/>
  <c r="AS48" i="29"/>
  <c r="AL48" i="29"/>
  <c r="AU48" i="29" s="1"/>
  <c r="AS7" i="29"/>
  <c r="AL7" i="29"/>
  <c r="AU7" i="29" s="1"/>
  <c r="AJ4" i="33"/>
  <c r="AK4" i="33"/>
  <c r="AT4" i="33" s="1"/>
  <c r="AT100" i="33" s="1"/>
  <c r="AL98" i="33"/>
  <c r="AU98" i="33" s="1"/>
  <c r="AR98" i="33"/>
  <c r="AR100" i="33" s="1"/>
  <c r="AU100" i="73"/>
  <c r="C11" i="73" s="1"/>
  <c r="F26" i="97" s="1"/>
  <c r="AS5" i="33"/>
  <c r="AL5" i="33"/>
  <c r="AU5" i="33" s="1"/>
  <c r="AS9" i="29"/>
  <c r="AL9" i="29"/>
  <c r="AU9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34" i="33"/>
  <c r="AL34" i="33"/>
  <c r="AU34" i="33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4" i="33"/>
  <c r="AL14" i="33"/>
  <c r="AU14" i="33" s="1"/>
  <c r="AS22" i="33"/>
  <c r="AL22" i="33"/>
  <c r="AU22" i="33" s="1"/>
  <c r="AS60" i="29"/>
  <c r="AL60" i="29"/>
  <c r="AU60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12" i="29"/>
  <c r="AL12" i="29"/>
  <c r="AU12" i="29" s="1"/>
  <c r="AS90" i="29"/>
  <c r="AL90" i="29"/>
  <c r="AU90" i="29" s="1"/>
  <c r="AS31" i="29"/>
  <c r="AL31" i="29"/>
  <c r="AU31" i="29" s="1"/>
  <c r="AS49" i="29"/>
  <c r="AL49" i="29"/>
  <c r="AU49" i="29" s="1"/>
  <c r="AS67" i="29"/>
  <c r="AL67" i="29"/>
  <c r="AU67" i="29" s="1"/>
  <c r="AS85" i="29"/>
  <c r="AL85" i="29"/>
  <c r="AU85" i="29" s="1"/>
  <c r="AS3" i="29"/>
  <c r="AL3" i="29"/>
  <c r="AU3" i="29" s="1"/>
  <c r="AS8" i="29"/>
  <c r="AL8" i="29"/>
  <c r="AU8" i="29" s="1"/>
  <c r="AS26" i="29"/>
  <c r="AL26" i="29"/>
  <c r="AU26" i="29" s="1"/>
  <c r="AS44" i="29"/>
  <c r="AL44" i="29"/>
  <c r="AU44" i="29" s="1"/>
  <c r="AS62" i="29"/>
  <c r="AL62" i="29"/>
  <c r="AU62" i="29" s="1"/>
  <c r="AS80" i="29"/>
  <c r="AL80" i="29"/>
  <c r="AU80" i="29" s="1"/>
  <c r="AS72" i="29"/>
  <c r="AL72" i="29"/>
  <c r="AU72" i="29" s="1"/>
  <c r="AS100" i="73"/>
  <c r="AI97" i="89"/>
  <c r="AN97" i="89"/>
  <c r="AS18" i="29"/>
  <c r="AL18" i="29"/>
  <c r="AU18" i="29" s="1"/>
  <c r="AS97" i="29"/>
  <c r="AL97" i="29"/>
  <c r="AU97" i="29" s="1"/>
  <c r="X98" i="41"/>
  <c r="Y98" i="41"/>
  <c r="AS13" i="33"/>
  <c r="AL13" i="33"/>
  <c r="AU13" i="33" s="1"/>
  <c r="AS31" i="33"/>
  <c r="AL31" i="33"/>
  <c r="AU31" i="33" s="1"/>
  <c r="AS19" i="29"/>
  <c r="AL19" i="29"/>
  <c r="AU19" i="29" s="1"/>
  <c r="AS33" i="33"/>
  <c r="AL33" i="33"/>
  <c r="AU33" i="33" s="1"/>
  <c r="AS32" i="33"/>
  <c r="AL32" i="33"/>
  <c r="AU32" i="33" s="1"/>
  <c r="AS78" i="29"/>
  <c r="AL78" i="29"/>
  <c r="AU78" i="29" s="1"/>
  <c r="AJ4" i="29"/>
  <c r="AK4" i="29"/>
  <c r="AT4" i="29" s="1"/>
  <c r="AT100" i="29" s="1"/>
  <c r="Z98" i="89" l="1"/>
  <c r="AG98" i="89"/>
  <c r="AP98" i="89" s="1"/>
  <c r="AP100" i="89" s="1"/>
  <c r="AF98" i="89"/>
  <c r="AO98" i="89" s="1"/>
  <c r="AO100" i="89" s="1"/>
  <c r="AE98" i="89"/>
  <c r="AC98" i="89"/>
  <c r="AH98" i="41"/>
  <c r="AQ98" i="41" s="1"/>
  <c r="AQ100" i="41" s="1"/>
  <c r="AZ3" i="41"/>
  <c r="AX4" i="41" s="1"/>
  <c r="S4" i="41" s="1"/>
  <c r="AC4" i="41" s="1"/>
  <c r="AB5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5" i="41"/>
  <c r="S95" i="41" s="1"/>
  <c r="AC95" i="41" s="1"/>
  <c r="AB96" i="41" s="1"/>
  <c r="AX96" i="41"/>
  <c r="S96" i="41" s="1"/>
  <c r="AC96" i="41" s="1"/>
  <c r="AB97" i="41" s="1"/>
  <c r="AX93" i="41"/>
  <c r="S93" i="41" s="1"/>
  <c r="AC93" i="41" s="1"/>
  <c r="AB94" i="41" s="1"/>
  <c r="AX94" i="41"/>
  <c r="S94" i="41" s="1"/>
  <c r="AC94" i="41" s="1"/>
  <c r="AB95" i="41" s="1"/>
  <c r="AX97" i="41"/>
  <c r="S97" i="41" s="1"/>
  <c r="AC97" i="41" s="1"/>
  <c r="AB98" i="41" s="1"/>
  <c r="Z98" i="41"/>
  <c r="AS5" i="29"/>
  <c r="AL5" i="29"/>
  <c r="AU5" i="29" s="1"/>
  <c r="AR97" i="89"/>
  <c r="AS4" i="33"/>
  <c r="AL4" i="33"/>
  <c r="AU4" i="33" s="1"/>
  <c r="AU100" i="33" s="1"/>
  <c r="C11" i="33" s="1"/>
  <c r="AR97" i="41"/>
  <c r="AS4" i="29"/>
  <c r="AS100" i="29" s="1"/>
  <c r="AL4" i="29"/>
  <c r="AU4" i="29" s="1"/>
  <c r="AH98" i="89"/>
  <c r="AQ98" i="89" s="1"/>
  <c r="AQ100" i="89" s="1"/>
  <c r="AZ3" i="89"/>
  <c r="AX7" i="89" s="1"/>
  <c r="S7" i="89" s="1"/>
  <c r="AC7" i="89" s="1"/>
  <c r="AB8" i="89" s="1"/>
  <c r="AX21" i="89"/>
  <c r="S21" i="89" s="1"/>
  <c r="AC21" i="89" s="1"/>
  <c r="AB22" i="89" s="1"/>
  <c r="AX22" i="89"/>
  <c r="S22" i="89" s="1"/>
  <c r="AC22" i="89" s="1"/>
  <c r="AB23" i="89" s="1"/>
  <c r="AX29" i="89"/>
  <c r="S29" i="89" s="1"/>
  <c r="AC29" i="89" s="1"/>
  <c r="AB30" i="89" s="1"/>
  <c r="AX33" i="89"/>
  <c r="S33" i="89" s="1"/>
  <c r="AC33" i="89" s="1"/>
  <c r="AB34" i="89" s="1"/>
  <c r="AX34" i="89"/>
  <c r="S34" i="89" s="1"/>
  <c r="AC34" i="89" s="1"/>
  <c r="AB35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3" i="89"/>
  <c r="S93" i="89" s="1"/>
  <c r="AC93" i="89" s="1"/>
  <c r="AB94" i="89" s="1"/>
  <c r="AX94" i="89"/>
  <c r="S94" i="89" s="1"/>
  <c r="AC94" i="89" s="1"/>
  <c r="AB95" i="89" s="1"/>
  <c r="AX96" i="89"/>
  <c r="S96" i="89" s="1"/>
  <c r="AC96" i="89" s="1"/>
  <c r="AB97" i="89" s="1"/>
  <c r="AX95" i="89"/>
  <c r="S95" i="89" s="1"/>
  <c r="AC95" i="89" s="1"/>
  <c r="AB96" i="89" s="1"/>
  <c r="AX97" i="89"/>
  <c r="S97" i="89" s="1"/>
  <c r="AC97" i="89" s="1"/>
  <c r="AB98" i="89" s="1"/>
  <c r="AS100" i="33"/>
  <c r="AX17" i="89" l="1"/>
  <c r="S17" i="89" s="1"/>
  <c r="AC17" i="89" s="1"/>
  <c r="AB18" i="89" s="1"/>
  <c r="AX43" i="89"/>
  <c r="S43" i="89" s="1"/>
  <c r="AC43" i="89" s="1"/>
  <c r="AB44" i="89" s="1"/>
  <c r="AX37" i="89"/>
  <c r="S37" i="89" s="1"/>
  <c r="AC37" i="89" s="1"/>
  <c r="AB38" i="89" s="1"/>
  <c r="AX28" i="89"/>
  <c r="S28" i="89" s="1"/>
  <c r="AC28" i="89" s="1"/>
  <c r="AB29" i="89" s="1"/>
  <c r="AX16" i="89"/>
  <c r="S16" i="89" s="1"/>
  <c r="AC16" i="89" s="1"/>
  <c r="AB17" i="89" s="1"/>
  <c r="AX16" i="41"/>
  <c r="S16" i="41" s="1"/>
  <c r="AC16" i="41" s="1"/>
  <c r="AB17" i="41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27" i="89"/>
  <c r="S27" i="89" s="1"/>
  <c r="AC27" i="89" s="1"/>
  <c r="AB28" i="89" s="1"/>
  <c r="AX15" i="89"/>
  <c r="S15" i="89" s="1"/>
  <c r="AC15" i="89" s="1"/>
  <c r="AB16" i="89" s="1"/>
  <c r="AX13" i="41"/>
  <c r="S13" i="41" s="1"/>
  <c r="AC13" i="41" s="1"/>
  <c r="AB14" i="41" s="1"/>
  <c r="AX41" i="89"/>
  <c r="S41" i="89" s="1"/>
  <c r="AC41" i="89" s="1"/>
  <c r="AB42" i="89" s="1"/>
  <c r="AX35" i="89"/>
  <c r="S35" i="89" s="1"/>
  <c r="AC35" i="89" s="1"/>
  <c r="AB36" i="89" s="1"/>
  <c r="AX23" i="89"/>
  <c r="S23" i="89" s="1"/>
  <c r="AC23" i="89" s="1"/>
  <c r="AB24" i="89" s="1"/>
  <c r="AX11" i="89"/>
  <c r="S11" i="89" s="1"/>
  <c r="AC11" i="89" s="1"/>
  <c r="AB12" i="89" s="1"/>
  <c r="AX12" i="41"/>
  <c r="S12" i="41" s="1"/>
  <c r="AC12" i="41" s="1"/>
  <c r="AB13" i="41" s="1"/>
  <c r="AX10" i="89"/>
  <c r="S10" i="89" s="1"/>
  <c r="AC10" i="89" s="1"/>
  <c r="AB11" i="89" s="1"/>
  <c r="AX11" i="41"/>
  <c r="S11" i="41" s="1"/>
  <c r="AC11" i="41" s="1"/>
  <c r="AB12" i="41" s="1"/>
  <c r="AX9" i="89"/>
  <c r="S9" i="89" s="1"/>
  <c r="AC9" i="89" s="1"/>
  <c r="AB10" i="89" s="1"/>
  <c r="AX3" i="41"/>
  <c r="S3" i="41" s="1"/>
  <c r="AC3" i="41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4" i="89"/>
  <c r="S14" i="89" s="1"/>
  <c r="AC14" i="89" s="1"/>
  <c r="AB15" i="89" s="1"/>
  <c r="AX8" i="89"/>
  <c r="S8" i="89" s="1"/>
  <c r="AC8" i="89" s="1"/>
  <c r="AB9" i="89" s="1"/>
  <c r="AU100" i="29"/>
  <c r="C11" i="29" s="1"/>
  <c r="AX10" i="41"/>
  <c r="S10" i="41" s="1"/>
  <c r="AC10" i="41" s="1"/>
  <c r="AB11" i="41" s="1"/>
  <c r="AX31" i="89"/>
  <c r="S31" i="89" s="1"/>
  <c r="AC31" i="89" s="1"/>
  <c r="AB32" i="89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AX15" i="41"/>
  <c r="S15" i="41" s="1"/>
  <c r="AC15" i="41" s="1"/>
  <c r="AB16" i="41" s="1"/>
  <c r="AX9" i="41"/>
  <c r="S9" i="41" s="1"/>
  <c r="AC9" i="41" s="1"/>
  <c r="AB10" i="41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5" i="89"/>
  <c r="S5" i="89" s="1"/>
  <c r="AC5" i="89" s="1"/>
  <c r="AB6" i="89" s="1"/>
  <c r="AX14" i="41"/>
  <c r="S14" i="41" s="1"/>
  <c r="AC14" i="41" s="1"/>
  <c r="AB15" i="41" s="1"/>
  <c r="AX8" i="41"/>
  <c r="S8" i="41" s="1"/>
  <c r="AC8" i="41" s="1"/>
  <c r="AB9" i="41" s="1"/>
  <c r="AX4" i="89"/>
  <c r="S4" i="89" s="1"/>
  <c r="AC4" i="89" s="1"/>
  <c r="AB5" i="89" s="1"/>
  <c r="AX7" i="41"/>
  <c r="S7" i="41" s="1"/>
  <c r="AC7" i="41" s="1"/>
  <c r="AB8" i="41" s="1"/>
  <c r="AJ8" i="89"/>
  <c r="AK8" i="89"/>
  <c r="AT8" i="89" s="1"/>
  <c r="AK5" i="41"/>
  <c r="AT5" i="41" s="1"/>
  <c r="AJ83" i="89"/>
  <c r="AK83" i="89"/>
  <c r="AT83" i="89" s="1"/>
  <c r="AJ53" i="89"/>
  <c r="AK53" i="89"/>
  <c r="AT53" i="89" s="1"/>
  <c r="AJ29" i="89"/>
  <c r="AK29" i="89"/>
  <c r="AT29" i="89" s="1"/>
  <c r="AJ74" i="41"/>
  <c r="AK74" i="41"/>
  <c r="AT74" i="41" s="1"/>
  <c r="AJ97" i="89"/>
  <c r="AK97" i="89"/>
  <c r="AT97" i="89" s="1"/>
  <c r="AJ90" i="89"/>
  <c r="AK90" i="89"/>
  <c r="AT90" i="89" s="1"/>
  <c r="AJ84" i="89"/>
  <c r="AK84" i="89"/>
  <c r="AT84" i="89" s="1"/>
  <c r="AJ78" i="89"/>
  <c r="AK78" i="89"/>
  <c r="AT78" i="89" s="1"/>
  <c r="AJ72" i="89"/>
  <c r="AK72" i="89"/>
  <c r="AT72" i="89" s="1"/>
  <c r="AJ66" i="89"/>
  <c r="AK66" i="89"/>
  <c r="AT66" i="89" s="1"/>
  <c r="AJ60" i="89"/>
  <c r="AK60" i="89"/>
  <c r="AT60" i="89" s="1"/>
  <c r="AJ54" i="89"/>
  <c r="AK54" i="89"/>
  <c r="AT54" i="89" s="1"/>
  <c r="AJ48" i="89"/>
  <c r="AK48" i="89"/>
  <c r="AT48" i="89" s="1"/>
  <c r="AJ42" i="89"/>
  <c r="AK42" i="89"/>
  <c r="AT42" i="89" s="1"/>
  <c r="AJ36" i="89"/>
  <c r="AK36" i="89"/>
  <c r="AT36" i="89" s="1"/>
  <c r="AJ30" i="89"/>
  <c r="AK30" i="89"/>
  <c r="AT30" i="89" s="1"/>
  <c r="AJ24" i="89"/>
  <c r="AK24" i="89"/>
  <c r="AT24" i="89" s="1"/>
  <c r="AJ18" i="89"/>
  <c r="AK18" i="89"/>
  <c r="AT18" i="89" s="1"/>
  <c r="AJ12" i="89"/>
  <c r="AK12" i="89"/>
  <c r="AT12" i="89" s="1"/>
  <c r="AJ6" i="89"/>
  <c r="AK6" i="89"/>
  <c r="AT6" i="89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AB4" i="41"/>
  <c r="AJ3" i="41"/>
  <c r="AJ77" i="89"/>
  <c r="AK77" i="89"/>
  <c r="AT77" i="89" s="1"/>
  <c r="AJ41" i="89"/>
  <c r="AK41" i="89"/>
  <c r="AT41" i="89" s="1"/>
  <c r="AJ5" i="89"/>
  <c r="AK5" i="89"/>
  <c r="AT5" i="89" s="1"/>
  <c r="AJ62" i="41"/>
  <c r="AK62" i="41"/>
  <c r="AT62" i="41" s="1"/>
  <c r="AJ44" i="41"/>
  <c r="AK44" i="41"/>
  <c r="AT44" i="41" s="1"/>
  <c r="AJ26" i="41"/>
  <c r="AK26" i="41"/>
  <c r="AT26" i="41" s="1"/>
  <c r="AJ94" i="89"/>
  <c r="AK94" i="89"/>
  <c r="AT94" i="89" s="1"/>
  <c r="AJ88" i="89"/>
  <c r="AK88" i="89"/>
  <c r="AT88" i="89" s="1"/>
  <c r="AJ82" i="89"/>
  <c r="AK82" i="89"/>
  <c r="AT82" i="89" s="1"/>
  <c r="AJ76" i="89"/>
  <c r="AK76" i="89"/>
  <c r="AT76" i="89" s="1"/>
  <c r="AJ70" i="89"/>
  <c r="AK70" i="89"/>
  <c r="AT70" i="89" s="1"/>
  <c r="AJ64" i="89"/>
  <c r="AK64" i="89"/>
  <c r="AT64" i="89" s="1"/>
  <c r="AJ58" i="89"/>
  <c r="AK58" i="89"/>
  <c r="AT58" i="89" s="1"/>
  <c r="AJ52" i="89"/>
  <c r="AK52" i="89"/>
  <c r="AT52" i="89" s="1"/>
  <c r="AJ46" i="89"/>
  <c r="AK46" i="89"/>
  <c r="AT46" i="89" s="1"/>
  <c r="AJ40" i="89"/>
  <c r="AK40" i="89"/>
  <c r="AT40" i="89" s="1"/>
  <c r="AJ34" i="89"/>
  <c r="AK34" i="89"/>
  <c r="AT34" i="89" s="1"/>
  <c r="AJ28" i="89"/>
  <c r="AK28" i="89"/>
  <c r="AT28" i="89" s="1"/>
  <c r="AJ22" i="89"/>
  <c r="AK22" i="89"/>
  <c r="AT22" i="89" s="1"/>
  <c r="AJ16" i="89"/>
  <c r="AK16" i="89"/>
  <c r="AT16" i="89" s="1"/>
  <c r="AJ10" i="89"/>
  <c r="AK10" i="89"/>
  <c r="AT10" i="89" s="1"/>
  <c r="AJ95" i="41"/>
  <c r="AK95" i="41"/>
  <c r="AT95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X6" i="41"/>
  <c r="S6" i="41" s="1"/>
  <c r="AC6" i="41" s="1"/>
  <c r="AB7" i="41" s="1"/>
  <c r="AJ95" i="89"/>
  <c r="AK95" i="89"/>
  <c r="AT95" i="89" s="1"/>
  <c r="AJ71" i="89"/>
  <c r="AK71" i="89"/>
  <c r="AT71" i="89" s="1"/>
  <c r="AJ35" i="89"/>
  <c r="AK35" i="89"/>
  <c r="AT35" i="89" s="1"/>
  <c r="AJ17" i="89"/>
  <c r="AK17" i="89"/>
  <c r="AT17" i="89" s="1"/>
  <c r="AJ92" i="41"/>
  <c r="AK92" i="41"/>
  <c r="AT92" i="41" s="1"/>
  <c r="AJ56" i="41"/>
  <c r="AK56" i="41"/>
  <c r="AT56" i="41" s="1"/>
  <c r="AJ38" i="41"/>
  <c r="AK38" i="41"/>
  <c r="AT38" i="41" s="1"/>
  <c r="AJ20" i="41"/>
  <c r="AK20" i="41"/>
  <c r="AT20" i="41" s="1"/>
  <c r="AJ14" i="41"/>
  <c r="AK14" i="41"/>
  <c r="AT14" i="41" s="1"/>
  <c r="AJ93" i="89"/>
  <c r="AK93" i="89"/>
  <c r="AT93" i="89" s="1"/>
  <c r="AJ87" i="89"/>
  <c r="AK87" i="89"/>
  <c r="AT87" i="89" s="1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J9" i="89"/>
  <c r="AK9" i="89"/>
  <c r="AT9" i="89" s="1"/>
  <c r="AX3" i="89"/>
  <c r="S3" i="89" s="1"/>
  <c r="AC3" i="89" s="1"/>
  <c r="AJ94" i="41"/>
  <c r="AK94" i="41"/>
  <c r="AT94" i="41" s="1"/>
  <c r="AJ90" i="41"/>
  <c r="AK90" i="41"/>
  <c r="AT90" i="41" s="1"/>
  <c r="AJ84" i="41"/>
  <c r="AK84" i="41"/>
  <c r="AT84" i="41" s="1"/>
  <c r="AJ78" i="41"/>
  <c r="AK78" i="41"/>
  <c r="AT78" i="41" s="1"/>
  <c r="AJ72" i="41"/>
  <c r="AK72" i="41"/>
  <c r="AT72" i="41" s="1"/>
  <c r="AJ66" i="41"/>
  <c r="AK66" i="41"/>
  <c r="AT66" i="41" s="1"/>
  <c r="AJ60" i="41"/>
  <c r="AK60" i="41"/>
  <c r="AT60" i="41" s="1"/>
  <c r="AJ54" i="41"/>
  <c r="AK54" i="41"/>
  <c r="AT54" i="41" s="1"/>
  <c r="AJ48" i="41"/>
  <c r="AK48" i="41"/>
  <c r="AT48" i="41" s="1"/>
  <c r="AJ42" i="41"/>
  <c r="AK42" i="41"/>
  <c r="AT42" i="41" s="1"/>
  <c r="AJ36" i="41"/>
  <c r="AK36" i="41"/>
  <c r="AT36" i="41" s="1"/>
  <c r="AJ30" i="41"/>
  <c r="AK30" i="41"/>
  <c r="AT30" i="41" s="1"/>
  <c r="AJ24" i="41"/>
  <c r="AK24" i="41"/>
  <c r="AT24" i="41" s="1"/>
  <c r="AJ18" i="41"/>
  <c r="AK18" i="41"/>
  <c r="AT18" i="41" s="1"/>
  <c r="AJ12" i="41"/>
  <c r="AK12" i="41"/>
  <c r="AT12" i="41" s="1"/>
  <c r="AX5" i="41"/>
  <c r="S5" i="41" s="1"/>
  <c r="AC5" i="41" s="1"/>
  <c r="AB6" i="41" s="1"/>
  <c r="AI98" i="89"/>
  <c r="AN98" i="89"/>
  <c r="AN100" i="89" s="1"/>
  <c r="AJ65" i="89"/>
  <c r="AK65" i="89"/>
  <c r="AT65" i="89" s="1"/>
  <c r="AJ47" i="89"/>
  <c r="AK47" i="89"/>
  <c r="AT47" i="89" s="1"/>
  <c r="AJ11" i="89"/>
  <c r="AK11" i="89"/>
  <c r="AT11" i="89" s="1"/>
  <c r="AJ86" i="41"/>
  <c r="AK86" i="41"/>
  <c r="AT86" i="41" s="1"/>
  <c r="AJ68" i="41"/>
  <c r="AK68" i="41"/>
  <c r="AT68" i="41" s="1"/>
  <c r="AJ50" i="41"/>
  <c r="AK50" i="41"/>
  <c r="AT50" i="41" s="1"/>
  <c r="AJ32" i="41"/>
  <c r="AK32" i="41"/>
  <c r="AT32" i="41" s="1"/>
  <c r="AJ8" i="41"/>
  <c r="AK8" i="41"/>
  <c r="AT8" i="41" s="1"/>
  <c r="AJ98" i="89"/>
  <c r="AS98" i="89" s="1"/>
  <c r="AK98" i="89"/>
  <c r="AT98" i="89" s="1"/>
  <c r="AJ92" i="89"/>
  <c r="AK92" i="89"/>
  <c r="AT92" i="89" s="1"/>
  <c r="AJ86" i="89"/>
  <c r="AK86" i="89"/>
  <c r="AT86" i="89" s="1"/>
  <c r="AJ80" i="89"/>
  <c r="AK80" i="89"/>
  <c r="AT80" i="89" s="1"/>
  <c r="AJ74" i="89"/>
  <c r="AK74" i="89"/>
  <c r="AT74" i="89" s="1"/>
  <c r="AJ68" i="89"/>
  <c r="AK68" i="89"/>
  <c r="AT68" i="89" s="1"/>
  <c r="AJ62" i="89"/>
  <c r="AK62" i="89"/>
  <c r="AT62" i="89" s="1"/>
  <c r="AJ56" i="89"/>
  <c r="AK56" i="89"/>
  <c r="AT56" i="89" s="1"/>
  <c r="AJ50" i="89"/>
  <c r="AK50" i="89"/>
  <c r="AT50" i="89" s="1"/>
  <c r="AJ44" i="89"/>
  <c r="AK44" i="89"/>
  <c r="AT44" i="89" s="1"/>
  <c r="AJ38" i="89"/>
  <c r="AK38" i="89"/>
  <c r="AT38" i="89" s="1"/>
  <c r="AJ32" i="89"/>
  <c r="AK32" i="89"/>
  <c r="AT32" i="89" s="1"/>
  <c r="AJ26" i="89"/>
  <c r="AK26" i="89"/>
  <c r="AT26" i="89" s="1"/>
  <c r="AJ20" i="89"/>
  <c r="AK20" i="89"/>
  <c r="AT20" i="89" s="1"/>
  <c r="AJ14" i="89"/>
  <c r="AK14" i="89"/>
  <c r="AT14" i="89" s="1"/>
  <c r="AJ97" i="41"/>
  <c r="AK97" i="41"/>
  <c r="AT97" i="41" s="1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AJ89" i="89"/>
  <c r="AK89" i="89"/>
  <c r="AT89" i="89" s="1"/>
  <c r="AJ59" i="89"/>
  <c r="AK59" i="89"/>
  <c r="AT59" i="89" s="1"/>
  <c r="AJ23" i="89"/>
  <c r="AK23" i="89"/>
  <c r="AT23" i="89" s="1"/>
  <c r="AJ80" i="41"/>
  <c r="AK80" i="41"/>
  <c r="AT80" i="41" s="1"/>
  <c r="AJ96" i="89"/>
  <c r="AK96" i="89"/>
  <c r="AT96" i="89" s="1"/>
  <c r="AJ91" i="89"/>
  <c r="AK91" i="89"/>
  <c r="AT91" i="89" s="1"/>
  <c r="AJ85" i="89"/>
  <c r="AK85" i="89"/>
  <c r="AT85" i="89" s="1"/>
  <c r="AJ79" i="89"/>
  <c r="AK79" i="89"/>
  <c r="AT79" i="89" s="1"/>
  <c r="AJ73" i="89"/>
  <c r="AK73" i="89"/>
  <c r="AT73" i="89" s="1"/>
  <c r="AJ67" i="89"/>
  <c r="AK67" i="89"/>
  <c r="AT67" i="89" s="1"/>
  <c r="AJ61" i="89"/>
  <c r="AK61" i="89"/>
  <c r="AT61" i="89" s="1"/>
  <c r="AJ55" i="89"/>
  <c r="AK55" i="89"/>
  <c r="AT55" i="89" s="1"/>
  <c r="AJ49" i="89"/>
  <c r="AK49" i="89"/>
  <c r="AT49" i="89" s="1"/>
  <c r="AJ43" i="89"/>
  <c r="AK43" i="89"/>
  <c r="AT43" i="89" s="1"/>
  <c r="AJ37" i="89"/>
  <c r="AK37" i="89"/>
  <c r="AT37" i="89" s="1"/>
  <c r="AJ31" i="89"/>
  <c r="AK31" i="89"/>
  <c r="AT31" i="89" s="1"/>
  <c r="AJ25" i="89"/>
  <c r="AK25" i="89"/>
  <c r="AT25" i="89" s="1"/>
  <c r="AJ19" i="89"/>
  <c r="AK19" i="89"/>
  <c r="AT19" i="89" s="1"/>
  <c r="AJ13" i="89"/>
  <c r="AK13" i="89"/>
  <c r="AT13" i="89" s="1"/>
  <c r="AJ7" i="89"/>
  <c r="AK7" i="89"/>
  <c r="AT7" i="89" s="1"/>
  <c r="AJ96" i="41"/>
  <c r="AK96" i="41"/>
  <c r="AT96" i="41" s="1"/>
  <c r="AJ88" i="41"/>
  <c r="AK88" i="41"/>
  <c r="AT88" i="41" s="1"/>
  <c r="AJ82" i="41"/>
  <c r="AK82" i="41"/>
  <c r="AT82" i="41" s="1"/>
  <c r="AJ76" i="41"/>
  <c r="AK76" i="41"/>
  <c r="AT76" i="41" s="1"/>
  <c r="AJ70" i="41"/>
  <c r="AK70" i="41"/>
  <c r="AT70" i="41" s="1"/>
  <c r="AJ64" i="41"/>
  <c r="AK64" i="41"/>
  <c r="AT64" i="41" s="1"/>
  <c r="AJ58" i="41"/>
  <c r="AK58" i="41"/>
  <c r="AT58" i="41" s="1"/>
  <c r="AJ52" i="41"/>
  <c r="AK52" i="41"/>
  <c r="AT52" i="41" s="1"/>
  <c r="AJ46" i="41"/>
  <c r="AK46" i="41"/>
  <c r="AT46" i="41" s="1"/>
  <c r="AJ40" i="41"/>
  <c r="AK40" i="41"/>
  <c r="AT40" i="41" s="1"/>
  <c r="AJ34" i="41"/>
  <c r="AK34" i="41"/>
  <c r="AT34" i="41" s="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AK98" i="41" l="1"/>
  <c r="AT98" i="41" s="1"/>
  <c r="AS30" i="41"/>
  <c r="AL30" i="41"/>
  <c r="AU30" i="41" s="1"/>
  <c r="AS48" i="41"/>
  <c r="AL48" i="41"/>
  <c r="AU48" i="41" s="1"/>
  <c r="AS66" i="41"/>
  <c r="AL66" i="41"/>
  <c r="AU66" i="41" s="1"/>
  <c r="AS25" i="41"/>
  <c r="AL25" i="41"/>
  <c r="AU25" i="41" s="1"/>
  <c r="AS61" i="41"/>
  <c r="AL61" i="41"/>
  <c r="AU61" i="41" s="1"/>
  <c r="AS95" i="41"/>
  <c r="AL95" i="41"/>
  <c r="AU95" i="41" s="1"/>
  <c r="AS40" i="89"/>
  <c r="AL40" i="89"/>
  <c r="AU40" i="89" s="1"/>
  <c r="AS76" i="89"/>
  <c r="AL76" i="89"/>
  <c r="AU76" i="89" s="1"/>
  <c r="AS41" i="89"/>
  <c r="AL41" i="89"/>
  <c r="AU41" i="89" s="1"/>
  <c r="AS48" i="89"/>
  <c r="AL48" i="89"/>
  <c r="AU48" i="89" s="1"/>
  <c r="AS22" i="41"/>
  <c r="AL22" i="41"/>
  <c r="AU22" i="41" s="1"/>
  <c r="AS40" i="41"/>
  <c r="AL40" i="41"/>
  <c r="AU40" i="41" s="1"/>
  <c r="AS58" i="41"/>
  <c r="AL58" i="41"/>
  <c r="AU58" i="41" s="1"/>
  <c r="AS76" i="41"/>
  <c r="AL76" i="41"/>
  <c r="AU76" i="41" s="1"/>
  <c r="AS96" i="41"/>
  <c r="AL96" i="41"/>
  <c r="AU96" i="41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91" i="89"/>
  <c r="AL91" i="89"/>
  <c r="AU91" i="89" s="1"/>
  <c r="AS23" i="89"/>
  <c r="AL23" i="89"/>
  <c r="AU23" i="89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S14" i="89"/>
  <c r="AL14" i="89"/>
  <c r="AU14" i="89" s="1"/>
  <c r="AS32" i="89"/>
  <c r="AL32" i="89"/>
  <c r="AU32" i="89" s="1"/>
  <c r="AS50" i="89"/>
  <c r="AL50" i="89"/>
  <c r="AU50" i="89" s="1"/>
  <c r="AS68" i="89"/>
  <c r="AL68" i="89"/>
  <c r="AU68" i="89" s="1"/>
  <c r="AS86" i="89"/>
  <c r="AL86" i="89"/>
  <c r="AU86" i="89" s="1"/>
  <c r="AS8" i="41"/>
  <c r="AL8" i="41"/>
  <c r="AU8" i="41" s="1"/>
  <c r="AS68" i="41"/>
  <c r="AL68" i="41"/>
  <c r="AU68" i="41" s="1"/>
  <c r="AS47" i="89"/>
  <c r="AL47" i="89"/>
  <c r="AU47" i="89" s="1"/>
  <c r="AB4" i="89"/>
  <c r="AJ3" i="89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8" i="41"/>
  <c r="AL38" i="41"/>
  <c r="AU38" i="41" s="1"/>
  <c r="AS17" i="89"/>
  <c r="AL17" i="89"/>
  <c r="AU17" i="89" s="1"/>
  <c r="AS95" i="89"/>
  <c r="AL95" i="89"/>
  <c r="AU95" i="89" s="1"/>
  <c r="AS74" i="41"/>
  <c r="AL74" i="41"/>
  <c r="AU74" i="4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S82" i="41"/>
  <c r="AL82" i="41"/>
  <c r="AU82" i="41" s="1"/>
  <c r="AS7" i="89"/>
  <c r="AL7" i="89"/>
  <c r="AU7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96" i="89"/>
  <c r="AL96" i="89"/>
  <c r="AU96" i="89" s="1"/>
  <c r="AS59" i="89"/>
  <c r="AL59" i="89"/>
  <c r="AU59" i="89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92" i="89"/>
  <c r="AL92" i="89"/>
  <c r="AU92" i="89" s="1"/>
  <c r="AS32" i="41"/>
  <c r="AL32" i="41"/>
  <c r="AU32" i="41" s="1"/>
  <c r="AS86" i="41"/>
  <c r="AL86" i="41"/>
  <c r="AU86" i="41" s="1"/>
  <c r="AS65" i="89"/>
  <c r="AL65" i="89"/>
  <c r="AU65" i="89" s="1"/>
  <c r="AS9" i="89"/>
  <c r="AL9" i="89"/>
  <c r="AU9" i="89" s="1"/>
  <c r="AS27" i="89"/>
  <c r="AL27" i="89"/>
  <c r="AU27" i="89" s="1"/>
  <c r="AS45" i="89"/>
  <c r="AL45" i="89"/>
  <c r="AU45" i="89" s="1"/>
  <c r="AS63" i="89"/>
  <c r="AL63" i="89"/>
  <c r="AU63" i="89" s="1"/>
  <c r="AS81" i="89"/>
  <c r="AL81" i="89"/>
  <c r="AU81" i="89" s="1"/>
  <c r="AS14" i="41"/>
  <c r="AL14" i="41"/>
  <c r="AU14" i="41" s="1"/>
  <c r="AS56" i="41"/>
  <c r="AL56" i="41"/>
  <c r="AU56" i="41" s="1"/>
  <c r="AS35" i="89"/>
  <c r="AL35" i="89"/>
  <c r="AU35" i="89" s="1"/>
  <c r="AS84" i="89"/>
  <c r="AL84" i="89"/>
  <c r="AU84" i="89" s="1"/>
  <c r="AS18" i="41"/>
  <c r="AL18" i="41"/>
  <c r="AU18" i="41" s="1"/>
  <c r="AS36" i="41"/>
  <c r="AL36" i="41"/>
  <c r="AU36" i="41" s="1"/>
  <c r="AS54" i="41"/>
  <c r="AL54" i="41"/>
  <c r="AU54" i="41" s="1"/>
  <c r="AS72" i="41"/>
  <c r="AL72" i="41"/>
  <c r="AU72" i="41" s="1"/>
  <c r="AS90" i="41"/>
  <c r="AL90" i="41"/>
  <c r="AU90" i="41" s="1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10" i="89"/>
  <c r="AL10" i="89"/>
  <c r="AU10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26" i="41"/>
  <c r="AL26" i="41"/>
  <c r="AU26" i="41" s="1"/>
  <c r="AS77" i="89"/>
  <c r="AL77" i="89"/>
  <c r="AU77" i="89" s="1"/>
  <c r="AS15" i="41"/>
  <c r="AL15" i="41"/>
  <c r="AU15" i="41" s="1"/>
  <c r="AS33" i="41"/>
  <c r="AL33" i="41"/>
  <c r="AU33" i="41" s="1"/>
  <c r="AS51" i="41"/>
  <c r="AL51" i="41"/>
  <c r="AU51" i="41" s="1"/>
  <c r="AS69" i="41"/>
  <c r="AL69" i="41"/>
  <c r="AU69" i="41" s="1"/>
  <c r="AS87" i="41"/>
  <c r="AL87" i="41"/>
  <c r="AU87" i="41" s="1"/>
  <c r="AS18" i="89"/>
  <c r="AL18" i="89"/>
  <c r="AU18" i="89" s="1"/>
  <c r="AS36" i="89"/>
  <c r="AL36" i="89"/>
  <c r="AU36" i="89" s="1"/>
  <c r="AS54" i="89"/>
  <c r="AL54" i="89"/>
  <c r="AU54" i="89" s="1"/>
  <c r="AS72" i="89"/>
  <c r="AL72" i="89"/>
  <c r="AU72" i="89" s="1"/>
  <c r="AS90" i="89"/>
  <c r="AL90" i="89"/>
  <c r="AU90" i="89" s="1"/>
  <c r="AS29" i="89"/>
  <c r="AL29" i="89"/>
  <c r="AU29" i="89" s="1"/>
  <c r="AJ5" i="41"/>
  <c r="AS12" i="41"/>
  <c r="AL12" i="41"/>
  <c r="AU12" i="41" s="1"/>
  <c r="AS66" i="89"/>
  <c r="AL66" i="89"/>
  <c r="AU66" i="89" s="1"/>
  <c r="AS16" i="41"/>
  <c r="AL16" i="41"/>
  <c r="AU16" i="41" s="1"/>
  <c r="AS34" i="41"/>
  <c r="AL34" i="41"/>
  <c r="AU34" i="41" s="1"/>
  <c r="AS52" i="41"/>
  <c r="AL52" i="41"/>
  <c r="AU52" i="41" s="1"/>
  <c r="AS70" i="41"/>
  <c r="AL70" i="41"/>
  <c r="AU70" i="41" s="1"/>
  <c r="AS88" i="41"/>
  <c r="AL88" i="41"/>
  <c r="AU88" i="41" s="1"/>
  <c r="AS13" i="89"/>
  <c r="AL13" i="89"/>
  <c r="AU13" i="89" s="1"/>
  <c r="AS31" i="89"/>
  <c r="AL31" i="89"/>
  <c r="AU31" i="89" s="1"/>
  <c r="AS49" i="89"/>
  <c r="AL49" i="89"/>
  <c r="AU49" i="89" s="1"/>
  <c r="AS67" i="89"/>
  <c r="AL67" i="89"/>
  <c r="AU67" i="89" s="1"/>
  <c r="AS85" i="89"/>
  <c r="AL85" i="89"/>
  <c r="AU85" i="89" s="1"/>
  <c r="AS80" i="41"/>
  <c r="AL80" i="41"/>
  <c r="AU80" i="41" s="1"/>
  <c r="AS89" i="89"/>
  <c r="AL89" i="89"/>
  <c r="AU89" i="89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97" i="41"/>
  <c r="AL97" i="41"/>
  <c r="AU97" i="41" s="1"/>
  <c r="AS26" i="89"/>
  <c r="AL26" i="89"/>
  <c r="AU26" i="89" s="1"/>
  <c r="AS44" i="89"/>
  <c r="AL44" i="89"/>
  <c r="AU44" i="89" s="1"/>
  <c r="AS62" i="89"/>
  <c r="AL62" i="89"/>
  <c r="AU62" i="89" s="1"/>
  <c r="AS80" i="89"/>
  <c r="AL80" i="89"/>
  <c r="AU80" i="89" s="1"/>
  <c r="AS50" i="41"/>
  <c r="AL50" i="41"/>
  <c r="AU50" i="41" s="1"/>
  <c r="AS11" i="89"/>
  <c r="AL11" i="89"/>
  <c r="AU11" i="89" s="1"/>
  <c r="AR98" i="89"/>
  <c r="AR100" i="89" s="1"/>
  <c r="AL98" i="89"/>
  <c r="AU98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87" i="89"/>
  <c r="AL87" i="89"/>
  <c r="AU87" i="89" s="1"/>
  <c r="AS20" i="41"/>
  <c r="AL20" i="41"/>
  <c r="AU20" i="41" s="1"/>
  <c r="AS92" i="41"/>
  <c r="AL92" i="41"/>
  <c r="AU92" i="41" s="1"/>
  <c r="AS71" i="89"/>
  <c r="AL71" i="89"/>
  <c r="AU71" i="89" s="1"/>
  <c r="AS3" i="41"/>
  <c r="AL3" i="41"/>
  <c r="AU3" i="41" s="1"/>
  <c r="AS84" i="41"/>
  <c r="AL84" i="41"/>
  <c r="AU84" i="41" s="1"/>
  <c r="AJ7" i="41"/>
  <c r="AK7" i="41"/>
  <c r="AT7" i="41" s="1"/>
  <c r="AS43" i="41"/>
  <c r="AL43" i="41"/>
  <c r="AU43" i="41" s="1"/>
  <c r="AS79" i="41"/>
  <c r="AL79" i="41"/>
  <c r="AU79" i="41" s="1"/>
  <c r="AS22" i="89"/>
  <c r="AL22" i="89"/>
  <c r="AU22" i="89" s="1"/>
  <c r="AS58" i="89"/>
  <c r="AL58" i="89"/>
  <c r="AU58" i="89" s="1"/>
  <c r="AS94" i="89"/>
  <c r="AL94" i="89"/>
  <c r="AU94" i="89" s="1"/>
  <c r="AS62" i="41"/>
  <c r="AL62" i="41"/>
  <c r="AU62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N98" i="41"/>
  <c r="AN100" i="41" s="1"/>
  <c r="AI98" i="41"/>
  <c r="AS12" i="89"/>
  <c r="AL12" i="89"/>
  <c r="AU12" i="89" s="1"/>
  <c r="AS30" i="89"/>
  <c r="AL30" i="89"/>
  <c r="AU30" i="89" s="1"/>
  <c r="AS83" i="89"/>
  <c r="AL83" i="89"/>
  <c r="AU83" i="89" s="1"/>
  <c r="AJ6" i="41"/>
  <c r="AK6" i="41"/>
  <c r="AT6" i="41" s="1"/>
  <c r="AS24" i="41"/>
  <c r="AL24" i="41"/>
  <c r="AU24" i="41" s="1"/>
  <c r="AS42" i="41"/>
  <c r="AL42" i="41"/>
  <c r="AU42" i="41" s="1"/>
  <c r="AS60" i="41"/>
  <c r="AL60" i="41"/>
  <c r="AU60" i="41" s="1"/>
  <c r="AS78" i="41"/>
  <c r="AL78" i="41"/>
  <c r="AU78" i="41" s="1"/>
  <c r="AS94" i="41"/>
  <c r="AL94" i="41"/>
  <c r="AU94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S88" i="89"/>
  <c r="AL88" i="89"/>
  <c r="AU88" i="89" s="1"/>
  <c r="AS44" i="41"/>
  <c r="AL44" i="41"/>
  <c r="AU44" i="41" s="1"/>
  <c r="AS5" i="89"/>
  <c r="AL5" i="89"/>
  <c r="AU5" i="89" s="1"/>
  <c r="AJ4" i="41"/>
  <c r="AK4" i="41"/>
  <c r="AT4" i="41" s="1"/>
  <c r="AS21" i="41"/>
  <c r="AL21" i="41"/>
  <c r="AU21" i="41" s="1"/>
  <c r="AS39" i="41"/>
  <c r="AL39" i="41"/>
  <c r="AU39" i="41" s="1"/>
  <c r="AS57" i="41"/>
  <c r="AL57" i="41"/>
  <c r="AU57" i="41" s="1"/>
  <c r="AS75" i="41"/>
  <c r="AL75" i="41"/>
  <c r="AU75" i="41" s="1"/>
  <c r="AS93" i="41"/>
  <c r="AL93" i="41"/>
  <c r="AU93" i="41" s="1"/>
  <c r="AS6" i="89"/>
  <c r="AL6" i="89"/>
  <c r="AU6" i="89" s="1"/>
  <c r="AS24" i="89"/>
  <c r="AL24" i="89"/>
  <c r="AU24" i="89" s="1"/>
  <c r="AS42" i="89"/>
  <c r="AL42" i="89"/>
  <c r="AU42" i="89" s="1"/>
  <c r="AS60" i="89"/>
  <c r="AL60" i="89"/>
  <c r="AU60" i="89" s="1"/>
  <c r="AS78" i="89"/>
  <c r="AL78" i="89"/>
  <c r="AU78" i="89" s="1"/>
  <c r="AS97" i="89"/>
  <c r="AL97" i="89"/>
  <c r="AU97" i="89" s="1"/>
  <c r="AS53" i="89"/>
  <c r="AL53" i="89"/>
  <c r="AU53" i="89" s="1"/>
  <c r="AS8" i="89"/>
  <c r="AL8" i="89"/>
  <c r="AU8" i="89" s="1"/>
  <c r="AL98" i="41" l="1"/>
  <c r="AU98" i="41" s="1"/>
  <c r="AR98" i="41"/>
  <c r="AR100" i="41" s="1"/>
  <c r="AS4" i="41"/>
  <c r="AL4" i="41"/>
  <c r="AU4" i="41" s="1"/>
  <c r="AS6" i="41"/>
  <c r="AL6" i="41"/>
  <c r="AU6" i="41" s="1"/>
  <c r="AS3" i="89"/>
  <c r="AL3" i="89"/>
  <c r="AU3" i="89" s="1"/>
  <c r="AJ4" i="89"/>
  <c r="AK4" i="89"/>
  <c r="AT4" i="89" s="1"/>
  <c r="AT100" i="89" s="1"/>
  <c r="AS5" i="41"/>
  <c r="AL5" i="41"/>
  <c r="AU5" i="41" s="1"/>
  <c r="AS7" i="41"/>
  <c r="AL7" i="41"/>
  <c r="AU7" i="41" s="1"/>
  <c r="AT100" i="41"/>
  <c r="AU100" i="41" l="1"/>
  <c r="C11" i="41" s="1"/>
  <c r="AS100" i="41"/>
  <c r="AS4" i="89"/>
  <c r="AL4" i="89"/>
  <c r="AU4" i="89" s="1"/>
  <c r="AU100" i="89"/>
  <c r="C11" i="89" s="1"/>
  <c r="F42" i="97" s="1"/>
  <c r="AS100" i="89"/>
</calcChain>
</file>

<file path=xl/sharedStrings.xml><?xml version="1.0" encoding="utf-8"?>
<sst xmlns="http://schemas.openxmlformats.org/spreadsheetml/2006/main" count="5592" uniqueCount="61">
  <si>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</si>
  <si>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</si>
  <si>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</si>
  <si>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</si>
  <si>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</si>
  <si>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</si>
  <si>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</si>
  <si>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</si>
  <si>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</si>
  <si>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</si>
  <si>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</si>
  <si>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</si>
  <si>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</si>
  <si>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</si>
  <si>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</si>
  <si>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</si>
  <si>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</si>
  <si>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</si>
  <si>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</si>
  <si>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</si>
  <si>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</si>
  <si>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</si>
  <si>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</si>
  <si>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</si>
  <si>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</si>
  <si>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</si>
  <si>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</si>
  <si>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</si>
  <si>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</si>
  <si>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</si>
  <si>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</si>
  <si>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</si>
  <si>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</si>
  <si>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</si>
  <si>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</si>
  <si>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</si>
  <si>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</si>
  <si>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</si>
  <si>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</si>
  <si>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</si>
  <si>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</si>
  <si>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</si>
  <si>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</si>
  <si>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</si>
  <si>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</si>
  <si>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andre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</si>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</sst>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10" fontId="3" fillId="0" borderId="1" xfId="0" applyNumberFormat="1" applyFont="1" applyBorder="1" applyAlignment="1">
      <alignment readingOrder="1"/>
    </xf>
    <xf numFmtId="10" fontId="3" fillId="0" borderId="2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2" fontId="0" fillId="0" borderId="0" xfId="0" applyNumberFormat="1"/>
    <xf numFmtId="2" fontId="0" fillId="0" borderId="0" xfId="0" quotePrefix="1" applyNumberFormat="1"/>
    <xf numFmtId="0" fontId="5" fillId="5" borderId="3" xfId="0" applyFont="1" applyFill="1" applyBorder="1" applyAlignment="1">
      <alignment readingOrder="1"/>
    </xf>
    <xf numFmtId="0" fontId="5" fillId="5" borderId="4" xfId="0" applyFont="1" applyFill="1" applyBorder="1" applyAlignment="1">
      <alignment readingOrder="1"/>
    </xf>
    <xf numFmtId="0" fontId="6" fillId="0" borderId="5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6" xfId="0" applyFont="1" applyBorder="1" applyAlignment="1">
      <alignment readingOrder="1"/>
    </xf>
    <xf numFmtId="0" fontId="5" fillId="5" borderId="7" xfId="0" applyFont="1" applyFill="1" applyBorder="1" applyAlignment="1">
      <alignment readingOrder="1"/>
    </xf>
    <xf numFmtId="0" fontId="5" fillId="5" borderId="7" xfId="0" applyFont="1" applyFill="1" applyBorder="1" applyAlignment="1">
      <alignment wrapText="1" readingOrder="1"/>
    </xf>
    <xf numFmtId="0" fontId="5" fillId="5" borderId="4" xfId="0" applyFont="1" applyFill="1" applyBorder="1" applyAlignment="1">
      <alignment wrapText="1" readingOrder="1"/>
    </xf>
    <xf numFmtId="10" fontId="3" fillId="0" borderId="8" xfId="0" applyNumberFormat="1" applyFont="1" applyBorder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B1BA4-9148-4662-9701-4CC3EFE56891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181.44303416551861</v>
      </c>
      <c r="K3">
        <v>1</v>
      </c>
      <c r="L3" s="2">
        <v>0</v>
      </c>
      <c r="O3">
        <f>$C$3</f>
        <v>181.44303416551861</v>
      </c>
      <c r="P3">
        <f>O3*B5</f>
        <v>145.15442733241488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12.044367260391446</v>
      </c>
      <c r="AE3">
        <f t="shared" ref="AE3:AE23" si="1">$Z3*O3</f>
        <v>181.44303416551861</v>
      </c>
      <c r="AF3">
        <f t="shared" ref="AF3:AG23" si="2">-$Z3*P3</f>
        <v>-145.15442733241488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-2483.6195971668963</v>
      </c>
      <c r="AJ3">
        <f t="shared" ref="AJ3:AJ23" si="5">AB3-AC3</f>
        <v>-12.044367260391446</v>
      </c>
      <c r="AL3">
        <f t="shared" ref="AL3:AL23" si="6">SUM(AI3:AK3)</f>
        <v>-2495.6639644272877</v>
      </c>
      <c r="AN3">
        <f t="shared" ref="AN3:AU23" si="7">AE3*$K3</f>
        <v>181.44303416551861</v>
      </c>
      <c r="AO3">
        <f t="shared" si="7"/>
        <v>-145.15442733241488</v>
      </c>
      <c r="AP3">
        <f t="shared" si="7"/>
        <v>-2519.9082039999998</v>
      </c>
      <c r="AQ3">
        <f t="shared" si="7"/>
        <v>0</v>
      </c>
      <c r="AR3">
        <f t="shared" si="7"/>
        <v>-2483.6195971668963</v>
      </c>
      <c r="AS3">
        <f t="shared" si="7"/>
        <v>-12.044367260391446</v>
      </c>
      <c r="AT3">
        <f t="shared" si="7"/>
        <v>0</v>
      </c>
      <c r="AU3">
        <f t="shared" si="7"/>
        <v>-2495.6639644272877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61.019720465855947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12.044367260391446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12.044367260391446</v>
      </c>
      <c r="AC4">
        <f t="shared" ref="AC4:AC23" si="19">AX5</f>
        <v>23.885425542119258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-11.841058281727811</v>
      </c>
      <c r="AK4">
        <f>G4*MAX(0, SUM(AB4:AB4, AE4:AF4))</f>
        <v>0.26377164300257266</v>
      </c>
      <c r="AL4">
        <f t="shared" si="6"/>
        <v>-63.921936638725242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-49.108406041842564</v>
      </c>
      <c r="AR4">
        <f t="shared" si="7"/>
        <v>-49.108406041842564</v>
      </c>
      <c r="AS4">
        <f t="shared" si="7"/>
        <v>-11.108976716134544</v>
      </c>
      <c r="AT4">
        <f t="shared" si="7"/>
        <v>0.24746377990671981</v>
      </c>
      <c r="AU4">
        <f t="shared" si="7"/>
        <v>-59.969918978070396</v>
      </c>
      <c r="AW4">
        <v>1</v>
      </c>
      <c r="AX4">
        <f>(R4*SUMPRODUCT(K5:$K$23, X5:$X$23)-$AZ$3*SUMPRODUCT(K4:$K$22, W5:$W$23))/Z4</f>
        <v>12.044367260391446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181.44303416551861</v>
      </c>
      <c r="P5">
        <f t="shared" ref="P5:P23" si="22">O5*$C$5</f>
        <v>9.0721517082759302</v>
      </c>
      <c r="Q5" s="4">
        <f t="shared" ref="Q5:Q23" si="23">$C$8</f>
        <v>50</v>
      </c>
      <c r="R5">
        <f t="shared" si="0"/>
        <v>50000</v>
      </c>
      <c r="S5">
        <f t="shared" si="11"/>
        <v>23.885425542119258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23.885425542119258</v>
      </c>
      <c r="AC5">
        <f t="shared" si="19"/>
        <v>35.254433334428811</v>
      </c>
      <c r="AE5">
        <f t="shared" si="1"/>
        <v>177.45447072403945</v>
      </c>
      <c r="AF5">
        <f t="shared" si="2"/>
        <v>-8.8727235362019723</v>
      </c>
      <c r="AG5">
        <f t="shared" si="2"/>
        <v>-48.900877220273813</v>
      </c>
      <c r="AH5">
        <f t="shared" si="3"/>
        <v>-52.301576226180593</v>
      </c>
      <c r="AI5">
        <f t="shared" si="4"/>
        <v>67.379293741383094</v>
      </c>
      <c r="AJ5">
        <f t="shared" si="5"/>
        <v>-11.369007792309553</v>
      </c>
      <c r="AK5">
        <f t="shared" ref="AK5:AK23" si="24">G5*SUM(AB5:AB5, AE5:AF5)</f>
        <v>7.8911540819282271</v>
      </c>
      <c r="AL5">
        <f t="shared" si="6"/>
        <v>63.901440031001769</v>
      </c>
      <c r="AN5">
        <f t="shared" si="7"/>
        <v>153.24302846333077</v>
      </c>
      <c r="AO5">
        <f t="shared" si="7"/>
        <v>-7.6621514231665389</v>
      </c>
      <c r="AP5">
        <f t="shared" si="7"/>
        <v>-42.22896436011348</v>
      </c>
      <c r="AQ5">
        <f t="shared" si="7"/>
        <v>-45.165680535429296</v>
      </c>
      <c r="AR5">
        <f t="shared" si="7"/>
        <v>58.186232144621478</v>
      </c>
      <c r="AS5">
        <f t="shared" si="7"/>
        <v>-9.817848925463597</v>
      </c>
      <c r="AT5">
        <f t="shared" si="7"/>
        <v>6.8145048397568448</v>
      </c>
      <c r="AU5">
        <f t="shared" si="7"/>
        <v>55.18288805891472</v>
      </c>
      <c r="AW5">
        <v>2</v>
      </c>
      <c r="AX5">
        <f>(R5*SUMPRODUCT(K6:$K$23, X6:$X$23)-$AZ$3*SUMPRODUCT(K5:$K$22, W6:$W$23))/Z5</f>
        <v>23.885425542119258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181.44303416551861</v>
      </c>
      <c r="P6">
        <f t="shared" si="22"/>
        <v>9.0721517082759302</v>
      </c>
      <c r="Q6" s="4">
        <f t="shared" si="23"/>
        <v>50</v>
      </c>
      <c r="R6">
        <f t="shared" si="0"/>
        <v>50000</v>
      </c>
      <c r="S6">
        <f t="shared" si="11"/>
        <v>35.254433334428811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35.254433334428811</v>
      </c>
      <c r="AC6">
        <f t="shared" si="19"/>
        <v>45.006520837089717</v>
      </c>
      <c r="AE6">
        <f t="shared" si="1"/>
        <v>175.48982897976276</v>
      </c>
      <c r="AF6">
        <f t="shared" si="2"/>
        <v>-8.7744914489881367</v>
      </c>
      <c r="AG6">
        <f t="shared" si="2"/>
        <v>-48.359483676754124</v>
      </c>
      <c r="AH6">
        <f t="shared" si="3"/>
        <v>-52.384771316955003</v>
      </c>
      <c r="AI6">
        <f t="shared" si="4"/>
        <v>65.971082537065513</v>
      </c>
      <c r="AJ6">
        <f t="shared" si="5"/>
        <v>-9.7520875026609062</v>
      </c>
      <c r="AK6">
        <f t="shared" si="24"/>
        <v>11.815231595614403</v>
      </c>
      <c r="AL6">
        <f t="shared" si="6"/>
        <v>68.034226630019006</v>
      </c>
      <c r="AN6">
        <f t="shared" si="7"/>
        <v>136.67607999992271</v>
      </c>
      <c r="AO6">
        <f t="shared" si="7"/>
        <v>-6.8338039999961344</v>
      </c>
      <c r="AP6">
        <f t="shared" si="7"/>
        <v>-37.663633831002315</v>
      </c>
      <c r="AQ6">
        <f t="shared" si="7"/>
        <v>-40.798633384727104</v>
      </c>
      <c r="AR6">
        <f t="shared" si="7"/>
        <v>51.380008784197173</v>
      </c>
      <c r="AS6">
        <f t="shared" si="7"/>
        <v>-7.5951814383136353</v>
      </c>
      <c r="AT6">
        <f t="shared" si="7"/>
        <v>9.202012151747164</v>
      </c>
      <c r="AU6">
        <f t="shared" si="7"/>
        <v>52.986839497630697</v>
      </c>
      <c r="AW6">
        <v>3</v>
      </c>
      <c r="AX6">
        <f>(R6*SUMPRODUCT(K7:$K$23, X7:$X$23)-$AZ$3*SUMPRODUCT(K6:$K$22, W7:$W$23))/Z6</f>
        <v>35.254433334428811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181.44303416551861</v>
      </c>
      <c r="P7">
        <f t="shared" si="22"/>
        <v>9.0721517082759302</v>
      </c>
      <c r="Q7" s="4">
        <f t="shared" si="23"/>
        <v>50</v>
      </c>
      <c r="R7">
        <f t="shared" si="0"/>
        <v>50000</v>
      </c>
      <c r="S7">
        <f t="shared" si="11"/>
        <v>45.006520837089717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45.006520837089717</v>
      </c>
      <c r="AC7">
        <f t="shared" si="19"/>
        <v>52.33081688823421</v>
      </c>
      <c r="AE7">
        <f t="shared" si="1"/>
        <v>173.54440612086719</v>
      </c>
      <c r="AF7">
        <f t="shared" si="2"/>
        <v>-8.6772203060433579</v>
      </c>
      <c r="AG7">
        <f t="shared" si="2"/>
        <v>-47.82338625426479</v>
      </c>
      <c r="AH7">
        <f t="shared" si="3"/>
        <v>-52.502585721792691</v>
      </c>
      <c r="AI7">
        <f t="shared" si="4"/>
        <v>64.541213838766367</v>
      </c>
      <c r="AJ7">
        <f t="shared" si="5"/>
        <v>-7.3242960511444934</v>
      </c>
      <c r="AK7">
        <f t="shared" si="24"/>
        <v>10.304798996608955</v>
      </c>
      <c r="AL7">
        <f t="shared" si="6"/>
        <v>67.521716784230833</v>
      </c>
      <c r="AN7">
        <f t="shared" si="7"/>
        <v>122.35080444475579</v>
      </c>
      <c r="AO7">
        <f t="shared" si="7"/>
        <v>-6.117540222237789</v>
      </c>
      <c r="AP7">
        <f t="shared" si="7"/>
        <v>-33.716037930985863</v>
      </c>
      <c r="AQ7">
        <f t="shared" si="7"/>
        <v>-37.014927430257792</v>
      </c>
      <c r="AR7">
        <f t="shared" si="7"/>
        <v>45.502298861274362</v>
      </c>
      <c r="AS7">
        <f t="shared" si="7"/>
        <v>-5.1637130454377971</v>
      </c>
      <c r="AT7">
        <f t="shared" si="7"/>
        <v>7.2650019384578588</v>
      </c>
      <c r="AU7">
        <f t="shared" si="7"/>
        <v>47.603587754294423</v>
      </c>
      <c r="AW7">
        <v>4</v>
      </c>
      <c r="AX7">
        <f>(R7*SUMPRODUCT(K8:$K$23, X8:$X$23)-$AZ$3*SUMPRODUCT(K7:$K$22, W8:$W$23))/Z7</f>
        <v>45.006520837089717</v>
      </c>
    </row>
    <row r="8" spans="1:52" x14ac:dyDescent="0.25">
      <c r="B8" s="4">
        <v>2519.9082039999998</v>
      </c>
      <c r="C8" s="2"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181.44303416551861</v>
      </c>
      <c r="P8">
        <f t="shared" si="22"/>
        <v>9.0721517082759302</v>
      </c>
      <c r="Q8" s="4">
        <f t="shared" si="23"/>
        <v>50</v>
      </c>
      <c r="R8">
        <f t="shared" si="0"/>
        <v>50000</v>
      </c>
      <c r="S8">
        <f t="shared" si="11"/>
        <v>52.33081688823421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52.33081688823421</v>
      </c>
      <c r="AC8">
        <f t="shared" si="19"/>
        <v>57.735005096387084</v>
      </c>
      <c r="AE8">
        <f t="shared" si="1"/>
        <v>171.61741936317884</v>
      </c>
      <c r="AF8">
        <f t="shared" si="2"/>
        <v>-8.5808709681589423</v>
      </c>
      <c r="AG8">
        <f t="shared" si="2"/>
        <v>-47.292369242079445</v>
      </c>
      <c r="AH8">
        <f t="shared" si="3"/>
        <v>-52.783149642694589</v>
      </c>
      <c r="AI8">
        <f t="shared" si="4"/>
        <v>62.961029510245872</v>
      </c>
      <c r="AJ8">
        <f t="shared" si="5"/>
        <v>-5.404188208152874</v>
      </c>
      <c r="AK8">
        <f t="shared" si="24"/>
        <v>4.5873248805333127</v>
      </c>
      <c r="AL8">
        <f t="shared" si="6"/>
        <v>62.144166182626307</v>
      </c>
      <c r="AN8">
        <f t="shared" si="7"/>
        <v>112.81329286147738</v>
      </c>
      <c r="AO8">
        <f t="shared" si="7"/>
        <v>-5.6406646430738689</v>
      </c>
      <c r="AP8">
        <f t="shared" si="7"/>
        <v>-31.087799369185262</v>
      </c>
      <c r="AQ8">
        <f t="shared" si="7"/>
        <v>-34.69718249399385</v>
      </c>
      <c r="AR8">
        <f t="shared" si="7"/>
        <v>41.387646355224412</v>
      </c>
      <c r="AS8">
        <f t="shared" si="7"/>
        <v>-3.5524614533138621</v>
      </c>
      <c r="AT8">
        <f t="shared" si="7"/>
        <v>3.0154935735467672</v>
      </c>
      <c r="AU8">
        <f t="shared" si="7"/>
        <v>40.850678475457308</v>
      </c>
      <c r="AW8">
        <v>5</v>
      </c>
      <c r="AX8">
        <f>(R8*SUMPRODUCT(K9:$K$23, X9:$X$23)-$AZ$3*SUMPRODUCT(K8:$K$22, W9:$W$23))/Z8</f>
        <v>52.33081688823421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181.44303416551861</v>
      </c>
      <c r="P9">
        <f t="shared" si="22"/>
        <v>9.0721517082759302</v>
      </c>
      <c r="Q9" s="4">
        <f t="shared" si="23"/>
        <v>50</v>
      </c>
      <c r="R9">
        <f t="shared" si="0"/>
        <v>50000</v>
      </c>
      <c r="S9">
        <f t="shared" si="11"/>
        <v>57.735005096387084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57.735005096387084</v>
      </c>
      <c r="AC9">
        <f t="shared" si="19"/>
        <v>61.971449141744266</v>
      </c>
      <c r="AE9">
        <f t="shared" si="1"/>
        <v>169.70703122781117</v>
      </c>
      <c r="AF9">
        <f t="shared" si="2"/>
        <v>-8.4853515613905586</v>
      </c>
      <c r="AG9">
        <f t="shared" si="2"/>
        <v>-46.765926288743202</v>
      </c>
      <c r="AH9">
        <f t="shared" si="3"/>
        <v>-53.519260915445557</v>
      </c>
      <c r="AI9">
        <f t="shared" si="4"/>
        <v>60.936492462231854</v>
      </c>
      <c r="AJ9">
        <f t="shared" si="5"/>
        <v>-4.2364440453571817</v>
      </c>
      <c r="AK9">
        <f t="shared" si="24"/>
        <v>1.2918444401005653</v>
      </c>
      <c r="AL9">
        <f t="shared" si="6"/>
        <v>57.991892856975241</v>
      </c>
      <c r="AN9">
        <f t="shared" si="7"/>
        <v>106.02308756829183</v>
      </c>
      <c r="AO9">
        <f t="shared" si="7"/>
        <v>-5.3011543784145916</v>
      </c>
      <c r="AP9">
        <f t="shared" si="7"/>
        <v>-29.216632111534768</v>
      </c>
      <c r="AQ9">
        <f t="shared" si="7"/>
        <v>-33.435722996129201</v>
      </c>
      <c r="AR9">
        <f t="shared" si="7"/>
        <v>38.069578082213269</v>
      </c>
      <c r="AS9">
        <f t="shared" si="7"/>
        <v>-2.6466839632362009</v>
      </c>
      <c r="AT9">
        <f t="shared" si="7"/>
        <v>0.80706930765604967</v>
      </c>
      <c r="AU9">
        <f t="shared" si="7"/>
        <v>36.22996342663312</v>
      </c>
      <c r="AW9">
        <v>6</v>
      </c>
      <c r="AX9">
        <f>(R9*SUMPRODUCT(K10:$K$23, X10:$X$23)-$AZ$3*SUMPRODUCT(K9:$K$22, W10:$W$23))/Z9</f>
        <v>57.735005096387084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181.44303416551861</v>
      </c>
      <c r="P10">
        <f t="shared" si="22"/>
        <v>9.0721517082759302</v>
      </c>
      <c r="Q10" s="4">
        <f t="shared" si="23"/>
        <v>50</v>
      </c>
      <c r="R10">
        <f t="shared" si="0"/>
        <v>50000</v>
      </c>
      <c r="S10">
        <f t="shared" si="11"/>
        <v>61.971449141744266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61.971449141744266</v>
      </c>
      <c r="AC10">
        <f t="shared" si="19"/>
        <v>65.120728219527521</v>
      </c>
      <c r="AE10">
        <f t="shared" si="1"/>
        <v>167.81224611469952</v>
      </c>
      <c r="AF10">
        <f t="shared" si="2"/>
        <v>-8.390612305734976</v>
      </c>
      <c r="AG10">
        <f t="shared" si="2"/>
        <v>-46.243783038156039</v>
      </c>
      <c r="AH10">
        <f t="shared" si="3"/>
        <v>-54.483987699732232</v>
      </c>
      <c r="AI10">
        <f t="shared" si="4"/>
        <v>58.693863071076272</v>
      </c>
      <c r="AJ10">
        <f t="shared" si="5"/>
        <v>-3.1492790777832553</v>
      </c>
      <c r="AK10">
        <f t="shared" si="24"/>
        <v>0.90771164009790617</v>
      </c>
      <c r="AL10">
        <f t="shared" si="6"/>
        <v>56.452295633390925</v>
      </c>
      <c r="AN10">
        <f t="shared" si="7"/>
        <v>99.609820407373576</v>
      </c>
      <c r="AO10">
        <f t="shared" si="7"/>
        <v>-4.980491020368679</v>
      </c>
      <c r="AP10">
        <f t="shared" si="7"/>
        <v>-27.449337161245346</v>
      </c>
      <c r="AQ10">
        <f t="shared" si="7"/>
        <v>-32.34054936693019</v>
      </c>
      <c r="AR10">
        <f t="shared" si="7"/>
        <v>34.839442858829365</v>
      </c>
      <c r="AS10">
        <f t="shared" si="7"/>
        <v>-1.8693458350845031</v>
      </c>
      <c r="AT10">
        <f t="shared" si="7"/>
        <v>0.53879854149639961</v>
      </c>
      <c r="AU10">
        <f t="shared" si="7"/>
        <v>33.508895565241261</v>
      </c>
      <c r="AW10">
        <v>7</v>
      </c>
      <c r="AX10">
        <f>(R10*SUMPRODUCT(K11:$K$23, X11:$X$23)-$AZ$3*SUMPRODUCT(K10:$K$22, W11:$W$23))/Z10</f>
        <v>61.971449141744266</v>
      </c>
    </row>
    <row r="11" spans="1:52" x14ac:dyDescent="0.25">
      <c r="A11" t="s">
        <v>33</v>
      </c>
      <c r="C11" s="7">
        <f>AU25</f>
        <v>-2048.327274275684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181.44303416551861</v>
      </c>
      <c r="P11">
        <f t="shared" si="22"/>
        <v>9.0721517082759302</v>
      </c>
      <c r="Q11" s="4">
        <f t="shared" si="23"/>
        <v>50</v>
      </c>
      <c r="R11">
        <f t="shared" si="0"/>
        <v>50000</v>
      </c>
      <c r="S11">
        <f t="shared" si="11"/>
        <v>65.120728219527521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65.120728219527521</v>
      </c>
      <c r="AC11">
        <f t="shared" si="19"/>
        <v>67.075212766444878</v>
      </c>
      <c r="AE11">
        <f t="shared" si="1"/>
        <v>165.93316798539342</v>
      </c>
      <c r="AF11">
        <f t="shared" si="2"/>
        <v>-8.2966583992696705</v>
      </c>
      <c r="AG11">
        <f t="shared" si="2"/>
        <v>-45.725968138854931</v>
      </c>
      <c r="AH11">
        <f t="shared" si="3"/>
        <v>-55.377068919540967</v>
      </c>
      <c r="AI11">
        <f t="shared" si="4"/>
        <v>56.533472527727859</v>
      </c>
      <c r="AJ11">
        <f t="shared" si="5"/>
        <v>-1.9544845469173566</v>
      </c>
      <c r="AK11">
        <f t="shared" si="24"/>
        <v>0.53461737073356297</v>
      </c>
      <c r="AL11">
        <f t="shared" si="6"/>
        <v>55.113605351544066</v>
      </c>
      <c r="AN11">
        <f t="shared" si="7"/>
        <v>93.670412881153155</v>
      </c>
      <c r="AO11">
        <f t="shared" si="7"/>
        <v>-4.6835206440576567</v>
      </c>
      <c r="AP11">
        <f t="shared" si="7"/>
        <v>-25.812623039500032</v>
      </c>
      <c r="AQ11">
        <f t="shared" si="7"/>
        <v>-31.260735709560418</v>
      </c>
      <c r="AR11">
        <f t="shared" si="7"/>
        <v>31.913533488035043</v>
      </c>
      <c r="AS11">
        <f t="shared" si="7"/>
        <v>-1.1033199492442527</v>
      </c>
      <c r="AT11">
        <f t="shared" si="7"/>
        <v>0.30179517728762678</v>
      </c>
      <c r="AU11">
        <f t="shared" si="7"/>
        <v>31.112008716078417</v>
      </c>
      <c r="AW11">
        <v>8</v>
      </c>
      <c r="AX11">
        <f>(R11*SUMPRODUCT(K12:$K$23, X12:$X$23)-$AZ$3*SUMPRODUCT(K11:$K$22, W12:$W$23))/Z11</f>
        <v>65.120728219527521</v>
      </c>
    </row>
    <row r="12" spans="1:52" x14ac:dyDescent="0.25">
      <c r="A12" t="s">
        <v>40</v>
      </c>
      <c r="C12">
        <v>0.4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181.44303416551861</v>
      </c>
      <c r="P12">
        <f t="shared" si="22"/>
        <v>9.0721517082759302</v>
      </c>
      <c r="Q12" s="4">
        <f t="shared" si="23"/>
        <v>50</v>
      </c>
      <c r="R12">
        <f t="shared" si="0"/>
        <v>50000</v>
      </c>
      <c r="S12">
        <f t="shared" si="11"/>
        <v>67.075212766444878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67.075212766444878</v>
      </c>
      <c r="AC12">
        <f t="shared" si="19"/>
        <v>67.871879582769111</v>
      </c>
      <c r="AE12">
        <f t="shared" si="1"/>
        <v>164.06824710160362</v>
      </c>
      <c r="AF12">
        <f t="shared" si="2"/>
        <v>-8.2034123550801805</v>
      </c>
      <c r="AG12">
        <f t="shared" si="2"/>
        <v>-45.212054531653962</v>
      </c>
      <c r="AH12">
        <f t="shared" si="3"/>
        <v>-56.653925812423587</v>
      </c>
      <c r="AI12">
        <f t="shared" si="4"/>
        <v>53.998854402445879</v>
      </c>
      <c r="AJ12">
        <f t="shared" si="5"/>
        <v>-0.7966668163242332</v>
      </c>
      <c r="AK12">
        <f t="shared" si="24"/>
        <v>0.51276210927982713</v>
      </c>
      <c r="AL12">
        <f t="shared" si="6"/>
        <v>53.714949695401472</v>
      </c>
      <c r="AN12">
        <f t="shared" si="7"/>
        <v>88.047962957340843</v>
      </c>
      <c r="AO12">
        <f t="shared" si="7"/>
        <v>-4.402398147867042</v>
      </c>
      <c r="AP12">
        <f t="shared" si="7"/>
        <v>-24.263252475435468</v>
      </c>
      <c r="AQ12">
        <f t="shared" si="7"/>
        <v>-30.403584175742999</v>
      </c>
      <c r="AR12">
        <f t="shared" si="7"/>
        <v>28.978728158295326</v>
      </c>
      <c r="AS12">
        <f t="shared" si="7"/>
        <v>-0.42753483121947211</v>
      </c>
      <c r="AT12">
        <f t="shared" si="7"/>
        <v>0.27517609288431838</v>
      </c>
      <c r="AU12">
        <f t="shared" si="7"/>
        <v>28.826369419960169</v>
      </c>
      <c r="AW12">
        <v>9</v>
      </c>
      <c r="AX12">
        <f>(R12*SUMPRODUCT(K13:$K$23, X13:$X$23)-$AZ$3*SUMPRODUCT(K12:$K$22, W13:$W$23))/Z12</f>
        <v>67.075212766444878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181.44303416551861</v>
      </c>
      <c r="P13">
        <f t="shared" si="22"/>
        <v>9.0721517082759302</v>
      </c>
      <c r="Q13" s="4">
        <f t="shared" si="23"/>
        <v>50</v>
      </c>
      <c r="R13">
        <f t="shared" si="0"/>
        <v>50000</v>
      </c>
      <c r="S13">
        <f t="shared" si="11"/>
        <v>67.871879582769111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67.871879582769111</v>
      </c>
      <c r="AC13">
        <f t="shared" si="19"/>
        <v>67.431033271111104</v>
      </c>
      <c r="AE13">
        <f t="shared" si="1"/>
        <v>162.21718369089885</v>
      </c>
      <c r="AF13">
        <f t="shared" si="2"/>
        <v>-8.1108591845449425</v>
      </c>
      <c r="AG13">
        <f t="shared" si="2"/>
        <v>-44.701959608688732</v>
      </c>
      <c r="AH13">
        <f t="shared" si="3"/>
        <v>-57.974377648685646</v>
      </c>
      <c r="AI13">
        <f t="shared" si="4"/>
        <v>51.429987248979529</v>
      </c>
      <c r="AJ13">
        <f t="shared" si="5"/>
        <v>0.44084631165800658</v>
      </c>
      <c r="AK13">
        <f t="shared" si="24"/>
        <v>0.44395640817824605</v>
      </c>
      <c r="AL13">
        <f t="shared" si="6"/>
        <v>52.314789968815781</v>
      </c>
      <c r="AN13">
        <f t="shared" si="7"/>
        <v>82.775108348360135</v>
      </c>
      <c r="AO13">
        <f t="shared" si="7"/>
        <v>-4.1387554174180066</v>
      </c>
      <c r="AP13">
        <f t="shared" si="7"/>
        <v>-22.810219397248897</v>
      </c>
      <c r="AQ13">
        <f t="shared" si="7"/>
        <v>-29.582780825752554</v>
      </c>
      <c r="AR13">
        <f t="shared" si="7"/>
        <v>26.243352707940677</v>
      </c>
      <c r="AS13">
        <f t="shared" si="7"/>
        <v>0.22495213134756054</v>
      </c>
      <c r="AT13">
        <f t="shared" si="7"/>
        <v>0.22653913076759255</v>
      </c>
      <c r="AU13">
        <f t="shared" si="7"/>
        <v>26.694843970055832</v>
      </c>
      <c r="AW13">
        <v>10</v>
      </c>
      <c r="AX13">
        <f>(R13*SUMPRODUCT(K14:$K$23, X14:$X$23)-$AZ$3*SUMPRODUCT(K13:$K$22, W14:$W$23))/Z13</f>
        <v>67.871879582769111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181.44303416551861</v>
      </c>
      <c r="P14">
        <f t="shared" si="22"/>
        <v>9.0721517082759302</v>
      </c>
      <c r="Q14" s="4">
        <f t="shared" si="23"/>
        <v>50</v>
      </c>
      <c r="R14">
        <f t="shared" si="0"/>
        <v>50000</v>
      </c>
      <c r="S14">
        <f t="shared" si="11"/>
        <v>67.431033271111104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67.431033271111104</v>
      </c>
      <c r="AC14">
        <f t="shared" si="19"/>
        <v>65.443755209203275</v>
      </c>
      <c r="AE14">
        <f t="shared" si="1"/>
        <v>160.37881187369314</v>
      </c>
      <c r="AF14">
        <f t="shared" si="2"/>
        <v>-8.0189405936846558</v>
      </c>
      <c r="AG14">
        <f t="shared" si="2"/>
        <v>-44.195362090172615</v>
      </c>
      <c r="AH14">
        <f t="shared" si="3"/>
        <v>-59.577922429227776</v>
      </c>
      <c r="AI14">
        <f t="shared" si="4"/>
        <v>48.586586760608107</v>
      </c>
      <c r="AJ14">
        <f t="shared" si="5"/>
        <v>1.9872780619078299</v>
      </c>
      <c r="AK14">
        <f t="shared" si="24"/>
        <v>0.39562362819201524</v>
      </c>
      <c r="AL14">
        <f t="shared" si="6"/>
        <v>50.969488450707949</v>
      </c>
      <c r="AN14">
        <f t="shared" si="7"/>
        <v>77.836252780289982</v>
      </c>
      <c r="AO14">
        <f t="shared" si="7"/>
        <v>-3.8918126390144989</v>
      </c>
      <c r="AP14">
        <f t="shared" si="7"/>
        <v>-21.44922596182035</v>
      </c>
      <c r="AQ14">
        <f t="shared" si="7"/>
        <v>-28.914805990569501</v>
      </c>
      <c r="AR14">
        <f t="shared" si="7"/>
        <v>23.580408188885642</v>
      </c>
      <c r="AS14">
        <f t="shared" si="7"/>
        <v>0.96448075505886122</v>
      </c>
      <c r="AT14">
        <f t="shared" si="7"/>
        <v>0.19200703864835314</v>
      </c>
      <c r="AU14">
        <f t="shared" si="7"/>
        <v>24.736895982592856</v>
      </c>
      <c r="AW14">
        <v>11</v>
      </c>
      <c r="AX14">
        <f>(R14*SUMPRODUCT(K15:$K$23, X15:$X$23)-$AZ$3*SUMPRODUCT(K14:$K$22, W15:$W$23))/Z14</f>
        <v>67.431033271111104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181.44303416551861</v>
      </c>
      <c r="P15">
        <f t="shared" si="22"/>
        <v>9.0721517082759302</v>
      </c>
      <c r="Q15" s="4">
        <f t="shared" si="23"/>
        <v>50</v>
      </c>
      <c r="R15">
        <f t="shared" si="0"/>
        <v>50000</v>
      </c>
      <c r="S15">
        <f t="shared" si="11"/>
        <v>65.443755209203275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65.443755209203275</v>
      </c>
      <c r="AC15">
        <f t="shared" si="19"/>
        <v>61.881728278224813</v>
      </c>
      <c r="AE15">
        <f t="shared" si="1"/>
        <v>158.55013673585543</v>
      </c>
      <c r="AF15">
        <f t="shared" si="2"/>
        <v>-7.9275068367927712</v>
      </c>
      <c r="AG15">
        <f t="shared" si="2"/>
        <v>-43.691436671859364</v>
      </c>
      <c r="AH15">
        <f t="shared" si="3"/>
        <v>-61.971797411530218</v>
      </c>
      <c r="AI15">
        <f t="shared" si="4"/>
        <v>44.959395815673091</v>
      </c>
      <c r="AJ15">
        <f t="shared" si="5"/>
        <v>3.5620269309784618</v>
      </c>
      <c r="AK15">
        <f t="shared" si="24"/>
        <v>0.88587217894389036</v>
      </c>
      <c r="AL15">
        <f t="shared" si="6"/>
        <v>49.407294925595444</v>
      </c>
      <c r="AN15">
        <f t="shared" si="7"/>
        <v>73.152149815351734</v>
      </c>
      <c r="AO15">
        <f t="shared" si="7"/>
        <v>-3.6576074907675871</v>
      </c>
      <c r="AP15">
        <f t="shared" si="7"/>
        <v>-20.158434340504861</v>
      </c>
      <c r="AQ15">
        <f t="shared" si="7"/>
        <v>-28.592660352778388</v>
      </c>
      <c r="AR15">
        <f t="shared" si="7"/>
        <v>20.743447631300914</v>
      </c>
      <c r="AS15">
        <f t="shared" si="7"/>
        <v>1.6434544495875369</v>
      </c>
      <c r="AT15">
        <f t="shared" si="7"/>
        <v>0.40872531355376956</v>
      </c>
      <c r="AU15">
        <f t="shared" si="7"/>
        <v>22.795627394442221</v>
      </c>
      <c r="AW15">
        <v>12</v>
      </c>
      <c r="AX15">
        <f>(R15*SUMPRODUCT(K16:$K$23, X16:$X$23)-$AZ$3*SUMPRODUCT(K15:$K$22, W16:$W$23))/Z15</f>
        <v>65.443755209203275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181.44303416551861</v>
      </c>
      <c r="P16">
        <f t="shared" si="22"/>
        <v>9.0721517082759302</v>
      </c>
      <c r="Q16" s="4">
        <f t="shared" si="23"/>
        <v>50</v>
      </c>
      <c r="R16">
        <f t="shared" si="0"/>
        <v>50000</v>
      </c>
      <c r="S16">
        <f t="shared" si="11"/>
        <v>61.881728278224813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61.881728278224813</v>
      </c>
      <c r="AC16">
        <f t="shared" si="19"/>
        <v>57.001891279900597</v>
      </c>
      <c r="AE16">
        <f t="shared" si="1"/>
        <v>156.72958653483747</v>
      </c>
      <c r="AF16">
        <f t="shared" si="2"/>
        <v>-7.8364793267418733</v>
      </c>
      <c r="AG16">
        <f t="shared" si="2"/>
        <v>-43.189750230880541</v>
      </c>
      <c r="AH16">
        <f t="shared" si="3"/>
        <v>-64.772074260228123</v>
      </c>
      <c r="AI16">
        <f t="shared" si="4"/>
        <v>40.931282716986914</v>
      </c>
      <c r="AJ16">
        <f t="shared" si="5"/>
        <v>4.8798369983242154</v>
      </c>
      <c r="AK16">
        <f t="shared" si="24"/>
        <v>1.4965013319528748</v>
      </c>
      <c r="AL16">
        <f t="shared" si="6"/>
        <v>47.307621047264007</v>
      </c>
      <c r="AN16">
        <f t="shared" si="7"/>
        <v>68.561847975510204</v>
      </c>
      <c r="AO16">
        <f t="shared" si="7"/>
        <v>-3.4280923987755103</v>
      </c>
      <c r="AP16">
        <f t="shared" si="7"/>
        <v>-18.893491362409019</v>
      </c>
      <c r="AQ16">
        <f t="shared" si="7"/>
        <v>-28.334746531734819</v>
      </c>
      <c r="AR16">
        <f t="shared" si="7"/>
        <v>17.905517682590851</v>
      </c>
      <c r="AS16">
        <f t="shared" si="7"/>
        <v>2.1346999620266804</v>
      </c>
      <c r="AT16">
        <f t="shared" si="7"/>
        <v>0.65464918963271312</v>
      </c>
      <c r="AU16">
        <f t="shared" si="7"/>
        <v>20.694866834250245</v>
      </c>
      <c r="AW16">
        <v>13</v>
      </c>
      <c r="AX16">
        <f>(R16*SUMPRODUCT(K17:$K$23, X17:$X$23)-$AZ$3*SUMPRODUCT(K16:$K$22, W17:$W$23))/Z16</f>
        <v>61.881728278224813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181.44303416551861</v>
      </c>
      <c r="P17">
        <f t="shared" si="22"/>
        <v>9.0721517082759302</v>
      </c>
      <c r="Q17" s="4">
        <f t="shared" si="23"/>
        <v>50</v>
      </c>
      <c r="R17">
        <f t="shared" si="0"/>
        <v>50000</v>
      </c>
      <c r="S17">
        <f t="shared" si="11"/>
        <v>57.001891279900597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57.001891279900597</v>
      </c>
      <c r="AC17">
        <f t="shared" si="19"/>
        <v>50.949887772607816</v>
      </c>
      <c r="AE17">
        <f t="shared" si="1"/>
        <v>154.91707814103933</v>
      </c>
      <c r="AF17">
        <f t="shared" si="2"/>
        <v>-7.7458539070519654</v>
      </c>
      <c r="AG17">
        <f t="shared" si="2"/>
        <v>-42.690279859330012</v>
      </c>
      <c r="AH17">
        <f t="shared" si="3"/>
        <v>-67.572869241725996</v>
      </c>
      <c r="AI17">
        <f t="shared" si="4"/>
        <v>36.908075132931359</v>
      </c>
      <c r="AJ17">
        <f t="shared" si="5"/>
        <v>6.0520035072927811</v>
      </c>
      <c r="AK17">
        <f t="shared" si="24"/>
        <v>2.8175889940916541</v>
      </c>
      <c r="AL17">
        <f t="shared" si="6"/>
        <v>45.77766763431579</v>
      </c>
      <c r="AN17">
        <f t="shared" si="7"/>
        <v>63.830611762277705</v>
      </c>
      <c r="AO17">
        <f t="shared" si="7"/>
        <v>-3.1915305881138849</v>
      </c>
      <c r="AP17">
        <f t="shared" si="7"/>
        <v>-17.589711298602186</v>
      </c>
      <c r="AQ17">
        <f t="shared" si="7"/>
        <v>-27.842105169998991</v>
      </c>
      <c r="AR17">
        <f t="shared" si="7"/>
        <v>15.207264705562643</v>
      </c>
      <c r="AS17">
        <f t="shared" si="7"/>
        <v>2.4936120077494048</v>
      </c>
      <c r="AT17">
        <f t="shared" si="7"/>
        <v>1.1609335222795363</v>
      </c>
      <c r="AU17">
        <f t="shared" si="7"/>
        <v>18.861810235591584</v>
      </c>
      <c r="AW17">
        <v>14</v>
      </c>
      <c r="AX17">
        <f>(R17*SUMPRODUCT(K18:$K$23, X18:$X$23)-$AZ$3*SUMPRODUCT(K17:$K$22, W18:$W$23))/Z17</f>
        <v>57.001891279900597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181.44303416551861</v>
      </c>
      <c r="P18">
        <f t="shared" si="22"/>
        <v>9.0721517082759302</v>
      </c>
      <c r="Q18" s="4">
        <f t="shared" si="23"/>
        <v>50</v>
      </c>
      <c r="R18">
        <f t="shared" si="0"/>
        <v>50000</v>
      </c>
      <c r="S18">
        <f t="shared" si="11"/>
        <v>50.949887772607816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50.949887772607816</v>
      </c>
      <c r="AC18">
        <f t="shared" si="19"/>
        <v>43.547207027736739</v>
      </c>
      <c r="AE18">
        <f t="shared" si="1"/>
        <v>153.11211819489546</v>
      </c>
      <c r="AF18">
        <f t="shared" si="2"/>
        <v>-7.6556059097447724</v>
      </c>
      <c r="AG18">
        <f t="shared" si="2"/>
        <v>-42.192889602810894</v>
      </c>
      <c r="AH18">
        <f t="shared" si="3"/>
        <v>-70.487457925814724</v>
      </c>
      <c r="AI18">
        <f t="shared" si="4"/>
        <v>32.776164756525077</v>
      </c>
      <c r="AJ18">
        <f t="shared" si="5"/>
        <v>7.402680744871077</v>
      </c>
      <c r="AK18">
        <f t="shared" si="24"/>
        <v>4.2423782412475841</v>
      </c>
      <c r="AL18">
        <f t="shared" si="6"/>
        <v>44.42122374264374</v>
      </c>
      <c r="AN18">
        <f t="shared" si="7"/>
        <v>58.954221683648456</v>
      </c>
      <c r="AO18">
        <f t="shared" si="7"/>
        <v>-2.9477110841824223</v>
      </c>
      <c r="AP18">
        <f t="shared" si="7"/>
        <v>-16.245931389647168</v>
      </c>
      <c r="AQ18">
        <f t="shared" si="7"/>
        <v>-27.140459354012542</v>
      </c>
      <c r="AR18">
        <f t="shared" si="7"/>
        <v>12.620119855806324</v>
      </c>
      <c r="AS18">
        <f t="shared" si="7"/>
        <v>2.8503248915339934</v>
      </c>
      <c r="AT18">
        <f t="shared" si="7"/>
        <v>1.6334834254075057</v>
      </c>
      <c r="AU18">
        <f t="shared" si="7"/>
        <v>17.103928172747825</v>
      </c>
      <c r="AW18">
        <v>15</v>
      </c>
      <c r="AX18">
        <f>(R18*SUMPRODUCT(K19:$K$23, X19:$X$23)-$AZ$3*SUMPRODUCT(K18:$K$22, W19:$W$23))/Z18</f>
        <v>50.949887772607816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181.44303416551861</v>
      </c>
      <c r="P19">
        <f t="shared" si="22"/>
        <v>9.0721517082759302</v>
      </c>
      <c r="Q19" s="4">
        <f t="shared" si="23"/>
        <v>50</v>
      </c>
      <c r="R19">
        <f t="shared" si="0"/>
        <v>50000</v>
      </c>
      <c r="S19">
        <f t="shared" si="11"/>
        <v>43.547207027736739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43.547207027736739</v>
      </c>
      <c r="AC19">
        <f t="shared" si="19"/>
        <v>34.363461568182878</v>
      </c>
      <c r="AE19">
        <f t="shared" si="1"/>
        <v>151.31286064085464</v>
      </c>
      <c r="AF19">
        <f t="shared" si="2"/>
        <v>-7.5656430320427308</v>
      </c>
      <c r="AG19">
        <f t="shared" si="2"/>
        <v>-41.697070746408983</v>
      </c>
      <c r="AH19">
        <f t="shared" si="3"/>
        <v>-73.889960373805764</v>
      </c>
      <c r="AI19">
        <f t="shared" si="4"/>
        <v>28.160186488597148</v>
      </c>
      <c r="AJ19">
        <f t="shared" si="5"/>
        <v>9.1837454595538617</v>
      </c>
      <c r="AK19">
        <f t="shared" si="24"/>
        <v>4.1766656693950344</v>
      </c>
      <c r="AL19">
        <f t="shared" si="6"/>
        <v>41.520597617546045</v>
      </c>
      <c r="AN19">
        <f t="shared" si="7"/>
        <v>54.277470055638396</v>
      </c>
      <c r="AO19">
        <f t="shared" si="7"/>
        <v>-2.7138735027819196</v>
      </c>
      <c r="AP19">
        <f t="shared" si="7"/>
        <v>-14.957165565839416</v>
      </c>
      <c r="AQ19">
        <f t="shared" si="7"/>
        <v>-26.505084198498686</v>
      </c>
      <c r="AR19">
        <f t="shared" si="7"/>
        <v>10.10134678851837</v>
      </c>
      <c r="AS19">
        <f t="shared" si="7"/>
        <v>3.2943033861653941</v>
      </c>
      <c r="AT19">
        <f t="shared" si="7"/>
        <v>1.4982126756632934</v>
      </c>
      <c r="AU19">
        <f t="shared" si="7"/>
        <v>14.893862850347057</v>
      </c>
      <c r="AW19">
        <v>16</v>
      </c>
      <c r="AX19">
        <f>(R19*SUMPRODUCT(K20:$K$23, X20:$X$23)-$AZ$3*SUMPRODUCT(K19:$K$22, W20:$W$23))/Z19</f>
        <v>43.547207027736739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181.44303416551861</v>
      </c>
      <c r="P20">
        <f t="shared" si="22"/>
        <v>9.0721517082759302</v>
      </c>
      <c r="Q20" s="4">
        <f t="shared" si="23"/>
        <v>50</v>
      </c>
      <c r="R20">
        <f t="shared" si="0"/>
        <v>50000</v>
      </c>
      <c r="S20">
        <f t="shared" si="11"/>
        <v>34.363461568182878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34.363461568182878</v>
      </c>
      <c r="AC20">
        <f t="shared" si="19"/>
        <v>23.625140871107739</v>
      </c>
      <c r="AE20">
        <f t="shared" si="1"/>
        <v>149.51973575672466</v>
      </c>
      <c r="AF20">
        <f t="shared" si="2"/>
        <v>-7.4759867878362325</v>
      </c>
      <c r="AG20">
        <f t="shared" si="2"/>
        <v>-41.202941861170487</v>
      </c>
      <c r="AH20">
        <f t="shared" si="3"/>
        <v>-77.158177774409523</v>
      </c>
      <c r="AI20">
        <f t="shared" si="4"/>
        <v>23.682629333308412</v>
      </c>
      <c r="AJ20">
        <f t="shared" si="5"/>
        <v>10.738320697075139</v>
      </c>
      <c r="AK20">
        <f t="shared" si="24"/>
        <v>0.75855100530940667</v>
      </c>
      <c r="AL20">
        <f t="shared" si="6"/>
        <v>35.179501035692958</v>
      </c>
      <c r="AN20">
        <f t="shared" si="7"/>
        <v>50.871912954308478</v>
      </c>
      <c r="AO20">
        <f t="shared" si="7"/>
        <v>-2.5435956477154238</v>
      </c>
      <c r="AP20">
        <f t="shared" si="7"/>
        <v>-14.018701017725864</v>
      </c>
      <c r="AQ20">
        <f t="shared" si="7"/>
        <v>-26.251946497813986</v>
      </c>
      <c r="AR20">
        <f t="shared" si="7"/>
        <v>8.0576697910532058</v>
      </c>
      <c r="AS20">
        <f t="shared" si="7"/>
        <v>3.6535572579253084</v>
      </c>
      <c r="AT20">
        <f t="shared" si="7"/>
        <v>0.2580859343965754</v>
      </c>
      <c r="AU20">
        <f t="shared" si="7"/>
        <v>11.96931298337509</v>
      </c>
      <c r="AW20">
        <v>17</v>
      </c>
      <c r="AX20">
        <f>(R20*SUMPRODUCT(K21:$K$23, X21:$X$23)-$AZ$3*SUMPRODUCT(K20:$K$22, W21:$W$23))/Z20</f>
        <v>34.363461568182878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181.44303416551861</v>
      </c>
      <c r="P21">
        <f t="shared" si="22"/>
        <v>9.0721517082759302</v>
      </c>
      <c r="Q21" s="4">
        <f t="shared" si="23"/>
        <v>50</v>
      </c>
      <c r="R21">
        <f t="shared" si="0"/>
        <v>50000</v>
      </c>
      <c r="S21">
        <f t="shared" si="11"/>
        <v>23.625140871107739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23.625140871107739</v>
      </c>
      <c r="AC21">
        <f t="shared" si="19"/>
        <v>11.959964607911672</v>
      </c>
      <c r="AE21">
        <f t="shared" si="1"/>
        <v>147.73086982607208</v>
      </c>
      <c r="AF21">
        <f t="shared" si="2"/>
        <v>-7.3865434913036045</v>
      </c>
      <c r="AG21">
        <f t="shared" si="2"/>
        <v>-40.709986609711038</v>
      </c>
      <c r="AH21">
        <f t="shared" si="3"/>
        <v>-80.925832847745866</v>
      </c>
      <c r="AI21">
        <f t="shared" si="4"/>
        <v>18.708506877311578</v>
      </c>
      <c r="AJ21">
        <f t="shared" si="5"/>
        <v>11.665176263196066</v>
      </c>
      <c r="AK21">
        <f t="shared" si="24"/>
        <v>0.26235114752940197</v>
      </c>
      <c r="AL21">
        <f t="shared" si="6"/>
        <v>30.636034288037045</v>
      </c>
      <c r="AN21">
        <f t="shared" si="7"/>
        <v>47.81059390168555</v>
      </c>
      <c r="AO21">
        <f t="shared" si="7"/>
        <v>-2.3905296950842776</v>
      </c>
      <c r="AP21">
        <f t="shared" si="7"/>
        <v>-13.175097661250273</v>
      </c>
      <c r="AQ21">
        <f t="shared" si="7"/>
        <v>-26.190275160462285</v>
      </c>
      <c r="AR21">
        <f t="shared" si="7"/>
        <v>6.0546913848887165</v>
      </c>
      <c r="AS21">
        <f t="shared" si="7"/>
        <v>3.7752367245103744</v>
      </c>
      <c r="AT21">
        <f t="shared" si="7"/>
        <v>8.4905505456895167E-2</v>
      </c>
      <c r="AU21">
        <f t="shared" si="7"/>
        <v>9.9148336148559864</v>
      </c>
      <c r="AW21">
        <v>18</v>
      </c>
      <c r="AX21">
        <f>(R21*SUMPRODUCT(K22:$K$23, X22:$X$23)-$AZ$3*SUMPRODUCT(K21:$K$22, W22:$W$23))/Z21</f>
        <v>23.625140871107739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181.44303416551861</v>
      </c>
      <c r="P22">
        <f t="shared" si="22"/>
        <v>9.0721517082759302</v>
      </c>
      <c r="Q22" s="4">
        <f t="shared" si="23"/>
        <v>50</v>
      </c>
      <c r="R22">
        <f t="shared" si="0"/>
        <v>50000</v>
      </c>
      <c r="S22">
        <f t="shared" si="11"/>
        <v>11.959964607911672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11.959964607911672</v>
      </c>
      <c r="AC22">
        <f t="shared" si="19"/>
        <v>12.107925957343152</v>
      </c>
      <c r="AE22">
        <f t="shared" si="1"/>
        <v>145.94528639435745</v>
      </c>
      <c r="AF22">
        <f t="shared" si="2"/>
        <v>-7.2972643197178728</v>
      </c>
      <c r="AG22">
        <f t="shared" si="2"/>
        <v>-40.217935911835866</v>
      </c>
      <c r="AH22">
        <f t="shared" si="3"/>
        <v>-84.95083177805553</v>
      </c>
      <c r="AI22">
        <f t="shared" si="4"/>
        <v>13.479254384748188</v>
      </c>
      <c r="AJ22">
        <f t="shared" si="5"/>
        <v>-0.14796134943147976</v>
      </c>
      <c r="AK22">
        <f t="shared" si="24"/>
        <v>3.1627677203335764</v>
      </c>
      <c r="AL22">
        <f t="shared" si="6"/>
        <v>16.494060755650285</v>
      </c>
      <c r="AN22">
        <f t="shared" si="7"/>
        <v>44.142729034051442</v>
      </c>
      <c r="AO22">
        <f t="shared" si="7"/>
        <v>-2.207136451702572</v>
      </c>
      <c r="AP22">
        <f t="shared" si="7"/>
        <v>-12.164349333406461</v>
      </c>
      <c r="AQ22">
        <f t="shared" si="7"/>
        <v>-25.694297096127201</v>
      </c>
      <c r="AR22">
        <f t="shared" si="7"/>
        <v>4.0769461528152053</v>
      </c>
      <c r="AS22">
        <f t="shared" si="7"/>
        <v>-4.4752509086301878E-2</v>
      </c>
      <c r="AT22">
        <f t="shared" si="7"/>
        <v>0.95661327560166676</v>
      </c>
      <c r="AU22">
        <f t="shared" si="7"/>
        <v>4.9888069193305702</v>
      </c>
      <c r="AW22">
        <v>19</v>
      </c>
      <c r="AX22">
        <f>(R22*SUMPRODUCT(K23:$K$23, X23:$X$23)-$AZ$3*SUMPRODUCT(K22:$K$22, W23:$W$23))/Z22</f>
        <v>11.959964607911672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181.44303416551861</v>
      </c>
      <c r="P23">
        <f t="shared" si="22"/>
        <v>9.0721517082759302</v>
      </c>
      <c r="Q23" s="4">
        <f t="shared" si="23"/>
        <v>50</v>
      </c>
      <c r="R23">
        <f t="shared" si="0"/>
        <v>50000</v>
      </c>
      <c r="S23">
        <f t="shared" si="11"/>
        <v>12.107925957343152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12.107925957343152</v>
      </c>
      <c r="AC23">
        <f t="shared" si="19"/>
        <v>0</v>
      </c>
      <c r="AE23">
        <f t="shared" si="1"/>
        <v>144.16180492988943</v>
      </c>
      <c r="AF23">
        <f t="shared" si="2"/>
        <v>-7.2080902464944705</v>
      </c>
      <c r="AG23">
        <f t="shared" si="2"/>
        <v>-39.726464450098433</v>
      </c>
      <c r="AH23">
        <f t="shared" si="3"/>
        <v>-89.292102619073461</v>
      </c>
      <c r="AI23">
        <f t="shared" si="4"/>
        <v>7.9351476142230695</v>
      </c>
      <c r="AJ23">
        <f t="shared" si="5"/>
        <v>12.107925957343152</v>
      </c>
      <c r="AK23">
        <f t="shared" si="24"/>
        <v>10.43431484485167</v>
      </c>
      <c r="AL23">
        <f t="shared" si="6"/>
        <v>30.477388416417892</v>
      </c>
      <c r="AN23">
        <f t="shared" si="7"/>
        <v>39.499316778560697</v>
      </c>
      <c r="AO23">
        <f t="shared" si="7"/>
        <v>-1.9749658389280347</v>
      </c>
      <c r="AP23">
        <f t="shared" si="7"/>
        <v>-10.884770793274999</v>
      </c>
      <c r="AQ23">
        <f t="shared" si="7"/>
        <v>-24.465405721646004</v>
      </c>
      <c r="AR23">
        <f t="shared" si="7"/>
        <v>2.1741744247116621</v>
      </c>
      <c r="AS23">
        <f t="shared" si="7"/>
        <v>3.3174862312042075</v>
      </c>
      <c r="AT23">
        <f t="shared" si="7"/>
        <v>2.8589286019585818</v>
      </c>
      <c r="AU23">
        <f t="shared" si="7"/>
        <v>8.3505892578744518</v>
      </c>
      <c r="AW23">
        <v>20</v>
      </c>
      <c r="AX23">
        <f>(R23*SUMPRODUCT(K$23:$K24, X$23:$X24)-$AZ$3*SUMPRODUCT(K$22:$K23, W$23:$W24))/Z23</f>
        <v>12.107925957343152</v>
      </c>
    </row>
    <row r="25" spans="5:50" x14ac:dyDescent="0.25">
      <c r="AN25" s="8">
        <f t="shared" ref="AN25:AU25" si="25">SUM(AN3:AN23)</f>
        <v>1755.5897388388476</v>
      </c>
      <c r="AO25" s="8">
        <f t="shared" si="25"/>
        <v>-223.8617625660813</v>
      </c>
      <c r="AP25" s="8">
        <f t="shared" si="25"/>
        <v>-2953.693582400731</v>
      </c>
      <c r="AQ25" s="8">
        <f t="shared" si="25"/>
        <v>-633.73998903400832</v>
      </c>
      <c r="AR25" s="8">
        <f t="shared" si="25"/>
        <v>-2055.7055951619736</v>
      </c>
      <c r="AS25" s="8">
        <f t="shared" si="25"/>
        <v>-31.022078129816286</v>
      </c>
      <c r="AT25" s="8">
        <f t="shared" si="25"/>
        <v>38.400399016106235</v>
      </c>
      <c r="AU25" s="9">
        <f t="shared" si="25"/>
        <v>-2048.327274275684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2A856-E5A9-4D6E-8B65-E99D2675163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269.79707805569717</v>
      </c>
      <c r="K3">
        <v>1</v>
      </c>
      <c r="L3" s="2">
        <v>0</v>
      </c>
      <c r="O3">
        <f>$C$3</f>
        <v>269.79707805569717</v>
      </c>
      <c r="P3">
        <f>O3*B5</f>
        <v>215.83766244455774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269.79707805569717</v>
      </c>
      <c r="AF3">
        <f t="shared" ref="AF3:AG23" si="3">-$Z3*P3</f>
        <v>-215.83766244455774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-2465.9487883888605</v>
      </c>
      <c r="AJ3">
        <f t="shared" ref="AJ3:AJ23" si="6">AB3-AC3</f>
        <v>0</v>
      </c>
      <c r="AL3">
        <f t="shared" ref="AL3:AL23" si="7">SUM(AI3:AK3)</f>
        <v>-2465.9487883888605</v>
      </c>
      <c r="AN3">
        <f t="shared" ref="AN3:AU23" si="8">AE3*$K3</f>
        <v>269.79707805569717</v>
      </c>
      <c r="AO3">
        <f t="shared" si="8"/>
        <v>-215.83766244455774</v>
      </c>
      <c r="AP3">
        <f t="shared" si="8"/>
        <v>-2519.9082039999998</v>
      </c>
      <c r="AQ3">
        <f t="shared" si="8"/>
        <v>0</v>
      </c>
      <c r="AR3">
        <f t="shared" si="8"/>
        <v>-2465.9487883888605</v>
      </c>
      <c r="AS3">
        <f t="shared" si="8"/>
        <v>0</v>
      </c>
      <c r="AT3">
        <f t="shared" si="8"/>
        <v>0</v>
      </c>
      <c r="AU3">
        <f t="shared" si="8"/>
        <v>-2465.9487883888605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135.1491491332248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75.854999080790165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74.999181969325946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-74.999181969325946</v>
      </c>
      <c r="AK4">
        <f t="shared" ref="AK4:AK23" si="20">H4*SUM(AB4:AB4, AE4:AF4)</f>
        <v>0</v>
      </c>
      <c r="AL4">
        <f t="shared" si="7"/>
        <v>-139.11303196932596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-60.149967163899042</v>
      </c>
      <c r="AR4">
        <f t="shared" si="8"/>
        <v>-60.149967163899042</v>
      </c>
      <c r="AS4">
        <f t="shared" si="8"/>
        <v>-70.362306003683216</v>
      </c>
      <c r="AT4">
        <f t="shared" si="8"/>
        <v>0</v>
      </c>
      <c r="AU4">
        <f t="shared" si="8"/>
        <v>-130.51227316758226</v>
      </c>
      <c r="AW4">
        <v>1</v>
      </c>
      <c r="AX4">
        <f>(R4*SUMPRODUCT(K5:$K$23, X5:$X$23)-$AZ$3*SUMPRODUCT(K4:$K$22, W5:$W$23))/Z4</f>
        <v>75.854999080790165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1.3327809999999999E-3</v>
      </c>
      <c r="O5">
        <f t="shared" ref="O5:O23" si="22">$C$3</f>
        <v>269.79707805569717</v>
      </c>
      <c r="P5">
        <f t="shared" ref="P5:P23" si="23">O5*$C$5</f>
        <v>13.489853902784859</v>
      </c>
      <c r="Q5" s="4">
        <f t="shared" ref="Q5:Q23" si="24">$C$8</f>
        <v>50</v>
      </c>
      <c r="R5">
        <f t="shared" si="0"/>
        <v>50000</v>
      </c>
      <c r="S5">
        <f t="shared" si="12"/>
        <v>146.76472629427121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74.999181969325946</v>
      </c>
      <c r="AC5">
        <f t="shared" si="1"/>
        <v>143.46439877221633</v>
      </c>
      <c r="AE5">
        <f t="shared" si="2"/>
        <v>263.73009762681767</v>
      </c>
      <c r="AF5">
        <f t="shared" si="3"/>
        <v>-13.186504881340882</v>
      </c>
      <c r="AG5">
        <f t="shared" si="3"/>
        <v>-48.875640078721119</v>
      </c>
      <c r="AH5">
        <f t="shared" si="4"/>
        <v>-65.887209778883147</v>
      </c>
      <c r="AI5">
        <f t="shared" si="5"/>
        <v>135.78074288787252</v>
      </c>
      <c r="AJ5">
        <f t="shared" si="6"/>
        <v>-68.465216802890382</v>
      </c>
      <c r="AK5">
        <f t="shared" si="20"/>
        <v>28.126895735358953</v>
      </c>
      <c r="AL5">
        <f t="shared" si="7"/>
        <v>95.442421820341096</v>
      </c>
      <c r="AN5">
        <f t="shared" si="8"/>
        <v>227.74742553605611</v>
      </c>
      <c r="AO5">
        <f t="shared" si="8"/>
        <v>-11.387371276802805</v>
      </c>
      <c r="AP5">
        <f t="shared" si="8"/>
        <v>-42.207170510764335</v>
      </c>
      <c r="AQ5">
        <f t="shared" si="8"/>
        <v>-56.897724370192755</v>
      </c>
      <c r="AR5">
        <f t="shared" si="8"/>
        <v>117.25515937829623</v>
      </c>
      <c r="AS5">
        <f t="shared" si="8"/>
        <v>-59.123994591206063</v>
      </c>
      <c r="AT5">
        <f t="shared" si="8"/>
        <v>24.289332729529519</v>
      </c>
      <c r="AU5">
        <f t="shared" si="8"/>
        <v>82.420497516619676</v>
      </c>
      <c r="AW5">
        <v>2</v>
      </c>
      <c r="AX5">
        <f>(R5*SUMPRODUCT(K6:$K$23, X6:$X$23)-$AZ$3*SUMPRODUCT(K5:$K$22, W6:$W$23))/Z5</f>
        <v>146.76472629427121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1.4022240000000001E-3</v>
      </c>
      <c r="O6">
        <f t="shared" si="22"/>
        <v>269.79707805569717</v>
      </c>
      <c r="P6">
        <f t="shared" si="23"/>
        <v>13.489853902784859</v>
      </c>
      <c r="Q6" s="4">
        <f t="shared" si="24"/>
        <v>50</v>
      </c>
      <c r="R6">
        <f t="shared" si="0"/>
        <v>50000</v>
      </c>
      <c r="S6">
        <f t="shared" si="12"/>
        <v>211.27907551430746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143.46439877221633</v>
      </c>
      <c r="AC6">
        <f t="shared" si="1"/>
        <v>204.17312249014185</v>
      </c>
      <c r="AE6">
        <f t="shared" si="2"/>
        <v>260.72298797813482</v>
      </c>
      <c r="AF6">
        <f t="shared" si="3"/>
        <v>-13.036149398906741</v>
      </c>
      <c r="AG6">
        <f t="shared" si="3"/>
        <v>-48.318349082400161</v>
      </c>
      <c r="AH6">
        <f t="shared" si="4"/>
        <v>-68.53459553374465</v>
      </c>
      <c r="AI6">
        <f t="shared" si="5"/>
        <v>130.83389396308326</v>
      </c>
      <c r="AJ6">
        <f t="shared" si="6"/>
        <v>-60.708723717925523</v>
      </c>
      <c r="AK6">
        <f t="shared" si="20"/>
        <v>42.557254623837153</v>
      </c>
      <c r="AL6">
        <f t="shared" si="7"/>
        <v>112.68242486899489</v>
      </c>
      <c r="AN6">
        <f t="shared" si="8"/>
        <v>203.05789896705508</v>
      </c>
      <c r="AO6">
        <f t="shared" si="8"/>
        <v>-10.152894948352754</v>
      </c>
      <c r="AP6">
        <f t="shared" si="8"/>
        <v>-37.631597130406206</v>
      </c>
      <c r="AQ6">
        <f t="shared" si="8"/>
        <v>-53.376539919089119</v>
      </c>
      <c r="AR6">
        <f t="shared" si="8"/>
        <v>101.896866969207</v>
      </c>
      <c r="AS6">
        <f t="shared" si="8"/>
        <v>-47.281545761385644</v>
      </c>
      <c r="AT6">
        <f t="shared" si="8"/>
        <v>33.144705715197915</v>
      </c>
      <c r="AU6">
        <f t="shared" si="8"/>
        <v>87.760026923019254</v>
      </c>
      <c r="AW6">
        <v>3</v>
      </c>
      <c r="AX6">
        <f>(R6*SUMPRODUCT(K7:$K$23, X7:$X$23)-$AZ$3*SUMPRODUCT(K6:$K$22, W7:$W$23))/Z6</f>
        <v>211.27907551430746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1.482489E-3</v>
      </c>
      <c r="O7">
        <f t="shared" si="22"/>
        <v>269.79707805569717</v>
      </c>
      <c r="P7">
        <f t="shared" si="23"/>
        <v>13.489853902784859</v>
      </c>
      <c r="Q7" s="4">
        <f t="shared" si="24"/>
        <v>50</v>
      </c>
      <c r="R7">
        <f t="shared" si="0"/>
        <v>50000</v>
      </c>
      <c r="S7">
        <f t="shared" si="12"/>
        <v>267.34800619964187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204.17312249014185</v>
      </c>
      <c r="AC7">
        <f t="shared" si="1"/>
        <v>255.3897125909715</v>
      </c>
      <c r="AE7">
        <f t="shared" si="2"/>
        <v>257.72923913662873</v>
      </c>
      <c r="AF7">
        <f t="shared" si="3"/>
        <v>-12.886461956831438</v>
      </c>
      <c r="AG7">
        <f t="shared" si="3"/>
        <v>-47.763534170563346</v>
      </c>
      <c r="AH7">
        <f t="shared" si="4"/>
        <v>-71.631421012818336</v>
      </c>
      <c r="AI7">
        <f t="shared" si="5"/>
        <v>125.44782199641561</v>
      </c>
      <c r="AJ7">
        <f t="shared" si="6"/>
        <v>-51.216590100829649</v>
      </c>
      <c r="AK7">
        <f t="shared" si="20"/>
        <v>47.011964695442629</v>
      </c>
      <c r="AL7">
        <f t="shared" si="7"/>
        <v>121.24319659102859</v>
      </c>
      <c r="AN7">
        <f t="shared" si="8"/>
        <v>181.70208099556689</v>
      </c>
      <c r="AO7">
        <f t="shared" si="8"/>
        <v>-9.0851040497783462</v>
      </c>
      <c r="AP7">
        <f t="shared" si="8"/>
        <v>-33.673841522860407</v>
      </c>
      <c r="AQ7">
        <f t="shared" si="8"/>
        <v>-50.50097655314454</v>
      </c>
      <c r="AR7">
        <f t="shared" si="8"/>
        <v>88.442158869783597</v>
      </c>
      <c r="AS7">
        <f t="shared" si="8"/>
        <v>-36.108285710975423</v>
      </c>
      <c r="AT7">
        <f t="shared" si="8"/>
        <v>33.143976389592446</v>
      </c>
      <c r="AU7">
        <f t="shared" si="8"/>
        <v>85.477849548400627</v>
      </c>
      <c r="AW7">
        <v>4</v>
      </c>
      <c r="AX7">
        <f>(R7*SUMPRODUCT(K8:$K$23, X8:$X$23)-$AZ$3*SUMPRODUCT(K7:$K$22, W8:$W$23))/Z7</f>
        <v>267.34800619964187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1.564558E-3</v>
      </c>
      <c r="O8">
        <f t="shared" si="22"/>
        <v>269.79707805569717</v>
      </c>
      <c r="P8">
        <f t="shared" si="23"/>
        <v>13.489853902784859</v>
      </c>
      <c r="Q8" s="4">
        <f t="shared" si="24"/>
        <v>50</v>
      </c>
      <c r="R8">
        <f t="shared" si="0"/>
        <v>50000</v>
      </c>
      <c r="S8">
        <f t="shared" si="12"/>
        <v>314.84740804274122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255.3897125909715</v>
      </c>
      <c r="AC8">
        <f t="shared" si="1"/>
        <v>297.28629016226205</v>
      </c>
      <c r="AE8">
        <f t="shared" si="2"/>
        <v>254.74871440233733</v>
      </c>
      <c r="AF8">
        <f t="shared" si="3"/>
        <v>-12.737435720116865</v>
      </c>
      <c r="AG8">
        <f t="shared" si="3"/>
        <v>-47.211170009362881</v>
      </c>
      <c r="AH8">
        <f t="shared" si="4"/>
        <v>-74.728819494828244</v>
      </c>
      <c r="AI8">
        <f t="shared" si="5"/>
        <v>120.07128917802932</v>
      </c>
      <c r="AJ8">
        <f t="shared" si="6"/>
        <v>-41.89657757129055</v>
      </c>
      <c r="AK8">
        <f t="shared" si="20"/>
        <v>36.061571867306419</v>
      </c>
      <c r="AL8">
        <f t="shared" si="7"/>
        <v>114.23628347404519</v>
      </c>
      <c r="AN8">
        <f t="shared" si="8"/>
        <v>167.45993169340136</v>
      </c>
      <c r="AO8">
        <f t="shared" si="8"/>
        <v>-8.3729965846700658</v>
      </c>
      <c r="AP8">
        <f t="shared" si="8"/>
        <v>-31.034422778075964</v>
      </c>
      <c r="AQ8">
        <f t="shared" si="8"/>
        <v>-49.123243025942585</v>
      </c>
      <c r="AR8">
        <f t="shared" si="8"/>
        <v>78.929269304712719</v>
      </c>
      <c r="AS8">
        <f t="shared" si="8"/>
        <v>-27.54085740819438</v>
      </c>
      <c r="AT8">
        <f t="shared" si="8"/>
        <v>23.705196612369676</v>
      </c>
      <c r="AU8">
        <f t="shared" si="8"/>
        <v>75.093608508888011</v>
      </c>
      <c r="AW8">
        <v>5</v>
      </c>
      <c r="AX8">
        <f>(R8*SUMPRODUCT(K9:$K$23, X9:$X$23)-$AZ$3*SUMPRODUCT(K8:$K$22, W9:$W$23))/Z8</f>
        <v>314.84740804274122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1.6511360000000001E-3</v>
      </c>
      <c r="O9">
        <f t="shared" si="22"/>
        <v>269.79707805569717</v>
      </c>
      <c r="P9">
        <f t="shared" si="23"/>
        <v>13.489853902784859</v>
      </c>
      <c r="Q9" s="4">
        <f t="shared" si="24"/>
        <v>50</v>
      </c>
      <c r="R9">
        <f t="shared" si="0"/>
        <v>50000</v>
      </c>
      <c r="S9">
        <f t="shared" si="12"/>
        <v>356.26233123318019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297.28629016226205</v>
      </c>
      <c r="AC9">
        <f t="shared" si="1"/>
        <v>332.47188978854228</v>
      </c>
      <c r="AE9">
        <f t="shared" si="2"/>
        <v>251.78060248501052</v>
      </c>
      <c r="AF9">
        <f t="shared" si="3"/>
        <v>-12.589030124250526</v>
      </c>
      <c r="AG9">
        <f t="shared" si="3"/>
        <v>-46.661106246864669</v>
      </c>
      <c r="AH9">
        <f t="shared" si="4"/>
        <v>-77.952062404579394</v>
      </c>
      <c r="AI9">
        <f t="shared" si="5"/>
        <v>114.57840370931594</v>
      </c>
      <c r="AJ9">
        <f t="shared" si="6"/>
        <v>-35.185599626280236</v>
      </c>
      <c r="AK9">
        <f t="shared" si="20"/>
        <v>28.004144423701753</v>
      </c>
      <c r="AL9">
        <f t="shared" si="7"/>
        <v>107.39694850673746</v>
      </c>
      <c r="AN9">
        <f t="shared" si="8"/>
        <v>157.29788372428322</v>
      </c>
      <c r="AO9">
        <f t="shared" si="8"/>
        <v>-7.8648941862141619</v>
      </c>
      <c r="AP9">
        <f t="shared" si="8"/>
        <v>-29.151146642850318</v>
      </c>
      <c r="AQ9">
        <f t="shared" si="8"/>
        <v>-48.699917019674253</v>
      </c>
      <c r="AR9">
        <f t="shared" si="8"/>
        <v>71.581925875544513</v>
      </c>
      <c r="AS9">
        <f t="shared" si="8"/>
        <v>-21.981917209501116</v>
      </c>
      <c r="AT9">
        <f t="shared" si="8"/>
        <v>17.495361476941891</v>
      </c>
      <c r="AU9">
        <f t="shared" si="8"/>
        <v>67.095370142985288</v>
      </c>
      <c r="AW9">
        <v>6</v>
      </c>
      <c r="AX9">
        <f>(R9*SUMPRODUCT(K10:$K$23, X10:$X$23)-$AZ$3*SUMPRODUCT(K9:$K$22, W10:$W$23))/Z9</f>
        <v>356.26233123318019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1.7512420000000001E-3</v>
      </c>
      <c r="O10">
        <f t="shared" si="22"/>
        <v>269.79707805569717</v>
      </c>
      <c r="P10">
        <f t="shared" si="23"/>
        <v>13.489853902784859</v>
      </c>
      <c r="Q10" s="4">
        <f t="shared" si="24"/>
        <v>50</v>
      </c>
      <c r="R10">
        <f t="shared" si="0"/>
        <v>50000</v>
      </c>
      <c r="S10">
        <f t="shared" si="12"/>
        <v>393.34290949716865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332.47188978854228</v>
      </c>
      <c r="AC10">
        <f t="shared" si="1"/>
        <v>362.76270332769127</v>
      </c>
      <c r="AE10">
        <f t="shared" si="2"/>
        <v>248.82186769430334</v>
      </c>
      <c r="AF10">
        <f t="shared" si="3"/>
        <v>-12.441093384715167</v>
      </c>
      <c r="AG10">
        <f t="shared" si="3"/>
        <v>-46.112780295370051</v>
      </c>
      <c r="AH10">
        <f t="shared" si="4"/>
        <v>-81.714889025971786</v>
      </c>
      <c r="AI10">
        <f t="shared" si="5"/>
        <v>108.55310498824633</v>
      </c>
      <c r="AJ10">
        <f t="shared" si="6"/>
        <v>-30.290813539148985</v>
      </c>
      <c r="AK10">
        <f t="shared" si="20"/>
        <v>29.864764865151855</v>
      </c>
      <c r="AL10">
        <f t="shared" si="7"/>
        <v>108.1270563142492</v>
      </c>
      <c r="AN10">
        <f t="shared" si="8"/>
        <v>147.69542824375421</v>
      </c>
      <c r="AO10">
        <f t="shared" si="8"/>
        <v>-7.3847714121877104</v>
      </c>
      <c r="AP10">
        <f t="shared" si="8"/>
        <v>-27.371576687955056</v>
      </c>
      <c r="AQ10">
        <f t="shared" si="8"/>
        <v>-48.504239761632761</v>
      </c>
      <c r="AR10">
        <f t="shared" si="8"/>
        <v>64.434840381978688</v>
      </c>
      <c r="AS10">
        <f t="shared" si="8"/>
        <v>-17.979989938073853</v>
      </c>
      <c r="AT10">
        <f t="shared" si="8"/>
        <v>17.727096404471741</v>
      </c>
      <c r="AU10">
        <f t="shared" si="8"/>
        <v>64.181946848376569</v>
      </c>
      <c r="AW10">
        <v>7</v>
      </c>
      <c r="AX10">
        <f>(R10*SUMPRODUCT(K11:$K$23, X11:$X$23)-$AZ$3*SUMPRODUCT(K10:$K$22, W11:$W$23))/Z10</f>
        <v>393.34290949716865</v>
      </c>
    </row>
    <row r="11" spans="1:52" x14ac:dyDescent="0.25">
      <c r="A11" t="s">
        <v>33</v>
      </c>
      <c r="C11" s="7">
        <f>AU25</f>
        <v>-1966.387154588688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1.8504459999999999E-3</v>
      </c>
      <c r="O11">
        <f t="shared" si="22"/>
        <v>269.79707805569717</v>
      </c>
      <c r="P11">
        <f t="shared" si="23"/>
        <v>13.489853902784859</v>
      </c>
      <c r="Q11" s="4">
        <f t="shared" si="24"/>
        <v>50</v>
      </c>
      <c r="R11">
        <f t="shared" si="0"/>
        <v>50000</v>
      </c>
      <c r="S11">
        <f t="shared" si="12"/>
        <v>426.38801681867682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362.76270332769127</v>
      </c>
      <c r="AC11">
        <f t="shared" si="1"/>
        <v>388.5786843634736</v>
      </c>
      <c r="AE11">
        <f t="shared" si="2"/>
        <v>245.87321758757287</v>
      </c>
      <c r="AF11">
        <f t="shared" si="3"/>
        <v>-12.293660879378644</v>
      </c>
      <c r="AG11">
        <f t="shared" si="3"/>
        <v>-45.566323282569904</v>
      </c>
      <c r="AH11">
        <f t="shared" si="4"/>
        <v>-85.329209846446318</v>
      </c>
      <c r="AI11">
        <f t="shared" si="5"/>
        <v>102.684023579178</v>
      </c>
      <c r="AJ11">
        <f t="shared" si="6"/>
        <v>-25.815981035782329</v>
      </c>
      <c r="AK11">
        <f t="shared" si="20"/>
        <v>30.711626391848107</v>
      </c>
      <c r="AL11">
        <f t="shared" si="7"/>
        <v>107.57966893524377</v>
      </c>
      <c r="AN11">
        <f t="shared" si="8"/>
        <v>138.79711987342341</v>
      </c>
      <c r="AO11">
        <f t="shared" si="8"/>
        <v>-6.9398559936711717</v>
      </c>
      <c r="AP11">
        <f t="shared" si="8"/>
        <v>-25.722502421758996</v>
      </c>
      <c r="AQ11">
        <f t="shared" si="8"/>
        <v>-48.168924960456181</v>
      </c>
      <c r="AR11">
        <f t="shared" si="8"/>
        <v>57.965836497537076</v>
      </c>
      <c r="AS11">
        <f t="shared" si="8"/>
        <v>-14.573298587095115</v>
      </c>
      <c r="AT11">
        <f t="shared" si="8"/>
        <v>17.336924011656098</v>
      </c>
      <c r="AU11">
        <f t="shared" si="8"/>
        <v>60.729461922098054</v>
      </c>
      <c r="AW11">
        <v>8</v>
      </c>
      <c r="AX11">
        <f>(R11*SUMPRODUCT(K12:$K$23, X12:$X$23)-$AZ$3*SUMPRODUCT(K11:$K$22, W12:$W$23))/Z11</f>
        <v>426.38801681867682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1.9640790000000001E-3</v>
      </c>
      <c r="O12">
        <f t="shared" si="22"/>
        <v>269.79707805569717</v>
      </c>
      <c r="P12">
        <f t="shared" si="23"/>
        <v>13.489853902784859</v>
      </c>
      <c r="Q12" s="4">
        <f t="shared" si="24"/>
        <v>50</v>
      </c>
      <c r="R12">
        <f t="shared" si="0"/>
        <v>50000</v>
      </c>
      <c r="S12">
        <f t="shared" si="12"/>
        <v>455.42782250299479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388.5786843634736</v>
      </c>
      <c r="AC12">
        <f t="shared" si="1"/>
        <v>410.07781548184641</v>
      </c>
      <c r="AE12">
        <f t="shared" si="2"/>
        <v>242.93157098837096</v>
      </c>
      <c r="AF12">
        <f t="shared" si="3"/>
        <v>-12.146578549418548</v>
      </c>
      <c r="AG12">
        <f t="shared" si="3"/>
        <v>-45.021164191077702</v>
      </c>
      <c r="AH12">
        <f t="shared" si="4"/>
        <v>-89.495858666506621</v>
      </c>
      <c r="AI12">
        <f t="shared" si="5"/>
        <v>96.267969581368106</v>
      </c>
      <c r="AJ12">
        <f t="shared" si="6"/>
        <v>-21.499131118372816</v>
      </c>
      <c r="AK12">
        <f t="shared" si="20"/>
        <v>32.14497482604591</v>
      </c>
      <c r="AL12">
        <f t="shared" si="7"/>
        <v>106.9138132890412</v>
      </c>
      <c r="AN12">
        <f t="shared" si="8"/>
        <v>130.37032053073992</v>
      </c>
      <c r="AO12">
        <f t="shared" si="8"/>
        <v>-6.5185160265369957</v>
      </c>
      <c r="AP12">
        <f t="shared" si="8"/>
        <v>-24.160810315341173</v>
      </c>
      <c r="AQ12">
        <f t="shared" si="8"/>
        <v>-48.028355199188127</v>
      </c>
      <c r="AR12">
        <f t="shared" si="8"/>
        <v>51.662638989673624</v>
      </c>
      <c r="AS12">
        <f t="shared" si="8"/>
        <v>-11.537605440211969</v>
      </c>
      <c r="AT12">
        <f t="shared" si="8"/>
        <v>17.250745362054158</v>
      </c>
      <c r="AU12">
        <f t="shared" si="8"/>
        <v>57.375778911515816</v>
      </c>
      <c r="AW12">
        <v>9</v>
      </c>
      <c r="AX12">
        <f>(R12*SUMPRODUCT(K13:$K$23, X13:$X$23)-$AZ$3*SUMPRODUCT(K12:$K$22, W13:$W$23))/Z12</f>
        <v>455.42782250299479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2.086732E-3</v>
      </c>
      <c r="O13">
        <f t="shared" si="22"/>
        <v>269.79707805569717</v>
      </c>
      <c r="P13">
        <f t="shared" si="23"/>
        <v>13.489853902784859</v>
      </c>
      <c r="Q13" s="4">
        <f t="shared" si="24"/>
        <v>50</v>
      </c>
      <c r="R13">
        <f t="shared" si="0"/>
        <v>50000</v>
      </c>
      <c r="S13">
        <f t="shared" si="12"/>
        <v>480.52399813113016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410.07781548184641</v>
      </c>
      <c r="AC13">
        <f t="shared" si="1"/>
        <v>427.4453696282834</v>
      </c>
      <c r="AE13">
        <f t="shared" si="2"/>
        <v>239.99532219549559</v>
      </c>
      <c r="AF13">
        <f t="shared" si="3"/>
        <v>-11.999766109774779</v>
      </c>
      <c r="AG13">
        <f t="shared" si="3"/>
        <v>-44.477005445172153</v>
      </c>
      <c r="AH13">
        <f t="shared" si="4"/>
        <v>-93.947103994775944</v>
      </c>
      <c r="AI13">
        <f t="shared" si="5"/>
        <v>89.57144664577271</v>
      </c>
      <c r="AJ13">
        <f t="shared" si="6"/>
        <v>-17.367554146436987</v>
      </c>
      <c r="AK13">
        <f t="shared" si="20"/>
        <v>32.988393310043222</v>
      </c>
      <c r="AL13">
        <f t="shared" si="7"/>
        <v>105.19228580937894</v>
      </c>
      <c r="AN13">
        <f t="shared" si="8"/>
        <v>122.46322088592828</v>
      </c>
      <c r="AO13">
        <f t="shared" si="8"/>
        <v>-6.1231610442964133</v>
      </c>
      <c r="AP13">
        <f t="shared" si="8"/>
        <v>-22.69543127903091</v>
      </c>
      <c r="AQ13">
        <f t="shared" si="8"/>
        <v>-47.938704983315112</v>
      </c>
      <c r="AR13">
        <f t="shared" si="8"/>
        <v>45.70592357928583</v>
      </c>
      <c r="AS13">
        <f t="shared" si="8"/>
        <v>-8.8622003138499146</v>
      </c>
      <c r="AT13">
        <f t="shared" si="8"/>
        <v>16.833098493931914</v>
      </c>
      <c r="AU13">
        <f t="shared" si="8"/>
        <v>53.676821759367833</v>
      </c>
      <c r="AW13">
        <v>10</v>
      </c>
      <c r="AX13">
        <f>(R13*SUMPRODUCT(K14:$K$23, X14:$X$23)-$AZ$3*SUMPRODUCT(K13:$K$22, W14:$W$23))/Z13</f>
        <v>480.52399813113016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2.2202060000000002E-3</v>
      </c>
      <c r="O14">
        <f t="shared" si="22"/>
        <v>269.79707805569717</v>
      </c>
      <c r="P14">
        <f t="shared" si="23"/>
        <v>13.489853902784859</v>
      </c>
      <c r="Q14" s="4">
        <f t="shared" si="24"/>
        <v>50</v>
      </c>
      <c r="R14">
        <f t="shared" si="0"/>
        <v>50000</v>
      </c>
      <c r="S14">
        <f t="shared" si="12"/>
        <v>501.74204572490174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427.4453696282834</v>
      </c>
      <c r="AC14">
        <f t="shared" si="1"/>
        <v>440.86555563748675</v>
      </c>
      <c r="AE14">
        <f t="shared" si="2"/>
        <v>237.06252991923026</v>
      </c>
      <c r="AF14">
        <f t="shared" si="3"/>
        <v>-11.853126495961513</v>
      </c>
      <c r="AG14">
        <f t="shared" si="3"/>
        <v>-43.933487276369029</v>
      </c>
      <c r="AH14">
        <f t="shared" si="4"/>
        <v>-98.748114351403885</v>
      </c>
      <c r="AI14">
        <f t="shared" si="5"/>
        <v>82.527801795495847</v>
      </c>
      <c r="AJ14">
        <f t="shared" si="6"/>
        <v>-13.420186009203348</v>
      </c>
      <c r="AK14">
        <f t="shared" si="20"/>
        <v>33.546455334849782</v>
      </c>
      <c r="AL14">
        <f t="shared" si="7"/>
        <v>102.65407112114228</v>
      </c>
      <c r="AN14">
        <f t="shared" si="8"/>
        <v>115.05297232193142</v>
      </c>
      <c r="AO14">
        <f t="shared" si="8"/>
        <v>-5.7526486160965717</v>
      </c>
      <c r="AP14">
        <f t="shared" si="8"/>
        <v>-21.322130905024068</v>
      </c>
      <c r="AQ14">
        <f t="shared" si="8"/>
        <v>-47.925178522248515</v>
      </c>
      <c r="AR14">
        <f t="shared" si="8"/>
        <v>40.053014278562273</v>
      </c>
      <c r="AS14">
        <f t="shared" si="8"/>
        <v>-6.5131857404800018</v>
      </c>
      <c r="AT14">
        <f t="shared" si="8"/>
        <v>16.281018339146193</v>
      </c>
      <c r="AU14">
        <f t="shared" si="8"/>
        <v>49.820846877228469</v>
      </c>
      <c r="AW14">
        <v>11</v>
      </c>
      <c r="AX14">
        <f>(R14*SUMPRODUCT(K15:$K$23, X15:$X$23)-$AZ$3*SUMPRODUCT(K14:$K$22, W15:$W$23))/Z14</f>
        <v>501.74204572490174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2.3617970000000001E-3</v>
      </c>
      <c r="O15">
        <f t="shared" si="22"/>
        <v>269.79707805569717</v>
      </c>
      <c r="P15">
        <f t="shared" si="23"/>
        <v>13.489853902784859</v>
      </c>
      <c r="Q15" s="4">
        <f t="shared" si="24"/>
        <v>50</v>
      </c>
      <c r="R15">
        <f t="shared" si="0"/>
        <v>50000</v>
      </c>
      <c r="S15">
        <f t="shared" si="12"/>
        <v>519.26822770453884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440.86555563748675</v>
      </c>
      <c r="AC15">
        <f t="shared" si="1"/>
        <v>450.62502270957981</v>
      </c>
      <c r="AE15">
        <f t="shared" si="2"/>
        <v>234.13201104806228</v>
      </c>
      <c r="AF15">
        <f t="shared" si="3"/>
        <v>-11.706600552403115</v>
      </c>
      <c r="AG15">
        <f t="shared" si="3"/>
        <v>-43.390390425156468</v>
      </c>
      <c r="AH15">
        <f t="shared" si="4"/>
        <v>-103.76197844886654</v>
      </c>
      <c r="AI15">
        <f t="shared" si="5"/>
        <v>75.273041621636153</v>
      </c>
      <c r="AJ15">
        <f t="shared" si="6"/>
        <v>-9.7594670720930594</v>
      </c>
      <c r="AK15">
        <f t="shared" si="20"/>
        <v>34.42480114231028</v>
      </c>
      <c r="AL15">
        <f t="shared" si="7"/>
        <v>99.938375691853366</v>
      </c>
      <c r="AN15">
        <f t="shared" si="8"/>
        <v>108.02425214739146</v>
      </c>
      <c r="AO15">
        <f t="shared" si="8"/>
        <v>-5.4012126073695734</v>
      </c>
      <c r="AP15">
        <f t="shared" si="8"/>
        <v>-20.019537076878727</v>
      </c>
      <c r="AQ15">
        <f t="shared" si="8"/>
        <v>-47.873889918331713</v>
      </c>
      <c r="AR15">
        <f t="shared" si="8"/>
        <v>34.729612544811445</v>
      </c>
      <c r="AS15">
        <f t="shared" si="8"/>
        <v>-4.5028406286722076</v>
      </c>
      <c r="AT15">
        <f t="shared" si="8"/>
        <v>15.882977223295464</v>
      </c>
      <c r="AU15">
        <f t="shared" si="8"/>
        <v>46.109749139434697</v>
      </c>
      <c r="AW15">
        <v>12</v>
      </c>
      <c r="AX15">
        <f>(R15*SUMPRODUCT(K16:$K$23, X16:$X$23)-$AZ$3*SUMPRODUCT(K15:$K$22, W16:$W$23))/Z15</f>
        <v>519.26822770453884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2.52864E-3</v>
      </c>
      <c r="O16">
        <f t="shared" si="22"/>
        <v>269.79707805569717</v>
      </c>
      <c r="P16">
        <f t="shared" si="23"/>
        <v>13.489853902784859</v>
      </c>
      <c r="Q16" s="4">
        <f t="shared" si="24"/>
        <v>50</v>
      </c>
      <c r="R16">
        <f t="shared" si="0"/>
        <v>50000</v>
      </c>
      <c r="S16">
        <f t="shared" si="12"/>
        <v>532.99319327747844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450.62502270957981</v>
      </c>
      <c r="AC16">
        <f t="shared" si="1"/>
        <v>456.74071229648888</v>
      </c>
      <c r="AE16">
        <f t="shared" si="2"/>
        <v>231.1986553691651</v>
      </c>
      <c r="AF16">
        <f t="shared" si="3"/>
        <v>-11.559932768458255</v>
      </c>
      <c r="AG16">
        <f t="shared" si="3"/>
        <v>-42.846767844060238</v>
      </c>
      <c r="AH16">
        <f t="shared" si="4"/>
        <v>-109.71867684466766</v>
      </c>
      <c r="AI16">
        <f t="shared" si="5"/>
        <v>67.073277911978934</v>
      </c>
      <c r="AJ16">
        <f t="shared" si="6"/>
        <v>-6.1156895869090704</v>
      </c>
      <c r="AK16">
        <f t="shared" si="20"/>
        <v>36.663426868472683</v>
      </c>
      <c r="AL16">
        <f t="shared" si="7"/>
        <v>97.621015193542547</v>
      </c>
      <c r="AN16">
        <f t="shared" si="8"/>
        <v>101.13857512180485</v>
      </c>
      <c r="AO16">
        <f t="shared" si="8"/>
        <v>-5.0569287560902429</v>
      </c>
      <c r="AP16">
        <f t="shared" si="8"/>
        <v>-18.743452644236147</v>
      </c>
      <c r="AQ16">
        <f t="shared" si="8"/>
        <v>-47.996778452715112</v>
      </c>
      <c r="AR16">
        <f t="shared" si="8"/>
        <v>29.341415268763345</v>
      </c>
      <c r="AS16">
        <f t="shared" si="8"/>
        <v>-2.6753275434046326</v>
      </c>
      <c r="AT16">
        <f t="shared" si="8"/>
        <v>16.03853078919926</v>
      </c>
      <c r="AU16">
        <f t="shared" si="8"/>
        <v>42.704618514557971</v>
      </c>
      <c r="AW16">
        <v>13</v>
      </c>
      <c r="AX16">
        <f>(R16*SUMPRODUCT(K17:$K$23, X17:$X$23)-$AZ$3*SUMPRODUCT(K16:$K$22, W17:$W$23))/Z16</f>
        <v>532.99319327747844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2.719834E-3</v>
      </c>
      <c r="O17">
        <f t="shared" si="22"/>
        <v>269.79707805569717</v>
      </c>
      <c r="P17">
        <f t="shared" si="23"/>
        <v>13.489853902784859</v>
      </c>
      <c r="Q17" s="4">
        <f t="shared" si="24"/>
        <v>50</v>
      </c>
      <c r="R17">
        <f t="shared" si="0"/>
        <v>50000</v>
      </c>
      <c r="S17">
        <f t="shared" si="12"/>
        <v>542.98856321998403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456.74071229648888</v>
      </c>
      <c r="AC17">
        <f t="shared" si="1"/>
        <v>459.38748187697013</v>
      </c>
      <c r="AE17">
        <f t="shared" si="2"/>
        <v>228.25784685184612</v>
      </c>
      <c r="AF17">
        <f t="shared" si="3"/>
        <v>-11.412892342592306</v>
      </c>
      <c r="AG17">
        <f t="shared" si="3"/>
        <v>-42.301764069647248</v>
      </c>
      <c r="AH17">
        <f t="shared" si="4"/>
        <v>-116.53609597238172</v>
      </c>
      <c r="AI17">
        <f t="shared" si="5"/>
        <v>58.00709446722486</v>
      </c>
      <c r="AJ17">
        <f t="shared" si="6"/>
        <v>-2.6467695804812479</v>
      </c>
      <c r="AK17">
        <f t="shared" si="20"/>
        <v>41.560235641914332</v>
      </c>
      <c r="AL17">
        <f t="shared" si="7"/>
        <v>96.920560528657944</v>
      </c>
      <c r="AN17">
        <f t="shared" si="8"/>
        <v>94.049269318318707</v>
      </c>
      <c r="AO17">
        <f t="shared" si="8"/>
        <v>-4.702463465915935</v>
      </c>
      <c r="AP17">
        <f t="shared" si="8"/>
        <v>-17.429630816628613</v>
      </c>
      <c r="AQ17">
        <f t="shared" si="8"/>
        <v>-48.016463953266801</v>
      </c>
      <c r="AR17">
        <f t="shared" si="8"/>
        <v>23.900711082507357</v>
      </c>
      <c r="AS17">
        <f t="shared" si="8"/>
        <v>-1.0905506580888042</v>
      </c>
      <c r="AT17">
        <f t="shared" si="8"/>
        <v>17.124098245595871</v>
      </c>
      <c r="AU17">
        <f t="shared" si="8"/>
        <v>39.934258670014422</v>
      </c>
      <c r="AW17">
        <v>14</v>
      </c>
      <c r="AX17">
        <f>(R17*SUMPRODUCT(K18:$K$23, X18:$X$23)-$AZ$3*SUMPRODUCT(K17:$K$22, W18:$W$23))/Z17</f>
        <v>542.98856321998403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4.2403780000000004E-3</v>
      </c>
      <c r="O18">
        <f t="shared" si="22"/>
        <v>269.79707805569717</v>
      </c>
      <c r="P18">
        <f t="shared" si="23"/>
        <v>13.489853902784859</v>
      </c>
      <c r="Q18" s="4">
        <f t="shared" si="24"/>
        <v>50</v>
      </c>
      <c r="R18">
        <f t="shared" si="0"/>
        <v>50000</v>
      </c>
      <c r="S18">
        <f t="shared" si="12"/>
        <v>524.5077041533898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459.38748187697013</v>
      </c>
      <c r="AC18">
        <f t="shared" si="1"/>
        <v>437.43282652931123</v>
      </c>
      <c r="AE18">
        <f t="shared" si="2"/>
        <v>225.00736883120973</v>
      </c>
      <c r="AF18">
        <f t="shared" si="3"/>
        <v>-11.250368441560486</v>
      </c>
      <c r="AG18">
        <f t="shared" si="3"/>
        <v>-41.699370959228659</v>
      </c>
      <c r="AH18">
        <f t="shared" si="4"/>
        <v>-179.37546972212269</v>
      </c>
      <c r="AI18">
        <f t="shared" si="5"/>
        <v>-7.3178402917020833</v>
      </c>
      <c r="AJ18">
        <f t="shared" si="6"/>
        <v>21.9546553476589</v>
      </c>
      <c r="AK18">
        <f t="shared" si="20"/>
        <v>47.187428206890019</v>
      </c>
      <c r="AL18">
        <f t="shared" si="7"/>
        <v>61.824243262846835</v>
      </c>
      <c r="AN18">
        <f t="shared" si="8"/>
        <v>86.636736914869687</v>
      </c>
      <c r="AO18">
        <f t="shared" si="8"/>
        <v>-4.3318368457434842</v>
      </c>
      <c r="AP18">
        <f t="shared" si="8"/>
        <v>-16.05590719128995</v>
      </c>
      <c r="AQ18">
        <f t="shared" si="8"/>
        <v>-69.066650839130943</v>
      </c>
      <c r="AR18">
        <f t="shared" si="8"/>
        <v>-2.8176579612946804</v>
      </c>
      <c r="AS18">
        <f t="shared" si="8"/>
        <v>8.453410700689604</v>
      </c>
      <c r="AT18">
        <f t="shared" si="8"/>
        <v>18.169026305606845</v>
      </c>
      <c r="AU18">
        <f t="shared" si="8"/>
        <v>23.804779045001769</v>
      </c>
      <c r="AW18">
        <v>15</v>
      </c>
      <c r="AX18">
        <f>(R18*SUMPRODUCT(K19:$K$23, X19:$X$23)-$AZ$3*SUMPRODUCT(K18:$K$22, W19:$W$23))/Z18</f>
        <v>524.5077041533898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5.9098179999999998E-3</v>
      </c>
      <c r="O19">
        <f t="shared" si="22"/>
        <v>269.79707805569717</v>
      </c>
      <c r="P19">
        <f t="shared" si="23"/>
        <v>13.489853902784859</v>
      </c>
      <c r="Q19" s="4">
        <f t="shared" si="24"/>
        <v>50</v>
      </c>
      <c r="R19">
        <f t="shared" si="0"/>
        <v>50000</v>
      </c>
      <c r="S19">
        <f t="shared" si="12"/>
        <v>478.15726045756338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437.43282652931123</v>
      </c>
      <c r="AC19">
        <f t="shared" si="1"/>
        <v>392.43266789955976</v>
      </c>
      <c r="AE19">
        <f t="shared" si="2"/>
        <v>221.42754254444631</v>
      </c>
      <c r="AF19">
        <f t="shared" si="3"/>
        <v>-11.071377127222316</v>
      </c>
      <c r="AG19">
        <f t="shared" si="3"/>
        <v>-41.035941556552849</v>
      </c>
      <c r="AH19">
        <f t="shared" si="4"/>
        <v>-246.43569308352679</v>
      </c>
      <c r="AI19">
        <f t="shared" si="5"/>
        <v>-77.115469222855637</v>
      </c>
      <c r="AJ19">
        <f t="shared" si="6"/>
        <v>45.000158629751468</v>
      </c>
      <c r="AK19">
        <f t="shared" si="20"/>
        <v>47.547712008875692</v>
      </c>
      <c r="AL19">
        <f t="shared" si="7"/>
        <v>15.432401415771523</v>
      </c>
      <c r="AN19">
        <f t="shared" si="8"/>
        <v>79.428323270393363</v>
      </c>
      <c r="AO19">
        <f t="shared" si="8"/>
        <v>-3.9714161635196681</v>
      </c>
      <c r="AP19">
        <f t="shared" si="8"/>
        <v>-14.720011766398024</v>
      </c>
      <c r="AQ19">
        <f t="shared" si="8"/>
        <v>-88.399002539048624</v>
      </c>
      <c r="AR19">
        <f t="shared" si="8"/>
        <v>-27.662107198572954</v>
      </c>
      <c r="AS19">
        <f t="shared" si="8"/>
        <v>16.142016958642024</v>
      </c>
      <c r="AT19">
        <f t="shared" si="8"/>
        <v>17.055850400590852</v>
      </c>
      <c r="AU19">
        <f t="shared" si="8"/>
        <v>5.535760160659926</v>
      </c>
      <c r="AW19">
        <v>16</v>
      </c>
      <c r="AX19">
        <f>(R19*SUMPRODUCT(K20:$K$23, X20:$X$23)-$AZ$3*SUMPRODUCT(K19:$K$22, W20:$W$23))/Z19</f>
        <v>478.15726045756338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7.7019840000000003E-3</v>
      </c>
      <c r="O20">
        <f t="shared" si="22"/>
        <v>269.79707805569717</v>
      </c>
      <c r="P20">
        <f t="shared" si="23"/>
        <v>13.489853902784859</v>
      </c>
      <c r="Q20" s="4">
        <f t="shared" si="24"/>
        <v>50</v>
      </c>
      <c r="R20">
        <f t="shared" si="0"/>
        <v>50000</v>
      </c>
      <c r="S20">
        <f t="shared" si="12"/>
        <v>402.74157137676053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392.43266789955976</v>
      </c>
      <c r="AC20">
        <f t="shared" si="1"/>
        <v>324.68642054840257</v>
      </c>
      <c r="AE20">
        <f t="shared" si="2"/>
        <v>217.50783572916521</v>
      </c>
      <c r="AF20">
        <f t="shared" si="3"/>
        <v>-10.875391786458259</v>
      </c>
      <c r="AG20">
        <f t="shared" si="3"/>
        <v>-40.309523975693814</v>
      </c>
      <c r="AH20">
        <f t="shared" si="4"/>
        <v>-316.05816529350517</v>
      </c>
      <c r="AI20">
        <f t="shared" si="5"/>
        <v>-149.73524532649205</v>
      </c>
      <c r="AJ20">
        <f t="shared" si="6"/>
        <v>67.746247351157194</v>
      </c>
      <c r="AK20">
        <f t="shared" si="20"/>
        <v>32.529235573035081</v>
      </c>
      <c r="AL20">
        <f t="shared" si="7"/>
        <v>-49.459762402299773</v>
      </c>
      <c r="AN20">
        <f t="shared" si="8"/>
        <v>74.003874004281542</v>
      </c>
      <c r="AO20">
        <f t="shared" si="8"/>
        <v>-3.7001937002140761</v>
      </c>
      <c r="AP20">
        <f t="shared" si="8"/>
        <v>-13.714728591131017</v>
      </c>
      <c r="AQ20">
        <f t="shared" si="8"/>
        <v>-107.53418866035219</v>
      </c>
      <c r="AR20">
        <f t="shared" si="8"/>
        <v>-50.945236947415751</v>
      </c>
      <c r="AS20">
        <f t="shared" si="8"/>
        <v>23.049674217165133</v>
      </c>
      <c r="AT20">
        <f t="shared" si="8"/>
        <v>11.067598749867438</v>
      </c>
      <c r="AU20">
        <f t="shared" si="8"/>
        <v>-16.827963980383178</v>
      </c>
      <c r="AW20">
        <v>17</v>
      </c>
      <c r="AX20">
        <f>(R20*SUMPRODUCT(K21:$K$23, X21:$X$23)-$AZ$3*SUMPRODUCT(K20:$K$22, W21:$W$23))/Z20</f>
        <v>402.74157137676053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9.7648700000000001E-3</v>
      </c>
      <c r="O21">
        <f t="shared" si="22"/>
        <v>269.79707805569717</v>
      </c>
      <c r="P21">
        <f t="shared" si="23"/>
        <v>13.489853902784859</v>
      </c>
      <c r="Q21" s="4">
        <f t="shared" si="24"/>
        <v>50</v>
      </c>
      <c r="R21">
        <f t="shared" si="0"/>
        <v>50000</v>
      </c>
      <c r="S21">
        <f t="shared" si="12"/>
        <v>296.57411083099106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324.68642054840257</v>
      </c>
      <c r="AC21">
        <f t="shared" si="1"/>
        <v>234.36953858995881</v>
      </c>
      <c r="AE21">
        <f t="shared" si="2"/>
        <v>213.2088216319969</v>
      </c>
      <c r="AF21">
        <f t="shared" si="3"/>
        <v>-10.660441081599844</v>
      </c>
      <c r="AG21">
        <f t="shared" si="3"/>
        <v>-39.512811474552336</v>
      </c>
      <c r="AH21">
        <f t="shared" si="4"/>
        <v>-393.61726138453321</v>
      </c>
      <c r="AI21">
        <f t="shared" si="5"/>
        <v>-230.5816923086885</v>
      </c>
      <c r="AJ21">
        <f t="shared" si="6"/>
        <v>90.316881958443759</v>
      </c>
      <c r="AK21">
        <f t="shared" si="20"/>
        <v>27.047145296368424</v>
      </c>
      <c r="AL21">
        <f t="shared" si="7"/>
        <v>-113.21766505387632</v>
      </c>
      <c r="AN21">
        <f t="shared" si="8"/>
        <v>69.001424003700691</v>
      </c>
      <c r="AO21">
        <f t="shared" si="8"/>
        <v>-3.4500712001850347</v>
      </c>
      <c r="AP21">
        <f t="shared" si="8"/>
        <v>-12.787652205309644</v>
      </c>
      <c r="AQ21">
        <f t="shared" si="8"/>
        <v>-127.38755995213312</v>
      </c>
      <c r="AR21">
        <f t="shared" si="8"/>
        <v>-74.623859353927102</v>
      </c>
      <c r="AS21">
        <f t="shared" si="8"/>
        <v>29.229529148954825</v>
      </c>
      <c r="AT21">
        <f t="shared" si="8"/>
        <v>8.7533504777099544</v>
      </c>
      <c r="AU21">
        <f t="shared" si="8"/>
        <v>-36.640979727262319</v>
      </c>
      <c r="AW21">
        <v>18</v>
      </c>
      <c r="AX21">
        <f>(R21*SUMPRODUCT(K22:$K$23, X22:$X$23)-$AZ$3*SUMPRODUCT(K21:$K$22, W22:$W$23))/Z21</f>
        <v>296.57411083099106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1.2112915E-2</v>
      </c>
      <c r="O22">
        <f t="shared" si="22"/>
        <v>269.79707805569717</v>
      </c>
      <c r="P22">
        <f t="shared" si="23"/>
        <v>13.489853902784859</v>
      </c>
      <c r="Q22" s="4">
        <f t="shared" si="24"/>
        <v>50</v>
      </c>
      <c r="R22">
        <f t="shared" si="0"/>
        <v>50000</v>
      </c>
      <c r="S22">
        <f t="shared" si="12"/>
        <v>160.68188680742372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234.36953858995881</v>
      </c>
      <c r="AC22">
        <f t="shared" si="1"/>
        <v>124.17196712047159</v>
      </c>
      <c r="AE22">
        <f t="shared" si="2"/>
        <v>208.49415308199838</v>
      </c>
      <c r="AF22">
        <f t="shared" si="3"/>
        <v>-10.424707654099919</v>
      </c>
      <c r="AG22">
        <f t="shared" si="3"/>
        <v>-38.639068033004534</v>
      </c>
      <c r="AH22">
        <f t="shared" si="4"/>
        <v>-478.6153268022772</v>
      </c>
      <c r="AI22">
        <f t="shared" si="5"/>
        <v>-319.18494940738327</v>
      </c>
      <c r="AJ22">
        <f t="shared" si="6"/>
        <v>110.19757146948722</v>
      </c>
      <c r="AK22">
        <f t="shared" si="20"/>
        <v>30.270728881250015</v>
      </c>
      <c r="AL22">
        <f t="shared" si="7"/>
        <v>-178.71664905664602</v>
      </c>
      <c r="AN22">
        <f t="shared" si="8"/>
        <v>63.061309700773741</v>
      </c>
      <c r="AO22">
        <f t="shared" si="8"/>
        <v>-3.1530654850386868</v>
      </c>
      <c r="AP22">
        <f t="shared" si="8"/>
        <v>-11.686803681349598</v>
      </c>
      <c r="AQ22">
        <f t="shared" si="8"/>
        <v>-144.76237776867131</v>
      </c>
      <c r="AR22">
        <f t="shared" si="8"/>
        <v>-96.540937234285863</v>
      </c>
      <c r="AS22">
        <f t="shared" si="8"/>
        <v>33.330446345790037</v>
      </c>
      <c r="AT22">
        <f t="shared" si="8"/>
        <v>9.1557090720808372</v>
      </c>
      <c r="AU22">
        <f t="shared" si="8"/>
        <v>-54.05478181641498</v>
      </c>
      <c r="AW22">
        <v>19</v>
      </c>
      <c r="AX22">
        <f>(R22*SUMPRODUCT(K23:$K$23, X23:$X$23)-$AZ$3*SUMPRODUCT(K22:$K$22, W23:$W$23))/Z22</f>
        <v>160.68188680742372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1.471273E-2</v>
      </c>
      <c r="O23">
        <f t="shared" si="22"/>
        <v>269.79707805569717</v>
      </c>
      <c r="P23">
        <f t="shared" si="23"/>
        <v>13.489853902784859</v>
      </c>
      <c r="Q23" s="4">
        <f t="shared" si="24"/>
        <v>50</v>
      </c>
      <c r="R23">
        <f t="shared" si="0"/>
        <v>50000</v>
      </c>
      <c r="S23">
        <f t="shared" si="12"/>
        <v>164.75339292332171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124.17196712047159</v>
      </c>
      <c r="AC23">
        <f t="shared" si="1"/>
        <v>124.17196712047161</v>
      </c>
      <c r="AE23">
        <f t="shared" si="2"/>
        <v>203.34169337030426</v>
      </c>
      <c r="AF23">
        <f t="shared" si="3"/>
        <v>-10.167084668515214</v>
      </c>
      <c r="AG23">
        <f t="shared" si="3"/>
        <v>-37.684191177253261</v>
      </c>
      <c r="AH23">
        <f t="shared" si="4"/>
        <v>-568.48617542122679</v>
      </c>
      <c r="AI23">
        <f t="shared" si="5"/>
        <v>-412.99575789669098</v>
      </c>
      <c r="AJ23">
        <f t="shared" si="6"/>
        <v>0</v>
      </c>
      <c r="AK23">
        <f t="shared" si="20"/>
        <v>32.972309227932882</v>
      </c>
      <c r="AL23">
        <f t="shared" si="7"/>
        <v>-380.02344866875808</v>
      </c>
      <c r="AN23">
        <f t="shared" si="8"/>
        <v>55.71418840537379</v>
      </c>
      <c r="AO23">
        <f t="shared" si="8"/>
        <v>-2.7857094202686898</v>
      </c>
      <c r="AP23">
        <f t="shared" si="8"/>
        <v>-10.32520233482145</v>
      </c>
      <c r="AQ23">
        <f t="shared" si="8"/>
        <v>-155.76119859290031</v>
      </c>
      <c r="AR23">
        <f t="shared" si="8"/>
        <v>-113.15792194261667</v>
      </c>
      <c r="AS23">
        <f t="shared" si="8"/>
        <v>0</v>
      </c>
      <c r="AT23">
        <f t="shared" si="8"/>
        <v>9.0341799462636629</v>
      </c>
      <c r="AU23">
        <f t="shared" si="8"/>
        <v>-104.123741996353</v>
      </c>
      <c r="AW23">
        <v>20</v>
      </c>
      <c r="AX23">
        <f>(R23*SUMPRODUCT(K$23:$K24, X$23:$X24)-$AZ$3*SUMPRODUCT(K$22:$K23, W$23:$W24))/Z23</f>
        <v>164.75339292332171</v>
      </c>
    </row>
    <row r="25" spans="5:50" x14ac:dyDescent="0.25">
      <c r="AN25" s="8">
        <f t="shared" ref="AN25:AU25" si="25">SUM(AN3:AN23)</f>
        <v>2592.4993137147449</v>
      </c>
      <c r="AO25" s="8">
        <f t="shared" si="25"/>
        <v>-331.97277422751017</v>
      </c>
      <c r="AP25" s="8">
        <f t="shared" si="25"/>
        <v>-2950.36176050211</v>
      </c>
      <c r="AQ25" s="8">
        <f t="shared" si="25"/>
        <v>-1396.1118821553332</v>
      </c>
      <c r="AR25" s="8">
        <f t="shared" si="25"/>
        <v>-2085.9471031702078</v>
      </c>
      <c r="AS25" s="8">
        <f t="shared" si="25"/>
        <v>-219.9288281635807</v>
      </c>
      <c r="AT25" s="8">
        <f t="shared" si="25"/>
        <v>339.48877674510163</v>
      </c>
      <c r="AU25" s="9">
        <f t="shared" si="25"/>
        <v>-1966.387154588688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1B7B2-9FBE-4D21-877F-C6A94E746A5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932.66110332245125</v>
      </c>
      <c r="K3">
        <v>1</v>
      </c>
      <c r="L3" s="2">
        <v>0</v>
      </c>
      <c r="O3">
        <f>$C$3</f>
        <v>932.66110332245125</v>
      </c>
      <c r="P3">
        <f>O3*B5</f>
        <v>746.12888265796107</v>
      </c>
      <c r="Q3" s="4">
        <f>B8</f>
        <v>2519.9082039999998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932.66110332245125</v>
      </c>
      <c r="AF3">
        <f t="shared" ref="AF3:AG23" si="3">-$Z3*P3</f>
        <v>-746.12888265796107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-2333.3759833355098</v>
      </c>
      <c r="AJ3">
        <f t="shared" ref="AJ3:AJ23" si="6">AB3-AC3</f>
        <v>-9.0949470177292824E-13</v>
      </c>
      <c r="AL3">
        <f t="shared" ref="AL3:AL23" si="7">SUM(AI3:AK3)</f>
        <v>-2333.3759833355107</v>
      </c>
      <c r="AN3">
        <f t="shared" ref="AN3:AU23" si="8">AE3*$K3</f>
        <v>932.66110332245125</v>
      </c>
      <c r="AO3">
        <f t="shared" si="8"/>
        <v>-746.12888265796107</v>
      </c>
      <c r="AP3">
        <f t="shared" si="8"/>
        <v>-2519.9082039999998</v>
      </c>
      <c r="AQ3">
        <f t="shared" si="8"/>
        <v>0</v>
      </c>
      <c r="AR3">
        <f t="shared" si="8"/>
        <v>-2333.3759833355098</v>
      </c>
      <c r="AS3">
        <f t="shared" si="8"/>
        <v>-9.0949470177292824E-13</v>
      </c>
      <c r="AT3">
        <f t="shared" si="8"/>
        <v>0</v>
      </c>
      <c r="AU3">
        <f t="shared" si="8"/>
        <v>-2333.3759833355107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639.08813994290779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541.55909168971402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9.0949470177292824E-13</v>
      </c>
      <c r="AC4">
        <f t="shared" si="1"/>
        <v>534.94112802809286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-534.94112802809195</v>
      </c>
      <c r="AK4">
        <f t="shared" ref="AK4:AK23" si="20">H4*SUM(AB4:AB4, AE4:AF4)</f>
        <v>5.9935700846835971E-14</v>
      </c>
      <c r="AL4">
        <f t="shared" si="7"/>
        <v>-645.95142802809187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-104.14701191481377</v>
      </c>
      <c r="AR4">
        <f t="shared" si="8"/>
        <v>-104.14701191481377</v>
      </c>
      <c r="AS4">
        <f t="shared" si="8"/>
        <v>-501.86802516942669</v>
      </c>
      <c r="AT4">
        <f t="shared" si="8"/>
        <v>5.6230134953406478E-14</v>
      </c>
      <c r="AU4">
        <f t="shared" si="8"/>
        <v>-606.01503708424036</v>
      </c>
      <c r="AW4">
        <v>1</v>
      </c>
      <c r="AX4">
        <f>(R4*SUMPRODUCT(K5:$K$23, X5:$X$23)-$AZ$3*SUMPRODUCT(K4:$K$22, W5:$W$23))/Z4</f>
        <v>541.55909168971402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2.3617970000000001E-3</v>
      </c>
      <c r="O5">
        <f t="shared" ref="O5:O23" si="22">$C$3</f>
        <v>932.66110332245125</v>
      </c>
      <c r="P5">
        <f t="shared" ref="P5:P23" si="23">O5*$C$5</f>
        <v>46.633055166122567</v>
      </c>
      <c r="Q5" s="4">
        <f t="shared" ref="Q5:Q23" si="24">$C$8</f>
        <v>50</v>
      </c>
      <c r="R5">
        <f t="shared" si="0"/>
        <v>50000</v>
      </c>
      <c r="S5">
        <f t="shared" si="12"/>
        <v>1052.163836467746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534.94112802809286</v>
      </c>
      <c r="AC5">
        <f t="shared" si="1"/>
        <v>1026.4584856515239</v>
      </c>
      <c r="AE5">
        <f t="shared" si="2"/>
        <v>909.87531652518442</v>
      </c>
      <c r="AF5">
        <f t="shared" si="3"/>
        <v>-45.493765826259221</v>
      </c>
      <c r="AG5">
        <f t="shared" si="3"/>
        <v>-48.778453035293509</v>
      </c>
      <c r="AH5">
        <f t="shared" si="4"/>
        <v>-116.64676770649092</v>
      </c>
      <c r="AI5">
        <f t="shared" si="5"/>
        <v>698.95632995714072</v>
      </c>
      <c r="AJ5">
        <f t="shared" si="6"/>
        <v>-491.51735762343105</v>
      </c>
      <c r="AK5">
        <f t="shared" si="20"/>
        <v>120.90147944201436</v>
      </c>
      <c r="AL5">
        <f t="shared" si="7"/>
        <v>328.34045177572403</v>
      </c>
      <c r="AN5">
        <f t="shared" si="8"/>
        <v>785.73421373633676</v>
      </c>
      <c r="AO5">
        <f t="shared" si="8"/>
        <v>-39.286710686816839</v>
      </c>
      <c r="AP5">
        <f t="shared" si="8"/>
        <v>-42.123243423430452</v>
      </c>
      <c r="AQ5">
        <f t="shared" si="8"/>
        <v>-100.73177571051066</v>
      </c>
      <c r="AR5">
        <f t="shared" si="8"/>
        <v>603.59248391557878</v>
      </c>
      <c r="AS5">
        <f t="shared" si="8"/>
        <v>-424.45596392801889</v>
      </c>
      <c r="AT5">
        <f t="shared" si="8"/>
        <v>104.4059852636981</v>
      </c>
      <c r="AU5">
        <f t="shared" si="8"/>
        <v>283.54250525125798</v>
      </c>
      <c r="AW5">
        <v>2</v>
      </c>
      <c r="AX5">
        <f>(R5*SUMPRODUCT(K6:$K$23, X6:$X$23)-$AZ$3*SUMPRODUCT(K5:$K$22, W6:$W$23))/Z5</f>
        <v>1052.163836467746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2.52864E-3</v>
      </c>
      <c r="O6">
        <f t="shared" si="22"/>
        <v>932.66110332245125</v>
      </c>
      <c r="P6">
        <f t="shared" si="23"/>
        <v>46.633055166122567</v>
      </c>
      <c r="Q6" s="4">
        <f t="shared" si="24"/>
        <v>50</v>
      </c>
      <c r="R6">
        <f t="shared" si="0"/>
        <v>50000</v>
      </c>
      <c r="S6">
        <f t="shared" si="12"/>
        <v>1524.6901330916132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1026.4584856515239</v>
      </c>
      <c r="AC6">
        <f t="shared" si="1"/>
        <v>1468.8049141985757</v>
      </c>
      <c r="AE6">
        <f t="shared" si="2"/>
        <v>898.47581623955432</v>
      </c>
      <c r="AF6">
        <f t="shared" si="3"/>
        <v>-44.923790811977717</v>
      </c>
      <c r="AG6">
        <f t="shared" si="3"/>
        <v>-48.167325357457415</v>
      </c>
      <c r="AH6">
        <f t="shared" si="4"/>
        <v>-123.34314748316459</v>
      </c>
      <c r="AI6">
        <f t="shared" si="5"/>
        <v>682.04155258695459</v>
      </c>
      <c r="AJ6">
        <f t="shared" si="6"/>
        <v>-442.3464285470518</v>
      </c>
      <c r="AK6">
        <f t="shared" si="20"/>
        <v>204.54514360540614</v>
      </c>
      <c r="AL6">
        <f t="shared" si="7"/>
        <v>444.2402676453089</v>
      </c>
      <c r="AN6">
        <f t="shared" si="8"/>
        <v>699.75652294079293</v>
      </c>
      <c r="AO6">
        <f t="shared" si="8"/>
        <v>-34.987826147039648</v>
      </c>
      <c r="AP6">
        <f t="shared" si="8"/>
        <v>-37.513975893710253</v>
      </c>
      <c r="AQ6">
        <f t="shared" si="8"/>
        <v>-96.06287720979725</v>
      </c>
      <c r="AR6">
        <f t="shared" si="8"/>
        <v>531.19184369024572</v>
      </c>
      <c r="AS6">
        <f t="shared" si="8"/>
        <v>-344.51099649056528</v>
      </c>
      <c r="AT6">
        <f t="shared" si="8"/>
        <v>159.30512083541927</v>
      </c>
      <c r="AU6">
        <f t="shared" si="8"/>
        <v>345.98596803509975</v>
      </c>
      <c r="AW6">
        <v>3</v>
      </c>
      <c r="AX6">
        <f>(R6*SUMPRODUCT(K7:$K$23, X7:$X$23)-$AZ$3*SUMPRODUCT(K6:$K$22, W7:$W$23))/Z6</f>
        <v>1524.6901330916132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2.719834E-3</v>
      </c>
      <c r="O7">
        <f t="shared" si="22"/>
        <v>932.66110332245125</v>
      </c>
      <c r="P7">
        <f t="shared" si="23"/>
        <v>46.633055166122567</v>
      </c>
      <c r="Q7" s="4">
        <f t="shared" si="24"/>
        <v>50</v>
      </c>
      <c r="R7">
        <f t="shared" si="0"/>
        <v>50000</v>
      </c>
      <c r="S7">
        <f t="shared" si="12"/>
        <v>1951.3741741194597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1468.8049141985757</v>
      </c>
      <c r="AC7">
        <f t="shared" si="1"/>
        <v>1855.9381212604621</v>
      </c>
      <c r="AE7">
        <f t="shared" si="2"/>
        <v>887.04735300397272</v>
      </c>
      <c r="AF7">
        <f t="shared" si="3"/>
        <v>-44.352367650198637</v>
      </c>
      <c r="AG7">
        <f t="shared" si="3"/>
        <v>-47.554644974686568</v>
      </c>
      <c r="AH7">
        <f t="shared" si="4"/>
        <v>-131.00712919627483</v>
      </c>
      <c r="AI7">
        <f t="shared" si="5"/>
        <v>664.13321118281272</v>
      </c>
      <c r="AJ7">
        <f t="shared" si="6"/>
        <v>-387.13320706188642</v>
      </c>
      <c r="AK7">
        <f t="shared" si="20"/>
        <v>242.01403948313103</v>
      </c>
      <c r="AL7">
        <f t="shared" si="7"/>
        <v>519.01404360405729</v>
      </c>
      <c r="AN7">
        <f t="shared" si="8"/>
        <v>625.37859702052037</v>
      </c>
      <c r="AO7">
        <f t="shared" si="8"/>
        <v>-31.268929851026019</v>
      </c>
      <c r="AP7">
        <f t="shared" si="8"/>
        <v>-33.5265722346902</v>
      </c>
      <c r="AQ7">
        <f t="shared" si="8"/>
        <v>-92.361534453601465</v>
      </c>
      <c r="AR7">
        <f t="shared" si="8"/>
        <v>468.22156048120269</v>
      </c>
      <c r="AS7">
        <f t="shared" si="8"/>
        <v>-272.93336829486356</v>
      </c>
      <c r="AT7">
        <f t="shared" si="8"/>
        <v>170.62268430054317</v>
      </c>
      <c r="AU7">
        <f t="shared" si="8"/>
        <v>365.91087648688227</v>
      </c>
      <c r="AW7">
        <v>4</v>
      </c>
      <c r="AX7">
        <f>(R7*SUMPRODUCT(K8:$K$23, X8:$X$23)-$AZ$3*SUMPRODUCT(K7:$K$22, W8:$W$23))/Z7</f>
        <v>1951.3741741194597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4.2403780000000004E-3</v>
      </c>
      <c r="O8">
        <f t="shared" si="22"/>
        <v>932.66110332245125</v>
      </c>
      <c r="P8">
        <f t="shared" si="23"/>
        <v>46.633055166122567</v>
      </c>
      <c r="Q8" s="4">
        <f t="shared" si="24"/>
        <v>50</v>
      </c>
      <c r="R8">
        <f t="shared" si="0"/>
        <v>50000</v>
      </c>
      <c r="S8">
        <f t="shared" si="12"/>
        <v>2295.2525923088915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1855.9381212604621</v>
      </c>
      <c r="AC8">
        <f t="shared" si="1"/>
        <v>2151.9117200865599</v>
      </c>
      <c r="AE8">
        <f t="shared" si="2"/>
        <v>874.4154633932967</v>
      </c>
      <c r="AF8">
        <f t="shared" si="3"/>
        <v>-43.720773169664838</v>
      </c>
      <c r="AG8">
        <f t="shared" si="3"/>
        <v>-46.877448854591229</v>
      </c>
      <c r="AH8">
        <f t="shared" si="4"/>
        <v>-201.64967034847149</v>
      </c>
      <c r="AI8">
        <f t="shared" si="5"/>
        <v>582.16757102056908</v>
      </c>
      <c r="AJ8">
        <f t="shared" si="6"/>
        <v>-295.97359882609771</v>
      </c>
      <c r="AK8">
        <f t="shared" si="20"/>
        <v>194.78087883259684</v>
      </c>
      <c r="AL8">
        <f t="shared" si="7"/>
        <v>480.97485102706821</v>
      </c>
      <c r="AN8">
        <f t="shared" si="8"/>
        <v>574.79997147397523</v>
      </c>
      <c r="AO8">
        <f t="shared" si="8"/>
        <v>-28.739998573698763</v>
      </c>
      <c r="AP8">
        <f t="shared" si="8"/>
        <v>-30.815050044777529</v>
      </c>
      <c r="AQ8">
        <f t="shared" si="8"/>
        <v>-132.55509493649524</v>
      </c>
      <c r="AR8">
        <f t="shared" si="8"/>
        <v>382.68982791900362</v>
      </c>
      <c r="AS8">
        <f t="shared" si="8"/>
        <v>-194.55924933222644</v>
      </c>
      <c r="AT8">
        <f t="shared" si="8"/>
        <v>128.03987152991922</v>
      </c>
      <c r="AU8">
        <f t="shared" si="8"/>
        <v>316.17045011669637</v>
      </c>
      <c r="AW8">
        <v>5</v>
      </c>
      <c r="AX8">
        <f>(R8*SUMPRODUCT(K9:$K$23, X9:$X$23)-$AZ$3*SUMPRODUCT(K8:$K$22, W9:$W$23))/Z8</f>
        <v>2295.2525923088915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5.9098179999999998E-3</v>
      </c>
      <c r="O9">
        <f t="shared" si="22"/>
        <v>932.66110332245125</v>
      </c>
      <c r="P9">
        <f t="shared" si="23"/>
        <v>46.633055166122567</v>
      </c>
      <c r="Q9" s="4">
        <f t="shared" si="24"/>
        <v>50</v>
      </c>
      <c r="R9">
        <f t="shared" si="0"/>
        <v>50000</v>
      </c>
      <c r="S9">
        <f t="shared" si="12"/>
        <v>2571.6685919666147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2151.9117200865599</v>
      </c>
      <c r="AC9">
        <f t="shared" si="1"/>
        <v>2372.7056483794736</v>
      </c>
      <c r="AE9">
        <f t="shared" si="2"/>
        <v>860.50367251432374</v>
      </c>
      <c r="AF9">
        <f t="shared" si="3"/>
        <v>-43.025183625716188</v>
      </c>
      <c r="AG9">
        <f t="shared" si="3"/>
        <v>-46.131637175010376</v>
      </c>
      <c r="AH9">
        <f t="shared" si="4"/>
        <v>-277.03719103494262</v>
      </c>
      <c r="AI9">
        <f t="shared" si="5"/>
        <v>494.30966067865455</v>
      </c>
      <c r="AJ9">
        <f t="shared" si="6"/>
        <v>-220.79392829291373</v>
      </c>
      <c r="AK9">
        <f t="shared" si="20"/>
        <v>155.00216890850373</v>
      </c>
      <c r="AL9">
        <f t="shared" si="7"/>
        <v>428.51790129424455</v>
      </c>
      <c r="AN9">
        <f t="shared" si="8"/>
        <v>537.59267110950304</v>
      </c>
      <c r="AO9">
        <f t="shared" si="8"/>
        <v>-26.879633555475156</v>
      </c>
      <c r="AP9">
        <f t="shared" si="8"/>
        <v>-28.820365146268987</v>
      </c>
      <c r="AQ9">
        <f t="shared" si="8"/>
        <v>-173.0767320143766</v>
      </c>
      <c r="AR9">
        <f t="shared" si="8"/>
        <v>308.81594039338233</v>
      </c>
      <c r="AS9">
        <f t="shared" si="8"/>
        <v>-137.93921103081843</v>
      </c>
      <c r="AT9">
        <f t="shared" si="8"/>
        <v>96.836344425830248</v>
      </c>
      <c r="AU9">
        <f t="shared" si="8"/>
        <v>267.71307378839418</v>
      </c>
      <c r="AW9">
        <v>6</v>
      </c>
      <c r="AX9">
        <f>(R9*SUMPRODUCT(K10:$K$23, X10:$X$23)-$AZ$3*SUMPRODUCT(K9:$K$22, W10:$W$23))/Z9</f>
        <v>2571.6685919666147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7.7019840000000003E-3</v>
      </c>
      <c r="O10">
        <f t="shared" si="22"/>
        <v>932.66110332245125</v>
      </c>
      <c r="P10">
        <f t="shared" si="23"/>
        <v>46.633055166122567</v>
      </c>
      <c r="Q10" s="4">
        <f t="shared" si="24"/>
        <v>50</v>
      </c>
      <c r="R10">
        <f t="shared" si="0"/>
        <v>50000</v>
      </c>
      <c r="S10">
        <f t="shared" si="12"/>
        <v>2791.7667329106212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2372.7056483794736</v>
      </c>
      <c r="AC10">
        <f t="shared" si="1"/>
        <v>2530.1790650795806</v>
      </c>
      <c r="AE10">
        <f t="shared" si="2"/>
        <v>845.27105027153391</v>
      </c>
      <c r="AF10">
        <f t="shared" si="3"/>
        <v>-42.263552513576698</v>
      </c>
      <c r="AG10">
        <f t="shared" si="3"/>
        <v>-45.315015671844542</v>
      </c>
      <c r="AH10">
        <f t="shared" si="4"/>
        <v>-355.30513141573516</v>
      </c>
      <c r="AI10">
        <f t="shared" si="5"/>
        <v>402.38735067037754</v>
      </c>
      <c r="AJ10">
        <f t="shared" si="6"/>
        <v>-157.47341670010701</v>
      </c>
      <c r="AK10">
        <f t="shared" si="20"/>
        <v>166.72494017221516</v>
      </c>
      <c r="AL10">
        <f t="shared" si="7"/>
        <v>411.63887414248569</v>
      </c>
      <c r="AN10">
        <f t="shared" si="8"/>
        <v>501.73512042470821</v>
      </c>
      <c r="AO10">
        <f t="shared" si="8"/>
        <v>-25.086756021235413</v>
      </c>
      <c r="AP10">
        <f t="shared" si="8"/>
        <v>-26.89804038344473</v>
      </c>
      <c r="AQ10">
        <f t="shared" si="8"/>
        <v>-210.90165437598236</v>
      </c>
      <c r="AR10">
        <f t="shared" si="8"/>
        <v>238.84866964404571</v>
      </c>
      <c r="AS10">
        <f t="shared" si="8"/>
        <v>-93.472908679810317</v>
      </c>
      <c r="AT10">
        <f t="shared" si="8"/>
        <v>98.964418464629119</v>
      </c>
      <c r="AU10">
        <f t="shared" si="8"/>
        <v>244.34017942886453</v>
      </c>
      <c r="AW10">
        <v>7</v>
      </c>
      <c r="AX10">
        <f>(R10*SUMPRODUCT(K11:$K$23, X11:$X$23)-$AZ$3*SUMPRODUCT(K10:$K$22, W11:$W$23))/Z10</f>
        <v>2791.7667329106212</v>
      </c>
    </row>
    <row r="11" spans="1:52" x14ac:dyDescent="0.25">
      <c r="A11" t="s">
        <v>33</v>
      </c>
      <c r="C11" s="7">
        <f>AU25</f>
        <v>-1485.3023283947427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9.7648700000000001E-3</v>
      </c>
      <c r="O11">
        <f t="shared" si="22"/>
        <v>932.66110332245125</v>
      </c>
      <c r="P11">
        <f t="shared" si="23"/>
        <v>46.633055166122567</v>
      </c>
      <c r="Q11" s="4">
        <f t="shared" si="24"/>
        <v>50</v>
      </c>
      <c r="R11">
        <f t="shared" si="0"/>
        <v>50000</v>
      </c>
      <c r="S11">
        <f t="shared" si="12"/>
        <v>2953.8823044985124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2530.1790650795806</v>
      </c>
      <c r="AC11">
        <f t="shared" si="1"/>
        <v>2624.1918368255424</v>
      </c>
      <c r="AE11">
        <f t="shared" si="2"/>
        <v>828.56437784815364</v>
      </c>
      <c r="AF11">
        <f t="shared" si="3"/>
        <v>-41.428218892407685</v>
      </c>
      <c r="AG11">
        <f t="shared" si="3"/>
        <v>-44.419370278042571</v>
      </c>
      <c r="AH11">
        <f t="shared" si="4"/>
        <v>-442.49523708352456</v>
      </c>
      <c r="AI11">
        <f t="shared" si="5"/>
        <v>300.22155159417878</v>
      </c>
      <c r="AJ11">
        <f t="shared" si="6"/>
        <v>-94.0127717459618</v>
      </c>
      <c r="AK11">
        <f t="shared" si="20"/>
        <v>170.84173403781932</v>
      </c>
      <c r="AL11">
        <f t="shared" si="7"/>
        <v>377.0505138860363</v>
      </c>
      <c r="AN11">
        <f t="shared" si="8"/>
        <v>467.73028149793583</v>
      </c>
      <c r="AO11">
        <f t="shared" si="8"/>
        <v>-23.386514074896791</v>
      </c>
      <c r="AP11">
        <f t="shared" si="8"/>
        <v>-25.075039573952633</v>
      </c>
      <c r="AQ11">
        <f t="shared" si="8"/>
        <v>-249.79160018933703</v>
      </c>
      <c r="AR11">
        <f t="shared" si="8"/>
        <v>169.4771276597493</v>
      </c>
      <c r="AS11">
        <f t="shared" si="8"/>
        <v>-53.07085528747956</v>
      </c>
      <c r="AT11">
        <f t="shared" si="8"/>
        <v>96.441332127542879</v>
      </c>
      <c r="AU11">
        <f t="shared" si="8"/>
        <v>212.84760449981263</v>
      </c>
      <c r="AW11">
        <v>8</v>
      </c>
      <c r="AX11">
        <f>(R11*SUMPRODUCT(K12:$K$23, X12:$X$23)-$AZ$3*SUMPRODUCT(K11:$K$22, W12:$W$23))/Z11</f>
        <v>2953.8823044985124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1.2112915E-2</v>
      </c>
      <c r="O12">
        <f t="shared" si="22"/>
        <v>932.66110332245125</v>
      </c>
      <c r="P12">
        <f t="shared" si="23"/>
        <v>46.633055166122567</v>
      </c>
      <c r="Q12" s="4">
        <f t="shared" si="24"/>
        <v>50</v>
      </c>
      <c r="R12">
        <f t="shared" si="0"/>
        <v>50000</v>
      </c>
      <c r="S12">
        <f t="shared" si="12"/>
        <v>3057.2337826693692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2624.1918368255424</v>
      </c>
      <c r="AC12">
        <f t="shared" si="1"/>
        <v>2655.9491345922911</v>
      </c>
      <c r="AE12">
        <f t="shared" si="2"/>
        <v>810.24240418876957</v>
      </c>
      <c r="AF12">
        <f t="shared" si="3"/>
        <v>-40.512120209438478</v>
      </c>
      <c r="AG12">
        <f t="shared" si="3"/>
        <v>-43.437128518730688</v>
      </c>
      <c r="AH12">
        <f t="shared" si="4"/>
        <v>-538.04805653145604</v>
      </c>
      <c r="AI12">
        <f t="shared" si="5"/>
        <v>188.24509892914432</v>
      </c>
      <c r="AJ12">
        <f t="shared" si="6"/>
        <v>-31.757297766748707</v>
      </c>
      <c r="AK12">
        <f t="shared" si="20"/>
        <v>176.14455806977293</v>
      </c>
      <c r="AL12">
        <f t="shared" si="7"/>
        <v>332.63235923216854</v>
      </c>
      <c r="AN12">
        <f t="shared" si="8"/>
        <v>434.82023152414286</v>
      </c>
      <c r="AO12">
        <f t="shared" si="8"/>
        <v>-21.741011576207143</v>
      </c>
      <c r="AP12">
        <f t="shared" si="8"/>
        <v>-23.310730445129938</v>
      </c>
      <c r="AQ12">
        <f t="shared" si="8"/>
        <v>-288.74591023949466</v>
      </c>
      <c r="AR12">
        <f t="shared" si="8"/>
        <v>101.02257926331109</v>
      </c>
      <c r="AS12">
        <f t="shared" si="8"/>
        <v>-17.042696724006159</v>
      </c>
      <c r="AT12">
        <f t="shared" si="8"/>
        <v>94.528769570263492</v>
      </c>
      <c r="AU12">
        <f t="shared" si="8"/>
        <v>178.50865210956843</v>
      </c>
      <c r="AW12">
        <v>9</v>
      </c>
      <c r="AX12">
        <f>(R12*SUMPRODUCT(K13:$K$23, X13:$X$23)-$AZ$3*SUMPRODUCT(K12:$K$22, W13:$W$23))/Z12</f>
        <v>3057.2337826693692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1.471273E-2</v>
      </c>
      <c r="O13">
        <f t="shared" si="22"/>
        <v>932.66110332245125</v>
      </c>
      <c r="P13">
        <f t="shared" si="23"/>
        <v>46.633055166122567</v>
      </c>
      <c r="Q13" s="4">
        <f t="shared" si="24"/>
        <v>50</v>
      </c>
      <c r="R13">
        <f t="shared" si="0"/>
        <v>50000</v>
      </c>
      <c r="S13">
        <f t="shared" si="12"/>
        <v>3101.4734717420074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2655.9491345922911</v>
      </c>
      <c r="AC13">
        <f t="shared" si="1"/>
        <v>2627.796500022504</v>
      </c>
      <c r="AE13">
        <f t="shared" si="2"/>
        <v>790.21910241950161</v>
      </c>
      <c r="AF13">
        <f t="shared" si="3"/>
        <v>-39.510955120975083</v>
      </c>
      <c r="AG13">
        <f t="shared" si="3"/>
        <v>-42.363678489671997</v>
      </c>
      <c r="AH13">
        <f t="shared" si="4"/>
        <v>-639.07874387138463</v>
      </c>
      <c r="AI13">
        <f t="shared" si="5"/>
        <v>69.26572493746994</v>
      </c>
      <c r="AJ13">
        <f t="shared" si="6"/>
        <v>28.152634569787097</v>
      </c>
      <c r="AK13">
        <f t="shared" si="20"/>
        <v>176.12418147375527</v>
      </c>
      <c r="AL13">
        <f t="shared" si="7"/>
        <v>273.54254098101228</v>
      </c>
      <c r="AN13">
        <f t="shared" si="8"/>
        <v>403.22776128548935</v>
      </c>
      <c r="AO13">
        <f t="shared" si="8"/>
        <v>-20.161388064274469</v>
      </c>
      <c r="AP13">
        <f t="shared" si="8"/>
        <v>-21.617056819945478</v>
      </c>
      <c r="AQ13">
        <f t="shared" si="8"/>
        <v>-326.10486178755974</v>
      </c>
      <c r="AR13">
        <f t="shared" si="8"/>
        <v>35.344454613709708</v>
      </c>
      <c r="AS13">
        <f t="shared" si="8"/>
        <v>14.365539604277194</v>
      </c>
      <c r="AT13">
        <f t="shared" si="8"/>
        <v>89.871478918261289</v>
      </c>
      <c r="AU13">
        <f t="shared" si="8"/>
        <v>139.58147313624818</v>
      </c>
      <c r="AW13">
        <v>10</v>
      </c>
      <c r="AX13">
        <f>(R13*SUMPRODUCT(K14:$K$23, X14:$X$23)-$AZ$3*SUMPRODUCT(K13:$K$22, W14:$W$23))/Z13</f>
        <v>3101.4734717420074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1.7665382E-2</v>
      </c>
      <c r="O14">
        <f t="shared" si="22"/>
        <v>932.66110332245125</v>
      </c>
      <c r="P14">
        <f t="shared" si="23"/>
        <v>46.633055166122567</v>
      </c>
      <c r="Q14" s="4">
        <f t="shared" si="24"/>
        <v>50</v>
      </c>
      <c r="R14">
        <f t="shared" si="0"/>
        <v>50000</v>
      </c>
      <c r="S14">
        <f t="shared" si="12"/>
        <v>3084.2348520024161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2627.796500022504</v>
      </c>
      <c r="AC14">
        <f t="shared" si="1"/>
        <v>2540.895754926245</v>
      </c>
      <c r="AE14">
        <f t="shared" si="2"/>
        <v>768.35738908736892</v>
      </c>
      <c r="AF14">
        <f t="shared" si="3"/>
        <v>-38.41786945436845</v>
      </c>
      <c r="AG14">
        <f t="shared" si="3"/>
        <v>-41.19167114133004</v>
      </c>
      <c r="AH14">
        <f t="shared" si="4"/>
        <v>-748.37056344523887</v>
      </c>
      <c r="AI14">
        <f t="shared" si="5"/>
        <v>-59.622714953568448</v>
      </c>
      <c r="AJ14">
        <f t="shared" si="6"/>
        <v>86.900745096259016</v>
      </c>
      <c r="AK14">
        <f t="shared" si="20"/>
        <v>172.58763141029294</v>
      </c>
      <c r="AL14">
        <f t="shared" si="7"/>
        <v>199.86566155298351</v>
      </c>
      <c r="AN14">
        <f t="shared" si="8"/>
        <v>372.90499451828168</v>
      </c>
      <c r="AO14">
        <f t="shared" si="8"/>
        <v>-18.645249725914088</v>
      </c>
      <c r="AP14">
        <f t="shared" si="8"/>
        <v>-19.991452049939106</v>
      </c>
      <c r="AQ14">
        <f t="shared" si="8"/>
        <v>-363.2048377782404</v>
      </c>
      <c r="AR14">
        <f t="shared" si="8"/>
        <v>-28.936545035811921</v>
      </c>
      <c r="AS14">
        <f t="shared" si="8"/>
        <v>42.175324053622461</v>
      </c>
      <c r="AT14">
        <f t="shared" si="8"/>
        <v>83.761529021568847</v>
      </c>
      <c r="AU14">
        <f t="shared" si="8"/>
        <v>97.000308039379377</v>
      </c>
      <c r="AW14">
        <v>11</v>
      </c>
      <c r="AX14">
        <f>(R14*SUMPRODUCT(K15:$K$23, X15:$X$23)-$AZ$3*SUMPRODUCT(K14:$K$22, W15:$W$23))/Z14</f>
        <v>3084.2348520024161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2.1010579000000001E-2</v>
      </c>
      <c r="O15">
        <f t="shared" si="22"/>
        <v>932.66110332245125</v>
      </c>
      <c r="P15">
        <f t="shared" si="23"/>
        <v>46.633055166122567</v>
      </c>
      <c r="Q15" s="4">
        <f t="shared" si="24"/>
        <v>50</v>
      </c>
      <c r="R15">
        <f t="shared" si="0"/>
        <v>50000</v>
      </c>
      <c r="S15">
        <f t="shared" si="12"/>
        <v>3002.8263514079558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2540.895754926245</v>
      </c>
      <c r="AC15">
        <f t="shared" si="1"/>
        <v>2397.113850552129</v>
      </c>
      <c r="AE15">
        <f t="shared" si="2"/>
        <v>744.53018157284134</v>
      </c>
      <c r="AF15">
        <f t="shared" si="3"/>
        <v>-37.226509078642067</v>
      </c>
      <c r="AG15">
        <f t="shared" si="3"/>
        <v>-39.914293569259804</v>
      </c>
      <c r="AH15">
        <f t="shared" si="4"/>
        <v>-865.46086065693498</v>
      </c>
      <c r="AI15">
        <f t="shared" si="5"/>
        <v>-198.0714817319955</v>
      </c>
      <c r="AJ15">
        <f t="shared" si="6"/>
        <v>143.78190437411604</v>
      </c>
      <c r="AK15">
        <f t="shared" si="20"/>
        <v>168.58155028312106</v>
      </c>
      <c r="AL15">
        <f t="shared" si="7"/>
        <v>114.29197292524159</v>
      </c>
      <c r="AN15">
        <f t="shared" si="8"/>
        <v>343.51268630694739</v>
      </c>
      <c r="AO15">
        <f t="shared" si="8"/>
        <v>-17.17563431534737</v>
      </c>
      <c r="AP15">
        <f t="shared" si="8"/>
        <v>-18.415729201273656</v>
      </c>
      <c r="AQ15">
        <f t="shared" si="8"/>
        <v>-399.3079024811841</v>
      </c>
      <c r="AR15">
        <f t="shared" si="8"/>
        <v>-91.386579690857715</v>
      </c>
      <c r="AS15">
        <f t="shared" si="8"/>
        <v>66.338355967707741</v>
      </c>
      <c r="AT15">
        <f t="shared" si="8"/>
        <v>77.780461602252743</v>
      </c>
      <c r="AU15">
        <f t="shared" si="8"/>
        <v>52.732237879102762</v>
      </c>
      <c r="AW15">
        <v>12</v>
      </c>
      <c r="AX15">
        <f>(R15*SUMPRODUCT(K16:$K$23, X16:$X$23)-$AZ$3*SUMPRODUCT(K15:$K$22, W16:$W$23))/Z15</f>
        <v>3002.8263514079558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2.4499257999999999E-2</v>
      </c>
      <c r="O16">
        <f t="shared" si="22"/>
        <v>932.66110332245125</v>
      </c>
      <c r="P16">
        <f t="shared" si="23"/>
        <v>46.633055166122567</v>
      </c>
      <c r="Q16" s="4">
        <f t="shared" si="24"/>
        <v>50</v>
      </c>
      <c r="R16">
        <f t="shared" si="0"/>
        <v>50000</v>
      </c>
      <c r="S16">
        <f t="shared" si="12"/>
        <v>2860.5116744284096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2397.113850552129</v>
      </c>
      <c r="AC16">
        <f t="shared" si="1"/>
        <v>2204.7267901054147</v>
      </c>
      <c r="AE16">
        <f t="shared" si="2"/>
        <v>718.84444274997304</v>
      </c>
      <c r="AF16">
        <f t="shared" si="3"/>
        <v>-35.942222137498661</v>
      </c>
      <c r="AG16">
        <f t="shared" si="3"/>
        <v>-38.537280057526168</v>
      </c>
      <c r="AH16">
        <f t="shared" si="4"/>
        <v>-977.87057604103666</v>
      </c>
      <c r="AI16">
        <f t="shared" si="5"/>
        <v>-333.50563548608841</v>
      </c>
      <c r="AJ16">
        <f t="shared" si="6"/>
        <v>192.38706044671426</v>
      </c>
      <c r="AK16">
        <f t="shared" si="20"/>
        <v>168.47687909270383</v>
      </c>
      <c r="AL16">
        <f t="shared" si="7"/>
        <v>27.358304053329675</v>
      </c>
      <c r="AN16">
        <f t="shared" si="8"/>
        <v>314.46075046531809</v>
      </c>
      <c r="AO16">
        <f t="shared" si="8"/>
        <v>-15.723037523265907</v>
      </c>
      <c r="AP16">
        <f t="shared" si="8"/>
        <v>-16.858253729307652</v>
      </c>
      <c r="AQ16">
        <f t="shared" si="8"/>
        <v>-427.77254286539977</v>
      </c>
      <c r="AR16">
        <f t="shared" si="8"/>
        <v>-145.89308365265526</v>
      </c>
      <c r="AS16">
        <f t="shared" si="8"/>
        <v>84.160321496611516</v>
      </c>
      <c r="AT16">
        <f t="shared" si="8"/>
        <v>73.70073785765284</v>
      </c>
      <c r="AU16">
        <f t="shared" si="8"/>
        <v>11.967975701609088</v>
      </c>
      <c r="AW16">
        <v>13</v>
      </c>
      <c r="AX16">
        <f>(R16*SUMPRODUCT(K17:$K$23, X17:$X$23)-$AZ$3*SUMPRODUCT(K16:$K$22, W17:$W$23))/Z16</f>
        <v>2860.5116744284096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2.8232486000000001E-2</v>
      </c>
      <c r="O17">
        <f t="shared" si="22"/>
        <v>932.66110332245125</v>
      </c>
      <c r="P17">
        <f t="shared" si="23"/>
        <v>46.633055166122567</v>
      </c>
      <c r="Q17" s="4">
        <f t="shared" si="24"/>
        <v>50</v>
      </c>
      <c r="R17">
        <f t="shared" si="0"/>
        <v>50000</v>
      </c>
      <c r="S17">
        <f t="shared" si="12"/>
        <v>2660.154368152474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2204.7267901054147</v>
      </c>
      <c r="AC17">
        <f t="shared" si="1"/>
        <v>1971.9141245094258</v>
      </c>
      <c r="AE17">
        <f t="shared" si="2"/>
        <v>691.36123265635695</v>
      </c>
      <c r="AF17">
        <f t="shared" si="3"/>
        <v>-34.568061632817852</v>
      </c>
      <c r="AG17">
        <f t="shared" si="3"/>
        <v>-37.063904037248719</v>
      </c>
      <c r="AH17">
        <f t="shared" si="4"/>
        <v>-1088.0032197021867</v>
      </c>
      <c r="AI17">
        <f t="shared" si="5"/>
        <v>-468.27395271589626</v>
      </c>
      <c r="AJ17">
        <f t="shared" si="6"/>
        <v>232.81266559598885</v>
      </c>
      <c r="AK17">
        <f t="shared" si="20"/>
        <v>176.55578160165649</v>
      </c>
      <c r="AL17">
        <f t="shared" si="7"/>
        <v>-58.905505518250919</v>
      </c>
      <c r="AN17">
        <f t="shared" si="8"/>
        <v>284.8621401767009</v>
      </c>
      <c r="AO17">
        <f t="shared" si="8"/>
        <v>-14.243107008835047</v>
      </c>
      <c r="AP17">
        <f t="shared" si="8"/>
        <v>-15.271471017818074</v>
      </c>
      <c r="AQ17">
        <f t="shared" si="8"/>
        <v>-448.29086596696436</v>
      </c>
      <c r="AR17">
        <f t="shared" si="8"/>
        <v>-192.9433038169166</v>
      </c>
      <c r="AS17">
        <f t="shared" si="8"/>
        <v>95.925995050521237</v>
      </c>
      <c r="AT17">
        <f t="shared" si="8"/>
        <v>72.746424635899217</v>
      </c>
      <c r="AU17">
        <f t="shared" si="8"/>
        <v>-24.270884130496135</v>
      </c>
      <c r="AW17">
        <v>14</v>
      </c>
      <c r="AX17">
        <f>(R17*SUMPRODUCT(K18:$K$23, X18:$X$23)-$AZ$3*SUMPRODUCT(K17:$K$22, W18:$W$23))/Z17</f>
        <v>2660.154368152474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3.2345626000000002E-2</v>
      </c>
      <c r="O18">
        <f t="shared" si="22"/>
        <v>932.66110332245125</v>
      </c>
      <c r="P18">
        <f t="shared" si="23"/>
        <v>46.633055166122567</v>
      </c>
      <c r="Q18" s="4">
        <f t="shared" si="24"/>
        <v>50</v>
      </c>
      <c r="R18">
        <f t="shared" si="0"/>
        <v>50000</v>
      </c>
      <c r="S18">
        <f t="shared" si="12"/>
        <v>2402.4963232463633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1971.9141245094258</v>
      </c>
      <c r="AC18">
        <f t="shared" si="1"/>
        <v>1705.5037817087314</v>
      </c>
      <c r="AE18">
        <f t="shared" si="2"/>
        <v>662.08510846739182</v>
      </c>
      <c r="AF18">
        <f t="shared" si="3"/>
        <v>-33.104255423369594</v>
      </c>
      <c r="AG18">
        <f t="shared" si="3"/>
        <v>-35.494409818787496</v>
      </c>
      <c r="AH18">
        <f t="shared" si="4"/>
        <v>-1198.8551780887371</v>
      </c>
      <c r="AI18">
        <f t="shared" si="5"/>
        <v>-605.36873486350248</v>
      </c>
      <c r="AJ18">
        <f t="shared" si="6"/>
        <v>266.41034280069448</v>
      </c>
      <c r="AK18">
        <f t="shared" si="20"/>
        <v>182.3227379264967</v>
      </c>
      <c r="AL18">
        <f t="shared" si="7"/>
        <v>-156.6356541363113</v>
      </c>
      <c r="AN18">
        <f t="shared" si="8"/>
        <v>254.92895479601788</v>
      </c>
      <c r="AO18">
        <f t="shared" si="8"/>
        <v>-12.746447739800894</v>
      </c>
      <c r="AP18">
        <f t="shared" si="8"/>
        <v>-13.666751721921047</v>
      </c>
      <c r="AQ18">
        <f t="shared" si="8"/>
        <v>-461.60666294008303</v>
      </c>
      <c r="AR18">
        <f t="shared" si="8"/>
        <v>-233.09090760578709</v>
      </c>
      <c r="AS18">
        <f t="shared" si="8"/>
        <v>102.57851954145676</v>
      </c>
      <c r="AT18">
        <f t="shared" si="8"/>
        <v>70.201465673712903</v>
      </c>
      <c r="AU18">
        <f t="shared" si="8"/>
        <v>-60.310922390617435</v>
      </c>
      <c r="AW18">
        <v>15</v>
      </c>
      <c r="AX18">
        <f>(R18*SUMPRODUCT(K19:$K$23, X19:$X$23)-$AZ$3*SUMPRODUCT(K18:$K$22, W19:$W$23))/Z18</f>
        <v>2402.4963232463633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3.7265510000000002E-2</v>
      </c>
      <c r="O19">
        <f t="shared" si="22"/>
        <v>932.66110332245125</v>
      </c>
      <c r="P19">
        <f t="shared" si="23"/>
        <v>46.633055166122567</v>
      </c>
      <c r="Q19" s="4">
        <f t="shared" si="24"/>
        <v>50</v>
      </c>
      <c r="R19">
        <f t="shared" si="0"/>
        <v>50000</v>
      </c>
      <c r="S19">
        <f t="shared" si="12"/>
        <v>2078.4327483874717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1705.5037817087314</v>
      </c>
      <c r="AC19">
        <f t="shared" si="1"/>
        <v>1405.7167478902725</v>
      </c>
      <c r="AE19">
        <f t="shared" si="2"/>
        <v>630.79131815227527</v>
      </c>
      <c r="AF19">
        <f t="shared" si="3"/>
        <v>-31.539565907613763</v>
      </c>
      <c r="AG19">
        <f t="shared" si="3"/>
        <v>-33.816748436553496</v>
      </c>
      <c r="AH19">
        <f t="shared" si="4"/>
        <v>-1322.7172840461235</v>
      </c>
      <c r="AI19">
        <f t="shared" si="5"/>
        <v>-757.28228023801557</v>
      </c>
      <c r="AJ19">
        <f t="shared" si="6"/>
        <v>299.78703381845889</v>
      </c>
      <c r="AK19">
        <f t="shared" si="20"/>
        <v>169.16905619217906</v>
      </c>
      <c r="AL19">
        <f t="shared" si="7"/>
        <v>-288.32619022737765</v>
      </c>
      <c r="AN19">
        <f t="shared" si="8"/>
        <v>226.27129470264316</v>
      </c>
      <c r="AO19">
        <f t="shared" si="8"/>
        <v>-11.313564735132157</v>
      </c>
      <c r="AP19">
        <f t="shared" si="8"/>
        <v>-12.130413388989259</v>
      </c>
      <c r="AQ19">
        <f t="shared" si="8"/>
        <v>-474.47221255893976</v>
      </c>
      <c r="AR19">
        <f t="shared" si="8"/>
        <v>-271.64489598041808</v>
      </c>
      <c r="AS19">
        <f t="shared" si="8"/>
        <v>107.53667389694888</v>
      </c>
      <c r="AT19">
        <f t="shared" si="8"/>
        <v>60.682669952328162</v>
      </c>
      <c r="AU19">
        <f t="shared" si="8"/>
        <v>-103.42555213114103</v>
      </c>
      <c r="AW19">
        <v>16</v>
      </c>
      <c r="AX19">
        <f>(R19*SUMPRODUCT(K20:$K$23, X20:$X$23)-$AZ$3*SUMPRODUCT(K19:$K$22, W20:$W$23))/Z19</f>
        <v>2078.4327483874717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4.2512064000000002E-2</v>
      </c>
      <c r="O20">
        <f t="shared" si="22"/>
        <v>932.66110332245125</v>
      </c>
      <c r="P20">
        <f t="shared" si="23"/>
        <v>46.633055166122567</v>
      </c>
      <c r="Q20" s="4">
        <f t="shared" si="24"/>
        <v>50</v>
      </c>
      <c r="R20">
        <f t="shared" si="0"/>
        <v>50000</v>
      </c>
      <c r="S20">
        <f t="shared" si="12"/>
        <v>1672.2900625019674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1405.7167478902725</v>
      </c>
      <c r="AC20">
        <f t="shared" si="1"/>
        <v>1071.6356194323673</v>
      </c>
      <c r="AE20">
        <f t="shared" si="2"/>
        <v>597.66716408281854</v>
      </c>
      <c r="AF20">
        <f t="shared" si="3"/>
        <v>-29.883358204140929</v>
      </c>
      <c r="AG20">
        <f t="shared" si="3"/>
        <v>-32.040961178381295</v>
      </c>
      <c r="AH20">
        <f t="shared" si="4"/>
        <v>-1437.6197738066621</v>
      </c>
      <c r="AI20">
        <f t="shared" si="5"/>
        <v>-901.87692910636576</v>
      </c>
      <c r="AJ20">
        <f t="shared" si="6"/>
        <v>334.08112845790515</v>
      </c>
      <c r="AK20">
        <f t="shared" si="20"/>
        <v>107.16108006965399</v>
      </c>
      <c r="AL20">
        <f t="shared" si="7"/>
        <v>-460.63472057880665</v>
      </c>
      <c r="AN20">
        <f t="shared" si="8"/>
        <v>203.34755002736892</v>
      </c>
      <c r="AO20">
        <f t="shared" si="8"/>
        <v>-10.167377501368447</v>
      </c>
      <c r="AP20">
        <f t="shared" si="8"/>
        <v>-10.901470496784782</v>
      </c>
      <c r="AQ20">
        <f t="shared" si="8"/>
        <v>-489.12919504805865</v>
      </c>
      <c r="AR20">
        <f t="shared" si="8"/>
        <v>-306.85049301884294</v>
      </c>
      <c r="AS20">
        <f t="shared" si="8"/>
        <v>113.66623944707803</v>
      </c>
      <c r="AT20">
        <f t="shared" si="8"/>
        <v>36.459997135514854</v>
      </c>
      <c r="AU20">
        <f t="shared" si="8"/>
        <v>-156.72425643625004</v>
      </c>
      <c r="AW20">
        <v>17</v>
      </c>
      <c r="AX20">
        <f>(R20*SUMPRODUCT(K21:$K$23, X21:$X$23)-$AZ$3*SUMPRODUCT(K20:$K$22, W21:$W$23))/Z20</f>
        <v>1672.2900625019674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4.7737861999999999E-2</v>
      </c>
      <c r="O21">
        <f t="shared" si="22"/>
        <v>932.66110332245125</v>
      </c>
      <c r="P21">
        <f t="shared" si="23"/>
        <v>46.633055166122567</v>
      </c>
      <c r="Q21" s="4">
        <f t="shared" si="24"/>
        <v>50</v>
      </c>
      <c r="R21">
        <f t="shared" si="0"/>
        <v>50000</v>
      </c>
      <c r="S21">
        <f t="shared" si="12"/>
        <v>1185.7135359399508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1071.6356194323673</v>
      </c>
      <c r="AC21">
        <f t="shared" si="1"/>
        <v>715.95718168059932</v>
      </c>
      <c r="AE21">
        <f t="shared" si="2"/>
        <v>563.1591398410734</v>
      </c>
      <c r="AF21">
        <f t="shared" si="3"/>
        <v>-28.157956992053673</v>
      </c>
      <c r="AG21">
        <f t="shared" si="3"/>
        <v>-30.19098458351656</v>
      </c>
      <c r="AH21">
        <f t="shared" si="4"/>
        <v>-1529.5669830809236</v>
      </c>
      <c r="AI21">
        <f t="shared" si="5"/>
        <v>-1024.7567848154204</v>
      </c>
      <c r="AJ21">
        <f t="shared" si="6"/>
        <v>355.678437751768</v>
      </c>
      <c r="AK21">
        <f t="shared" si="20"/>
        <v>82.420467957035171</v>
      </c>
      <c r="AL21">
        <f t="shared" si="7"/>
        <v>-586.6578791066172</v>
      </c>
      <c r="AN21">
        <f t="shared" si="8"/>
        <v>182.2569173840489</v>
      </c>
      <c r="AO21">
        <f t="shared" si="8"/>
        <v>-9.112845869202447</v>
      </c>
      <c r="AP21">
        <f t="shared" si="8"/>
        <v>-9.7708008157941144</v>
      </c>
      <c r="AQ21">
        <f t="shared" si="8"/>
        <v>-495.01844780042182</v>
      </c>
      <c r="AR21">
        <f t="shared" si="8"/>
        <v>-331.64517710136943</v>
      </c>
      <c r="AS21">
        <f t="shared" si="8"/>
        <v>115.10930225318815</v>
      </c>
      <c r="AT21">
        <f t="shared" si="8"/>
        <v>26.673988498951143</v>
      </c>
      <c r="AU21">
        <f t="shared" si="8"/>
        <v>-189.86188634923016</v>
      </c>
      <c r="AW21">
        <v>18</v>
      </c>
      <c r="AX21">
        <f>(R21*SUMPRODUCT(K22:$K$23, X22:$X$23)-$AZ$3*SUMPRODUCT(K21:$K$22, W22:$W$23))/Z21</f>
        <v>1185.7135359399508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5.3487053E-2</v>
      </c>
      <c r="O22">
        <f t="shared" si="22"/>
        <v>932.66110332245125</v>
      </c>
      <c r="P22">
        <f t="shared" si="23"/>
        <v>46.633055166122567</v>
      </c>
      <c r="Q22" s="4">
        <f t="shared" si="24"/>
        <v>50</v>
      </c>
      <c r="R22">
        <f t="shared" si="0"/>
        <v>50000</v>
      </c>
      <c r="S22">
        <f t="shared" si="12"/>
        <v>623.2233420441936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715.95718168059932</v>
      </c>
      <c r="AC22">
        <f t="shared" si="1"/>
        <v>352.42342596313472</v>
      </c>
      <c r="AE22">
        <f t="shared" si="2"/>
        <v>527.40582568254877</v>
      </c>
      <c r="AF22">
        <f t="shared" si="3"/>
        <v>-26.370291284127443</v>
      </c>
      <c r="AG22">
        <f t="shared" si="3"/>
        <v>-28.274247945140662</v>
      </c>
      <c r="AH22">
        <f t="shared" si="4"/>
        <v>-1614.8267925407331</v>
      </c>
      <c r="AI22">
        <f t="shared" si="5"/>
        <v>-1142.0655060874524</v>
      </c>
      <c r="AJ22">
        <f t="shared" si="6"/>
        <v>363.5337557174646</v>
      </c>
      <c r="AK22">
        <f t="shared" si="20"/>
        <v>85.189490125531449</v>
      </c>
      <c r="AL22">
        <f t="shared" si="7"/>
        <v>-693.34226024445638</v>
      </c>
      <c r="AN22">
        <f t="shared" si="8"/>
        <v>159.51959141165531</v>
      </c>
      <c r="AO22">
        <f t="shared" si="8"/>
        <v>-7.9759795705827665</v>
      </c>
      <c r="AP22">
        <f t="shared" si="8"/>
        <v>-8.5518518378965904</v>
      </c>
      <c r="AQ22">
        <f t="shared" si="8"/>
        <v>-488.42181409983459</v>
      </c>
      <c r="AR22">
        <f t="shared" si="8"/>
        <v>-345.43005409665864</v>
      </c>
      <c r="AS22">
        <f t="shared" si="8"/>
        <v>109.95471296007209</v>
      </c>
      <c r="AT22">
        <f t="shared" si="8"/>
        <v>25.766481892393095</v>
      </c>
      <c r="AU22">
        <f t="shared" si="8"/>
        <v>-209.70885924419349</v>
      </c>
      <c r="AW22">
        <v>19</v>
      </c>
      <c r="AX22">
        <f>(R22*SUMPRODUCT(K23:$K$23, X23:$X$23)-$AZ$3*SUMPRODUCT(K22:$K$22, W23:$W$23))/Z22</f>
        <v>623.2233420441936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5.9601715E-2</v>
      </c>
      <c r="O23">
        <f t="shared" si="22"/>
        <v>932.66110332245125</v>
      </c>
      <c r="P23">
        <f t="shared" si="23"/>
        <v>46.633055166122567</v>
      </c>
      <c r="Q23" s="4">
        <f t="shared" si="24"/>
        <v>50</v>
      </c>
      <c r="R23">
        <f t="shared" si="0"/>
        <v>50000</v>
      </c>
      <c r="S23">
        <f t="shared" si="12"/>
        <v>669.84575540591584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352.42342596313472</v>
      </c>
      <c r="AC23">
        <f t="shared" si="1"/>
        <v>352.42342596313472</v>
      </c>
      <c r="AE23">
        <f t="shared" si="2"/>
        <v>490.69747571405236</v>
      </c>
      <c r="AF23">
        <f t="shared" si="3"/>
        <v>-24.534873785702619</v>
      </c>
      <c r="AG23">
        <f t="shared" si="3"/>
        <v>-26.306311797823646</v>
      </c>
      <c r="AH23">
        <f t="shared" si="4"/>
        <v>-1685.1936678656095</v>
      </c>
      <c r="AI23">
        <f t="shared" si="5"/>
        <v>-1245.3373777350835</v>
      </c>
      <c r="AJ23">
        <f t="shared" si="6"/>
        <v>0</v>
      </c>
      <c r="AK23">
        <f t="shared" si="20"/>
        <v>85.051088297925233</v>
      </c>
      <c r="AL23">
        <f t="shared" si="7"/>
        <v>-1160.2862894371583</v>
      </c>
      <c r="AN23">
        <f t="shared" si="8"/>
        <v>134.44764405589711</v>
      </c>
      <c r="AO23">
        <f t="shared" si="8"/>
        <v>-6.722382202794857</v>
      </c>
      <c r="AP23">
        <f t="shared" si="8"/>
        <v>-7.2077437118879297</v>
      </c>
      <c r="AQ23">
        <f t="shared" si="8"/>
        <v>-461.73116764610813</v>
      </c>
      <c r="AR23">
        <f t="shared" si="8"/>
        <v>-341.21364950489385</v>
      </c>
      <c r="AS23">
        <f t="shared" si="8"/>
        <v>0</v>
      </c>
      <c r="AT23">
        <f t="shared" si="8"/>
        <v>23.303397738914967</v>
      </c>
      <c r="AU23">
        <f t="shared" si="8"/>
        <v>-317.9102517659789</v>
      </c>
      <c r="AW23">
        <v>20</v>
      </c>
      <c r="AX23">
        <f>(R23*SUMPRODUCT(K$23:$K24, X$23:$X24)-$AZ$3*SUMPRODUCT(K$22:$K23, W$23:$W24))/Z23</f>
        <v>669.84575540591584</v>
      </c>
    </row>
    <row r="25" spans="5:50" x14ac:dyDescent="0.25">
      <c r="AN25" s="8">
        <f t="shared" ref="AN25:AU25" si="25">SUM(AN3:AN23)</f>
        <v>8439.9489981807346</v>
      </c>
      <c r="AO25" s="8">
        <f t="shared" si="25"/>
        <v>-1121.4932774008753</v>
      </c>
      <c r="AP25" s="8">
        <f t="shared" si="25"/>
        <v>-2922.3742159369631</v>
      </c>
      <c r="AQ25" s="8">
        <f t="shared" si="25"/>
        <v>-6283.4347020172045</v>
      </c>
      <c r="AR25" s="8">
        <f t="shared" si="25"/>
        <v>-1887.3531971743068</v>
      </c>
      <c r="AS25" s="8">
        <f t="shared" si="25"/>
        <v>-1188.0422906657323</v>
      </c>
      <c r="AT25" s="8">
        <f t="shared" si="25"/>
        <v>1590.0931594452957</v>
      </c>
      <c r="AU25" s="9">
        <f t="shared" si="25"/>
        <v>-1485.3023283947427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E2417-311D-41D0-BA9C-213062553D7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3054.4147622612431</v>
      </c>
      <c r="K3">
        <v>1</v>
      </c>
      <c r="L3" s="2">
        <v>0</v>
      </c>
      <c r="O3">
        <f>$C$3</f>
        <v>3054.4147622612431</v>
      </c>
      <c r="P3">
        <f>O3*B5</f>
        <v>2443.5318098089947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3054.4147622612431</v>
      </c>
      <c r="AF3">
        <f t="shared" ref="AF3:AG23" si="3">-$Z3*P3</f>
        <v>-2443.5318098089947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-1909.0252515477514</v>
      </c>
      <c r="AJ3">
        <f t="shared" ref="AJ3:AJ23" si="6">AB3-AC3</f>
        <v>0</v>
      </c>
      <c r="AL3">
        <f t="shared" ref="AL3:AL23" si="7">SUM(AI3:AK3)</f>
        <v>-1909.0252515477514</v>
      </c>
      <c r="AN3">
        <f t="shared" ref="AN3:AU23" si="8">AE3*$K3</f>
        <v>3054.4147622612431</v>
      </c>
      <c r="AO3">
        <f t="shared" si="8"/>
        <v>-2443.5318098089947</v>
      </c>
      <c r="AP3">
        <f t="shared" si="8"/>
        <v>-2519.9082039999998</v>
      </c>
      <c r="AQ3">
        <f t="shared" si="8"/>
        <v>0</v>
      </c>
      <c r="AR3">
        <f t="shared" si="8"/>
        <v>-1909.0252515477514</v>
      </c>
      <c r="AS3">
        <f t="shared" si="8"/>
        <v>0</v>
      </c>
      <c r="AT3">
        <f t="shared" si="8"/>
        <v>0</v>
      </c>
      <c r="AU3">
        <f t="shared" si="8"/>
        <v>-1909.0252515477514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2162.3121492151099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1371.5975381597923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1333.651768316342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-1333.651768316342</v>
      </c>
      <c r="AK4">
        <f t="shared" ref="AK4:AK23" si="20">H4*SUM(AB4:AB4, AE4:AF4)</f>
        <v>0</v>
      </c>
      <c r="AL4">
        <f t="shared" si="7"/>
        <v>-2216.920868316342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-828.66038089877088</v>
      </c>
      <c r="AR4">
        <f t="shared" si="8"/>
        <v>-828.66038089877088</v>
      </c>
      <c r="AS4">
        <f t="shared" si="8"/>
        <v>-1251.1978312377726</v>
      </c>
      <c r="AT4">
        <f t="shared" si="8"/>
        <v>0</v>
      </c>
      <c r="AU4">
        <f t="shared" si="8"/>
        <v>-2079.8582121365434</v>
      </c>
      <c r="AW4">
        <v>1</v>
      </c>
      <c r="AX4">
        <f>(R4*SUMPRODUCT(K5:$K$23, X5:$X$23)-$AZ$3*SUMPRODUCT(K4:$K$22, W5:$W$23))/Z4</f>
        <v>1371.5975381597923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2.1010579000000001E-2</v>
      </c>
      <c r="O5">
        <f t="shared" ref="O5:O23" si="22">$C$3</f>
        <v>3054.4147622612431</v>
      </c>
      <c r="P5">
        <f t="shared" ref="P5:P23" si="23">O5*$C$5</f>
        <v>152.72073811306217</v>
      </c>
      <c r="Q5" s="4">
        <f t="shared" ref="Q5:Q23" si="24">$C$8</f>
        <v>50</v>
      </c>
      <c r="R5">
        <f t="shared" si="0"/>
        <v>50000</v>
      </c>
      <c r="S5">
        <f t="shared" si="12"/>
        <v>2572.8101669665853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1333.651768316342</v>
      </c>
      <c r="AC5">
        <f t="shared" si="1"/>
        <v>2424.0553219975045</v>
      </c>
      <c r="AE5">
        <f t="shared" si="2"/>
        <v>2877.8144828216045</v>
      </c>
      <c r="AF5">
        <f t="shared" si="3"/>
        <v>-143.89072414108023</v>
      </c>
      <c r="AG5">
        <f t="shared" si="3"/>
        <v>-47.109097925703807</v>
      </c>
      <c r="AH5">
        <f t="shared" si="4"/>
        <v>-1021.4656652961911</v>
      </c>
      <c r="AI5">
        <f t="shared" si="5"/>
        <v>1665.3489954586294</v>
      </c>
      <c r="AJ5">
        <f t="shared" si="6"/>
        <v>-1090.4035536811625</v>
      </c>
      <c r="AK5">
        <f t="shared" si="20"/>
        <v>351.43852553252924</v>
      </c>
      <c r="AL5">
        <f t="shared" si="7"/>
        <v>926.38396730999602</v>
      </c>
      <c r="AN5">
        <f t="shared" si="8"/>
        <v>2485.1727031945356</v>
      </c>
      <c r="AO5">
        <f t="shared" si="8"/>
        <v>-124.25863515972678</v>
      </c>
      <c r="AP5">
        <f t="shared" si="8"/>
        <v>-40.68165093195649</v>
      </c>
      <c r="AQ5">
        <f t="shared" si="8"/>
        <v>-882.0994556103575</v>
      </c>
      <c r="AR5">
        <f t="shared" si="8"/>
        <v>1438.1329614924946</v>
      </c>
      <c r="AS5">
        <f t="shared" si="8"/>
        <v>-941.63163166022798</v>
      </c>
      <c r="AT5">
        <f t="shared" si="8"/>
        <v>303.48913584174164</v>
      </c>
      <c r="AU5">
        <f t="shared" si="8"/>
        <v>799.99046567400842</v>
      </c>
      <c r="AW5">
        <v>2</v>
      </c>
      <c r="AX5">
        <f>(R5*SUMPRODUCT(K6:$K$23, X6:$X$23)-$AZ$3*SUMPRODUCT(K5:$K$22, W6:$W$23))/Z5</f>
        <v>2572.8101669665853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2.4499257999999999E-2</v>
      </c>
      <c r="O6">
        <f t="shared" si="22"/>
        <v>3054.4147622612431</v>
      </c>
      <c r="P6">
        <f t="shared" si="23"/>
        <v>152.72073811306217</v>
      </c>
      <c r="Q6" s="4">
        <f t="shared" si="24"/>
        <v>50</v>
      </c>
      <c r="R6">
        <f t="shared" si="0"/>
        <v>50000</v>
      </c>
      <c r="S6">
        <f t="shared" si="12"/>
        <v>3610.6328065296511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2424.0553219975045</v>
      </c>
      <c r="AC6">
        <f t="shared" si="1"/>
        <v>3284.510991746085</v>
      </c>
      <c r="AE6">
        <f t="shared" si="2"/>
        <v>2778.5320185026053</v>
      </c>
      <c r="AF6">
        <f t="shared" si="3"/>
        <v>-138.92660092513026</v>
      </c>
      <c r="AG6">
        <f t="shared" si="3"/>
        <v>-45.483869002217688</v>
      </c>
      <c r="AH6">
        <f t="shared" si="4"/>
        <v>-1154.1379442290824</v>
      </c>
      <c r="AI6">
        <f t="shared" si="5"/>
        <v>1439.9836043461753</v>
      </c>
      <c r="AJ6">
        <f t="shared" si="6"/>
        <v>-860.45566974858048</v>
      </c>
      <c r="AK6">
        <f t="shared" si="20"/>
        <v>550.92628846575769</v>
      </c>
      <c r="AL6">
        <f t="shared" si="7"/>
        <v>1130.4542230633524</v>
      </c>
      <c r="AN6">
        <f t="shared" si="8"/>
        <v>2163.9935866995579</v>
      </c>
      <c r="AO6">
        <f t="shared" si="8"/>
        <v>-108.19967933497789</v>
      </c>
      <c r="AP6">
        <f t="shared" si="8"/>
        <v>-35.424029726360914</v>
      </c>
      <c r="AQ6">
        <f t="shared" si="8"/>
        <v>-898.87289145737964</v>
      </c>
      <c r="AR6">
        <f t="shared" si="8"/>
        <v>1121.4969861808397</v>
      </c>
      <c r="AS6">
        <f t="shared" si="8"/>
        <v>-670.14543599849287</v>
      </c>
      <c r="AT6">
        <f t="shared" si="8"/>
        <v>429.07583826461934</v>
      </c>
      <c r="AU6">
        <f t="shared" si="8"/>
        <v>880.42738844696601</v>
      </c>
      <c r="AW6">
        <v>3</v>
      </c>
      <c r="AX6">
        <f>(R6*SUMPRODUCT(K7:$K$23, X7:$X$23)-$AZ$3*SUMPRODUCT(K6:$K$22, W7:$W$23))/Z6</f>
        <v>3610.6328065296511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2.8232486000000001E-2</v>
      </c>
      <c r="O7">
        <f t="shared" si="22"/>
        <v>3054.4147622612431</v>
      </c>
      <c r="P7">
        <f t="shared" si="23"/>
        <v>152.72073811306217</v>
      </c>
      <c r="Q7" s="4">
        <f t="shared" si="24"/>
        <v>50</v>
      </c>
      <c r="R7">
        <f t="shared" si="0"/>
        <v>50000</v>
      </c>
      <c r="S7">
        <f t="shared" si="12"/>
        <v>4470.4013758482279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3284.510991746085</v>
      </c>
      <c r="AC7">
        <f t="shared" si="1"/>
        <v>3911.1459039804035</v>
      </c>
      <c r="AE7">
        <f t="shared" si="2"/>
        <v>2672.3018320046526</v>
      </c>
      <c r="AF7">
        <f t="shared" si="3"/>
        <v>-133.61509160023263</v>
      </c>
      <c r="AG7">
        <f t="shared" si="3"/>
        <v>-43.744907617364568</v>
      </c>
      <c r="AH7">
        <f t="shared" si="4"/>
        <v>-1284.122694830945</v>
      </c>
      <c r="AI7">
        <f t="shared" si="5"/>
        <v>1210.8191379561104</v>
      </c>
      <c r="AJ7">
        <f t="shared" si="6"/>
        <v>-626.63491223431856</v>
      </c>
      <c r="AK7">
        <f t="shared" si="20"/>
        <v>609.68880255615784</v>
      </c>
      <c r="AL7">
        <f t="shared" si="7"/>
        <v>1193.8730282779497</v>
      </c>
      <c r="AN7">
        <f t="shared" si="8"/>
        <v>1884.0035595111588</v>
      </c>
      <c r="AO7">
        <f t="shared" si="8"/>
        <v>-94.200177975557935</v>
      </c>
      <c r="AP7">
        <f t="shared" si="8"/>
        <v>-30.840663533795819</v>
      </c>
      <c r="AQ7">
        <f t="shared" si="8"/>
        <v>-905.32128479502899</v>
      </c>
      <c r="AR7">
        <f t="shared" si="8"/>
        <v>853.64143320677601</v>
      </c>
      <c r="AS7">
        <f t="shared" si="8"/>
        <v>-441.78482798022617</v>
      </c>
      <c r="AT7">
        <f t="shared" si="8"/>
        <v>429.83762554554789</v>
      </c>
      <c r="AU7">
        <f t="shared" si="8"/>
        <v>841.69423077209774</v>
      </c>
      <c r="AW7">
        <v>4</v>
      </c>
      <c r="AX7">
        <f>(R7*SUMPRODUCT(K8:$K$23, X8:$X$23)-$AZ$3*SUMPRODUCT(K7:$K$22, W8:$W$23))/Z7</f>
        <v>4470.4013758482279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3.2345626000000002E-2</v>
      </c>
      <c r="O8">
        <f t="shared" si="22"/>
        <v>3054.4147622612431</v>
      </c>
      <c r="P8">
        <f t="shared" si="23"/>
        <v>152.72073811306217</v>
      </c>
      <c r="Q8" s="4">
        <f t="shared" si="24"/>
        <v>50</v>
      </c>
      <c r="R8">
        <f t="shared" si="0"/>
        <v>50000</v>
      </c>
      <c r="S8">
        <f t="shared" si="12"/>
        <v>5149.8026026623156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3911.1459039804035</v>
      </c>
      <c r="AC8">
        <f t="shared" si="1"/>
        <v>4314.7623289917465</v>
      </c>
      <c r="AE8">
        <f t="shared" si="2"/>
        <v>2559.1415380674689</v>
      </c>
      <c r="AF8">
        <f t="shared" si="3"/>
        <v>-127.95707690337345</v>
      </c>
      <c r="AG8">
        <f t="shared" si="3"/>
        <v>-41.892502119995093</v>
      </c>
      <c r="AH8">
        <f t="shared" si="4"/>
        <v>-1414.9564211958254</v>
      </c>
      <c r="AI8">
        <f t="shared" si="5"/>
        <v>974.33553784827473</v>
      </c>
      <c r="AJ8">
        <f t="shared" si="6"/>
        <v>-403.61642501134293</v>
      </c>
      <c r="AK8">
        <f t="shared" si="20"/>
        <v>459.81895147297627</v>
      </c>
      <c r="AL8">
        <f t="shared" si="7"/>
        <v>1030.5380643099081</v>
      </c>
      <c r="AN8">
        <f t="shared" si="8"/>
        <v>1682.2603723985364</v>
      </c>
      <c r="AO8">
        <f t="shared" si="8"/>
        <v>-84.113018619926819</v>
      </c>
      <c r="AP8">
        <f t="shared" si="8"/>
        <v>-27.538178396458608</v>
      </c>
      <c r="AQ8">
        <f t="shared" si="8"/>
        <v>-930.12640396829636</v>
      </c>
      <c r="AR8">
        <f t="shared" si="8"/>
        <v>640.48277141385461</v>
      </c>
      <c r="AS8">
        <f t="shared" si="8"/>
        <v>-265.31862632282707</v>
      </c>
      <c r="AT8">
        <f t="shared" si="8"/>
        <v>302.26354776960375</v>
      </c>
      <c r="AU8">
        <f t="shared" si="8"/>
        <v>677.42769286063128</v>
      </c>
      <c r="AW8">
        <v>5</v>
      </c>
      <c r="AX8">
        <f>(R8*SUMPRODUCT(K9:$K$23, X9:$X$23)-$AZ$3*SUMPRODUCT(K8:$K$22, W9:$W$23))/Z8</f>
        <v>5149.8026026623156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3.7265510000000002E-2</v>
      </c>
      <c r="O9">
        <f t="shared" si="22"/>
        <v>3054.4147622612431</v>
      </c>
      <c r="P9">
        <f t="shared" si="23"/>
        <v>152.72073811306217</v>
      </c>
      <c r="Q9" s="4">
        <f t="shared" si="24"/>
        <v>50</v>
      </c>
      <c r="R9">
        <f t="shared" si="0"/>
        <v>50000</v>
      </c>
      <c r="S9">
        <f t="shared" si="12"/>
        <v>5675.3898087417256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4314.7623289917465</v>
      </c>
      <c r="AC9">
        <f t="shared" si="1"/>
        <v>4530.3721556754826</v>
      </c>
      <c r="AE9">
        <f t="shared" si="2"/>
        <v>2438.1824081085256</v>
      </c>
      <c r="AF9">
        <f t="shared" si="3"/>
        <v>-121.90912040542629</v>
      </c>
      <c r="AG9">
        <f t="shared" si="3"/>
        <v>-39.912431642117447</v>
      </c>
      <c r="AH9">
        <f t="shared" si="4"/>
        <v>-1561.1454566776986</v>
      </c>
      <c r="AI9">
        <f t="shared" si="5"/>
        <v>715.21539938328328</v>
      </c>
      <c r="AJ9">
        <f t="shared" si="6"/>
        <v>-215.60982668373617</v>
      </c>
      <c r="AK9">
        <f t="shared" si="20"/>
        <v>346.14005919147093</v>
      </c>
      <c r="AL9">
        <f t="shared" si="7"/>
        <v>845.74563189101809</v>
      </c>
      <c r="AN9">
        <f t="shared" si="8"/>
        <v>1523.2346302455142</v>
      </c>
      <c r="AO9">
        <f t="shared" si="8"/>
        <v>-76.161731512275708</v>
      </c>
      <c r="AP9">
        <f t="shared" si="8"/>
        <v>-24.934967069073384</v>
      </c>
      <c r="AQ9">
        <f t="shared" si="8"/>
        <v>-975.31292759457563</v>
      </c>
      <c r="AR9">
        <f t="shared" si="8"/>
        <v>446.8250040695894</v>
      </c>
      <c r="AS9">
        <f t="shared" si="8"/>
        <v>-134.7004857116834</v>
      </c>
      <c r="AT9">
        <f t="shared" si="8"/>
        <v>216.24818689620048</v>
      </c>
      <c r="AU9">
        <f t="shared" si="8"/>
        <v>528.37270525410645</v>
      </c>
      <c r="AW9">
        <v>6</v>
      </c>
      <c r="AX9">
        <f>(R9*SUMPRODUCT(K10:$K$23, X10:$X$23)-$AZ$3*SUMPRODUCT(K9:$K$22, W10:$W$23))/Z9</f>
        <v>5675.3898087417256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4.2512064000000002E-2</v>
      </c>
      <c r="O10">
        <f t="shared" si="22"/>
        <v>3054.4147622612431</v>
      </c>
      <c r="P10">
        <f t="shared" si="23"/>
        <v>152.72073811306217</v>
      </c>
      <c r="Q10" s="4">
        <f t="shared" si="24"/>
        <v>50</v>
      </c>
      <c r="R10">
        <f t="shared" si="0"/>
        <v>50000</v>
      </c>
      <c r="S10">
        <f t="shared" si="12"/>
        <v>6084.0493674145173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4530.3721556754826</v>
      </c>
      <c r="AC10">
        <f t="shared" si="1"/>
        <v>4601.5548351451289</v>
      </c>
      <c r="AE10">
        <f t="shared" si="2"/>
        <v>2310.1484174502566</v>
      </c>
      <c r="AF10">
        <f t="shared" si="3"/>
        <v>-115.50742087251284</v>
      </c>
      <c r="AG10">
        <f t="shared" si="3"/>
        <v>-37.81654747733095</v>
      </c>
      <c r="AH10">
        <f t="shared" si="4"/>
        <v>-1696.7598483653221</v>
      </c>
      <c r="AI10">
        <f t="shared" si="5"/>
        <v>460.06460073509083</v>
      </c>
      <c r="AJ10">
        <f t="shared" si="6"/>
        <v>-71.182679469646246</v>
      </c>
      <c r="AK10">
        <f t="shared" si="20"/>
        <v>353.06319049329443</v>
      </c>
      <c r="AL10">
        <f t="shared" si="7"/>
        <v>741.94511175873902</v>
      </c>
      <c r="AN10">
        <f t="shared" si="8"/>
        <v>1371.2555210024184</v>
      </c>
      <c r="AO10">
        <f t="shared" si="8"/>
        <v>-68.562776050120917</v>
      </c>
      <c r="AP10">
        <f t="shared" si="8"/>
        <v>-22.447107346797441</v>
      </c>
      <c r="AQ10">
        <f t="shared" si="8"/>
        <v>-1007.1609652050738</v>
      </c>
      <c r="AR10">
        <f t="shared" si="8"/>
        <v>273.08467240042626</v>
      </c>
      <c r="AS10">
        <f t="shared" si="8"/>
        <v>-42.252541648484666</v>
      </c>
      <c r="AT10">
        <f t="shared" si="8"/>
        <v>209.57088538969739</v>
      </c>
      <c r="AU10">
        <f t="shared" si="8"/>
        <v>440.403016141639</v>
      </c>
      <c r="AW10">
        <v>7</v>
      </c>
      <c r="AX10">
        <f>(R10*SUMPRODUCT(K11:$K$23, X11:$X$23)-$AZ$3*SUMPRODUCT(K10:$K$22, W11:$W$23))/Z10</f>
        <v>6084.0493674145173</v>
      </c>
    </row>
    <row r="11" spans="1:52" x14ac:dyDescent="0.25">
      <c r="A11" t="s">
        <v>33</v>
      </c>
      <c r="C11" s="7">
        <f>AU25</f>
        <v>-504.47680349546113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4.7737861999999999E-2</v>
      </c>
      <c r="O11">
        <f t="shared" si="22"/>
        <v>3054.4147622612431</v>
      </c>
      <c r="P11">
        <f t="shared" si="23"/>
        <v>152.72073811306217</v>
      </c>
      <c r="Q11" s="4">
        <f t="shared" si="24"/>
        <v>50</v>
      </c>
      <c r="R11">
        <f t="shared" si="0"/>
        <v>50000</v>
      </c>
      <c r="S11">
        <f t="shared" si="12"/>
        <v>6389.0233923037413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4601.5548351451289</v>
      </c>
      <c r="AC11">
        <f t="shared" si="1"/>
        <v>4553.214300967622</v>
      </c>
      <c r="AE11">
        <f t="shared" si="2"/>
        <v>2176.7653869239953</v>
      </c>
      <c r="AF11">
        <f t="shared" si="3"/>
        <v>-108.83826934619978</v>
      </c>
      <c r="AG11">
        <f t="shared" si="3"/>
        <v>-35.633100877768371</v>
      </c>
      <c r="AH11">
        <f t="shared" si="4"/>
        <v>-1805.2811247892732</v>
      </c>
      <c r="AI11">
        <f t="shared" si="5"/>
        <v>227.01289191075375</v>
      </c>
      <c r="AJ11">
        <f t="shared" si="6"/>
        <v>48.340534177506925</v>
      </c>
      <c r="AK11">
        <f t="shared" si="20"/>
        <v>343.4783205652306</v>
      </c>
      <c r="AL11">
        <f t="shared" si="7"/>
        <v>618.83174665349134</v>
      </c>
      <c r="AN11">
        <f t="shared" si="8"/>
        <v>1228.7990099515382</v>
      </c>
      <c r="AO11">
        <f t="shared" si="8"/>
        <v>-61.439950497576923</v>
      </c>
      <c r="AP11">
        <f t="shared" si="8"/>
        <v>-20.115130157402632</v>
      </c>
      <c r="AQ11">
        <f t="shared" si="8"/>
        <v>-1019.0935927918237</v>
      </c>
      <c r="AR11">
        <f t="shared" si="8"/>
        <v>128.15033650473504</v>
      </c>
      <c r="AS11">
        <f t="shared" si="8"/>
        <v>27.28856352396744</v>
      </c>
      <c r="AT11">
        <f t="shared" si="8"/>
        <v>193.89587081168958</v>
      </c>
      <c r="AU11">
        <f t="shared" si="8"/>
        <v>349.33477084039208</v>
      </c>
      <c r="AW11">
        <v>8</v>
      </c>
      <c r="AX11">
        <f>(R11*SUMPRODUCT(K12:$K$23, X12:$X$23)-$AZ$3*SUMPRODUCT(K11:$K$22, W12:$W$23))/Z11</f>
        <v>6389.0233923037413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5.3487053E-2</v>
      </c>
      <c r="O12">
        <f t="shared" si="22"/>
        <v>3054.4147622612431</v>
      </c>
      <c r="P12">
        <f t="shared" si="23"/>
        <v>152.72073811306217</v>
      </c>
      <c r="Q12" s="4">
        <f t="shared" si="24"/>
        <v>50</v>
      </c>
      <c r="R12">
        <f t="shared" si="0"/>
        <v>50000</v>
      </c>
      <c r="S12">
        <f t="shared" si="12"/>
        <v>6593.0322569876625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4553.214300967622</v>
      </c>
      <c r="AC12">
        <f t="shared" si="1"/>
        <v>4400.3031698445611</v>
      </c>
      <c r="AE12">
        <f t="shared" si="2"/>
        <v>2038.5689674357861</v>
      </c>
      <c r="AF12">
        <f t="shared" si="3"/>
        <v>-101.92844837178932</v>
      </c>
      <c r="AG12">
        <f t="shared" si="3"/>
        <v>-33.370860313787141</v>
      </c>
      <c r="AH12">
        <f t="shared" si="4"/>
        <v>-1905.9095552035433</v>
      </c>
      <c r="AI12">
        <f t="shared" si="5"/>
        <v>-2.6398964533334492</v>
      </c>
      <c r="AJ12">
        <f t="shared" si="6"/>
        <v>152.91113112306084</v>
      </c>
      <c r="AK12">
        <f t="shared" si="20"/>
        <v>336.82346515964105</v>
      </c>
      <c r="AL12">
        <f t="shared" si="7"/>
        <v>487.09469982936844</v>
      </c>
      <c r="AN12">
        <f t="shared" si="8"/>
        <v>1094.0072079859278</v>
      </c>
      <c r="AO12">
        <f t="shared" si="8"/>
        <v>-54.700360399296393</v>
      </c>
      <c r="AP12">
        <f t="shared" si="8"/>
        <v>-17.908622324363257</v>
      </c>
      <c r="AQ12">
        <f t="shared" si="8"/>
        <v>-1022.81493757096</v>
      </c>
      <c r="AR12">
        <f t="shared" si="8"/>
        <v>-1.4167123086917355</v>
      </c>
      <c r="AS12">
        <f t="shared" si="8"/>
        <v>82.060446471099979</v>
      </c>
      <c r="AT12">
        <f t="shared" si="8"/>
        <v>180.75782796151657</v>
      </c>
      <c r="AU12">
        <f t="shared" si="8"/>
        <v>261.4015621239248</v>
      </c>
      <c r="AW12">
        <v>9</v>
      </c>
      <c r="AX12">
        <f>(R12*SUMPRODUCT(K13:$K$23, X13:$X$23)-$AZ$3*SUMPRODUCT(K12:$K$22, W13:$W$23))/Z12</f>
        <v>6593.0322569876625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5.9601715E-2</v>
      </c>
      <c r="O13">
        <f t="shared" si="22"/>
        <v>3054.4147622612431</v>
      </c>
      <c r="P13">
        <f t="shared" si="23"/>
        <v>152.72073811306217</v>
      </c>
      <c r="Q13" s="4">
        <f t="shared" si="24"/>
        <v>50</v>
      </c>
      <c r="R13">
        <f t="shared" si="0"/>
        <v>50000</v>
      </c>
      <c r="S13">
        <f t="shared" si="12"/>
        <v>6699.0540653442149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4400.3031698445611</v>
      </c>
      <c r="AC13">
        <f t="shared" si="1"/>
        <v>4159.8702302583606</v>
      </c>
      <c r="AE13">
        <f t="shared" si="2"/>
        <v>1896.6810711564765</v>
      </c>
      <c r="AF13">
        <f t="shared" si="3"/>
        <v>-94.834053557823822</v>
      </c>
      <c r="AG13">
        <f t="shared" si="3"/>
        <v>-31.048191204922119</v>
      </c>
      <c r="AH13">
        <f t="shared" si="4"/>
        <v>-1988.9605057271519</v>
      </c>
      <c r="AI13">
        <f t="shared" si="5"/>
        <v>-218.16167933342149</v>
      </c>
      <c r="AJ13">
        <f t="shared" si="6"/>
        <v>240.43293958620052</v>
      </c>
      <c r="AK13">
        <f t="shared" si="20"/>
        <v>320.6511646908142</v>
      </c>
      <c r="AL13">
        <f t="shared" si="7"/>
        <v>342.92242494359323</v>
      </c>
      <c r="AN13">
        <f t="shared" si="8"/>
        <v>967.82583444684371</v>
      </c>
      <c r="AO13">
        <f t="shared" si="8"/>
        <v>-48.391291722342181</v>
      </c>
      <c r="AP13">
        <f t="shared" si="8"/>
        <v>-15.843065034991239</v>
      </c>
      <c r="AQ13">
        <f t="shared" si="8"/>
        <v>-1014.9135721397132</v>
      </c>
      <c r="AR13">
        <f t="shared" si="8"/>
        <v>-111.32209445020295</v>
      </c>
      <c r="AS13">
        <f t="shared" si="8"/>
        <v>122.68652538491249</v>
      </c>
      <c r="AT13">
        <f t="shared" si="8"/>
        <v>163.61974912525338</v>
      </c>
      <c r="AU13">
        <f t="shared" si="8"/>
        <v>174.98418005996294</v>
      </c>
      <c r="AW13">
        <v>10</v>
      </c>
      <c r="AX13">
        <f>(R13*SUMPRODUCT(K14:$K$23, X14:$X$23)-$AZ$3*SUMPRODUCT(K13:$K$22, W14:$W$23))/Z13</f>
        <v>6699.0540653442149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6.6409420999999996E-2</v>
      </c>
      <c r="O14">
        <f t="shared" si="22"/>
        <v>3054.4147622612431</v>
      </c>
      <c r="P14">
        <f t="shared" si="23"/>
        <v>152.72073811306217</v>
      </c>
      <c r="Q14" s="4">
        <f t="shared" si="24"/>
        <v>50</v>
      </c>
      <c r="R14">
        <f t="shared" si="0"/>
        <v>50000</v>
      </c>
      <c r="S14">
        <f t="shared" si="12"/>
        <v>6703.0873729686882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4159.8702302583606</v>
      </c>
      <c r="AC14">
        <f t="shared" si="1"/>
        <v>3844.3301223473413</v>
      </c>
      <c r="AE14">
        <f t="shared" si="2"/>
        <v>1751.7567686877503</v>
      </c>
      <c r="AF14">
        <f t="shared" si="3"/>
        <v>-87.587838434387521</v>
      </c>
      <c r="AG14">
        <f t="shared" si="3"/>
        <v>-28.67581689185673</v>
      </c>
      <c r="AH14">
        <f t="shared" si="4"/>
        <v>-2061.89240101617</v>
      </c>
      <c r="AI14">
        <f t="shared" si="5"/>
        <v>-426.39928765466402</v>
      </c>
      <c r="AJ14">
        <f t="shared" si="6"/>
        <v>315.54010791101928</v>
      </c>
      <c r="AK14">
        <f t="shared" si="20"/>
        <v>299.35561285030258</v>
      </c>
      <c r="AL14">
        <f t="shared" si="7"/>
        <v>188.49643310665783</v>
      </c>
      <c r="AN14">
        <f t="shared" si="8"/>
        <v>850.17578733870869</v>
      </c>
      <c r="AO14">
        <f t="shared" si="8"/>
        <v>-42.508789366935439</v>
      </c>
      <c r="AP14">
        <f t="shared" si="8"/>
        <v>-13.917163409551277</v>
      </c>
      <c r="AQ14">
        <f t="shared" si="8"/>
        <v>-1000.6931480303524</v>
      </c>
      <c r="AR14">
        <f t="shared" si="8"/>
        <v>-206.94331346813053</v>
      </c>
      <c r="AS14">
        <f t="shared" si="8"/>
        <v>153.14030148212314</v>
      </c>
      <c r="AT14">
        <f t="shared" si="8"/>
        <v>145.28552045494223</v>
      </c>
      <c r="AU14">
        <f t="shared" si="8"/>
        <v>91.482508468934839</v>
      </c>
      <c r="AW14">
        <v>11</v>
      </c>
      <c r="AX14">
        <f>(R14*SUMPRODUCT(K15:$K$23, X15:$X$23)-$AZ$3*SUMPRODUCT(K14:$K$22, W15:$W$23))/Z14</f>
        <v>6703.0873729686882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7.4261202999999998E-2</v>
      </c>
      <c r="O15">
        <f t="shared" si="22"/>
        <v>3054.4147622612431</v>
      </c>
      <c r="P15">
        <f t="shared" si="23"/>
        <v>152.72073811306217</v>
      </c>
      <c r="Q15" s="4">
        <f t="shared" si="24"/>
        <v>50</v>
      </c>
      <c r="R15">
        <f t="shared" si="0"/>
        <v>50000</v>
      </c>
      <c r="S15">
        <f t="shared" si="12"/>
        <v>6595.0886638939319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3844.3301223473413</v>
      </c>
      <c r="AC15">
        <f t="shared" si="1"/>
        <v>3463.6822740744965</v>
      </c>
      <c r="AE15">
        <f t="shared" si="2"/>
        <v>1604.1516359947279</v>
      </c>
      <c r="AF15">
        <f t="shared" si="3"/>
        <v>-80.207581799736403</v>
      </c>
      <c r="AG15">
        <f t="shared" si="3"/>
        <v>-26.259558063541167</v>
      </c>
      <c r="AH15">
        <f t="shared" si="4"/>
        <v>-2129.5006593970015</v>
      </c>
      <c r="AI15">
        <f t="shared" si="5"/>
        <v>-631.81616326555104</v>
      </c>
      <c r="AJ15">
        <f t="shared" si="6"/>
        <v>380.64784827284484</v>
      </c>
      <c r="AK15">
        <f t="shared" si="20"/>
        <v>278.61342976254707</v>
      </c>
      <c r="AL15">
        <f t="shared" si="7"/>
        <v>27.44511476984087</v>
      </c>
      <c r="AN15">
        <f t="shared" si="8"/>
        <v>740.12639294236806</v>
      </c>
      <c r="AO15">
        <f t="shared" si="8"/>
        <v>-37.00631964711841</v>
      </c>
      <c r="AP15">
        <f t="shared" si="8"/>
        <v>-12.115682553774034</v>
      </c>
      <c r="AQ15">
        <f t="shared" si="8"/>
        <v>-982.51287873453691</v>
      </c>
      <c r="AR15">
        <f t="shared" si="8"/>
        <v>-291.50848799306118</v>
      </c>
      <c r="AS15">
        <f t="shared" si="8"/>
        <v>175.62399501513232</v>
      </c>
      <c r="AT15">
        <f t="shared" si="8"/>
        <v>128.54716983633926</v>
      </c>
      <c r="AU15">
        <f t="shared" si="8"/>
        <v>12.662676858410405</v>
      </c>
      <c r="AW15">
        <v>12</v>
      </c>
      <c r="AX15">
        <f>(R15*SUMPRODUCT(K16:$K$23, X16:$X$23)-$AZ$3*SUMPRODUCT(K15:$K$22, W16:$W$23))/Z15</f>
        <v>6595.0886638939319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8.2657132999999994E-2</v>
      </c>
      <c r="O16">
        <f t="shared" si="22"/>
        <v>3054.4147622612431</v>
      </c>
      <c r="P16">
        <f t="shared" si="23"/>
        <v>152.72073811306217</v>
      </c>
      <c r="Q16" s="4">
        <f t="shared" si="24"/>
        <v>50</v>
      </c>
      <c r="R16">
        <f t="shared" si="0"/>
        <v>50000</v>
      </c>
      <c r="S16">
        <f t="shared" si="12"/>
        <v>6375.5492064761447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3463.6822740744965</v>
      </c>
      <c r="AC16">
        <f t="shared" si="1"/>
        <v>3038.1306067026162</v>
      </c>
      <c r="AE16">
        <f t="shared" si="2"/>
        <v>1455.5155445061971</v>
      </c>
      <c r="AF16">
        <f t="shared" si="3"/>
        <v>-72.775777225309852</v>
      </c>
      <c r="AG16">
        <f t="shared" si="3"/>
        <v>-23.826422699526411</v>
      </c>
      <c r="AH16">
        <f t="shared" si="4"/>
        <v>-2170.5397833793445</v>
      </c>
      <c r="AI16">
        <f t="shared" si="5"/>
        <v>-811.62643879798361</v>
      </c>
      <c r="AJ16">
        <f t="shared" si="6"/>
        <v>425.55166737188028</v>
      </c>
      <c r="AK16">
        <f t="shared" si="20"/>
        <v>265.09928566213955</v>
      </c>
      <c r="AL16">
        <f t="shared" si="7"/>
        <v>-120.97548576396377</v>
      </c>
      <c r="AN16">
        <f t="shared" si="8"/>
        <v>636.71982868559496</v>
      </c>
      <c r="AO16">
        <f t="shared" si="8"/>
        <v>-31.835991434279748</v>
      </c>
      <c r="AP16">
        <f t="shared" si="8"/>
        <v>-10.422943153506415</v>
      </c>
      <c r="AQ16">
        <f t="shared" si="8"/>
        <v>-949.50941901306533</v>
      </c>
      <c r="AR16">
        <f t="shared" si="8"/>
        <v>-355.04852491525651</v>
      </c>
      <c r="AS16">
        <f t="shared" si="8"/>
        <v>186.15890827728583</v>
      </c>
      <c r="AT16">
        <f t="shared" si="8"/>
        <v>115.96851190533776</v>
      </c>
      <c r="AU16">
        <f t="shared" si="8"/>
        <v>-52.921104732632891</v>
      </c>
      <c r="AW16">
        <v>13</v>
      </c>
      <c r="AX16">
        <f>(R16*SUMPRODUCT(K17:$K$23, X17:$X$23)-$AZ$3*SUMPRODUCT(K16:$K$22, W17:$W$23))/Z16</f>
        <v>6375.5492064761447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9.1575552000000005E-2</v>
      </c>
      <c r="O17">
        <f t="shared" si="22"/>
        <v>3054.4147622612431</v>
      </c>
      <c r="P17">
        <f t="shared" si="23"/>
        <v>152.72073811306217</v>
      </c>
      <c r="Q17" s="4">
        <f t="shared" si="24"/>
        <v>50</v>
      </c>
      <c r="R17">
        <f t="shared" si="0"/>
        <v>50000</v>
      </c>
      <c r="S17">
        <f t="shared" si="12"/>
        <v>6049.3254762775441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3038.1306067026162</v>
      </c>
      <c r="AC17">
        <f t="shared" si="1"/>
        <v>2589.8663397153414</v>
      </c>
      <c r="AE17">
        <f t="shared" si="2"/>
        <v>1307.6707496283996</v>
      </c>
      <c r="AF17">
        <f t="shared" si="3"/>
        <v>-65.383537481419978</v>
      </c>
      <c r="AG17">
        <f t="shared" si="3"/>
        <v>-21.406240661636687</v>
      </c>
      <c r="AH17">
        <f t="shared" si="4"/>
        <v>-2181.9178108944616</v>
      </c>
      <c r="AI17">
        <f t="shared" si="5"/>
        <v>-961.03683940911878</v>
      </c>
      <c r="AJ17">
        <f t="shared" si="6"/>
        <v>448.26426698727482</v>
      </c>
      <c r="AK17">
        <f t="shared" si="20"/>
        <v>264.1017794230201</v>
      </c>
      <c r="AL17">
        <f t="shared" si="7"/>
        <v>-248.67079299882386</v>
      </c>
      <c r="AN17">
        <f t="shared" si="8"/>
        <v>538.80065990158255</v>
      </c>
      <c r="AO17">
        <f t="shared" si="8"/>
        <v>-26.940032995079129</v>
      </c>
      <c r="AP17">
        <f t="shared" si="8"/>
        <v>-8.82003103440179</v>
      </c>
      <c r="AQ17">
        <f t="shared" si="8"/>
        <v>-899.01739921538172</v>
      </c>
      <c r="AR17">
        <f t="shared" si="8"/>
        <v>-395.9768033432801</v>
      </c>
      <c r="AS17">
        <f t="shared" si="8"/>
        <v>184.69869646596973</v>
      </c>
      <c r="AT17">
        <f t="shared" si="8"/>
        <v>108.81807448453081</v>
      </c>
      <c r="AU17">
        <f t="shared" si="8"/>
        <v>-102.46003239277955</v>
      </c>
      <c r="AW17">
        <v>14</v>
      </c>
      <c r="AX17">
        <f>(R17*SUMPRODUCT(K18:$K$23, X18:$X$23)-$AZ$3*SUMPRODUCT(K17:$K$22, W18:$W$23))/Z17</f>
        <v>6049.3254762775441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0.101620166</v>
      </c>
      <c r="O18">
        <f t="shared" si="22"/>
        <v>3054.4147622612431</v>
      </c>
      <c r="P18">
        <f t="shared" si="23"/>
        <v>152.72073811306217</v>
      </c>
      <c r="Q18" s="4">
        <f t="shared" si="24"/>
        <v>50</v>
      </c>
      <c r="R18">
        <f t="shared" si="0"/>
        <v>50000</v>
      </c>
      <c r="S18">
        <f t="shared" si="12"/>
        <v>5610.0728299553302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2589.8663397153414</v>
      </c>
      <c r="AC18">
        <f t="shared" si="1"/>
        <v>2133.720797326112</v>
      </c>
      <c r="AE18">
        <f t="shared" si="2"/>
        <v>1161.7083234815332</v>
      </c>
      <c r="AF18">
        <f t="shared" si="3"/>
        <v>-58.085416174076663</v>
      </c>
      <c r="AG18">
        <f t="shared" si="3"/>
        <v>-19.016872525548852</v>
      </c>
      <c r="AH18">
        <f t="shared" si="4"/>
        <v>-2175.3057294714695</v>
      </c>
      <c r="AI18">
        <f t="shared" si="5"/>
        <v>-1090.699694689562</v>
      </c>
      <c r="AJ18">
        <f t="shared" si="6"/>
        <v>456.14554238922938</v>
      </c>
      <c r="AK18">
        <f t="shared" si="20"/>
        <v>258.91359621629812</v>
      </c>
      <c r="AL18">
        <f t="shared" si="7"/>
        <v>-375.64055608403447</v>
      </c>
      <c r="AN18">
        <f t="shared" si="8"/>
        <v>447.3036546140159</v>
      </c>
      <c r="AO18">
        <f t="shared" si="8"/>
        <v>-22.365182730700795</v>
      </c>
      <c r="AP18">
        <f t="shared" si="8"/>
        <v>-7.3222481134629573</v>
      </c>
      <c r="AQ18">
        <f t="shared" si="8"/>
        <v>-837.57874763205439</v>
      </c>
      <c r="AR18">
        <f t="shared" si="8"/>
        <v>-419.96252386220232</v>
      </c>
      <c r="AS18">
        <f t="shared" si="8"/>
        <v>175.63407614668623</v>
      </c>
      <c r="AT18">
        <f t="shared" si="8"/>
        <v>99.691975581036445</v>
      </c>
      <c r="AU18">
        <f t="shared" si="8"/>
        <v>-144.63647213447962</v>
      </c>
      <c r="AW18">
        <v>15</v>
      </c>
      <c r="AX18">
        <f>(R18*SUMPRODUCT(K19:$K$23, X19:$X$23)-$AZ$3*SUMPRODUCT(K18:$K$22, W19:$W$23))/Z18</f>
        <v>5610.0728299553302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0.112947091</v>
      </c>
      <c r="O19">
        <f t="shared" si="22"/>
        <v>3054.4147622612431</v>
      </c>
      <c r="P19">
        <f t="shared" si="23"/>
        <v>152.72073811306217</v>
      </c>
      <c r="Q19" s="4">
        <f t="shared" si="24"/>
        <v>50</v>
      </c>
      <c r="R19">
        <f t="shared" si="0"/>
        <v>50000</v>
      </c>
      <c r="S19">
        <f t="shared" si="12"/>
        <v>5036.0527594462792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2133.720797326112</v>
      </c>
      <c r="AC19">
        <f t="shared" si="1"/>
        <v>1679.906674575489</v>
      </c>
      <c r="AE19">
        <f t="shared" si="2"/>
        <v>1018.8796645189917</v>
      </c>
      <c r="AF19">
        <f t="shared" si="3"/>
        <v>-50.943983225949594</v>
      </c>
      <c r="AG19">
        <f t="shared" si="3"/>
        <v>-16.678803368614798</v>
      </c>
      <c r="AH19">
        <f t="shared" si="4"/>
        <v>-2147.9004316785658</v>
      </c>
      <c r="AI19">
        <f t="shared" si="5"/>
        <v>-1196.6435537541386</v>
      </c>
      <c r="AJ19">
        <f t="shared" si="6"/>
        <v>453.81412275062303</v>
      </c>
      <c r="AK19">
        <f t="shared" si="20"/>
        <v>227.66158553064594</v>
      </c>
      <c r="AL19">
        <f t="shared" si="7"/>
        <v>-515.16784547286966</v>
      </c>
      <c r="AN19">
        <f t="shared" si="8"/>
        <v>365.4825521572144</v>
      </c>
      <c r="AO19">
        <f t="shared" si="8"/>
        <v>-18.274127607860724</v>
      </c>
      <c r="AP19">
        <f t="shared" si="8"/>
        <v>-5.9828572837082632</v>
      </c>
      <c r="AQ19">
        <f t="shared" si="8"/>
        <v>-770.4738438567905</v>
      </c>
      <c r="AR19">
        <f t="shared" si="8"/>
        <v>-429.24827659114516</v>
      </c>
      <c r="AS19">
        <f t="shared" si="8"/>
        <v>162.78776538953434</v>
      </c>
      <c r="AT19">
        <f t="shared" si="8"/>
        <v>81.664538223147034</v>
      </c>
      <c r="AU19">
        <f t="shared" si="8"/>
        <v>-184.79597297846379</v>
      </c>
      <c r="AW19">
        <v>16</v>
      </c>
      <c r="AX19">
        <f>(R19*SUMPRODUCT(K20:$K$23, X20:$X$23)-$AZ$3*SUMPRODUCT(K19:$K$22, W20:$W$23))/Z19</f>
        <v>5036.0527594462792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0.12591097000000001</v>
      </c>
      <c r="O20">
        <f t="shared" si="22"/>
        <v>3054.4147622612431</v>
      </c>
      <c r="P20">
        <f t="shared" si="23"/>
        <v>152.72073811306217</v>
      </c>
      <c r="Q20" s="4">
        <f t="shared" si="24"/>
        <v>50</v>
      </c>
      <c r="R20">
        <f t="shared" si="0"/>
        <v>50000</v>
      </c>
      <c r="S20">
        <f t="shared" si="12"/>
        <v>4246.9322000741076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1679.906674575489</v>
      </c>
      <c r="AC20">
        <f t="shared" si="1"/>
        <v>1224.1332761966937</v>
      </c>
      <c r="AE20">
        <f t="shared" si="2"/>
        <v>880.40274100094098</v>
      </c>
      <c r="AF20">
        <f t="shared" si="3"/>
        <v>-44.020137050047055</v>
      </c>
      <c r="AG20">
        <f t="shared" si="3"/>
        <v>-14.411971024347093</v>
      </c>
      <c r="AH20">
        <f t="shared" si="4"/>
        <v>-2100.0443105815571</v>
      </c>
      <c r="AI20">
        <f t="shared" si="5"/>
        <v>-1278.0736776550102</v>
      </c>
      <c r="AJ20">
        <f t="shared" si="6"/>
        <v>455.77339837879526</v>
      </c>
      <c r="AK20">
        <f t="shared" si="20"/>
        <v>136.6345078239826</v>
      </c>
      <c r="AL20">
        <f t="shared" si="7"/>
        <v>-685.66577145223232</v>
      </c>
      <c r="AN20">
        <f t="shared" si="8"/>
        <v>299.54421319875917</v>
      </c>
      <c r="AO20">
        <f t="shared" si="8"/>
        <v>-14.97721065993796</v>
      </c>
      <c r="AP20">
        <f t="shared" si="8"/>
        <v>-4.9034632902474691</v>
      </c>
      <c r="AQ20">
        <f t="shared" si="8"/>
        <v>-714.50949821044549</v>
      </c>
      <c r="AR20">
        <f t="shared" si="8"/>
        <v>-434.8459589618717</v>
      </c>
      <c r="AS20">
        <f t="shared" si="8"/>
        <v>155.07026234275992</v>
      </c>
      <c r="AT20">
        <f t="shared" si="8"/>
        <v>46.487901770277233</v>
      </c>
      <c r="AU20">
        <f t="shared" si="8"/>
        <v>-233.28779484883455</v>
      </c>
      <c r="AW20">
        <v>17</v>
      </c>
      <c r="AX20">
        <f>(R20*SUMPRODUCT(K21:$K$23, X21:$X$23)-$AZ$3*SUMPRODUCT(K20:$K$22, W21:$W$23))/Z20</f>
        <v>4246.9322000741076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0.140869152</v>
      </c>
      <c r="O21">
        <f t="shared" si="22"/>
        <v>3054.4147622612431</v>
      </c>
      <c r="P21">
        <f t="shared" si="23"/>
        <v>152.72073811306217</v>
      </c>
      <c r="Q21" s="4">
        <f t="shared" si="24"/>
        <v>50</v>
      </c>
      <c r="R21">
        <f t="shared" si="0"/>
        <v>50000</v>
      </c>
      <c r="S21">
        <f t="shared" si="12"/>
        <v>3183.4100396466033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1224.1332761966937</v>
      </c>
      <c r="AC21">
        <f t="shared" si="1"/>
        <v>779.14910505094872</v>
      </c>
      <c r="AE21">
        <f t="shared" si="2"/>
        <v>747.57712604765334</v>
      </c>
      <c r="AF21">
        <f t="shared" si="3"/>
        <v>-37.378856302382673</v>
      </c>
      <c r="AG21">
        <f t="shared" si="3"/>
        <v>-12.237649177255275</v>
      </c>
      <c r="AH21">
        <f t="shared" si="4"/>
        <v>-2030.2021368483463</v>
      </c>
      <c r="AI21">
        <f t="shared" si="5"/>
        <v>-1332.2415162803309</v>
      </c>
      <c r="AJ21">
        <f t="shared" si="6"/>
        <v>444.98417114574499</v>
      </c>
      <c r="AK21">
        <f t="shared" si="20"/>
        <v>99.231208306822779</v>
      </c>
      <c r="AL21">
        <f t="shared" si="7"/>
        <v>-788.02613682776314</v>
      </c>
      <c r="AN21">
        <f t="shared" si="8"/>
        <v>241.94067513265023</v>
      </c>
      <c r="AO21">
        <f t="shared" si="8"/>
        <v>-12.097033756632513</v>
      </c>
      <c r="AP21">
        <f t="shared" si="8"/>
        <v>-3.9605078871727426</v>
      </c>
      <c r="AQ21">
        <f t="shared" si="8"/>
        <v>-657.04053606039292</v>
      </c>
      <c r="AR21">
        <f t="shared" si="8"/>
        <v>-431.15740257154789</v>
      </c>
      <c r="AS21">
        <f t="shared" si="8"/>
        <v>144.01159029507502</v>
      </c>
      <c r="AT21">
        <f t="shared" si="8"/>
        <v>32.114499889675585</v>
      </c>
      <c r="AU21">
        <f t="shared" si="8"/>
        <v>-255.03131238679728</v>
      </c>
      <c r="AW21">
        <v>18</v>
      </c>
      <c r="AX21">
        <f>(R21*SUMPRODUCT(K22:$K$23, X22:$X$23)-$AZ$3*SUMPRODUCT(K21:$K$22, W22:$W$23))/Z21</f>
        <v>3183.4100396466033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0.15811491799999999</v>
      </c>
      <c r="O22">
        <f t="shared" si="22"/>
        <v>3054.4147622612431</v>
      </c>
      <c r="P22">
        <f t="shared" si="23"/>
        <v>152.72073811306217</v>
      </c>
      <c r="Q22" s="4">
        <f t="shared" si="24"/>
        <v>50</v>
      </c>
      <c r="R22">
        <f t="shared" si="0"/>
        <v>50000</v>
      </c>
      <c r="S22">
        <f t="shared" si="12"/>
        <v>1793.5499682645857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779.14910505094872</v>
      </c>
      <c r="AC22">
        <f t="shared" si="1"/>
        <v>365.17817295874374</v>
      </c>
      <c r="AE22">
        <f t="shared" si="2"/>
        <v>621.89825880347655</v>
      </c>
      <c r="AF22">
        <f t="shared" si="3"/>
        <v>-31.094912940173828</v>
      </c>
      <c r="AG22">
        <f t="shared" si="3"/>
        <v>-10.180317789308239</v>
      </c>
      <c r="AH22">
        <f t="shared" si="4"/>
        <v>-1934.9548961744852</v>
      </c>
      <c r="AI22">
        <f t="shared" si="5"/>
        <v>-1354.3318681004907</v>
      </c>
      <c r="AJ22">
        <f t="shared" si="6"/>
        <v>413.97093209220498</v>
      </c>
      <c r="AK22">
        <f t="shared" si="20"/>
        <v>95.896671563997614</v>
      </c>
      <c r="AL22">
        <f t="shared" si="7"/>
        <v>-844.46426444428812</v>
      </c>
      <c r="AN22">
        <f t="shared" si="8"/>
        <v>188.09984894566367</v>
      </c>
      <c r="AO22">
        <f t="shared" si="8"/>
        <v>-9.404992447283183</v>
      </c>
      <c r="AP22">
        <f t="shared" si="8"/>
        <v>-3.0791471294227519</v>
      </c>
      <c r="AQ22">
        <f t="shared" si="8"/>
        <v>-585.24801852212283</v>
      </c>
      <c r="AR22">
        <f t="shared" si="8"/>
        <v>-409.63230915316512</v>
      </c>
      <c r="AS22">
        <f t="shared" si="8"/>
        <v>125.20998200615006</v>
      </c>
      <c r="AT22">
        <f t="shared" si="8"/>
        <v>29.004984626078574</v>
      </c>
      <c r="AU22">
        <f t="shared" si="8"/>
        <v>-255.4173425209365</v>
      </c>
      <c r="AW22">
        <v>19</v>
      </c>
      <c r="AX22">
        <f>(R22*SUMPRODUCT(K23:$K$23, X23:$X$23)-$AZ$3*SUMPRODUCT(K22:$K$22, W23:$W$23))/Z22</f>
        <v>1793.5499682645857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0.17865895700000001</v>
      </c>
      <c r="O23">
        <f t="shared" si="22"/>
        <v>3054.4147622612431</v>
      </c>
      <c r="P23">
        <f t="shared" si="23"/>
        <v>152.72073811306217</v>
      </c>
      <c r="Q23" s="4">
        <f t="shared" si="24"/>
        <v>50</v>
      </c>
      <c r="R23">
        <f t="shared" si="0"/>
        <v>50000</v>
      </c>
      <c r="S23">
        <f t="shared" si="12"/>
        <v>2210.5993327205388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365.17817295874374</v>
      </c>
      <c r="AC23">
        <f t="shared" si="1"/>
        <v>365.17817295874374</v>
      </c>
      <c r="AE23">
        <f t="shared" si="2"/>
        <v>504.57158193749655</v>
      </c>
      <c r="AF23">
        <f t="shared" si="3"/>
        <v>-25.228579096874828</v>
      </c>
      <c r="AG23">
        <f t="shared" si="3"/>
        <v>-8.2597096532487999</v>
      </c>
      <c r="AH23">
        <f t="shared" si="4"/>
        <v>-1818.8049581663556</v>
      </c>
      <c r="AI23">
        <f t="shared" si="5"/>
        <v>-1347.7216649789827</v>
      </c>
      <c r="AJ23">
        <f t="shared" si="6"/>
        <v>0</v>
      </c>
      <c r="AK23">
        <f t="shared" si="20"/>
        <v>87.745750165554085</v>
      </c>
      <c r="AL23">
        <f t="shared" si="7"/>
        <v>-1259.9759148134287</v>
      </c>
      <c r="AN23">
        <f t="shared" si="8"/>
        <v>138.24905121090424</v>
      </c>
      <c r="AO23">
        <f t="shared" si="8"/>
        <v>-6.912452560545213</v>
      </c>
      <c r="AP23">
        <f t="shared" si="8"/>
        <v>-2.2631021320194864</v>
      </c>
      <c r="AQ23">
        <f t="shared" si="8"/>
        <v>-498.33971790217669</v>
      </c>
      <c r="AR23">
        <f t="shared" si="8"/>
        <v>-369.26622138383715</v>
      </c>
      <c r="AS23">
        <f t="shared" si="8"/>
        <v>0</v>
      </c>
      <c r="AT23">
        <f t="shared" si="8"/>
        <v>24.041716066521534</v>
      </c>
      <c r="AU23">
        <f t="shared" si="8"/>
        <v>-345.22450531731562</v>
      </c>
      <c r="AW23">
        <v>20</v>
      </c>
      <c r="AX23">
        <f>(R23*SUMPRODUCT(K$23:$K24, X$23:$X24)-$AZ$3*SUMPRODUCT(K$22:$K23, W$23:$W24))/Z23</f>
        <v>2210.5993327205388</v>
      </c>
    </row>
    <row r="25" spans="5:50" x14ac:dyDescent="0.25">
      <c r="AN25" s="8">
        <f t="shared" ref="AN25:AU25" si="25">SUM(AN3:AN23)</f>
        <v>21901.409851824737</v>
      </c>
      <c r="AO25" s="8">
        <f t="shared" si="25"/>
        <v>-3385.8815642871691</v>
      </c>
      <c r="AP25" s="8">
        <f t="shared" si="25"/>
        <v>-2828.4287645084678</v>
      </c>
      <c r="AQ25" s="8">
        <f t="shared" si="25"/>
        <v>-17379.299619209298</v>
      </c>
      <c r="AR25" s="8">
        <f t="shared" si="25"/>
        <v>-1692.2000961801994</v>
      </c>
      <c r="AS25" s="8">
        <f t="shared" si="25"/>
        <v>-2052.660267759019</v>
      </c>
      <c r="AT25" s="8">
        <f t="shared" si="25"/>
        <v>3240.3835604437572</v>
      </c>
      <c r="AU25" s="9">
        <f t="shared" si="25"/>
        <v>-504.47680349546113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409E-7E26-4CC2-9C23-D831B3CDBC9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265.77933699161423</v>
      </c>
      <c r="K3">
        <v>1</v>
      </c>
      <c r="L3" s="2">
        <v>0</v>
      </c>
      <c r="O3">
        <f>$C$3</f>
        <v>265.77933699161423</v>
      </c>
      <c r="P3">
        <f>O3*B5</f>
        <v>212.62346959329139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265.77933699161423</v>
      </c>
      <c r="AF3">
        <f t="shared" ref="AF3:AG23" si="4">-$Z3*P3</f>
        <v>-212.62346959329139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-2466.7523366016771</v>
      </c>
      <c r="AJ3">
        <f t="shared" ref="AJ3:AJ23" si="7">AB3-AC3</f>
        <v>0</v>
      </c>
      <c r="AL3">
        <f t="shared" ref="AL3:AL23" si="8">SUM(AI3:AK3)</f>
        <v>-2466.7523366016771</v>
      </c>
      <c r="AN3">
        <f t="shared" ref="AN3:AU23" si="9">AE3*$K3</f>
        <v>265.77933699161423</v>
      </c>
      <c r="AO3">
        <f t="shared" si="9"/>
        <v>-212.62346959329139</v>
      </c>
      <c r="AP3">
        <f t="shared" si="9"/>
        <v>-2519.9082039999998</v>
      </c>
      <c r="AQ3">
        <f t="shared" si="9"/>
        <v>0</v>
      </c>
      <c r="AR3">
        <f t="shared" si="9"/>
        <v>-2466.7523366016771</v>
      </c>
      <c r="AS3">
        <f t="shared" si="9"/>
        <v>0</v>
      </c>
      <c r="AT3">
        <f t="shared" si="9"/>
        <v>0</v>
      </c>
      <c r="AU3">
        <f t="shared" si="9"/>
        <v>-2466.7523366016771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122.03944093171189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24.088734520782893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23.822628848026397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-23.822628848026397</v>
      </c>
      <c r="AK4">
        <f>G4*MAX(0, SUM(AB4, AE4:AF4))</f>
        <v>0</v>
      </c>
      <c r="AL4">
        <f t="shared" si="8"/>
        <v>-128.5119288480264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-98.216812083685127</v>
      </c>
      <c r="AR4">
        <f t="shared" si="9"/>
        <v>-98.216812083685127</v>
      </c>
      <c r="AS4">
        <f t="shared" si="9"/>
        <v>-22.34977844828445</v>
      </c>
      <c r="AT4">
        <f t="shared" si="9"/>
        <v>0</v>
      </c>
      <c r="AU4">
        <f t="shared" si="9"/>
        <v>-120.5665905319696</v>
      </c>
      <c r="AW4">
        <v>1</v>
      </c>
      <c r="AX4">
        <f>(R4*SUMPRODUCT(K5:$K$23, X5:$X$23)-$AZ$3*SUMPRODUCT(K4:$K$22, W5:$W$23))/Z4</f>
        <v>24.088734520782893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265.77933699161423</v>
      </c>
      <c r="P5">
        <f t="shared" ref="P5:P23" si="22">O5*$C$5</f>
        <v>13.288966849580712</v>
      </c>
      <c r="Q5" s="4">
        <f t="shared" ref="Q5:Q23" si="23">$C$8</f>
        <v>50</v>
      </c>
      <c r="R5">
        <f t="shared" si="0"/>
        <v>100000</v>
      </c>
      <c r="S5">
        <f t="shared" si="1"/>
        <v>47.770851084238515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23.822628848026397</v>
      </c>
      <c r="AC5">
        <f t="shared" si="2"/>
        <v>46.72073047156664</v>
      </c>
      <c r="AE5">
        <f t="shared" si="3"/>
        <v>259.93685451825411</v>
      </c>
      <c r="AF5">
        <f t="shared" si="4"/>
        <v>-12.996842725912707</v>
      </c>
      <c r="AG5">
        <f t="shared" si="4"/>
        <v>-48.900877220273813</v>
      </c>
      <c r="AH5">
        <f t="shared" si="5"/>
        <v>-104.60315245236119</v>
      </c>
      <c r="AI5">
        <f t="shared" si="6"/>
        <v>93.435982119706424</v>
      </c>
      <c r="AJ5">
        <f t="shared" si="7"/>
        <v>-22.898101623540242</v>
      </c>
      <c r="AK5">
        <f>G5*SUM(AB5, AE5:AF5)</f>
        <v>11.101268266255081</v>
      </c>
      <c r="AL5">
        <f t="shared" si="8"/>
        <v>81.639148762421257</v>
      </c>
      <c r="AN5">
        <f t="shared" si="9"/>
        <v>224.47172298946936</v>
      </c>
      <c r="AO5">
        <f t="shared" si="9"/>
        <v>-11.223586149473469</v>
      </c>
      <c r="AP5">
        <f t="shared" si="9"/>
        <v>-42.22896436011348</v>
      </c>
      <c r="AQ5">
        <f t="shared" si="9"/>
        <v>-90.331361070858591</v>
      </c>
      <c r="AR5">
        <f t="shared" si="9"/>
        <v>80.687811409023837</v>
      </c>
      <c r="AS5">
        <f t="shared" si="9"/>
        <v>-19.7739421527973</v>
      </c>
      <c r="AT5">
        <f t="shared" si="9"/>
        <v>9.5866391078437942</v>
      </c>
      <c r="AU5">
        <f t="shared" si="9"/>
        <v>70.500508364070328</v>
      </c>
      <c r="AW5">
        <v>2</v>
      </c>
      <c r="AX5">
        <f>(R5*SUMPRODUCT(K6:$K$23, X6:$X$23)-$AZ$3*SUMPRODUCT(K5:$K$22, W6:$W$23))/Z5</f>
        <v>47.770851084238515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265.77933699161423</v>
      </c>
      <c r="P6">
        <f t="shared" si="22"/>
        <v>13.288966849580712</v>
      </c>
      <c r="Q6" s="4">
        <f t="shared" si="23"/>
        <v>50</v>
      </c>
      <c r="R6">
        <f t="shared" si="0"/>
        <v>100000</v>
      </c>
      <c r="S6">
        <f t="shared" si="1"/>
        <v>70.508866668857621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46.72073047156664</v>
      </c>
      <c r="AC6">
        <f t="shared" si="2"/>
        <v>68.195447734781055</v>
      </c>
      <c r="AE6">
        <f t="shared" si="3"/>
        <v>257.05903017729003</v>
      </c>
      <c r="AF6">
        <f t="shared" si="4"/>
        <v>-12.852951508864502</v>
      </c>
      <c r="AG6">
        <f t="shared" si="4"/>
        <v>-48.359483676754124</v>
      </c>
      <c r="AH6">
        <f t="shared" si="5"/>
        <v>-104.76954263391001</v>
      </c>
      <c r="AI6">
        <f t="shared" si="6"/>
        <v>91.077052357761389</v>
      </c>
      <c r="AJ6">
        <f t="shared" si="7"/>
        <v>-21.474717263214416</v>
      </c>
      <c r="AK6">
        <f>G6*SUM(AB6, AE6:AF6)</f>
        <v>17.01921833468954</v>
      </c>
      <c r="AL6">
        <f t="shared" si="8"/>
        <v>86.621553429236513</v>
      </c>
      <c r="AN6">
        <f t="shared" si="9"/>
        <v>200.20431256597453</v>
      </c>
      <c r="AO6">
        <f t="shared" si="9"/>
        <v>-10.010215628298726</v>
      </c>
      <c r="AP6">
        <f t="shared" si="9"/>
        <v>-37.663633831002315</v>
      </c>
      <c r="AQ6">
        <f t="shared" si="9"/>
        <v>-81.597266769454208</v>
      </c>
      <c r="AR6">
        <f t="shared" si="9"/>
        <v>70.933196337219272</v>
      </c>
      <c r="AS6">
        <f t="shared" si="9"/>
        <v>-16.725072852975906</v>
      </c>
      <c r="AT6">
        <f t="shared" si="9"/>
        <v>13.255013468139079</v>
      </c>
      <c r="AU6">
        <f t="shared" si="9"/>
        <v>67.463136952382442</v>
      </c>
      <c r="AW6">
        <v>3</v>
      </c>
      <c r="AX6">
        <f>(R6*SUMPRODUCT(K7:$K$23, X7:$X$23)-$AZ$3*SUMPRODUCT(K6:$K$22, W7:$W$23))/Z6</f>
        <v>70.508866668857621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265.77933699161423</v>
      </c>
      <c r="P7">
        <f t="shared" si="22"/>
        <v>13.288966849580712</v>
      </c>
      <c r="Q7" s="4">
        <f t="shared" si="23"/>
        <v>50</v>
      </c>
      <c r="R7">
        <f t="shared" si="0"/>
        <v>100000</v>
      </c>
      <c r="S7">
        <f t="shared" si="1"/>
        <v>90.013041674179433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68.195447734781055</v>
      </c>
      <c r="AC7">
        <f t="shared" si="2"/>
        <v>86.094569198110321</v>
      </c>
      <c r="AE7">
        <f t="shared" si="3"/>
        <v>254.20935782704746</v>
      </c>
      <c r="AF7">
        <f t="shared" si="4"/>
        <v>-12.710467891352373</v>
      </c>
      <c r="AG7">
        <f t="shared" si="4"/>
        <v>-47.82338625426479</v>
      </c>
      <c r="AH7">
        <f t="shared" si="5"/>
        <v>-105.00517144358538</v>
      </c>
      <c r="AI7">
        <f t="shared" si="6"/>
        <v>88.670332237844903</v>
      </c>
      <c r="AJ7">
        <f t="shared" si="7"/>
        <v>-17.899121463329266</v>
      </c>
      <c r="AK7">
        <f>G7*SUM(AB7, AE7:AF7)</f>
        <v>15.205991979620379</v>
      </c>
      <c r="AL7">
        <f t="shared" si="8"/>
        <v>85.977202754136016</v>
      </c>
      <c r="AN7">
        <f t="shared" si="9"/>
        <v>179.2205241456308</v>
      </c>
      <c r="AO7">
        <f t="shared" si="9"/>
        <v>-8.9610262072815399</v>
      </c>
      <c r="AP7">
        <f t="shared" si="9"/>
        <v>-33.716037930985863</v>
      </c>
      <c r="AQ7">
        <f t="shared" si="9"/>
        <v>-74.029854860515584</v>
      </c>
      <c r="AR7">
        <f t="shared" si="9"/>
        <v>62.513605146847794</v>
      </c>
      <c r="AS7">
        <f t="shared" si="9"/>
        <v>-12.619086715866235</v>
      </c>
      <c r="AT7">
        <f t="shared" si="9"/>
        <v>10.7203994221013</v>
      </c>
      <c r="AU7">
        <f t="shared" si="9"/>
        <v>60.614917853082865</v>
      </c>
      <c r="AW7">
        <v>4</v>
      </c>
      <c r="AX7">
        <f>(R7*SUMPRODUCT(K8:$K$23, X8:$X$23)-$AZ$3*SUMPRODUCT(K7:$K$22, W8:$W$23))/Z7</f>
        <v>90.013041674179433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265.77933699161423</v>
      </c>
      <c r="P8">
        <f t="shared" si="22"/>
        <v>13.288966849580712</v>
      </c>
      <c r="Q8" s="4">
        <f t="shared" si="23"/>
        <v>50</v>
      </c>
      <c r="R8">
        <f t="shared" si="0"/>
        <v>100000</v>
      </c>
      <c r="S8">
        <f t="shared" si="1"/>
        <v>104.66163377646842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86.094569198110321</v>
      </c>
      <c r="AC8">
        <f t="shared" si="2"/>
        <v>98.993932600720768</v>
      </c>
      <c r="AE8">
        <f t="shared" si="3"/>
        <v>251.38669083844968</v>
      </c>
      <c r="AF8">
        <f t="shared" si="4"/>
        <v>-12.569334541922485</v>
      </c>
      <c r="AG8">
        <f t="shared" si="4"/>
        <v>-47.292369242079445</v>
      </c>
      <c r="AH8">
        <f t="shared" si="5"/>
        <v>-105.56629928538918</v>
      </c>
      <c r="AI8">
        <f t="shared" si="6"/>
        <v>85.958687769058585</v>
      </c>
      <c r="AJ8">
        <f t="shared" si="7"/>
        <v>-12.899363402610447</v>
      </c>
      <c r="AK8">
        <f t="shared" ref="AK8:AK23" si="24">G8*SUM(AB8:AB8, AE8:AF8)</f>
        <v>6.9206240130357788</v>
      </c>
      <c r="AL8">
        <f t="shared" si="8"/>
        <v>79.979948379483915</v>
      </c>
      <c r="AN8">
        <f t="shared" si="9"/>
        <v>165.24989409740763</v>
      </c>
      <c r="AO8">
        <f t="shared" si="9"/>
        <v>-8.2624947048703827</v>
      </c>
      <c r="AP8">
        <f t="shared" si="9"/>
        <v>-31.087799369185262</v>
      </c>
      <c r="AQ8">
        <f t="shared" si="9"/>
        <v>-69.3943649879877</v>
      </c>
      <c r="AR8">
        <f t="shared" si="9"/>
        <v>56.505235035364301</v>
      </c>
      <c r="AS8">
        <f t="shared" si="9"/>
        <v>-8.4794402961261319</v>
      </c>
      <c r="AT8">
        <f t="shared" si="9"/>
        <v>4.5492956744359976</v>
      </c>
      <c r="AU8">
        <f t="shared" si="9"/>
        <v>52.575090413674161</v>
      </c>
      <c r="AW8">
        <v>5</v>
      </c>
      <c r="AX8">
        <f>(R8*SUMPRODUCT(K9:$K$23, X9:$X$23)-$AZ$3*SUMPRODUCT(K8:$K$22, W9:$W$23))/Z8</f>
        <v>104.66163377646842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265.77933699161423</v>
      </c>
      <c r="P9">
        <f t="shared" si="22"/>
        <v>13.288966849580712</v>
      </c>
      <c r="Q9" s="4">
        <f t="shared" si="23"/>
        <v>50</v>
      </c>
      <c r="R9">
        <f t="shared" si="0"/>
        <v>100000</v>
      </c>
      <c r="S9">
        <f t="shared" si="1"/>
        <v>115.47001019277417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98.993932600720768</v>
      </c>
      <c r="AC9">
        <f t="shared" si="2"/>
        <v>108.00123970471407</v>
      </c>
      <c r="AE9">
        <f t="shared" si="3"/>
        <v>248.58833765641742</v>
      </c>
      <c r="AF9">
        <f t="shared" si="4"/>
        <v>-12.42941688282087</v>
      </c>
      <c r="AG9">
        <f t="shared" si="4"/>
        <v>-46.765926288743202</v>
      </c>
      <c r="AH9">
        <f t="shared" si="5"/>
        <v>-107.03852183089111</v>
      </c>
      <c r="AI9">
        <f t="shared" si="6"/>
        <v>82.354472653962233</v>
      </c>
      <c r="AJ9">
        <f t="shared" si="7"/>
        <v>-9.0073071039932984</v>
      </c>
      <c r="AK9">
        <f t="shared" si="24"/>
        <v>1.9774018349084721</v>
      </c>
      <c r="AL9">
        <f t="shared" si="8"/>
        <v>75.324567384877412</v>
      </c>
      <c r="AN9">
        <f t="shared" si="9"/>
        <v>155.30354223463235</v>
      </c>
      <c r="AO9">
        <f t="shared" si="9"/>
        <v>-7.7651771117316164</v>
      </c>
      <c r="AP9">
        <f t="shared" si="9"/>
        <v>-29.216632111534768</v>
      </c>
      <c r="AQ9">
        <f t="shared" si="9"/>
        <v>-66.871445992258401</v>
      </c>
      <c r="AR9">
        <f t="shared" si="9"/>
        <v>51.450287019107549</v>
      </c>
      <c r="AS9">
        <f t="shared" si="9"/>
        <v>-5.6272418587019537</v>
      </c>
      <c r="AT9">
        <f t="shared" si="9"/>
        <v>1.2353657145694321</v>
      </c>
      <c r="AU9">
        <f t="shared" si="9"/>
        <v>47.058410874975031</v>
      </c>
      <c r="AW9">
        <v>6</v>
      </c>
      <c r="AX9">
        <f>(R9*SUMPRODUCT(K10:$K$23, X10:$X$23)-$AZ$3*SUMPRODUCT(K9:$K$22, W10:$W$23))/Z9</f>
        <v>115.47001019277417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265.77933699161423</v>
      </c>
      <c r="P10">
        <f t="shared" si="22"/>
        <v>13.288966849580712</v>
      </c>
      <c r="Q10" s="4">
        <f t="shared" si="23"/>
        <v>50</v>
      </c>
      <c r="R10">
        <f t="shared" si="0"/>
        <v>100000</v>
      </c>
      <c r="S10">
        <f t="shared" si="1"/>
        <v>123.94289828348853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108.00123970471407</v>
      </c>
      <c r="AC10">
        <f t="shared" si="2"/>
        <v>114.63176994683772</v>
      </c>
      <c r="AE10">
        <f t="shared" si="3"/>
        <v>245.81283991730336</v>
      </c>
      <c r="AF10">
        <f t="shared" si="4"/>
        <v>-12.290641995865169</v>
      </c>
      <c r="AG10">
        <f t="shared" si="4"/>
        <v>-46.243783038156039</v>
      </c>
      <c r="AH10">
        <f t="shared" si="5"/>
        <v>-108.96797539946446</v>
      </c>
      <c r="AI10">
        <f t="shared" si="6"/>
        <v>78.310439483817689</v>
      </c>
      <c r="AJ10">
        <f t="shared" si="7"/>
        <v>-6.6305302421236547</v>
      </c>
      <c r="AK10">
        <f t="shared" si="24"/>
        <v>1.4002460942672244</v>
      </c>
      <c r="AL10">
        <f t="shared" si="8"/>
        <v>73.080155335961251</v>
      </c>
      <c r="AN10">
        <f t="shared" si="9"/>
        <v>145.90933263150131</v>
      </c>
      <c r="AO10">
        <f t="shared" si="9"/>
        <v>-7.2954666315750671</v>
      </c>
      <c r="AP10">
        <f t="shared" si="9"/>
        <v>-27.449337161245346</v>
      </c>
      <c r="AQ10">
        <f t="shared" si="9"/>
        <v>-64.681098733860381</v>
      </c>
      <c r="AR10">
        <f t="shared" si="9"/>
        <v>46.483430104820535</v>
      </c>
      <c r="AS10">
        <f t="shared" si="9"/>
        <v>-3.9357433197823273</v>
      </c>
      <c r="AT10">
        <f t="shared" si="9"/>
        <v>0.83115663609407409</v>
      </c>
      <c r="AU10">
        <f t="shared" si="9"/>
        <v>43.378843421132281</v>
      </c>
      <c r="AW10">
        <v>7</v>
      </c>
      <c r="AX10">
        <f>(R10*SUMPRODUCT(K11:$K$23, X11:$X$23)-$AZ$3*SUMPRODUCT(K10:$K$22, W11:$W$23))/Z10</f>
        <v>123.94289828348853</v>
      </c>
    </row>
    <row r="11" spans="1:52" x14ac:dyDescent="0.25">
      <c r="A11" t="s">
        <v>33</v>
      </c>
      <c r="C11" s="7">
        <f>AU25</f>
        <v>-1977.4560831199515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265.77933699161423</v>
      </c>
      <c r="P11">
        <f t="shared" si="22"/>
        <v>13.288966849580712</v>
      </c>
      <c r="Q11" s="4">
        <f t="shared" si="23"/>
        <v>50</v>
      </c>
      <c r="R11">
        <f t="shared" si="0"/>
        <v>100000</v>
      </c>
      <c r="S11">
        <f t="shared" si="1"/>
        <v>130.24145643905504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114.63176994683772</v>
      </c>
      <c r="AC11">
        <f t="shared" si="2"/>
        <v>119.10833374980587</v>
      </c>
      <c r="AE11">
        <f t="shared" si="3"/>
        <v>243.06034990489081</v>
      </c>
      <c r="AF11">
        <f t="shared" si="4"/>
        <v>-12.153017495244541</v>
      </c>
      <c r="AG11">
        <f t="shared" si="4"/>
        <v>-45.725968138854931</v>
      </c>
      <c r="AH11">
        <f t="shared" si="5"/>
        <v>-110.75413783908193</v>
      </c>
      <c r="AI11">
        <f t="shared" si="6"/>
        <v>74.4272264317094</v>
      </c>
      <c r="AJ11">
        <f t="shared" si="7"/>
        <v>-4.476563802968144</v>
      </c>
      <c r="AK11">
        <f t="shared" si="24"/>
        <v>0.82929384565556163</v>
      </c>
      <c r="AL11">
        <f t="shared" si="8"/>
        <v>70.779956474396812</v>
      </c>
      <c r="AN11">
        <f t="shared" si="9"/>
        <v>137.20923674905569</v>
      </c>
      <c r="AO11">
        <f t="shared" si="9"/>
        <v>-6.8604618374527853</v>
      </c>
      <c r="AP11">
        <f t="shared" si="9"/>
        <v>-25.812623039500032</v>
      </c>
      <c r="AQ11">
        <f t="shared" si="9"/>
        <v>-62.521471419120836</v>
      </c>
      <c r="AR11">
        <f t="shared" si="9"/>
        <v>42.014680452982041</v>
      </c>
      <c r="AS11">
        <f t="shared" si="9"/>
        <v>-2.5270510097761933</v>
      </c>
      <c r="AT11">
        <f t="shared" si="9"/>
        <v>0.46814207108487016</v>
      </c>
      <c r="AU11">
        <f t="shared" si="9"/>
        <v>39.955771514290717</v>
      </c>
      <c r="AW11">
        <v>8</v>
      </c>
      <c r="AX11">
        <f>(R11*SUMPRODUCT(K12:$K$23, X12:$X$23)-$AZ$3*SUMPRODUCT(K11:$K$22, W12:$W$23))/Z11</f>
        <v>130.24145643905504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265.77933699161423</v>
      </c>
      <c r="P12">
        <f t="shared" si="22"/>
        <v>13.288966849580712</v>
      </c>
      <c r="Q12" s="4">
        <f t="shared" si="23"/>
        <v>50</v>
      </c>
      <c r="R12">
        <f t="shared" si="0"/>
        <v>100000</v>
      </c>
      <c r="S12">
        <f t="shared" si="1"/>
        <v>134.15042553288976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119.10833374980587</v>
      </c>
      <c r="AC12">
        <f t="shared" si="2"/>
        <v>121.3043270927519</v>
      </c>
      <c r="AE12">
        <f t="shared" si="3"/>
        <v>240.32859754903396</v>
      </c>
      <c r="AF12">
        <f t="shared" si="4"/>
        <v>-12.016429877451698</v>
      </c>
      <c r="AG12">
        <f t="shared" si="4"/>
        <v>-45.212054531653962</v>
      </c>
      <c r="AH12">
        <f t="shared" si="5"/>
        <v>-113.30785162484717</v>
      </c>
      <c r="AI12">
        <f t="shared" si="6"/>
        <v>69.792261515081137</v>
      </c>
      <c r="AJ12">
        <f t="shared" si="7"/>
        <v>-2.1959933429460392</v>
      </c>
      <c r="AK12">
        <f t="shared" si="24"/>
        <v>0.79906715326919264</v>
      </c>
      <c r="AL12">
        <f t="shared" si="8"/>
        <v>68.39533532540429</v>
      </c>
      <c r="AN12">
        <f t="shared" si="9"/>
        <v>128.97342312362764</v>
      </c>
      <c r="AO12">
        <f t="shared" si="9"/>
        <v>-6.4486711561813816</v>
      </c>
      <c r="AP12">
        <f t="shared" si="9"/>
        <v>-24.263252475435468</v>
      </c>
      <c r="AQ12">
        <f t="shared" si="9"/>
        <v>-60.807168351485998</v>
      </c>
      <c r="AR12">
        <f t="shared" si="9"/>
        <v>37.454331140524793</v>
      </c>
      <c r="AS12">
        <f t="shared" si="9"/>
        <v>-1.1784897073626996</v>
      </c>
      <c r="AT12">
        <f t="shared" si="9"/>
        <v>0.42882298284020615</v>
      </c>
      <c r="AU12">
        <f t="shared" si="9"/>
        <v>36.704664416002295</v>
      </c>
      <c r="AW12">
        <v>9</v>
      </c>
      <c r="AX12">
        <f>(R12*SUMPRODUCT(K13:$K$23, X13:$X$23)-$AZ$3*SUMPRODUCT(K12:$K$22, W13:$W$23))/Z12</f>
        <v>134.15042553288976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265.77933699161423</v>
      </c>
      <c r="P13">
        <f t="shared" si="22"/>
        <v>13.288966849580712</v>
      </c>
      <c r="Q13" s="4">
        <f t="shared" si="23"/>
        <v>50</v>
      </c>
      <c r="R13">
        <f t="shared" si="0"/>
        <v>100000</v>
      </c>
      <c r="S13">
        <f t="shared" si="1"/>
        <v>135.74375916553822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121.3043270927519</v>
      </c>
      <c r="AC13">
        <f t="shared" si="2"/>
        <v>121.36024078698922</v>
      </c>
      <c r="AE13">
        <f t="shared" si="3"/>
        <v>237.61714374046423</v>
      </c>
      <c r="AF13">
        <f t="shared" si="4"/>
        <v>-11.880857187023212</v>
      </c>
      <c r="AG13">
        <f t="shared" si="4"/>
        <v>-44.701959608688732</v>
      </c>
      <c r="AH13">
        <f t="shared" si="5"/>
        <v>-115.94875529737129</v>
      </c>
      <c r="AI13">
        <f t="shared" si="6"/>
        <v>65.085571647380988</v>
      </c>
      <c r="AJ13">
        <f t="shared" si="7"/>
        <v>-5.5913694237318623E-2</v>
      </c>
      <c r="AK13">
        <f t="shared" si="24"/>
        <v>0.69408122729238586</v>
      </c>
      <c r="AL13">
        <f t="shared" si="8"/>
        <v>65.723739180436056</v>
      </c>
      <c r="AN13">
        <f t="shared" si="9"/>
        <v>121.24969976068141</v>
      </c>
      <c r="AO13">
        <f t="shared" si="9"/>
        <v>-6.062484988034071</v>
      </c>
      <c r="AP13">
        <f t="shared" si="9"/>
        <v>-22.810219397248897</v>
      </c>
      <c r="AQ13">
        <f t="shared" si="9"/>
        <v>-59.165561651505108</v>
      </c>
      <c r="AR13">
        <f t="shared" si="9"/>
        <v>33.211433723893336</v>
      </c>
      <c r="AS13">
        <f t="shared" si="9"/>
        <v>-2.8531268965131196E-2</v>
      </c>
      <c r="AT13">
        <f t="shared" si="9"/>
        <v>0.35417116414229416</v>
      </c>
      <c r="AU13">
        <f t="shared" si="9"/>
        <v>33.537073619070497</v>
      </c>
      <c r="AW13">
        <v>10</v>
      </c>
      <c r="AX13">
        <f>(R13*SUMPRODUCT(K14:$K$23, X14:$X$23)-$AZ$3*SUMPRODUCT(K13:$K$22, W14:$W$23))/Z13</f>
        <v>135.74375916553822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265.77933699161423</v>
      </c>
      <c r="P14">
        <f t="shared" si="22"/>
        <v>13.288966849580712</v>
      </c>
      <c r="Q14" s="4">
        <f t="shared" si="23"/>
        <v>50</v>
      </c>
      <c r="R14">
        <f t="shared" si="0"/>
        <v>100000</v>
      </c>
      <c r="S14">
        <f t="shared" si="1"/>
        <v>134.86206654222221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121.36024078698922</v>
      </c>
      <c r="AC14">
        <f t="shared" si="2"/>
        <v>119.2055572612493</v>
      </c>
      <c r="AE14">
        <f t="shared" si="3"/>
        <v>234.92428068860801</v>
      </c>
      <c r="AF14">
        <f t="shared" si="4"/>
        <v>-11.746214034430402</v>
      </c>
      <c r="AG14">
        <f t="shared" si="4"/>
        <v>-44.195362090172615</v>
      </c>
      <c r="AH14">
        <f t="shared" si="5"/>
        <v>-119.15584485845555</v>
      </c>
      <c r="AI14">
        <f t="shared" si="6"/>
        <v>59.826859705549438</v>
      </c>
      <c r="AJ14">
        <f t="shared" si="7"/>
        <v>2.1546835257399266</v>
      </c>
      <c r="AK14">
        <f t="shared" si="24"/>
        <v>0.62016895339410028</v>
      </c>
      <c r="AL14">
        <f t="shared" si="8"/>
        <v>62.601712184683464</v>
      </c>
      <c r="AN14">
        <f t="shared" si="9"/>
        <v>114.01522110231865</v>
      </c>
      <c r="AO14">
        <f t="shared" si="9"/>
        <v>-5.7007610551159331</v>
      </c>
      <c r="AP14">
        <f t="shared" si="9"/>
        <v>-21.44922596182035</v>
      </c>
      <c r="AQ14">
        <f t="shared" si="9"/>
        <v>-57.829611981139003</v>
      </c>
      <c r="AR14">
        <f t="shared" si="9"/>
        <v>29.035622104243355</v>
      </c>
      <c r="AS14">
        <f t="shared" si="9"/>
        <v>1.0457272354848339</v>
      </c>
      <c r="AT14">
        <f t="shared" si="9"/>
        <v>0.30098506691075594</v>
      </c>
      <c r="AU14">
        <f t="shared" si="9"/>
        <v>30.382334406638947</v>
      </c>
      <c r="AW14">
        <v>11</v>
      </c>
      <c r="AX14">
        <f>(R14*SUMPRODUCT(K15:$K$23, X15:$X$23)-$AZ$3*SUMPRODUCT(K14:$K$22, W15:$W$23))/Z14</f>
        <v>134.86206654222221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265.77933699161423</v>
      </c>
      <c r="P15">
        <f t="shared" si="22"/>
        <v>13.288966849580712</v>
      </c>
      <c r="Q15" s="4">
        <f t="shared" si="23"/>
        <v>50</v>
      </c>
      <c r="R15">
        <f t="shared" si="0"/>
        <v>100000</v>
      </c>
      <c r="S15">
        <f t="shared" si="1"/>
        <v>130.88751041840655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119.2055572612493</v>
      </c>
      <c r="AC15">
        <f t="shared" si="2"/>
        <v>114.37326745166284</v>
      </c>
      <c r="AE15">
        <f t="shared" si="3"/>
        <v>232.24562141715762</v>
      </c>
      <c r="AF15">
        <f t="shared" si="4"/>
        <v>-11.612281070857883</v>
      </c>
      <c r="AG15">
        <f t="shared" si="4"/>
        <v>-43.691436671859364</v>
      </c>
      <c r="AH15">
        <f t="shared" si="5"/>
        <v>-123.94359482306044</v>
      </c>
      <c r="AI15">
        <f t="shared" si="6"/>
        <v>52.998308851379932</v>
      </c>
      <c r="AJ15">
        <f t="shared" si="7"/>
        <v>4.8322898095864559</v>
      </c>
      <c r="AK15">
        <f t="shared" si="24"/>
        <v>1.3933394801909511</v>
      </c>
      <c r="AL15">
        <f t="shared" si="8"/>
        <v>59.22393814115734</v>
      </c>
      <c r="AN15">
        <f t="shared" si="9"/>
        <v>107.15390627616739</v>
      </c>
      <c r="AO15">
        <f t="shared" si="9"/>
        <v>-5.3576953138083701</v>
      </c>
      <c r="AP15">
        <f t="shared" si="9"/>
        <v>-20.158434340504861</v>
      </c>
      <c r="AQ15">
        <f t="shared" si="9"/>
        <v>-57.185320705556776</v>
      </c>
      <c r="AR15">
        <f t="shared" si="9"/>
        <v>24.452455916297382</v>
      </c>
      <c r="AS15">
        <f t="shared" si="9"/>
        <v>2.2295306417236609</v>
      </c>
      <c r="AT15">
        <f t="shared" si="9"/>
        <v>0.64286149792718972</v>
      </c>
      <c r="AU15">
        <f t="shared" si="9"/>
        <v>27.324848055948234</v>
      </c>
      <c r="AW15">
        <v>12</v>
      </c>
      <c r="AX15">
        <f>(R15*SUMPRODUCT(K16:$K$23, X16:$X$23)-$AZ$3*SUMPRODUCT(K15:$K$22, W16:$W$23))/Z15</f>
        <v>130.88751041840655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265.77933699161423</v>
      </c>
      <c r="P16">
        <f t="shared" si="22"/>
        <v>13.288966849580712</v>
      </c>
      <c r="Q16" s="4">
        <f t="shared" si="23"/>
        <v>50</v>
      </c>
      <c r="R16">
        <f t="shared" si="0"/>
        <v>100000</v>
      </c>
      <c r="S16">
        <f t="shared" si="1"/>
        <v>123.76345655644963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114.37326745166284</v>
      </c>
      <c r="AC16">
        <f t="shared" si="2"/>
        <v>106.90625552766988</v>
      </c>
      <c r="AE16">
        <f t="shared" si="3"/>
        <v>229.57886362393697</v>
      </c>
      <c r="AF16">
        <f t="shared" si="4"/>
        <v>-11.478943181196849</v>
      </c>
      <c r="AG16">
        <f t="shared" si="4"/>
        <v>-43.189750230880541</v>
      </c>
      <c r="AH16">
        <f t="shared" si="5"/>
        <v>-129.54414852045625</v>
      </c>
      <c r="AI16">
        <f t="shared" si="6"/>
        <v>45.366021691403319</v>
      </c>
      <c r="AJ16">
        <f t="shared" si="7"/>
        <v>7.4670119239929562</v>
      </c>
      <c r="AK16">
        <f t="shared" si="24"/>
        <v>2.3605596340502615</v>
      </c>
      <c r="AL16">
        <f t="shared" si="8"/>
        <v>55.193593249446536</v>
      </c>
      <c r="AN16">
        <f t="shared" si="9"/>
        <v>100.42999215515718</v>
      </c>
      <c r="AO16">
        <f t="shared" si="9"/>
        <v>-5.0214996077578595</v>
      </c>
      <c r="AP16">
        <f t="shared" si="9"/>
        <v>-18.893491362409019</v>
      </c>
      <c r="AQ16">
        <f t="shared" si="9"/>
        <v>-56.669493063469638</v>
      </c>
      <c r="AR16">
        <f t="shared" si="9"/>
        <v>19.845508121520663</v>
      </c>
      <c r="AS16">
        <f t="shared" si="9"/>
        <v>3.2664677275233642</v>
      </c>
      <c r="AT16">
        <f t="shared" si="9"/>
        <v>1.0326341971871766</v>
      </c>
      <c r="AU16">
        <f t="shared" si="9"/>
        <v>24.144610046231204</v>
      </c>
      <c r="AW16">
        <v>13</v>
      </c>
      <c r="AX16">
        <f>(R16*SUMPRODUCT(K17:$K$23, X17:$X$23)-$AZ$3*SUMPRODUCT(K16:$K$22, W17:$W$23))/Z16</f>
        <v>123.76345655644963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265.77933699161423</v>
      </c>
      <c r="P17">
        <f t="shared" si="22"/>
        <v>13.288966849580712</v>
      </c>
      <c r="Q17" s="4">
        <f t="shared" si="23"/>
        <v>50</v>
      </c>
      <c r="R17">
        <f t="shared" si="0"/>
        <v>100000</v>
      </c>
      <c r="S17">
        <f t="shared" si="1"/>
        <v>114.00378255980119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106.90625552766988</v>
      </c>
      <c r="AC17">
        <f t="shared" si="2"/>
        <v>97.337067650002382</v>
      </c>
      <c r="AE17">
        <f t="shared" si="3"/>
        <v>226.92388553998384</v>
      </c>
      <c r="AF17">
        <f t="shared" si="4"/>
        <v>-11.346194276999192</v>
      </c>
      <c r="AG17">
        <f t="shared" si="4"/>
        <v>-42.690279859330012</v>
      </c>
      <c r="AH17">
        <f t="shared" si="5"/>
        <v>-135.14573848345199</v>
      </c>
      <c r="AI17">
        <f t="shared" si="6"/>
        <v>37.741672920202632</v>
      </c>
      <c r="AJ17">
        <f t="shared" si="7"/>
        <v>9.5691878776675026</v>
      </c>
      <c r="AK17">
        <f t="shared" si="24"/>
        <v>4.4502784657110324</v>
      </c>
      <c r="AL17">
        <f t="shared" si="8"/>
        <v>51.761139263581164</v>
      </c>
      <c r="AN17">
        <f t="shared" si="9"/>
        <v>93.499636136327894</v>
      </c>
      <c r="AO17">
        <f t="shared" si="9"/>
        <v>-4.674981806816394</v>
      </c>
      <c r="AP17">
        <f t="shared" si="9"/>
        <v>-17.589711298602186</v>
      </c>
      <c r="AQ17">
        <f t="shared" si="9"/>
        <v>-55.684210339997982</v>
      </c>
      <c r="AR17">
        <f t="shared" si="9"/>
        <v>15.550732690911321</v>
      </c>
      <c r="AS17">
        <f t="shared" si="9"/>
        <v>3.9428003912105711</v>
      </c>
      <c r="AT17">
        <f t="shared" si="9"/>
        <v>1.8336519148664085</v>
      </c>
      <c r="AU17">
        <f t="shared" si="9"/>
        <v>21.327184996988301</v>
      </c>
      <c r="AW17">
        <v>14</v>
      </c>
      <c r="AX17">
        <f>(R17*SUMPRODUCT(K18:$K$23, X18:$X$23)-$AZ$3*SUMPRODUCT(K17:$K$22, W18:$W$23))/Z17</f>
        <v>114.00378255980119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265.77933699161423</v>
      </c>
      <c r="P18">
        <f t="shared" si="22"/>
        <v>13.288966849580712</v>
      </c>
      <c r="Q18" s="4">
        <f t="shared" si="23"/>
        <v>50</v>
      </c>
      <c r="R18">
        <f t="shared" si="0"/>
        <v>100000</v>
      </c>
      <c r="S18">
        <f t="shared" si="1"/>
        <v>101.89977554521563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97.337067650002382</v>
      </c>
      <c r="AC18">
        <f t="shared" si="2"/>
        <v>85.988919602609855</v>
      </c>
      <c r="AE18">
        <f t="shared" si="3"/>
        <v>224.27996448790907</v>
      </c>
      <c r="AF18">
        <f t="shared" si="4"/>
        <v>-11.213998224395453</v>
      </c>
      <c r="AG18">
        <f t="shared" si="4"/>
        <v>-42.192889602810894</v>
      </c>
      <c r="AH18">
        <f t="shared" si="5"/>
        <v>-140.97491585162945</v>
      </c>
      <c r="AI18">
        <f t="shared" si="6"/>
        <v>29.898160809073289</v>
      </c>
      <c r="AJ18">
        <f t="shared" si="7"/>
        <v>11.348148047392527</v>
      </c>
      <c r="AK18">
        <f t="shared" si="24"/>
        <v>6.7047055325319453</v>
      </c>
      <c r="AL18">
        <f t="shared" si="8"/>
        <v>47.951014388997763</v>
      </c>
      <c r="AN18">
        <f t="shared" si="9"/>
        <v>86.356657471033571</v>
      </c>
      <c r="AO18">
        <f t="shared" si="9"/>
        <v>-4.3178328735516782</v>
      </c>
      <c r="AP18">
        <f t="shared" si="9"/>
        <v>-16.245931389647168</v>
      </c>
      <c r="AQ18">
        <f t="shared" si="9"/>
        <v>-54.280918708025084</v>
      </c>
      <c r="AR18">
        <f t="shared" si="9"/>
        <v>11.511974499809645</v>
      </c>
      <c r="AS18">
        <f t="shared" si="9"/>
        <v>4.3694858615517846</v>
      </c>
      <c r="AT18">
        <f t="shared" si="9"/>
        <v>2.5815768271544317</v>
      </c>
      <c r="AU18">
        <f t="shared" si="9"/>
        <v>18.463037188515862</v>
      </c>
      <c r="AW18">
        <v>15</v>
      </c>
      <c r="AX18">
        <f>(R18*SUMPRODUCT(K19:$K$23, X19:$X$23)-$AZ$3*SUMPRODUCT(K18:$K$22, W19:$W$23))/Z18</f>
        <v>101.89977554521563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265.77933699161423</v>
      </c>
      <c r="P19">
        <f t="shared" si="22"/>
        <v>13.288966849580712</v>
      </c>
      <c r="Q19" s="4">
        <f t="shared" si="23"/>
        <v>50</v>
      </c>
      <c r="R19">
        <f t="shared" si="0"/>
        <v>100000</v>
      </c>
      <c r="S19">
        <f t="shared" si="1"/>
        <v>87.094414055473479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85.988919602609855</v>
      </c>
      <c r="AC19">
        <f t="shared" si="2"/>
        <v>72.631638889762286</v>
      </c>
      <c r="AE19">
        <f t="shared" si="3"/>
        <v>221.64439634946024</v>
      </c>
      <c r="AF19">
        <f t="shared" si="4"/>
        <v>-11.082219817473012</v>
      </c>
      <c r="AG19">
        <f t="shared" si="4"/>
        <v>-41.697070746408983</v>
      </c>
      <c r="AH19">
        <f t="shared" si="5"/>
        <v>-147.77992074761153</v>
      </c>
      <c r="AI19">
        <f t="shared" si="6"/>
        <v>21.08518503796671</v>
      </c>
      <c r="AJ19">
        <f t="shared" si="7"/>
        <v>13.357280712847569</v>
      </c>
      <c r="AK19">
        <f t="shared" si="24"/>
        <v>6.613089443801516</v>
      </c>
      <c r="AL19">
        <f t="shared" si="8"/>
        <v>41.055555194615792</v>
      </c>
      <c r="AN19">
        <f t="shared" si="9"/>
        <v>79.50611094725204</v>
      </c>
      <c r="AO19">
        <f t="shared" si="9"/>
        <v>-3.9753055473626024</v>
      </c>
      <c r="AP19">
        <f t="shared" si="9"/>
        <v>-14.957165565839416</v>
      </c>
      <c r="AQ19">
        <f t="shared" si="9"/>
        <v>-53.010168396997372</v>
      </c>
      <c r="AR19">
        <f t="shared" si="9"/>
        <v>7.5634714370526543</v>
      </c>
      <c r="AS19">
        <f t="shared" si="9"/>
        <v>4.7913931495693998</v>
      </c>
      <c r="AT19">
        <f t="shared" si="9"/>
        <v>2.3721827922687524</v>
      </c>
      <c r="AU19">
        <f t="shared" si="9"/>
        <v>14.727047378890806</v>
      </c>
      <c r="AW19">
        <v>16</v>
      </c>
      <c r="AX19">
        <f>(R19*SUMPRODUCT(K20:$K$23, X20:$X$23)-$AZ$3*SUMPRODUCT(K19:$K$22, W20:$W$23))/Z19</f>
        <v>87.094414055473479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265.77933699161423</v>
      </c>
      <c r="P20">
        <f t="shared" si="22"/>
        <v>13.288966849580712</v>
      </c>
      <c r="Q20" s="4">
        <f t="shared" si="23"/>
        <v>50</v>
      </c>
      <c r="R20">
        <f t="shared" si="0"/>
        <v>100000</v>
      </c>
      <c r="S20">
        <f t="shared" si="1"/>
        <v>68.726923136365755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72.631638889762286</v>
      </c>
      <c r="AC20">
        <f t="shared" si="2"/>
        <v>56.635028365696215</v>
      </c>
      <c r="AE20">
        <f t="shared" si="3"/>
        <v>219.01781139931836</v>
      </c>
      <c r="AF20">
        <f t="shared" si="4"/>
        <v>-10.950890569965919</v>
      </c>
      <c r="AG20">
        <f t="shared" si="4"/>
        <v>-41.202941861170487</v>
      </c>
      <c r="AH20">
        <f t="shared" si="5"/>
        <v>-154.31635554881905</v>
      </c>
      <c r="AI20">
        <f t="shared" si="6"/>
        <v>12.547623419362935</v>
      </c>
      <c r="AJ20">
        <f t="shared" si="7"/>
        <v>15.996610524066071</v>
      </c>
      <c r="AK20">
        <f t="shared" si="24"/>
        <v>1.2070038067921933</v>
      </c>
      <c r="AL20">
        <f t="shared" si="8"/>
        <v>29.7512377502212</v>
      </c>
      <c r="AN20">
        <f t="shared" si="9"/>
        <v>74.517621239496933</v>
      </c>
      <c r="AO20">
        <f t="shared" si="9"/>
        <v>-3.7258810619748473</v>
      </c>
      <c r="AP20">
        <f t="shared" si="9"/>
        <v>-14.018701017725864</v>
      </c>
      <c r="AQ20">
        <f t="shared" si="9"/>
        <v>-52.503892995627972</v>
      </c>
      <c r="AR20">
        <f t="shared" si="9"/>
        <v>4.2691461641682658</v>
      </c>
      <c r="AS20">
        <f t="shared" si="9"/>
        <v>5.4426138063025862</v>
      </c>
      <c r="AT20">
        <f t="shared" si="9"/>
        <v>0.41066547023970273</v>
      </c>
      <c r="AU20">
        <f t="shared" si="9"/>
        <v>10.122425440710556</v>
      </c>
      <c r="AW20">
        <v>17</v>
      </c>
      <c r="AX20">
        <f>(R20*SUMPRODUCT(K21:$K$23, X21:$X$23)-$AZ$3*SUMPRODUCT(K20:$K$22, W21:$W$23))/Z20</f>
        <v>68.726923136365755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265.77933699161423</v>
      </c>
      <c r="P21">
        <f t="shared" si="22"/>
        <v>13.288966849580712</v>
      </c>
      <c r="Q21" s="4">
        <f t="shared" si="23"/>
        <v>50</v>
      </c>
      <c r="R21">
        <f t="shared" si="0"/>
        <v>100000</v>
      </c>
      <c r="S21">
        <f t="shared" si="1"/>
        <v>47.250281742215478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56.635028365696215</v>
      </c>
      <c r="AC21">
        <f t="shared" si="2"/>
        <v>38.47116674061332</v>
      </c>
      <c r="AE21">
        <f t="shared" si="3"/>
        <v>216.39746500132983</v>
      </c>
      <c r="AF21">
        <f t="shared" si="4"/>
        <v>-10.819873250066493</v>
      </c>
      <c r="AG21">
        <f t="shared" si="4"/>
        <v>-40.709986609711038</v>
      </c>
      <c r="AH21">
        <f t="shared" si="5"/>
        <v>-161.85166569549173</v>
      </c>
      <c r="AI21">
        <f t="shared" si="6"/>
        <v>3.0159394460605711</v>
      </c>
      <c r="AJ21">
        <f t="shared" si="7"/>
        <v>18.163861625082895</v>
      </c>
      <c r="AK21">
        <f t="shared" si="24"/>
        <v>0.41954019218713529</v>
      </c>
      <c r="AL21">
        <f t="shared" si="8"/>
        <v>21.599341263330601</v>
      </c>
      <c r="AN21">
        <f t="shared" si="9"/>
        <v>70.033374424137293</v>
      </c>
      <c r="AO21">
        <f t="shared" si="9"/>
        <v>-3.5016687212068653</v>
      </c>
      <c r="AP21">
        <f t="shared" si="9"/>
        <v>-13.175097661250273</v>
      </c>
      <c r="AQ21">
        <f t="shared" si="9"/>
        <v>-52.38055032092457</v>
      </c>
      <c r="AR21">
        <f t="shared" si="9"/>
        <v>0.97605772075558839</v>
      </c>
      <c r="AS21">
        <f t="shared" si="9"/>
        <v>5.8784261736607313</v>
      </c>
      <c r="AT21">
        <f t="shared" si="9"/>
        <v>0.13577707744975481</v>
      </c>
      <c r="AU21">
        <f t="shared" si="9"/>
        <v>6.990260971866074</v>
      </c>
      <c r="AW21">
        <v>18</v>
      </c>
      <c r="AX21">
        <f>(R21*SUMPRODUCT(K22:$K$23, X22:$X$23)-$AZ$3*SUMPRODUCT(K21:$K$22, W22:$W$23))/Z21</f>
        <v>47.250281742215478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265.77933699161423</v>
      </c>
      <c r="P22">
        <f t="shared" si="22"/>
        <v>13.288966849580712</v>
      </c>
      <c r="Q22" s="4">
        <f t="shared" si="23"/>
        <v>50</v>
      </c>
      <c r="R22">
        <f t="shared" si="0"/>
        <v>100000</v>
      </c>
      <c r="S22">
        <f t="shared" si="1"/>
        <v>23.919929215823345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38.47116674061332</v>
      </c>
      <c r="AC22">
        <f t="shared" si="2"/>
        <v>19.240203604352672</v>
      </c>
      <c r="AE22">
        <f t="shared" si="3"/>
        <v>213.78192683637937</v>
      </c>
      <c r="AF22">
        <f t="shared" si="4"/>
        <v>-10.689096341818969</v>
      </c>
      <c r="AG22">
        <f t="shared" si="4"/>
        <v>-40.217935911835866</v>
      </c>
      <c r="AH22">
        <f t="shared" si="5"/>
        <v>-169.90166355611106</v>
      </c>
      <c r="AI22">
        <f t="shared" si="6"/>
        <v>-7.0267689733865382</v>
      </c>
      <c r="AJ22">
        <f t="shared" si="7"/>
        <v>19.230963136260648</v>
      </c>
      <c r="AK22">
        <f t="shared" si="24"/>
        <v>5.0728439419386477</v>
      </c>
      <c r="AL22">
        <f t="shared" si="8"/>
        <v>17.277038104812757</v>
      </c>
      <c r="AN22">
        <f t="shared" si="9"/>
        <v>64.66065401534307</v>
      </c>
      <c r="AO22">
        <f t="shared" si="9"/>
        <v>-3.2330327007671538</v>
      </c>
      <c r="AP22">
        <f t="shared" si="9"/>
        <v>-12.164349333406461</v>
      </c>
      <c r="AQ22">
        <f t="shared" si="9"/>
        <v>-51.388594192254402</v>
      </c>
      <c r="AR22">
        <f t="shared" si="9"/>
        <v>-2.1253222110849479</v>
      </c>
      <c r="AS22">
        <f t="shared" si="9"/>
        <v>5.8166126208006563</v>
      </c>
      <c r="AT22">
        <f t="shared" si="9"/>
        <v>1.5343364701477928</v>
      </c>
      <c r="AU22">
        <f t="shared" si="9"/>
        <v>5.2256268798635004</v>
      </c>
      <c r="AW22">
        <v>19</v>
      </c>
      <c r="AX22">
        <f>(R22*SUMPRODUCT(K23:$K$23, X23:$X$23)-$AZ$3*SUMPRODUCT(K22:$K$22, W23:$W$23))/Z22</f>
        <v>23.919929215823345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265.77933699161423</v>
      </c>
      <c r="P23">
        <f t="shared" si="22"/>
        <v>13.288966849580712</v>
      </c>
      <c r="Q23" s="4">
        <f t="shared" si="23"/>
        <v>50</v>
      </c>
      <c r="R23">
        <f t="shared" si="0"/>
        <v>100000</v>
      </c>
      <c r="S23">
        <f t="shared" si="1"/>
        <v>24.215851914686304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19.240203604352672</v>
      </c>
      <c r="AC23">
        <f t="shared" si="2"/>
        <v>19.240203604352672</v>
      </c>
      <c r="AE23">
        <f t="shared" si="3"/>
        <v>211.16946765136191</v>
      </c>
      <c r="AF23">
        <f t="shared" si="4"/>
        <v>-10.558473382568096</v>
      </c>
      <c r="AG23">
        <f t="shared" si="4"/>
        <v>-39.726464450098433</v>
      </c>
      <c r="AH23">
        <f t="shared" si="5"/>
        <v>-178.58420523814692</v>
      </c>
      <c r="AI23">
        <f t="shared" si="6"/>
        <v>-17.699675419451523</v>
      </c>
      <c r="AJ23">
        <f t="shared" si="7"/>
        <v>0</v>
      </c>
      <c r="AK23">
        <f t="shared" si="24"/>
        <v>15.389583851120255</v>
      </c>
      <c r="AL23">
        <f t="shared" si="8"/>
        <v>-2.3100915683312682</v>
      </c>
      <c r="AN23">
        <f t="shared" si="9"/>
        <v>57.858943294846327</v>
      </c>
      <c r="AO23">
        <f t="shared" si="9"/>
        <v>-2.8929471647423166</v>
      </c>
      <c r="AP23">
        <f t="shared" si="9"/>
        <v>-10.884770793274999</v>
      </c>
      <c r="AQ23">
        <f t="shared" si="9"/>
        <v>-48.930811443292008</v>
      </c>
      <c r="AR23">
        <f t="shared" si="9"/>
        <v>-4.8495861064629926</v>
      </c>
      <c r="AS23">
        <f t="shared" si="9"/>
        <v>0</v>
      </c>
      <c r="AT23">
        <f t="shared" si="9"/>
        <v>4.2166373258246308</v>
      </c>
      <c r="AU23">
        <f t="shared" si="9"/>
        <v>-0.63294878063836157</v>
      </c>
      <c r="AW23">
        <v>20</v>
      </c>
      <c r="AX23">
        <f>(R23*SUMPRODUCT(K$23:$K24, X$23:$X24)-$AZ$3*SUMPRODUCT(K$22:$K23, W$23:$W24))/Z23</f>
        <v>24.215851914686304</v>
      </c>
    </row>
    <row r="25" spans="5:50" x14ac:dyDescent="0.25">
      <c r="AN25" s="8">
        <f t="shared" ref="AN25:AU25" si="25">SUM(AN3:AN23)</f>
        <v>2571.6031423516752</v>
      </c>
      <c r="AO25" s="8">
        <f t="shared" si="25"/>
        <v>-327.91465986129441</v>
      </c>
      <c r="AP25" s="8">
        <f t="shared" si="25"/>
        <v>-2953.693582400731</v>
      </c>
      <c r="AQ25" s="8">
        <f t="shared" si="25"/>
        <v>-1267.4799780680166</v>
      </c>
      <c r="AR25" s="8">
        <f t="shared" si="25"/>
        <v>-1977.4850779783685</v>
      </c>
      <c r="AS25" s="8">
        <f t="shared" si="25"/>
        <v>-56.461320022810739</v>
      </c>
      <c r="AT25" s="8">
        <f t="shared" si="25"/>
        <v>56.490314881227633</v>
      </c>
      <c r="AU25" s="9">
        <f t="shared" si="25"/>
        <v>-1977.4560831199515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5232-EA17-4C64-BF41-E2144F54A8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505.28553349643164</v>
      </c>
      <c r="K3">
        <v>1</v>
      </c>
      <c r="L3" s="2">
        <v>0</v>
      </c>
      <c r="O3">
        <f>$C$3</f>
        <v>505.28553349643164</v>
      </c>
      <c r="P3">
        <f>O3*B5</f>
        <v>404.22842679714535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505.28553349643164</v>
      </c>
      <c r="AF3">
        <f t="shared" ref="AF3:AG23" si="4">-$Z3*P3</f>
        <v>-404.22842679714535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-2418.8510973007137</v>
      </c>
      <c r="AJ3">
        <f t="shared" ref="AJ3:AJ23" si="7">AB3-AC3</f>
        <v>0</v>
      </c>
      <c r="AL3">
        <f t="shared" ref="AL3:AL23" si="8">SUM(AI3:AK3)</f>
        <v>-2418.8510973007137</v>
      </c>
      <c r="AN3">
        <f t="shared" ref="AN3:AU23" si="9">AE3*$K3</f>
        <v>505.28553349643164</v>
      </c>
      <c r="AO3">
        <f t="shared" si="9"/>
        <v>-404.22842679714535</v>
      </c>
      <c r="AP3">
        <f t="shared" si="9"/>
        <v>-2519.9082039999998</v>
      </c>
      <c r="AQ3">
        <f t="shared" si="9"/>
        <v>0</v>
      </c>
      <c r="AR3">
        <f t="shared" si="9"/>
        <v>-2418.8510973007137</v>
      </c>
      <c r="AS3">
        <f t="shared" si="9"/>
        <v>0</v>
      </c>
      <c r="AT3">
        <f t="shared" si="9"/>
        <v>0</v>
      </c>
      <c r="AU3">
        <f t="shared" si="9"/>
        <v>-2418.8510973007137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270.29829826644959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151.70999816158033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149.99836393865189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-149.99836393865189</v>
      </c>
      <c r="AK4">
        <f>G4*MAX(0, SUM(AB4, AE4:AF4))</f>
        <v>0</v>
      </c>
      <c r="AL4">
        <f t="shared" si="8"/>
        <v>-278.22606393865192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-120.29993432779808</v>
      </c>
      <c r="AR4">
        <f t="shared" si="9"/>
        <v>-120.29993432779808</v>
      </c>
      <c r="AS4">
        <f t="shared" si="9"/>
        <v>-140.72461200736643</v>
      </c>
      <c r="AT4">
        <f t="shared" si="9"/>
        <v>0</v>
      </c>
      <c r="AU4">
        <f t="shared" si="9"/>
        <v>-261.02454633516453</v>
      </c>
      <c r="AW4">
        <v>1</v>
      </c>
      <c r="AX4">
        <f>(R4*SUMPRODUCT(K5:$K$23, X5:$X$23)-$AZ$3*SUMPRODUCT(K4:$K$22, W5:$W$23))/Z4</f>
        <v>151.70999816158033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505.28553349643164</v>
      </c>
      <c r="P5">
        <f t="shared" ref="P5:P23" si="22">O5*$C$5</f>
        <v>25.264276674821584</v>
      </c>
      <c r="Q5" s="4">
        <f t="shared" ref="Q5:Q23" si="23">$C$8</f>
        <v>50</v>
      </c>
      <c r="R5">
        <f t="shared" si="0"/>
        <v>100000</v>
      </c>
      <c r="S5">
        <f t="shared" si="1"/>
        <v>293.52945258854243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149.99836393865189</v>
      </c>
      <c r="AC5">
        <f t="shared" si="2"/>
        <v>286.92879754443265</v>
      </c>
      <c r="AE5">
        <f t="shared" si="3"/>
        <v>493.92307744312353</v>
      </c>
      <c r="AF5">
        <f t="shared" si="4"/>
        <v>-24.696153872156177</v>
      </c>
      <c r="AG5">
        <f t="shared" si="4"/>
        <v>-48.875640078721119</v>
      </c>
      <c r="AH5">
        <f t="shared" si="5"/>
        <v>-131.77441955776629</v>
      </c>
      <c r="AI5">
        <f t="shared" si="6"/>
        <v>288.57686393447995</v>
      </c>
      <c r="AJ5">
        <f t="shared" si="7"/>
        <v>-136.93043360578076</v>
      </c>
      <c r="AK5">
        <f>G5*SUM(AB5, AE5:AF5)</f>
        <v>25.388236787894389</v>
      </c>
      <c r="AL5">
        <f t="shared" si="8"/>
        <v>177.03466711659357</v>
      </c>
      <c r="AN5">
        <f t="shared" si="9"/>
        <v>426.53345337812829</v>
      </c>
      <c r="AO5">
        <f t="shared" si="9"/>
        <v>-21.326672668906415</v>
      </c>
      <c r="AP5">
        <f t="shared" si="9"/>
        <v>-42.207170510764335</v>
      </c>
      <c r="AQ5">
        <f t="shared" si="9"/>
        <v>-113.79544874038551</v>
      </c>
      <c r="AR5">
        <f t="shared" si="9"/>
        <v>249.20416145807204</v>
      </c>
      <c r="AS5">
        <f t="shared" si="9"/>
        <v>-118.24798918241213</v>
      </c>
      <c r="AT5">
        <f t="shared" si="9"/>
        <v>21.924329529974656</v>
      </c>
      <c r="AU5">
        <f t="shared" si="9"/>
        <v>152.88050180563457</v>
      </c>
      <c r="AW5">
        <v>2</v>
      </c>
      <c r="AX5">
        <f>(R5*SUMPRODUCT(K6:$K$23, X6:$X$23)-$AZ$3*SUMPRODUCT(K5:$K$22, W6:$W$23))/Z5</f>
        <v>293.52945258854243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505.28553349643164</v>
      </c>
      <c r="P6">
        <f t="shared" si="22"/>
        <v>25.264276674821584</v>
      </c>
      <c r="Q6" s="4">
        <f t="shared" si="23"/>
        <v>50</v>
      </c>
      <c r="R6">
        <f t="shared" si="0"/>
        <v>100000</v>
      </c>
      <c r="S6">
        <f t="shared" si="1"/>
        <v>422.55815102861493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286.92879754443265</v>
      </c>
      <c r="AC6">
        <f t="shared" si="2"/>
        <v>408.3462449802837</v>
      </c>
      <c r="AE6">
        <f t="shared" si="3"/>
        <v>488.2912558753477</v>
      </c>
      <c r="AF6">
        <f t="shared" si="4"/>
        <v>-24.414562793767388</v>
      </c>
      <c r="AG6">
        <f t="shared" si="4"/>
        <v>-48.318349082400161</v>
      </c>
      <c r="AH6">
        <f t="shared" si="5"/>
        <v>-137.0691910674893</v>
      </c>
      <c r="AI6">
        <f t="shared" si="6"/>
        <v>278.4891529316908</v>
      </c>
      <c r="AJ6">
        <f t="shared" si="7"/>
        <v>-121.41744743585105</v>
      </c>
      <c r="AK6">
        <f>G6*SUM(AB6, AE6:AF6)</f>
        <v>43.922121201621763</v>
      </c>
      <c r="AL6">
        <f t="shared" si="8"/>
        <v>200.99382669746151</v>
      </c>
      <c r="AN6">
        <f t="shared" si="9"/>
        <v>380.29403264720173</v>
      </c>
      <c r="AO6">
        <f t="shared" si="9"/>
        <v>-19.01470163236009</v>
      </c>
      <c r="AP6">
        <f t="shared" si="9"/>
        <v>-37.631597130406206</v>
      </c>
      <c r="AQ6">
        <f t="shared" si="9"/>
        <v>-106.75307983817824</v>
      </c>
      <c r="AR6">
        <f t="shared" si="9"/>
        <v>216.89465404625719</v>
      </c>
      <c r="AS6">
        <f t="shared" si="9"/>
        <v>-94.563091522771288</v>
      </c>
      <c r="AT6">
        <f t="shared" si="9"/>
        <v>34.207699591589588</v>
      </c>
      <c r="AU6">
        <f t="shared" si="9"/>
        <v>156.53926211507547</v>
      </c>
      <c r="AW6">
        <v>3</v>
      </c>
      <c r="AX6">
        <f>(R6*SUMPRODUCT(K7:$K$23, X7:$X$23)-$AZ$3*SUMPRODUCT(K6:$K$22, W7:$W$23))/Z6</f>
        <v>422.55815102861493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505.28553349643164</v>
      </c>
      <c r="P7">
        <f t="shared" si="22"/>
        <v>25.264276674821584</v>
      </c>
      <c r="Q7" s="4">
        <f t="shared" si="23"/>
        <v>50</v>
      </c>
      <c r="R7">
        <f t="shared" si="0"/>
        <v>100000</v>
      </c>
      <c r="S7">
        <f t="shared" si="1"/>
        <v>534.69601239928375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408.3462449802837</v>
      </c>
      <c r="AC7">
        <f t="shared" si="2"/>
        <v>510.779425181943</v>
      </c>
      <c r="AE7">
        <f t="shared" si="3"/>
        <v>482.6844569009628</v>
      </c>
      <c r="AF7">
        <f t="shared" si="4"/>
        <v>-24.134222845048143</v>
      </c>
      <c r="AG7">
        <f t="shared" si="4"/>
        <v>-47.763534170563346</v>
      </c>
      <c r="AH7">
        <f t="shared" si="5"/>
        <v>-143.26284202563667</v>
      </c>
      <c r="AI7">
        <f t="shared" si="6"/>
        <v>267.52385785971467</v>
      </c>
      <c r="AJ7">
        <f t="shared" si="7"/>
        <v>-102.4331802016593</v>
      </c>
      <c r="AK7">
        <f>G7*SUM(AB7, AE7:AF7)</f>
        <v>42.56461712067734</v>
      </c>
      <c r="AL7">
        <f t="shared" si="8"/>
        <v>207.6552947787327</v>
      </c>
      <c r="AN7">
        <f t="shared" si="9"/>
        <v>340.2980995750562</v>
      </c>
      <c r="AO7">
        <f t="shared" si="9"/>
        <v>-17.014904978752813</v>
      </c>
      <c r="AP7">
        <f t="shared" si="9"/>
        <v>-33.673841522860407</v>
      </c>
      <c r="AQ7">
        <f t="shared" si="9"/>
        <v>-101.00195310628908</v>
      </c>
      <c r="AR7">
        <f t="shared" si="9"/>
        <v>188.60739996715392</v>
      </c>
      <c r="AS7">
        <f t="shared" si="9"/>
        <v>-72.216571421950846</v>
      </c>
      <c r="AT7">
        <f t="shared" si="9"/>
        <v>30.008545144179696</v>
      </c>
      <c r="AU7">
        <f t="shared" si="9"/>
        <v>146.39937368938277</v>
      </c>
      <c r="AW7">
        <v>4</v>
      </c>
      <c r="AX7">
        <f>(R7*SUMPRODUCT(K8:$K$23, X8:$X$23)-$AZ$3*SUMPRODUCT(K7:$K$22, W8:$W$23))/Z7</f>
        <v>534.69601239928375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505.28553349643164</v>
      </c>
      <c r="P8">
        <f t="shared" si="22"/>
        <v>25.264276674821584</v>
      </c>
      <c r="Q8" s="4">
        <f t="shared" si="23"/>
        <v>50</v>
      </c>
      <c r="R8">
        <f t="shared" si="0"/>
        <v>100000</v>
      </c>
      <c r="S8">
        <f t="shared" si="1"/>
        <v>629.69481608548244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510.779425181943</v>
      </c>
      <c r="AC8">
        <f t="shared" si="2"/>
        <v>594.5725803245241</v>
      </c>
      <c r="AE8">
        <f t="shared" si="3"/>
        <v>477.1024245034331</v>
      </c>
      <c r="AF8">
        <f t="shared" si="4"/>
        <v>-23.855121225171658</v>
      </c>
      <c r="AG8">
        <f t="shared" si="4"/>
        <v>-47.211170009362881</v>
      </c>
      <c r="AH8">
        <f t="shared" si="5"/>
        <v>-149.45763898965649</v>
      </c>
      <c r="AI8">
        <f t="shared" si="6"/>
        <v>256.57849427924202</v>
      </c>
      <c r="AJ8">
        <f t="shared" si="7"/>
        <v>-83.793155142581099</v>
      </c>
      <c r="AK8">
        <f t="shared" ref="AK8:AK23" si="24">G8*SUM(AB8:AB8, AE8:AF8)</f>
        <v>20.533769316202356</v>
      </c>
      <c r="AL8">
        <f t="shared" si="8"/>
        <v>193.31910845286328</v>
      </c>
      <c r="AN8">
        <f t="shared" si="9"/>
        <v>313.62489740347849</v>
      </c>
      <c r="AO8">
        <f t="shared" si="9"/>
        <v>-15.681244870173925</v>
      </c>
      <c r="AP8">
        <f t="shared" si="9"/>
        <v>-31.034422778075964</v>
      </c>
      <c r="AQ8">
        <f t="shared" si="9"/>
        <v>-98.246486051885171</v>
      </c>
      <c r="AR8">
        <f t="shared" si="9"/>
        <v>168.66274370334335</v>
      </c>
      <c r="AS8">
        <f t="shared" si="9"/>
        <v>-55.081714816388761</v>
      </c>
      <c r="AT8">
        <f t="shared" si="9"/>
        <v>13.497942924526718</v>
      </c>
      <c r="AU8">
        <f t="shared" si="9"/>
        <v>127.07897181148132</v>
      </c>
      <c r="AW8">
        <v>5</v>
      </c>
      <c r="AX8">
        <f>(R8*SUMPRODUCT(K9:$K$23, X9:$X$23)-$AZ$3*SUMPRODUCT(K8:$K$22, W9:$W$23))/Z8</f>
        <v>629.69481608548244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505.28553349643164</v>
      </c>
      <c r="P9">
        <f t="shared" si="22"/>
        <v>25.264276674821584</v>
      </c>
      <c r="Q9" s="4">
        <f t="shared" si="23"/>
        <v>50</v>
      </c>
      <c r="R9">
        <f t="shared" si="0"/>
        <v>100000</v>
      </c>
      <c r="S9">
        <f t="shared" si="1"/>
        <v>712.52466246636038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594.5725803245241</v>
      </c>
      <c r="AC9">
        <f t="shared" si="2"/>
        <v>664.94377957708457</v>
      </c>
      <c r="AE9">
        <f t="shared" si="3"/>
        <v>471.54363926961389</v>
      </c>
      <c r="AF9">
        <f t="shared" si="4"/>
        <v>-23.577181963480697</v>
      </c>
      <c r="AG9">
        <f t="shared" si="4"/>
        <v>-46.661106246864669</v>
      </c>
      <c r="AH9">
        <f t="shared" si="5"/>
        <v>-155.90412480915879</v>
      </c>
      <c r="AI9">
        <f t="shared" si="6"/>
        <v>245.40122625010972</v>
      </c>
      <c r="AJ9">
        <f t="shared" si="7"/>
        <v>-70.371199252560473</v>
      </c>
      <c r="AK9">
        <f t="shared" si="24"/>
        <v>6.1509803220208781</v>
      </c>
      <c r="AL9">
        <f t="shared" si="8"/>
        <v>181.18100731957011</v>
      </c>
      <c r="AN9">
        <f t="shared" si="9"/>
        <v>294.5930536693067</v>
      </c>
      <c r="AO9">
        <f t="shared" si="9"/>
        <v>-14.729652683465337</v>
      </c>
      <c r="AP9">
        <f t="shared" si="9"/>
        <v>-29.151146642850318</v>
      </c>
      <c r="AQ9">
        <f t="shared" si="9"/>
        <v>-97.399834039348505</v>
      </c>
      <c r="AR9">
        <f t="shared" si="9"/>
        <v>153.31242030364257</v>
      </c>
      <c r="AS9">
        <f t="shared" si="9"/>
        <v>-43.963834419002232</v>
      </c>
      <c r="AT9">
        <f t="shared" si="9"/>
        <v>3.8427749315644584</v>
      </c>
      <c r="AU9">
        <f t="shared" si="9"/>
        <v>113.19136081620478</v>
      </c>
      <c r="AW9">
        <v>6</v>
      </c>
      <c r="AX9">
        <f>(R9*SUMPRODUCT(K10:$K$23, X10:$X$23)-$AZ$3*SUMPRODUCT(K9:$K$22, W10:$W$23))/Z9</f>
        <v>712.52466246636038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505.28553349643164</v>
      </c>
      <c r="P10">
        <f t="shared" si="22"/>
        <v>25.264276674821584</v>
      </c>
      <c r="Q10" s="4">
        <f t="shared" si="23"/>
        <v>50</v>
      </c>
      <c r="R10">
        <f t="shared" si="0"/>
        <v>100000</v>
      </c>
      <c r="S10">
        <f t="shared" si="1"/>
        <v>786.6858189943373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664.94377957708457</v>
      </c>
      <c r="AC10">
        <f t="shared" si="2"/>
        <v>725.52540665538254</v>
      </c>
      <c r="AE10">
        <f t="shared" si="3"/>
        <v>466.00241585099593</v>
      </c>
      <c r="AF10">
        <f t="shared" si="4"/>
        <v>-23.300120792549798</v>
      </c>
      <c r="AG10">
        <f t="shared" si="4"/>
        <v>-46.112780295370051</v>
      </c>
      <c r="AH10">
        <f t="shared" si="5"/>
        <v>-163.42977805194357</v>
      </c>
      <c r="AI10">
        <f t="shared" si="6"/>
        <v>233.1597367111325</v>
      </c>
      <c r="AJ10">
        <f t="shared" si="7"/>
        <v>-60.58162707829797</v>
      </c>
      <c r="AK10">
        <f t="shared" si="24"/>
        <v>4.5413489060056769</v>
      </c>
      <c r="AL10">
        <f t="shared" si="8"/>
        <v>177.11945853884021</v>
      </c>
      <c r="AN10">
        <f t="shared" si="9"/>
        <v>276.60923458823726</v>
      </c>
      <c r="AO10">
        <f t="shared" si="9"/>
        <v>-13.830461729411862</v>
      </c>
      <c r="AP10">
        <f t="shared" si="9"/>
        <v>-27.371576687955056</v>
      </c>
      <c r="AQ10">
        <f t="shared" si="9"/>
        <v>-97.008479523265521</v>
      </c>
      <c r="AR10">
        <f t="shared" si="9"/>
        <v>138.39871664760477</v>
      </c>
      <c r="AS10">
        <f t="shared" si="9"/>
        <v>-35.959979876147706</v>
      </c>
      <c r="AT10">
        <f t="shared" si="9"/>
        <v>2.6956492115912583</v>
      </c>
      <c r="AU10">
        <f t="shared" si="9"/>
        <v>105.13438598304833</v>
      </c>
      <c r="AW10">
        <v>7</v>
      </c>
      <c r="AX10">
        <f>(R10*SUMPRODUCT(K11:$K$23, X11:$X$23)-$AZ$3*SUMPRODUCT(K10:$K$22, W11:$W$23))/Z10</f>
        <v>786.6858189943373</v>
      </c>
    </row>
    <row r="11" spans="1:52" x14ac:dyDescent="0.25">
      <c r="A11" t="s">
        <v>33</v>
      </c>
      <c r="C11" s="7">
        <f>AU25</f>
        <v>-1782.776539073833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505.28553349643164</v>
      </c>
      <c r="P11">
        <f t="shared" si="22"/>
        <v>25.264276674821584</v>
      </c>
      <c r="Q11" s="4">
        <f t="shared" si="23"/>
        <v>50</v>
      </c>
      <c r="R11">
        <f t="shared" si="0"/>
        <v>100000</v>
      </c>
      <c r="S11">
        <f t="shared" si="1"/>
        <v>852.77603363735363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725.52540665538254</v>
      </c>
      <c r="AC11">
        <f t="shared" si="2"/>
        <v>777.1573687269472</v>
      </c>
      <c r="AE11">
        <f t="shared" si="3"/>
        <v>460.48007938608418</v>
      </c>
      <c r="AF11">
        <f t="shared" si="4"/>
        <v>-23.024003969304211</v>
      </c>
      <c r="AG11">
        <f t="shared" si="4"/>
        <v>-45.566323282569904</v>
      </c>
      <c r="AH11">
        <f t="shared" si="5"/>
        <v>-170.65841969289264</v>
      </c>
      <c r="AI11">
        <f t="shared" si="6"/>
        <v>221.23133244131745</v>
      </c>
      <c r="AJ11">
        <f t="shared" si="7"/>
        <v>-51.631962071564658</v>
      </c>
      <c r="AK11">
        <f t="shared" si="24"/>
        <v>2.7911555569731896</v>
      </c>
      <c r="AL11">
        <f t="shared" si="8"/>
        <v>172.39052592672599</v>
      </c>
      <c r="AN11">
        <f t="shared" si="9"/>
        <v>259.944167180835</v>
      </c>
      <c r="AO11">
        <f t="shared" si="9"/>
        <v>-12.99720835904175</v>
      </c>
      <c r="AP11">
        <f t="shared" si="9"/>
        <v>-25.722502421758996</v>
      </c>
      <c r="AQ11">
        <f t="shared" si="9"/>
        <v>-96.337849920912362</v>
      </c>
      <c r="AR11">
        <f t="shared" si="9"/>
        <v>124.88660647912189</v>
      </c>
      <c r="AS11">
        <f t="shared" si="9"/>
        <v>-29.14659717419023</v>
      </c>
      <c r="AT11">
        <f t="shared" si="9"/>
        <v>1.5756264802960802</v>
      </c>
      <c r="AU11">
        <f t="shared" si="9"/>
        <v>97.315635785227755</v>
      </c>
      <c r="AW11">
        <v>8</v>
      </c>
      <c r="AX11">
        <f>(R11*SUMPRODUCT(K12:$K$23, X12:$X$23)-$AZ$3*SUMPRODUCT(K11:$K$22, W12:$W$23))/Z11</f>
        <v>852.77603363735363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505.28553349643164</v>
      </c>
      <c r="P12">
        <f t="shared" si="22"/>
        <v>25.264276674821584</v>
      </c>
      <c r="Q12" s="4">
        <f t="shared" si="23"/>
        <v>50</v>
      </c>
      <c r="R12">
        <f t="shared" si="0"/>
        <v>100000</v>
      </c>
      <c r="S12">
        <f t="shared" si="1"/>
        <v>910.85564500598957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777.1573687269472</v>
      </c>
      <c r="AC12">
        <f t="shared" si="2"/>
        <v>820.15563096369283</v>
      </c>
      <c r="AE12">
        <f t="shared" si="3"/>
        <v>454.97085933838281</v>
      </c>
      <c r="AF12">
        <f t="shared" si="4"/>
        <v>-22.748542966919143</v>
      </c>
      <c r="AG12">
        <f t="shared" si="4"/>
        <v>-45.021164191077702</v>
      </c>
      <c r="AH12">
        <f t="shared" si="5"/>
        <v>-178.99171733301324</v>
      </c>
      <c r="AI12">
        <f t="shared" si="6"/>
        <v>208.20943484737273</v>
      </c>
      <c r="AJ12">
        <f t="shared" si="7"/>
        <v>-42.998262236745632</v>
      </c>
      <c r="AK12">
        <f t="shared" si="24"/>
        <v>2.7815732757263447</v>
      </c>
      <c r="AL12">
        <f t="shared" si="8"/>
        <v>167.99274588635345</v>
      </c>
      <c r="AN12">
        <f t="shared" si="9"/>
        <v>244.16215859786507</v>
      </c>
      <c r="AO12">
        <f t="shared" si="9"/>
        <v>-12.208107929893256</v>
      </c>
      <c r="AP12">
        <f t="shared" si="9"/>
        <v>-24.160810315341173</v>
      </c>
      <c r="AQ12">
        <f t="shared" si="9"/>
        <v>-96.056710398376254</v>
      </c>
      <c r="AR12">
        <f t="shared" si="9"/>
        <v>111.73652995425441</v>
      </c>
      <c r="AS12">
        <f t="shared" si="9"/>
        <v>-23.075210880423938</v>
      </c>
      <c r="AT12">
        <f t="shared" si="9"/>
        <v>1.4927438128391428</v>
      </c>
      <c r="AU12">
        <f t="shared" si="9"/>
        <v>90.154062886669607</v>
      </c>
      <c r="AW12">
        <v>9</v>
      </c>
      <c r="AX12">
        <f>(R12*SUMPRODUCT(K13:$K$23, X13:$X$23)-$AZ$3*SUMPRODUCT(K12:$K$22, W13:$W$23))/Z12</f>
        <v>910.85564500598957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505.28553349643164</v>
      </c>
      <c r="P13">
        <f t="shared" si="22"/>
        <v>25.264276674821584</v>
      </c>
      <c r="Q13" s="4">
        <f t="shared" si="23"/>
        <v>50</v>
      </c>
      <c r="R13">
        <f t="shared" si="0"/>
        <v>100000</v>
      </c>
      <c r="S13">
        <f t="shared" si="1"/>
        <v>961.04799626226031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820.15563096369283</v>
      </c>
      <c r="AC13">
        <f t="shared" si="2"/>
        <v>854.8907392565668</v>
      </c>
      <c r="AE13">
        <f t="shared" si="3"/>
        <v>449.47174849375011</v>
      </c>
      <c r="AF13">
        <f t="shared" si="4"/>
        <v>-22.473587424687508</v>
      </c>
      <c r="AG13">
        <f t="shared" si="4"/>
        <v>-44.477005445172153</v>
      </c>
      <c r="AH13">
        <f t="shared" si="5"/>
        <v>-187.89420798955189</v>
      </c>
      <c r="AI13">
        <f t="shared" si="6"/>
        <v>194.62694763433853</v>
      </c>
      <c r="AJ13">
        <f t="shared" si="7"/>
        <v>-34.735108292873974</v>
      </c>
      <c r="AK13">
        <f t="shared" si="24"/>
        <v>2.4943075840655107</v>
      </c>
      <c r="AL13">
        <f t="shared" si="8"/>
        <v>162.38614692553008</v>
      </c>
      <c r="AN13">
        <f t="shared" si="9"/>
        <v>229.3534620351347</v>
      </c>
      <c r="AO13">
        <f t="shared" si="9"/>
        <v>-11.467673101756736</v>
      </c>
      <c r="AP13">
        <f t="shared" si="9"/>
        <v>-22.69543127903091</v>
      </c>
      <c r="AQ13">
        <f t="shared" si="9"/>
        <v>-95.877409966630225</v>
      </c>
      <c r="AR13">
        <f t="shared" si="9"/>
        <v>99.312947687716814</v>
      </c>
      <c r="AS13">
        <f t="shared" si="9"/>
        <v>-17.724400627699829</v>
      </c>
      <c r="AT13">
        <f t="shared" si="9"/>
        <v>1.2727787268121755</v>
      </c>
      <c r="AU13">
        <f t="shared" si="9"/>
        <v>82.86132578682917</v>
      </c>
      <c r="AW13">
        <v>10</v>
      </c>
      <c r="AX13">
        <f>(R13*SUMPRODUCT(K14:$K$23, X14:$X$23)-$AZ$3*SUMPRODUCT(K13:$K$22, W14:$W$23))/Z13</f>
        <v>961.04799626226031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505.28553349643164</v>
      </c>
      <c r="P14">
        <f t="shared" si="22"/>
        <v>25.264276674821584</v>
      </c>
      <c r="Q14" s="4">
        <f t="shared" si="23"/>
        <v>50</v>
      </c>
      <c r="R14">
        <f t="shared" si="0"/>
        <v>100000</v>
      </c>
      <c r="S14">
        <f t="shared" si="1"/>
        <v>1003.4840914498035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854.8907392565668</v>
      </c>
      <c r="AC14">
        <f t="shared" si="2"/>
        <v>881.7311112749735</v>
      </c>
      <c r="AE14">
        <f t="shared" si="3"/>
        <v>443.97911113597632</v>
      </c>
      <c r="AF14">
        <f t="shared" si="4"/>
        <v>-22.198955556798818</v>
      </c>
      <c r="AG14">
        <f t="shared" si="4"/>
        <v>-43.933487276369029</v>
      </c>
      <c r="AH14">
        <f t="shared" si="5"/>
        <v>-197.49622870280777</v>
      </c>
      <c r="AI14">
        <f t="shared" si="6"/>
        <v>180.35043960000073</v>
      </c>
      <c r="AJ14">
        <f t="shared" si="7"/>
        <v>-26.840372018406697</v>
      </c>
      <c r="AK14">
        <f t="shared" si="24"/>
        <v>2.2980076107043397</v>
      </c>
      <c r="AL14">
        <f t="shared" si="8"/>
        <v>155.80807519229836</v>
      </c>
      <c r="AN14">
        <f t="shared" si="9"/>
        <v>215.47528579251679</v>
      </c>
      <c r="AO14">
        <f t="shared" si="9"/>
        <v>-10.77376428962584</v>
      </c>
      <c r="AP14">
        <f t="shared" si="9"/>
        <v>-21.322130905024068</v>
      </c>
      <c r="AQ14">
        <f t="shared" si="9"/>
        <v>-95.850357044497031</v>
      </c>
      <c r="AR14">
        <f t="shared" si="9"/>
        <v>87.529033553369842</v>
      </c>
      <c r="AS14">
        <f t="shared" si="9"/>
        <v>-13.026371480960004</v>
      </c>
      <c r="AT14">
        <f t="shared" si="9"/>
        <v>1.1152863597635423</v>
      </c>
      <c r="AU14">
        <f t="shared" si="9"/>
        <v>75.617948432173378</v>
      </c>
      <c r="AW14">
        <v>11</v>
      </c>
      <c r="AX14">
        <f>(R14*SUMPRODUCT(K15:$K$23, X15:$X$23)-$AZ$3*SUMPRODUCT(K14:$K$22, W15:$W$23))/Z14</f>
        <v>1003.4840914498035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505.28553349643164</v>
      </c>
      <c r="P15">
        <f t="shared" si="22"/>
        <v>25.264276674821584</v>
      </c>
      <c r="Q15" s="4">
        <f t="shared" si="23"/>
        <v>50</v>
      </c>
      <c r="R15">
        <f t="shared" si="0"/>
        <v>100000</v>
      </c>
      <c r="S15">
        <f t="shared" si="1"/>
        <v>1038.5364554090777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881.7311112749735</v>
      </c>
      <c r="AC15">
        <f t="shared" si="2"/>
        <v>901.25004541915962</v>
      </c>
      <c r="AE15">
        <f t="shared" si="3"/>
        <v>438.49073149187291</v>
      </c>
      <c r="AF15">
        <f t="shared" si="4"/>
        <v>-21.924536574593645</v>
      </c>
      <c r="AG15">
        <f t="shared" si="4"/>
        <v>-43.390390425156468</v>
      </c>
      <c r="AH15">
        <f t="shared" si="5"/>
        <v>-207.52395689773309</v>
      </c>
      <c r="AI15">
        <f t="shared" si="6"/>
        <v>165.65184759438975</v>
      </c>
      <c r="AJ15">
        <f t="shared" si="7"/>
        <v>-19.518934144186119</v>
      </c>
      <c r="AK15">
        <f t="shared" si="24"/>
        <v>5.3230189553882363</v>
      </c>
      <c r="AL15">
        <f t="shared" si="8"/>
        <v>151.45593240559188</v>
      </c>
      <c r="AN15">
        <f t="shared" si="9"/>
        <v>202.31164944484522</v>
      </c>
      <c r="AO15">
        <f t="shared" si="9"/>
        <v>-10.115582472242261</v>
      </c>
      <c r="AP15">
        <f t="shared" si="9"/>
        <v>-20.019537076878727</v>
      </c>
      <c r="AQ15">
        <f t="shared" si="9"/>
        <v>-95.747779836663426</v>
      </c>
      <c r="AR15">
        <f t="shared" si="9"/>
        <v>76.428750059060832</v>
      </c>
      <c r="AS15">
        <f t="shared" si="9"/>
        <v>-9.0056812573444152</v>
      </c>
      <c r="AT15">
        <f t="shared" si="9"/>
        <v>2.4559441455622437</v>
      </c>
      <c r="AU15">
        <f t="shared" si="9"/>
        <v>69.879012947278667</v>
      </c>
      <c r="AW15">
        <v>12</v>
      </c>
      <c r="AX15">
        <f>(R15*SUMPRODUCT(K16:$K$23, X16:$X$23)-$AZ$3*SUMPRODUCT(K15:$K$22, W16:$W$23))/Z15</f>
        <v>1038.5364554090777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505.28553349643164</v>
      </c>
      <c r="P16">
        <f t="shared" si="22"/>
        <v>25.264276674821584</v>
      </c>
      <c r="Q16" s="4">
        <f t="shared" si="23"/>
        <v>50</v>
      </c>
      <c r="R16">
        <f t="shared" si="0"/>
        <v>100000</v>
      </c>
      <c r="S16">
        <f t="shared" si="1"/>
        <v>1065.9863865549569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901.25004541915962</v>
      </c>
      <c r="AC16">
        <f t="shared" si="2"/>
        <v>913.48142459297776</v>
      </c>
      <c r="AE16">
        <f t="shared" si="3"/>
        <v>432.99703897367453</v>
      </c>
      <c r="AF16">
        <f t="shared" si="4"/>
        <v>-21.649851948683729</v>
      </c>
      <c r="AG16">
        <f t="shared" si="4"/>
        <v>-42.846767844060238</v>
      </c>
      <c r="AH16">
        <f t="shared" si="5"/>
        <v>-219.43735368933531</v>
      </c>
      <c r="AI16">
        <f t="shared" si="6"/>
        <v>149.06306549159527</v>
      </c>
      <c r="AJ16">
        <f t="shared" si="7"/>
        <v>-12.231379173818141</v>
      </c>
      <c r="AK16">
        <f t="shared" si="24"/>
        <v>9.3194403503534673</v>
      </c>
      <c r="AL16">
        <f t="shared" si="8"/>
        <v>146.15112666813059</v>
      </c>
      <c r="AN16">
        <f t="shared" si="9"/>
        <v>189.41590937815926</v>
      </c>
      <c r="AO16">
        <f t="shared" si="9"/>
        <v>-9.4707954689079639</v>
      </c>
      <c r="AP16">
        <f t="shared" si="9"/>
        <v>-18.743452644236147</v>
      </c>
      <c r="AQ16">
        <f t="shared" si="9"/>
        <v>-95.993556905430225</v>
      </c>
      <c r="AR16">
        <f t="shared" si="9"/>
        <v>65.208104359584908</v>
      </c>
      <c r="AS16">
        <f t="shared" si="9"/>
        <v>-5.3506550868092653</v>
      </c>
      <c r="AT16">
        <f t="shared" si="9"/>
        <v>4.0768183381619778</v>
      </c>
      <c r="AU16">
        <f t="shared" si="9"/>
        <v>63.934267610937624</v>
      </c>
      <c r="AW16">
        <v>13</v>
      </c>
      <c r="AX16">
        <f>(R16*SUMPRODUCT(K17:$K$23, X17:$X$23)-$AZ$3*SUMPRODUCT(K16:$K$22, W17:$W$23))/Z16</f>
        <v>1065.9863865549569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505.28553349643164</v>
      </c>
      <c r="P17">
        <f t="shared" si="22"/>
        <v>25.264276674821584</v>
      </c>
      <c r="Q17" s="4">
        <f t="shared" si="23"/>
        <v>50</v>
      </c>
      <c r="R17">
        <f t="shared" si="0"/>
        <v>100000</v>
      </c>
      <c r="S17">
        <f t="shared" si="1"/>
        <v>1085.9771264399681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913.48142459297776</v>
      </c>
      <c r="AC17">
        <f t="shared" si="2"/>
        <v>918.77496375394026</v>
      </c>
      <c r="AE17">
        <f t="shared" si="3"/>
        <v>427.48938851543789</v>
      </c>
      <c r="AF17">
        <f t="shared" si="4"/>
        <v>-21.374469425771895</v>
      </c>
      <c r="AG17">
        <f t="shared" si="4"/>
        <v>-42.301764069647248</v>
      </c>
      <c r="AH17">
        <f t="shared" si="5"/>
        <v>-233.07219194476343</v>
      </c>
      <c r="AI17">
        <f t="shared" si="6"/>
        <v>130.74096307525528</v>
      </c>
      <c r="AJ17">
        <f t="shared" si="7"/>
        <v>-5.2935391609624958</v>
      </c>
      <c r="AK17">
        <f t="shared" si="24"/>
        <v>18.210429542820485</v>
      </c>
      <c r="AL17">
        <f t="shared" si="8"/>
        <v>143.65785345711328</v>
      </c>
      <c r="AN17">
        <f t="shared" si="9"/>
        <v>176.1388061165207</v>
      </c>
      <c r="AO17">
        <f t="shared" si="9"/>
        <v>-8.8069403058260356</v>
      </c>
      <c r="AP17">
        <f t="shared" si="9"/>
        <v>-17.429630816628613</v>
      </c>
      <c r="AQ17">
        <f t="shared" si="9"/>
        <v>-96.032927906533601</v>
      </c>
      <c r="AR17">
        <f t="shared" si="9"/>
        <v>53.869307087532427</v>
      </c>
      <c r="AS17">
        <f t="shared" si="9"/>
        <v>-2.1811013161776085</v>
      </c>
      <c r="AT17">
        <f t="shared" si="9"/>
        <v>7.5032583374302479</v>
      </c>
      <c r="AU17">
        <f t="shared" si="9"/>
        <v>59.19146410878507</v>
      </c>
      <c r="AW17">
        <v>14</v>
      </c>
      <c r="AX17">
        <f>(R17*SUMPRODUCT(K18:$K$23, X18:$X$23)-$AZ$3*SUMPRODUCT(K17:$K$22, W18:$W$23))/Z17</f>
        <v>1085.9771264399681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505.28553349643164</v>
      </c>
      <c r="P18">
        <f t="shared" si="22"/>
        <v>25.264276674821584</v>
      </c>
      <c r="Q18" s="4">
        <f t="shared" si="23"/>
        <v>50</v>
      </c>
      <c r="R18">
        <f t="shared" si="0"/>
        <v>100000</v>
      </c>
      <c r="S18">
        <f t="shared" si="1"/>
        <v>1049.0154083067796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918.77496375394026</v>
      </c>
      <c r="AC18">
        <f t="shared" si="2"/>
        <v>874.86565305862246</v>
      </c>
      <c r="AE18">
        <f t="shared" si="3"/>
        <v>421.40177803198924</v>
      </c>
      <c r="AF18">
        <f t="shared" si="4"/>
        <v>-21.070088901599462</v>
      </c>
      <c r="AG18">
        <f t="shared" si="4"/>
        <v>-41.699370959228659</v>
      </c>
      <c r="AH18">
        <f t="shared" si="5"/>
        <v>-358.75093944424538</v>
      </c>
      <c r="AI18">
        <f t="shared" si="6"/>
        <v>-0.11862127308421577</v>
      </c>
      <c r="AJ18">
        <f t="shared" si="7"/>
        <v>43.909310695317799</v>
      </c>
      <c r="AK18">
        <f t="shared" si="24"/>
        <v>28.492703702301529</v>
      </c>
      <c r="AL18">
        <f t="shared" si="8"/>
        <v>72.28339312453511</v>
      </c>
      <c r="AN18">
        <f t="shared" si="9"/>
        <v>162.25635261840273</v>
      </c>
      <c r="AO18">
        <f t="shared" si="9"/>
        <v>-8.1128176309201354</v>
      </c>
      <c r="AP18">
        <f t="shared" si="9"/>
        <v>-16.05590719128995</v>
      </c>
      <c r="AQ18">
        <f t="shared" si="9"/>
        <v>-138.13330167826189</v>
      </c>
      <c r="AR18">
        <f t="shared" si="9"/>
        <v>-4.5673882069228684E-2</v>
      </c>
      <c r="AS18">
        <f t="shared" si="9"/>
        <v>16.906821401379208</v>
      </c>
      <c r="AT18">
        <f t="shared" si="9"/>
        <v>10.970817922418348</v>
      </c>
      <c r="AU18">
        <f t="shared" si="9"/>
        <v>27.831965441728325</v>
      </c>
      <c r="AW18">
        <v>15</v>
      </c>
      <c r="AX18">
        <f>(R18*SUMPRODUCT(K19:$K$23, X19:$X$23)-$AZ$3*SUMPRODUCT(K18:$K$22, W19:$W$23))/Z18</f>
        <v>1049.0154083067796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505.28553349643164</v>
      </c>
      <c r="P19">
        <f t="shared" si="22"/>
        <v>25.264276674821584</v>
      </c>
      <c r="Q19" s="4">
        <f t="shared" si="23"/>
        <v>50</v>
      </c>
      <c r="R19">
        <f t="shared" si="0"/>
        <v>100000</v>
      </c>
      <c r="S19">
        <f t="shared" si="1"/>
        <v>956.31452091512676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874.86565305862246</v>
      </c>
      <c r="AC19">
        <f t="shared" si="2"/>
        <v>784.86533579911952</v>
      </c>
      <c r="AE19">
        <f t="shared" si="3"/>
        <v>414.69735243862391</v>
      </c>
      <c r="AF19">
        <f t="shared" si="4"/>
        <v>-20.734867621931198</v>
      </c>
      <c r="AG19">
        <f t="shared" si="4"/>
        <v>-41.035941556552849</v>
      </c>
      <c r="AH19">
        <f t="shared" si="5"/>
        <v>-492.87138616705357</v>
      </c>
      <c r="AI19">
        <f t="shared" si="6"/>
        <v>-139.94484290691372</v>
      </c>
      <c r="AJ19">
        <f t="shared" si="7"/>
        <v>90.000317259502935</v>
      </c>
      <c r="AK19">
        <f t="shared" si="24"/>
        <v>28.294867474619529</v>
      </c>
      <c r="AL19">
        <f t="shared" si="8"/>
        <v>-21.649658172791256</v>
      </c>
      <c r="AN19">
        <f t="shared" si="9"/>
        <v>148.75617996916353</v>
      </c>
      <c r="AO19">
        <f t="shared" si="9"/>
        <v>-7.437808998458177</v>
      </c>
      <c r="AP19">
        <f t="shared" si="9"/>
        <v>-14.720011766398024</v>
      </c>
      <c r="AQ19">
        <f t="shared" si="9"/>
        <v>-176.79800507809725</v>
      </c>
      <c r="AR19">
        <f t="shared" si="9"/>
        <v>-50.199645873789926</v>
      </c>
      <c r="AS19">
        <f t="shared" si="9"/>
        <v>32.284033917284049</v>
      </c>
      <c r="AT19">
        <f t="shared" si="9"/>
        <v>10.149658235112751</v>
      </c>
      <c r="AU19">
        <f t="shared" si="9"/>
        <v>-7.7659537213931253</v>
      </c>
      <c r="AW19">
        <v>16</v>
      </c>
      <c r="AX19">
        <f>(R19*SUMPRODUCT(K20:$K$23, X20:$X$23)-$AZ$3*SUMPRODUCT(K19:$K$22, W20:$W$23))/Z19</f>
        <v>956.31452091512676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505.28553349643164</v>
      </c>
      <c r="P20">
        <f t="shared" si="22"/>
        <v>25.264276674821584</v>
      </c>
      <c r="Q20" s="4">
        <f t="shared" si="23"/>
        <v>50</v>
      </c>
      <c r="R20">
        <f t="shared" si="0"/>
        <v>100000</v>
      </c>
      <c r="S20">
        <f t="shared" si="1"/>
        <v>805.48314275352107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784.86533579911952</v>
      </c>
      <c r="AC20">
        <f t="shared" si="2"/>
        <v>649.37284109680513</v>
      </c>
      <c r="AE20">
        <f t="shared" si="3"/>
        <v>407.35638654091298</v>
      </c>
      <c r="AF20">
        <f t="shared" si="4"/>
        <v>-20.367819327045652</v>
      </c>
      <c r="AG20">
        <f t="shared" si="4"/>
        <v>-40.309523975693814</v>
      </c>
      <c r="AH20">
        <f t="shared" si="5"/>
        <v>-632.11633058701034</v>
      </c>
      <c r="AI20">
        <f t="shared" si="6"/>
        <v>-285.43728734883683</v>
      </c>
      <c r="AJ20">
        <f t="shared" si="7"/>
        <v>135.49249470231439</v>
      </c>
      <c r="AK20">
        <f t="shared" si="24"/>
        <v>5.0389717829558434</v>
      </c>
      <c r="AL20">
        <f t="shared" si="8"/>
        <v>-144.90582086356659</v>
      </c>
      <c r="AN20">
        <f t="shared" si="9"/>
        <v>138.597079058568</v>
      </c>
      <c r="AO20">
        <f t="shared" si="9"/>
        <v>-6.9298539529284007</v>
      </c>
      <c r="AP20">
        <f t="shared" si="9"/>
        <v>-13.714728591131017</v>
      </c>
      <c r="AQ20">
        <f t="shared" si="9"/>
        <v>-215.06837732070437</v>
      </c>
      <c r="AR20">
        <f t="shared" si="9"/>
        <v>-97.115880806195804</v>
      </c>
      <c r="AS20">
        <f t="shared" si="9"/>
        <v>46.099348434330267</v>
      </c>
      <c r="AT20">
        <f t="shared" si="9"/>
        <v>1.7144367773551075</v>
      </c>
      <c r="AU20">
        <f t="shared" si="9"/>
        <v>-49.302095594510419</v>
      </c>
      <c r="AW20">
        <v>17</v>
      </c>
      <c r="AX20">
        <f>(R20*SUMPRODUCT(K21:$K$23, X21:$X$23)-$AZ$3*SUMPRODUCT(K20:$K$22, W21:$W$23))/Z20</f>
        <v>805.48314275352107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505.28553349643164</v>
      </c>
      <c r="P21">
        <f t="shared" si="22"/>
        <v>25.264276674821584</v>
      </c>
      <c r="Q21" s="4">
        <f t="shared" si="23"/>
        <v>50</v>
      </c>
      <c r="R21">
        <f t="shared" si="0"/>
        <v>100000</v>
      </c>
      <c r="S21">
        <f t="shared" si="1"/>
        <v>593.14822166198212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649.37284109680513</v>
      </c>
      <c r="AC21">
        <f t="shared" si="2"/>
        <v>468.73907717991762</v>
      </c>
      <c r="AE21">
        <f t="shared" si="3"/>
        <v>399.30504051726211</v>
      </c>
      <c r="AF21">
        <f t="shared" si="4"/>
        <v>-19.965252025863105</v>
      </c>
      <c r="AG21">
        <f t="shared" si="4"/>
        <v>-39.512811474552336</v>
      </c>
      <c r="AH21">
        <f t="shared" si="5"/>
        <v>-787.23452276906642</v>
      </c>
      <c r="AI21">
        <f t="shared" si="6"/>
        <v>-447.40754575221973</v>
      </c>
      <c r="AJ21">
        <f t="shared" si="7"/>
        <v>180.63376391688752</v>
      </c>
      <c r="AK21">
        <f t="shared" si="24"/>
        <v>1.6459402073411269</v>
      </c>
      <c r="AL21">
        <f t="shared" si="8"/>
        <v>-265.12784162799107</v>
      </c>
      <c r="AN21">
        <f t="shared" si="9"/>
        <v>129.22831333453411</v>
      </c>
      <c r="AO21">
        <f t="shared" si="9"/>
        <v>-6.4614156667267055</v>
      </c>
      <c r="AP21">
        <f t="shared" si="9"/>
        <v>-12.787652205309644</v>
      </c>
      <c r="AQ21">
        <f t="shared" si="9"/>
        <v>-254.77511990426623</v>
      </c>
      <c r="AR21">
        <f t="shared" si="9"/>
        <v>-144.79587444176846</v>
      </c>
      <c r="AS21">
        <f t="shared" si="9"/>
        <v>58.45905829790965</v>
      </c>
      <c r="AT21">
        <f t="shared" si="9"/>
        <v>0.5326806708191103</v>
      </c>
      <c r="AU21">
        <f t="shared" si="9"/>
        <v>-85.804135473039707</v>
      </c>
      <c r="AW21">
        <v>18</v>
      </c>
      <c r="AX21">
        <f>(R21*SUMPRODUCT(K22:$K$23, X22:$X$23)-$AZ$3*SUMPRODUCT(K21:$K$22, W22:$W$23))/Z21</f>
        <v>593.14822166198212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505.28553349643164</v>
      </c>
      <c r="P22">
        <f t="shared" si="22"/>
        <v>25.264276674821584</v>
      </c>
      <c r="Q22" s="4">
        <f t="shared" si="23"/>
        <v>50</v>
      </c>
      <c r="R22">
        <f t="shared" si="0"/>
        <v>100000</v>
      </c>
      <c r="S22">
        <f t="shared" si="1"/>
        <v>321.36377361484745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468.73907717991762</v>
      </c>
      <c r="AC22">
        <f t="shared" si="2"/>
        <v>248.34393424094318</v>
      </c>
      <c r="AE22">
        <f t="shared" si="3"/>
        <v>390.4752420972323</v>
      </c>
      <c r="AF22">
        <f t="shared" si="4"/>
        <v>-19.523762104861618</v>
      </c>
      <c r="AG22">
        <f t="shared" si="4"/>
        <v>-38.639068033004534</v>
      </c>
      <c r="AH22">
        <f t="shared" si="5"/>
        <v>-957.23065360455439</v>
      </c>
      <c r="AI22">
        <f t="shared" si="6"/>
        <v>-624.91824164518835</v>
      </c>
      <c r="AJ22">
        <f t="shared" si="7"/>
        <v>220.39514293897443</v>
      </c>
      <c r="AK22">
        <f t="shared" si="24"/>
        <v>17.633501700618055</v>
      </c>
      <c r="AL22">
        <f t="shared" si="8"/>
        <v>-386.88959700559582</v>
      </c>
      <c r="AN22">
        <f t="shared" si="9"/>
        <v>118.10345665997586</v>
      </c>
      <c r="AO22">
        <f t="shared" si="9"/>
        <v>-5.9051728329987938</v>
      </c>
      <c r="AP22">
        <f t="shared" si="9"/>
        <v>-11.686803681349598</v>
      </c>
      <c r="AQ22">
        <f t="shared" si="9"/>
        <v>-289.52475553734263</v>
      </c>
      <c r="AR22">
        <f t="shared" si="9"/>
        <v>-189.01327539171518</v>
      </c>
      <c r="AS22">
        <f t="shared" si="9"/>
        <v>66.660892691580074</v>
      </c>
      <c r="AT22">
        <f t="shared" si="9"/>
        <v>5.3334431465541474</v>
      </c>
      <c r="AU22">
        <f t="shared" si="9"/>
        <v>-117.01893955358095</v>
      </c>
      <c r="AW22">
        <v>19</v>
      </c>
      <c r="AX22">
        <f>(R22*SUMPRODUCT(K23:$K$23, X23:$X$23)-$AZ$3*SUMPRODUCT(K22:$K$22, W23:$W$23))/Z22</f>
        <v>321.36377361484745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505.28553349643164</v>
      </c>
      <c r="P23">
        <f t="shared" si="22"/>
        <v>25.264276674821584</v>
      </c>
      <c r="Q23" s="4">
        <f t="shared" si="23"/>
        <v>50</v>
      </c>
      <c r="R23">
        <f t="shared" si="0"/>
        <v>100000</v>
      </c>
      <c r="S23">
        <f t="shared" si="1"/>
        <v>329.50678584664342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248.34393424094318</v>
      </c>
      <c r="AC23">
        <f t="shared" si="2"/>
        <v>248.34393424094321</v>
      </c>
      <c r="AE23">
        <f t="shared" si="3"/>
        <v>380.82553286759872</v>
      </c>
      <c r="AF23">
        <f t="shared" si="4"/>
        <v>-19.041276643379938</v>
      </c>
      <c r="AG23">
        <f t="shared" si="4"/>
        <v>-37.684191177253261</v>
      </c>
      <c r="AH23">
        <f t="shared" si="5"/>
        <v>-1136.9723508424536</v>
      </c>
      <c r="AI23">
        <f t="shared" si="6"/>
        <v>-812.8722857954881</v>
      </c>
      <c r="AJ23">
        <f t="shared" si="7"/>
        <v>0</v>
      </c>
      <c r="AK23">
        <f t="shared" si="24"/>
        <v>42.708973332561342</v>
      </c>
      <c r="AL23">
        <f t="shared" si="8"/>
        <v>-770.1633124629268</v>
      </c>
      <c r="AN23">
        <f t="shared" si="9"/>
        <v>104.34350740417716</v>
      </c>
      <c r="AO23">
        <f t="shared" si="9"/>
        <v>-5.2171753702088584</v>
      </c>
      <c r="AP23">
        <f t="shared" si="9"/>
        <v>-10.32520233482145</v>
      </c>
      <c r="AQ23">
        <f t="shared" si="9"/>
        <v>-311.52239718580063</v>
      </c>
      <c r="AR23">
        <f t="shared" si="9"/>
        <v>-222.7212674866538</v>
      </c>
      <c r="AS23">
        <f t="shared" si="9"/>
        <v>0</v>
      </c>
      <c r="AT23">
        <f t="shared" si="9"/>
        <v>11.701957170766367</v>
      </c>
      <c r="AU23">
        <f t="shared" si="9"/>
        <v>-211.01931031588745</v>
      </c>
      <c r="AW23">
        <v>20</v>
      </c>
      <c r="AX23">
        <f>(R23*SUMPRODUCT(K$23:$K24, X$23:$X24)-$AZ$3*SUMPRODUCT(K$22:$K23, W$23:$W24))/Z23</f>
        <v>329.50678584664342</v>
      </c>
    </row>
    <row r="25" spans="5:50" x14ac:dyDescent="0.25">
      <c r="AN25" s="8">
        <f t="shared" ref="AN25:AU25" si="25">SUM(AN3:AN23)</f>
        <v>4855.3246323485391</v>
      </c>
      <c r="AO25" s="8">
        <f t="shared" si="25"/>
        <v>-621.7303817397509</v>
      </c>
      <c r="AP25" s="8">
        <f t="shared" si="25"/>
        <v>-2950.36176050211</v>
      </c>
      <c r="AQ25" s="8">
        <f t="shared" si="25"/>
        <v>-2792.2237643106664</v>
      </c>
      <c r="AR25" s="8">
        <f t="shared" si="25"/>
        <v>-1508.9912742039892</v>
      </c>
      <c r="AS25" s="8">
        <f t="shared" si="25"/>
        <v>-439.85765632716141</v>
      </c>
      <c r="AT25" s="8">
        <f t="shared" si="25"/>
        <v>166.07239145731762</v>
      </c>
      <c r="AU25" s="9">
        <f t="shared" si="25"/>
        <v>-1782.776539073833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9B7F8-BCBA-414D-8B8E-B4028415AA3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1769.1854349138218</v>
      </c>
      <c r="K3">
        <v>1</v>
      </c>
      <c r="L3" s="2">
        <v>0</v>
      </c>
      <c r="O3">
        <f>$C$3</f>
        <v>1769.1854349138218</v>
      </c>
      <c r="P3">
        <f>O3*B5</f>
        <v>1415.3483479310576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1769.1854349138218</v>
      </c>
      <c r="AF3">
        <f t="shared" ref="AF3:AG23" si="4">-$Z3*P3</f>
        <v>-1415.3483479310576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-2166.0711170172353</v>
      </c>
      <c r="AJ3">
        <f t="shared" ref="AJ3:AJ23" si="7">AB3-AC3</f>
        <v>-1.8189894035458565E-12</v>
      </c>
      <c r="AL3">
        <f t="shared" ref="AL3:AL23" si="8">SUM(AI3:AK3)</f>
        <v>-2166.0711170172372</v>
      </c>
      <c r="AN3">
        <f t="shared" ref="AN3:AU23" si="9">AE3*$K3</f>
        <v>1769.1854349138218</v>
      </c>
      <c r="AO3">
        <f t="shared" si="9"/>
        <v>-1415.3483479310576</v>
      </c>
      <c r="AP3">
        <f t="shared" si="9"/>
        <v>-2519.9082039999998</v>
      </c>
      <c r="AQ3">
        <f t="shared" si="9"/>
        <v>0</v>
      </c>
      <c r="AR3">
        <f t="shared" si="9"/>
        <v>-2166.0711170172353</v>
      </c>
      <c r="AS3">
        <f t="shared" si="9"/>
        <v>-1.8189894035458565E-12</v>
      </c>
      <c r="AT3">
        <f t="shared" si="9"/>
        <v>0</v>
      </c>
      <c r="AU3">
        <f t="shared" si="9"/>
        <v>-2166.0711170172372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1278.1762798858156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1083.118183379428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1.8189894035458565E-12</v>
      </c>
      <c r="AC4">
        <f t="shared" si="2"/>
        <v>1069.8822560561857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-1069.8822560561839</v>
      </c>
      <c r="AK4">
        <f>H4*SUM(AB4, AE4:AF4)</f>
        <v>1.1987140169367194E-13</v>
      </c>
      <c r="AL4">
        <f t="shared" si="8"/>
        <v>-1291.9028560561837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-208.29402382962755</v>
      </c>
      <c r="AR4">
        <f t="shared" si="9"/>
        <v>-208.29402382962755</v>
      </c>
      <c r="AS4">
        <f t="shared" si="9"/>
        <v>-1003.7360503388534</v>
      </c>
      <c r="AT4">
        <f t="shared" si="9"/>
        <v>1.1246026990681296E-13</v>
      </c>
      <c r="AU4">
        <f t="shared" si="9"/>
        <v>-1212.0300741684807</v>
      </c>
      <c r="AW4">
        <v>1</v>
      </c>
      <c r="AX4">
        <f>(R4*SUMPRODUCT(K5:$K$23, X5:$X$23)-$AZ$3*SUMPRODUCT(K4:$K$22, W5:$W$23))/Z4</f>
        <v>1083.118183379428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1769.1854349138218</v>
      </c>
      <c r="P5">
        <f t="shared" ref="P5:P23" si="22">O5*$C$5</f>
        <v>88.459271745691098</v>
      </c>
      <c r="Q5" s="4">
        <f t="shared" ref="Q5:Q23" si="23">$C$8</f>
        <v>50</v>
      </c>
      <c r="R5">
        <f t="shared" si="0"/>
        <v>100000</v>
      </c>
      <c r="S5">
        <f t="shared" si="1"/>
        <v>2104.327672935492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1069.8822560561857</v>
      </c>
      <c r="AC5">
        <f t="shared" si="2"/>
        <v>2052.9169713030478</v>
      </c>
      <c r="AE5">
        <f t="shared" si="3"/>
        <v>1725.9625729533836</v>
      </c>
      <c r="AF5">
        <f t="shared" si="4"/>
        <v>-86.298128647669188</v>
      </c>
      <c r="AG5">
        <f t="shared" si="4"/>
        <v>-48.778453035293509</v>
      </c>
      <c r="AH5">
        <f t="shared" si="5"/>
        <v>-233.29353541298184</v>
      </c>
      <c r="AI5">
        <f t="shared" si="6"/>
        <v>1357.5924558574391</v>
      </c>
      <c r="AJ5">
        <f t="shared" si="7"/>
        <v>-983.03471524686211</v>
      </c>
      <c r="AK5">
        <f>H5*SUM(AB5, AE5:AF5)</f>
        <v>234.10483491126817</v>
      </c>
      <c r="AL5">
        <f t="shared" si="8"/>
        <v>608.66257552184516</v>
      </c>
      <c r="AN5">
        <f t="shared" si="9"/>
        <v>1490.4765747212518</v>
      </c>
      <c r="AO5">
        <f t="shared" si="9"/>
        <v>-74.523828736062597</v>
      </c>
      <c r="AP5">
        <f t="shared" si="9"/>
        <v>-42.123243423430452</v>
      </c>
      <c r="AQ5">
        <f t="shared" si="9"/>
        <v>-201.46355142102132</v>
      </c>
      <c r="AR5">
        <f t="shared" si="9"/>
        <v>1172.3659511407375</v>
      </c>
      <c r="AS5">
        <f t="shared" si="9"/>
        <v>-848.91192785603778</v>
      </c>
      <c r="AT5">
        <f t="shared" si="9"/>
        <v>202.16415925355949</v>
      </c>
      <c r="AU5">
        <f t="shared" si="9"/>
        <v>525.61818253825913</v>
      </c>
      <c r="AW5">
        <v>2</v>
      </c>
      <c r="AX5">
        <f>(R5*SUMPRODUCT(K6:$K$23, X6:$X$23)-$AZ$3*SUMPRODUCT(K5:$K$22, W6:$W$23))/Z5</f>
        <v>2104.327672935492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1769.1854349138218</v>
      </c>
      <c r="P6">
        <f t="shared" si="22"/>
        <v>88.459271745691098</v>
      </c>
      <c r="Q6" s="4">
        <f t="shared" si="23"/>
        <v>50</v>
      </c>
      <c r="R6">
        <f t="shared" si="0"/>
        <v>100000</v>
      </c>
      <c r="S6">
        <f t="shared" si="1"/>
        <v>3049.3802661832265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2052.9169713030478</v>
      </c>
      <c r="AC6">
        <f t="shared" si="2"/>
        <v>2937.6098283971514</v>
      </c>
      <c r="AE6">
        <f t="shared" si="3"/>
        <v>1704.338609223377</v>
      </c>
      <c r="AF6">
        <f t="shared" si="4"/>
        <v>-85.216930461168857</v>
      </c>
      <c r="AG6">
        <f t="shared" si="4"/>
        <v>-48.167325357457415</v>
      </c>
      <c r="AH6">
        <f t="shared" si="5"/>
        <v>-246.68629496632917</v>
      </c>
      <c r="AI6">
        <f t="shared" si="6"/>
        <v>1324.2680584384216</v>
      </c>
      <c r="AJ6">
        <f t="shared" si="7"/>
        <v>-884.6928570941036</v>
      </c>
      <c r="AK6">
        <f>H6*SUM(AB6, AE6:AF6)</f>
        <v>399.51780512709985</v>
      </c>
      <c r="AL6">
        <f t="shared" si="8"/>
        <v>839.09300647141777</v>
      </c>
      <c r="AN6">
        <f t="shared" si="9"/>
        <v>1327.383595137208</v>
      </c>
      <c r="AO6">
        <f t="shared" si="9"/>
        <v>-66.369179756860404</v>
      </c>
      <c r="AP6">
        <f t="shared" si="9"/>
        <v>-37.513975893710253</v>
      </c>
      <c r="AQ6">
        <f t="shared" si="9"/>
        <v>-192.1257544195945</v>
      </c>
      <c r="AR6">
        <f t="shared" si="9"/>
        <v>1031.3746850670429</v>
      </c>
      <c r="AS6">
        <f t="shared" si="9"/>
        <v>-689.02199298113055</v>
      </c>
      <c r="AT6">
        <f t="shared" si="9"/>
        <v>311.15494164189965</v>
      </c>
      <c r="AU6">
        <f t="shared" si="9"/>
        <v>653.50763372781194</v>
      </c>
      <c r="AW6">
        <v>3</v>
      </c>
      <c r="AX6">
        <f>(R6*SUMPRODUCT(K7:$K$23, X7:$X$23)-$AZ$3*SUMPRODUCT(K6:$K$22, W7:$W$23))/Z6</f>
        <v>3049.3802661832265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1769.1854349138218</v>
      </c>
      <c r="P7">
        <f t="shared" si="22"/>
        <v>88.459271745691098</v>
      </c>
      <c r="Q7" s="4">
        <f t="shared" si="23"/>
        <v>50</v>
      </c>
      <c r="R7">
        <f t="shared" si="0"/>
        <v>100000</v>
      </c>
      <c r="S7">
        <f t="shared" si="1"/>
        <v>3902.7483482389193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2937.6098283971514</v>
      </c>
      <c r="AC7">
        <f t="shared" si="2"/>
        <v>3711.8762425209243</v>
      </c>
      <c r="AE7">
        <f t="shared" si="3"/>
        <v>1682.6597050342648</v>
      </c>
      <c r="AF7">
        <f t="shared" si="4"/>
        <v>-84.132985251713251</v>
      </c>
      <c r="AG7">
        <f t="shared" si="4"/>
        <v>-47.554644974686568</v>
      </c>
      <c r="AH7">
        <f t="shared" si="5"/>
        <v>-262.01425839254966</v>
      </c>
      <c r="AI7">
        <f t="shared" si="6"/>
        <v>1288.9578164153152</v>
      </c>
      <c r="AJ7">
        <f t="shared" si="7"/>
        <v>-774.26641412377285</v>
      </c>
      <c r="AK7">
        <f>H7*SUM(AB7, AE7:AF7)</f>
        <v>474.93349659441492</v>
      </c>
      <c r="AL7">
        <f t="shared" si="8"/>
        <v>989.62489888595724</v>
      </c>
      <c r="AN7">
        <f t="shared" si="9"/>
        <v>1186.2944656040006</v>
      </c>
      <c r="AO7">
        <f t="shared" si="9"/>
        <v>-59.314723280200042</v>
      </c>
      <c r="AP7">
        <f t="shared" si="9"/>
        <v>-33.5265722346902</v>
      </c>
      <c r="AQ7">
        <f t="shared" si="9"/>
        <v>-184.72306890720293</v>
      </c>
      <c r="AR7">
        <f t="shared" si="9"/>
        <v>908.73010118190734</v>
      </c>
      <c r="AS7">
        <f t="shared" si="9"/>
        <v>-545.86673658972711</v>
      </c>
      <c r="AT7">
        <f t="shared" si="9"/>
        <v>334.83358331709616</v>
      </c>
      <c r="AU7">
        <f t="shared" si="9"/>
        <v>697.69694790927645</v>
      </c>
      <c r="AW7">
        <v>4</v>
      </c>
      <c r="AX7">
        <f>(R7*SUMPRODUCT(K8:$K$23, X8:$X$23)-$AZ$3*SUMPRODUCT(K7:$K$22, W8:$W$23))/Z7</f>
        <v>3902.7483482389193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1769.1854349138218</v>
      </c>
      <c r="P8">
        <f t="shared" si="22"/>
        <v>88.459271745691098</v>
      </c>
      <c r="Q8" s="4">
        <f t="shared" si="23"/>
        <v>50</v>
      </c>
      <c r="R8">
        <f t="shared" si="0"/>
        <v>100000</v>
      </c>
      <c r="S8">
        <f t="shared" si="1"/>
        <v>4590.505184617783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3711.8762425209243</v>
      </c>
      <c r="AC8">
        <f t="shared" si="2"/>
        <v>4303.8234401731197</v>
      </c>
      <c r="AE8">
        <f t="shared" si="3"/>
        <v>1658.6979947892085</v>
      </c>
      <c r="AF8">
        <f t="shared" si="4"/>
        <v>-82.934899739460434</v>
      </c>
      <c r="AG8">
        <f t="shared" si="4"/>
        <v>-46.877448854591229</v>
      </c>
      <c r="AH8">
        <f t="shared" si="5"/>
        <v>-403.29934069694298</v>
      </c>
      <c r="AI8">
        <f t="shared" si="6"/>
        <v>1125.5863054982137</v>
      </c>
      <c r="AJ8">
        <f t="shared" si="7"/>
        <v>-591.94719765219543</v>
      </c>
      <c r="AK8">
        <f t="shared" ref="AK8:AK23" si="24">H8*SUM(AB8:AB8, AE8:AF8)</f>
        <v>383.35385197387376</v>
      </c>
      <c r="AL8">
        <f t="shared" si="8"/>
        <v>916.99295981989212</v>
      </c>
      <c r="AN8">
        <f t="shared" si="9"/>
        <v>1090.3507543072183</v>
      </c>
      <c r="AO8">
        <f t="shared" si="9"/>
        <v>-54.517537715360923</v>
      </c>
      <c r="AP8">
        <f t="shared" si="9"/>
        <v>-30.815050044777529</v>
      </c>
      <c r="AQ8">
        <f t="shared" si="9"/>
        <v>-265.11018987299047</v>
      </c>
      <c r="AR8">
        <f t="shared" si="9"/>
        <v>739.90797667408935</v>
      </c>
      <c r="AS8">
        <f t="shared" si="9"/>
        <v>-389.11849866445289</v>
      </c>
      <c r="AT8">
        <f t="shared" si="9"/>
        <v>251.99895519220797</v>
      </c>
      <c r="AU8">
        <f t="shared" si="9"/>
        <v>602.78843320184444</v>
      </c>
      <c r="AW8">
        <v>5</v>
      </c>
      <c r="AX8">
        <f>(R8*SUMPRODUCT(K9:$K$23, X9:$X$23)-$AZ$3*SUMPRODUCT(K8:$K$22, W9:$W$23))/Z8</f>
        <v>4590.505184617783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1769.1854349138218</v>
      </c>
      <c r="P9">
        <f t="shared" si="22"/>
        <v>88.459271745691098</v>
      </c>
      <c r="Q9" s="4">
        <f t="shared" si="23"/>
        <v>50</v>
      </c>
      <c r="R9">
        <f t="shared" si="0"/>
        <v>100000</v>
      </c>
      <c r="S9">
        <f t="shared" si="1"/>
        <v>5143.3371839332294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4303.8234401731197</v>
      </c>
      <c r="AC9">
        <f t="shared" si="2"/>
        <v>4745.4112967589472</v>
      </c>
      <c r="AE9">
        <f t="shared" si="3"/>
        <v>1632.3084115751474</v>
      </c>
      <c r="AF9">
        <f t="shared" si="4"/>
        <v>-81.615420578757366</v>
      </c>
      <c r="AG9">
        <f t="shared" si="4"/>
        <v>-46.131637175010376</v>
      </c>
      <c r="AH9">
        <f t="shared" si="5"/>
        <v>-554.07438206988525</v>
      </c>
      <c r="AI9">
        <f t="shared" si="6"/>
        <v>950.48697175149448</v>
      </c>
      <c r="AJ9">
        <f t="shared" si="7"/>
        <v>-441.58785658582747</v>
      </c>
      <c r="AK9">
        <f t="shared" si="24"/>
        <v>305.60575770704844</v>
      </c>
      <c r="AL9">
        <f t="shared" si="8"/>
        <v>814.5048728727154</v>
      </c>
      <c r="AN9">
        <f t="shared" si="9"/>
        <v>1019.7714049135411</v>
      </c>
      <c r="AO9">
        <f t="shared" si="9"/>
        <v>-50.988570245677053</v>
      </c>
      <c r="AP9">
        <f t="shared" si="9"/>
        <v>-28.820365146268987</v>
      </c>
      <c r="AQ9">
        <f t="shared" si="9"/>
        <v>-346.15346402875321</v>
      </c>
      <c r="AR9">
        <f t="shared" si="9"/>
        <v>593.80900549284195</v>
      </c>
      <c r="AS9">
        <f t="shared" si="9"/>
        <v>-275.87842206163685</v>
      </c>
      <c r="AT9">
        <f t="shared" si="9"/>
        <v>190.92471170068251</v>
      </c>
      <c r="AU9">
        <f t="shared" si="9"/>
        <v>508.85529513188754</v>
      </c>
      <c r="AW9">
        <v>6</v>
      </c>
      <c r="AX9">
        <f>(R9*SUMPRODUCT(K10:$K$23, X10:$X$23)-$AZ$3*SUMPRODUCT(K9:$K$22, W10:$W$23))/Z9</f>
        <v>5143.3371839332294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1769.1854349138218</v>
      </c>
      <c r="P10">
        <f t="shared" si="22"/>
        <v>88.459271745691098</v>
      </c>
      <c r="Q10" s="4">
        <f t="shared" si="23"/>
        <v>50</v>
      </c>
      <c r="R10">
        <f t="shared" si="0"/>
        <v>100000</v>
      </c>
      <c r="S10">
        <f t="shared" si="1"/>
        <v>5583.5334658212423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4745.4112967589472</v>
      </c>
      <c r="AC10">
        <f t="shared" si="2"/>
        <v>5060.3581301591612</v>
      </c>
      <c r="AE10">
        <f t="shared" si="3"/>
        <v>1603.4133141903787</v>
      </c>
      <c r="AF10">
        <f t="shared" si="4"/>
        <v>-80.170665709518943</v>
      </c>
      <c r="AG10">
        <f t="shared" si="4"/>
        <v>-45.315015671844542</v>
      </c>
      <c r="AH10">
        <f t="shared" si="5"/>
        <v>-710.61026283147032</v>
      </c>
      <c r="AI10">
        <f t="shared" si="6"/>
        <v>767.3173699775449</v>
      </c>
      <c r="AJ10">
        <f t="shared" si="7"/>
        <v>-314.94683340021402</v>
      </c>
      <c r="AK10">
        <f t="shared" si="24"/>
        <v>329.10433212508985</v>
      </c>
      <c r="AL10">
        <f t="shared" si="8"/>
        <v>781.47486870242074</v>
      </c>
      <c r="AN10">
        <f t="shared" si="9"/>
        <v>951.75242548228414</v>
      </c>
      <c r="AO10">
        <f t="shared" si="9"/>
        <v>-47.587621274114213</v>
      </c>
      <c r="AP10">
        <f t="shared" si="9"/>
        <v>-26.89804038344473</v>
      </c>
      <c r="AQ10">
        <f t="shared" si="9"/>
        <v>-421.80330875196472</v>
      </c>
      <c r="AR10">
        <f t="shared" si="9"/>
        <v>455.4634550727605</v>
      </c>
      <c r="AS10">
        <f t="shared" si="9"/>
        <v>-186.94581735962063</v>
      </c>
      <c r="AT10">
        <f t="shared" si="9"/>
        <v>195.34941088782247</v>
      </c>
      <c r="AU10">
        <f t="shared" si="9"/>
        <v>463.86704860096233</v>
      </c>
      <c r="AW10">
        <v>7</v>
      </c>
      <c r="AX10">
        <f>(R10*SUMPRODUCT(K11:$K$23, X11:$X$23)-$AZ$3*SUMPRODUCT(K10:$K$22, W11:$W$23))/Z10</f>
        <v>5583.5334658212423</v>
      </c>
    </row>
    <row r="11" spans="1:52" x14ac:dyDescent="0.25">
      <c r="A11" t="s">
        <v>33</v>
      </c>
      <c r="C11" s="7">
        <f>AU25</f>
        <v>-853.99760622455665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1769.1854349138218</v>
      </c>
      <c r="P11">
        <f t="shared" si="22"/>
        <v>88.459271745691098</v>
      </c>
      <c r="Q11" s="4">
        <f t="shared" si="23"/>
        <v>50</v>
      </c>
      <c r="R11">
        <f t="shared" si="0"/>
        <v>100000</v>
      </c>
      <c r="S11">
        <f t="shared" si="1"/>
        <v>5907.7646089970249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5060.3581301591612</v>
      </c>
      <c r="AC11">
        <f t="shared" si="2"/>
        <v>5248.3836736510848</v>
      </c>
      <c r="AE11">
        <f t="shared" si="3"/>
        <v>1571.7220584791366</v>
      </c>
      <c r="AF11">
        <f t="shared" si="4"/>
        <v>-78.586102923956844</v>
      </c>
      <c r="AG11">
        <f t="shared" si="4"/>
        <v>-44.419370278042571</v>
      </c>
      <c r="AH11">
        <f t="shared" si="5"/>
        <v>-884.99047416704911</v>
      </c>
      <c r="AI11">
        <f t="shared" si="6"/>
        <v>563.72611111008814</v>
      </c>
      <c r="AJ11">
        <f t="shared" si="7"/>
        <v>-188.0255434919236</v>
      </c>
      <c r="AK11">
        <f t="shared" si="24"/>
        <v>337.50494541428861</v>
      </c>
      <c r="AL11">
        <f t="shared" si="8"/>
        <v>713.20551303245315</v>
      </c>
      <c r="AN11">
        <f t="shared" si="9"/>
        <v>887.24789588249359</v>
      </c>
      <c r="AO11">
        <f t="shared" si="9"/>
        <v>-44.36239479412469</v>
      </c>
      <c r="AP11">
        <f t="shared" si="9"/>
        <v>-25.075039573952633</v>
      </c>
      <c r="AQ11">
        <f t="shared" si="9"/>
        <v>-499.58320037867406</v>
      </c>
      <c r="AR11">
        <f t="shared" si="9"/>
        <v>318.2272611357422</v>
      </c>
      <c r="AS11">
        <f t="shared" si="9"/>
        <v>-106.14171057495912</v>
      </c>
      <c r="AT11">
        <f t="shared" si="9"/>
        <v>190.52385951656376</v>
      </c>
      <c r="AU11">
        <f t="shared" si="9"/>
        <v>402.60941007734681</v>
      </c>
      <c r="AW11">
        <v>8</v>
      </c>
      <c r="AX11">
        <f>(R11*SUMPRODUCT(K12:$K$23, X12:$X$23)-$AZ$3*SUMPRODUCT(K11:$K$22, W12:$W$23))/Z11</f>
        <v>5907.7646089970249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1769.1854349138218</v>
      </c>
      <c r="P12">
        <f t="shared" si="22"/>
        <v>88.459271745691098</v>
      </c>
      <c r="Q12" s="4">
        <f t="shared" si="23"/>
        <v>50</v>
      </c>
      <c r="R12">
        <f t="shared" si="0"/>
        <v>100000</v>
      </c>
      <c r="S12">
        <f t="shared" si="1"/>
        <v>6114.4675653387385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5248.3836736510848</v>
      </c>
      <c r="AC12">
        <f t="shared" si="2"/>
        <v>5311.8982691845822</v>
      </c>
      <c r="AE12">
        <f t="shared" si="3"/>
        <v>1536.9667021963626</v>
      </c>
      <c r="AF12">
        <f t="shared" si="4"/>
        <v>-76.848335109818137</v>
      </c>
      <c r="AG12">
        <f t="shared" si="4"/>
        <v>-43.437128518730688</v>
      </c>
      <c r="AH12">
        <f t="shared" si="5"/>
        <v>-1076.0961130629121</v>
      </c>
      <c r="AI12">
        <f t="shared" si="6"/>
        <v>340.5851255049015</v>
      </c>
      <c r="AJ12">
        <f t="shared" si="7"/>
        <v>-63.514595533497413</v>
      </c>
      <c r="AK12">
        <f t="shared" si="24"/>
        <v>348.17125591428294</v>
      </c>
      <c r="AL12">
        <f t="shared" si="8"/>
        <v>625.24178588568702</v>
      </c>
      <c r="AN12">
        <f t="shared" si="9"/>
        <v>824.82009561452151</v>
      </c>
      <c r="AO12">
        <f t="shared" si="9"/>
        <v>-41.24100478072608</v>
      </c>
      <c r="AP12">
        <f t="shared" si="9"/>
        <v>-23.310730445129938</v>
      </c>
      <c r="AQ12">
        <f t="shared" si="9"/>
        <v>-577.49182047898933</v>
      </c>
      <c r="AR12">
        <f t="shared" si="9"/>
        <v>182.77653990967607</v>
      </c>
      <c r="AS12">
        <f t="shared" si="9"/>
        <v>-34.085393448012319</v>
      </c>
      <c r="AT12">
        <f t="shared" si="9"/>
        <v>186.84767092420523</v>
      </c>
      <c r="AU12">
        <f t="shared" si="9"/>
        <v>335.53881738586898</v>
      </c>
      <c r="AW12">
        <v>9</v>
      </c>
      <c r="AX12">
        <f>(R12*SUMPRODUCT(K13:$K$23, X13:$X$23)-$AZ$3*SUMPRODUCT(K12:$K$22, W13:$W$23))/Z12</f>
        <v>6114.4675653387385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1769.1854349138218</v>
      </c>
      <c r="P13">
        <f t="shared" si="22"/>
        <v>88.459271745691098</v>
      </c>
      <c r="Q13" s="4">
        <f t="shared" si="23"/>
        <v>50</v>
      </c>
      <c r="R13">
        <f t="shared" si="0"/>
        <v>100000</v>
      </c>
      <c r="S13">
        <f t="shared" si="1"/>
        <v>6202.9469434840148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5311.8982691845822</v>
      </c>
      <c r="AC13">
        <f t="shared" si="2"/>
        <v>5255.593000045008</v>
      </c>
      <c r="AE13">
        <f t="shared" si="3"/>
        <v>1498.9840590659935</v>
      </c>
      <c r="AF13">
        <f t="shared" si="4"/>
        <v>-74.949202953299675</v>
      </c>
      <c r="AG13">
        <f t="shared" si="4"/>
        <v>-42.363678489671997</v>
      </c>
      <c r="AH13">
        <f t="shared" si="5"/>
        <v>-1278.1574877427693</v>
      </c>
      <c r="AI13">
        <f t="shared" si="6"/>
        <v>103.51368988025251</v>
      </c>
      <c r="AJ13">
        <f t="shared" si="7"/>
        <v>56.305269139574193</v>
      </c>
      <c r="AK13">
        <f t="shared" si="24"/>
        <v>348.24774257786919</v>
      </c>
      <c r="AL13">
        <f t="shared" si="8"/>
        <v>508.0667015976959</v>
      </c>
      <c r="AN13">
        <f t="shared" si="9"/>
        <v>764.89164143104074</v>
      </c>
      <c r="AO13">
        <f t="shared" si="9"/>
        <v>-38.244582071552038</v>
      </c>
      <c r="AP13">
        <f t="shared" si="9"/>
        <v>-21.617056819945478</v>
      </c>
      <c r="AQ13">
        <f t="shared" si="9"/>
        <v>-652.20972357511948</v>
      </c>
      <c r="AR13">
        <f t="shared" si="9"/>
        <v>52.820278964423771</v>
      </c>
      <c r="AS13">
        <f t="shared" si="9"/>
        <v>28.731079208554387</v>
      </c>
      <c r="AT13">
        <f t="shared" si="9"/>
        <v>177.70154781433453</v>
      </c>
      <c r="AU13">
        <f t="shared" si="9"/>
        <v>259.25290598731272</v>
      </c>
      <c r="AW13">
        <v>10</v>
      </c>
      <c r="AX13">
        <f>(R13*SUMPRODUCT(K14:$K$23, X14:$X$23)-$AZ$3*SUMPRODUCT(K13:$K$22, W14:$W$23))/Z13</f>
        <v>6202.9469434840148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1769.1854349138218</v>
      </c>
      <c r="P14">
        <f t="shared" si="22"/>
        <v>88.459271745691098</v>
      </c>
      <c r="Q14" s="4">
        <f t="shared" si="23"/>
        <v>50</v>
      </c>
      <c r="R14">
        <f t="shared" si="0"/>
        <v>100000</v>
      </c>
      <c r="S14">
        <f t="shared" si="1"/>
        <v>6168.4697040048322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5255.593000045008</v>
      </c>
      <c r="AC14">
        <f t="shared" si="2"/>
        <v>5081.79150985249</v>
      </c>
      <c r="AE14">
        <f t="shared" si="3"/>
        <v>1457.5140924600221</v>
      </c>
      <c r="AF14">
        <f t="shared" si="4"/>
        <v>-72.875704623001113</v>
      </c>
      <c r="AG14">
        <f t="shared" si="4"/>
        <v>-41.19167114133004</v>
      </c>
      <c r="AH14">
        <f t="shared" si="5"/>
        <v>-1496.7411268904777</v>
      </c>
      <c r="AI14">
        <f t="shared" si="6"/>
        <v>-153.29441019478691</v>
      </c>
      <c r="AJ14">
        <f t="shared" si="7"/>
        <v>173.80149019251803</v>
      </c>
      <c r="AK14">
        <f t="shared" si="24"/>
        <v>341.30789333713631</v>
      </c>
      <c r="AL14">
        <f t="shared" si="8"/>
        <v>361.81497333486743</v>
      </c>
      <c r="AN14">
        <f t="shared" si="9"/>
        <v>707.37171579060657</v>
      </c>
      <c r="AO14">
        <f t="shared" si="9"/>
        <v>-35.368585789530336</v>
      </c>
      <c r="AP14">
        <f t="shared" si="9"/>
        <v>-19.991452049939106</v>
      </c>
      <c r="AQ14">
        <f t="shared" si="9"/>
        <v>-726.40967555648081</v>
      </c>
      <c r="AR14">
        <f t="shared" si="9"/>
        <v>-74.397997605343733</v>
      </c>
      <c r="AS14">
        <f t="shared" si="9"/>
        <v>84.350648107244922</v>
      </c>
      <c r="AT14">
        <f t="shared" si="9"/>
        <v>165.64611716053761</v>
      </c>
      <c r="AU14">
        <f t="shared" si="9"/>
        <v>175.5987676624388</v>
      </c>
      <c r="AW14">
        <v>11</v>
      </c>
      <c r="AX14">
        <f>(R14*SUMPRODUCT(K15:$K$23, X15:$X$23)-$AZ$3*SUMPRODUCT(K14:$K$22, W15:$W$23))/Z14</f>
        <v>6168.4697040048322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1769.1854349138218</v>
      </c>
      <c r="P15">
        <f t="shared" si="22"/>
        <v>88.459271745691098</v>
      </c>
      <c r="Q15" s="4">
        <f t="shared" si="23"/>
        <v>50</v>
      </c>
      <c r="R15">
        <f t="shared" si="0"/>
        <v>100000</v>
      </c>
      <c r="S15">
        <f t="shared" si="1"/>
        <v>6005.6527028159117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5081.79150985249</v>
      </c>
      <c r="AC15">
        <f t="shared" si="2"/>
        <v>4794.2277011042579</v>
      </c>
      <c r="AE15">
        <f t="shared" si="3"/>
        <v>1412.3157365521772</v>
      </c>
      <c r="AF15">
        <f t="shared" si="4"/>
        <v>-70.615786827608872</v>
      </c>
      <c r="AG15">
        <f t="shared" si="4"/>
        <v>-39.914293569259804</v>
      </c>
      <c r="AH15">
        <f t="shared" si="5"/>
        <v>-1730.92172131387</v>
      </c>
      <c r="AI15">
        <f t="shared" si="6"/>
        <v>-429.13606515856145</v>
      </c>
      <c r="AJ15">
        <f t="shared" si="7"/>
        <v>287.56380874823208</v>
      </c>
      <c r="AK15">
        <f t="shared" si="24"/>
        <v>333.37920675204936</v>
      </c>
      <c r="AL15">
        <f t="shared" si="8"/>
        <v>191.80695034171998</v>
      </c>
      <c r="AN15">
        <f t="shared" si="9"/>
        <v>651.61679752420991</v>
      </c>
      <c r="AO15">
        <f t="shared" si="9"/>
        <v>-32.580839876210504</v>
      </c>
      <c r="AP15">
        <f t="shared" si="9"/>
        <v>-18.415729201273656</v>
      </c>
      <c r="AQ15">
        <f t="shared" si="9"/>
        <v>-798.6158049623682</v>
      </c>
      <c r="AR15">
        <f t="shared" si="9"/>
        <v>-197.99557651564243</v>
      </c>
      <c r="AS15">
        <f t="shared" si="9"/>
        <v>132.67671193541548</v>
      </c>
      <c r="AT15">
        <f t="shared" si="9"/>
        <v>153.81510340970857</v>
      </c>
      <c r="AU15">
        <f t="shared" si="9"/>
        <v>88.496238829481626</v>
      </c>
      <c r="AW15">
        <v>12</v>
      </c>
      <c r="AX15">
        <f>(R15*SUMPRODUCT(K16:$K$23, X16:$X$23)-$AZ$3*SUMPRODUCT(K15:$K$22, W16:$W$23))/Z15</f>
        <v>6005.6527028159117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1769.1854349138218</v>
      </c>
      <c r="P16">
        <f t="shared" si="22"/>
        <v>88.459271745691098</v>
      </c>
      <c r="Q16" s="4">
        <f t="shared" si="23"/>
        <v>50</v>
      </c>
      <c r="R16">
        <f t="shared" si="0"/>
        <v>100000</v>
      </c>
      <c r="S16">
        <f t="shared" si="1"/>
        <v>5721.0233488568192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4794.2277011042579</v>
      </c>
      <c r="AC16">
        <f t="shared" si="2"/>
        <v>4409.4535802108294</v>
      </c>
      <c r="AE16">
        <f t="shared" si="3"/>
        <v>1363.5918915794039</v>
      </c>
      <c r="AF16">
        <f t="shared" si="4"/>
        <v>-68.179594578970196</v>
      </c>
      <c r="AG16">
        <f t="shared" si="4"/>
        <v>-38.537280057526168</v>
      </c>
      <c r="AH16">
        <f t="shared" si="5"/>
        <v>-1955.7411520820733</v>
      </c>
      <c r="AI16">
        <f t="shared" si="6"/>
        <v>-698.86613513916586</v>
      </c>
      <c r="AJ16">
        <f t="shared" si="7"/>
        <v>384.77412089342852</v>
      </c>
      <c r="AK16">
        <f t="shared" si="24"/>
        <v>333.10330789632667</v>
      </c>
      <c r="AL16">
        <f t="shared" si="8"/>
        <v>19.011293650589323</v>
      </c>
      <c r="AN16">
        <f t="shared" si="9"/>
        <v>596.50753911945446</v>
      </c>
      <c r="AO16">
        <f t="shared" si="9"/>
        <v>-29.825376955972725</v>
      </c>
      <c r="AP16">
        <f t="shared" si="9"/>
        <v>-16.858253729307652</v>
      </c>
      <c r="AQ16">
        <f t="shared" si="9"/>
        <v>-855.54508573079954</v>
      </c>
      <c r="AR16">
        <f t="shared" si="9"/>
        <v>-305.72117729662557</v>
      </c>
      <c r="AS16">
        <f t="shared" si="9"/>
        <v>168.32064299322303</v>
      </c>
      <c r="AT16">
        <f t="shared" si="9"/>
        <v>145.71708418978764</v>
      </c>
      <c r="AU16">
        <f t="shared" si="9"/>
        <v>8.3165498863851095</v>
      </c>
      <c r="AW16">
        <v>13</v>
      </c>
      <c r="AX16">
        <f>(R16*SUMPRODUCT(K17:$K$23, X17:$X$23)-$AZ$3*SUMPRODUCT(K16:$K$22, W17:$W$23))/Z16</f>
        <v>5721.0233488568192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1769.1854349138218</v>
      </c>
      <c r="P17">
        <f t="shared" si="22"/>
        <v>88.459271745691098</v>
      </c>
      <c r="Q17" s="4">
        <f t="shared" si="23"/>
        <v>50</v>
      </c>
      <c r="R17">
        <f t="shared" si="0"/>
        <v>100000</v>
      </c>
      <c r="S17">
        <f t="shared" si="1"/>
        <v>5320.3087363049481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4409.4535802108294</v>
      </c>
      <c r="AC17">
        <f t="shared" si="2"/>
        <v>3943.8282490188517</v>
      </c>
      <c r="AE17">
        <f t="shared" si="3"/>
        <v>1311.4583836748807</v>
      </c>
      <c r="AF17">
        <f t="shared" si="4"/>
        <v>-65.572919183744034</v>
      </c>
      <c r="AG17">
        <f t="shared" si="4"/>
        <v>-37.063904037248719</v>
      </c>
      <c r="AH17">
        <f t="shared" si="5"/>
        <v>-2176.0064394043734</v>
      </c>
      <c r="AI17">
        <f t="shared" si="6"/>
        <v>-967.18487895048543</v>
      </c>
      <c r="AJ17">
        <f t="shared" si="7"/>
        <v>465.62533119197769</v>
      </c>
      <c r="AK17">
        <f t="shared" si="24"/>
        <v>348.93441905811136</v>
      </c>
      <c r="AL17">
        <f t="shared" si="8"/>
        <v>-152.62512870039637</v>
      </c>
      <c r="AN17">
        <f t="shared" si="9"/>
        <v>540.36128188864598</v>
      </c>
      <c r="AO17">
        <f t="shared" si="9"/>
        <v>-27.018064094432297</v>
      </c>
      <c r="AP17">
        <f t="shared" si="9"/>
        <v>-15.271471017818074</v>
      </c>
      <c r="AQ17">
        <f t="shared" si="9"/>
        <v>-896.58173193392872</v>
      </c>
      <c r="AR17">
        <f t="shared" si="9"/>
        <v>-398.50998515753321</v>
      </c>
      <c r="AS17">
        <f t="shared" si="9"/>
        <v>191.85199010104247</v>
      </c>
      <c r="AT17">
        <f t="shared" si="9"/>
        <v>143.77173711678677</v>
      </c>
      <c r="AU17">
        <f t="shared" si="9"/>
        <v>-62.886257939703931</v>
      </c>
      <c r="AW17">
        <v>14</v>
      </c>
      <c r="AX17">
        <f>(R17*SUMPRODUCT(K18:$K$23, X18:$X$23)-$AZ$3*SUMPRODUCT(K17:$K$22, W18:$W$23))/Z17</f>
        <v>5320.3087363049481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1769.1854349138218</v>
      </c>
      <c r="P18">
        <f t="shared" si="22"/>
        <v>88.459271745691098</v>
      </c>
      <c r="Q18" s="4">
        <f t="shared" si="23"/>
        <v>50</v>
      </c>
      <c r="R18">
        <f t="shared" si="0"/>
        <v>100000</v>
      </c>
      <c r="S18">
        <f t="shared" si="1"/>
        <v>4804.9926464927266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3943.8282490188517</v>
      </c>
      <c r="AC18">
        <f t="shared" si="2"/>
        <v>3411.0075634174627</v>
      </c>
      <c r="AE18">
        <f t="shared" si="3"/>
        <v>1255.9238574452195</v>
      </c>
      <c r="AF18">
        <f t="shared" si="4"/>
        <v>-62.796192872260981</v>
      </c>
      <c r="AG18">
        <f t="shared" si="4"/>
        <v>-35.494409818787496</v>
      </c>
      <c r="AH18">
        <f t="shared" si="5"/>
        <v>-2397.7103561774743</v>
      </c>
      <c r="AI18">
        <f t="shared" si="6"/>
        <v>-1240.0771014233032</v>
      </c>
      <c r="AJ18">
        <f t="shared" si="7"/>
        <v>532.82068560138896</v>
      </c>
      <c r="AK18">
        <f t="shared" si="24"/>
        <v>360.10060954278589</v>
      </c>
      <c r="AL18">
        <f t="shared" si="8"/>
        <v>-347.1558062791284</v>
      </c>
      <c r="AN18">
        <f t="shared" si="9"/>
        <v>483.58036178012213</v>
      </c>
      <c r="AO18">
        <f t="shared" si="9"/>
        <v>-24.17901808900611</v>
      </c>
      <c r="AP18">
        <f t="shared" si="9"/>
        <v>-13.666751721921047</v>
      </c>
      <c r="AQ18">
        <f t="shared" si="9"/>
        <v>-923.21332588016605</v>
      </c>
      <c r="AR18">
        <f t="shared" si="9"/>
        <v>-477.47873391097102</v>
      </c>
      <c r="AS18">
        <f t="shared" si="9"/>
        <v>205.15703908291351</v>
      </c>
      <c r="AT18">
        <f t="shared" si="9"/>
        <v>138.65297805089142</v>
      </c>
      <c r="AU18">
        <f t="shared" si="9"/>
        <v>-133.66871677716605</v>
      </c>
      <c r="AW18">
        <v>15</v>
      </c>
      <c r="AX18">
        <f>(R18*SUMPRODUCT(K19:$K$23, X19:$X$23)-$AZ$3*SUMPRODUCT(K18:$K$22, W19:$W$23))/Z18</f>
        <v>4804.9926464927266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1769.1854349138218</v>
      </c>
      <c r="P19">
        <f t="shared" si="22"/>
        <v>88.459271745691098</v>
      </c>
      <c r="Q19" s="4">
        <f t="shared" si="23"/>
        <v>50</v>
      </c>
      <c r="R19">
        <f t="shared" si="0"/>
        <v>100000</v>
      </c>
      <c r="S19">
        <f t="shared" si="1"/>
        <v>4156.8654967749435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3411.0075634174627</v>
      </c>
      <c r="AC19">
        <f t="shared" si="2"/>
        <v>2811.4334957805449</v>
      </c>
      <c r="AE19">
        <f t="shared" si="3"/>
        <v>1196.5619758019041</v>
      </c>
      <c r="AF19">
        <f t="shared" si="4"/>
        <v>-59.828098790095204</v>
      </c>
      <c r="AG19">
        <f t="shared" si="4"/>
        <v>-33.816748436553496</v>
      </c>
      <c r="AH19">
        <f t="shared" si="5"/>
        <v>-2645.434568092247</v>
      </c>
      <c r="AI19">
        <f t="shared" si="6"/>
        <v>-1542.5174395169918</v>
      </c>
      <c r="AJ19">
        <f t="shared" si="7"/>
        <v>599.57406763691779</v>
      </c>
      <c r="AK19">
        <f t="shared" si="24"/>
        <v>333.80422172750855</v>
      </c>
      <c r="AL19">
        <f t="shared" si="8"/>
        <v>-609.13915015256543</v>
      </c>
      <c r="AN19">
        <f t="shared" si="9"/>
        <v>429.21901374566818</v>
      </c>
      <c r="AO19">
        <f t="shared" si="9"/>
        <v>-21.460950687283411</v>
      </c>
      <c r="AP19">
        <f t="shared" si="9"/>
        <v>-12.130413388989259</v>
      </c>
      <c r="AQ19">
        <f t="shared" si="9"/>
        <v>-948.94442511787952</v>
      </c>
      <c r="AR19">
        <f t="shared" si="9"/>
        <v>-553.31677544848412</v>
      </c>
      <c r="AS19">
        <f t="shared" si="9"/>
        <v>215.07334779389777</v>
      </c>
      <c r="AT19">
        <f t="shared" si="9"/>
        <v>119.73898697391114</v>
      </c>
      <c r="AU19">
        <f t="shared" si="9"/>
        <v>-218.50444068067517</v>
      </c>
      <c r="AW19">
        <v>16</v>
      </c>
      <c r="AX19">
        <f>(R19*SUMPRODUCT(K20:$K$23, X20:$X$23)-$AZ$3*SUMPRODUCT(K19:$K$22, W20:$W$23))/Z19</f>
        <v>4156.8654967749435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1769.1854349138218</v>
      </c>
      <c r="P20">
        <f t="shared" si="22"/>
        <v>88.459271745691098</v>
      </c>
      <c r="Q20" s="4">
        <f t="shared" si="23"/>
        <v>50</v>
      </c>
      <c r="R20">
        <f t="shared" si="0"/>
        <v>100000</v>
      </c>
      <c r="S20">
        <f t="shared" si="1"/>
        <v>3344.5801250039349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2811.4334957805449</v>
      </c>
      <c r="AC20">
        <f t="shared" si="2"/>
        <v>2143.2712388647346</v>
      </c>
      <c r="AE20">
        <f t="shared" si="3"/>
        <v>1133.7280367486278</v>
      </c>
      <c r="AF20">
        <f t="shared" si="4"/>
        <v>-56.686401837431397</v>
      </c>
      <c r="AG20">
        <f t="shared" si="4"/>
        <v>-32.040961178381295</v>
      </c>
      <c r="AH20">
        <f t="shared" si="5"/>
        <v>-2875.2395476133242</v>
      </c>
      <c r="AI20">
        <f t="shared" si="6"/>
        <v>-1830.2388738805093</v>
      </c>
      <c r="AJ20">
        <f t="shared" si="7"/>
        <v>668.1622569158103</v>
      </c>
      <c r="AK20">
        <f t="shared" si="24"/>
        <v>211.14419959656158</v>
      </c>
      <c r="AL20">
        <f t="shared" si="8"/>
        <v>-950.93241736813752</v>
      </c>
      <c r="AN20">
        <f t="shared" si="9"/>
        <v>385.73445644108762</v>
      </c>
      <c r="AO20">
        <f t="shared" si="9"/>
        <v>-19.286722822054383</v>
      </c>
      <c r="AP20">
        <f t="shared" si="9"/>
        <v>-10.901470496784782</v>
      </c>
      <c r="AQ20">
        <f t="shared" si="9"/>
        <v>-978.2583900961173</v>
      </c>
      <c r="AR20">
        <f t="shared" si="9"/>
        <v>-622.71212697386886</v>
      </c>
      <c r="AS20">
        <f t="shared" si="9"/>
        <v>227.33247889415605</v>
      </c>
      <c r="AT20">
        <f t="shared" si="9"/>
        <v>71.838739470219565</v>
      </c>
      <c r="AU20">
        <f t="shared" si="9"/>
        <v>-323.54090860949327</v>
      </c>
      <c r="AW20">
        <v>17</v>
      </c>
      <c r="AX20">
        <f>(R20*SUMPRODUCT(K21:$K$23, X21:$X$23)-$AZ$3*SUMPRODUCT(K20:$K$22, W21:$W$23))/Z20</f>
        <v>3344.5801250039349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1769.1854349138218</v>
      </c>
      <c r="P21">
        <f t="shared" si="22"/>
        <v>88.459271745691098</v>
      </c>
      <c r="Q21" s="4">
        <f t="shared" si="23"/>
        <v>50</v>
      </c>
      <c r="R21">
        <f t="shared" si="0"/>
        <v>100000</v>
      </c>
      <c r="S21">
        <f t="shared" si="1"/>
        <v>2371.4270718799016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2143.2712388647346</v>
      </c>
      <c r="AC21">
        <f t="shared" si="2"/>
        <v>1431.9143633611986</v>
      </c>
      <c r="AE21">
        <f t="shared" si="3"/>
        <v>1068.2690038173048</v>
      </c>
      <c r="AF21">
        <f t="shared" si="4"/>
        <v>-53.413450190865241</v>
      </c>
      <c r="AG21">
        <f t="shared" si="4"/>
        <v>-30.19098458351656</v>
      </c>
      <c r="AH21">
        <f t="shared" si="5"/>
        <v>-3059.1339661618472</v>
      </c>
      <c r="AI21">
        <f t="shared" si="6"/>
        <v>-2074.469397118924</v>
      </c>
      <c r="AJ21">
        <f t="shared" si="7"/>
        <v>711.356875503536</v>
      </c>
      <c r="AK21">
        <f t="shared" si="24"/>
        <v>162.01190445479725</v>
      </c>
      <c r="AL21">
        <f t="shared" si="8"/>
        <v>-1201.1006171605907</v>
      </c>
      <c r="AN21">
        <f t="shared" si="9"/>
        <v>345.72716981494074</v>
      </c>
      <c r="AO21">
        <f t="shared" si="9"/>
        <v>-17.286358490747038</v>
      </c>
      <c r="AP21">
        <f t="shared" si="9"/>
        <v>-9.7708008157941144</v>
      </c>
      <c r="AQ21">
        <f t="shared" si="9"/>
        <v>-990.03689560084365</v>
      </c>
      <c r="AR21">
        <f t="shared" si="9"/>
        <v>-671.36688509244391</v>
      </c>
      <c r="AS21">
        <f t="shared" si="9"/>
        <v>230.21860450637629</v>
      </c>
      <c r="AT21">
        <f t="shared" si="9"/>
        <v>52.432408881410169</v>
      </c>
      <c r="AU21">
        <f t="shared" si="9"/>
        <v>-388.71587170465745</v>
      </c>
      <c r="AW21">
        <v>18</v>
      </c>
      <c r="AX21">
        <f>(R21*SUMPRODUCT(K22:$K$23, X22:$X$23)-$AZ$3*SUMPRODUCT(K21:$K$22, W22:$W$23))/Z21</f>
        <v>2371.4270718799016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1769.1854349138218</v>
      </c>
      <c r="P22">
        <f t="shared" si="22"/>
        <v>88.459271745691098</v>
      </c>
      <c r="Q22" s="4">
        <f t="shared" si="23"/>
        <v>50</v>
      </c>
      <c r="R22">
        <f t="shared" si="0"/>
        <v>100000</v>
      </c>
      <c r="S22">
        <f t="shared" si="1"/>
        <v>1246.4466840883872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1431.9143633611986</v>
      </c>
      <c r="AC22">
        <f t="shared" si="2"/>
        <v>704.84685192626944</v>
      </c>
      <c r="AE22">
        <f t="shared" si="3"/>
        <v>1000.4477529536983</v>
      </c>
      <c r="AF22">
        <f t="shared" si="4"/>
        <v>-50.022387647684923</v>
      </c>
      <c r="AG22">
        <f t="shared" si="4"/>
        <v>-28.274247945140662</v>
      </c>
      <c r="AH22">
        <f t="shared" si="5"/>
        <v>-3229.6535850814662</v>
      </c>
      <c r="AI22">
        <f t="shared" si="6"/>
        <v>-2307.5024677205934</v>
      </c>
      <c r="AJ22">
        <f t="shared" si="7"/>
        <v>727.0675114349292</v>
      </c>
      <c r="AK22">
        <f t="shared" si="24"/>
        <v>166.76378100670485</v>
      </c>
      <c r="AL22">
        <f t="shared" si="8"/>
        <v>-1413.6711752789593</v>
      </c>
      <c r="AN22">
        <f t="shared" si="9"/>
        <v>302.59623426295292</v>
      </c>
      <c r="AO22">
        <f t="shared" si="9"/>
        <v>-15.129811713147648</v>
      </c>
      <c r="AP22">
        <f t="shared" si="9"/>
        <v>-8.5518518378965904</v>
      </c>
      <c r="AQ22">
        <f t="shared" si="9"/>
        <v>-976.84362819966918</v>
      </c>
      <c r="AR22">
        <f t="shared" si="9"/>
        <v>-697.92905748776059</v>
      </c>
      <c r="AS22">
        <f t="shared" si="9"/>
        <v>219.90942592014417</v>
      </c>
      <c r="AT22">
        <f t="shared" si="9"/>
        <v>50.439507705522395</v>
      </c>
      <c r="AU22">
        <f t="shared" si="9"/>
        <v>-427.58012386209396</v>
      </c>
      <c r="AW22">
        <v>19</v>
      </c>
      <c r="AX22">
        <f>(R22*SUMPRODUCT(K23:$K$23, X23:$X$23)-$AZ$3*SUMPRODUCT(K22:$K$22, W23:$W$23))/Z22</f>
        <v>1246.4466840883872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1769.1854349138218</v>
      </c>
      <c r="P23">
        <f t="shared" si="22"/>
        <v>88.459271745691098</v>
      </c>
      <c r="Q23" s="4">
        <f t="shared" si="23"/>
        <v>50</v>
      </c>
      <c r="R23">
        <f t="shared" si="0"/>
        <v>100000</v>
      </c>
      <c r="S23">
        <f t="shared" si="1"/>
        <v>1339.6915108118317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704.84685192626944</v>
      </c>
      <c r="AC23">
        <f t="shared" si="2"/>
        <v>704.84685192626944</v>
      </c>
      <c r="AE23">
        <f t="shared" si="3"/>
        <v>930.81487358022457</v>
      </c>
      <c r="AF23">
        <f t="shared" si="4"/>
        <v>-46.540743679011229</v>
      </c>
      <c r="AG23">
        <f t="shared" si="4"/>
        <v>-26.306311797823646</v>
      </c>
      <c r="AH23">
        <f t="shared" si="5"/>
        <v>-3370.3873357312191</v>
      </c>
      <c r="AI23">
        <f t="shared" si="6"/>
        <v>-2512.4195176278295</v>
      </c>
      <c r="AJ23">
        <f t="shared" si="7"/>
        <v>0</v>
      </c>
      <c r="AK23">
        <f t="shared" si="24"/>
        <v>165.10967001187547</v>
      </c>
      <c r="AL23">
        <f t="shared" si="8"/>
        <v>-2347.3098476159539</v>
      </c>
      <c r="AN23">
        <f t="shared" si="9"/>
        <v>255.03670387327622</v>
      </c>
      <c r="AO23">
        <f t="shared" si="9"/>
        <v>-12.75183519366381</v>
      </c>
      <c r="AP23">
        <f t="shared" si="9"/>
        <v>-7.2077437118879297</v>
      </c>
      <c r="AQ23">
        <f t="shared" si="9"/>
        <v>-923.46233529221627</v>
      </c>
      <c r="AR23">
        <f t="shared" si="9"/>
        <v>-688.38521032449182</v>
      </c>
      <c r="AS23">
        <f t="shared" si="9"/>
        <v>0</v>
      </c>
      <c r="AT23">
        <f t="shared" si="9"/>
        <v>45.238883920567012</v>
      </c>
      <c r="AU23">
        <f t="shared" si="9"/>
        <v>-643.14632640392483</v>
      </c>
      <c r="AW23">
        <v>20</v>
      </c>
      <c r="AX23">
        <f>(R23*SUMPRODUCT(K$23:$K24, X$23:$X24)-$AZ$3*SUMPRODUCT(K$22:$K23, W$23:$W24))/Z23</f>
        <v>1339.6915108118317</v>
      </c>
    </row>
    <row r="25" spans="5:50" x14ac:dyDescent="0.25">
      <c r="AN25" s="8">
        <f t="shared" ref="AN25:AU25" si="25">SUM(AN3:AN23)</f>
        <v>16009.925562248349</v>
      </c>
      <c r="AO25" s="8">
        <f t="shared" si="25"/>
        <v>-2127.3853542977836</v>
      </c>
      <c r="AP25" s="8">
        <f t="shared" si="25"/>
        <v>-2922.3742159369631</v>
      </c>
      <c r="AQ25" s="8">
        <f t="shared" si="25"/>
        <v>-12566.869404034409</v>
      </c>
      <c r="AR25" s="8">
        <f t="shared" si="25"/>
        <v>-1606.7034120208066</v>
      </c>
      <c r="AS25" s="8">
        <f t="shared" si="25"/>
        <v>-2376.0845813314645</v>
      </c>
      <c r="AT25" s="8">
        <f t="shared" si="25"/>
        <v>3128.7903871277144</v>
      </c>
      <c r="AU25" s="9">
        <f t="shared" si="25"/>
        <v>-853.99760622455665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CDE00-DD29-4315-95D1-AD9F7932296C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5997.6726795419354</v>
      </c>
      <c r="K3">
        <v>1</v>
      </c>
      <c r="L3" s="2">
        <v>0</v>
      </c>
      <c r="O3">
        <f>$C$3</f>
        <v>5997.6726795419354</v>
      </c>
      <c r="P3">
        <f>O3*B5</f>
        <v>4798.1381436335487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5997.6726795419354</v>
      </c>
      <c r="AF3">
        <f t="shared" ref="AF3:AG23" si="4">-$Z3*P3</f>
        <v>-4798.1381436335487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-1320.3736680916131</v>
      </c>
      <c r="AJ3">
        <f t="shared" ref="AJ3:AJ23" si="7">AB3-AC3</f>
        <v>0</v>
      </c>
      <c r="AL3">
        <f t="shared" ref="AL3:AL23" si="8">SUM(AI3:AK3)</f>
        <v>-1320.3736680916131</v>
      </c>
      <c r="AN3">
        <f t="shared" ref="AN3:AU23" si="9">AE3*$K3</f>
        <v>5997.6726795419354</v>
      </c>
      <c r="AO3">
        <f t="shared" si="9"/>
        <v>-4798.1381436335487</v>
      </c>
      <c r="AP3">
        <f t="shared" si="9"/>
        <v>-2519.9082039999998</v>
      </c>
      <c r="AQ3">
        <f t="shared" si="9"/>
        <v>0</v>
      </c>
      <c r="AR3">
        <f t="shared" si="9"/>
        <v>-1320.3736680916131</v>
      </c>
      <c r="AS3">
        <f t="shared" si="9"/>
        <v>0</v>
      </c>
      <c r="AT3">
        <f t="shared" si="9"/>
        <v>0</v>
      </c>
      <c r="AU3">
        <f t="shared" si="9"/>
        <v>-1320.3736680916131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4324.6242984302198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2743.1950763195846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2667.303536632684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-2667.303536632684</v>
      </c>
      <c r="AK4">
        <f>H4*SUM(AB4, AE4:AF4)</f>
        <v>0</v>
      </c>
      <c r="AL4">
        <f t="shared" si="8"/>
        <v>-4433.8417366326839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-1657.3207617975418</v>
      </c>
      <c r="AR4">
        <f t="shared" si="9"/>
        <v>-1657.3207617975418</v>
      </c>
      <c r="AS4">
        <f t="shared" si="9"/>
        <v>-2502.3956624755451</v>
      </c>
      <c r="AT4">
        <f t="shared" si="9"/>
        <v>0</v>
      </c>
      <c r="AU4">
        <f t="shared" si="9"/>
        <v>-4159.7164242730869</v>
      </c>
      <c r="AW4">
        <v>1</v>
      </c>
      <c r="AX4">
        <f>(R4*SUMPRODUCT(K5:$K$23, X5:$X$23)-$AZ$3*SUMPRODUCT(K4:$K$22, W5:$W$23))/Z4</f>
        <v>2743.1950763195846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5997.6726795419354</v>
      </c>
      <c r="P5">
        <f t="shared" ref="P5:P23" si="22">O5*$C$5</f>
        <v>299.88363397709679</v>
      </c>
      <c r="Q5" s="4">
        <f t="shared" ref="Q5:Q23" si="23">$C$8</f>
        <v>50</v>
      </c>
      <c r="R5">
        <f t="shared" si="0"/>
        <v>100000</v>
      </c>
      <c r="S5">
        <f t="shared" si="1"/>
        <v>5145.6203339331705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2667.303536632684</v>
      </c>
      <c r="AC5">
        <f t="shared" si="2"/>
        <v>4848.110643995009</v>
      </c>
      <c r="AE5">
        <f t="shared" si="3"/>
        <v>5650.8989917371873</v>
      </c>
      <c r="AF5">
        <f t="shared" si="4"/>
        <v>-282.54494958685939</v>
      </c>
      <c r="AG5">
        <f t="shared" si="4"/>
        <v>-47.109097925703807</v>
      </c>
      <c r="AH5">
        <f t="shared" si="5"/>
        <v>-2042.9313305923822</v>
      </c>
      <c r="AI5">
        <f t="shared" si="6"/>
        <v>3278.313613632241</v>
      </c>
      <c r="AJ5">
        <f t="shared" si="7"/>
        <v>-2180.807107362325</v>
      </c>
      <c r="AK5">
        <f>H5*SUM(AB5, AE5:AF5)</f>
        <v>694.28081480685228</v>
      </c>
      <c r="AL5">
        <f t="shared" si="8"/>
        <v>1791.7873210767682</v>
      </c>
      <c r="AN5">
        <f t="shared" si="9"/>
        <v>4879.9045270651432</v>
      </c>
      <c r="AO5">
        <f t="shared" si="9"/>
        <v>-243.99522635325715</v>
      </c>
      <c r="AP5">
        <f t="shared" si="9"/>
        <v>-40.68165093195649</v>
      </c>
      <c r="AQ5">
        <f t="shared" si="9"/>
        <v>-1764.198911220715</v>
      </c>
      <c r="AR5">
        <f t="shared" si="9"/>
        <v>2831.0287385592133</v>
      </c>
      <c r="AS5">
        <f t="shared" si="9"/>
        <v>-1883.263263320456</v>
      </c>
      <c r="AT5">
        <f t="shared" si="9"/>
        <v>599.55488430857531</v>
      </c>
      <c r="AU5">
        <f t="shared" si="9"/>
        <v>1547.3203595473328</v>
      </c>
      <c r="AW5">
        <v>2</v>
      </c>
      <c r="AX5">
        <f>(R5*SUMPRODUCT(K6:$K$23, X6:$X$23)-$AZ$3*SUMPRODUCT(K5:$K$22, W6:$W$23))/Z5</f>
        <v>5145.6203339331705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5997.6726795419354</v>
      </c>
      <c r="P6">
        <f t="shared" si="22"/>
        <v>299.88363397709679</v>
      </c>
      <c r="Q6" s="4">
        <f t="shared" si="23"/>
        <v>50</v>
      </c>
      <c r="R6">
        <f t="shared" si="0"/>
        <v>100000</v>
      </c>
      <c r="S6">
        <f t="shared" si="1"/>
        <v>7221.2656130593023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4848.110643995009</v>
      </c>
      <c r="AC6">
        <f t="shared" si="2"/>
        <v>6569.02198349217</v>
      </c>
      <c r="AE6">
        <f t="shared" si="3"/>
        <v>5455.9471694893064</v>
      </c>
      <c r="AF6">
        <f t="shared" si="4"/>
        <v>-272.79735847446534</v>
      </c>
      <c r="AG6">
        <f t="shared" si="4"/>
        <v>-45.483869002217688</v>
      </c>
      <c r="AH6">
        <f t="shared" si="5"/>
        <v>-2308.2758884581649</v>
      </c>
      <c r="AI6">
        <f t="shared" si="6"/>
        <v>2829.3900535544585</v>
      </c>
      <c r="AJ6">
        <f t="shared" si="7"/>
        <v>-1720.911339497161</v>
      </c>
      <c r="AK6">
        <f>H6*SUM(AB6, AE6:AF6)</f>
        <v>1091.4011375050718</v>
      </c>
      <c r="AL6">
        <f t="shared" si="8"/>
        <v>2199.8798515623694</v>
      </c>
      <c r="AN6">
        <f t="shared" si="9"/>
        <v>4249.234705781525</v>
      </c>
      <c r="AO6">
        <f t="shared" si="9"/>
        <v>-212.46173528907624</v>
      </c>
      <c r="AP6">
        <f t="shared" si="9"/>
        <v>-35.424029726360914</v>
      </c>
      <c r="AQ6">
        <f t="shared" si="9"/>
        <v>-1797.7457829147593</v>
      </c>
      <c r="AR6">
        <f t="shared" si="9"/>
        <v>2203.6031578513284</v>
      </c>
      <c r="AS6">
        <f t="shared" si="9"/>
        <v>-1340.2908719969857</v>
      </c>
      <c r="AT6">
        <f t="shared" si="9"/>
        <v>850.01182147628469</v>
      </c>
      <c r="AU6">
        <f t="shared" si="9"/>
        <v>1713.3241073306274</v>
      </c>
      <c r="AW6">
        <v>3</v>
      </c>
      <c r="AX6">
        <f>(R6*SUMPRODUCT(K7:$K$23, X7:$X$23)-$AZ$3*SUMPRODUCT(K6:$K$22, W7:$W$23))/Z6</f>
        <v>7221.2656130593023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5997.6726795419354</v>
      </c>
      <c r="P7">
        <f t="shared" si="22"/>
        <v>299.88363397709679</v>
      </c>
      <c r="Q7" s="4">
        <f t="shared" si="23"/>
        <v>50</v>
      </c>
      <c r="R7">
        <f t="shared" si="0"/>
        <v>100000</v>
      </c>
      <c r="S7">
        <f t="shared" si="1"/>
        <v>8940.8027516964557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6569.02198349217</v>
      </c>
      <c r="AC7">
        <f t="shared" si="2"/>
        <v>7822.2918079608071</v>
      </c>
      <c r="AE7">
        <f t="shared" si="3"/>
        <v>5247.3527457150667</v>
      </c>
      <c r="AF7">
        <f t="shared" si="4"/>
        <v>-262.36763728575335</v>
      </c>
      <c r="AG7">
        <f t="shared" si="4"/>
        <v>-43.744907617364568</v>
      </c>
      <c r="AH7">
        <f t="shared" si="5"/>
        <v>-2568.2453896618899</v>
      </c>
      <c r="AI7">
        <f t="shared" si="6"/>
        <v>2372.9948111500589</v>
      </c>
      <c r="AJ7">
        <f t="shared" si="7"/>
        <v>-1253.2698244686371</v>
      </c>
      <c r="AK7">
        <f>H7*SUM(AB7, AE7:AF7)</f>
        <v>1209.7045425241793</v>
      </c>
      <c r="AL7">
        <f t="shared" si="8"/>
        <v>2329.4295292056013</v>
      </c>
      <c r="AN7">
        <f t="shared" si="9"/>
        <v>3699.4441019118481</v>
      </c>
      <c r="AO7">
        <f t="shared" si="9"/>
        <v>-184.97220509559241</v>
      </c>
      <c r="AP7">
        <f t="shared" si="9"/>
        <v>-30.840663533795819</v>
      </c>
      <c r="AQ7">
        <f t="shared" si="9"/>
        <v>-1810.642569590058</v>
      </c>
      <c r="AR7">
        <f t="shared" si="9"/>
        <v>1672.9886636924018</v>
      </c>
      <c r="AS7">
        <f t="shared" si="9"/>
        <v>-883.56965596045234</v>
      </c>
      <c r="AT7">
        <f t="shared" si="9"/>
        <v>852.85563059420292</v>
      </c>
      <c r="AU7">
        <f t="shared" si="9"/>
        <v>1642.2746383261524</v>
      </c>
      <c r="AW7">
        <v>4</v>
      </c>
      <c r="AX7">
        <f>(R7*SUMPRODUCT(K8:$K$23, X8:$X$23)-$AZ$3*SUMPRODUCT(K7:$K$22, W8:$W$23))/Z7</f>
        <v>8940.8027516964557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5997.6726795419354</v>
      </c>
      <c r="P8">
        <f t="shared" si="22"/>
        <v>299.88363397709679</v>
      </c>
      <c r="Q8" s="4">
        <f t="shared" si="23"/>
        <v>50</v>
      </c>
      <c r="R8">
        <f t="shared" si="0"/>
        <v>100000</v>
      </c>
      <c r="S8">
        <f t="shared" si="1"/>
        <v>10299.605205324631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7822.2918079608071</v>
      </c>
      <c r="AC8">
        <f t="shared" si="2"/>
        <v>8629.5246579834929</v>
      </c>
      <c r="AE8">
        <f t="shared" si="3"/>
        <v>5025.1503088549434</v>
      </c>
      <c r="AF8">
        <f t="shared" si="4"/>
        <v>-251.25751544274721</v>
      </c>
      <c r="AG8">
        <f t="shared" si="4"/>
        <v>-41.892502119995093</v>
      </c>
      <c r="AH8">
        <f t="shared" si="5"/>
        <v>-2829.9128423916509</v>
      </c>
      <c r="AI8">
        <f t="shared" si="6"/>
        <v>1902.087448900551</v>
      </c>
      <c r="AJ8">
        <f t="shared" si="7"/>
        <v>-807.23285002268585</v>
      </c>
      <c r="AK8">
        <f t="shared" ref="AK8:AK23" si="24">H8*SUM(AB8:AB8, AE8:AF8)</f>
        <v>913.22338359954279</v>
      </c>
      <c r="AL8">
        <f t="shared" si="8"/>
        <v>2008.0779824774079</v>
      </c>
      <c r="AN8">
        <f t="shared" si="9"/>
        <v>3303.2996042558343</v>
      </c>
      <c r="AO8">
        <f t="shared" si="9"/>
        <v>-165.16498021279176</v>
      </c>
      <c r="AP8">
        <f t="shared" si="9"/>
        <v>-27.538178396458608</v>
      </c>
      <c r="AQ8">
        <f t="shared" si="9"/>
        <v>-1860.2528079365927</v>
      </c>
      <c r="AR8">
        <f t="shared" si="9"/>
        <v>1250.343637709992</v>
      </c>
      <c r="AS8">
        <f t="shared" si="9"/>
        <v>-530.63725264565414</v>
      </c>
      <c r="AT8">
        <f t="shared" si="9"/>
        <v>600.31048948442958</v>
      </c>
      <c r="AU8">
        <f t="shared" si="9"/>
        <v>1320.0168745487674</v>
      </c>
      <c r="AW8">
        <v>5</v>
      </c>
      <c r="AX8">
        <f>(R8*SUMPRODUCT(K9:$K$23, X9:$X$23)-$AZ$3*SUMPRODUCT(K8:$K$22, W9:$W$23))/Z8</f>
        <v>10299.605205324631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5997.6726795419354</v>
      </c>
      <c r="P9">
        <f t="shared" si="22"/>
        <v>299.88363397709679</v>
      </c>
      <c r="Q9" s="4">
        <f t="shared" si="23"/>
        <v>50</v>
      </c>
      <c r="R9">
        <f t="shared" si="0"/>
        <v>100000</v>
      </c>
      <c r="S9">
        <f t="shared" si="1"/>
        <v>11350.779617483451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8629.5246579834929</v>
      </c>
      <c r="AC9">
        <f t="shared" si="2"/>
        <v>9060.7443113509653</v>
      </c>
      <c r="AE9">
        <f t="shared" si="3"/>
        <v>4787.6340166802574</v>
      </c>
      <c r="AF9">
        <f t="shared" si="4"/>
        <v>-239.38170083401289</v>
      </c>
      <c r="AG9">
        <f t="shared" si="4"/>
        <v>-39.912431642117447</v>
      </c>
      <c r="AH9">
        <f t="shared" si="5"/>
        <v>-3122.2909133553972</v>
      </c>
      <c r="AI9">
        <f t="shared" si="6"/>
        <v>1386.0489708487298</v>
      </c>
      <c r="AJ9">
        <f t="shared" si="7"/>
        <v>-431.21965336747235</v>
      </c>
      <c r="AK9">
        <f t="shared" si="24"/>
        <v>687.87995803391243</v>
      </c>
      <c r="AL9">
        <f t="shared" si="8"/>
        <v>1642.7092755151698</v>
      </c>
      <c r="AN9">
        <f t="shared" si="9"/>
        <v>2991.0354151091856</v>
      </c>
      <c r="AO9">
        <f t="shared" si="9"/>
        <v>-149.55177075545927</v>
      </c>
      <c r="AP9">
        <f t="shared" si="9"/>
        <v>-24.934967069073384</v>
      </c>
      <c r="AQ9">
        <f t="shared" si="9"/>
        <v>-1950.6258551891513</v>
      </c>
      <c r="AR9">
        <f t="shared" si="9"/>
        <v>865.92282209550149</v>
      </c>
      <c r="AS9">
        <f t="shared" si="9"/>
        <v>-269.4009714233668</v>
      </c>
      <c r="AT9">
        <f t="shared" si="9"/>
        <v>429.74740939991545</v>
      </c>
      <c r="AU9">
        <f t="shared" si="9"/>
        <v>1026.2692600720502</v>
      </c>
      <c r="AW9">
        <v>6</v>
      </c>
      <c r="AX9">
        <f>(R9*SUMPRODUCT(K10:$K$23, X10:$X$23)-$AZ$3*SUMPRODUCT(K9:$K$22, W10:$W$23))/Z9</f>
        <v>11350.779617483451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5997.6726795419354</v>
      </c>
      <c r="P10">
        <f t="shared" si="22"/>
        <v>299.88363397709679</v>
      </c>
      <c r="Q10" s="4">
        <f t="shared" si="23"/>
        <v>50</v>
      </c>
      <c r="R10">
        <f t="shared" si="0"/>
        <v>100000</v>
      </c>
      <c r="S10">
        <f t="shared" si="1"/>
        <v>12168.098734829035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9060.7443113509653</v>
      </c>
      <c r="AC10">
        <f t="shared" si="2"/>
        <v>9203.1096702902578</v>
      </c>
      <c r="AE10">
        <f t="shared" si="3"/>
        <v>4536.2254727877671</v>
      </c>
      <c r="AF10">
        <f t="shared" si="4"/>
        <v>-226.81127363938836</v>
      </c>
      <c r="AG10">
        <f t="shared" si="4"/>
        <v>-37.81654747733095</v>
      </c>
      <c r="AH10">
        <f t="shared" si="5"/>
        <v>-3393.5196967306442</v>
      </c>
      <c r="AI10">
        <f t="shared" si="6"/>
        <v>878.07795494040283</v>
      </c>
      <c r="AJ10">
        <f t="shared" si="7"/>
        <v>-142.36535893929249</v>
      </c>
      <c r="AK10">
        <f t="shared" si="24"/>
        <v>701.93332180121558</v>
      </c>
      <c r="AL10">
        <f t="shared" si="8"/>
        <v>1437.645917802326</v>
      </c>
      <c r="AN10">
        <f t="shared" si="9"/>
        <v>2692.6080493726417</v>
      </c>
      <c r="AO10">
        <f t="shared" si="9"/>
        <v>-134.6304024686321</v>
      </c>
      <c r="AP10">
        <f t="shared" si="9"/>
        <v>-22.447107346797441</v>
      </c>
      <c r="AQ10">
        <f t="shared" si="9"/>
        <v>-2014.3219304101476</v>
      </c>
      <c r="AR10">
        <f t="shared" si="9"/>
        <v>521.20860914706441</v>
      </c>
      <c r="AS10">
        <f t="shared" si="9"/>
        <v>-84.505083296969332</v>
      </c>
      <c r="AT10">
        <f t="shared" si="9"/>
        <v>416.652859021864</v>
      </c>
      <c r="AU10">
        <f t="shared" si="9"/>
        <v>853.35638487195911</v>
      </c>
      <c r="AW10">
        <v>7</v>
      </c>
      <c r="AX10">
        <f>(R10*SUMPRODUCT(K11:$K$23, X11:$X$23)-$AZ$3*SUMPRODUCT(K10:$K$22, W11:$W$23))/Z10</f>
        <v>12168.098734829035</v>
      </c>
    </row>
    <row r="11" spans="1:52" x14ac:dyDescent="0.25">
      <c r="A11" t="s">
        <v>33</v>
      </c>
      <c r="C11" s="7">
        <f>AU25</f>
        <v>1098.7893997048686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5997.6726795419354</v>
      </c>
      <c r="P11">
        <f t="shared" si="22"/>
        <v>299.88363397709679</v>
      </c>
      <c r="Q11" s="4">
        <f t="shared" si="23"/>
        <v>50</v>
      </c>
      <c r="R11">
        <f t="shared" si="0"/>
        <v>100000</v>
      </c>
      <c r="S11">
        <f t="shared" si="1"/>
        <v>12778.046784607483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9203.1096702902578</v>
      </c>
      <c r="AC11">
        <f t="shared" si="2"/>
        <v>9106.4286019352439</v>
      </c>
      <c r="AE11">
        <f t="shared" si="3"/>
        <v>4274.3135124390619</v>
      </c>
      <c r="AF11">
        <f t="shared" si="4"/>
        <v>-213.71567562195312</v>
      </c>
      <c r="AG11">
        <f t="shared" si="4"/>
        <v>-35.633100877768371</v>
      </c>
      <c r="AH11">
        <f t="shared" si="5"/>
        <v>-3610.5622495785465</v>
      </c>
      <c r="AI11">
        <f t="shared" si="6"/>
        <v>414.40248636079377</v>
      </c>
      <c r="AJ11">
        <f t="shared" si="7"/>
        <v>96.681068355013849</v>
      </c>
      <c r="AK11">
        <f t="shared" si="24"/>
        <v>683.08093661602936</v>
      </c>
      <c r="AL11">
        <f t="shared" si="8"/>
        <v>1194.1644913318369</v>
      </c>
      <c r="AN11">
        <f t="shared" si="9"/>
        <v>2412.8793318096764</v>
      </c>
      <c r="AO11">
        <f t="shared" si="9"/>
        <v>-120.64396659048384</v>
      </c>
      <c r="AP11">
        <f t="shared" si="9"/>
        <v>-20.115130157402632</v>
      </c>
      <c r="AQ11">
        <f t="shared" si="9"/>
        <v>-2038.1871855836473</v>
      </c>
      <c r="AR11">
        <f t="shared" si="9"/>
        <v>233.93304947814261</v>
      </c>
      <c r="AS11">
        <f t="shared" si="9"/>
        <v>54.57712704793488</v>
      </c>
      <c r="AT11">
        <f t="shared" si="9"/>
        <v>385.60387980840954</v>
      </c>
      <c r="AU11">
        <f t="shared" si="9"/>
        <v>674.11405633448692</v>
      </c>
      <c r="AW11">
        <v>8</v>
      </c>
      <c r="AX11">
        <f>(R11*SUMPRODUCT(K12:$K$23, X12:$X$23)-$AZ$3*SUMPRODUCT(K11:$K$22, W12:$W$23))/Z11</f>
        <v>12778.046784607483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5997.6726795419354</v>
      </c>
      <c r="P12">
        <f t="shared" si="22"/>
        <v>299.88363397709679</v>
      </c>
      <c r="Q12" s="4">
        <f t="shared" si="23"/>
        <v>50</v>
      </c>
      <c r="R12">
        <f t="shared" si="0"/>
        <v>100000</v>
      </c>
      <c r="S12">
        <f t="shared" si="1"/>
        <v>13186.064513975325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9106.4286019352439</v>
      </c>
      <c r="AC12">
        <f t="shared" si="2"/>
        <v>8800.6063396891223</v>
      </c>
      <c r="AE12">
        <f t="shared" si="3"/>
        <v>4002.9499439362271</v>
      </c>
      <c r="AF12">
        <f t="shared" si="4"/>
        <v>-200.14749719681137</v>
      </c>
      <c r="AG12">
        <f t="shared" si="4"/>
        <v>-33.370860313787141</v>
      </c>
      <c r="AH12">
        <f t="shared" si="5"/>
        <v>-3811.8191104070866</v>
      </c>
      <c r="AI12">
        <f t="shared" si="6"/>
        <v>-42.387523981457889</v>
      </c>
      <c r="AJ12">
        <f t="shared" si="7"/>
        <v>305.82226224612168</v>
      </c>
      <c r="AK12">
        <f t="shared" si="24"/>
        <v>669.98909142621483</v>
      </c>
      <c r="AL12">
        <f t="shared" si="8"/>
        <v>933.42382969087862</v>
      </c>
      <c r="AN12">
        <f t="shared" si="9"/>
        <v>2148.2010968613658</v>
      </c>
      <c r="AO12">
        <f t="shared" si="9"/>
        <v>-107.41005484306831</v>
      </c>
      <c r="AP12">
        <f t="shared" si="9"/>
        <v>-17.908622324363257</v>
      </c>
      <c r="AQ12">
        <f t="shared" si="9"/>
        <v>-2045.6298751419199</v>
      </c>
      <c r="AR12">
        <f t="shared" si="9"/>
        <v>-22.747455447985477</v>
      </c>
      <c r="AS12">
        <f t="shared" si="9"/>
        <v>164.12089294219996</v>
      </c>
      <c r="AT12">
        <f t="shared" si="9"/>
        <v>359.55266022429043</v>
      </c>
      <c r="AU12">
        <f t="shared" si="9"/>
        <v>500.92609771850493</v>
      </c>
      <c r="AW12">
        <v>9</v>
      </c>
      <c r="AX12">
        <f>(R12*SUMPRODUCT(K13:$K$23, X13:$X$23)-$AZ$3*SUMPRODUCT(K12:$K$22, W13:$W$23))/Z12</f>
        <v>13186.064513975325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5997.6726795419354</v>
      </c>
      <c r="P13">
        <f t="shared" si="22"/>
        <v>299.88363397709679</v>
      </c>
      <c r="Q13" s="4">
        <f t="shared" si="23"/>
        <v>50</v>
      </c>
      <c r="R13">
        <f t="shared" si="0"/>
        <v>100000</v>
      </c>
      <c r="S13">
        <f t="shared" si="1"/>
        <v>13398.10813068843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8800.6063396891223</v>
      </c>
      <c r="AC13">
        <f t="shared" si="2"/>
        <v>8319.7404605167212</v>
      </c>
      <c r="AE13">
        <f t="shared" si="3"/>
        <v>3724.3377627791124</v>
      </c>
      <c r="AF13">
        <f t="shared" si="4"/>
        <v>-186.21688813895562</v>
      </c>
      <c r="AG13">
        <f t="shared" si="4"/>
        <v>-31.048191204922119</v>
      </c>
      <c r="AH13">
        <f t="shared" si="5"/>
        <v>-3977.9210114543039</v>
      </c>
      <c r="AI13">
        <f t="shared" si="6"/>
        <v>-470.84832801906941</v>
      </c>
      <c r="AJ13">
        <f t="shared" si="7"/>
        <v>480.86587917240104</v>
      </c>
      <c r="AK13">
        <f t="shared" si="24"/>
        <v>637.91219698082375</v>
      </c>
      <c r="AL13">
        <f t="shared" si="8"/>
        <v>647.92974813415537</v>
      </c>
      <c r="AN13">
        <f t="shared" si="9"/>
        <v>1900.4303664114611</v>
      </c>
      <c r="AO13">
        <f t="shared" si="9"/>
        <v>-95.021518320573065</v>
      </c>
      <c r="AP13">
        <f t="shared" si="9"/>
        <v>-15.843065034991239</v>
      </c>
      <c r="AQ13">
        <f t="shared" si="9"/>
        <v>-2029.8271442794264</v>
      </c>
      <c r="AR13">
        <f t="shared" si="9"/>
        <v>-240.26136122352949</v>
      </c>
      <c r="AS13">
        <f t="shared" si="9"/>
        <v>245.37305076982497</v>
      </c>
      <c r="AT13">
        <f t="shared" si="9"/>
        <v>325.50960397909222</v>
      </c>
      <c r="AU13">
        <f t="shared" si="9"/>
        <v>330.62129352538773</v>
      </c>
      <c r="AW13">
        <v>10</v>
      </c>
      <c r="AX13">
        <f>(R13*SUMPRODUCT(K14:$K$23, X14:$X$23)-$AZ$3*SUMPRODUCT(K13:$K$22, W14:$W$23))/Z13</f>
        <v>13398.10813068843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5997.6726795419354</v>
      </c>
      <c r="P14">
        <f t="shared" si="22"/>
        <v>299.88363397709679</v>
      </c>
      <c r="Q14" s="4">
        <f t="shared" si="23"/>
        <v>50</v>
      </c>
      <c r="R14">
        <f t="shared" si="0"/>
        <v>100000</v>
      </c>
      <c r="S14">
        <f t="shared" si="1"/>
        <v>13406.174745937376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8319.7404605167212</v>
      </c>
      <c r="AC14">
        <f t="shared" si="2"/>
        <v>7688.6602446946827</v>
      </c>
      <c r="AE14">
        <f t="shared" si="3"/>
        <v>3439.7632707167249</v>
      </c>
      <c r="AF14">
        <f t="shared" si="4"/>
        <v>-171.98816353583626</v>
      </c>
      <c r="AG14">
        <f t="shared" si="4"/>
        <v>-28.67581689185673</v>
      </c>
      <c r="AH14">
        <f t="shared" si="5"/>
        <v>-4123.7848020323399</v>
      </c>
      <c r="AI14">
        <f t="shared" si="6"/>
        <v>-884.68551174330787</v>
      </c>
      <c r="AJ14">
        <f t="shared" si="7"/>
        <v>631.08021582203855</v>
      </c>
      <c r="AK14">
        <f t="shared" si="24"/>
        <v>595.59830017965714</v>
      </c>
      <c r="AL14">
        <f t="shared" si="8"/>
        <v>341.99300425838783</v>
      </c>
      <c r="AN14">
        <f t="shared" si="9"/>
        <v>1669.4118151637276</v>
      </c>
      <c r="AO14">
        <f t="shared" si="9"/>
        <v>-83.47059075818639</v>
      </c>
      <c r="AP14">
        <f t="shared" si="9"/>
        <v>-13.917163409551277</v>
      </c>
      <c r="AQ14">
        <f t="shared" si="9"/>
        <v>-2001.3862960607048</v>
      </c>
      <c r="AR14">
        <f t="shared" si="9"/>
        <v>-429.36223506471487</v>
      </c>
      <c r="AS14">
        <f t="shared" si="9"/>
        <v>306.28060296424627</v>
      </c>
      <c r="AT14">
        <f t="shared" si="9"/>
        <v>289.06025245283098</v>
      </c>
      <c r="AU14">
        <f t="shared" si="9"/>
        <v>165.97862035236238</v>
      </c>
      <c r="AW14">
        <v>11</v>
      </c>
      <c r="AX14">
        <f>(R14*SUMPRODUCT(K15:$K$23, X15:$X$23)-$AZ$3*SUMPRODUCT(K14:$K$22, W15:$W$23))/Z14</f>
        <v>13406.174745937376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5997.6726795419354</v>
      </c>
      <c r="P15">
        <f t="shared" si="22"/>
        <v>299.88363397709679</v>
      </c>
      <c r="Q15" s="4">
        <f t="shared" si="23"/>
        <v>50</v>
      </c>
      <c r="R15">
        <f t="shared" si="0"/>
        <v>100000</v>
      </c>
      <c r="S15">
        <f t="shared" si="1"/>
        <v>13190.177327787864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7688.6602446946827</v>
      </c>
      <c r="AC15">
        <f t="shared" si="2"/>
        <v>6927.364548148993</v>
      </c>
      <c r="AE15">
        <f t="shared" si="3"/>
        <v>3149.9246794909195</v>
      </c>
      <c r="AF15">
        <f t="shared" si="4"/>
        <v>-157.49623397454599</v>
      </c>
      <c r="AG15">
        <f t="shared" si="4"/>
        <v>-26.259558063541167</v>
      </c>
      <c r="AH15">
        <f t="shared" si="5"/>
        <v>-4259.0013187940031</v>
      </c>
      <c r="AI15">
        <f t="shared" si="6"/>
        <v>-1292.8324313411708</v>
      </c>
      <c r="AJ15">
        <f t="shared" si="7"/>
        <v>761.29569654568968</v>
      </c>
      <c r="AK15">
        <f t="shared" si="24"/>
        <v>554.34850302195377</v>
      </c>
      <c r="AL15">
        <f t="shared" si="8"/>
        <v>22.811768226472623</v>
      </c>
      <c r="AN15">
        <f t="shared" si="9"/>
        <v>1453.3179649354677</v>
      </c>
      <c r="AO15">
        <f t="shared" si="9"/>
        <v>-72.665898246773395</v>
      </c>
      <c r="AP15">
        <f t="shared" si="9"/>
        <v>-12.115682553774034</v>
      </c>
      <c r="AQ15">
        <f t="shared" si="9"/>
        <v>-1965.0257574690738</v>
      </c>
      <c r="AR15">
        <f t="shared" si="9"/>
        <v>-596.48937333415358</v>
      </c>
      <c r="AS15">
        <f t="shared" si="9"/>
        <v>351.24799003026465</v>
      </c>
      <c r="AT15">
        <f t="shared" si="9"/>
        <v>255.76631832577485</v>
      </c>
      <c r="AU15">
        <f t="shared" si="9"/>
        <v>10.524935021885918</v>
      </c>
      <c r="AW15">
        <v>12</v>
      </c>
      <c r="AX15">
        <f>(R15*SUMPRODUCT(K16:$K$23, X16:$X$23)-$AZ$3*SUMPRODUCT(K15:$K$22, W16:$W$23))/Z15</f>
        <v>13190.177327787864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5997.6726795419354</v>
      </c>
      <c r="P16">
        <f t="shared" si="22"/>
        <v>299.88363397709679</v>
      </c>
      <c r="Q16" s="4">
        <f t="shared" si="23"/>
        <v>50</v>
      </c>
      <c r="R16">
        <f t="shared" si="0"/>
        <v>100000</v>
      </c>
      <c r="S16">
        <f t="shared" si="1"/>
        <v>12751.098412952289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6927.364548148993</v>
      </c>
      <c r="AC16">
        <f t="shared" si="2"/>
        <v>6076.2612134052324</v>
      </c>
      <c r="AE16">
        <f t="shared" si="3"/>
        <v>2858.0616895233475</v>
      </c>
      <c r="AF16">
        <f t="shared" si="4"/>
        <v>-142.90308447616738</v>
      </c>
      <c r="AG16">
        <f t="shared" si="4"/>
        <v>-23.826422699526411</v>
      </c>
      <c r="AH16">
        <f t="shared" si="5"/>
        <v>-4341.079566758689</v>
      </c>
      <c r="AI16">
        <f t="shared" si="6"/>
        <v>-1649.7473844110355</v>
      </c>
      <c r="AJ16">
        <f t="shared" si="7"/>
        <v>851.10333474376057</v>
      </c>
      <c r="AK16">
        <f t="shared" si="24"/>
        <v>527.44601647983075</v>
      </c>
      <c r="AL16">
        <f t="shared" si="8"/>
        <v>-271.19803318744414</v>
      </c>
      <c r="AN16">
        <f t="shared" si="9"/>
        <v>1250.2680278440819</v>
      </c>
      <c r="AO16">
        <f t="shared" si="9"/>
        <v>-62.513401392204095</v>
      </c>
      <c r="AP16">
        <f t="shared" si="9"/>
        <v>-10.422943153506415</v>
      </c>
      <c r="AQ16">
        <f t="shared" si="9"/>
        <v>-1899.0188380261307</v>
      </c>
      <c r="AR16">
        <f t="shared" si="9"/>
        <v>-721.68715472775943</v>
      </c>
      <c r="AS16">
        <f t="shared" si="9"/>
        <v>372.31781655457166</v>
      </c>
      <c r="AT16">
        <f t="shared" si="9"/>
        <v>230.73291008229933</v>
      </c>
      <c r="AU16">
        <f t="shared" si="9"/>
        <v>-118.6364280908884</v>
      </c>
      <c r="AW16">
        <v>13</v>
      </c>
      <c r="AX16">
        <f>(R16*SUMPRODUCT(K17:$K$23, X17:$X$23)-$AZ$3*SUMPRODUCT(K16:$K$22, W17:$W$23))/Z16</f>
        <v>12751.098412952289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5997.6726795419354</v>
      </c>
      <c r="P17">
        <f t="shared" si="22"/>
        <v>299.88363397709679</v>
      </c>
      <c r="Q17" s="4">
        <f t="shared" si="23"/>
        <v>50</v>
      </c>
      <c r="R17">
        <f t="shared" si="0"/>
        <v>100000</v>
      </c>
      <c r="S17">
        <f t="shared" si="1"/>
        <v>12098.650952555088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6076.2612134052324</v>
      </c>
      <c r="AC17">
        <f t="shared" si="2"/>
        <v>5179.7326794306828</v>
      </c>
      <c r="AE17">
        <f t="shared" si="3"/>
        <v>2567.7524957599608</v>
      </c>
      <c r="AF17">
        <f t="shared" si="4"/>
        <v>-128.38762478799805</v>
      </c>
      <c r="AG17">
        <f t="shared" si="4"/>
        <v>-21.406240661636687</v>
      </c>
      <c r="AH17">
        <f t="shared" si="5"/>
        <v>-4363.8356217889232</v>
      </c>
      <c r="AI17">
        <f t="shared" si="6"/>
        <v>-1945.8769914785971</v>
      </c>
      <c r="AJ17">
        <f t="shared" si="7"/>
        <v>896.52853397454965</v>
      </c>
      <c r="AK17">
        <f t="shared" si="24"/>
        <v>525.4141294060729</v>
      </c>
      <c r="AL17">
        <f t="shared" si="8"/>
        <v>-523.93432809797457</v>
      </c>
      <c r="AN17">
        <f t="shared" si="9"/>
        <v>1057.9931833548721</v>
      </c>
      <c r="AO17">
        <f t="shared" si="9"/>
        <v>-52.899659167743614</v>
      </c>
      <c r="AP17">
        <f t="shared" si="9"/>
        <v>-8.82003103440179</v>
      </c>
      <c r="AQ17">
        <f t="shared" si="9"/>
        <v>-1798.0347984307634</v>
      </c>
      <c r="AR17">
        <f t="shared" si="9"/>
        <v>-801.76130527803662</v>
      </c>
      <c r="AS17">
        <f t="shared" si="9"/>
        <v>369.39739293193946</v>
      </c>
      <c r="AT17">
        <f t="shared" si="9"/>
        <v>216.48681805114489</v>
      </c>
      <c r="AU17">
        <f t="shared" si="9"/>
        <v>-215.87709429495231</v>
      </c>
      <c r="AW17">
        <v>14</v>
      </c>
      <c r="AX17">
        <f>(R17*SUMPRODUCT(K18:$K$23, X18:$X$23)-$AZ$3*SUMPRODUCT(K17:$K$22, W18:$W$23))/Z17</f>
        <v>12098.650952555088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5997.6726795419354</v>
      </c>
      <c r="P18">
        <f t="shared" si="22"/>
        <v>299.88363397709679</v>
      </c>
      <c r="Q18" s="4">
        <f t="shared" si="23"/>
        <v>50</v>
      </c>
      <c r="R18">
        <f t="shared" si="0"/>
        <v>100000</v>
      </c>
      <c r="S18">
        <f t="shared" si="1"/>
        <v>11220.14565991066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5179.7326794306828</v>
      </c>
      <c r="AC18">
        <f t="shared" si="2"/>
        <v>4267.441594652224</v>
      </c>
      <c r="AE18">
        <f t="shared" si="3"/>
        <v>2281.1395359363196</v>
      </c>
      <c r="AF18">
        <f t="shared" si="4"/>
        <v>-114.05697679681599</v>
      </c>
      <c r="AG18">
        <f t="shared" si="4"/>
        <v>-19.016872525548852</v>
      </c>
      <c r="AH18">
        <f t="shared" si="5"/>
        <v>-4350.611458942939</v>
      </c>
      <c r="AI18">
        <f t="shared" si="6"/>
        <v>-2202.5457723289842</v>
      </c>
      <c r="AJ18">
        <f t="shared" si="7"/>
        <v>912.29108477845875</v>
      </c>
      <c r="AK18">
        <f t="shared" si="24"/>
        <v>515.01174822377004</v>
      </c>
      <c r="AL18">
        <f t="shared" si="8"/>
        <v>-775.24293932675539</v>
      </c>
      <c r="AN18">
        <f t="shared" si="9"/>
        <v>878.32894925888502</v>
      </c>
      <c r="AO18">
        <f t="shared" si="9"/>
        <v>-43.916447462944255</v>
      </c>
      <c r="AP18">
        <f t="shared" si="9"/>
        <v>-7.3222481134629573</v>
      </c>
      <c r="AQ18">
        <f t="shared" si="9"/>
        <v>-1675.1574952641088</v>
      </c>
      <c r="AR18">
        <f t="shared" si="9"/>
        <v>-848.06724158163092</v>
      </c>
      <c r="AS18">
        <f t="shared" si="9"/>
        <v>351.26815229337245</v>
      </c>
      <c r="AT18">
        <f t="shared" si="9"/>
        <v>198.29989377992754</v>
      </c>
      <c r="AU18">
        <f t="shared" si="9"/>
        <v>-298.4991955083309</v>
      </c>
      <c r="AW18">
        <v>15</v>
      </c>
      <c r="AX18">
        <f>(R18*SUMPRODUCT(K19:$K$23, X19:$X$23)-$AZ$3*SUMPRODUCT(K18:$K$22, W19:$W$23))/Z18</f>
        <v>11220.14565991066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5997.6726795419354</v>
      </c>
      <c r="P19">
        <f t="shared" si="22"/>
        <v>299.88363397709679</v>
      </c>
      <c r="Q19" s="4">
        <f t="shared" si="23"/>
        <v>50</v>
      </c>
      <c r="R19">
        <f t="shared" si="0"/>
        <v>100000</v>
      </c>
      <c r="S19">
        <f t="shared" si="1"/>
        <v>10072.105518892558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4267.441594652224</v>
      </c>
      <c r="AC19">
        <f t="shared" si="2"/>
        <v>3359.813349150978</v>
      </c>
      <c r="AE19">
        <f t="shared" si="3"/>
        <v>2000.6800658278594</v>
      </c>
      <c r="AF19">
        <f t="shared" si="4"/>
        <v>-100.03400329139298</v>
      </c>
      <c r="AG19">
        <f t="shared" si="4"/>
        <v>-16.678803368614798</v>
      </c>
      <c r="AH19">
        <f t="shared" si="5"/>
        <v>-4295.8008633571317</v>
      </c>
      <c r="AI19">
        <f t="shared" si="6"/>
        <v>-2411.8336041892799</v>
      </c>
      <c r="AJ19">
        <f t="shared" si="7"/>
        <v>907.62824550124606</v>
      </c>
      <c r="AK19">
        <f t="shared" si="24"/>
        <v>452.73763403764991</v>
      </c>
      <c r="AL19">
        <f t="shared" si="8"/>
        <v>-1051.4677246503838</v>
      </c>
      <c r="AN19">
        <f t="shared" si="9"/>
        <v>717.66439352191037</v>
      </c>
      <c r="AO19">
        <f t="shared" si="9"/>
        <v>-35.883219676095521</v>
      </c>
      <c r="AP19">
        <f t="shared" si="9"/>
        <v>-5.9828572837082632</v>
      </c>
      <c r="AQ19">
        <f t="shared" si="9"/>
        <v>-1540.947687713581</v>
      </c>
      <c r="AR19">
        <f t="shared" si="9"/>
        <v>-865.14937115147438</v>
      </c>
      <c r="AS19">
        <f t="shared" si="9"/>
        <v>325.57553077906869</v>
      </c>
      <c r="AT19">
        <f t="shared" si="9"/>
        <v>162.40161788273176</v>
      </c>
      <c r="AU19">
        <f t="shared" si="9"/>
        <v>-377.17222248967391</v>
      </c>
      <c r="AW19">
        <v>16</v>
      </c>
      <c r="AX19">
        <f>(R19*SUMPRODUCT(K20:$K$23, X20:$X$23)-$AZ$3*SUMPRODUCT(K19:$K$22, W20:$W$23))/Z19</f>
        <v>10072.105518892558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5997.6726795419354</v>
      </c>
      <c r="P20">
        <f t="shared" si="22"/>
        <v>299.88363397709679</v>
      </c>
      <c r="Q20" s="4">
        <f t="shared" si="23"/>
        <v>50</v>
      </c>
      <c r="R20">
        <f t="shared" si="0"/>
        <v>100000</v>
      </c>
      <c r="S20">
        <f t="shared" si="1"/>
        <v>8493.8644001482153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3359.813349150978</v>
      </c>
      <c r="AC20">
        <f t="shared" si="2"/>
        <v>2448.2665523933874</v>
      </c>
      <c r="AE20">
        <f t="shared" si="3"/>
        <v>1728.7656974215311</v>
      </c>
      <c r="AF20">
        <f t="shared" si="4"/>
        <v>-86.438284871076561</v>
      </c>
      <c r="AG20">
        <f t="shared" si="4"/>
        <v>-14.411971024347093</v>
      </c>
      <c r="AH20">
        <f t="shared" si="5"/>
        <v>-4200.0886211631141</v>
      </c>
      <c r="AI20">
        <f t="shared" si="6"/>
        <v>-2572.1731796370068</v>
      </c>
      <c r="AJ20">
        <f t="shared" si="7"/>
        <v>911.54679675759053</v>
      </c>
      <c r="AK20">
        <f t="shared" si="24"/>
        <v>271.61624336038778</v>
      </c>
      <c r="AL20">
        <f t="shared" si="8"/>
        <v>-1389.0101395190286</v>
      </c>
      <c r="AN20">
        <f t="shared" si="9"/>
        <v>588.18735622108102</v>
      </c>
      <c r="AO20">
        <f t="shared" si="9"/>
        <v>-29.409367811054057</v>
      </c>
      <c r="AP20">
        <f t="shared" si="9"/>
        <v>-4.9034632902474691</v>
      </c>
      <c r="AQ20">
        <f t="shared" si="9"/>
        <v>-1429.018996420891</v>
      </c>
      <c r="AR20">
        <f t="shared" si="9"/>
        <v>-875.14447130111137</v>
      </c>
      <c r="AS20">
        <f t="shared" si="9"/>
        <v>310.14052468551984</v>
      </c>
      <c r="AT20">
        <f t="shared" si="9"/>
        <v>92.413471835502932</v>
      </c>
      <c r="AU20">
        <f t="shared" si="9"/>
        <v>-472.59047478008864</v>
      </c>
      <c r="AW20">
        <v>17</v>
      </c>
      <c r="AX20">
        <f>(R20*SUMPRODUCT(K21:$K$23, X21:$X$23)-$AZ$3*SUMPRODUCT(K20:$K$22, W21:$W$23))/Z20</f>
        <v>8493.8644001482153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5997.6726795419354</v>
      </c>
      <c r="P21">
        <f t="shared" si="22"/>
        <v>299.88363397709679</v>
      </c>
      <c r="Q21" s="4">
        <f t="shared" si="23"/>
        <v>50</v>
      </c>
      <c r="R21">
        <f t="shared" si="0"/>
        <v>100000</v>
      </c>
      <c r="S21">
        <f t="shared" si="1"/>
        <v>6366.8200792932066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2448.2665523933874</v>
      </c>
      <c r="AC21">
        <f t="shared" si="2"/>
        <v>1558.2982101018974</v>
      </c>
      <c r="AE21">
        <f t="shared" si="3"/>
        <v>1467.9482826448561</v>
      </c>
      <c r="AF21">
        <f t="shared" si="4"/>
        <v>-73.397414132242815</v>
      </c>
      <c r="AG21">
        <f t="shared" si="4"/>
        <v>-12.237649177255275</v>
      </c>
      <c r="AH21">
        <f t="shared" si="5"/>
        <v>-4060.4042736966926</v>
      </c>
      <c r="AI21">
        <f t="shared" si="6"/>
        <v>-2678.0910543613345</v>
      </c>
      <c r="AJ21">
        <f t="shared" si="7"/>
        <v>889.96834229148999</v>
      </c>
      <c r="AK21">
        <f t="shared" si="24"/>
        <v>197.13653369247785</v>
      </c>
      <c r="AL21">
        <f t="shared" si="8"/>
        <v>-1590.9861783773667</v>
      </c>
      <c r="AN21">
        <f t="shared" si="9"/>
        <v>475.07659904012627</v>
      </c>
      <c r="AO21">
        <f t="shared" si="9"/>
        <v>-23.753829952006317</v>
      </c>
      <c r="AP21">
        <f t="shared" si="9"/>
        <v>-3.9605078871727426</v>
      </c>
      <c r="AQ21">
        <f t="shared" si="9"/>
        <v>-1314.0810721207858</v>
      </c>
      <c r="AR21">
        <f t="shared" si="9"/>
        <v>-866.71881091983846</v>
      </c>
      <c r="AS21">
        <f t="shared" si="9"/>
        <v>288.02318059015005</v>
      </c>
      <c r="AT21">
        <f t="shared" si="9"/>
        <v>63.799900228392303</v>
      </c>
      <c r="AU21">
        <f t="shared" si="9"/>
        <v>-514.89573010129618</v>
      </c>
      <c r="AW21">
        <v>18</v>
      </c>
      <c r="AX21">
        <f>(R21*SUMPRODUCT(K22:$K$23, X22:$X$23)-$AZ$3*SUMPRODUCT(K21:$K$22, W22:$W$23))/Z21</f>
        <v>6366.8200792932066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5997.6726795419354</v>
      </c>
      <c r="P22">
        <f t="shared" si="22"/>
        <v>299.88363397709679</v>
      </c>
      <c r="Q22" s="4">
        <f t="shared" si="23"/>
        <v>50</v>
      </c>
      <c r="R22">
        <f t="shared" si="0"/>
        <v>100000</v>
      </c>
      <c r="S22">
        <f t="shared" si="1"/>
        <v>3587.0999365291714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1558.2982101018974</v>
      </c>
      <c r="AC22">
        <f t="shared" si="2"/>
        <v>730.35634591748749</v>
      </c>
      <c r="AE22">
        <f t="shared" si="3"/>
        <v>1221.1642774797754</v>
      </c>
      <c r="AF22">
        <f t="shared" si="4"/>
        <v>-61.058213873988777</v>
      </c>
      <c r="AG22">
        <f t="shared" si="4"/>
        <v>-10.180317789308239</v>
      </c>
      <c r="AH22">
        <f t="shared" si="5"/>
        <v>-3869.9097923489703</v>
      </c>
      <c r="AI22">
        <f t="shared" si="6"/>
        <v>-2719.9840465324919</v>
      </c>
      <c r="AJ22">
        <f t="shared" si="7"/>
        <v>827.94186418440995</v>
      </c>
      <c r="AK22">
        <f t="shared" si="24"/>
        <v>190.2882991595379</v>
      </c>
      <c r="AL22">
        <f t="shared" si="8"/>
        <v>-1701.753883188544</v>
      </c>
      <c r="AN22">
        <f t="shared" si="9"/>
        <v>369.35433228857624</v>
      </c>
      <c r="AO22">
        <f t="shared" si="9"/>
        <v>-18.467716614428813</v>
      </c>
      <c r="AP22">
        <f t="shared" si="9"/>
        <v>-3.0791471294227519</v>
      </c>
      <c r="AQ22">
        <f t="shared" si="9"/>
        <v>-1170.4960370442457</v>
      </c>
      <c r="AR22">
        <f t="shared" si="9"/>
        <v>-822.68856849952101</v>
      </c>
      <c r="AS22">
        <f t="shared" si="9"/>
        <v>250.41996401230011</v>
      </c>
      <c r="AT22">
        <f t="shared" si="9"/>
        <v>57.554752439574202</v>
      </c>
      <c r="AU22">
        <f t="shared" si="9"/>
        <v>-514.7138520476467</v>
      </c>
      <c r="AW22">
        <v>19</v>
      </c>
      <c r="AX22">
        <f>(R22*SUMPRODUCT(K23:$K$23, X23:$X$23)-$AZ$3*SUMPRODUCT(K22:$K$22, W23:$W$23))/Z22</f>
        <v>3587.0999365291714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5997.6726795419354</v>
      </c>
      <c r="P23">
        <f t="shared" si="22"/>
        <v>299.88363397709679</v>
      </c>
      <c r="Q23" s="4">
        <f t="shared" si="23"/>
        <v>50</v>
      </c>
      <c r="R23">
        <f t="shared" si="0"/>
        <v>100000</v>
      </c>
      <c r="S23">
        <f t="shared" si="1"/>
        <v>4421.1986654410775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730.35634591748749</v>
      </c>
      <c r="AC23">
        <f t="shared" si="2"/>
        <v>730.35634591748749</v>
      </c>
      <c r="AE23">
        <f t="shared" si="3"/>
        <v>990.78069856478237</v>
      </c>
      <c r="AF23">
        <f t="shared" si="4"/>
        <v>-49.539034928239118</v>
      </c>
      <c r="AG23">
        <f t="shared" si="4"/>
        <v>-8.2597096532487999</v>
      </c>
      <c r="AH23">
        <f t="shared" si="5"/>
        <v>-3637.6099163327112</v>
      </c>
      <c r="AI23">
        <f t="shared" si="6"/>
        <v>-2704.6279623494165</v>
      </c>
      <c r="AJ23">
        <f t="shared" si="7"/>
        <v>0</v>
      </c>
      <c r="AK23">
        <f t="shared" si="24"/>
        <v>173.67903319266381</v>
      </c>
      <c r="AL23">
        <f t="shared" si="8"/>
        <v>-2530.9489291567529</v>
      </c>
      <c r="AN23">
        <f t="shared" si="9"/>
        <v>271.46691656452759</v>
      </c>
      <c r="AO23">
        <f t="shared" si="9"/>
        <v>-13.573345828226381</v>
      </c>
      <c r="AP23">
        <f t="shared" si="9"/>
        <v>-2.2631021320194864</v>
      </c>
      <c r="AQ23">
        <f t="shared" si="9"/>
        <v>-996.67943580435337</v>
      </c>
      <c r="AR23">
        <f t="shared" si="9"/>
        <v>-741.0489672000715</v>
      </c>
      <c r="AS23">
        <f t="shared" si="9"/>
        <v>0</v>
      </c>
      <c r="AT23">
        <f t="shared" si="9"/>
        <v>47.586828933000149</v>
      </c>
      <c r="AU23">
        <f t="shared" si="9"/>
        <v>-693.4621382670714</v>
      </c>
      <c r="AW23">
        <v>20</v>
      </c>
      <c r="AX23">
        <f>(R23*SUMPRODUCT(K$23:$K24, X$23:$X24)-$AZ$3*SUMPRODUCT(K$22:$K23, W$23:$W24))/Z23</f>
        <v>4421.1986654410775</v>
      </c>
    </row>
    <row r="25" spans="5:50" x14ac:dyDescent="0.25">
      <c r="AN25" s="8">
        <f t="shared" ref="AN25:AU25" si="25">SUM(AN3:AN23)</f>
        <v>43005.779416313868</v>
      </c>
      <c r="AO25" s="8">
        <f t="shared" si="25"/>
        <v>-6648.5434804721463</v>
      </c>
      <c r="AP25" s="8">
        <f t="shared" si="25"/>
        <v>-2828.4287645084678</v>
      </c>
      <c r="AQ25" s="8">
        <f t="shared" si="25"/>
        <v>-34758.599238418596</v>
      </c>
      <c r="AR25" s="8">
        <f t="shared" si="25"/>
        <v>-1229.7920670853382</v>
      </c>
      <c r="AS25" s="8">
        <f t="shared" si="25"/>
        <v>-4105.320535518038</v>
      </c>
      <c r="AT25" s="8">
        <f t="shared" si="25"/>
        <v>6433.9020023082421</v>
      </c>
      <c r="AU25" s="9">
        <f t="shared" si="25"/>
        <v>1098.7893997048686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4CCA-3F58-4243-9BD7-82178D613D4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519.15537425492789</v>
      </c>
      <c r="K3">
        <v>1</v>
      </c>
      <c r="L3" s="2">
        <v>0</v>
      </c>
      <c r="O3">
        <f>$C$3</f>
        <v>519.15537425492789</v>
      </c>
      <c r="P3">
        <f>O3*B5</f>
        <v>415.32429940394235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519.15537425492789</v>
      </c>
      <c r="AF3">
        <f t="shared" ref="AF3:AG23" si="4">-$Z3*P3</f>
        <v>-415.32429940394235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-2416.0771291490141</v>
      </c>
      <c r="AJ3">
        <f t="shared" ref="AJ3:AJ23" si="7">AB3-AC3</f>
        <v>0</v>
      </c>
      <c r="AL3">
        <f t="shared" ref="AL3:AL23" si="8">SUM(AI3:AK3)</f>
        <v>-2416.0771291490141</v>
      </c>
      <c r="AN3">
        <f t="shared" ref="AN3:AU23" si="9">AE3*$K3</f>
        <v>519.15537425492789</v>
      </c>
      <c r="AO3">
        <f t="shared" si="9"/>
        <v>-415.32429940394235</v>
      </c>
      <c r="AP3">
        <f t="shared" si="9"/>
        <v>-2519.9082039999998</v>
      </c>
      <c r="AQ3">
        <f t="shared" si="9"/>
        <v>0</v>
      </c>
      <c r="AR3">
        <f t="shared" si="9"/>
        <v>-2416.0771291490141</v>
      </c>
      <c r="AS3">
        <f t="shared" si="9"/>
        <v>0</v>
      </c>
      <c r="AT3">
        <f t="shared" si="9"/>
        <v>0</v>
      </c>
      <c r="AU3">
        <f t="shared" si="9"/>
        <v>-2416.0771291490141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305.09860232927974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60.221836301957232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59.556572120065994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-59.556572120065994</v>
      </c>
      <c r="AK4">
        <f>G4*MAX(0, SUM(AB4, AE4:AF4))</f>
        <v>0</v>
      </c>
      <c r="AL4">
        <f t="shared" si="8"/>
        <v>-321.27982212006594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-245.54203020921281</v>
      </c>
      <c r="AR4">
        <f t="shared" si="9"/>
        <v>-245.54203020921281</v>
      </c>
      <c r="AS4">
        <f t="shared" si="9"/>
        <v>-55.874446120711127</v>
      </c>
      <c r="AT4">
        <f t="shared" si="9"/>
        <v>0</v>
      </c>
      <c r="AU4">
        <f t="shared" si="9"/>
        <v>-301.41647632992391</v>
      </c>
      <c r="AW4">
        <v>1</v>
      </c>
      <c r="AX4">
        <f>(R4*SUMPRODUCT(K5:$K$23, X5:$X$23)-$AZ$3*SUMPRODUCT(K4:$K$22, W5:$W$23))/Z4</f>
        <v>60.221836301957232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519.15537425492789</v>
      </c>
      <c r="P5">
        <f t="shared" ref="P5:P23" si="22">O5*$C$5</f>
        <v>25.957768712746397</v>
      </c>
      <c r="Q5" s="4">
        <f t="shared" ref="Q5:Q23" si="23">$C$8</f>
        <v>50</v>
      </c>
      <c r="R5">
        <f t="shared" si="0"/>
        <v>250000</v>
      </c>
      <c r="S5">
        <f t="shared" si="1"/>
        <v>119.42712771059583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59.556572120065994</v>
      </c>
      <c r="AC5">
        <f t="shared" si="2"/>
        <v>116.80182617891614</v>
      </c>
      <c r="AE5">
        <f t="shared" si="3"/>
        <v>507.74306429371057</v>
      </c>
      <c r="AF5">
        <f t="shared" si="4"/>
        <v>-25.387153214685533</v>
      </c>
      <c r="AG5">
        <f t="shared" si="4"/>
        <v>-48.900877220273813</v>
      </c>
      <c r="AH5">
        <f t="shared" si="5"/>
        <v>-261.50788113090294</v>
      </c>
      <c r="AI5">
        <f t="shared" si="6"/>
        <v>171.94715272784828</v>
      </c>
      <c r="AJ5">
        <f t="shared" si="7"/>
        <v>-57.245254058850151</v>
      </c>
      <c r="AK5">
        <f>G5*SUM(AB5, AE5:AF5)</f>
        <v>22.218411811162735</v>
      </c>
      <c r="AL5">
        <f t="shared" si="8"/>
        <v>136.92031048016085</v>
      </c>
      <c r="AN5">
        <f t="shared" si="9"/>
        <v>438.46787593545452</v>
      </c>
      <c r="AO5">
        <f t="shared" si="9"/>
        <v>-21.923393796772729</v>
      </c>
      <c r="AP5">
        <f t="shared" si="9"/>
        <v>-42.22896436011348</v>
      </c>
      <c r="AQ5">
        <f t="shared" si="9"/>
        <v>-225.82840267714647</v>
      </c>
      <c r="AR5">
        <f t="shared" si="9"/>
        <v>148.48711510142184</v>
      </c>
      <c r="AS5">
        <f t="shared" si="9"/>
        <v>-49.434855381992854</v>
      </c>
      <c r="AT5">
        <f t="shared" si="9"/>
        <v>19.186987511195856</v>
      </c>
      <c r="AU5">
        <f t="shared" si="9"/>
        <v>118.23924723062483</v>
      </c>
      <c r="AW5">
        <v>2</v>
      </c>
      <c r="AX5">
        <f>(R5*SUMPRODUCT(K6:$K$23, X6:$X$23)-$AZ$3*SUMPRODUCT(K5:$K$22, W6:$W$23))/Z5</f>
        <v>119.42712771059583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519.15537425492789</v>
      </c>
      <c r="P6">
        <f t="shared" si="22"/>
        <v>25.957768712746397</v>
      </c>
      <c r="Q6" s="4">
        <f t="shared" si="23"/>
        <v>50</v>
      </c>
      <c r="R6">
        <f t="shared" si="0"/>
        <v>250000</v>
      </c>
      <c r="S6">
        <f t="shared" si="1"/>
        <v>176.27216667214392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116.80182617891614</v>
      </c>
      <c r="AC6">
        <f t="shared" si="2"/>
        <v>170.48861933695252</v>
      </c>
      <c r="AE6">
        <f t="shared" si="3"/>
        <v>502.12171693960727</v>
      </c>
      <c r="AF6">
        <f t="shared" si="4"/>
        <v>-25.106085846980363</v>
      </c>
      <c r="AG6">
        <f t="shared" si="4"/>
        <v>-48.359483676754124</v>
      </c>
      <c r="AH6">
        <f t="shared" si="5"/>
        <v>-261.92385658477502</v>
      </c>
      <c r="AI6">
        <f t="shared" si="6"/>
        <v>166.73229083109777</v>
      </c>
      <c r="AJ6">
        <f t="shared" si="7"/>
        <v>-53.68679315803638</v>
      </c>
      <c r="AK6">
        <f>G6*SUM(AB6, AE6:AF6)</f>
        <v>34.738321250385269</v>
      </c>
      <c r="AL6">
        <f t="shared" si="8"/>
        <v>147.78381892344666</v>
      </c>
      <c r="AN6">
        <f t="shared" si="9"/>
        <v>391.06555834669138</v>
      </c>
      <c r="AO6">
        <f t="shared" si="9"/>
        <v>-19.553277917334569</v>
      </c>
      <c r="AP6">
        <f t="shared" si="9"/>
        <v>-37.663633831002315</v>
      </c>
      <c r="AQ6">
        <f t="shared" si="9"/>
        <v>-203.9931669236355</v>
      </c>
      <c r="AR6">
        <f t="shared" si="9"/>
        <v>129.85547967471902</v>
      </c>
      <c r="AS6">
        <f t="shared" si="9"/>
        <v>-41.812682132440031</v>
      </c>
      <c r="AT6">
        <f t="shared" si="9"/>
        <v>27.055115398329967</v>
      </c>
      <c r="AU6">
        <f t="shared" si="9"/>
        <v>115.09791294060895</v>
      </c>
      <c r="AW6">
        <v>3</v>
      </c>
      <c r="AX6">
        <f>(R6*SUMPRODUCT(K7:$K$23, X7:$X$23)-$AZ$3*SUMPRODUCT(K6:$K$22, W7:$W$23))/Z6</f>
        <v>176.27216667214392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519.15537425492789</v>
      </c>
      <c r="P7">
        <f t="shared" si="22"/>
        <v>25.957768712746397</v>
      </c>
      <c r="Q7" s="4">
        <f t="shared" si="23"/>
        <v>50</v>
      </c>
      <c r="R7">
        <f t="shared" si="0"/>
        <v>250000</v>
      </c>
      <c r="S7">
        <f t="shared" si="1"/>
        <v>225.03260418544869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170.48861933695252</v>
      </c>
      <c r="AC7">
        <f t="shared" si="2"/>
        <v>215.23642299527592</v>
      </c>
      <c r="AE7">
        <f t="shared" si="3"/>
        <v>496.55535977941622</v>
      </c>
      <c r="AF7">
        <f t="shared" si="4"/>
        <v>-24.827767988970812</v>
      </c>
      <c r="AG7">
        <f t="shared" si="4"/>
        <v>-47.82338625426479</v>
      </c>
      <c r="AH7">
        <f t="shared" si="5"/>
        <v>-262.51292860896342</v>
      </c>
      <c r="AI7">
        <f t="shared" si="6"/>
        <v>161.39127692721718</v>
      </c>
      <c r="AJ7">
        <f t="shared" si="7"/>
        <v>-44.747803658323392</v>
      </c>
      <c r="AK7">
        <f>G7*SUM(AB7, AE7:AF7)</f>
        <v>31.532815966355241</v>
      </c>
      <c r="AL7">
        <f t="shared" si="8"/>
        <v>148.17628923524902</v>
      </c>
      <c r="AN7">
        <f t="shared" si="9"/>
        <v>350.07724580908621</v>
      </c>
      <c r="AO7">
        <f t="shared" si="9"/>
        <v>-17.503862290454311</v>
      </c>
      <c r="AP7">
        <f t="shared" si="9"/>
        <v>-33.716037930985863</v>
      </c>
      <c r="AQ7">
        <f t="shared" si="9"/>
        <v>-185.07463715128895</v>
      </c>
      <c r="AR7">
        <f t="shared" si="9"/>
        <v>113.7827084363571</v>
      </c>
      <c r="AS7">
        <f t="shared" si="9"/>
        <v>-31.547716789665749</v>
      </c>
      <c r="AT7">
        <f t="shared" si="9"/>
        <v>22.230998314085706</v>
      </c>
      <c r="AU7">
        <f t="shared" si="9"/>
        <v>104.46598996077704</v>
      </c>
      <c r="AW7">
        <v>4</v>
      </c>
      <c r="AX7">
        <f>(R7*SUMPRODUCT(K8:$K$23, X8:$X$23)-$AZ$3*SUMPRODUCT(K7:$K$22, W8:$W$23))/Z7</f>
        <v>225.03260418544869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519.15537425492789</v>
      </c>
      <c r="P8">
        <f t="shared" si="22"/>
        <v>25.957768712746397</v>
      </c>
      <c r="Q8" s="4">
        <f t="shared" si="23"/>
        <v>50</v>
      </c>
      <c r="R8">
        <f t="shared" si="0"/>
        <v>250000</v>
      </c>
      <c r="S8">
        <f t="shared" si="1"/>
        <v>261.65408444117077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215.23642299527592</v>
      </c>
      <c r="AC8">
        <f t="shared" si="2"/>
        <v>247.48483150180164</v>
      </c>
      <c r="AE8">
        <f t="shared" si="3"/>
        <v>491.0417530654799</v>
      </c>
      <c r="AF8">
        <f t="shared" si="4"/>
        <v>-24.552087653273997</v>
      </c>
      <c r="AG8">
        <f t="shared" si="4"/>
        <v>-47.292369242079445</v>
      </c>
      <c r="AH8">
        <f t="shared" si="5"/>
        <v>-263.91574821347291</v>
      </c>
      <c r="AI8">
        <f t="shared" si="6"/>
        <v>155.28154795665358</v>
      </c>
      <c r="AJ8">
        <f t="shared" si="7"/>
        <v>-32.24840850652572</v>
      </c>
      <c r="AK8">
        <f t="shared" ref="AK8:AK23" si="24">G8*SUM(AB8:AB8, AE8:AF8)</f>
        <v>14.520765683079363</v>
      </c>
      <c r="AL8">
        <f t="shared" si="8"/>
        <v>137.55390513320722</v>
      </c>
      <c r="AN8">
        <f t="shared" si="9"/>
        <v>322.7879623254297</v>
      </c>
      <c r="AO8">
        <f t="shared" si="9"/>
        <v>-16.139398116271487</v>
      </c>
      <c r="AP8">
        <f t="shared" si="9"/>
        <v>-31.087799369185262</v>
      </c>
      <c r="AQ8">
        <f t="shared" si="9"/>
        <v>-173.48591246996924</v>
      </c>
      <c r="AR8">
        <f t="shared" si="9"/>
        <v>102.07485237000377</v>
      </c>
      <c r="AS8">
        <f t="shared" si="9"/>
        <v>-21.198600740315069</v>
      </c>
      <c r="AT8">
        <f t="shared" si="9"/>
        <v>9.545274586092459</v>
      </c>
      <c r="AU8">
        <f t="shared" si="9"/>
        <v>90.421526215781157</v>
      </c>
      <c r="AW8">
        <v>5</v>
      </c>
      <c r="AX8">
        <f>(R8*SUMPRODUCT(K9:$K$23, X9:$X$23)-$AZ$3*SUMPRODUCT(K8:$K$22, W9:$W$23))/Z8</f>
        <v>261.65408444117077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519.15537425492789</v>
      </c>
      <c r="P9">
        <f t="shared" si="22"/>
        <v>25.957768712746397</v>
      </c>
      <c r="Q9" s="4">
        <f t="shared" si="23"/>
        <v>50</v>
      </c>
      <c r="R9">
        <f t="shared" si="0"/>
        <v>250000</v>
      </c>
      <c r="S9">
        <f t="shared" si="1"/>
        <v>288.67502548193539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247.48483150180164</v>
      </c>
      <c r="AC9">
        <f t="shared" si="2"/>
        <v>270.00309926178511</v>
      </c>
      <c r="AE9">
        <f t="shared" si="3"/>
        <v>485.57563929621699</v>
      </c>
      <c r="AF9">
        <f t="shared" si="4"/>
        <v>-24.27878196481085</v>
      </c>
      <c r="AG9">
        <f t="shared" si="4"/>
        <v>-46.765926288743202</v>
      </c>
      <c r="AH9">
        <f t="shared" si="5"/>
        <v>-267.59630457722778</v>
      </c>
      <c r="AI9">
        <f t="shared" si="6"/>
        <v>146.93462646543514</v>
      </c>
      <c r="AJ9">
        <f t="shared" si="7"/>
        <v>-22.518267759983473</v>
      </c>
      <c r="AK9">
        <f t="shared" si="24"/>
        <v>4.1818119641159255</v>
      </c>
      <c r="AL9">
        <f t="shared" si="8"/>
        <v>128.59817066956759</v>
      </c>
      <c r="AN9">
        <f t="shared" si="9"/>
        <v>303.35943156664757</v>
      </c>
      <c r="AO9">
        <f t="shared" si="9"/>
        <v>-15.167971578332377</v>
      </c>
      <c r="AP9">
        <f t="shared" si="9"/>
        <v>-29.216632111534768</v>
      </c>
      <c r="AQ9">
        <f t="shared" si="9"/>
        <v>-167.17861498064602</v>
      </c>
      <c r="AR9">
        <f t="shared" si="9"/>
        <v>91.796212896134392</v>
      </c>
      <c r="AS9">
        <f t="shared" si="9"/>
        <v>-14.068104646755025</v>
      </c>
      <c r="AT9">
        <f t="shared" si="9"/>
        <v>2.6125530147918532</v>
      </c>
      <c r="AU9">
        <f t="shared" si="9"/>
        <v>80.340661264171217</v>
      </c>
      <c r="AW9">
        <v>6</v>
      </c>
      <c r="AX9">
        <f>(R9*SUMPRODUCT(K10:$K$23, X10:$X$23)-$AZ$3*SUMPRODUCT(K9:$K$22, W10:$W$23))/Z9</f>
        <v>288.67502548193539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519.15537425492789</v>
      </c>
      <c r="P10">
        <f t="shared" si="22"/>
        <v>25.957768712746397</v>
      </c>
      <c r="Q10" s="4">
        <f t="shared" si="23"/>
        <v>50</v>
      </c>
      <c r="R10">
        <f t="shared" si="0"/>
        <v>250000</v>
      </c>
      <c r="S10">
        <f t="shared" si="1"/>
        <v>309.85724570872105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270.00309926178511</v>
      </c>
      <c r="AC10">
        <f t="shared" si="2"/>
        <v>286.57942486709408</v>
      </c>
      <c r="AE10">
        <f t="shared" si="3"/>
        <v>480.15416980275171</v>
      </c>
      <c r="AF10">
        <f t="shared" si="4"/>
        <v>-24.007708490137588</v>
      </c>
      <c r="AG10">
        <f t="shared" si="4"/>
        <v>-46.243783038156039</v>
      </c>
      <c r="AH10">
        <f t="shared" si="5"/>
        <v>-272.41993849866117</v>
      </c>
      <c r="AI10">
        <f t="shared" si="6"/>
        <v>137.48273977579692</v>
      </c>
      <c r="AJ10">
        <f t="shared" si="7"/>
        <v>-16.576325605308966</v>
      </c>
      <c r="AK10">
        <f t="shared" si="24"/>
        <v>2.9772131983550372</v>
      </c>
      <c r="AL10">
        <f t="shared" si="8"/>
        <v>123.88362736884298</v>
      </c>
      <c r="AN10">
        <f t="shared" si="9"/>
        <v>285.00941813992057</v>
      </c>
      <c r="AO10">
        <f t="shared" si="9"/>
        <v>-14.25047090699603</v>
      </c>
      <c r="AP10">
        <f t="shared" si="9"/>
        <v>-27.449337161245346</v>
      </c>
      <c r="AQ10">
        <f t="shared" si="9"/>
        <v>-161.70274683465095</v>
      </c>
      <c r="AR10">
        <f t="shared" si="9"/>
        <v>81.606863237028236</v>
      </c>
      <c r="AS10">
        <f t="shared" si="9"/>
        <v>-9.8393582994557178</v>
      </c>
      <c r="AT10">
        <f t="shared" si="9"/>
        <v>1.7672111473909315</v>
      </c>
      <c r="AU10">
        <f t="shared" si="9"/>
        <v>73.534716084963449</v>
      </c>
      <c r="AW10">
        <v>7</v>
      </c>
      <c r="AX10">
        <f>(R10*SUMPRODUCT(K11:$K$23, X11:$X$23)-$AZ$3*SUMPRODUCT(K10:$K$22, W11:$W$23))/Z10</f>
        <v>309.85724570872105</v>
      </c>
    </row>
    <row r="11" spans="1:52" x14ac:dyDescent="0.25">
      <c r="A11" t="s">
        <v>33</v>
      </c>
      <c r="C11" s="7">
        <f>AU25</f>
        <v>-1764.4471107930985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519.15537425492789</v>
      </c>
      <c r="P11">
        <f t="shared" si="22"/>
        <v>25.957768712746397</v>
      </c>
      <c r="Q11" s="4">
        <f t="shared" si="23"/>
        <v>50</v>
      </c>
      <c r="R11">
        <f t="shared" si="0"/>
        <v>250000</v>
      </c>
      <c r="S11">
        <f t="shared" si="1"/>
        <v>325.60364109763776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286.57942486709408</v>
      </c>
      <c r="AC11">
        <f t="shared" si="2"/>
        <v>297.77083437451483</v>
      </c>
      <c r="AE11">
        <f t="shared" si="3"/>
        <v>474.77764204592285</v>
      </c>
      <c r="AF11">
        <f t="shared" si="4"/>
        <v>-23.738882102296145</v>
      </c>
      <c r="AG11">
        <f t="shared" si="4"/>
        <v>-45.725968138854931</v>
      </c>
      <c r="AH11">
        <f t="shared" si="5"/>
        <v>-276.88534459770483</v>
      </c>
      <c r="AI11">
        <f t="shared" si="6"/>
        <v>128.42744720706696</v>
      </c>
      <c r="AJ11">
        <f t="shared" si="7"/>
        <v>-11.191409507420758</v>
      </c>
      <c r="AK11">
        <f t="shared" si="24"/>
        <v>1.7702836435457296</v>
      </c>
      <c r="AL11">
        <f t="shared" si="8"/>
        <v>119.00632134319193</v>
      </c>
      <c r="AN11">
        <f t="shared" si="9"/>
        <v>268.01523949146031</v>
      </c>
      <c r="AO11">
        <f t="shared" si="9"/>
        <v>-13.400761974573017</v>
      </c>
      <c r="AP11">
        <f t="shared" si="9"/>
        <v>-25.812623039500032</v>
      </c>
      <c r="AQ11">
        <f t="shared" si="9"/>
        <v>-156.30367854780209</v>
      </c>
      <c r="AR11">
        <f t="shared" si="9"/>
        <v>72.498175929585159</v>
      </c>
      <c r="AS11">
        <f t="shared" si="9"/>
        <v>-6.3176275244407076</v>
      </c>
      <c r="AT11">
        <f t="shared" si="9"/>
        <v>0.99933727428308694</v>
      </c>
      <c r="AU11">
        <f t="shared" si="9"/>
        <v>67.179885679427542</v>
      </c>
      <c r="AW11">
        <v>8</v>
      </c>
      <c r="AX11">
        <f>(R11*SUMPRODUCT(K12:$K$23, X12:$X$23)-$AZ$3*SUMPRODUCT(K11:$K$22, W12:$W$23))/Z11</f>
        <v>325.60364109763776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519.15537425492789</v>
      </c>
      <c r="P12">
        <f t="shared" si="22"/>
        <v>25.957768712746397</v>
      </c>
      <c r="Q12" s="4">
        <f t="shared" si="23"/>
        <v>50</v>
      </c>
      <c r="R12">
        <f t="shared" si="0"/>
        <v>250000</v>
      </c>
      <c r="S12">
        <f t="shared" si="1"/>
        <v>335.37606383222465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297.77083437451483</v>
      </c>
      <c r="AC12">
        <f t="shared" si="2"/>
        <v>303.26081773188002</v>
      </c>
      <c r="AE12">
        <f t="shared" si="3"/>
        <v>469.4416218243004</v>
      </c>
      <c r="AF12">
        <f t="shared" si="4"/>
        <v>-23.472081091215024</v>
      </c>
      <c r="AG12">
        <f t="shared" si="4"/>
        <v>-45.212054531653962</v>
      </c>
      <c r="AH12">
        <f t="shared" si="5"/>
        <v>-283.26962906211793</v>
      </c>
      <c r="AI12">
        <f t="shared" si="6"/>
        <v>117.48785713931346</v>
      </c>
      <c r="AJ12">
        <f t="shared" si="7"/>
        <v>-5.4899833573651904</v>
      </c>
      <c r="AK12">
        <f t="shared" si="24"/>
        <v>1.7106028627474805</v>
      </c>
      <c r="AL12">
        <f t="shared" si="8"/>
        <v>113.70847664469575</v>
      </c>
      <c r="AN12">
        <f t="shared" si="9"/>
        <v>251.92795839053011</v>
      </c>
      <c r="AO12">
        <f t="shared" si="9"/>
        <v>-12.596397919526508</v>
      </c>
      <c r="AP12">
        <f t="shared" si="9"/>
        <v>-24.263252475435468</v>
      </c>
      <c r="AQ12">
        <f t="shared" si="9"/>
        <v>-152.01792087871499</v>
      </c>
      <c r="AR12">
        <f t="shared" si="9"/>
        <v>63.05038711685313</v>
      </c>
      <c r="AS12">
        <f t="shared" si="9"/>
        <v>-2.9462242684067985</v>
      </c>
      <c r="AT12">
        <f t="shared" si="9"/>
        <v>0.918002722371008</v>
      </c>
      <c r="AU12">
        <f t="shared" si="9"/>
        <v>61.022165570817336</v>
      </c>
      <c r="AW12">
        <v>9</v>
      </c>
      <c r="AX12">
        <f>(R12*SUMPRODUCT(K13:$K$23, X13:$X$23)-$AZ$3*SUMPRODUCT(K12:$K$22, W13:$W$23))/Z12</f>
        <v>335.37606383222465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519.15537425492789</v>
      </c>
      <c r="P13">
        <f t="shared" si="22"/>
        <v>25.957768712746397</v>
      </c>
      <c r="Q13" s="4">
        <f t="shared" si="23"/>
        <v>50</v>
      </c>
      <c r="R13">
        <f t="shared" si="0"/>
        <v>250000</v>
      </c>
      <c r="S13">
        <f t="shared" si="1"/>
        <v>339.35939791384578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303.26081773188002</v>
      </c>
      <c r="AC13">
        <f t="shared" si="2"/>
        <v>303.40060196747322</v>
      </c>
      <c r="AE13">
        <f t="shared" si="3"/>
        <v>464.1452514115494</v>
      </c>
      <c r="AF13">
        <f t="shared" si="4"/>
        <v>-23.207262570577473</v>
      </c>
      <c r="AG13">
        <f t="shared" si="4"/>
        <v>-44.701959608688732</v>
      </c>
      <c r="AH13">
        <f t="shared" si="5"/>
        <v>-289.8718882434282</v>
      </c>
      <c r="AI13">
        <f t="shared" si="6"/>
        <v>106.36414098885496</v>
      </c>
      <c r="AJ13">
        <f t="shared" si="7"/>
        <v>-0.13978423559319708</v>
      </c>
      <c r="AK13">
        <f t="shared" si="24"/>
        <v>1.4883976131457042</v>
      </c>
      <c r="AL13">
        <f t="shared" si="8"/>
        <v>107.71275436640747</v>
      </c>
      <c r="AN13">
        <f t="shared" si="9"/>
        <v>236.84095976031534</v>
      </c>
      <c r="AO13">
        <f t="shared" si="9"/>
        <v>-11.842047988015768</v>
      </c>
      <c r="AP13">
        <f t="shared" si="9"/>
        <v>-22.810219397248897</v>
      </c>
      <c r="AQ13">
        <f t="shared" si="9"/>
        <v>-147.91390412876277</v>
      </c>
      <c r="AR13">
        <f t="shared" si="9"/>
        <v>54.274788246287898</v>
      </c>
      <c r="AS13">
        <f t="shared" si="9"/>
        <v>-7.1328172412777224E-2</v>
      </c>
      <c r="AT13">
        <f t="shared" si="9"/>
        <v>0.75948966003709817</v>
      </c>
      <c r="AU13">
        <f t="shared" si="9"/>
        <v>54.962949733912225</v>
      </c>
      <c r="AW13">
        <v>10</v>
      </c>
      <c r="AX13">
        <f>(R13*SUMPRODUCT(K14:$K$23, X14:$X$23)-$AZ$3*SUMPRODUCT(K13:$K$22, W14:$W$23))/Z13</f>
        <v>339.35939791384578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519.15537425492789</v>
      </c>
      <c r="P14">
        <f t="shared" si="22"/>
        <v>25.957768712746397</v>
      </c>
      <c r="Q14" s="4">
        <f t="shared" si="23"/>
        <v>50</v>
      </c>
      <c r="R14">
        <f t="shared" si="0"/>
        <v>250000</v>
      </c>
      <c r="S14">
        <f t="shared" si="1"/>
        <v>337.15516635555559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303.40060196747322</v>
      </c>
      <c r="AC14">
        <f t="shared" si="2"/>
        <v>298.01389315312326</v>
      </c>
      <c r="AE14">
        <f t="shared" si="3"/>
        <v>458.88519492511239</v>
      </c>
      <c r="AF14">
        <f t="shared" si="4"/>
        <v>-22.944259746255621</v>
      </c>
      <c r="AG14">
        <f t="shared" si="4"/>
        <v>-44.195362090172615</v>
      </c>
      <c r="AH14">
        <f t="shared" si="5"/>
        <v>-297.88961214613886</v>
      </c>
      <c r="AI14">
        <f t="shared" si="6"/>
        <v>93.855960942545266</v>
      </c>
      <c r="AJ14">
        <f t="shared" si="7"/>
        <v>5.3867088143499586</v>
      </c>
      <c r="AK14">
        <f t="shared" si="24"/>
        <v>1.3308147668633938</v>
      </c>
      <c r="AL14">
        <f t="shared" si="8"/>
        <v>100.57348452375862</v>
      </c>
      <c r="AN14">
        <f t="shared" si="9"/>
        <v>222.70961863374723</v>
      </c>
      <c r="AO14">
        <f t="shared" si="9"/>
        <v>-11.135480931687363</v>
      </c>
      <c r="AP14">
        <f t="shared" si="9"/>
        <v>-21.44922596182035</v>
      </c>
      <c r="AQ14">
        <f t="shared" si="9"/>
        <v>-144.5740299528475</v>
      </c>
      <c r="AR14">
        <f t="shared" si="9"/>
        <v>45.550881787392001</v>
      </c>
      <c r="AS14">
        <f t="shared" si="9"/>
        <v>2.614318088712154</v>
      </c>
      <c r="AT14">
        <f t="shared" si="9"/>
        <v>0.64588104492818554</v>
      </c>
      <c r="AU14">
        <f t="shared" si="9"/>
        <v>48.811080921032342</v>
      </c>
      <c r="AW14">
        <v>11</v>
      </c>
      <c r="AX14">
        <f>(R14*SUMPRODUCT(K15:$K$23, X15:$X$23)-$AZ$3*SUMPRODUCT(K14:$K$22, W15:$W$23))/Z14</f>
        <v>337.15516635555559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519.15537425492789</v>
      </c>
      <c r="P15">
        <f t="shared" si="22"/>
        <v>25.957768712746397</v>
      </c>
      <c r="Q15" s="4">
        <f t="shared" si="23"/>
        <v>50</v>
      </c>
      <c r="R15">
        <f t="shared" si="0"/>
        <v>250000</v>
      </c>
      <c r="S15">
        <f t="shared" si="1"/>
        <v>327.21877604601622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298.01389315312326</v>
      </c>
      <c r="AC15">
        <f t="shared" si="2"/>
        <v>285.93316862915697</v>
      </c>
      <c r="AE15">
        <f t="shared" si="3"/>
        <v>453.65288314229258</v>
      </c>
      <c r="AF15">
        <f t="shared" si="4"/>
        <v>-22.68264415711463</v>
      </c>
      <c r="AG15">
        <f t="shared" si="4"/>
        <v>-43.691436671859364</v>
      </c>
      <c r="AH15">
        <f t="shared" si="5"/>
        <v>-309.85898705765112</v>
      </c>
      <c r="AI15">
        <f t="shared" si="6"/>
        <v>77.419815255667459</v>
      </c>
      <c r="AJ15">
        <f t="shared" si="7"/>
        <v>12.080724523966296</v>
      </c>
      <c r="AK15">
        <f t="shared" si="24"/>
        <v>2.9888349417670352</v>
      </c>
      <c r="AL15">
        <f t="shared" si="8"/>
        <v>92.489374721400793</v>
      </c>
      <c r="AN15">
        <f t="shared" si="9"/>
        <v>209.30719048876381</v>
      </c>
      <c r="AO15">
        <f t="shared" si="9"/>
        <v>-10.465359524438192</v>
      </c>
      <c r="AP15">
        <f t="shared" si="9"/>
        <v>-20.158434340504861</v>
      </c>
      <c r="AQ15">
        <f t="shared" si="9"/>
        <v>-142.96330176389196</v>
      </c>
      <c r="AR15">
        <f t="shared" si="9"/>
        <v>35.720094859928814</v>
      </c>
      <c r="AS15">
        <f t="shared" si="9"/>
        <v>5.5738266043092244</v>
      </c>
      <c r="AT15">
        <f t="shared" si="9"/>
        <v>1.3789940894075294</v>
      </c>
      <c r="AU15">
        <f t="shared" si="9"/>
        <v>42.672915553645566</v>
      </c>
      <c r="AW15">
        <v>12</v>
      </c>
      <c r="AX15">
        <f>(R15*SUMPRODUCT(K16:$K$23, X16:$X$23)-$AZ$3*SUMPRODUCT(K15:$K$22, W16:$W$23))/Z15</f>
        <v>327.21877604601622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519.15537425492789</v>
      </c>
      <c r="P16">
        <f t="shared" si="22"/>
        <v>25.957768712746397</v>
      </c>
      <c r="Q16" s="4">
        <f t="shared" si="23"/>
        <v>50</v>
      </c>
      <c r="R16">
        <f t="shared" si="0"/>
        <v>250000</v>
      </c>
      <c r="S16">
        <f t="shared" si="1"/>
        <v>309.40864139112404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285.93316862915697</v>
      </c>
      <c r="AC16">
        <f t="shared" si="2"/>
        <v>267.26563881917468</v>
      </c>
      <c r="AE16">
        <f t="shared" si="3"/>
        <v>448.44381890179289</v>
      </c>
      <c r="AF16">
        <f t="shared" si="4"/>
        <v>-22.422190945089646</v>
      </c>
      <c r="AG16">
        <f t="shared" si="4"/>
        <v>-43.189750230880541</v>
      </c>
      <c r="AH16">
        <f t="shared" si="5"/>
        <v>-323.86037130114056</v>
      </c>
      <c r="AI16">
        <f t="shared" si="6"/>
        <v>58.971506424682161</v>
      </c>
      <c r="AJ16">
        <f t="shared" si="7"/>
        <v>18.667529809982284</v>
      </c>
      <c r="AK16">
        <f t="shared" si="24"/>
        <v>5.0548790557596082</v>
      </c>
      <c r="AL16">
        <f t="shared" si="8"/>
        <v>82.693915290424059</v>
      </c>
      <c r="AN16">
        <f t="shared" si="9"/>
        <v>196.17315158467403</v>
      </c>
      <c r="AO16">
        <f t="shared" si="9"/>
        <v>-9.8086575792337012</v>
      </c>
      <c r="AP16">
        <f t="shared" si="9"/>
        <v>-18.893491362409019</v>
      </c>
      <c r="AQ16">
        <f t="shared" si="9"/>
        <v>-141.67373265867408</v>
      </c>
      <c r="AR16">
        <f t="shared" si="9"/>
        <v>25.797269984357229</v>
      </c>
      <c r="AS16">
        <f t="shared" si="9"/>
        <v>8.1661693188083646</v>
      </c>
      <c r="AT16">
        <f t="shared" si="9"/>
        <v>2.2112726576902295</v>
      </c>
      <c r="AU16">
        <f t="shared" si="9"/>
        <v>36.174711960855824</v>
      </c>
      <c r="AW16">
        <v>13</v>
      </c>
      <c r="AX16">
        <f>(R16*SUMPRODUCT(K17:$K$23, X17:$X$23)-$AZ$3*SUMPRODUCT(K16:$K$22, W17:$W$23))/Z16</f>
        <v>309.40864139112404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519.15537425492789</v>
      </c>
      <c r="P17">
        <f t="shared" si="22"/>
        <v>25.957768712746397</v>
      </c>
      <c r="Q17" s="4">
        <f t="shared" si="23"/>
        <v>50</v>
      </c>
      <c r="R17">
        <f t="shared" si="0"/>
        <v>250000</v>
      </c>
      <c r="S17">
        <f t="shared" si="1"/>
        <v>285.00945639950288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267.26563881917468</v>
      </c>
      <c r="AC17">
        <f t="shared" si="2"/>
        <v>243.34266912500584</v>
      </c>
      <c r="AE17">
        <f t="shared" si="3"/>
        <v>443.25776434836166</v>
      </c>
      <c r="AF17">
        <f t="shared" si="4"/>
        <v>-22.162888217418082</v>
      </c>
      <c r="AG17">
        <f t="shared" si="4"/>
        <v>-42.690279859330012</v>
      </c>
      <c r="AH17">
        <f t="shared" si="5"/>
        <v>-337.86434620862997</v>
      </c>
      <c r="AI17">
        <f t="shared" si="6"/>
        <v>40.540250062983603</v>
      </c>
      <c r="AJ17">
        <f t="shared" si="7"/>
        <v>23.922969694168842</v>
      </c>
      <c r="AK17">
        <f t="shared" si="24"/>
        <v>9.4993751063116321</v>
      </c>
      <c r="AL17">
        <f t="shared" si="8"/>
        <v>73.962594863464076</v>
      </c>
      <c r="AN17">
        <f t="shared" si="9"/>
        <v>182.63586304523903</v>
      </c>
      <c r="AO17">
        <f t="shared" si="9"/>
        <v>-9.1317931522619507</v>
      </c>
      <c r="AP17">
        <f t="shared" si="9"/>
        <v>-17.589711298602186</v>
      </c>
      <c r="AQ17">
        <f t="shared" si="9"/>
        <v>-139.21052584999495</v>
      </c>
      <c r="AR17">
        <f t="shared" si="9"/>
        <v>16.703832744379952</v>
      </c>
      <c r="AS17">
        <f t="shared" si="9"/>
        <v>9.8570009780264627</v>
      </c>
      <c r="AT17">
        <f t="shared" si="9"/>
        <v>3.9140353773209586</v>
      </c>
      <c r="AU17">
        <f t="shared" si="9"/>
        <v>30.474869099727375</v>
      </c>
      <c r="AW17">
        <v>14</v>
      </c>
      <c r="AX17">
        <f>(R17*SUMPRODUCT(K18:$K$23, X18:$X$23)-$AZ$3*SUMPRODUCT(K17:$K$22, W18:$W$23))/Z17</f>
        <v>285.00945639950288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519.15537425492789</v>
      </c>
      <c r="P18">
        <f t="shared" si="22"/>
        <v>25.957768712746397</v>
      </c>
      <c r="Q18" s="4">
        <f t="shared" si="23"/>
        <v>50</v>
      </c>
      <c r="R18">
        <f t="shared" si="0"/>
        <v>250000</v>
      </c>
      <c r="S18">
        <f t="shared" si="1"/>
        <v>254.74943886303907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243.34266912500584</v>
      </c>
      <c r="AC18">
        <f t="shared" si="2"/>
        <v>214.97229900652462</v>
      </c>
      <c r="AE18">
        <f t="shared" si="3"/>
        <v>438.0933078528829</v>
      </c>
      <c r="AF18">
        <f t="shared" si="4"/>
        <v>-21.904665392644148</v>
      </c>
      <c r="AG18">
        <f t="shared" si="4"/>
        <v>-42.192889602810894</v>
      </c>
      <c r="AH18">
        <f t="shared" si="5"/>
        <v>-352.43728962907358</v>
      </c>
      <c r="AI18">
        <f t="shared" si="6"/>
        <v>21.558463228354242</v>
      </c>
      <c r="AJ18">
        <f t="shared" si="7"/>
        <v>28.370370118481219</v>
      </c>
      <c r="AK18">
        <f t="shared" si="24"/>
        <v>14.245876330241284</v>
      </c>
      <c r="AL18">
        <f t="shared" si="8"/>
        <v>64.174709677076748</v>
      </c>
      <c r="AN18">
        <f t="shared" si="9"/>
        <v>168.68325181424314</v>
      </c>
      <c r="AO18">
        <f t="shared" si="9"/>
        <v>-8.4341625907121571</v>
      </c>
      <c r="AP18">
        <f t="shared" si="9"/>
        <v>-16.245931389647168</v>
      </c>
      <c r="AQ18">
        <f t="shared" si="9"/>
        <v>-135.7022967700627</v>
      </c>
      <c r="AR18">
        <f t="shared" si="9"/>
        <v>8.3008610638210847</v>
      </c>
      <c r="AS18">
        <f t="shared" si="9"/>
        <v>10.923714653879422</v>
      </c>
      <c r="AT18">
        <f t="shared" si="9"/>
        <v>5.4852258668503255</v>
      </c>
      <c r="AU18">
        <f t="shared" si="9"/>
        <v>24.709801584550835</v>
      </c>
      <c r="AW18">
        <v>15</v>
      </c>
      <c r="AX18">
        <f>(R18*SUMPRODUCT(K19:$K$23, X19:$X$23)-$AZ$3*SUMPRODUCT(K18:$K$22, W19:$W$23))/Z18</f>
        <v>254.74943886303907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519.15537425492789</v>
      </c>
      <c r="P19">
        <f t="shared" si="22"/>
        <v>25.957768712746397</v>
      </c>
      <c r="Q19" s="4">
        <f t="shared" si="23"/>
        <v>50</v>
      </c>
      <c r="R19">
        <f t="shared" si="0"/>
        <v>250000</v>
      </c>
      <c r="S19">
        <f t="shared" si="1"/>
        <v>217.7360351386836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214.97229900652462</v>
      </c>
      <c r="AC19">
        <f t="shared" si="2"/>
        <v>181.57909722440564</v>
      </c>
      <c r="AE19">
        <f t="shared" si="3"/>
        <v>432.94516737372322</v>
      </c>
      <c r="AF19">
        <f t="shared" si="4"/>
        <v>-21.647258368686163</v>
      </c>
      <c r="AG19">
        <f t="shared" si="4"/>
        <v>-41.697070746408983</v>
      </c>
      <c r="AH19">
        <f t="shared" si="5"/>
        <v>-369.44980186902882</v>
      </c>
      <c r="AI19">
        <f t="shared" si="6"/>
        <v>0.15103638959925547</v>
      </c>
      <c r="AJ19">
        <f t="shared" si="7"/>
        <v>33.393201782118979</v>
      </c>
      <c r="AK19">
        <f t="shared" si="24"/>
        <v>13.965825638657824</v>
      </c>
      <c r="AL19">
        <f t="shared" si="8"/>
        <v>47.51006381037606</v>
      </c>
      <c r="AN19">
        <f t="shared" si="9"/>
        <v>155.30185774252564</v>
      </c>
      <c r="AO19">
        <f t="shared" si="9"/>
        <v>-7.7650928871262836</v>
      </c>
      <c r="AP19">
        <f t="shared" si="9"/>
        <v>-14.957165565839416</v>
      </c>
      <c r="AQ19">
        <f t="shared" si="9"/>
        <v>-132.52542099249342</v>
      </c>
      <c r="AR19">
        <f t="shared" si="9"/>
        <v>5.4178297066521053E-2</v>
      </c>
      <c r="AS19">
        <f t="shared" si="9"/>
        <v>11.97848287392352</v>
      </c>
      <c r="AT19">
        <f t="shared" si="9"/>
        <v>5.0096844359034485</v>
      </c>
      <c r="AU19">
        <f t="shared" si="9"/>
        <v>17.042345606893491</v>
      </c>
      <c r="AW19">
        <v>16</v>
      </c>
      <c r="AX19">
        <f>(R19*SUMPRODUCT(K20:$K$23, X20:$X$23)-$AZ$3*SUMPRODUCT(K19:$K$22, W20:$W$23))/Z19</f>
        <v>217.7360351386836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519.15537425492789</v>
      </c>
      <c r="P20">
        <f t="shared" si="22"/>
        <v>25.957768712746397</v>
      </c>
      <c r="Q20" s="4">
        <f t="shared" si="23"/>
        <v>50</v>
      </c>
      <c r="R20">
        <f t="shared" si="0"/>
        <v>250000</v>
      </c>
      <c r="S20">
        <f t="shared" si="1"/>
        <v>171.81730784091434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181.57909722440564</v>
      </c>
      <c r="AC20">
        <f t="shared" si="2"/>
        <v>141.5875709142405</v>
      </c>
      <c r="AE20">
        <f t="shared" si="3"/>
        <v>427.81457404679998</v>
      </c>
      <c r="AF20">
        <f t="shared" si="4"/>
        <v>-21.390728702339999</v>
      </c>
      <c r="AG20">
        <f t="shared" si="4"/>
        <v>-41.202941861170487</v>
      </c>
      <c r="AH20">
        <f t="shared" si="5"/>
        <v>-385.79088887204756</v>
      </c>
      <c r="AI20">
        <f t="shared" si="6"/>
        <v>-20.569985388758028</v>
      </c>
      <c r="AJ20">
        <f t="shared" si="7"/>
        <v>39.991526310165142</v>
      </c>
      <c r="AK20">
        <f t="shared" si="24"/>
        <v>2.5284126530461224</v>
      </c>
      <c r="AL20">
        <f t="shared" si="8"/>
        <v>21.949953574453236</v>
      </c>
      <c r="AN20">
        <f t="shared" si="9"/>
        <v>145.55767946850818</v>
      </c>
      <c r="AO20">
        <f t="shared" si="9"/>
        <v>-7.2778839734254088</v>
      </c>
      <c r="AP20">
        <f t="shared" si="9"/>
        <v>-14.018701017725864</v>
      </c>
      <c r="AQ20">
        <f t="shared" si="9"/>
        <v>-131.2597324890699</v>
      </c>
      <c r="AR20">
        <f t="shared" si="9"/>
        <v>-6.9986380117129938</v>
      </c>
      <c r="AS20">
        <f t="shared" si="9"/>
        <v>13.606534515756454</v>
      </c>
      <c r="AT20">
        <f t="shared" si="9"/>
        <v>0.86025558931975021</v>
      </c>
      <c r="AU20">
        <f t="shared" si="9"/>
        <v>7.4681520933632104</v>
      </c>
      <c r="AW20">
        <v>17</v>
      </c>
      <c r="AX20">
        <f>(R20*SUMPRODUCT(K21:$K$23, X21:$X$23)-$AZ$3*SUMPRODUCT(K20:$K$22, W21:$W$23))/Z20</f>
        <v>171.81730784091434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519.15537425492789</v>
      </c>
      <c r="P21">
        <f t="shared" si="22"/>
        <v>25.957768712746397</v>
      </c>
      <c r="Q21" s="4">
        <f t="shared" si="23"/>
        <v>50</v>
      </c>
      <c r="R21">
        <f t="shared" si="0"/>
        <v>250000</v>
      </c>
      <c r="S21">
        <f t="shared" si="1"/>
        <v>118.12570435553866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141.5875709142405</v>
      </c>
      <c r="AC21">
        <f t="shared" si="2"/>
        <v>96.177916851533269</v>
      </c>
      <c r="AE21">
        <f t="shared" si="3"/>
        <v>422.69616668555273</v>
      </c>
      <c r="AF21">
        <f t="shared" si="4"/>
        <v>-21.134808334277636</v>
      </c>
      <c r="AG21">
        <f t="shared" si="4"/>
        <v>-40.709986609711038</v>
      </c>
      <c r="AH21">
        <f t="shared" si="5"/>
        <v>-404.62916423872935</v>
      </c>
      <c r="AI21">
        <f t="shared" si="6"/>
        <v>-43.777792497165308</v>
      </c>
      <c r="AJ21">
        <f t="shared" si="7"/>
        <v>45.409654062707233</v>
      </c>
      <c r="AK21">
        <f t="shared" si="24"/>
        <v>0.86903828682482498</v>
      </c>
      <c r="AL21">
        <f t="shared" si="8"/>
        <v>2.5008998523667501</v>
      </c>
      <c r="AN21">
        <f t="shared" si="9"/>
        <v>136.79845514343222</v>
      </c>
      <c r="AO21">
        <f t="shared" si="9"/>
        <v>-6.8399227571716112</v>
      </c>
      <c r="AP21">
        <f t="shared" si="9"/>
        <v>-13.175097661250273</v>
      </c>
      <c r="AQ21">
        <f t="shared" si="9"/>
        <v>-130.95137580231142</v>
      </c>
      <c r="AR21">
        <f t="shared" si="9"/>
        <v>-14.167941077301093</v>
      </c>
      <c r="AS21">
        <f t="shared" si="9"/>
        <v>14.696065434151826</v>
      </c>
      <c r="AT21">
        <f t="shared" si="9"/>
        <v>0.28124952263068226</v>
      </c>
      <c r="AU21">
        <f t="shared" si="9"/>
        <v>0.80937387948141615</v>
      </c>
      <c r="AW21">
        <v>18</v>
      </c>
      <c r="AX21">
        <f>(R21*SUMPRODUCT(K22:$K$23, X22:$X$23)-$AZ$3*SUMPRODUCT(K21:$K$22, W22:$W$23))/Z21</f>
        <v>118.12570435553866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519.15537425492789</v>
      </c>
      <c r="P22">
        <f t="shared" si="22"/>
        <v>25.957768712746397</v>
      </c>
      <c r="Q22" s="4">
        <f t="shared" si="23"/>
        <v>50</v>
      </c>
      <c r="R22">
        <f t="shared" si="0"/>
        <v>250000</v>
      </c>
      <c r="S22">
        <f t="shared" si="1"/>
        <v>59.799823039558362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96.177916851533269</v>
      </c>
      <c r="AC22">
        <f t="shared" si="2"/>
        <v>48.10050901088168</v>
      </c>
      <c r="AE22">
        <f t="shared" si="3"/>
        <v>417.58715140139708</v>
      </c>
      <c r="AF22">
        <f t="shared" si="4"/>
        <v>-20.879357570069857</v>
      </c>
      <c r="AG22">
        <f t="shared" si="4"/>
        <v>-40.217935911835866</v>
      </c>
      <c r="AH22">
        <f t="shared" si="5"/>
        <v>-424.75415889027761</v>
      </c>
      <c r="AI22">
        <f t="shared" si="6"/>
        <v>-68.26430097078628</v>
      </c>
      <c r="AJ22">
        <f t="shared" si="7"/>
        <v>48.077407840651588</v>
      </c>
      <c r="AK22">
        <f t="shared" si="24"/>
        <v>10.350599924340072</v>
      </c>
      <c r="AL22">
        <f t="shared" si="8"/>
        <v>-9.83629320579462</v>
      </c>
      <c r="AN22">
        <f t="shared" si="9"/>
        <v>126.30374661504628</v>
      </c>
      <c r="AO22">
        <f t="shared" si="9"/>
        <v>-6.3151873307523152</v>
      </c>
      <c r="AP22">
        <f t="shared" si="9"/>
        <v>-12.164349333406461</v>
      </c>
      <c r="AQ22">
        <f t="shared" si="9"/>
        <v>-128.47148548063601</v>
      </c>
      <c r="AR22">
        <f t="shared" si="9"/>
        <v>-20.647275529748502</v>
      </c>
      <c r="AS22">
        <f t="shared" si="9"/>
        <v>14.541531552001631</v>
      </c>
      <c r="AT22">
        <f t="shared" si="9"/>
        <v>3.1306508013244199</v>
      </c>
      <c r="AU22">
        <f t="shared" si="9"/>
        <v>-2.9750931764224497</v>
      </c>
      <c r="AW22">
        <v>19</v>
      </c>
      <c r="AX22">
        <f>(R22*SUMPRODUCT(K23:$K$23, X23:$X$23)-$AZ$3*SUMPRODUCT(K22:$K$22, W23:$W$23))/Z22</f>
        <v>59.799823039558362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519.15537425492789</v>
      </c>
      <c r="P23">
        <f t="shared" si="22"/>
        <v>25.957768712746397</v>
      </c>
      <c r="Q23" s="4">
        <f t="shared" si="23"/>
        <v>50</v>
      </c>
      <c r="R23">
        <f t="shared" si="0"/>
        <v>250000</v>
      </c>
      <c r="S23">
        <f t="shared" si="1"/>
        <v>60.539629786715757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48.10050901088168</v>
      </c>
      <c r="AC23">
        <f t="shared" si="2"/>
        <v>48.10050901088168</v>
      </c>
      <c r="AE23">
        <f t="shared" si="3"/>
        <v>412.48415038831882</v>
      </c>
      <c r="AF23">
        <f t="shared" si="4"/>
        <v>-20.624207519415943</v>
      </c>
      <c r="AG23">
        <f t="shared" si="4"/>
        <v>-39.726464450098433</v>
      </c>
      <c r="AH23">
        <f t="shared" si="5"/>
        <v>-446.46051309536733</v>
      </c>
      <c r="AI23">
        <f t="shared" si="6"/>
        <v>-94.327034676562903</v>
      </c>
      <c r="AJ23">
        <f t="shared" si="7"/>
        <v>0</v>
      </c>
      <c r="AK23">
        <f t="shared" si="24"/>
        <v>30.797231631584921</v>
      </c>
      <c r="AL23">
        <f t="shared" si="8"/>
        <v>-63.529803044977982</v>
      </c>
      <c r="AN23">
        <f t="shared" si="9"/>
        <v>113.01774509723582</v>
      </c>
      <c r="AO23">
        <f t="shared" si="9"/>
        <v>-5.6508872548617912</v>
      </c>
      <c r="AP23">
        <f t="shared" si="9"/>
        <v>-10.884770793274999</v>
      </c>
      <c r="AQ23">
        <f t="shared" si="9"/>
        <v>-122.32702860823004</v>
      </c>
      <c r="AR23">
        <f t="shared" si="9"/>
        <v>-25.844941559131016</v>
      </c>
      <c r="AS23">
        <f t="shared" si="9"/>
        <v>0</v>
      </c>
      <c r="AT23">
        <f t="shared" si="9"/>
        <v>8.4382240407595575</v>
      </c>
      <c r="AU23">
        <f t="shared" si="9"/>
        <v>-17.406717518371458</v>
      </c>
      <c r="AW23">
        <v>20</v>
      </c>
      <c r="AX23">
        <f>(R23*SUMPRODUCT(K$23:$K24, X$23:$X24)-$AZ$3*SUMPRODUCT(K$22:$K23, W$23:$W24))/Z23</f>
        <v>60.539629786715757</v>
      </c>
    </row>
    <row r="25" spans="5:50" x14ac:dyDescent="0.25">
      <c r="AN25" s="8">
        <f t="shared" ref="AN25:AU25" si="25">SUM(AN3:AN23)</f>
        <v>5023.1955836538782</v>
      </c>
      <c r="AO25" s="8">
        <f t="shared" si="25"/>
        <v>-640.52630987388977</v>
      </c>
      <c r="AP25" s="8">
        <f t="shared" si="25"/>
        <v>-2953.693582400731</v>
      </c>
      <c r="AQ25" s="8">
        <f t="shared" si="25"/>
        <v>-3168.6999451700417</v>
      </c>
      <c r="AR25" s="8">
        <f t="shared" si="25"/>
        <v>-1739.7242537907848</v>
      </c>
      <c r="AS25" s="8">
        <f t="shared" si="25"/>
        <v>-141.1533000570268</v>
      </c>
      <c r="AT25" s="8">
        <f t="shared" si="25"/>
        <v>116.43044305471309</v>
      </c>
      <c r="AU25" s="9">
        <f t="shared" si="25"/>
        <v>-1764.4471107930985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92D37-C5CC-4DE8-A1F4-AE2303BA60A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1117.3513252266664</v>
      </c>
      <c r="K3">
        <v>1</v>
      </c>
      <c r="L3" s="2">
        <v>0</v>
      </c>
      <c r="O3">
        <f>$C$3</f>
        <v>1117.3513252266664</v>
      </c>
      <c r="P3">
        <f>O3*B5</f>
        <v>893.88106018133317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1117.3513252266664</v>
      </c>
      <c r="AF3">
        <f t="shared" ref="AF3:AG23" si="4">-$Z3*P3</f>
        <v>-893.88106018133317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-2296.4379389546666</v>
      </c>
      <c r="AJ3">
        <f t="shared" ref="AJ3:AJ23" si="7">AB3-AC3</f>
        <v>0</v>
      </c>
      <c r="AL3">
        <f t="shared" ref="AL3:AL23" si="8">SUM(AI3:AK3)</f>
        <v>-2296.4379389546666</v>
      </c>
      <c r="AN3">
        <f t="shared" ref="AN3:AU23" si="9">AE3*$K3</f>
        <v>1117.3513252266664</v>
      </c>
      <c r="AO3">
        <f t="shared" si="9"/>
        <v>-893.88106018133317</v>
      </c>
      <c r="AP3">
        <f t="shared" si="9"/>
        <v>-2519.9082039999998</v>
      </c>
      <c r="AQ3">
        <f t="shared" si="9"/>
        <v>0</v>
      </c>
      <c r="AR3">
        <f t="shared" si="9"/>
        <v>-2296.4379389546666</v>
      </c>
      <c r="AS3">
        <f t="shared" si="9"/>
        <v>0</v>
      </c>
      <c r="AT3">
        <f t="shared" si="9"/>
        <v>0</v>
      </c>
      <c r="AU3">
        <f t="shared" si="9"/>
        <v>-2296.4379389546666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675.74574566612398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379.27499540395087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374.99590984662973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-374.99590984662973</v>
      </c>
      <c r="AK4">
        <f>G4*MAX(0, SUM(AB4, AE4:AF4))</f>
        <v>0</v>
      </c>
      <c r="AL4">
        <f t="shared" si="8"/>
        <v>-695.56515984662974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-300.74983581949522</v>
      </c>
      <c r="AR4">
        <f t="shared" si="9"/>
        <v>-300.74983581949522</v>
      </c>
      <c r="AS4">
        <f t="shared" si="9"/>
        <v>-351.81153001841608</v>
      </c>
      <c r="AT4">
        <f t="shared" si="9"/>
        <v>0</v>
      </c>
      <c r="AU4">
        <f t="shared" si="9"/>
        <v>-652.56136583791135</v>
      </c>
      <c r="AW4">
        <v>1</v>
      </c>
      <c r="AX4">
        <f>(R4*SUMPRODUCT(K5:$K$23, X5:$X$23)-$AZ$3*SUMPRODUCT(K4:$K$22, W5:$W$23))/Z4</f>
        <v>379.27499540395087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1117.3513252266664</v>
      </c>
      <c r="P5">
        <f t="shared" ref="P5:P23" si="22">O5*$C$5</f>
        <v>55.867566261333323</v>
      </c>
      <c r="Q5" s="4">
        <f t="shared" ref="Q5:Q23" si="23">$C$8</f>
        <v>50</v>
      </c>
      <c r="R5">
        <f t="shared" si="0"/>
        <v>250000</v>
      </c>
      <c r="S5">
        <f t="shared" si="1"/>
        <v>733.8236314713572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374.99590984662973</v>
      </c>
      <c r="AC5">
        <f t="shared" si="2"/>
        <v>717.32199386108277</v>
      </c>
      <c r="AE5">
        <f t="shared" si="3"/>
        <v>1092.2252242652121</v>
      </c>
      <c r="AF5">
        <f t="shared" si="4"/>
        <v>-54.611261213260612</v>
      </c>
      <c r="AG5">
        <f t="shared" si="4"/>
        <v>-48.875640078721119</v>
      </c>
      <c r="AH5">
        <f t="shared" si="5"/>
        <v>-329.43604889441571</v>
      </c>
      <c r="AI5">
        <f t="shared" si="6"/>
        <v>659.30227407881466</v>
      </c>
      <c r="AJ5">
        <f t="shared" si="7"/>
        <v>-342.32608401445304</v>
      </c>
      <c r="AK5">
        <f>G5*SUM(AB5, AE5:AF5)</f>
        <v>57.91700478884183</v>
      </c>
      <c r="AL5">
        <f t="shared" si="8"/>
        <v>374.89319485320345</v>
      </c>
      <c r="AN5">
        <f t="shared" si="9"/>
        <v>943.20475808540789</v>
      </c>
      <c r="AO5">
        <f t="shared" si="9"/>
        <v>-47.160237904270403</v>
      </c>
      <c r="AP5">
        <f t="shared" si="9"/>
        <v>-42.207170510764335</v>
      </c>
      <c r="AQ5">
        <f t="shared" si="9"/>
        <v>-284.48862185096374</v>
      </c>
      <c r="AR5">
        <f t="shared" si="9"/>
        <v>569.34872781940942</v>
      </c>
      <c r="AS5">
        <f t="shared" si="9"/>
        <v>-295.61997295603129</v>
      </c>
      <c r="AT5">
        <f t="shared" si="9"/>
        <v>50.014954129668041</v>
      </c>
      <c r="AU5">
        <f t="shared" si="9"/>
        <v>323.7437089930462</v>
      </c>
      <c r="AW5">
        <v>2</v>
      </c>
      <c r="AX5">
        <f>(R5*SUMPRODUCT(K6:$K$23, X6:$X$23)-$AZ$3*SUMPRODUCT(K5:$K$22, W6:$W$23))/Z5</f>
        <v>733.8236314713572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1117.3513252266664</v>
      </c>
      <c r="P6">
        <f t="shared" si="22"/>
        <v>55.867566261333323</v>
      </c>
      <c r="Q6" s="4">
        <f t="shared" si="23"/>
        <v>50</v>
      </c>
      <c r="R6">
        <f t="shared" si="0"/>
        <v>250000</v>
      </c>
      <c r="S6">
        <f t="shared" si="1"/>
        <v>1056.3953775715368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717.32199386108277</v>
      </c>
      <c r="AC6">
        <f t="shared" si="2"/>
        <v>1020.8656124507088</v>
      </c>
      <c r="AE6">
        <f t="shared" si="3"/>
        <v>1079.77142759969</v>
      </c>
      <c r="AF6">
        <f t="shared" si="4"/>
        <v>-53.988571379984506</v>
      </c>
      <c r="AG6">
        <f t="shared" si="4"/>
        <v>-48.318349082400161</v>
      </c>
      <c r="AH6">
        <f t="shared" si="5"/>
        <v>-342.67297766872326</v>
      </c>
      <c r="AI6">
        <f t="shared" si="6"/>
        <v>634.79152946858221</v>
      </c>
      <c r="AJ6">
        <f t="shared" si="7"/>
        <v>-303.54361858962602</v>
      </c>
      <c r="AK6">
        <f>G6*SUM(AB6, AE6:AF6)</f>
        <v>101.97163372972612</v>
      </c>
      <c r="AL6">
        <f t="shared" si="8"/>
        <v>433.21954460868233</v>
      </c>
      <c r="AN6">
        <f t="shared" si="9"/>
        <v>840.9542984811078</v>
      </c>
      <c r="AO6">
        <f t="shared" si="9"/>
        <v>-42.047714924055398</v>
      </c>
      <c r="AP6">
        <f t="shared" si="9"/>
        <v>-37.631597130406206</v>
      </c>
      <c r="AQ6">
        <f t="shared" si="9"/>
        <v>-266.88269959544562</v>
      </c>
      <c r="AR6">
        <f t="shared" si="9"/>
        <v>494.39228683120075</v>
      </c>
      <c r="AS6">
        <f t="shared" si="9"/>
        <v>-236.407728806927</v>
      </c>
      <c r="AT6">
        <f t="shared" si="9"/>
        <v>79.418181956140998</v>
      </c>
      <c r="AU6">
        <f t="shared" si="9"/>
        <v>337.40273998041476</v>
      </c>
      <c r="AW6">
        <v>3</v>
      </c>
      <c r="AX6">
        <f>(R6*SUMPRODUCT(K7:$K$23, X7:$X$23)-$AZ$3*SUMPRODUCT(K6:$K$22, W7:$W$23))/Z6</f>
        <v>1056.3953775715368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1117.3513252266664</v>
      </c>
      <c r="P7">
        <f t="shared" si="22"/>
        <v>55.867566261333323</v>
      </c>
      <c r="Q7" s="4">
        <f t="shared" si="23"/>
        <v>50</v>
      </c>
      <c r="R7">
        <f t="shared" si="0"/>
        <v>250000</v>
      </c>
      <c r="S7">
        <f t="shared" si="1"/>
        <v>1336.740030998209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1020.8656124507088</v>
      </c>
      <c r="AC7">
        <f t="shared" si="2"/>
        <v>1276.9485629548572</v>
      </c>
      <c r="AE7">
        <f t="shared" si="3"/>
        <v>1067.3729640597624</v>
      </c>
      <c r="AF7">
        <f t="shared" si="4"/>
        <v>-53.368648202988119</v>
      </c>
      <c r="AG7">
        <f t="shared" si="4"/>
        <v>-47.763534170563346</v>
      </c>
      <c r="AH7">
        <f t="shared" si="5"/>
        <v>-358.1571050640917</v>
      </c>
      <c r="AI7">
        <f t="shared" si="6"/>
        <v>608.08367662211913</v>
      </c>
      <c r="AJ7">
        <f t="shared" si="7"/>
        <v>-256.08295050414836</v>
      </c>
      <c r="AK7">
        <f>G7*SUM(AB7, AE7:AF7)</f>
        <v>99.9121134798974</v>
      </c>
      <c r="AL7">
        <f t="shared" si="8"/>
        <v>451.91283959786819</v>
      </c>
      <c r="AN7">
        <f t="shared" si="9"/>
        <v>752.51022902081638</v>
      </c>
      <c r="AO7">
        <f t="shared" si="9"/>
        <v>-37.625511451040822</v>
      </c>
      <c r="AP7">
        <f t="shared" si="9"/>
        <v>-33.673841522860407</v>
      </c>
      <c r="AQ7">
        <f t="shared" si="9"/>
        <v>-252.5048827657227</v>
      </c>
      <c r="AR7">
        <f t="shared" si="9"/>
        <v>428.70599328119243</v>
      </c>
      <c r="AS7">
        <f t="shared" si="9"/>
        <v>-180.54142855487717</v>
      </c>
      <c r="AT7">
        <f t="shared" si="9"/>
        <v>70.439190356428938</v>
      </c>
      <c r="AU7">
        <f t="shared" si="9"/>
        <v>318.60375508274421</v>
      </c>
      <c r="AW7">
        <v>4</v>
      </c>
      <c r="AX7">
        <f>(R7*SUMPRODUCT(K8:$K$23, X8:$X$23)-$AZ$3*SUMPRODUCT(K7:$K$22, W8:$W$23))/Z7</f>
        <v>1336.740030998209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1117.3513252266664</v>
      </c>
      <c r="P8">
        <f t="shared" si="22"/>
        <v>55.867566261333323</v>
      </c>
      <c r="Q8" s="4">
        <f t="shared" si="23"/>
        <v>50</v>
      </c>
      <c r="R8">
        <f t="shared" si="0"/>
        <v>250000</v>
      </c>
      <c r="S8">
        <f t="shared" si="1"/>
        <v>1574.2370402137062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1276.9485629548572</v>
      </c>
      <c r="AC8">
        <f t="shared" si="2"/>
        <v>1486.4314508113102</v>
      </c>
      <c r="AE8">
        <f t="shared" si="3"/>
        <v>1055.0292675092612</v>
      </c>
      <c r="AF8">
        <f t="shared" si="4"/>
        <v>-52.751463375463068</v>
      </c>
      <c r="AG8">
        <f t="shared" si="4"/>
        <v>-47.211170009362881</v>
      </c>
      <c r="AH8">
        <f t="shared" si="5"/>
        <v>-373.64409747414118</v>
      </c>
      <c r="AI8">
        <f t="shared" si="6"/>
        <v>581.42253665029409</v>
      </c>
      <c r="AJ8">
        <f t="shared" si="7"/>
        <v>-209.48288785645309</v>
      </c>
      <c r="AK8">
        <f t="shared" ref="AK8:AK23" si="24">G8*SUM(AB8:AB8, AE8:AF8)</f>
        <v>48.547521618988362</v>
      </c>
      <c r="AL8">
        <f t="shared" si="8"/>
        <v>420.48717041282936</v>
      </c>
      <c r="AN8">
        <f t="shared" si="9"/>
        <v>693.52706837455639</v>
      </c>
      <c r="AO8">
        <f t="shared" si="9"/>
        <v>-34.676353418727828</v>
      </c>
      <c r="AP8">
        <f t="shared" si="9"/>
        <v>-31.034422778075964</v>
      </c>
      <c r="AQ8">
        <f t="shared" si="9"/>
        <v>-245.61621512971291</v>
      </c>
      <c r="AR8">
        <f t="shared" si="9"/>
        <v>382.2000770480397</v>
      </c>
      <c r="AS8">
        <f t="shared" si="9"/>
        <v>-137.70428704097213</v>
      </c>
      <c r="AT8">
        <f t="shared" si="9"/>
        <v>31.912878042477477</v>
      </c>
      <c r="AU8">
        <f t="shared" si="9"/>
        <v>276.40866804954504</v>
      </c>
      <c r="AW8">
        <v>5</v>
      </c>
      <c r="AX8">
        <f>(R8*SUMPRODUCT(K9:$K$23, X9:$X$23)-$AZ$3*SUMPRODUCT(K8:$K$22, W9:$W$23))/Z8</f>
        <v>1574.2370402137062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1117.3513252266664</v>
      </c>
      <c r="P9">
        <f t="shared" si="22"/>
        <v>55.867566261333323</v>
      </c>
      <c r="Q9" s="4">
        <f t="shared" si="23"/>
        <v>50</v>
      </c>
      <c r="R9">
        <f t="shared" si="0"/>
        <v>250000</v>
      </c>
      <c r="S9">
        <f t="shared" si="1"/>
        <v>1781.311656165901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1486.4314508113102</v>
      </c>
      <c r="AC9">
        <f t="shared" si="2"/>
        <v>1662.3594489427114</v>
      </c>
      <c r="AE9">
        <f t="shared" si="3"/>
        <v>1042.7369780295305</v>
      </c>
      <c r="AF9">
        <f t="shared" si="4"/>
        <v>-52.136848901476526</v>
      </c>
      <c r="AG9">
        <f t="shared" si="4"/>
        <v>-46.661106246864669</v>
      </c>
      <c r="AH9">
        <f t="shared" si="5"/>
        <v>-389.76031202289693</v>
      </c>
      <c r="AI9">
        <f t="shared" si="6"/>
        <v>554.17871085829256</v>
      </c>
      <c r="AJ9">
        <f t="shared" si="7"/>
        <v>-175.92799813140118</v>
      </c>
      <c r="AK9">
        <f t="shared" si="24"/>
        <v>14.614486321642246</v>
      </c>
      <c r="AL9">
        <f t="shared" si="8"/>
        <v>392.86519904853361</v>
      </c>
      <c r="AN9">
        <f t="shared" si="9"/>
        <v>651.44144666531383</v>
      </c>
      <c r="AO9">
        <f t="shared" si="9"/>
        <v>-32.572072333265695</v>
      </c>
      <c r="AP9">
        <f t="shared" si="9"/>
        <v>-29.151146642850318</v>
      </c>
      <c r="AQ9">
        <f t="shared" si="9"/>
        <v>-243.49958509837123</v>
      </c>
      <c r="AR9">
        <f t="shared" si="9"/>
        <v>346.21864259082673</v>
      </c>
      <c r="AS9">
        <f t="shared" si="9"/>
        <v>-109.90958604750558</v>
      </c>
      <c r="AT9">
        <f t="shared" si="9"/>
        <v>9.1302814729290684</v>
      </c>
      <c r="AU9">
        <f t="shared" si="9"/>
        <v>245.43933801625022</v>
      </c>
      <c r="AW9">
        <v>6</v>
      </c>
      <c r="AX9">
        <f>(R9*SUMPRODUCT(K10:$K$23, X10:$X$23)-$AZ$3*SUMPRODUCT(K9:$K$22, W10:$W$23))/Z9</f>
        <v>1781.311656165901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1117.3513252266664</v>
      </c>
      <c r="P10">
        <f t="shared" si="22"/>
        <v>55.867566261333323</v>
      </c>
      <c r="Q10" s="4">
        <f t="shared" si="23"/>
        <v>50</v>
      </c>
      <c r="R10">
        <f t="shared" si="0"/>
        <v>250000</v>
      </c>
      <c r="S10">
        <f t="shared" si="1"/>
        <v>1966.7145474858423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1662.3594489427114</v>
      </c>
      <c r="AC10">
        <f t="shared" si="2"/>
        <v>1813.8135166384554</v>
      </c>
      <c r="AE10">
        <f t="shared" si="3"/>
        <v>1030.4835234583566</v>
      </c>
      <c r="AF10">
        <f t="shared" si="4"/>
        <v>-51.524176172917834</v>
      </c>
      <c r="AG10">
        <f t="shared" si="4"/>
        <v>-46.112780295370051</v>
      </c>
      <c r="AH10">
        <f t="shared" si="5"/>
        <v>-408.57444512985887</v>
      </c>
      <c r="AI10">
        <f t="shared" si="6"/>
        <v>524.27212186020984</v>
      </c>
      <c r="AJ10">
        <f t="shared" si="7"/>
        <v>-151.45406769574402</v>
      </c>
      <c r="AK10">
        <f t="shared" si="24"/>
        <v>10.829407064535415</v>
      </c>
      <c r="AL10">
        <f t="shared" si="8"/>
        <v>383.64746122900124</v>
      </c>
      <c r="AN10">
        <f t="shared" si="9"/>
        <v>611.67334971659807</v>
      </c>
      <c r="AO10">
        <f t="shared" si="9"/>
        <v>-30.58366748582991</v>
      </c>
      <c r="AP10">
        <f t="shared" si="9"/>
        <v>-27.371576687955056</v>
      </c>
      <c r="AQ10">
        <f t="shared" si="9"/>
        <v>-242.52119880816377</v>
      </c>
      <c r="AR10">
        <f t="shared" si="9"/>
        <v>311.19690673464936</v>
      </c>
      <c r="AS10">
        <f t="shared" si="9"/>
        <v>-89.899949690368729</v>
      </c>
      <c r="AT10">
        <f t="shared" si="9"/>
        <v>6.4281083043213334</v>
      </c>
      <c r="AU10">
        <f t="shared" si="9"/>
        <v>227.72506534860199</v>
      </c>
      <c r="AW10">
        <v>7</v>
      </c>
      <c r="AX10">
        <f>(R10*SUMPRODUCT(K11:$K$23, X11:$X$23)-$AZ$3*SUMPRODUCT(K10:$K$22, W11:$W$23))/Z10</f>
        <v>1966.7145474858423</v>
      </c>
    </row>
    <row r="11" spans="1:52" x14ac:dyDescent="0.25">
      <c r="A11" t="s">
        <v>33</v>
      </c>
      <c r="C11" s="7">
        <f>AU25</f>
        <v>-1278.218012011067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1117.3513252266664</v>
      </c>
      <c r="P11">
        <f t="shared" si="22"/>
        <v>55.867566261333323</v>
      </c>
      <c r="Q11" s="4">
        <f t="shared" si="23"/>
        <v>50</v>
      </c>
      <c r="R11">
        <f t="shared" si="0"/>
        <v>250000</v>
      </c>
      <c r="S11">
        <f t="shared" si="1"/>
        <v>2131.940084093384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1813.8135166384554</v>
      </c>
      <c r="AC11">
        <f t="shared" si="2"/>
        <v>1942.8934218173681</v>
      </c>
      <c r="AE11">
        <f t="shared" si="3"/>
        <v>1018.2718341097237</v>
      </c>
      <c r="AF11">
        <f t="shared" si="4"/>
        <v>-50.913591705486191</v>
      </c>
      <c r="AG11">
        <f t="shared" si="4"/>
        <v>-45.566323282569904</v>
      </c>
      <c r="AH11">
        <f t="shared" si="5"/>
        <v>-426.64604923223163</v>
      </c>
      <c r="AI11">
        <f t="shared" si="6"/>
        <v>495.14586988943603</v>
      </c>
      <c r="AJ11">
        <f t="shared" si="7"/>
        <v>-129.07990517891267</v>
      </c>
      <c r="AK11">
        <f t="shared" si="24"/>
        <v>6.6748122217024619</v>
      </c>
      <c r="AL11">
        <f t="shared" si="8"/>
        <v>372.7407769322258</v>
      </c>
      <c r="AN11">
        <f t="shared" si="9"/>
        <v>574.82144338197099</v>
      </c>
      <c r="AO11">
        <f t="shared" si="9"/>
        <v>-28.741072169098551</v>
      </c>
      <c r="AP11">
        <f t="shared" si="9"/>
        <v>-25.722502421758996</v>
      </c>
      <c r="AQ11">
        <f t="shared" si="9"/>
        <v>-240.84462480228092</v>
      </c>
      <c r="AR11">
        <f t="shared" si="9"/>
        <v>279.51324398883253</v>
      </c>
      <c r="AS11">
        <f t="shared" si="9"/>
        <v>-72.86649293547616</v>
      </c>
      <c r="AT11">
        <f t="shared" si="9"/>
        <v>3.7679773387203337</v>
      </c>
      <c r="AU11">
        <f t="shared" si="9"/>
        <v>210.41472839207671</v>
      </c>
      <c r="AW11">
        <v>8</v>
      </c>
      <c r="AX11">
        <f>(R11*SUMPRODUCT(K12:$K$23, X12:$X$23)-$AZ$3*SUMPRODUCT(K11:$K$22, W12:$W$23))/Z11</f>
        <v>2131.940084093384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1117.3513252266664</v>
      </c>
      <c r="P12">
        <f t="shared" si="22"/>
        <v>55.867566261333323</v>
      </c>
      <c r="Q12" s="4">
        <f t="shared" si="23"/>
        <v>50</v>
      </c>
      <c r="R12">
        <f t="shared" si="0"/>
        <v>250000</v>
      </c>
      <c r="S12">
        <f t="shared" si="1"/>
        <v>2277.1391125149739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1942.8934218173681</v>
      </c>
      <c r="AC12">
        <f t="shared" si="2"/>
        <v>2050.389077409232</v>
      </c>
      <c r="AE12">
        <f t="shared" si="3"/>
        <v>1006.0891494429601</v>
      </c>
      <c r="AF12">
        <f t="shared" si="4"/>
        <v>-50.304457472148009</v>
      </c>
      <c r="AG12">
        <f t="shared" si="4"/>
        <v>-45.021164191077702</v>
      </c>
      <c r="AH12">
        <f t="shared" si="5"/>
        <v>-447.47929333253308</v>
      </c>
      <c r="AI12">
        <f t="shared" si="6"/>
        <v>463.28423444720136</v>
      </c>
      <c r="AJ12">
        <f t="shared" si="7"/>
        <v>-107.49565559186385</v>
      </c>
      <c r="AK12">
        <f t="shared" si="24"/>
        <v>6.6669596617128146</v>
      </c>
      <c r="AL12">
        <f t="shared" si="8"/>
        <v>362.45553851705034</v>
      </c>
      <c r="AN12">
        <f t="shared" si="9"/>
        <v>539.92226848793143</v>
      </c>
      <c r="AO12">
        <f t="shared" si="9"/>
        <v>-26.996113424396572</v>
      </c>
      <c r="AP12">
        <f t="shared" si="9"/>
        <v>-24.160810315341173</v>
      </c>
      <c r="AQ12">
        <f t="shared" si="9"/>
        <v>-240.14177599594061</v>
      </c>
      <c r="AR12">
        <f t="shared" si="9"/>
        <v>248.62356875225308</v>
      </c>
      <c r="AS12">
        <f t="shared" si="9"/>
        <v>-57.688027201059718</v>
      </c>
      <c r="AT12">
        <f t="shared" si="9"/>
        <v>3.5778538974031497</v>
      </c>
      <c r="AU12">
        <f t="shared" si="9"/>
        <v>194.51339544859653</v>
      </c>
      <c r="AW12">
        <v>9</v>
      </c>
      <c r="AX12">
        <f>(R12*SUMPRODUCT(K13:$K$23, X13:$X$23)-$AZ$3*SUMPRODUCT(K12:$K$22, W13:$W$23))/Z12</f>
        <v>2277.1391125149739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1117.3513252266664</v>
      </c>
      <c r="P13">
        <f t="shared" si="22"/>
        <v>55.867566261333323</v>
      </c>
      <c r="Q13" s="4">
        <f t="shared" si="23"/>
        <v>50</v>
      </c>
      <c r="R13">
        <f t="shared" si="0"/>
        <v>250000</v>
      </c>
      <c r="S13">
        <f t="shared" si="1"/>
        <v>2402.6199906556512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2050.389077409232</v>
      </c>
      <c r="AC13">
        <f t="shared" si="2"/>
        <v>2137.2268481414171</v>
      </c>
      <c r="AE13">
        <f t="shared" si="3"/>
        <v>993.92881952553523</v>
      </c>
      <c r="AF13">
        <f t="shared" si="4"/>
        <v>-49.696440976276762</v>
      </c>
      <c r="AG13">
        <f t="shared" si="4"/>
        <v>-44.477005445172153</v>
      </c>
      <c r="AH13">
        <f t="shared" si="5"/>
        <v>-469.73551997387978</v>
      </c>
      <c r="AI13">
        <f t="shared" si="6"/>
        <v>430.01985313020651</v>
      </c>
      <c r="AJ13">
        <f t="shared" si="7"/>
        <v>-86.837770732185163</v>
      </c>
      <c r="AK13">
        <f t="shared" si="24"/>
        <v>5.989242911916981</v>
      </c>
      <c r="AL13">
        <f t="shared" si="8"/>
        <v>349.17132530993831</v>
      </c>
      <c r="AN13">
        <f t="shared" si="9"/>
        <v>507.17540432431849</v>
      </c>
      <c r="AO13">
        <f t="shared" si="9"/>
        <v>-25.358770216215923</v>
      </c>
      <c r="AP13">
        <f t="shared" si="9"/>
        <v>-22.69543127903091</v>
      </c>
      <c r="AQ13">
        <f t="shared" si="9"/>
        <v>-239.6935249165756</v>
      </c>
      <c r="AR13">
        <f t="shared" si="9"/>
        <v>219.42767791249602</v>
      </c>
      <c r="AS13">
        <f t="shared" si="9"/>
        <v>-44.311001569249683</v>
      </c>
      <c r="AT13">
        <f t="shared" si="9"/>
        <v>3.0561511405797543</v>
      </c>
      <c r="AU13">
        <f t="shared" si="9"/>
        <v>178.1728274838261</v>
      </c>
      <c r="AW13">
        <v>10</v>
      </c>
      <c r="AX13">
        <f>(R13*SUMPRODUCT(K14:$K$23, X14:$X$23)-$AZ$3*SUMPRODUCT(K13:$K$22, W14:$W$23))/Z13</f>
        <v>2402.6199906556512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1117.3513252266664</v>
      </c>
      <c r="P14">
        <f t="shared" si="22"/>
        <v>55.867566261333323</v>
      </c>
      <c r="Q14" s="4">
        <f t="shared" si="23"/>
        <v>50</v>
      </c>
      <c r="R14">
        <f t="shared" si="0"/>
        <v>250000</v>
      </c>
      <c r="S14">
        <f t="shared" si="1"/>
        <v>2508.710228624509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2137.2268481414171</v>
      </c>
      <c r="AC14">
        <f t="shared" si="2"/>
        <v>2204.327778187434</v>
      </c>
      <c r="AE14">
        <f t="shared" si="3"/>
        <v>981.78280460159635</v>
      </c>
      <c r="AF14">
        <f t="shared" si="4"/>
        <v>-49.089140230079821</v>
      </c>
      <c r="AG14">
        <f t="shared" si="4"/>
        <v>-43.933487276369029</v>
      </c>
      <c r="AH14">
        <f t="shared" si="5"/>
        <v>-493.74057175701944</v>
      </c>
      <c r="AI14">
        <f t="shared" si="6"/>
        <v>395.01960533812803</v>
      </c>
      <c r="AJ14">
        <f t="shared" si="7"/>
        <v>-67.100930046016856</v>
      </c>
      <c r="AK14">
        <f t="shared" si="24"/>
        <v>5.5258569225232801</v>
      </c>
      <c r="AL14">
        <f t="shared" si="8"/>
        <v>333.44453221463448</v>
      </c>
      <c r="AN14">
        <f t="shared" si="9"/>
        <v>476.48622446770202</v>
      </c>
      <c r="AO14">
        <f t="shared" si="9"/>
        <v>-23.824311223385102</v>
      </c>
      <c r="AP14">
        <f t="shared" si="9"/>
        <v>-21.322130905024068</v>
      </c>
      <c r="AQ14">
        <f t="shared" si="9"/>
        <v>-239.62589261124259</v>
      </c>
      <c r="AR14">
        <f t="shared" si="9"/>
        <v>191.71388972805025</v>
      </c>
      <c r="AS14">
        <f t="shared" si="9"/>
        <v>-32.565928702400065</v>
      </c>
      <c r="AT14">
        <f t="shared" si="9"/>
        <v>2.6818504964856169</v>
      </c>
      <c r="AU14">
        <f t="shared" si="9"/>
        <v>161.8298115221358</v>
      </c>
      <c r="AW14">
        <v>11</v>
      </c>
      <c r="AX14">
        <f>(R14*SUMPRODUCT(K15:$K$23, X15:$X$23)-$AZ$3*SUMPRODUCT(K14:$K$22, W15:$W$23))/Z14</f>
        <v>2508.710228624509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1117.3513252266664</v>
      </c>
      <c r="P15">
        <f t="shared" si="22"/>
        <v>55.867566261333323</v>
      </c>
      <c r="Q15" s="4">
        <f t="shared" si="23"/>
        <v>50</v>
      </c>
      <c r="R15">
        <f t="shared" si="0"/>
        <v>250000</v>
      </c>
      <c r="S15">
        <f t="shared" si="1"/>
        <v>2596.3411385226941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2204.327778187434</v>
      </c>
      <c r="AC15">
        <f t="shared" si="2"/>
        <v>2253.1251135478988</v>
      </c>
      <c r="AE15">
        <f t="shared" si="3"/>
        <v>969.64620487302068</v>
      </c>
      <c r="AF15">
        <f t="shared" si="4"/>
        <v>-48.482310243651035</v>
      </c>
      <c r="AG15">
        <f t="shared" si="4"/>
        <v>-43.390390425156468</v>
      </c>
      <c r="AH15">
        <f t="shared" si="5"/>
        <v>-518.80989224433279</v>
      </c>
      <c r="AI15">
        <f t="shared" si="6"/>
        <v>358.96361195988038</v>
      </c>
      <c r="AJ15">
        <f t="shared" si="7"/>
        <v>-48.797335360464785</v>
      </c>
      <c r="AK15">
        <f t="shared" si="24"/>
        <v>12.814515858548896</v>
      </c>
      <c r="AL15">
        <f t="shared" si="8"/>
        <v>322.98079245796447</v>
      </c>
      <c r="AN15">
        <f t="shared" si="9"/>
        <v>447.37712566549652</v>
      </c>
      <c r="AO15">
        <f t="shared" si="9"/>
        <v>-22.368856283274827</v>
      </c>
      <c r="AP15">
        <f t="shared" si="9"/>
        <v>-20.019537076878727</v>
      </c>
      <c r="AQ15">
        <f t="shared" si="9"/>
        <v>-239.36944959165859</v>
      </c>
      <c r="AR15">
        <f t="shared" si="9"/>
        <v>165.61928271368438</v>
      </c>
      <c r="AS15">
        <f t="shared" si="9"/>
        <v>-22.514203143360799</v>
      </c>
      <c r="AT15">
        <f t="shared" si="9"/>
        <v>5.912384581903539</v>
      </c>
      <c r="AU15">
        <f t="shared" si="9"/>
        <v>149.01746415222712</v>
      </c>
      <c r="AW15">
        <v>12</v>
      </c>
      <c r="AX15">
        <f>(R15*SUMPRODUCT(K16:$K$23, X16:$X$23)-$AZ$3*SUMPRODUCT(K15:$K$22, W16:$W$23))/Z15</f>
        <v>2596.3411385226941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1117.3513252266664</v>
      </c>
      <c r="P16">
        <f t="shared" si="22"/>
        <v>55.867566261333323</v>
      </c>
      <c r="Q16" s="4">
        <f t="shared" si="23"/>
        <v>50</v>
      </c>
      <c r="R16">
        <f t="shared" si="0"/>
        <v>250000</v>
      </c>
      <c r="S16">
        <f t="shared" si="1"/>
        <v>2664.9659663873917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2253.1251135478988</v>
      </c>
      <c r="AC16">
        <f t="shared" si="2"/>
        <v>2283.703561482444</v>
      </c>
      <c r="AE16">
        <f t="shared" si="3"/>
        <v>957.49785664480044</v>
      </c>
      <c r="AF16">
        <f t="shared" si="4"/>
        <v>-47.874892832240022</v>
      </c>
      <c r="AG16">
        <f t="shared" si="4"/>
        <v>-42.846767844060238</v>
      </c>
      <c r="AH16">
        <f t="shared" si="5"/>
        <v>-548.59338422333826</v>
      </c>
      <c r="AI16">
        <f t="shared" si="6"/>
        <v>318.18281174516198</v>
      </c>
      <c r="AJ16">
        <f t="shared" si="7"/>
        <v>-30.578447934545238</v>
      </c>
      <c r="AK16">
        <f t="shared" si="24"/>
        <v>22.455511349259258</v>
      </c>
      <c r="AL16">
        <f t="shared" si="8"/>
        <v>310.05987515987601</v>
      </c>
      <c r="AN16">
        <f t="shared" si="9"/>
        <v>418.86043302721043</v>
      </c>
      <c r="AO16">
        <f t="shared" si="9"/>
        <v>-20.943021651360521</v>
      </c>
      <c r="AP16">
        <f t="shared" si="9"/>
        <v>-18.743452644236147</v>
      </c>
      <c r="AQ16">
        <f t="shared" si="9"/>
        <v>-239.98389226357554</v>
      </c>
      <c r="AR16">
        <f t="shared" si="9"/>
        <v>139.19006646803825</v>
      </c>
      <c r="AS16">
        <f t="shared" si="9"/>
        <v>-13.376637717023113</v>
      </c>
      <c r="AT16">
        <f t="shared" si="9"/>
        <v>9.8232336942842675</v>
      </c>
      <c r="AU16">
        <f t="shared" si="9"/>
        <v>135.63666244529941</v>
      </c>
      <c r="AW16">
        <v>13</v>
      </c>
      <c r="AX16">
        <f>(R16*SUMPRODUCT(K17:$K$23, X17:$X$23)-$AZ$3*SUMPRODUCT(K16:$K$22, W17:$W$23))/Z16</f>
        <v>2664.9659663873917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1117.3513252266664</v>
      </c>
      <c r="P17">
        <f t="shared" si="22"/>
        <v>55.867566261333323</v>
      </c>
      <c r="Q17" s="4">
        <f t="shared" si="23"/>
        <v>50</v>
      </c>
      <c r="R17">
        <f t="shared" si="0"/>
        <v>250000</v>
      </c>
      <c r="S17">
        <f t="shared" si="1"/>
        <v>2714.9428160999205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2283.703561482444</v>
      </c>
      <c r="AC17">
        <f t="shared" si="2"/>
        <v>2296.937409384851</v>
      </c>
      <c r="AE17">
        <f t="shared" si="3"/>
        <v>945.31864285292272</v>
      </c>
      <c r="AF17">
        <f t="shared" si="4"/>
        <v>-47.265932142646143</v>
      </c>
      <c r="AG17">
        <f t="shared" si="4"/>
        <v>-42.301764069647248</v>
      </c>
      <c r="AH17">
        <f t="shared" si="5"/>
        <v>-582.68047986190857</v>
      </c>
      <c r="AI17">
        <f t="shared" si="6"/>
        <v>273.07046677872074</v>
      </c>
      <c r="AJ17">
        <f t="shared" si="7"/>
        <v>-13.233847902406978</v>
      </c>
      <c r="AK17">
        <f t="shared" si="24"/>
        <v>43.908236556259546</v>
      </c>
      <c r="AL17">
        <f t="shared" si="8"/>
        <v>303.74485543257333</v>
      </c>
      <c r="AN17">
        <f t="shared" si="9"/>
        <v>389.50042182343049</v>
      </c>
      <c r="AO17">
        <f t="shared" si="9"/>
        <v>-19.475021091171527</v>
      </c>
      <c r="AP17">
        <f t="shared" si="9"/>
        <v>-17.429630816628613</v>
      </c>
      <c r="AQ17">
        <f t="shared" si="9"/>
        <v>-240.08231976633402</v>
      </c>
      <c r="AR17">
        <f t="shared" si="9"/>
        <v>112.51345014929635</v>
      </c>
      <c r="AS17">
        <f t="shared" si="9"/>
        <v>-5.4527532904443259</v>
      </c>
      <c r="AT17">
        <f t="shared" si="9"/>
        <v>18.091547003211826</v>
      </c>
      <c r="AU17">
        <f t="shared" si="9"/>
        <v>125.15224386206386</v>
      </c>
      <c r="AW17">
        <v>14</v>
      </c>
      <c r="AX17">
        <f>(R17*SUMPRODUCT(K18:$K$23, X18:$X$23)-$AZ$3*SUMPRODUCT(K17:$K$22, W18:$W$23))/Z17</f>
        <v>2714.9428160999205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1117.3513252266664</v>
      </c>
      <c r="P18">
        <f t="shared" si="22"/>
        <v>55.867566261333323</v>
      </c>
      <c r="Q18" s="4">
        <f t="shared" si="23"/>
        <v>50</v>
      </c>
      <c r="R18">
        <f t="shared" si="0"/>
        <v>250000</v>
      </c>
      <c r="S18">
        <f t="shared" si="1"/>
        <v>2622.5385207669492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2296.937409384851</v>
      </c>
      <c r="AC18">
        <f t="shared" si="2"/>
        <v>2187.164132646556</v>
      </c>
      <c r="AE18">
        <f t="shared" si="3"/>
        <v>931.85694804825016</v>
      </c>
      <c r="AF18">
        <f t="shared" si="4"/>
        <v>-46.592847402412509</v>
      </c>
      <c r="AG18">
        <f t="shared" si="4"/>
        <v>-41.699370959228659</v>
      </c>
      <c r="AH18">
        <f t="shared" si="5"/>
        <v>-896.87734861061347</v>
      </c>
      <c r="AI18">
        <f t="shared" si="6"/>
        <v>-53.312618924004482</v>
      </c>
      <c r="AJ18">
        <f t="shared" si="7"/>
        <v>109.77327673829495</v>
      </c>
      <c r="AK18">
        <f t="shared" si="24"/>
        <v>68.735552616662872</v>
      </c>
      <c r="AL18">
        <f t="shared" si="8"/>
        <v>125.19621043095334</v>
      </c>
      <c r="AN18">
        <f t="shared" si="9"/>
        <v>358.8017835580838</v>
      </c>
      <c r="AO18">
        <f t="shared" si="9"/>
        <v>-17.940089177904188</v>
      </c>
      <c r="AP18">
        <f t="shared" si="9"/>
        <v>-16.05590719128995</v>
      </c>
      <c r="AQ18">
        <f t="shared" si="9"/>
        <v>-345.33325419565472</v>
      </c>
      <c r="AR18">
        <f t="shared" si="9"/>
        <v>-20.527467006765082</v>
      </c>
      <c r="AS18">
        <f t="shared" si="9"/>
        <v>42.267053503448196</v>
      </c>
      <c r="AT18">
        <f t="shared" si="9"/>
        <v>26.465906515333689</v>
      </c>
      <c r="AU18">
        <f t="shared" si="9"/>
        <v>48.205493012016809</v>
      </c>
      <c r="AW18">
        <v>15</v>
      </c>
      <c r="AX18">
        <f>(R18*SUMPRODUCT(K19:$K$23, X19:$X$23)-$AZ$3*SUMPRODUCT(K18:$K$22, W19:$W$23))/Z18</f>
        <v>2622.5385207669492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1117.3513252266664</v>
      </c>
      <c r="P19">
        <f t="shared" si="22"/>
        <v>55.867566261333323</v>
      </c>
      <c r="Q19" s="4">
        <f t="shared" si="23"/>
        <v>50</v>
      </c>
      <c r="R19">
        <f t="shared" si="0"/>
        <v>250000</v>
      </c>
      <c r="S19">
        <f t="shared" si="1"/>
        <v>2390.7863022878164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2187.164132646556</v>
      </c>
      <c r="AC19">
        <f t="shared" si="2"/>
        <v>1962.1633394977985</v>
      </c>
      <c r="AE19">
        <f t="shared" si="3"/>
        <v>917.0312736027671</v>
      </c>
      <c r="AF19">
        <f t="shared" si="4"/>
        <v>-45.851563680138355</v>
      </c>
      <c r="AG19">
        <f t="shared" si="4"/>
        <v>-41.035941556552849</v>
      </c>
      <c r="AH19">
        <f t="shared" si="5"/>
        <v>-1232.178465417634</v>
      </c>
      <c r="AI19">
        <f t="shared" si="6"/>
        <v>-402.03469705155817</v>
      </c>
      <c r="AJ19">
        <f t="shared" si="7"/>
        <v>225.00079314875757</v>
      </c>
      <c r="AK19">
        <f t="shared" si="24"/>
        <v>68.201067689292827</v>
      </c>
      <c r="AL19">
        <f t="shared" si="8"/>
        <v>-108.83283621350778</v>
      </c>
      <c r="AN19">
        <f t="shared" si="9"/>
        <v>328.94849309073902</v>
      </c>
      <c r="AO19">
        <f t="shared" si="9"/>
        <v>-16.447424654536952</v>
      </c>
      <c r="AP19">
        <f t="shared" si="9"/>
        <v>-14.720011766398024</v>
      </c>
      <c r="AQ19">
        <f t="shared" si="9"/>
        <v>-441.99501269524313</v>
      </c>
      <c r="AR19">
        <f t="shared" si="9"/>
        <v>-144.21395602543907</v>
      </c>
      <c r="AS19">
        <f t="shared" si="9"/>
        <v>80.710084793210214</v>
      </c>
      <c r="AT19">
        <f t="shared" si="9"/>
        <v>24.464420232292362</v>
      </c>
      <c r="AU19">
        <f t="shared" si="9"/>
        <v>-39.039450999936513</v>
      </c>
      <c r="AW19">
        <v>16</v>
      </c>
      <c r="AX19">
        <f>(R19*SUMPRODUCT(K20:$K$23, X20:$X$23)-$AZ$3*SUMPRODUCT(K19:$K$22, W20:$W$23))/Z19</f>
        <v>2390.7863022878164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1117.3513252266664</v>
      </c>
      <c r="P20">
        <f t="shared" si="22"/>
        <v>55.867566261333323</v>
      </c>
      <c r="Q20" s="4">
        <f t="shared" si="23"/>
        <v>50</v>
      </c>
      <c r="R20">
        <f t="shared" si="0"/>
        <v>250000</v>
      </c>
      <c r="S20">
        <f t="shared" si="1"/>
        <v>2013.7078568838028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1962.1633394977985</v>
      </c>
      <c r="AC20">
        <f t="shared" si="2"/>
        <v>1623.4321027420131</v>
      </c>
      <c r="AE20">
        <f t="shared" si="3"/>
        <v>900.79800066995131</v>
      </c>
      <c r="AF20">
        <f t="shared" si="4"/>
        <v>-45.039900033497567</v>
      </c>
      <c r="AG20">
        <f t="shared" si="4"/>
        <v>-40.309523975693814</v>
      </c>
      <c r="AH20">
        <f t="shared" si="5"/>
        <v>-1580.2908264675257</v>
      </c>
      <c r="AI20">
        <f t="shared" si="6"/>
        <v>-764.84224980676572</v>
      </c>
      <c r="AJ20">
        <f t="shared" si="7"/>
        <v>338.7312367557854</v>
      </c>
      <c r="AK20">
        <f t="shared" si="24"/>
        <v>12.117062192577285</v>
      </c>
      <c r="AL20">
        <f t="shared" si="8"/>
        <v>-413.99395085840302</v>
      </c>
      <c r="AN20">
        <f t="shared" si="9"/>
        <v>306.48340332848585</v>
      </c>
      <c r="AO20">
        <f t="shared" si="9"/>
        <v>-15.324170166424294</v>
      </c>
      <c r="AP20">
        <f t="shared" si="9"/>
        <v>-13.714728591131017</v>
      </c>
      <c r="AQ20">
        <f t="shared" si="9"/>
        <v>-537.67094330176087</v>
      </c>
      <c r="AR20">
        <f t="shared" si="9"/>
        <v>-260.2264387308303</v>
      </c>
      <c r="AS20">
        <f t="shared" si="9"/>
        <v>115.24837108582548</v>
      </c>
      <c r="AT20">
        <f t="shared" si="9"/>
        <v>4.1226539760990075</v>
      </c>
      <c r="AU20">
        <f t="shared" si="9"/>
        <v>-140.85541366890581</v>
      </c>
      <c r="AW20">
        <v>17</v>
      </c>
      <c r="AX20">
        <f>(R20*SUMPRODUCT(K21:$K$23, X21:$X$23)-$AZ$3*SUMPRODUCT(K20:$K$22, W21:$W$23))/Z20</f>
        <v>2013.7078568838028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1117.3513252266664</v>
      </c>
      <c r="P21">
        <f t="shared" si="22"/>
        <v>55.867566261333323</v>
      </c>
      <c r="Q21" s="4">
        <f t="shared" si="23"/>
        <v>50</v>
      </c>
      <c r="R21">
        <f t="shared" si="0"/>
        <v>250000</v>
      </c>
      <c r="S21">
        <f t="shared" si="1"/>
        <v>1482.870554154955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1623.4321027420131</v>
      </c>
      <c r="AC21">
        <f t="shared" si="2"/>
        <v>1171.8476929497938</v>
      </c>
      <c r="AE21">
        <f t="shared" si="3"/>
        <v>882.99384529044971</v>
      </c>
      <c r="AF21">
        <f t="shared" si="4"/>
        <v>-44.149692264522493</v>
      </c>
      <c r="AG21">
        <f t="shared" si="4"/>
        <v>-39.512811474552336</v>
      </c>
      <c r="AH21">
        <f t="shared" si="5"/>
        <v>-1968.0863069226662</v>
      </c>
      <c r="AI21">
        <f t="shared" si="6"/>
        <v>-1168.7549653712913</v>
      </c>
      <c r="AJ21">
        <f t="shared" si="7"/>
        <v>451.58440979221928</v>
      </c>
      <c r="AK21">
        <f t="shared" si="24"/>
        <v>3.9396420092287046</v>
      </c>
      <c r="AL21">
        <f t="shared" si="8"/>
        <v>-713.23091356984332</v>
      </c>
      <c r="AN21">
        <f t="shared" si="9"/>
        <v>285.76600276280874</v>
      </c>
      <c r="AO21">
        <f t="shared" si="9"/>
        <v>-14.288300138140439</v>
      </c>
      <c r="AP21">
        <f t="shared" si="9"/>
        <v>-12.787652205309644</v>
      </c>
      <c r="AQ21">
        <f t="shared" si="9"/>
        <v>-636.9377997606656</v>
      </c>
      <c r="AR21">
        <f t="shared" si="9"/>
        <v>-378.24774934130699</v>
      </c>
      <c r="AS21">
        <f t="shared" si="9"/>
        <v>146.14764574477428</v>
      </c>
      <c r="AT21">
        <f t="shared" si="9"/>
        <v>1.2749984105760153</v>
      </c>
      <c r="AU21">
        <f t="shared" si="9"/>
        <v>-230.82510518595672</v>
      </c>
      <c r="AW21">
        <v>18</v>
      </c>
      <c r="AX21">
        <f>(R21*SUMPRODUCT(K22:$K$23, X22:$X$23)-$AZ$3*SUMPRODUCT(K21:$K$22, W22:$W$23))/Z21</f>
        <v>1482.870554154955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1117.3513252266664</v>
      </c>
      <c r="P22">
        <f t="shared" si="22"/>
        <v>55.867566261333323</v>
      </c>
      <c r="Q22" s="4">
        <f t="shared" si="23"/>
        <v>50</v>
      </c>
      <c r="R22">
        <f t="shared" si="0"/>
        <v>250000</v>
      </c>
      <c r="S22">
        <f t="shared" si="1"/>
        <v>803.40943403711867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1171.8476929497938</v>
      </c>
      <c r="AC22">
        <f t="shared" si="2"/>
        <v>620.85983560235798</v>
      </c>
      <c r="AE22">
        <f t="shared" si="3"/>
        <v>863.46827744401878</v>
      </c>
      <c r="AF22">
        <f t="shared" si="4"/>
        <v>-43.173413872200946</v>
      </c>
      <c r="AG22">
        <f t="shared" si="4"/>
        <v>-38.639068033004534</v>
      </c>
      <c r="AH22">
        <f t="shared" si="5"/>
        <v>-2393.076634011386</v>
      </c>
      <c r="AI22">
        <f t="shared" si="6"/>
        <v>-1611.4208384725725</v>
      </c>
      <c r="AJ22">
        <f t="shared" si="7"/>
        <v>550.98785734743581</v>
      </c>
      <c r="AK22">
        <f t="shared" si="24"/>
        <v>41.834993686953851</v>
      </c>
      <c r="AL22">
        <f t="shared" si="8"/>
        <v>-1018.5979874381831</v>
      </c>
      <c r="AN22">
        <f t="shared" si="9"/>
        <v>261.16531162039712</v>
      </c>
      <c r="AO22">
        <f t="shared" si="9"/>
        <v>-13.058265581019858</v>
      </c>
      <c r="AP22">
        <f t="shared" si="9"/>
        <v>-11.686803681349598</v>
      </c>
      <c r="AQ22">
        <f t="shared" si="9"/>
        <v>-723.81188884335654</v>
      </c>
      <c r="AR22">
        <f t="shared" si="9"/>
        <v>-487.39164648532886</v>
      </c>
      <c r="AS22">
        <f t="shared" si="9"/>
        <v>166.65223172895011</v>
      </c>
      <c r="AT22">
        <f t="shared" si="9"/>
        <v>12.653445932295995</v>
      </c>
      <c r="AU22">
        <f t="shared" si="9"/>
        <v>-308.08596882408278</v>
      </c>
      <c r="AW22">
        <v>19</v>
      </c>
      <c r="AX22">
        <f>(R22*SUMPRODUCT(K23:$K$23, X23:$X$23)-$AZ$3*SUMPRODUCT(K22:$K$22, W23:$W$23))/Z22</f>
        <v>803.40943403711867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1117.3513252266664</v>
      </c>
      <c r="P23">
        <f t="shared" si="22"/>
        <v>55.867566261333323</v>
      </c>
      <c r="Q23" s="4">
        <f t="shared" si="23"/>
        <v>50</v>
      </c>
      <c r="R23">
        <f t="shared" si="0"/>
        <v>250000</v>
      </c>
      <c r="S23">
        <f t="shared" si="1"/>
        <v>823.76696461660856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620.85983560235798</v>
      </c>
      <c r="AC23">
        <f t="shared" si="2"/>
        <v>620.85983560235798</v>
      </c>
      <c r="AE23">
        <f t="shared" si="3"/>
        <v>842.12961903997962</v>
      </c>
      <c r="AF23">
        <f t="shared" si="4"/>
        <v>-42.106480951998982</v>
      </c>
      <c r="AG23">
        <f t="shared" si="4"/>
        <v>-37.684191177253261</v>
      </c>
      <c r="AH23">
        <f t="shared" si="5"/>
        <v>-2842.4308771061342</v>
      </c>
      <c r="AI23">
        <f t="shared" si="6"/>
        <v>-2080.0919301954068</v>
      </c>
      <c r="AJ23">
        <f t="shared" si="7"/>
        <v>0</v>
      </c>
      <c r="AK23">
        <f t="shared" si="24"/>
        <v>99.461808158323706</v>
      </c>
      <c r="AL23">
        <f t="shared" si="8"/>
        <v>-1980.6301220370831</v>
      </c>
      <c r="AN23">
        <f t="shared" si="9"/>
        <v>230.73757024092436</v>
      </c>
      <c r="AO23">
        <f t="shared" si="9"/>
        <v>-11.536878512046219</v>
      </c>
      <c r="AP23">
        <f t="shared" si="9"/>
        <v>-10.32520233482145</v>
      </c>
      <c r="AQ23">
        <f t="shared" si="9"/>
        <v>-778.80599296450168</v>
      </c>
      <c r="AR23">
        <f t="shared" si="9"/>
        <v>-569.93050357044501</v>
      </c>
      <c r="AS23">
        <f t="shared" si="9"/>
        <v>0</v>
      </c>
      <c r="AT23">
        <f t="shared" si="9"/>
        <v>27.25183324199293</v>
      </c>
      <c r="AU23">
        <f t="shared" si="9"/>
        <v>-542.67867032845209</v>
      </c>
      <c r="AW23">
        <v>20</v>
      </c>
      <c r="AX23">
        <f>(R23*SUMPRODUCT(K$23:$K24, X$23:$X24)-$AZ$3*SUMPRODUCT(K$22:$K23, W$23:$W24))/Z23</f>
        <v>823.76696461660856</v>
      </c>
    </row>
    <row r="25" spans="5:50" x14ac:dyDescent="0.25">
      <c r="AN25" s="8">
        <f t="shared" ref="AN25:AU25" si="25">SUM(AN3:AN23)</f>
        <v>10736.708361349964</v>
      </c>
      <c r="AO25" s="8">
        <f t="shared" si="25"/>
        <v>-1374.848911987498</v>
      </c>
      <c r="AP25" s="8">
        <f t="shared" si="25"/>
        <v>-2950.36176050211</v>
      </c>
      <c r="AQ25" s="8">
        <f t="shared" si="25"/>
        <v>-6980.5594107766647</v>
      </c>
      <c r="AR25" s="8">
        <f t="shared" si="25"/>
        <v>-569.06172191630822</v>
      </c>
      <c r="AS25" s="8">
        <f t="shared" si="25"/>
        <v>-1099.6441408179037</v>
      </c>
      <c r="AT25" s="8">
        <f t="shared" si="25"/>
        <v>390.48785072314433</v>
      </c>
      <c r="AU25" s="9">
        <f t="shared" si="25"/>
        <v>-1278.218012011067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8489-DD7C-4FC0-898B-189D79C95D3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4278.7584296879331</v>
      </c>
      <c r="K3">
        <v>1</v>
      </c>
      <c r="L3" s="2">
        <v>0</v>
      </c>
      <c r="O3">
        <f>$C$3</f>
        <v>4278.7584296879331</v>
      </c>
      <c r="P3">
        <f>O3*B5</f>
        <v>3423.0067437503467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4278.7584296879331</v>
      </c>
      <c r="AF3">
        <f t="shared" ref="AF3:AG23" si="4">-$Z3*P3</f>
        <v>-3423.0067437503467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-1664.1565180624134</v>
      </c>
      <c r="AJ3">
        <f t="shared" ref="AJ3:AJ23" si="7">AB3-AC3</f>
        <v>-3.637978807091713E-12</v>
      </c>
      <c r="AL3">
        <f t="shared" ref="AL3:AL23" si="8">SUM(AI3:AK3)</f>
        <v>-1664.156518062417</v>
      </c>
      <c r="AN3">
        <f t="shared" ref="AN3:AU23" si="9">AE3*$K3</f>
        <v>4278.7584296879331</v>
      </c>
      <c r="AO3">
        <f t="shared" si="9"/>
        <v>-3423.0067437503467</v>
      </c>
      <c r="AP3">
        <f t="shared" si="9"/>
        <v>-2519.9082039999998</v>
      </c>
      <c r="AQ3">
        <f t="shared" si="9"/>
        <v>0</v>
      </c>
      <c r="AR3">
        <f t="shared" si="9"/>
        <v>-1664.1565180624134</v>
      </c>
      <c r="AS3">
        <f t="shared" si="9"/>
        <v>-3.637978807091713E-12</v>
      </c>
      <c r="AT3">
        <f t="shared" si="9"/>
        <v>0</v>
      </c>
      <c r="AU3">
        <f t="shared" si="9"/>
        <v>-1664.156518062417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3195.4406997145388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2707.7954584485719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3.637978807091713E-12</v>
      </c>
      <c r="AC4">
        <f t="shared" si="2"/>
        <v>2674.7056401404661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-2674.7056401404625</v>
      </c>
      <c r="AK4">
        <f>H4*SUM(AB4, AE4:AF4)</f>
        <v>2.3974280338734388E-13</v>
      </c>
      <c r="AL4">
        <f t="shared" si="8"/>
        <v>-3229.7571401404621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-520.73505957406883</v>
      </c>
      <c r="AR4">
        <f t="shared" si="9"/>
        <v>-520.73505957406883</v>
      </c>
      <c r="AS4">
        <f t="shared" si="9"/>
        <v>-2509.3401258471358</v>
      </c>
      <c r="AT4">
        <f t="shared" si="9"/>
        <v>2.2492053981362591E-13</v>
      </c>
      <c r="AU4">
        <f t="shared" si="9"/>
        <v>-3030.0751854212044</v>
      </c>
      <c r="AW4">
        <v>1</v>
      </c>
      <c r="AX4">
        <f>(R4*SUMPRODUCT(K5:$K$23, X5:$X$23)-$AZ$3*SUMPRODUCT(K4:$K$22, W5:$W$23))/Z4</f>
        <v>2707.7954584485719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4278.7584296879331</v>
      </c>
      <c r="P5">
        <f t="shared" ref="P5:P23" si="22">O5*$C$5</f>
        <v>213.93792148439667</v>
      </c>
      <c r="Q5" s="4">
        <f t="shared" ref="Q5:Q23" si="23">$C$8</f>
        <v>50</v>
      </c>
      <c r="R5">
        <f t="shared" si="0"/>
        <v>250000</v>
      </c>
      <c r="S5">
        <f t="shared" si="1"/>
        <v>5260.8191823387315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2674.7056401404661</v>
      </c>
      <c r="AC5">
        <f t="shared" si="2"/>
        <v>5132.2924282576205</v>
      </c>
      <c r="AE5">
        <f t="shared" si="3"/>
        <v>4174.2243422379815</v>
      </c>
      <c r="AF5">
        <f t="shared" si="4"/>
        <v>-208.71121711189906</v>
      </c>
      <c r="AG5">
        <f t="shared" si="4"/>
        <v>-48.778453035293509</v>
      </c>
      <c r="AH5">
        <f t="shared" si="5"/>
        <v>-583.23383853245457</v>
      </c>
      <c r="AI5">
        <f t="shared" si="6"/>
        <v>3333.5008335583343</v>
      </c>
      <c r="AJ5">
        <f t="shared" si="7"/>
        <v>-2457.5867881171544</v>
      </c>
      <c r="AK5">
        <f>H5*SUM(AB5, AE5:AF5)</f>
        <v>573.71490131902988</v>
      </c>
      <c r="AL5">
        <f t="shared" si="8"/>
        <v>1449.6289467602098</v>
      </c>
      <c r="AN5">
        <f t="shared" si="9"/>
        <v>3604.7036576759974</v>
      </c>
      <c r="AO5">
        <f t="shared" si="9"/>
        <v>-180.23518288379987</v>
      </c>
      <c r="AP5">
        <f t="shared" si="9"/>
        <v>-42.123243423430452</v>
      </c>
      <c r="AQ5">
        <f t="shared" si="9"/>
        <v>-503.65887855255323</v>
      </c>
      <c r="AR5">
        <f t="shared" si="9"/>
        <v>2878.6863528162135</v>
      </c>
      <c r="AS5">
        <f t="shared" si="9"/>
        <v>-2122.2798196400936</v>
      </c>
      <c r="AT5">
        <f t="shared" si="9"/>
        <v>495.43868122314387</v>
      </c>
      <c r="AU5">
        <f t="shared" si="9"/>
        <v>1251.8452143992638</v>
      </c>
      <c r="AW5">
        <v>2</v>
      </c>
      <c r="AX5">
        <f>(R5*SUMPRODUCT(K6:$K$23, X6:$X$23)-$AZ$3*SUMPRODUCT(K5:$K$22, W6:$W$23))/Z5</f>
        <v>5260.8191823387315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4278.7584296879331</v>
      </c>
      <c r="P6">
        <f t="shared" si="22"/>
        <v>213.93792148439667</v>
      </c>
      <c r="Q6" s="4">
        <f t="shared" si="23"/>
        <v>50</v>
      </c>
      <c r="R6">
        <f t="shared" si="0"/>
        <v>250000</v>
      </c>
      <c r="S6">
        <f t="shared" si="1"/>
        <v>7623.45066545807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5132.2924282576205</v>
      </c>
      <c r="AC6">
        <f t="shared" si="2"/>
        <v>7344.0245709928822</v>
      </c>
      <c r="AE6">
        <f t="shared" si="3"/>
        <v>4121.9269881748451</v>
      </c>
      <c r="AF6">
        <f t="shared" si="4"/>
        <v>-206.09634940874224</v>
      </c>
      <c r="AG6">
        <f t="shared" si="4"/>
        <v>-48.167325357457415</v>
      </c>
      <c r="AH6">
        <f t="shared" si="5"/>
        <v>-616.7157374158229</v>
      </c>
      <c r="AI6">
        <f t="shared" si="6"/>
        <v>3250.9475759928227</v>
      </c>
      <c r="AJ6">
        <f t="shared" si="7"/>
        <v>-2211.7321427352617</v>
      </c>
      <c r="AK6">
        <f>H6*SUM(AB6, AE6:AF6)</f>
        <v>984.43578969218106</v>
      </c>
      <c r="AL6">
        <f t="shared" si="8"/>
        <v>2023.6512229497421</v>
      </c>
      <c r="AN6">
        <f t="shared" si="9"/>
        <v>3210.2648117264534</v>
      </c>
      <c r="AO6">
        <f t="shared" si="9"/>
        <v>-160.51324058632267</v>
      </c>
      <c r="AP6">
        <f t="shared" si="9"/>
        <v>-37.513975893710253</v>
      </c>
      <c r="AQ6">
        <f t="shared" si="9"/>
        <v>-480.31438604898619</v>
      </c>
      <c r="AR6">
        <f t="shared" si="9"/>
        <v>2531.9232091974345</v>
      </c>
      <c r="AS6">
        <f t="shared" si="9"/>
        <v>-1722.5549824528284</v>
      </c>
      <c r="AT6">
        <f t="shared" si="9"/>
        <v>766.70440406134082</v>
      </c>
      <c r="AU6">
        <f t="shared" si="9"/>
        <v>1576.0726308059468</v>
      </c>
      <c r="AW6">
        <v>3</v>
      </c>
      <c r="AX6">
        <f>(R6*SUMPRODUCT(K7:$K$23, X7:$X$23)-$AZ$3*SUMPRODUCT(K6:$K$22, W7:$W$23))/Z6</f>
        <v>7623.45066545807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4278.7584296879331</v>
      </c>
      <c r="P7">
        <f t="shared" si="22"/>
        <v>213.93792148439667</v>
      </c>
      <c r="Q7" s="4">
        <f t="shared" si="23"/>
        <v>50</v>
      </c>
      <c r="R7">
        <f t="shared" si="0"/>
        <v>250000</v>
      </c>
      <c r="S7">
        <f t="shared" si="1"/>
        <v>9756.8708705972967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7344.0245709928822</v>
      </c>
      <c r="AC7">
        <f t="shared" si="2"/>
        <v>9279.6906063023089</v>
      </c>
      <c r="AE7">
        <f t="shared" si="3"/>
        <v>4069.4967611251409</v>
      </c>
      <c r="AF7">
        <f t="shared" si="4"/>
        <v>-203.47483805625706</v>
      </c>
      <c r="AG7">
        <f t="shared" si="4"/>
        <v>-47.554644974686568</v>
      </c>
      <c r="AH7">
        <f t="shared" si="5"/>
        <v>-655.03564598137416</v>
      </c>
      <c r="AI7">
        <f t="shared" si="6"/>
        <v>3163.4316321128231</v>
      </c>
      <c r="AJ7">
        <f t="shared" si="7"/>
        <v>-1935.6660353094267</v>
      </c>
      <c r="AK7">
        <f>H7*SUM(AB7, AE7:AF7)</f>
        <v>1173.6918679282669</v>
      </c>
      <c r="AL7">
        <f t="shared" si="8"/>
        <v>2401.4574647316631</v>
      </c>
      <c r="AN7">
        <f t="shared" si="9"/>
        <v>2869.0420713544413</v>
      </c>
      <c r="AO7">
        <f t="shared" si="9"/>
        <v>-143.45210356772208</v>
      </c>
      <c r="AP7">
        <f t="shared" si="9"/>
        <v>-33.5265722346902</v>
      </c>
      <c r="AQ7">
        <f t="shared" si="9"/>
        <v>-461.80767226800731</v>
      </c>
      <c r="AR7">
        <f t="shared" si="9"/>
        <v>2230.2557232840218</v>
      </c>
      <c r="AS7">
        <f t="shared" si="9"/>
        <v>-1364.666841474314</v>
      </c>
      <c r="AT7">
        <f t="shared" si="9"/>
        <v>827.46628036675531</v>
      </c>
      <c r="AU7">
        <f t="shared" si="9"/>
        <v>1693.055162176463</v>
      </c>
      <c r="AW7">
        <v>4</v>
      </c>
      <c r="AX7">
        <f>(R7*SUMPRODUCT(K8:$K$23, X8:$X$23)-$AZ$3*SUMPRODUCT(K7:$K$22, W8:$W$23))/Z7</f>
        <v>9756.8708705972967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4278.7584296879331</v>
      </c>
      <c r="P8">
        <f t="shared" si="22"/>
        <v>213.93792148439667</v>
      </c>
      <c r="Q8" s="4">
        <f t="shared" si="23"/>
        <v>50</v>
      </c>
      <c r="R8">
        <f t="shared" si="0"/>
        <v>250000</v>
      </c>
      <c r="S8">
        <f t="shared" si="1"/>
        <v>11476.262961544462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9279.6906063023089</v>
      </c>
      <c r="AC8">
        <f t="shared" si="2"/>
        <v>10759.558600432803</v>
      </c>
      <c r="AE8">
        <f t="shared" si="3"/>
        <v>4011.5455889769432</v>
      </c>
      <c r="AF8">
        <f t="shared" si="4"/>
        <v>-200.57727944884718</v>
      </c>
      <c r="AG8">
        <f t="shared" si="4"/>
        <v>-46.877448854591229</v>
      </c>
      <c r="AH8">
        <f t="shared" si="5"/>
        <v>-1008.2483517423575</v>
      </c>
      <c r="AI8">
        <f t="shared" si="6"/>
        <v>2755.8425089311472</v>
      </c>
      <c r="AJ8">
        <f t="shared" si="7"/>
        <v>-1479.8679941304945</v>
      </c>
      <c r="AK8">
        <f t="shared" ref="AK8:AK23" si="24">H8*SUM(AB8:AB8, AE8:AF8)</f>
        <v>949.07277139770451</v>
      </c>
      <c r="AL8">
        <f t="shared" si="8"/>
        <v>2225.0472861983571</v>
      </c>
      <c r="AN8">
        <f t="shared" si="9"/>
        <v>2637.0031028069475</v>
      </c>
      <c r="AO8">
        <f t="shared" si="9"/>
        <v>-131.85015514034737</v>
      </c>
      <c r="AP8">
        <f t="shared" si="9"/>
        <v>-30.815050044777529</v>
      </c>
      <c r="AQ8">
        <f t="shared" si="9"/>
        <v>-662.77547468247622</v>
      </c>
      <c r="AR8">
        <f t="shared" si="9"/>
        <v>1811.5624229393461</v>
      </c>
      <c r="AS8">
        <f t="shared" si="9"/>
        <v>-972.79624666113614</v>
      </c>
      <c r="AT8">
        <f t="shared" si="9"/>
        <v>623.8762061790743</v>
      </c>
      <c r="AU8">
        <f t="shared" si="9"/>
        <v>1462.6423824572842</v>
      </c>
      <c r="AW8">
        <v>5</v>
      </c>
      <c r="AX8">
        <f>(R8*SUMPRODUCT(K9:$K$23, X9:$X$23)-$AZ$3*SUMPRODUCT(K8:$K$22, W9:$W$23))/Z8</f>
        <v>11476.262961544462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4278.7584296879331</v>
      </c>
      <c r="P9">
        <f t="shared" si="22"/>
        <v>213.93792148439667</v>
      </c>
      <c r="Q9" s="4">
        <f t="shared" si="23"/>
        <v>50</v>
      </c>
      <c r="R9">
        <f t="shared" si="0"/>
        <v>250000</v>
      </c>
      <c r="S9">
        <f t="shared" si="1"/>
        <v>12858.342959833075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10759.558600432803</v>
      </c>
      <c r="AC9">
        <f t="shared" si="2"/>
        <v>11863.528241897369</v>
      </c>
      <c r="AE9">
        <f t="shared" si="3"/>
        <v>3947.7226287576177</v>
      </c>
      <c r="AF9">
        <f t="shared" si="4"/>
        <v>-197.38613143788089</v>
      </c>
      <c r="AG9">
        <f t="shared" si="4"/>
        <v>-46.131637175010376</v>
      </c>
      <c r="AH9">
        <f t="shared" si="5"/>
        <v>-1385.1859551747132</v>
      </c>
      <c r="AI9">
        <f t="shared" si="6"/>
        <v>2319.018904970013</v>
      </c>
      <c r="AJ9">
        <f t="shared" si="7"/>
        <v>-1103.9696414645659</v>
      </c>
      <c r="AK9">
        <f t="shared" si="24"/>
        <v>757.41652410268262</v>
      </c>
      <c r="AL9">
        <f t="shared" si="8"/>
        <v>1972.4657876081296</v>
      </c>
      <c r="AN9">
        <f t="shared" si="9"/>
        <v>2466.3076063256549</v>
      </c>
      <c r="AO9">
        <f t="shared" si="9"/>
        <v>-123.31538031628274</v>
      </c>
      <c r="AP9">
        <f t="shared" si="9"/>
        <v>-28.820365146268987</v>
      </c>
      <c r="AQ9">
        <f t="shared" si="9"/>
        <v>-865.38366007188301</v>
      </c>
      <c r="AR9">
        <f t="shared" si="9"/>
        <v>1448.7882007912199</v>
      </c>
      <c r="AS9">
        <f t="shared" si="9"/>
        <v>-689.69605515409046</v>
      </c>
      <c r="AT9">
        <f t="shared" si="9"/>
        <v>473.18981352523934</v>
      </c>
      <c r="AU9">
        <f t="shared" si="9"/>
        <v>1232.2819591623688</v>
      </c>
      <c r="AW9">
        <v>6</v>
      </c>
      <c r="AX9">
        <f>(R9*SUMPRODUCT(K10:$K$23, X10:$X$23)-$AZ$3*SUMPRODUCT(K9:$K$22, W10:$W$23))/Z9</f>
        <v>12858.342959833075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4278.7584296879331</v>
      </c>
      <c r="P10">
        <f t="shared" si="22"/>
        <v>213.93792148439667</v>
      </c>
      <c r="Q10" s="4">
        <f t="shared" si="23"/>
        <v>50</v>
      </c>
      <c r="R10">
        <f t="shared" si="0"/>
        <v>250000</v>
      </c>
      <c r="S10">
        <f t="shared" si="1"/>
        <v>13958.833664553107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11863.528241897369</v>
      </c>
      <c r="AC10">
        <f t="shared" si="2"/>
        <v>12650.895325397903</v>
      </c>
      <c r="AE10">
        <f t="shared" si="3"/>
        <v>3877.8401059469124</v>
      </c>
      <c r="AF10">
        <f t="shared" si="4"/>
        <v>-193.89200529734563</v>
      </c>
      <c r="AG10">
        <f t="shared" si="4"/>
        <v>-45.315015671844542</v>
      </c>
      <c r="AH10">
        <f t="shared" si="5"/>
        <v>-1776.5256570786757</v>
      </c>
      <c r="AI10">
        <f t="shared" si="6"/>
        <v>1862.1074278990466</v>
      </c>
      <c r="AJ10">
        <f t="shared" si="7"/>
        <v>-787.36708350053414</v>
      </c>
      <c r="AK10">
        <f t="shared" si="24"/>
        <v>816.24250798371418</v>
      </c>
      <c r="AL10">
        <f t="shared" si="8"/>
        <v>1890.9828523822266</v>
      </c>
      <c r="AN10">
        <f t="shared" si="9"/>
        <v>2301.8043406550119</v>
      </c>
      <c r="AO10">
        <f t="shared" si="9"/>
        <v>-115.09021703275059</v>
      </c>
      <c r="AP10">
        <f t="shared" si="9"/>
        <v>-26.89804038344473</v>
      </c>
      <c r="AQ10">
        <f t="shared" si="9"/>
        <v>-1054.5082718799117</v>
      </c>
      <c r="AR10">
        <f t="shared" si="9"/>
        <v>1105.3078113589047</v>
      </c>
      <c r="AS10">
        <f t="shared" si="9"/>
        <v>-467.36454339905106</v>
      </c>
      <c r="AT10">
        <f t="shared" si="9"/>
        <v>484.50438815740267</v>
      </c>
      <c r="AU10">
        <f t="shared" si="9"/>
        <v>1122.4476561172562</v>
      </c>
      <c r="AW10">
        <v>7</v>
      </c>
      <c r="AX10">
        <f>(R10*SUMPRODUCT(K11:$K$23, X11:$X$23)-$AZ$3*SUMPRODUCT(K10:$K$22, W11:$W$23))/Z10</f>
        <v>13958.833664553107</v>
      </c>
    </row>
    <row r="11" spans="1:52" x14ac:dyDescent="0.25">
      <c r="A11" t="s">
        <v>33</v>
      </c>
      <c r="C11" s="7">
        <f>AU25</f>
        <v>1039.9165602859969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4278.7584296879331</v>
      </c>
      <c r="P11">
        <f t="shared" si="22"/>
        <v>213.93792148439667</v>
      </c>
      <c r="Q11" s="4">
        <f t="shared" si="23"/>
        <v>50</v>
      </c>
      <c r="R11">
        <f t="shared" si="0"/>
        <v>250000</v>
      </c>
      <c r="S11">
        <f t="shared" si="1"/>
        <v>14769.411522492561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12650.895325397903</v>
      </c>
      <c r="AC11">
        <f t="shared" si="2"/>
        <v>13120.959184127711</v>
      </c>
      <c r="AE11">
        <f t="shared" si="3"/>
        <v>3801.1951003720856</v>
      </c>
      <c r="AF11">
        <f t="shared" si="4"/>
        <v>-190.05975501860428</v>
      </c>
      <c r="AG11">
        <f t="shared" si="4"/>
        <v>-44.419370278042571</v>
      </c>
      <c r="AH11">
        <f t="shared" si="5"/>
        <v>-2212.4761854176227</v>
      </c>
      <c r="AI11">
        <f t="shared" si="6"/>
        <v>1354.2397896578159</v>
      </c>
      <c r="AJ11">
        <f t="shared" si="7"/>
        <v>-470.06385872980718</v>
      </c>
      <c r="AK11">
        <f t="shared" si="24"/>
        <v>837.49457954369632</v>
      </c>
      <c r="AL11">
        <f t="shared" si="8"/>
        <v>1721.670510471705</v>
      </c>
      <c r="AN11">
        <f t="shared" si="9"/>
        <v>2145.8007390361668</v>
      </c>
      <c r="AO11">
        <f t="shared" si="9"/>
        <v>-107.29003695180835</v>
      </c>
      <c r="AP11">
        <f t="shared" si="9"/>
        <v>-25.075039573952633</v>
      </c>
      <c r="AQ11">
        <f t="shared" si="9"/>
        <v>-1248.9580009466852</v>
      </c>
      <c r="AR11">
        <f t="shared" si="9"/>
        <v>764.47766156372074</v>
      </c>
      <c r="AS11">
        <f t="shared" si="9"/>
        <v>-265.35427643739678</v>
      </c>
      <c r="AT11">
        <f t="shared" si="9"/>
        <v>472.77144168362628</v>
      </c>
      <c r="AU11">
        <f t="shared" si="9"/>
        <v>971.89482680995025</v>
      </c>
      <c r="AW11">
        <v>8</v>
      </c>
      <c r="AX11">
        <f>(R11*SUMPRODUCT(K12:$K$23, X12:$X$23)-$AZ$3*SUMPRODUCT(K11:$K$22, W12:$W$23))/Z11</f>
        <v>14769.411522492561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4278.7584296879331</v>
      </c>
      <c r="P12">
        <f t="shared" si="22"/>
        <v>213.93792148439667</v>
      </c>
      <c r="Q12" s="4">
        <f t="shared" si="23"/>
        <v>50</v>
      </c>
      <c r="R12">
        <f t="shared" si="0"/>
        <v>250000</v>
      </c>
      <c r="S12">
        <f t="shared" si="1"/>
        <v>15286.168913346848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13120.959184127711</v>
      </c>
      <c r="AC12">
        <f t="shared" si="2"/>
        <v>13279.745672961457</v>
      </c>
      <c r="AE12">
        <f t="shared" si="3"/>
        <v>3717.1395962191414</v>
      </c>
      <c r="AF12">
        <f t="shared" si="4"/>
        <v>-185.85697981095706</v>
      </c>
      <c r="AG12">
        <f t="shared" si="4"/>
        <v>-43.437128518730688</v>
      </c>
      <c r="AH12">
        <f t="shared" si="5"/>
        <v>-2690.2402826572797</v>
      </c>
      <c r="AI12">
        <f t="shared" si="6"/>
        <v>797.60520523217383</v>
      </c>
      <c r="AJ12">
        <f t="shared" si="7"/>
        <v>-158.78648883374626</v>
      </c>
      <c r="AK12">
        <f t="shared" si="24"/>
        <v>864.25134944781303</v>
      </c>
      <c r="AL12">
        <f t="shared" si="8"/>
        <v>1503.0700658462406</v>
      </c>
      <c r="AN12">
        <f t="shared" si="9"/>
        <v>1994.8196878856575</v>
      </c>
      <c r="AO12">
        <f t="shared" si="9"/>
        <v>-99.740984394282862</v>
      </c>
      <c r="AP12">
        <f t="shared" si="9"/>
        <v>-23.310730445129938</v>
      </c>
      <c r="AQ12">
        <f t="shared" si="9"/>
        <v>-1443.7295511974733</v>
      </c>
      <c r="AR12">
        <f t="shared" si="9"/>
        <v>428.03842184877141</v>
      </c>
      <c r="AS12">
        <f t="shared" si="9"/>
        <v>-85.213483620032264</v>
      </c>
      <c r="AT12">
        <f t="shared" si="9"/>
        <v>463.8043749860305</v>
      </c>
      <c r="AU12">
        <f t="shared" si="9"/>
        <v>806.6293132147697</v>
      </c>
      <c r="AW12">
        <v>9</v>
      </c>
      <c r="AX12">
        <f>(R12*SUMPRODUCT(K13:$K$23, X13:$X$23)-$AZ$3*SUMPRODUCT(K12:$K$22, W13:$W$23))/Z12</f>
        <v>15286.168913346848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4278.7584296879331</v>
      </c>
      <c r="P13">
        <f t="shared" si="22"/>
        <v>213.93792148439667</v>
      </c>
      <c r="Q13" s="4">
        <f t="shared" si="23"/>
        <v>50</v>
      </c>
      <c r="R13">
        <f t="shared" si="0"/>
        <v>250000</v>
      </c>
      <c r="S13">
        <f t="shared" si="1"/>
        <v>15507.367358710035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13279.745672961457</v>
      </c>
      <c r="AC13">
        <f t="shared" si="2"/>
        <v>13138.982500112519</v>
      </c>
      <c r="AE13">
        <f t="shared" si="3"/>
        <v>3625.2789290054684</v>
      </c>
      <c r="AF13">
        <f t="shared" si="4"/>
        <v>-181.26394645027344</v>
      </c>
      <c r="AG13">
        <f t="shared" si="4"/>
        <v>-42.363678489671997</v>
      </c>
      <c r="AH13">
        <f t="shared" si="5"/>
        <v>-3195.3937193569227</v>
      </c>
      <c r="AI13">
        <f t="shared" si="6"/>
        <v>206.25758470860001</v>
      </c>
      <c r="AJ13">
        <f t="shared" si="7"/>
        <v>140.76317284893776</v>
      </c>
      <c r="AK13">
        <f t="shared" si="24"/>
        <v>864.61842589021103</v>
      </c>
      <c r="AL13">
        <f t="shared" si="8"/>
        <v>1211.6391834477488</v>
      </c>
      <c r="AN13">
        <f t="shared" si="9"/>
        <v>1849.8832818676947</v>
      </c>
      <c r="AO13">
        <f t="shared" si="9"/>
        <v>-92.49416409338474</v>
      </c>
      <c r="AP13">
        <f t="shared" si="9"/>
        <v>-21.617056819945478</v>
      </c>
      <c r="AQ13">
        <f t="shared" si="9"/>
        <v>-1630.5243089377984</v>
      </c>
      <c r="AR13">
        <f t="shared" si="9"/>
        <v>105.24775201656585</v>
      </c>
      <c r="AS13">
        <f t="shared" si="9"/>
        <v>71.827698021387135</v>
      </c>
      <c r="AT13">
        <f t="shared" si="9"/>
        <v>441.19175450255432</v>
      </c>
      <c r="AU13">
        <f t="shared" si="9"/>
        <v>618.26720454050735</v>
      </c>
      <c r="AW13">
        <v>10</v>
      </c>
      <c r="AX13">
        <f>(R13*SUMPRODUCT(K14:$K$23, X14:$X$23)-$AZ$3*SUMPRODUCT(K13:$K$22, W14:$W$23))/Z13</f>
        <v>15507.367358710035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4278.7584296879331</v>
      </c>
      <c r="P14">
        <f t="shared" si="22"/>
        <v>213.93792148439667</v>
      </c>
      <c r="Q14" s="4">
        <f t="shared" si="23"/>
        <v>50</v>
      </c>
      <c r="R14">
        <f t="shared" si="0"/>
        <v>250000</v>
      </c>
      <c r="S14">
        <f t="shared" si="1"/>
        <v>15421.174260012083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13138.982500112519</v>
      </c>
      <c r="AC14">
        <f t="shared" si="2"/>
        <v>12704.478774631227</v>
      </c>
      <c r="AE14">
        <f t="shared" si="3"/>
        <v>3524.9842025779813</v>
      </c>
      <c r="AF14">
        <f t="shared" si="4"/>
        <v>-176.24921012889908</v>
      </c>
      <c r="AG14">
        <f t="shared" si="4"/>
        <v>-41.19167114133004</v>
      </c>
      <c r="AH14">
        <f t="shared" si="5"/>
        <v>-3741.8528172261945</v>
      </c>
      <c r="AI14">
        <f t="shared" si="6"/>
        <v>-434.30949591844228</v>
      </c>
      <c r="AJ14">
        <f t="shared" si="7"/>
        <v>434.50372548129235</v>
      </c>
      <c r="AK14">
        <f t="shared" si="24"/>
        <v>847.4686791176664</v>
      </c>
      <c r="AL14">
        <f t="shared" si="8"/>
        <v>847.66290868051647</v>
      </c>
      <c r="AN14">
        <f t="shared" si="9"/>
        <v>1710.7718796075812</v>
      </c>
      <c r="AO14">
        <f t="shared" si="9"/>
        <v>-85.538593980379062</v>
      </c>
      <c r="AP14">
        <f t="shared" si="9"/>
        <v>-19.991452049939106</v>
      </c>
      <c r="AQ14">
        <f t="shared" si="9"/>
        <v>-1816.0241888912021</v>
      </c>
      <c r="AR14">
        <f t="shared" si="9"/>
        <v>-210.78235531393918</v>
      </c>
      <c r="AS14">
        <f t="shared" si="9"/>
        <v>210.876620268111</v>
      </c>
      <c r="AT14">
        <f t="shared" si="9"/>
        <v>411.2998815774439</v>
      </c>
      <c r="AU14">
        <f t="shared" si="9"/>
        <v>411.39414653161572</v>
      </c>
      <c r="AW14">
        <v>11</v>
      </c>
      <c r="AX14">
        <f>(R14*SUMPRODUCT(K15:$K$23, X15:$X$23)-$AZ$3*SUMPRODUCT(K14:$K$22, W15:$W$23))/Z14</f>
        <v>15421.174260012083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4278.7584296879331</v>
      </c>
      <c r="P15">
        <f t="shared" si="22"/>
        <v>213.93792148439667</v>
      </c>
      <c r="Q15" s="4">
        <f t="shared" si="23"/>
        <v>50</v>
      </c>
      <c r="R15">
        <f t="shared" si="0"/>
        <v>250000</v>
      </c>
      <c r="S15">
        <f t="shared" si="1"/>
        <v>15014.131757039784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12704.478774631227</v>
      </c>
      <c r="AC15">
        <f t="shared" si="2"/>
        <v>11985.569252760648</v>
      </c>
      <c r="AE15">
        <f t="shared" si="3"/>
        <v>3415.6724014901847</v>
      </c>
      <c r="AF15">
        <f t="shared" si="4"/>
        <v>-170.78362007450923</v>
      </c>
      <c r="AG15">
        <f t="shared" si="4"/>
        <v>-39.914293569259804</v>
      </c>
      <c r="AH15">
        <f t="shared" si="5"/>
        <v>-4327.3043032846745</v>
      </c>
      <c r="AI15">
        <f t="shared" si="6"/>
        <v>-1122.3298154382587</v>
      </c>
      <c r="AJ15">
        <f t="shared" si="7"/>
        <v>718.90952187057883</v>
      </c>
      <c r="AK15">
        <f t="shared" si="24"/>
        <v>827.77217615883421</v>
      </c>
      <c r="AL15">
        <f t="shared" si="8"/>
        <v>424.35188259115432</v>
      </c>
      <c r="AN15">
        <f t="shared" si="9"/>
        <v>1575.9291311759976</v>
      </c>
      <c r="AO15">
        <f t="shared" si="9"/>
        <v>-78.796456558799875</v>
      </c>
      <c r="AP15">
        <f t="shared" si="9"/>
        <v>-18.415729201273656</v>
      </c>
      <c r="AQ15">
        <f t="shared" si="9"/>
        <v>-1996.5395124059203</v>
      </c>
      <c r="AR15">
        <f t="shared" si="9"/>
        <v>-517.82256698999629</v>
      </c>
      <c r="AS15">
        <f t="shared" si="9"/>
        <v>331.69177983853808</v>
      </c>
      <c r="AT15">
        <f t="shared" si="9"/>
        <v>381.91902883207604</v>
      </c>
      <c r="AU15">
        <f t="shared" si="9"/>
        <v>195.78824168061786</v>
      </c>
      <c r="AW15">
        <v>12</v>
      </c>
      <c r="AX15">
        <f>(R15*SUMPRODUCT(K16:$K$23, X16:$X$23)-$AZ$3*SUMPRODUCT(K15:$K$22, W16:$W$23))/Z15</f>
        <v>15014.131757039784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4278.7584296879331</v>
      </c>
      <c r="P16">
        <f t="shared" si="22"/>
        <v>213.93792148439667</v>
      </c>
      <c r="Q16" s="4">
        <f t="shared" si="23"/>
        <v>50</v>
      </c>
      <c r="R16">
        <f t="shared" si="0"/>
        <v>250000</v>
      </c>
      <c r="S16">
        <f t="shared" si="1"/>
        <v>14302.55837214205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11985.569252760648</v>
      </c>
      <c r="AC16">
        <f t="shared" si="2"/>
        <v>11023.633950527075</v>
      </c>
      <c r="AE16">
        <f t="shared" si="3"/>
        <v>3297.8342380676954</v>
      </c>
      <c r="AF16">
        <f t="shared" si="4"/>
        <v>-164.89171190338479</v>
      </c>
      <c r="AG16">
        <f t="shared" si="4"/>
        <v>-38.537280057526168</v>
      </c>
      <c r="AH16">
        <f t="shared" si="5"/>
        <v>-4889.3528802051833</v>
      </c>
      <c r="AI16">
        <f t="shared" si="6"/>
        <v>-1794.9476340983988</v>
      </c>
      <c r="AJ16">
        <f t="shared" si="7"/>
        <v>961.93530223357266</v>
      </c>
      <c r="AK16">
        <f t="shared" si="24"/>
        <v>826.98259430719531</v>
      </c>
      <c r="AL16">
        <f t="shared" si="8"/>
        <v>-6.0297375576308241</v>
      </c>
      <c r="AN16">
        <f t="shared" si="9"/>
        <v>1442.6479050818632</v>
      </c>
      <c r="AO16">
        <f t="shared" si="9"/>
        <v>-72.132395254093169</v>
      </c>
      <c r="AP16">
        <f t="shared" si="9"/>
        <v>-16.858253729307652</v>
      </c>
      <c r="AQ16">
        <f t="shared" si="9"/>
        <v>-2138.8627143269991</v>
      </c>
      <c r="AR16">
        <f t="shared" si="9"/>
        <v>-785.2054582285366</v>
      </c>
      <c r="AS16">
        <f t="shared" si="9"/>
        <v>420.80160748305815</v>
      </c>
      <c r="AT16">
        <f t="shared" si="9"/>
        <v>361.76612318619203</v>
      </c>
      <c r="AU16">
        <f t="shared" si="9"/>
        <v>-2.637727559286434</v>
      </c>
      <c r="AW16">
        <v>13</v>
      </c>
      <c r="AX16">
        <f>(R16*SUMPRODUCT(K17:$K$23, X17:$X$23)-$AZ$3*SUMPRODUCT(K16:$K$22, W17:$W$23))/Z16</f>
        <v>14302.55837214205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4278.7584296879331</v>
      </c>
      <c r="P17">
        <f t="shared" si="22"/>
        <v>213.93792148439667</v>
      </c>
      <c r="Q17" s="4">
        <f t="shared" si="23"/>
        <v>50</v>
      </c>
      <c r="R17">
        <f t="shared" si="0"/>
        <v>250000</v>
      </c>
      <c r="S17">
        <f t="shared" si="1"/>
        <v>13300.771840762372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11023.633950527075</v>
      </c>
      <c r="AC17">
        <f t="shared" si="2"/>
        <v>9859.5706225471313</v>
      </c>
      <c r="AE17">
        <f t="shared" si="3"/>
        <v>3171.7498367304515</v>
      </c>
      <c r="AF17">
        <f t="shared" si="4"/>
        <v>-158.58749183652259</v>
      </c>
      <c r="AG17">
        <f t="shared" si="4"/>
        <v>-37.063904037248719</v>
      </c>
      <c r="AH17">
        <f t="shared" si="5"/>
        <v>-5440.0160985109333</v>
      </c>
      <c r="AI17">
        <f t="shared" si="6"/>
        <v>-2463.9176576542532</v>
      </c>
      <c r="AJ17">
        <f t="shared" si="7"/>
        <v>1164.063327979944</v>
      </c>
      <c r="AK17">
        <f t="shared" si="24"/>
        <v>866.07033142747605</v>
      </c>
      <c r="AL17">
        <f t="shared" si="8"/>
        <v>-433.78399824683311</v>
      </c>
      <c r="AN17">
        <f t="shared" si="9"/>
        <v>1306.858707024481</v>
      </c>
      <c r="AO17">
        <f t="shared" si="9"/>
        <v>-65.342935351224057</v>
      </c>
      <c r="AP17">
        <f t="shared" si="9"/>
        <v>-15.271471017818074</v>
      </c>
      <c r="AQ17">
        <f t="shared" si="9"/>
        <v>-2241.4543298348217</v>
      </c>
      <c r="AR17">
        <f t="shared" si="9"/>
        <v>-1015.210029179383</v>
      </c>
      <c r="AS17">
        <f t="shared" si="9"/>
        <v>479.62997525260613</v>
      </c>
      <c r="AT17">
        <f t="shared" si="9"/>
        <v>356.84767455944944</v>
      </c>
      <c r="AU17">
        <f t="shared" si="9"/>
        <v>-178.73237936732747</v>
      </c>
      <c r="AW17">
        <v>14</v>
      </c>
      <c r="AX17">
        <f>(R17*SUMPRODUCT(K18:$K$23, X18:$X$23)-$AZ$3*SUMPRODUCT(K17:$K$22, W18:$W$23))/Z17</f>
        <v>13300.771840762372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4278.7584296879331</v>
      </c>
      <c r="P18">
        <f t="shared" si="22"/>
        <v>213.93792148439667</v>
      </c>
      <c r="Q18" s="4">
        <f t="shared" si="23"/>
        <v>50</v>
      </c>
      <c r="R18">
        <f t="shared" si="0"/>
        <v>250000</v>
      </c>
      <c r="S18">
        <f t="shared" si="1"/>
        <v>12012.481616231815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9859.5706225471313</v>
      </c>
      <c r="AC18">
        <f t="shared" si="2"/>
        <v>8527.5189085436559</v>
      </c>
      <c r="AE18">
        <f t="shared" si="3"/>
        <v>3037.4401043787025</v>
      </c>
      <c r="AF18">
        <f t="shared" si="4"/>
        <v>-151.87200521893513</v>
      </c>
      <c r="AG18">
        <f t="shared" si="4"/>
        <v>-35.494409818787496</v>
      </c>
      <c r="AH18">
        <f t="shared" si="5"/>
        <v>-5994.275890443686</v>
      </c>
      <c r="AI18">
        <f t="shared" si="6"/>
        <v>-3144.2022011027061</v>
      </c>
      <c r="AJ18">
        <f t="shared" si="7"/>
        <v>1332.0517140034754</v>
      </c>
      <c r="AK18">
        <f t="shared" si="24"/>
        <v>893.43422439165352</v>
      </c>
      <c r="AL18">
        <f t="shared" si="8"/>
        <v>-918.71626270757724</v>
      </c>
      <c r="AN18">
        <f t="shared" si="9"/>
        <v>1169.534582732435</v>
      </c>
      <c r="AO18">
        <f t="shared" si="9"/>
        <v>-58.476729136621749</v>
      </c>
      <c r="AP18">
        <f t="shared" si="9"/>
        <v>-13.666751721921047</v>
      </c>
      <c r="AQ18">
        <f t="shared" si="9"/>
        <v>-2308.0333147004153</v>
      </c>
      <c r="AR18">
        <f t="shared" si="9"/>
        <v>-1210.6422128265228</v>
      </c>
      <c r="AS18">
        <f t="shared" si="9"/>
        <v>512.89259770728495</v>
      </c>
      <c r="AT18">
        <f t="shared" si="9"/>
        <v>344.00751518242703</v>
      </c>
      <c r="AU18">
        <f t="shared" si="9"/>
        <v>-353.74209993681097</v>
      </c>
      <c r="AW18">
        <v>15</v>
      </c>
      <c r="AX18">
        <f>(R18*SUMPRODUCT(K19:$K$23, X19:$X$23)-$AZ$3*SUMPRODUCT(K18:$K$22, W19:$W$23))/Z18</f>
        <v>12012.481616231815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4278.7584296879331</v>
      </c>
      <c r="P19">
        <f t="shared" si="22"/>
        <v>213.93792148439667</v>
      </c>
      <c r="Q19" s="4">
        <f t="shared" si="23"/>
        <v>50</v>
      </c>
      <c r="R19">
        <f t="shared" si="0"/>
        <v>250000</v>
      </c>
      <c r="S19">
        <f t="shared" si="1"/>
        <v>10392.163741937362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8527.5189085436559</v>
      </c>
      <c r="AC19">
        <f t="shared" si="2"/>
        <v>7028.5837394513637</v>
      </c>
      <c r="AE19">
        <f t="shared" si="3"/>
        <v>2893.8739487507901</v>
      </c>
      <c r="AF19">
        <f t="shared" si="4"/>
        <v>-144.6936974375395</v>
      </c>
      <c r="AG19">
        <f t="shared" si="4"/>
        <v>-33.816748436553496</v>
      </c>
      <c r="AH19">
        <f t="shared" si="5"/>
        <v>-6613.5864202306184</v>
      </c>
      <c r="AI19">
        <f t="shared" si="6"/>
        <v>-3898.2229173539213</v>
      </c>
      <c r="AJ19">
        <f t="shared" si="7"/>
        <v>1498.9351690922922</v>
      </c>
      <c r="AK19">
        <f t="shared" si="24"/>
        <v>827.70971833349699</v>
      </c>
      <c r="AL19">
        <f t="shared" si="8"/>
        <v>-1571.5780299281321</v>
      </c>
      <c r="AN19">
        <f t="shared" si="9"/>
        <v>1038.0621708747433</v>
      </c>
      <c r="AO19">
        <f t="shared" si="9"/>
        <v>-51.903108543737154</v>
      </c>
      <c r="AP19">
        <f t="shared" si="9"/>
        <v>-12.130413388989259</v>
      </c>
      <c r="AQ19">
        <f t="shared" si="9"/>
        <v>-2372.3610627946991</v>
      </c>
      <c r="AR19">
        <f t="shared" si="9"/>
        <v>-1398.3324138526825</v>
      </c>
      <c r="AS19">
        <f t="shared" si="9"/>
        <v>537.68336948474359</v>
      </c>
      <c r="AT19">
        <f t="shared" si="9"/>
        <v>296.90793803866006</v>
      </c>
      <c r="AU19">
        <f t="shared" si="9"/>
        <v>-563.74110632927875</v>
      </c>
      <c r="AW19">
        <v>16</v>
      </c>
      <c r="AX19">
        <f>(R19*SUMPRODUCT(K20:$K$23, X20:$X$23)-$AZ$3*SUMPRODUCT(K19:$K$22, W20:$W$23))/Z19</f>
        <v>10392.163741937362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4278.7584296879331</v>
      </c>
      <c r="P20">
        <f t="shared" si="22"/>
        <v>213.93792148439667</v>
      </c>
      <c r="Q20" s="4">
        <f t="shared" si="23"/>
        <v>50</v>
      </c>
      <c r="R20">
        <f t="shared" si="0"/>
        <v>250000</v>
      </c>
      <c r="S20">
        <f t="shared" si="1"/>
        <v>8361.4503125098381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7028.5837394513637</v>
      </c>
      <c r="AC20">
        <f t="shared" si="2"/>
        <v>5358.1780971618373</v>
      </c>
      <c r="AE20">
        <f t="shared" si="3"/>
        <v>2741.9106547460556</v>
      </c>
      <c r="AF20">
        <f t="shared" si="4"/>
        <v>-137.09553273730279</v>
      </c>
      <c r="AG20">
        <f t="shared" si="4"/>
        <v>-32.040961178381295</v>
      </c>
      <c r="AH20">
        <f t="shared" si="5"/>
        <v>-7188.0988690333106</v>
      </c>
      <c r="AI20">
        <f t="shared" si="6"/>
        <v>-4615.3247082029393</v>
      </c>
      <c r="AJ20">
        <f t="shared" si="7"/>
        <v>1670.4056422895264</v>
      </c>
      <c r="AK20">
        <f t="shared" si="24"/>
        <v>523.09355817728431</v>
      </c>
      <c r="AL20">
        <f t="shared" si="8"/>
        <v>-2421.8255077361287</v>
      </c>
      <c r="AN20">
        <f t="shared" si="9"/>
        <v>932.89517568224369</v>
      </c>
      <c r="AO20">
        <f t="shared" si="9"/>
        <v>-46.644758784112192</v>
      </c>
      <c r="AP20">
        <f t="shared" si="9"/>
        <v>-10.901470496784782</v>
      </c>
      <c r="AQ20">
        <f t="shared" si="9"/>
        <v>-2445.645975240293</v>
      </c>
      <c r="AR20">
        <f t="shared" si="9"/>
        <v>-1570.2970288389465</v>
      </c>
      <c r="AS20">
        <f t="shared" si="9"/>
        <v>568.33119723539039</v>
      </c>
      <c r="AT20">
        <f t="shared" si="9"/>
        <v>177.97496647433371</v>
      </c>
      <c r="AU20">
        <f t="shared" si="9"/>
        <v>-823.99086512922236</v>
      </c>
      <c r="AW20">
        <v>17</v>
      </c>
      <c r="AX20">
        <f>(R20*SUMPRODUCT(K21:$K$23, X21:$X$23)-$AZ$3*SUMPRODUCT(K20:$K$22, W21:$W$23))/Z20</f>
        <v>8361.4503125098381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4278.7584296879331</v>
      </c>
      <c r="P21">
        <f t="shared" si="22"/>
        <v>213.93792148439667</v>
      </c>
      <c r="Q21" s="4">
        <f t="shared" si="23"/>
        <v>50</v>
      </c>
      <c r="R21">
        <f t="shared" si="0"/>
        <v>250000</v>
      </c>
      <c r="S21">
        <f t="shared" si="1"/>
        <v>5928.5676796997532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5358.1780971618373</v>
      </c>
      <c r="AC21">
        <f t="shared" si="2"/>
        <v>3579.785908402996</v>
      </c>
      <c r="AE21">
        <f t="shared" si="3"/>
        <v>2583.5985957459984</v>
      </c>
      <c r="AF21">
        <f t="shared" si="4"/>
        <v>-129.17992978729993</v>
      </c>
      <c r="AG21">
        <f t="shared" si="4"/>
        <v>-30.19098458351656</v>
      </c>
      <c r="AH21">
        <f t="shared" si="5"/>
        <v>-7647.8349154046173</v>
      </c>
      <c r="AI21">
        <f t="shared" si="6"/>
        <v>-5223.6072340294359</v>
      </c>
      <c r="AJ21">
        <f t="shared" si="7"/>
        <v>1778.3921887588413</v>
      </c>
      <c r="AK21">
        <f t="shared" si="24"/>
        <v>400.78621394808346</v>
      </c>
      <c r="AL21">
        <f t="shared" si="8"/>
        <v>-3044.4288313225111</v>
      </c>
      <c r="AN21">
        <f t="shared" si="9"/>
        <v>836.13792710761606</v>
      </c>
      <c r="AO21">
        <f t="shared" si="9"/>
        <v>-41.806896355380808</v>
      </c>
      <c r="AP21">
        <f t="shared" si="9"/>
        <v>-9.7708008157941144</v>
      </c>
      <c r="AQ21">
        <f t="shared" si="9"/>
        <v>-2475.0922390021087</v>
      </c>
      <c r="AR21">
        <f t="shared" si="9"/>
        <v>-1690.5320090656678</v>
      </c>
      <c r="AS21">
        <f t="shared" si="9"/>
        <v>575.54651126594115</v>
      </c>
      <c r="AT21">
        <f t="shared" si="9"/>
        <v>129.70767002878725</v>
      </c>
      <c r="AU21">
        <f t="shared" si="9"/>
        <v>-985.27782777093944</v>
      </c>
      <c r="AW21">
        <v>18</v>
      </c>
      <c r="AX21">
        <f>(R21*SUMPRODUCT(K22:$K$23, X22:$X$23)-$AZ$3*SUMPRODUCT(K21:$K$22, W22:$W$23))/Z21</f>
        <v>5928.5676796997532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4278.7584296879331</v>
      </c>
      <c r="P22">
        <f t="shared" si="22"/>
        <v>213.93792148439667</v>
      </c>
      <c r="Q22" s="4">
        <f t="shared" si="23"/>
        <v>50</v>
      </c>
      <c r="R22">
        <f t="shared" si="0"/>
        <v>250000</v>
      </c>
      <c r="S22">
        <f t="shared" si="1"/>
        <v>3116.1167102209679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3579.785908402996</v>
      </c>
      <c r="AC22">
        <f t="shared" si="2"/>
        <v>1762.1171298156737</v>
      </c>
      <c r="AE22">
        <f t="shared" si="3"/>
        <v>2419.5735347671466</v>
      </c>
      <c r="AF22">
        <f t="shared" si="4"/>
        <v>-120.97867673835734</v>
      </c>
      <c r="AG22">
        <f t="shared" si="4"/>
        <v>-28.274247945140662</v>
      </c>
      <c r="AH22">
        <f t="shared" si="5"/>
        <v>-8074.1339627036659</v>
      </c>
      <c r="AI22">
        <f t="shared" si="6"/>
        <v>-5803.8133526200181</v>
      </c>
      <c r="AJ22">
        <f t="shared" si="7"/>
        <v>1817.6687785873223</v>
      </c>
      <c r="AK22">
        <f t="shared" si="24"/>
        <v>411.48665365022498</v>
      </c>
      <c r="AL22">
        <f t="shared" si="8"/>
        <v>-3574.6579203824708</v>
      </c>
      <c r="AN22">
        <f t="shared" si="9"/>
        <v>731.82616281684557</v>
      </c>
      <c r="AO22">
        <f t="shared" si="9"/>
        <v>-36.59130814084228</v>
      </c>
      <c r="AP22">
        <f t="shared" si="9"/>
        <v>-8.5518518378965904</v>
      </c>
      <c r="AQ22">
        <f t="shared" si="9"/>
        <v>-2442.1090704991734</v>
      </c>
      <c r="AR22">
        <f t="shared" si="9"/>
        <v>-1755.4260676610668</v>
      </c>
      <c r="AS22">
        <f t="shared" si="9"/>
        <v>549.77356480036019</v>
      </c>
      <c r="AT22">
        <f t="shared" si="9"/>
        <v>124.45858514491029</v>
      </c>
      <c r="AU22">
        <f t="shared" si="9"/>
        <v>-1081.1939177157963</v>
      </c>
      <c r="AW22">
        <v>19</v>
      </c>
      <c r="AX22">
        <f>(R22*SUMPRODUCT(K23:$K$23, X23:$X$23)-$AZ$3*SUMPRODUCT(K22:$K$22, W23:$W$23))/Z22</f>
        <v>3116.1167102209679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4278.7584296879331</v>
      </c>
      <c r="P23">
        <f t="shared" si="22"/>
        <v>213.93792148439667</v>
      </c>
      <c r="Q23" s="4">
        <f t="shared" si="23"/>
        <v>50</v>
      </c>
      <c r="R23">
        <f t="shared" si="0"/>
        <v>250000</v>
      </c>
      <c r="S23">
        <f t="shared" si="1"/>
        <v>3349.2287770295793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1762.1171298156737</v>
      </c>
      <c r="AC23">
        <f t="shared" si="2"/>
        <v>1762.1171298156737</v>
      </c>
      <c r="AE23">
        <f t="shared" si="3"/>
        <v>2251.167067178741</v>
      </c>
      <c r="AF23">
        <f t="shared" si="4"/>
        <v>-112.55835335893705</v>
      </c>
      <c r="AG23">
        <f t="shared" si="4"/>
        <v>-26.306311797823646</v>
      </c>
      <c r="AH23">
        <f t="shared" si="5"/>
        <v>-8425.9683393280466</v>
      </c>
      <c r="AI23">
        <f t="shared" si="6"/>
        <v>-6313.6659373060666</v>
      </c>
      <c r="AJ23">
        <f t="shared" si="7"/>
        <v>0</v>
      </c>
      <c r="AK23">
        <f t="shared" si="24"/>
        <v>405.28541515372615</v>
      </c>
      <c r="AL23">
        <f t="shared" si="8"/>
        <v>-5908.3805221523407</v>
      </c>
      <c r="AN23">
        <f t="shared" si="9"/>
        <v>616.80388332541338</v>
      </c>
      <c r="AO23">
        <f t="shared" si="9"/>
        <v>-30.84019416627067</v>
      </c>
      <c r="AP23">
        <f t="shared" si="9"/>
        <v>-7.2077437118879297</v>
      </c>
      <c r="AQ23">
        <f t="shared" si="9"/>
        <v>-2308.6558382305407</v>
      </c>
      <c r="AR23">
        <f t="shared" si="9"/>
        <v>-1729.8998927832858</v>
      </c>
      <c r="AS23">
        <f t="shared" si="9"/>
        <v>0</v>
      </c>
      <c r="AT23">
        <f t="shared" si="9"/>
        <v>111.04534246552315</v>
      </c>
      <c r="AU23">
        <f t="shared" si="9"/>
        <v>-1618.8545503177627</v>
      </c>
      <c r="AW23">
        <v>20</v>
      </c>
      <c r="AX23">
        <f>(R23*SUMPRODUCT(K$23:$K24, X$23:$X24)-$AZ$3*SUMPRODUCT(K$22:$K23, W$23:$W24))/Z23</f>
        <v>3349.2287770295793</v>
      </c>
    </row>
    <row r="25" spans="5:50" x14ac:dyDescent="0.25">
      <c r="AN25" s="8">
        <f t="shared" ref="AN25:AU25" si="25">SUM(AN3:AN23)</f>
        <v>38719.855254451177</v>
      </c>
      <c r="AO25" s="8">
        <f t="shared" si="25"/>
        <v>-5145.0615849885098</v>
      </c>
      <c r="AP25" s="8">
        <f t="shared" si="25"/>
        <v>-2922.3742159369631</v>
      </c>
      <c r="AQ25" s="8">
        <f t="shared" si="25"/>
        <v>-31417.173510086013</v>
      </c>
      <c r="AR25" s="8">
        <f t="shared" si="25"/>
        <v>-764.75405656031103</v>
      </c>
      <c r="AS25" s="8">
        <f t="shared" si="25"/>
        <v>-5940.2114533286613</v>
      </c>
      <c r="AT25" s="8">
        <f t="shared" si="25"/>
        <v>7744.882070174971</v>
      </c>
      <c r="AU25" s="9">
        <f t="shared" si="25"/>
        <v>1039.9165602859969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FCA0-CC96-48D8-86E8-767CEF8CA26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14827.446431384013</v>
      </c>
      <c r="K3">
        <v>1</v>
      </c>
      <c r="L3" s="2">
        <v>0</v>
      </c>
      <c r="O3">
        <f>$C$3</f>
        <v>14827.446431384013</v>
      </c>
      <c r="P3">
        <f>O3*B5</f>
        <v>11861.957145107212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14827.446431384013</v>
      </c>
      <c r="AF3">
        <f t="shared" ref="AF3:AG23" si="4">-$Z3*P3</f>
        <v>-11861.957145107212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445.58108227680123</v>
      </c>
      <c r="AJ3">
        <f t="shared" ref="AJ3:AJ23" si="7">AB3-AC3</f>
        <v>0</v>
      </c>
      <c r="AL3">
        <f t="shared" ref="AL3:AL23" si="8">SUM(AI3:AK3)</f>
        <v>445.58108227680123</v>
      </c>
      <c r="AN3">
        <f t="shared" ref="AN3:AU23" si="9">AE3*$K3</f>
        <v>14827.446431384013</v>
      </c>
      <c r="AO3">
        <f t="shared" si="9"/>
        <v>-11861.957145107212</v>
      </c>
      <c r="AP3">
        <f t="shared" si="9"/>
        <v>-2519.9082039999998</v>
      </c>
      <c r="AQ3">
        <f t="shared" si="9"/>
        <v>0</v>
      </c>
      <c r="AR3">
        <f t="shared" si="9"/>
        <v>445.58108227680123</v>
      </c>
      <c r="AS3">
        <f t="shared" si="9"/>
        <v>0</v>
      </c>
      <c r="AT3">
        <f t="shared" si="9"/>
        <v>0</v>
      </c>
      <c r="AU3">
        <f t="shared" si="9"/>
        <v>445.58108227680123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10811.560746075549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6857.9876907989665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6668.2588415817154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-6668.2588415817154</v>
      </c>
      <c r="AK4">
        <f>H4*SUM(AB4, AE4:AF4)</f>
        <v>0</v>
      </c>
      <c r="AL4">
        <f t="shared" si="8"/>
        <v>-11084.604341581715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-4143.3019044938546</v>
      </c>
      <c r="AR4">
        <f t="shared" si="9"/>
        <v>-4143.3019044938546</v>
      </c>
      <c r="AS4">
        <f t="shared" si="9"/>
        <v>-6255.989156188868</v>
      </c>
      <c r="AT4">
        <f t="shared" si="9"/>
        <v>0</v>
      </c>
      <c r="AU4">
        <f t="shared" si="9"/>
        <v>-10399.291060682723</v>
      </c>
      <c r="AW4">
        <v>1</v>
      </c>
      <c r="AX4">
        <f>(R4*SUMPRODUCT(K5:$K$23, X5:$X$23)-$AZ$3*SUMPRODUCT(K4:$K$22, W5:$W$23))/Z4</f>
        <v>6857.9876907989665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14827.446431384013</v>
      </c>
      <c r="P5">
        <f t="shared" ref="P5:P23" si="22">O5*$C$5</f>
        <v>741.37232156920072</v>
      </c>
      <c r="Q5" s="4">
        <f t="shared" ref="Q5:Q23" si="23">$C$8</f>
        <v>50</v>
      </c>
      <c r="R5">
        <f t="shared" si="0"/>
        <v>250000</v>
      </c>
      <c r="S5">
        <f t="shared" si="1"/>
        <v>12864.050834832933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6668.2588415817154</v>
      </c>
      <c r="AC5">
        <f t="shared" si="2"/>
        <v>12120.27660998753</v>
      </c>
      <c r="AE5">
        <f t="shared" si="3"/>
        <v>13970.152518483937</v>
      </c>
      <c r="AF5">
        <f t="shared" si="4"/>
        <v>-698.50762592419699</v>
      </c>
      <c r="AG5">
        <f t="shared" si="4"/>
        <v>-47.109097925703807</v>
      </c>
      <c r="AH5">
        <f t="shared" si="5"/>
        <v>-5107.3283264809552</v>
      </c>
      <c r="AI5">
        <f t="shared" si="6"/>
        <v>8117.2074681530803</v>
      </c>
      <c r="AJ5">
        <f t="shared" si="7"/>
        <v>-5452.0177684058144</v>
      </c>
      <c r="AK5">
        <f>H5*SUM(AB5, AE5:AF5)</f>
        <v>1722.8076826298218</v>
      </c>
      <c r="AL5">
        <f t="shared" si="8"/>
        <v>4387.9973823770879</v>
      </c>
      <c r="AN5">
        <f t="shared" si="9"/>
        <v>12064.099998676968</v>
      </c>
      <c r="AO5">
        <f t="shared" si="9"/>
        <v>-603.2049999338484</v>
      </c>
      <c r="AP5">
        <f t="shared" si="9"/>
        <v>-40.68165093195649</v>
      </c>
      <c r="AQ5">
        <f t="shared" si="9"/>
        <v>-4410.4972780517874</v>
      </c>
      <c r="AR5">
        <f t="shared" si="9"/>
        <v>7009.7160697593736</v>
      </c>
      <c r="AS5">
        <f t="shared" si="9"/>
        <v>-4708.1581583011412</v>
      </c>
      <c r="AT5">
        <f t="shared" si="9"/>
        <v>1487.7521297090768</v>
      </c>
      <c r="AU5">
        <f t="shared" si="9"/>
        <v>3789.3100411673095</v>
      </c>
      <c r="AW5">
        <v>2</v>
      </c>
      <c r="AX5">
        <f>(R5*SUMPRODUCT(K6:$K$23, X6:$X$23)-$AZ$3*SUMPRODUCT(K5:$K$22, W6:$W$23))/Z5</f>
        <v>12864.050834832933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14827.446431384013</v>
      </c>
      <c r="P6">
        <f t="shared" si="22"/>
        <v>741.37232156920072</v>
      </c>
      <c r="Q6" s="4">
        <f t="shared" si="23"/>
        <v>50</v>
      </c>
      <c r="R6">
        <f t="shared" si="0"/>
        <v>250000</v>
      </c>
      <c r="S6">
        <f t="shared" si="1"/>
        <v>18053.164032648248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12120.27660998753</v>
      </c>
      <c r="AC6">
        <f t="shared" si="2"/>
        <v>16422.554958730419</v>
      </c>
      <c r="AE6">
        <f t="shared" si="3"/>
        <v>13488.192622449411</v>
      </c>
      <c r="AF6">
        <f t="shared" si="4"/>
        <v>-674.40963112247061</v>
      </c>
      <c r="AG6">
        <f t="shared" si="4"/>
        <v>-45.483869002217688</v>
      </c>
      <c r="AH6">
        <f t="shared" si="5"/>
        <v>-5770.6897211454125</v>
      </c>
      <c r="AI6">
        <f t="shared" si="6"/>
        <v>6997.6094011793102</v>
      </c>
      <c r="AJ6">
        <f t="shared" si="7"/>
        <v>-4302.2783487428896</v>
      </c>
      <c r="AK6">
        <f>H6*SUM(AB6, AE6:AF6)</f>
        <v>2712.8256846230142</v>
      </c>
      <c r="AL6">
        <f t="shared" si="8"/>
        <v>5408.1567370594348</v>
      </c>
      <c r="AN6">
        <f t="shared" si="9"/>
        <v>10504.958063027427</v>
      </c>
      <c r="AO6">
        <f t="shared" si="9"/>
        <v>-525.24790315137136</v>
      </c>
      <c r="AP6">
        <f t="shared" si="9"/>
        <v>-35.424029726360914</v>
      </c>
      <c r="AQ6">
        <f t="shared" si="9"/>
        <v>-4494.364457286898</v>
      </c>
      <c r="AR6">
        <f t="shared" si="9"/>
        <v>5449.9216728627962</v>
      </c>
      <c r="AS6">
        <f t="shared" si="9"/>
        <v>-3350.7271799924542</v>
      </c>
      <c r="AT6">
        <f t="shared" si="9"/>
        <v>2112.8197711112807</v>
      </c>
      <c r="AU6">
        <f t="shared" si="9"/>
        <v>4212.0142639816222</v>
      </c>
      <c r="AW6">
        <v>3</v>
      </c>
      <c r="AX6">
        <f>(R6*SUMPRODUCT(K7:$K$23, X7:$X$23)-$AZ$3*SUMPRODUCT(K6:$K$22, W7:$W$23))/Z6</f>
        <v>18053.164032648248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14827.446431384013</v>
      </c>
      <c r="P7">
        <f t="shared" si="22"/>
        <v>741.37232156920072</v>
      </c>
      <c r="Q7" s="4">
        <f t="shared" si="23"/>
        <v>50</v>
      </c>
      <c r="R7">
        <f t="shared" si="0"/>
        <v>250000</v>
      </c>
      <c r="S7">
        <f t="shared" si="1"/>
        <v>22352.006879241144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16422.554958730419</v>
      </c>
      <c r="AC7">
        <f t="shared" si="2"/>
        <v>19555.729519902023</v>
      </c>
      <c r="AE7">
        <f t="shared" si="3"/>
        <v>12972.50548684631</v>
      </c>
      <c r="AF7">
        <f t="shared" si="4"/>
        <v>-648.62527434231561</v>
      </c>
      <c r="AG7">
        <f t="shared" si="4"/>
        <v>-43.744907617364568</v>
      </c>
      <c r="AH7">
        <f t="shared" si="5"/>
        <v>-6420.6134741547248</v>
      </c>
      <c r="AI7">
        <f t="shared" si="6"/>
        <v>5859.5218307319046</v>
      </c>
      <c r="AJ7">
        <f t="shared" si="7"/>
        <v>-3133.1745611716033</v>
      </c>
      <c r="AK7">
        <f>H7*SUM(AB7, AE7:AF7)</f>
        <v>3009.7517624282432</v>
      </c>
      <c r="AL7">
        <f t="shared" si="8"/>
        <v>5736.0990319885441</v>
      </c>
      <c r="AN7">
        <f t="shared" si="9"/>
        <v>9145.7657291139167</v>
      </c>
      <c r="AO7">
        <f t="shared" si="9"/>
        <v>-457.28828645569587</v>
      </c>
      <c r="AP7">
        <f t="shared" si="9"/>
        <v>-30.840663533795819</v>
      </c>
      <c r="AQ7">
        <f t="shared" si="9"/>
        <v>-4526.6064239751449</v>
      </c>
      <c r="AR7">
        <f t="shared" si="9"/>
        <v>4131.0303551492789</v>
      </c>
      <c r="AS7">
        <f t="shared" si="9"/>
        <v>-2208.9241399011385</v>
      </c>
      <c r="AT7">
        <f t="shared" si="9"/>
        <v>2121.9096457401679</v>
      </c>
      <c r="AU7">
        <f t="shared" si="9"/>
        <v>4044.0158609883083</v>
      </c>
      <c r="AW7">
        <v>4</v>
      </c>
      <c r="AX7">
        <f>(R7*SUMPRODUCT(K8:$K$23, X8:$X$23)-$AZ$3*SUMPRODUCT(K7:$K$22, W8:$W$23))/Z7</f>
        <v>22352.006879241144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14827.446431384013</v>
      </c>
      <c r="P8">
        <f t="shared" si="22"/>
        <v>741.37232156920072</v>
      </c>
      <c r="Q8" s="4">
        <f t="shared" si="23"/>
        <v>50</v>
      </c>
      <c r="R8">
        <f t="shared" si="0"/>
        <v>250000</v>
      </c>
      <c r="S8">
        <f t="shared" si="1"/>
        <v>25749.013013311578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19555.729519902023</v>
      </c>
      <c r="AC8">
        <f t="shared" si="2"/>
        <v>21573.811644958732</v>
      </c>
      <c r="AE8">
        <f t="shared" si="3"/>
        <v>12423.17662121737</v>
      </c>
      <c r="AF8">
        <f t="shared" si="4"/>
        <v>-621.15883106086858</v>
      </c>
      <c r="AG8">
        <f t="shared" si="4"/>
        <v>-41.892502119995093</v>
      </c>
      <c r="AH8">
        <f t="shared" si="5"/>
        <v>-7074.7821059791277</v>
      </c>
      <c r="AI8">
        <f t="shared" si="6"/>
        <v>4685.3431820573769</v>
      </c>
      <c r="AJ8">
        <f t="shared" si="7"/>
        <v>-2018.0821250567096</v>
      </c>
      <c r="AK8">
        <f t="shared" ref="AK8:AK23" si="24">H8*SUM(AB8:AB8, AE8:AF8)</f>
        <v>2273.4366799792433</v>
      </c>
      <c r="AL8">
        <f t="shared" si="8"/>
        <v>4940.6977369799106</v>
      </c>
      <c r="AN8">
        <f t="shared" si="9"/>
        <v>8166.4172998277309</v>
      </c>
      <c r="AO8">
        <f t="shared" si="9"/>
        <v>-408.3208649913866</v>
      </c>
      <c r="AP8">
        <f t="shared" si="9"/>
        <v>-27.538178396458608</v>
      </c>
      <c r="AQ8">
        <f t="shared" si="9"/>
        <v>-4650.6320198414815</v>
      </c>
      <c r="AR8">
        <f t="shared" si="9"/>
        <v>3079.9262365984023</v>
      </c>
      <c r="AS8">
        <f t="shared" si="9"/>
        <v>-1326.5931316141321</v>
      </c>
      <c r="AT8">
        <f t="shared" si="9"/>
        <v>1494.451314628908</v>
      </c>
      <c r="AU8">
        <f t="shared" si="9"/>
        <v>3247.7844196131782</v>
      </c>
      <c r="AW8">
        <v>5</v>
      </c>
      <c r="AX8">
        <f>(R8*SUMPRODUCT(K9:$K$23, X9:$X$23)-$AZ$3*SUMPRODUCT(K8:$K$22, W9:$W$23))/Z8</f>
        <v>25749.013013311578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14827.446431384013</v>
      </c>
      <c r="P9">
        <f t="shared" si="22"/>
        <v>741.37232156920072</v>
      </c>
      <c r="Q9" s="4">
        <f t="shared" si="23"/>
        <v>50</v>
      </c>
      <c r="R9">
        <f t="shared" si="0"/>
        <v>250000</v>
      </c>
      <c r="S9">
        <f t="shared" si="1"/>
        <v>28376.949043708639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21573.811644958732</v>
      </c>
      <c r="AC9">
        <f t="shared" si="2"/>
        <v>22651.860778377421</v>
      </c>
      <c r="AE9">
        <f t="shared" si="3"/>
        <v>11835.988842395454</v>
      </c>
      <c r="AF9">
        <f t="shared" si="4"/>
        <v>-591.79944211977272</v>
      </c>
      <c r="AG9">
        <f t="shared" si="4"/>
        <v>-39.912431642117447</v>
      </c>
      <c r="AH9">
        <f t="shared" si="5"/>
        <v>-7805.7272833884927</v>
      </c>
      <c r="AI9">
        <f t="shared" si="6"/>
        <v>3398.5496852450724</v>
      </c>
      <c r="AJ9">
        <f t="shared" si="7"/>
        <v>-1078.0491334186881</v>
      </c>
      <c r="AK9">
        <f t="shared" si="24"/>
        <v>1713.0996545612365</v>
      </c>
      <c r="AL9">
        <f t="shared" si="8"/>
        <v>4033.6002063876208</v>
      </c>
      <c r="AN9">
        <f t="shared" si="9"/>
        <v>7394.437769700201</v>
      </c>
      <c r="AO9">
        <f t="shared" si="9"/>
        <v>-369.72188848501003</v>
      </c>
      <c r="AP9">
        <f t="shared" si="9"/>
        <v>-24.934967069073384</v>
      </c>
      <c r="AQ9">
        <f t="shared" si="9"/>
        <v>-4876.5646379728778</v>
      </c>
      <c r="AR9">
        <f t="shared" si="9"/>
        <v>2123.2162761732397</v>
      </c>
      <c r="AS9">
        <f t="shared" si="9"/>
        <v>-673.50242855842146</v>
      </c>
      <c r="AT9">
        <f t="shared" si="9"/>
        <v>1070.2450769110603</v>
      </c>
      <c r="AU9">
        <f t="shared" si="9"/>
        <v>2519.9589245258785</v>
      </c>
      <c r="AW9">
        <v>6</v>
      </c>
      <c r="AX9">
        <f>(R9*SUMPRODUCT(K10:$K$23, X10:$X$23)-$AZ$3*SUMPRODUCT(K9:$K$22, W10:$W$23))/Z9</f>
        <v>28376.949043708639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14827.446431384013</v>
      </c>
      <c r="P10">
        <f t="shared" si="22"/>
        <v>741.37232156920072</v>
      </c>
      <c r="Q10" s="4">
        <f t="shared" si="23"/>
        <v>50</v>
      </c>
      <c r="R10">
        <f t="shared" si="0"/>
        <v>250000</v>
      </c>
      <c r="S10">
        <f t="shared" si="1"/>
        <v>30420.246837072591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22651.860778377421</v>
      </c>
      <c r="AC10">
        <f t="shared" si="2"/>
        <v>23007.774175725648</v>
      </c>
      <c r="AE10">
        <f t="shared" si="3"/>
        <v>11214.456638800299</v>
      </c>
      <c r="AF10">
        <f t="shared" si="4"/>
        <v>-560.722831940015</v>
      </c>
      <c r="AG10">
        <f t="shared" si="4"/>
        <v>-37.81654747733095</v>
      </c>
      <c r="AH10">
        <f t="shared" si="5"/>
        <v>-8483.7992418266113</v>
      </c>
      <c r="AI10">
        <f t="shared" si="6"/>
        <v>2132.1180175563422</v>
      </c>
      <c r="AJ10">
        <f t="shared" si="7"/>
        <v>-355.91339734822759</v>
      </c>
      <c r="AK10">
        <f t="shared" si="24"/>
        <v>1748.5437157249796</v>
      </c>
      <c r="AL10">
        <f t="shared" si="8"/>
        <v>3524.7483359330945</v>
      </c>
      <c r="AN10">
        <f t="shared" si="9"/>
        <v>6656.6656344833127</v>
      </c>
      <c r="AO10">
        <f t="shared" si="9"/>
        <v>-332.83328172416566</v>
      </c>
      <c r="AP10">
        <f t="shared" si="9"/>
        <v>-22.447107346797441</v>
      </c>
      <c r="AQ10">
        <f t="shared" si="9"/>
        <v>-5035.804826025369</v>
      </c>
      <c r="AR10">
        <f t="shared" si="9"/>
        <v>1265.5804193869806</v>
      </c>
      <c r="AS10">
        <f t="shared" si="9"/>
        <v>-211.26270824242118</v>
      </c>
      <c r="AT10">
        <f t="shared" si="9"/>
        <v>1037.8987799183642</v>
      </c>
      <c r="AU10">
        <f t="shared" si="9"/>
        <v>2092.216491062924</v>
      </c>
      <c r="AW10">
        <v>7</v>
      </c>
      <c r="AX10">
        <f>(R10*SUMPRODUCT(K11:$K$23, X11:$X$23)-$AZ$3*SUMPRODUCT(K10:$K$22, W11:$W$23))/Z10</f>
        <v>30420.246837072591</v>
      </c>
    </row>
    <row r="11" spans="1:52" x14ac:dyDescent="0.25">
      <c r="A11" t="s">
        <v>33</v>
      </c>
      <c r="C11" s="7">
        <f>AU25</f>
        <v>5908.5880093058631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14827.446431384013</v>
      </c>
      <c r="P11">
        <f t="shared" si="22"/>
        <v>741.37232156920072</v>
      </c>
      <c r="Q11" s="4">
        <f t="shared" si="23"/>
        <v>50</v>
      </c>
      <c r="R11">
        <f t="shared" si="0"/>
        <v>250000</v>
      </c>
      <c r="S11">
        <f t="shared" si="1"/>
        <v>31945.116961518714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23007.774175725648</v>
      </c>
      <c r="AC11">
        <f t="shared" si="2"/>
        <v>22766.071504838113</v>
      </c>
      <c r="AE11">
        <f t="shared" si="3"/>
        <v>10566.957888984263</v>
      </c>
      <c r="AF11">
        <f t="shared" si="4"/>
        <v>-528.34789444921319</v>
      </c>
      <c r="AG11">
        <f t="shared" si="4"/>
        <v>-35.633100877768371</v>
      </c>
      <c r="AH11">
        <f t="shared" si="5"/>
        <v>-9026.4056239463662</v>
      </c>
      <c r="AI11">
        <f t="shared" si="6"/>
        <v>976.57126971091566</v>
      </c>
      <c r="AJ11">
        <f t="shared" si="7"/>
        <v>241.70267088753462</v>
      </c>
      <c r="AK11">
        <f t="shared" si="24"/>
        <v>1701.8887847684259</v>
      </c>
      <c r="AL11">
        <f t="shared" si="8"/>
        <v>2920.1627253668762</v>
      </c>
      <c r="AN11">
        <f t="shared" si="9"/>
        <v>5965.1202973840918</v>
      </c>
      <c r="AO11">
        <f t="shared" si="9"/>
        <v>-298.25601486920459</v>
      </c>
      <c r="AP11">
        <f t="shared" si="9"/>
        <v>-20.115130157402632</v>
      </c>
      <c r="AQ11">
        <f t="shared" si="9"/>
        <v>-5095.4679639591177</v>
      </c>
      <c r="AR11">
        <f t="shared" si="9"/>
        <v>551.28118839836634</v>
      </c>
      <c r="AS11">
        <f t="shared" si="9"/>
        <v>136.4428176198372</v>
      </c>
      <c r="AT11">
        <f t="shared" si="9"/>
        <v>960.72790679856962</v>
      </c>
      <c r="AU11">
        <f t="shared" si="9"/>
        <v>1648.4519128167731</v>
      </c>
      <c r="AW11">
        <v>8</v>
      </c>
      <c r="AX11">
        <f>(R11*SUMPRODUCT(K12:$K$23, X12:$X$23)-$AZ$3*SUMPRODUCT(K11:$K$22, W12:$W$23))/Z11</f>
        <v>31945.116961518714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14827.446431384013</v>
      </c>
      <c r="P12">
        <f t="shared" si="22"/>
        <v>741.37232156920072</v>
      </c>
      <c r="Q12" s="4">
        <f t="shared" si="23"/>
        <v>50</v>
      </c>
      <c r="R12">
        <f t="shared" si="0"/>
        <v>250000</v>
      </c>
      <c r="S12">
        <f t="shared" si="1"/>
        <v>32965.161284938316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22766.071504838113</v>
      </c>
      <c r="AC12">
        <f t="shared" si="2"/>
        <v>22001.515849222807</v>
      </c>
      <c r="AE12">
        <f t="shared" si="3"/>
        <v>9896.0928734375502</v>
      </c>
      <c r="AF12">
        <f t="shared" si="4"/>
        <v>-494.80464367187761</v>
      </c>
      <c r="AG12">
        <f t="shared" si="4"/>
        <v>-33.370860313787141</v>
      </c>
      <c r="AH12">
        <f t="shared" si="5"/>
        <v>-9529.5477760177164</v>
      </c>
      <c r="AI12">
        <f t="shared" si="6"/>
        <v>-161.63040656583144</v>
      </c>
      <c r="AJ12">
        <f t="shared" si="7"/>
        <v>764.55565561530602</v>
      </c>
      <c r="AK12">
        <f t="shared" si="24"/>
        <v>1669.4859702259366</v>
      </c>
      <c r="AL12">
        <f t="shared" si="8"/>
        <v>2272.411219275411</v>
      </c>
      <c r="AN12">
        <f t="shared" si="9"/>
        <v>5310.7827634876803</v>
      </c>
      <c r="AO12">
        <f t="shared" si="9"/>
        <v>-265.53913817438411</v>
      </c>
      <c r="AP12">
        <f t="shared" si="9"/>
        <v>-17.908622324363257</v>
      </c>
      <c r="AQ12">
        <f t="shared" si="9"/>
        <v>-5114.0746878547998</v>
      </c>
      <c r="AR12">
        <f t="shared" si="9"/>
        <v>-86.73968486586682</v>
      </c>
      <c r="AS12">
        <f t="shared" si="9"/>
        <v>410.30223235550091</v>
      </c>
      <c r="AT12">
        <f t="shared" si="9"/>
        <v>895.93715701261226</v>
      </c>
      <c r="AU12">
        <f t="shared" si="9"/>
        <v>1219.4997045022462</v>
      </c>
      <c r="AW12">
        <v>9</v>
      </c>
      <c r="AX12">
        <f>(R12*SUMPRODUCT(K13:$K$23, X13:$X$23)-$AZ$3*SUMPRODUCT(K12:$K$22, W13:$W$23))/Z12</f>
        <v>32965.161284938316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14827.446431384013</v>
      </c>
      <c r="P13">
        <f t="shared" si="22"/>
        <v>741.37232156920072</v>
      </c>
      <c r="Q13" s="4">
        <f t="shared" si="23"/>
        <v>50</v>
      </c>
      <c r="R13">
        <f t="shared" si="0"/>
        <v>250000</v>
      </c>
      <c r="S13">
        <f t="shared" si="1"/>
        <v>33495.270326721075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22001.515849222807</v>
      </c>
      <c r="AC13">
        <f t="shared" si="2"/>
        <v>20799.351151291805</v>
      </c>
      <c r="AE13">
        <f t="shared" si="3"/>
        <v>9207.3078376470203</v>
      </c>
      <c r="AF13">
        <f t="shared" si="4"/>
        <v>-460.36539188235105</v>
      </c>
      <c r="AG13">
        <f t="shared" si="4"/>
        <v>-31.048191204922119</v>
      </c>
      <c r="AH13">
        <f t="shared" si="5"/>
        <v>-9944.8025286357588</v>
      </c>
      <c r="AI13">
        <f t="shared" si="6"/>
        <v>-1228.9082740760114</v>
      </c>
      <c r="AJ13">
        <f t="shared" si="7"/>
        <v>1202.1646979310026</v>
      </c>
      <c r="AK13">
        <f t="shared" si="24"/>
        <v>1589.6952938508527</v>
      </c>
      <c r="AL13">
        <f t="shared" si="8"/>
        <v>1562.951717705844</v>
      </c>
      <c r="AN13">
        <f t="shared" si="9"/>
        <v>4698.2439623053142</v>
      </c>
      <c r="AO13">
        <f t="shared" si="9"/>
        <v>-234.91219811526571</v>
      </c>
      <c r="AP13">
        <f t="shared" si="9"/>
        <v>-15.843065034991239</v>
      </c>
      <c r="AQ13">
        <f t="shared" si="9"/>
        <v>-5074.5678606985657</v>
      </c>
      <c r="AR13">
        <f t="shared" si="9"/>
        <v>-627.07916154350812</v>
      </c>
      <c r="AS13">
        <f t="shared" si="9"/>
        <v>613.43262692456244</v>
      </c>
      <c r="AT13">
        <f t="shared" si="9"/>
        <v>811.17916854060877</v>
      </c>
      <c r="AU13">
        <f t="shared" si="9"/>
        <v>797.53263392166321</v>
      </c>
      <c r="AW13">
        <v>10</v>
      </c>
      <c r="AX13">
        <f>(R13*SUMPRODUCT(K14:$K$23, X14:$X$23)-$AZ$3*SUMPRODUCT(K13:$K$22, W14:$W$23))/Z13</f>
        <v>33495.270326721075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14827.446431384013</v>
      </c>
      <c r="P14">
        <f t="shared" si="22"/>
        <v>741.37232156920072</v>
      </c>
      <c r="Q14" s="4">
        <f t="shared" si="23"/>
        <v>50</v>
      </c>
      <c r="R14">
        <f t="shared" si="0"/>
        <v>250000</v>
      </c>
      <c r="S14">
        <f t="shared" si="1"/>
        <v>33515.436864843432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20799.351151291805</v>
      </c>
      <c r="AC14">
        <f t="shared" si="2"/>
        <v>19221.650611736703</v>
      </c>
      <c r="AE14">
        <f t="shared" si="3"/>
        <v>8503.7827768036495</v>
      </c>
      <c r="AF14">
        <f t="shared" si="4"/>
        <v>-425.18913884018252</v>
      </c>
      <c r="AG14">
        <f t="shared" si="4"/>
        <v>-28.67581689185673</v>
      </c>
      <c r="AH14">
        <f t="shared" si="5"/>
        <v>-10309.462005080852</v>
      </c>
      <c r="AI14">
        <f t="shared" si="6"/>
        <v>-2259.5441840092417</v>
      </c>
      <c r="AJ14">
        <f t="shared" si="7"/>
        <v>1577.7005395551023</v>
      </c>
      <c r="AK14">
        <f t="shared" si="24"/>
        <v>1484.3263621677211</v>
      </c>
      <c r="AL14">
        <f t="shared" si="8"/>
        <v>802.48271771358168</v>
      </c>
      <c r="AN14">
        <f t="shared" si="9"/>
        <v>4127.1198986387844</v>
      </c>
      <c r="AO14">
        <f t="shared" si="9"/>
        <v>-206.35599493193925</v>
      </c>
      <c r="AP14">
        <f t="shared" si="9"/>
        <v>-13.917163409551277</v>
      </c>
      <c r="AQ14">
        <f t="shared" si="9"/>
        <v>-5003.4657401517634</v>
      </c>
      <c r="AR14">
        <f t="shared" si="9"/>
        <v>-1096.6189998544689</v>
      </c>
      <c r="AS14">
        <f t="shared" si="9"/>
        <v>765.70150741061855</v>
      </c>
      <c r="AT14">
        <f t="shared" si="9"/>
        <v>720.38444844649734</v>
      </c>
      <c r="AU14">
        <f t="shared" si="9"/>
        <v>389.46695600264695</v>
      </c>
      <c r="AW14">
        <v>11</v>
      </c>
      <c r="AX14">
        <f>(R14*SUMPRODUCT(K15:$K$23, X15:$X$23)-$AZ$3*SUMPRODUCT(K14:$K$22, W15:$W$23))/Z14</f>
        <v>33515.436864843432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14827.446431384013</v>
      </c>
      <c r="P15">
        <f t="shared" si="22"/>
        <v>741.37232156920072</v>
      </c>
      <c r="Q15" s="4">
        <f t="shared" si="23"/>
        <v>50</v>
      </c>
      <c r="R15">
        <f t="shared" si="0"/>
        <v>250000</v>
      </c>
      <c r="S15">
        <f t="shared" si="1"/>
        <v>32975.443319469668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19221.650611736703</v>
      </c>
      <c r="AC15">
        <f t="shared" si="2"/>
        <v>17318.411370372487</v>
      </c>
      <c r="AE15">
        <f t="shared" si="3"/>
        <v>7787.2438099794945</v>
      </c>
      <c r="AF15">
        <f t="shared" si="4"/>
        <v>-389.36219049897477</v>
      </c>
      <c r="AG15">
        <f t="shared" si="4"/>
        <v>-26.259558063541167</v>
      </c>
      <c r="AH15">
        <f t="shared" si="5"/>
        <v>-10647.503296985009</v>
      </c>
      <c r="AI15">
        <f t="shared" si="6"/>
        <v>-3275.8812355680311</v>
      </c>
      <c r="AJ15">
        <f t="shared" si="7"/>
        <v>1903.2392413642156</v>
      </c>
      <c r="AK15">
        <f t="shared" si="24"/>
        <v>1381.553722800174</v>
      </c>
      <c r="AL15">
        <f t="shared" si="8"/>
        <v>8.9117285963584436</v>
      </c>
      <c r="AN15">
        <f t="shared" si="9"/>
        <v>3592.8926809147665</v>
      </c>
      <c r="AO15">
        <f t="shared" si="9"/>
        <v>-179.64463404573834</v>
      </c>
      <c r="AP15">
        <f t="shared" si="9"/>
        <v>-12.115682553774034</v>
      </c>
      <c r="AQ15">
        <f t="shared" si="9"/>
        <v>-4912.5643936726856</v>
      </c>
      <c r="AR15">
        <f t="shared" si="9"/>
        <v>-1511.4320293574312</v>
      </c>
      <c r="AS15">
        <f t="shared" si="9"/>
        <v>878.11997507565763</v>
      </c>
      <c r="AT15">
        <f t="shared" si="9"/>
        <v>637.42376379408165</v>
      </c>
      <c r="AU15">
        <f t="shared" si="9"/>
        <v>4.1117095123081029</v>
      </c>
      <c r="AW15">
        <v>12</v>
      </c>
      <c r="AX15">
        <f>(R15*SUMPRODUCT(K16:$K$23, X16:$X$23)-$AZ$3*SUMPRODUCT(K15:$K$22, W16:$W$23))/Z15</f>
        <v>32975.443319469668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14827.446431384013</v>
      </c>
      <c r="P16">
        <f t="shared" si="22"/>
        <v>741.37232156920072</v>
      </c>
      <c r="Q16" s="4">
        <f t="shared" si="23"/>
        <v>50</v>
      </c>
      <c r="R16">
        <f t="shared" si="0"/>
        <v>250000</v>
      </c>
      <c r="S16">
        <f t="shared" si="1"/>
        <v>31877.746032380717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17318.411370372487</v>
      </c>
      <c r="AC16">
        <f t="shared" si="2"/>
        <v>15190.653033513079</v>
      </c>
      <c r="AE16">
        <f t="shared" si="3"/>
        <v>7065.7001245747988</v>
      </c>
      <c r="AF16">
        <f t="shared" si="4"/>
        <v>-353.28500622873997</v>
      </c>
      <c r="AG16">
        <f t="shared" si="4"/>
        <v>-23.826422699526411</v>
      </c>
      <c r="AH16">
        <f t="shared" si="5"/>
        <v>-10852.698916896723</v>
      </c>
      <c r="AI16">
        <f t="shared" si="6"/>
        <v>-4164.1102212501901</v>
      </c>
      <c r="AJ16">
        <f t="shared" si="7"/>
        <v>2127.7583368594078</v>
      </c>
      <c r="AK16">
        <f t="shared" si="24"/>
        <v>1314.4862089329047</v>
      </c>
      <c r="AL16">
        <f t="shared" si="8"/>
        <v>-721.86567545787761</v>
      </c>
      <c r="AN16">
        <f t="shared" si="9"/>
        <v>3090.9126253195423</v>
      </c>
      <c r="AO16">
        <f t="shared" si="9"/>
        <v>-154.54563126597714</v>
      </c>
      <c r="AP16">
        <f t="shared" si="9"/>
        <v>-10.422943153506415</v>
      </c>
      <c r="AQ16">
        <f t="shared" si="9"/>
        <v>-4747.5470950653271</v>
      </c>
      <c r="AR16">
        <f t="shared" si="9"/>
        <v>-1821.6030441652679</v>
      </c>
      <c r="AS16">
        <f t="shared" si="9"/>
        <v>930.794541386432</v>
      </c>
      <c r="AT16">
        <f t="shared" si="9"/>
        <v>575.0261046131842</v>
      </c>
      <c r="AU16">
        <f t="shared" si="9"/>
        <v>-315.78239816565161</v>
      </c>
      <c r="AW16">
        <v>13</v>
      </c>
      <c r="AX16">
        <f>(R16*SUMPRODUCT(K17:$K$23, X17:$X$23)-$AZ$3*SUMPRODUCT(K16:$K$22, W17:$W$23))/Z16</f>
        <v>31877.746032380717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14827.446431384013</v>
      </c>
      <c r="P17">
        <f t="shared" si="22"/>
        <v>741.37232156920072</v>
      </c>
      <c r="Q17" s="4">
        <f t="shared" si="23"/>
        <v>50</v>
      </c>
      <c r="R17">
        <f t="shared" si="0"/>
        <v>250000</v>
      </c>
      <c r="S17">
        <f t="shared" si="1"/>
        <v>30246.627381387716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15190.653033513079</v>
      </c>
      <c r="AC17">
        <f t="shared" si="2"/>
        <v>12949.331698576705</v>
      </c>
      <c r="AE17">
        <f t="shared" si="3"/>
        <v>6347.9977341546446</v>
      </c>
      <c r="AF17">
        <f t="shared" si="4"/>
        <v>-317.39988670773226</v>
      </c>
      <c r="AG17">
        <f t="shared" si="4"/>
        <v>-21.406240661636687</v>
      </c>
      <c r="AH17">
        <f t="shared" si="5"/>
        <v>-10909.589054472308</v>
      </c>
      <c r="AI17">
        <f t="shared" si="6"/>
        <v>-4900.3974476870326</v>
      </c>
      <c r="AJ17">
        <f t="shared" si="7"/>
        <v>2241.3213349363741</v>
      </c>
      <c r="AK17">
        <f t="shared" si="24"/>
        <v>1309.3511793552316</v>
      </c>
      <c r="AL17">
        <f t="shared" si="8"/>
        <v>-1349.7249333954269</v>
      </c>
      <c r="AN17">
        <f t="shared" si="9"/>
        <v>2615.5707537147409</v>
      </c>
      <c r="AO17">
        <f t="shared" si="9"/>
        <v>-130.77853768573706</v>
      </c>
      <c r="AP17">
        <f t="shared" si="9"/>
        <v>-8.82003103440179</v>
      </c>
      <c r="AQ17">
        <f t="shared" si="9"/>
        <v>-4495.0869960769087</v>
      </c>
      <c r="AR17">
        <f t="shared" si="9"/>
        <v>-2019.1148110823065</v>
      </c>
      <c r="AS17">
        <f t="shared" si="9"/>
        <v>923.49348232984869</v>
      </c>
      <c r="AT17">
        <f t="shared" si="9"/>
        <v>539.49304875098721</v>
      </c>
      <c r="AU17">
        <f t="shared" si="9"/>
        <v>-556.12828000147067</v>
      </c>
      <c r="AW17">
        <v>14</v>
      </c>
      <c r="AX17">
        <f>(R17*SUMPRODUCT(K18:$K$23, X18:$X$23)-$AZ$3*SUMPRODUCT(K17:$K$22, W18:$W$23))/Z17</f>
        <v>30246.627381387716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14827.446431384013</v>
      </c>
      <c r="P18">
        <f t="shared" si="22"/>
        <v>741.37232156920072</v>
      </c>
      <c r="Q18" s="4">
        <f t="shared" si="23"/>
        <v>50</v>
      </c>
      <c r="R18">
        <f t="shared" si="0"/>
        <v>250000</v>
      </c>
      <c r="S18">
        <f t="shared" si="1"/>
        <v>28050.364149776651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12949.331698576705</v>
      </c>
      <c r="AC18">
        <f t="shared" si="2"/>
        <v>10668.60398663056</v>
      </c>
      <c r="AE18">
        <f t="shared" si="3"/>
        <v>5639.4331733006793</v>
      </c>
      <c r="AF18">
        <f t="shared" si="4"/>
        <v>-281.971658665034</v>
      </c>
      <c r="AG18">
        <f t="shared" si="4"/>
        <v>-19.016872525548852</v>
      </c>
      <c r="AH18">
        <f t="shared" si="5"/>
        <v>-10876.528647357349</v>
      </c>
      <c r="AI18">
        <f t="shared" si="6"/>
        <v>-5538.0840052472522</v>
      </c>
      <c r="AJ18">
        <f t="shared" si="7"/>
        <v>2280.7277119461451</v>
      </c>
      <c r="AK18">
        <f t="shared" si="24"/>
        <v>1283.3062042461856</v>
      </c>
      <c r="AL18">
        <f t="shared" si="8"/>
        <v>-1974.0500890549215</v>
      </c>
      <c r="AN18">
        <f t="shared" si="9"/>
        <v>2171.4048331934928</v>
      </c>
      <c r="AO18">
        <f t="shared" si="9"/>
        <v>-108.57024165967465</v>
      </c>
      <c r="AP18">
        <f t="shared" si="9"/>
        <v>-7.3222481134629573</v>
      </c>
      <c r="AQ18">
        <f t="shared" si="9"/>
        <v>-4187.8937381602727</v>
      </c>
      <c r="AR18">
        <f t="shared" si="9"/>
        <v>-2132.3813947399171</v>
      </c>
      <c r="AS18">
        <f t="shared" si="9"/>
        <v>878.17038073343042</v>
      </c>
      <c r="AT18">
        <f t="shared" si="9"/>
        <v>494.12364837660084</v>
      </c>
      <c r="AU18">
        <f t="shared" si="9"/>
        <v>-760.08736562988599</v>
      </c>
      <c r="AW18">
        <v>15</v>
      </c>
      <c r="AX18">
        <f>(R18*SUMPRODUCT(K19:$K$23, X19:$X$23)-$AZ$3*SUMPRODUCT(K18:$K$22, W19:$W$23))/Z18</f>
        <v>28050.364149776651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14827.446431384013</v>
      </c>
      <c r="P19">
        <f t="shared" si="22"/>
        <v>741.37232156920072</v>
      </c>
      <c r="Q19" s="4">
        <f t="shared" si="23"/>
        <v>50</v>
      </c>
      <c r="R19">
        <f t="shared" si="0"/>
        <v>250000</v>
      </c>
      <c r="S19">
        <f t="shared" si="1"/>
        <v>25180.263797231401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10668.60398663056</v>
      </c>
      <c r="AC19">
        <f t="shared" si="2"/>
        <v>8399.5333728774458</v>
      </c>
      <c r="AE19">
        <f t="shared" si="3"/>
        <v>4946.0812697544625</v>
      </c>
      <c r="AF19">
        <f t="shared" si="4"/>
        <v>-247.30406348772317</v>
      </c>
      <c r="AG19">
        <f t="shared" si="4"/>
        <v>-16.678803368614798</v>
      </c>
      <c r="AH19">
        <f t="shared" si="5"/>
        <v>-10739.50215839283</v>
      </c>
      <c r="AI19">
        <f t="shared" si="6"/>
        <v>-6057.4037554947054</v>
      </c>
      <c r="AJ19">
        <f t="shared" si="7"/>
        <v>2269.0706137531142</v>
      </c>
      <c r="AK19">
        <f t="shared" si="24"/>
        <v>1127.9657795586618</v>
      </c>
      <c r="AL19">
        <f t="shared" si="8"/>
        <v>-2660.3673621829294</v>
      </c>
      <c r="AN19">
        <f t="shared" si="9"/>
        <v>1774.2099176159986</v>
      </c>
      <c r="AO19">
        <f t="shared" si="9"/>
        <v>-88.71049588079994</v>
      </c>
      <c r="AP19">
        <f t="shared" si="9"/>
        <v>-5.9828572837082632</v>
      </c>
      <c r="AQ19">
        <f t="shared" si="9"/>
        <v>-3852.369219283953</v>
      </c>
      <c r="AR19">
        <f t="shared" si="9"/>
        <v>-2172.8526548324626</v>
      </c>
      <c r="AS19">
        <f t="shared" si="9"/>
        <v>813.93882694767137</v>
      </c>
      <c r="AT19">
        <f t="shared" si="9"/>
        <v>404.61285686148591</v>
      </c>
      <c r="AU19">
        <f t="shared" si="9"/>
        <v>-954.30097102330535</v>
      </c>
      <c r="AW19">
        <v>16</v>
      </c>
      <c r="AX19">
        <f>(R19*SUMPRODUCT(K20:$K$23, X20:$X$23)-$AZ$3*SUMPRODUCT(K19:$K$22, W20:$W$23))/Z19</f>
        <v>25180.263797231401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14827.446431384013</v>
      </c>
      <c r="P20">
        <f t="shared" si="22"/>
        <v>741.37232156920072</v>
      </c>
      <c r="Q20" s="4">
        <f t="shared" si="23"/>
        <v>50</v>
      </c>
      <c r="R20">
        <f t="shared" si="0"/>
        <v>250000</v>
      </c>
      <c r="S20">
        <f t="shared" si="1"/>
        <v>21234.661000370543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8399.5333728774458</v>
      </c>
      <c r="AC20">
        <f t="shared" si="2"/>
        <v>6120.6663809834699</v>
      </c>
      <c r="AE20">
        <f t="shared" si="3"/>
        <v>4273.8545666833015</v>
      </c>
      <c r="AF20">
        <f t="shared" si="4"/>
        <v>-213.69272833416511</v>
      </c>
      <c r="AG20">
        <f t="shared" si="4"/>
        <v>-14.411971024347093</v>
      </c>
      <c r="AH20">
        <f t="shared" si="5"/>
        <v>-10500.221552907784</v>
      </c>
      <c r="AI20">
        <f t="shared" si="6"/>
        <v>-6454.4716855829947</v>
      </c>
      <c r="AJ20">
        <f t="shared" si="7"/>
        <v>2278.8669918939759</v>
      </c>
      <c r="AK20">
        <f t="shared" si="24"/>
        <v>676.56144996960347</v>
      </c>
      <c r="AL20">
        <f t="shared" si="8"/>
        <v>-3499.0432437194154</v>
      </c>
      <c r="AN20">
        <f t="shared" si="9"/>
        <v>1454.1167852880469</v>
      </c>
      <c r="AO20">
        <f t="shared" si="9"/>
        <v>-72.705839264402357</v>
      </c>
      <c r="AP20">
        <f t="shared" si="9"/>
        <v>-4.9034632902474691</v>
      </c>
      <c r="AQ20">
        <f t="shared" si="9"/>
        <v>-3572.5474910522266</v>
      </c>
      <c r="AR20">
        <f t="shared" si="9"/>
        <v>-2196.0400083188297</v>
      </c>
      <c r="AS20">
        <f t="shared" si="9"/>
        <v>775.35131171379942</v>
      </c>
      <c r="AT20">
        <f t="shared" si="9"/>
        <v>230.19018203118011</v>
      </c>
      <c r="AU20">
        <f t="shared" si="9"/>
        <v>-1190.4985145738501</v>
      </c>
      <c r="AW20">
        <v>17</v>
      </c>
      <c r="AX20">
        <f>(R20*SUMPRODUCT(K21:$K$23, X21:$X$23)-$AZ$3*SUMPRODUCT(K20:$K$22, W21:$W$23))/Z20</f>
        <v>21234.661000370543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14827.446431384013</v>
      </c>
      <c r="P21">
        <f t="shared" si="22"/>
        <v>741.37232156920072</v>
      </c>
      <c r="Q21" s="4">
        <f t="shared" si="23"/>
        <v>50</v>
      </c>
      <c r="R21">
        <f t="shared" si="0"/>
        <v>250000</v>
      </c>
      <c r="S21">
        <f t="shared" si="1"/>
        <v>15917.050198233015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6120.6663809834699</v>
      </c>
      <c r="AC21">
        <f t="shared" si="2"/>
        <v>3895.7455252547434</v>
      </c>
      <c r="AE21">
        <f t="shared" si="3"/>
        <v>3629.0617524364643</v>
      </c>
      <c r="AF21">
        <f t="shared" si="4"/>
        <v>-181.45308762182324</v>
      </c>
      <c r="AG21">
        <f t="shared" si="4"/>
        <v>-12.237649177255275</v>
      </c>
      <c r="AH21">
        <f t="shared" si="5"/>
        <v>-10151.010684241732</v>
      </c>
      <c r="AI21">
        <f t="shared" si="6"/>
        <v>-6715.6396686043463</v>
      </c>
      <c r="AJ21">
        <f t="shared" si="7"/>
        <v>2224.9208557287266</v>
      </c>
      <c r="AK21">
        <f t="shared" si="24"/>
        <v>490.85250984944315</v>
      </c>
      <c r="AL21">
        <f t="shared" si="8"/>
        <v>-3999.8663030261764</v>
      </c>
      <c r="AN21">
        <f t="shared" si="9"/>
        <v>1174.4843707625544</v>
      </c>
      <c r="AO21">
        <f t="shared" si="9"/>
        <v>-58.72421853812773</v>
      </c>
      <c r="AP21">
        <f t="shared" si="9"/>
        <v>-3.9605078871727426</v>
      </c>
      <c r="AQ21">
        <f t="shared" si="9"/>
        <v>-3285.2026803019644</v>
      </c>
      <c r="AR21">
        <f t="shared" si="9"/>
        <v>-2173.4030359647109</v>
      </c>
      <c r="AS21">
        <f t="shared" si="9"/>
        <v>720.05795147537572</v>
      </c>
      <c r="AT21">
        <f t="shared" si="9"/>
        <v>158.85610124454249</v>
      </c>
      <c r="AU21">
        <f t="shared" si="9"/>
        <v>-1294.4889832447925</v>
      </c>
      <c r="AW21">
        <v>18</v>
      </c>
      <c r="AX21">
        <f>(R21*SUMPRODUCT(K22:$K$23, X22:$X$23)-$AZ$3*SUMPRODUCT(K21:$K$22, W22:$W$23))/Z21</f>
        <v>15917.050198233015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14827.446431384013</v>
      </c>
      <c r="P22">
        <f t="shared" si="22"/>
        <v>741.37232156920072</v>
      </c>
      <c r="Q22" s="4">
        <f t="shared" si="23"/>
        <v>50</v>
      </c>
      <c r="R22">
        <f t="shared" si="0"/>
        <v>250000</v>
      </c>
      <c r="S22">
        <f t="shared" si="1"/>
        <v>8967.7498413229278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3895.7455252547434</v>
      </c>
      <c r="AC22">
        <f t="shared" si="2"/>
        <v>1825.8908647937187</v>
      </c>
      <c r="AE22">
        <f t="shared" si="3"/>
        <v>3018.9623335086721</v>
      </c>
      <c r="AF22">
        <f t="shared" si="4"/>
        <v>-150.94811667543362</v>
      </c>
      <c r="AG22">
        <f t="shared" si="4"/>
        <v>-10.180317789308239</v>
      </c>
      <c r="AH22">
        <f t="shared" si="5"/>
        <v>-9674.7744808724256</v>
      </c>
      <c r="AI22">
        <f t="shared" si="6"/>
        <v>-6816.9405818284959</v>
      </c>
      <c r="AJ22">
        <f t="shared" si="7"/>
        <v>2069.8546604610247</v>
      </c>
      <c r="AK22">
        <f t="shared" si="24"/>
        <v>473.46318194615873</v>
      </c>
      <c r="AL22">
        <f t="shared" si="8"/>
        <v>-4273.6227394213129</v>
      </c>
      <c r="AN22">
        <f t="shared" si="9"/>
        <v>913.1177823173141</v>
      </c>
      <c r="AO22">
        <f t="shared" si="9"/>
        <v>-45.655889115865705</v>
      </c>
      <c r="AP22">
        <f t="shared" si="9"/>
        <v>-3.0791471294227519</v>
      </c>
      <c r="AQ22">
        <f t="shared" si="9"/>
        <v>-2926.2400926106143</v>
      </c>
      <c r="AR22">
        <f t="shared" si="9"/>
        <v>-2061.8573465385889</v>
      </c>
      <c r="AS22">
        <f t="shared" si="9"/>
        <v>626.0499100307502</v>
      </c>
      <c r="AT22">
        <f t="shared" si="9"/>
        <v>143.20405588006105</v>
      </c>
      <c r="AU22">
        <f t="shared" si="9"/>
        <v>-1292.6033806277776</v>
      </c>
      <c r="AW22">
        <v>19</v>
      </c>
      <c r="AX22">
        <f>(R22*SUMPRODUCT(K23:$K$23, X23:$X$23)-$AZ$3*SUMPRODUCT(K22:$K$22, W23:$W$23))/Z22</f>
        <v>8967.7498413229278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14827.446431384013</v>
      </c>
      <c r="P23">
        <f t="shared" si="22"/>
        <v>741.37232156920072</v>
      </c>
      <c r="Q23" s="4">
        <f t="shared" si="23"/>
        <v>50</v>
      </c>
      <c r="R23">
        <f t="shared" si="0"/>
        <v>250000</v>
      </c>
      <c r="S23">
        <f t="shared" si="1"/>
        <v>11052.996663602693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1825.8908647937187</v>
      </c>
      <c r="AC23">
        <f t="shared" si="2"/>
        <v>1825.8908647937187</v>
      </c>
      <c r="AE23">
        <f t="shared" si="3"/>
        <v>2449.4080484466399</v>
      </c>
      <c r="AF23">
        <f t="shared" si="4"/>
        <v>-122.470402422332</v>
      </c>
      <c r="AG23">
        <f t="shared" si="4"/>
        <v>-8.2597096532487999</v>
      </c>
      <c r="AH23">
        <f t="shared" si="5"/>
        <v>-9094.0247908317779</v>
      </c>
      <c r="AI23">
        <f t="shared" si="6"/>
        <v>-6775.3468544607185</v>
      </c>
      <c r="AJ23">
        <f t="shared" si="7"/>
        <v>0</v>
      </c>
      <c r="AK23">
        <f t="shared" si="24"/>
        <v>431.47888227399295</v>
      </c>
      <c r="AL23">
        <f t="shared" si="8"/>
        <v>-6343.8679721867256</v>
      </c>
      <c r="AN23">
        <f t="shared" si="9"/>
        <v>671.12051262539774</v>
      </c>
      <c r="AO23">
        <f t="shared" si="9"/>
        <v>-33.55602563126989</v>
      </c>
      <c r="AP23">
        <f t="shared" si="9"/>
        <v>-2.2631021320194864</v>
      </c>
      <c r="AQ23">
        <f t="shared" si="9"/>
        <v>-2491.6985895108833</v>
      </c>
      <c r="AR23">
        <f t="shared" si="9"/>
        <v>-1856.397204648775</v>
      </c>
      <c r="AS23">
        <f t="shared" si="9"/>
        <v>0</v>
      </c>
      <c r="AT23">
        <f t="shared" si="9"/>
        <v>118.222167532436</v>
      </c>
      <c r="AU23">
        <f t="shared" si="9"/>
        <v>-1738.1750371163389</v>
      </c>
      <c r="AW23">
        <v>20</v>
      </c>
      <c r="AX23">
        <f>(R23*SUMPRODUCT(K$23:$K24, X$23:$X24)-$AZ$3*SUMPRODUCT(K$22:$K23, W$23:$W24))/Z23</f>
        <v>11052.996663602693</v>
      </c>
    </row>
    <row r="25" spans="5:50" x14ac:dyDescent="0.25">
      <c r="AN25" s="8">
        <f t="shared" ref="AN25:AU25" si="25">SUM(AN3:AN23)</f>
        <v>106318.88810978128</v>
      </c>
      <c r="AO25" s="8">
        <f t="shared" si="25"/>
        <v>-16436.529229027081</v>
      </c>
      <c r="AP25" s="8">
        <f t="shared" si="25"/>
        <v>-2828.4287645084678</v>
      </c>
      <c r="AQ25" s="8">
        <f t="shared" si="25"/>
        <v>-86896.498096046518</v>
      </c>
      <c r="AR25" s="8">
        <f t="shared" si="25"/>
        <v>157.43202019924934</v>
      </c>
      <c r="AS25" s="8">
        <f t="shared" si="25"/>
        <v>-10263.301338795094</v>
      </c>
      <c r="AT25" s="8">
        <f t="shared" si="25"/>
        <v>16014.457327901708</v>
      </c>
      <c r="AU25" s="9">
        <f t="shared" si="25"/>
        <v>5908.5880093058631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E19-E535-486D-AFB3-2638A6AB89F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941.44876969378379</v>
      </c>
      <c r="K3">
        <v>1</v>
      </c>
      <c r="L3" s="2">
        <v>0</v>
      </c>
      <c r="O3">
        <f>$C$3</f>
        <v>941.44876969378379</v>
      </c>
      <c r="P3">
        <f>O3*B5</f>
        <v>753.1590157550271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941.44876969378379</v>
      </c>
      <c r="AF3">
        <f t="shared" ref="AF3:AG23" si="4">-$Z3*P3</f>
        <v>-753.1590157550271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-2331.618450061243</v>
      </c>
      <c r="AJ3">
        <f t="shared" ref="AJ3:AJ23" si="7">AB3-AC3</f>
        <v>0</v>
      </c>
      <c r="AL3">
        <f t="shared" ref="AL3:AL23" si="8">SUM(AI3:AK3)</f>
        <v>-2331.618450061243</v>
      </c>
      <c r="AN3">
        <f t="shared" ref="AN3:AU23" si="9">AE3*$K3</f>
        <v>941.44876969378379</v>
      </c>
      <c r="AO3">
        <f t="shared" si="9"/>
        <v>-753.1590157550271</v>
      </c>
      <c r="AP3">
        <f t="shared" si="9"/>
        <v>-2519.9082039999998</v>
      </c>
      <c r="AQ3">
        <f t="shared" si="9"/>
        <v>0</v>
      </c>
      <c r="AR3">
        <f t="shared" si="9"/>
        <v>-2331.618450061243</v>
      </c>
      <c r="AS3">
        <f t="shared" si="9"/>
        <v>0</v>
      </c>
      <c r="AT3">
        <f t="shared" si="9"/>
        <v>0</v>
      </c>
      <c r="AU3">
        <f t="shared" si="9"/>
        <v>-2331.618450061243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610.19720465855949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120.44367260391446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119.11314424013199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-119.11314424013199</v>
      </c>
      <c r="AK4">
        <f>G4*MAX(0, SUM(AB4, AE4:AF4))</f>
        <v>0</v>
      </c>
      <c r="AL4">
        <f t="shared" si="8"/>
        <v>-642.55964424013189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-491.08406041842562</v>
      </c>
      <c r="AR4">
        <f t="shared" si="9"/>
        <v>-491.08406041842562</v>
      </c>
      <c r="AS4">
        <f t="shared" si="9"/>
        <v>-111.74889224142225</v>
      </c>
      <c r="AT4">
        <f t="shared" si="9"/>
        <v>0</v>
      </c>
      <c r="AU4">
        <f t="shared" si="9"/>
        <v>-602.83295265984782</v>
      </c>
      <c r="AW4">
        <v>1</v>
      </c>
      <c r="AX4">
        <f>(R4*SUMPRODUCT(K5:$K$23, X5:$X$23)-$AZ$3*SUMPRODUCT(K4:$K$22, W5:$W$23))/Z4</f>
        <v>120.44367260391446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941.44876969378379</v>
      </c>
      <c r="P5">
        <f t="shared" ref="P5:P23" si="22">O5*$C$5</f>
        <v>47.072438484689194</v>
      </c>
      <c r="Q5" s="4">
        <f t="shared" ref="Q5:Q23" si="23">$C$8</f>
        <v>50</v>
      </c>
      <c r="R5">
        <f t="shared" si="0"/>
        <v>500000</v>
      </c>
      <c r="S5">
        <f t="shared" si="1"/>
        <v>238.85425542119165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119.11314424013199</v>
      </c>
      <c r="AC5">
        <f t="shared" si="2"/>
        <v>233.60365235783229</v>
      </c>
      <c r="AE5">
        <f t="shared" si="3"/>
        <v>920.7534139194712</v>
      </c>
      <c r="AF5">
        <f t="shared" si="4"/>
        <v>-46.037670695973567</v>
      </c>
      <c r="AG5">
        <f t="shared" si="4"/>
        <v>-48.900877220273813</v>
      </c>
      <c r="AH5">
        <f t="shared" si="5"/>
        <v>-523.01576226180589</v>
      </c>
      <c r="AI5">
        <f t="shared" si="6"/>
        <v>302.79910374141787</v>
      </c>
      <c r="AJ5">
        <f t="shared" si="7"/>
        <v>-114.4905081177003</v>
      </c>
      <c r="AK5">
        <f>G5*SUM(AB5, AE5:AF5)</f>
        <v>40.746984386008819</v>
      </c>
      <c r="AL5">
        <f t="shared" si="8"/>
        <v>229.05558000972638</v>
      </c>
      <c r="AN5">
        <f t="shared" si="9"/>
        <v>795.12813084542972</v>
      </c>
      <c r="AO5">
        <f t="shared" si="9"/>
        <v>-39.756406542271492</v>
      </c>
      <c r="AP5">
        <f t="shared" si="9"/>
        <v>-42.22896436011348</v>
      </c>
      <c r="AQ5">
        <f t="shared" si="9"/>
        <v>-451.65680535429294</v>
      </c>
      <c r="AR5">
        <f t="shared" si="9"/>
        <v>261.48595458875167</v>
      </c>
      <c r="AS5">
        <f t="shared" si="9"/>
        <v>-98.869710763985708</v>
      </c>
      <c r="AT5">
        <f t="shared" si="9"/>
        <v>35.187568183449294</v>
      </c>
      <c r="AU5">
        <f t="shared" si="9"/>
        <v>197.80381200821526</v>
      </c>
      <c r="AW5">
        <v>2</v>
      </c>
      <c r="AX5">
        <f>(R5*SUMPRODUCT(K6:$K$23, X6:$X$23)-$AZ$3*SUMPRODUCT(K5:$K$22, W6:$W$23))/Z5</f>
        <v>238.85425542119165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941.44876969378379</v>
      </c>
      <c r="P6">
        <f t="shared" si="22"/>
        <v>47.072438484689194</v>
      </c>
      <c r="Q6" s="4">
        <f t="shared" si="23"/>
        <v>50</v>
      </c>
      <c r="R6">
        <f t="shared" si="0"/>
        <v>500000</v>
      </c>
      <c r="S6">
        <f t="shared" si="1"/>
        <v>352.54433334428785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233.60365235783229</v>
      </c>
      <c r="AC6">
        <f t="shared" si="2"/>
        <v>340.97723867390505</v>
      </c>
      <c r="AE6">
        <f t="shared" si="3"/>
        <v>910.5595282101358</v>
      </c>
      <c r="AF6">
        <f t="shared" si="4"/>
        <v>-45.527976410506795</v>
      </c>
      <c r="AG6">
        <f t="shared" si="4"/>
        <v>-48.359483676754124</v>
      </c>
      <c r="AH6">
        <f t="shared" si="5"/>
        <v>-523.84771316955005</v>
      </c>
      <c r="AI6">
        <f t="shared" si="6"/>
        <v>292.82435495332481</v>
      </c>
      <c r="AJ6">
        <f t="shared" si="7"/>
        <v>-107.37358631607276</v>
      </c>
      <c r="AK6">
        <f>G6*SUM(AB6, AE6:AF6)</f>
        <v>64.270159443211483</v>
      </c>
      <c r="AL6">
        <f t="shared" si="8"/>
        <v>249.72092808046352</v>
      </c>
      <c r="AN6">
        <f t="shared" si="9"/>
        <v>709.16763464788608</v>
      </c>
      <c r="AO6">
        <f t="shared" si="9"/>
        <v>-35.458381732394308</v>
      </c>
      <c r="AP6">
        <f t="shared" si="9"/>
        <v>-37.663633831002315</v>
      </c>
      <c r="AQ6">
        <f t="shared" si="9"/>
        <v>-407.986333847271</v>
      </c>
      <c r="AR6">
        <f t="shared" si="9"/>
        <v>228.05928523721838</v>
      </c>
      <c r="AS6">
        <f t="shared" si="9"/>
        <v>-83.625364264880062</v>
      </c>
      <c r="AT6">
        <f t="shared" si="9"/>
        <v>50.055285281981448</v>
      </c>
      <c r="AU6">
        <f t="shared" si="9"/>
        <v>194.48920625431975</v>
      </c>
      <c r="AW6">
        <v>3</v>
      </c>
      <c r="AX6">
        <f>(R6*SUMPRODUCT(K7:$K$23, X7:$X$23)-$AZ$3*SUMPRODUCT(K6:$K$22, W7:$W$23))/Z6</f>
        <v>352.54433334428785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941.44876969378379</v>
      </c>
      <c r="P7">
        <f t="shared" si="22"/>
        <v>47.072438484689194</v>
      </c>
      <c r="Q7" s="4">
        <f t="shared" si="23"/>
        <v>50</v>
      </c>
      <c r="R7">
        <f t="shared" si="0"/>
        <v>500000</v>
      </c>
      <c r="S7">
        <f t="shared" si="1"/>
        <v>450.06520837089738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340.97723867390505</v>
      </c>
      <c r="AC7">
        <f t="shared" si="2"/>
        <v>430.47284599055183</v>
      </c>
      <c r="AE7">
        <f t="shared" si="3"/>
        <v>900.46536303336393</v>
      </c>
      <c r="AF7">
        <f t="shared" si="4"/>
        <v>-45.023268151668198</v>
      </c>
      <c r="AG7">
        <f t="shared" si="4"/>
        <v>-47.82338625426479</v>
      </c>
      <c r="AH7">
        <f t="shared" si="5"/>
        <v>-525.02585721792684</v>
      </c>
      <c r="AI7">
        <f t="shared" si="6"/>
        <v>282.59285140950419</v>
      </c>
      <c r="AJ7">
        <f t="shared" si="7"/>
        <v>-89.495607316646783</v>
      </c>
      <c r="AK7">
        <f>G7*SUM(AB7, AE7:AF7)</f>
        <v>58.744189277579999</v>
      </c>
      <c r="AL7">
        <f t="shared" si="8"/>
        <v>251.84143337043741</v>
      </c>
      <c r="AN7">
        <f t="shared" si="9"/>
        <v>634.83844858151178</v>
      </c>
      <c r="AO7">
        <f t="shared" si="9"/>
        <v>-31.74192242907559</v>
      </c>
      <c r="AP7">
        <f t="shared" si="9"/>
        <v>-33.716037930985863</v>
      </c>
      <c r="AQ7">
        <f t="shared" si="9"/>
        <v>-370.14927430257791</v>
      </c>
      <c r="AR7">
        <f t="shared" si="9"/>
        <v>199.23121391887253</v>
      </c>
      <c r="AS7">
        <f t="shared" si="9"/>
        <v>-63.095433579331498</v>
      </c>
      <c r="AT7">
        <f t="shared" si="9"/>
        <v>41.415329800726369</v>
      </c>
      <c r="AU7">
        <f t="shared" si="9"/>
        <v>177.55111014026738</v>
      </c>
      <c r="AW7">
        <v>4</v>
      </c>
      <c r="AX7">
        <f>(R7*SUMPRODUCT(K8:$K$23, X8:$X$23)-$AZ$3*SUMPRODUCT(K7:$K$22, W8:$W$23))/Z7</f>
        <v>450.06520837089738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941.44876969378379</v>
      </c>
      <c r="P8">
        <f t="shared" si="22"/>
        <v>47.072438484689194</v>
      </c>
      <c r="Q8" s="4">
        <f t="shared" si="23"/>
        <v>50</v>
      </c>
      <c r="R8">
        <f t="shared" si="0"/>
        <v>500000</v>
      </c>
      <c r="S8">
        <f t="shared" si="1"/>
        <v>523.30816888234153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430.47284599055183</v>
      </c>
      <c r="AC8">
        <f t="shared" si="2"/>
        <v>494.96966300360327</v>
      </c>
      <c r="AE8">
        <f t="shared" si="3"/>
        <v>890.46685677719677</v>
      </c>
      <c r="AF8">
        <f t="shared" si="4"/>
        <v>-44.52334283885984</v>
      </c>
      <c r="AG8">
        <f t="shared" si="4"/>
        <v>-47.292369242079445</v>
      </c>
      <c r="AH8">
        <f t="shared" si="5"/>
        <v>-527.83149642694582</v>
      </c>
      <c r="AI8">
        <f t="shared" si="6"/>
        <v>270.81964826931164</v>
      </c>
      <c r="AJ8">
        <f t="shared" si="7"/>
        <v>-64.496817013051441</v>
      </c>
      <c r="AK8">
        <f t="shared" ref="AK8:AK23" si="24">G8*SUM(AB8:AB8, AE8:AF8)</f>
        <v>27.187668466485331</v>
      </c>
      <c r="AL8">
        <f t="shared" si="8"/>
        <v>233.51049972274552</v>
      </c>
      <c r="AN8">
        <f t="shared" si="9"/>
        <v>585.35140937213305</v>
      </c>
      <c r="AO8">
        <f t="shared" si="9"/>
        <v>-29.267570468606657</v>
      </c>
      <c r="AP8">
        <f t="shared" si="9"/>
        <v>-31.087799369185262</v>
      </c>
      <c r="AQ8">
        <f t="shared" si="9"/>
        <v>-346.97182493993847</v>
      </c>
      <c r="AR8">
        <f t="shared" si="9"/>
        <v>178.02421459440271</v>
      </c>
      <c r="AS8">
        <f t="shared" si="9"/>
        <v>-42.397201480630137</v>
      </c>
      <c r="AT8">
        <f t="shared" si="9"/>
        <v>17.871906105519891</v>
      </c>
      <c r="AU8">
        <f t="shared" si="9"/>
        <v>153.49891921929245</v>
      </c>
      <c r="AW8">
        <v>5</v>
      </c>
      <c r="AX8">
        <f>(R8*SUMPRODUCT(K9:$K$23, X9:$X$23)-$AZ$3*SUMPRODUCT(K8:$K$22, W9:$W$23))/Z8</f>
        <v>523.30816888234153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941.44876969378379</v>
      </c>
      <c r="P9">
        <f t="shared" si="22"/>
        <v>47.072438484689194</v>
      </c>
      <c r="Q9" s="4">
        <f t="shared" si="23"/>
        <v>50</v>
      </c>
      <c r="R9">
        <f t="shared" si="0"/>
        <v>500000</v>
      </c>
      <c r="S9">
        <f t="shared" si="1"/>
        <v>577.35005096387079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494.96966300360327</v>
      </c>
      <c r="AC9">
        <f t="shared" si="2"/>
        <v>540.00619852357022</v>
      </c>
      <c r="AE9">
        <f t="shared" si="3"/>
        <v>880.5544753625494</v>
      </c>
      <c r="AF9">
        <f t="shared" si="4"/>
        <v>-44.027723768127473</v>
      </c>
      <c r="AG9">
        <f t="shared" si="4"/>
        <v>-46.765926288743202</v>
      </c>
      <c r="AH9">
        <f t="shared" si="5"/>
        <v>-535.19260915445557</v>
      </c>
      <c r="AI9">
        <f t="shared" si="6"/>
        <v>254.56821615122317</v>
      </c>
      <c r="AJ9">
        <f t="shared" si="7"/>
        <v>-45.036535519966947</v>
      </c>
      <c r="AK9">
        <f t="shared" si="24"/>
        <v>7.8558288461283485</v>
      </c>
      <c r="AL9">
        <f t="shared" si="8"/>
        <v>217.38750947738458</v>
      </c>
      <c r="AN9">
        <f t="shared" si="9"/>
        <v>550.11924712000609</v>
      </c>
      <c r="AO9">
        <f t="shared" si="9"/>
        <v>-27.505962356000307</v>
      </c>
      <c r="AP9">
        <f t="shared" si="9"/>
        <v>-29.216632111534768</v>
      </c>
      <c r="AQ9">
        <f t="shared" si="9"/>
        <v>-334.35722996129203</v>
      </c>
      <c r="AR9">
        <f t="shared" si="9"/>
        <v>159.039422691179</v>
      </c>
      <c r="AS9">
        <f t="shared" si="9"/>
        <v>-28.136209293510049</v>
      </c>
      <c r="AT9">
        <f t="shared" si="9"/>
        <v>4.907865181829222</v>
      </c>
      <c r="AU9">
        <f t="shared" si="9"/>
        <v>135.8110785794982</v>
      </c>
      <c r="AW9">
        <v>6</v>
      </c>
      <c r="AX9">
        <f>(R9*SUMPRODUCT(K10:$K$23, X10:$X$23)-$AZ$3*SUMPRODUCT(K9:$K$22, W10:$W$23))/Z9</f>
        <v>577.35005096387079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941.44876969378379</v>
      </c>
      <c r="P10">
        <f t="shared" si="22"/>
        <v>47.072438484689194</v>
      </c>
      <c r="Q10" s="4">
        <f t="shared" si="23"/>
        <v>50</v>
      </c>
      <c r="R10">
        <f t="shared" si="0"/>
        <v>500000</v>
      </c>
      <c r="S10">
        <f t="shared" si="1"/>
        <v>619.7144914174421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540.00619852357022</v>
      </c>
      <c r="AC10">
        <f t="shared" si="2"/>
        <v>573.15884973418815</v>
      </c>
      <c r="AE10">
        <f t="shared" si="3"/>
        <v>870.72305294516536</v>
      </c>
      <c r="AF10">
        <f t="shared" si="4"/>
        <v>-43.536152647258277</v>
      </c>
      <c r="AG10">
        <f t="shared" si="4"/>
        <v>-46.243783038156039</v>
      </c>
      <c r="AH10">
        <f t="shared" si="5"/>
        <v>-544.83987699732234</v>
      </c>
      <c r="AI10">
        <f t="shared" si="6"/>
        <v>236.1032402624287</v>
      </c>
      <c r="AJ10">
        <f t="shared" si="7"/>
        <v>-33.152651210617933</v>
      </c>
      <c r="AK10">
        <f t="shared" si="24"/>
        <v>5.6054917051680579</v>
      </c>
      <c r="AL10">
        <f t="shared" si="8"/>
        <v>208.55608075697882</v>
      </c>
      <c r="AN10">
        <f t="shared" si="9"/>
        <v>516.84289398728583</v>
      </c>
      <c r="AO10">
        <f t="shared" si="9"/>
        <v>-25.842144699364294</v>
      </c>
      <c r="AP10">
        <f t="shared" si="9"/>
        <v>-27.449337161245346</v>
      </c>
      <c r="AQ10">
        <f t="shared" si="9"/>
        <v>-323.4054936693019</v>
      </c>
      <c r="AR10">
        <f t="shared" si="9"/>
        <v>140.14591845737425</v>
      </c>
      <c r="AS10">
        <f t="shared" si="9"/>
        <v>-19.678716598911436</v>
      </c>
      <c r="AT10">
        <f t="shared" si="9"/>
        <v>3.3273019995523603</v>
      </c>
      <c r="AU10">
        <f t="shared" si="9"/>
        <v>123.79450385801516</v>
      </c>
      <c r="AW10">
        <v>7</v>
      </c>
      <c r="AX10">
        <f>(R10*SUMPRODUCT(K11:$K$23, X11:$X$23)-$AZ$3*SUMPRODUCT(K10:$K$22, W11:$W$23))/Z10</f>
        <v>619.7144914174421</v>
      </c>
    </row>
    <row r="11" spans="1:52" x14ac:dyDescent="0.25">
      <c r="A11" t="s">
        <v>33</v>
      </c>
      <c r="C11" s="7">
        <f>AU25</f>
        <v>-1409.4321569150125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941.44876969378379</v>
      </c>
      <c r="P11">
        <f t="shared" si="22"/>
        <v>47.072438484689194</v>
      </c>
      <c r="Q11" s="4">
        <f t="shared" si="23"/>
        <v>50</v>
      </c>
      <c r="R11">
        <f t="shared" si="0"/>
        <v>500000</v>
      </c>
      <c r="S11">
        <f t="shared" si="1"/>
        <v>651.20728219527552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573.15884973418815</v>
      </c>
      <c r="AC11">
        <f t="shared" si="2"/>
        <v>595.54166874902967</v>
      </c>
      <c r="AE11">
        <f t="shared" si="3"/>
        <v>860.97312894764264</v>
      </c>
      <c r="AF11">
        <f t="shared" si="4"/>
        <v>-43.048656447382136</v>
      </c>
      <c r="AG11">
        <f t="shared" si="4"/>
        <v>-45.725968138854931</v>
      </c>
      <c r="AH11">
        <f t="shared" si="5"/>
        <v>-553.77068919540966</v>
      </c>
      <c r="AI11">
        <f t="shared" si="6"/>
        <v>218.42781516599598</v>
      </c>
      <c r="AJ11">
        <f t="shared" si="7"/>
        <v>-22.382819014841516</v>
      </c>
      <c r="AK11">
        <f t="shared" si="24"/>
        <v>3.3385999733626761</v>
      </c>
      <c r="AL11">
        <f t="shared" si="8"/>
        <v>199.38359612451714</v>
      </c>
      <c r="AN11">
        <f t="shared" si="9"/>
        <v>486.02524406213445</v>
      </c>
      <c r="AO11">
        <f t="shared" si="9"/>
        <v>-24.301262203106727</v>
      </c>
      <c r="AP11">
        <f t="shared" si="9"/>
        <v>-25.812623039500032</v>
      </c>
      <c r="AQ11">
        <f t="shared" si="9"/>
        <v>-312.60735709560419</v>
      </c>
      <c r="AR11">
        <f t="shared" si="9"/>
        <v>123.30400172392356</v>
      </c>
      <c r="AS11">
        <f t="shared" si="9"/>
        <v>-12.635255048881415</v>
      </c>
      <c r="AT11">
        <f t="shared" si="9"/>
        <v>1.8846626129467814</v>
      </c>
      <c r="AU11">
        <f t="shared" si="9"/>
        <v>112.55340928798893</v>
      </c>
      <c r="AW11">
        <v>8</v>
      </c>
      <c r="AX11">
        <f>(R11*SUMPRODUCT(K12:$K$23, X12:$X$23)-$AZ$3*SUMPRODUCT(K11:$K$22, W12:$W$23))/Z11</f>
        <v>651.20728219527552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941.44876969378379</v>
      </c>
      <c r="P12">
        <f t="shared" si="22"/>
        <v>47.072438484689194</v>
      </c>
      <c r="Q12" s="4">
        <f t="shared" si="23"/>
        <v>50</v>
      </c>
      <c r="R12">
        <f t="shared" si="0"/>
        <v>500000</v>
      </c>
      <c r="S12">
        <f t="shared" si="1"/>
        <v>670.75212766444929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595.54166874902967</v>
      </c>
      <c r="AC12">
        <f t="shared" si="2"/>
        <v>606.52163546376005</v>
      </c>
      <c r="AE12">
        <f t="shared" si="3"/>
        <v>851.29666228307769</v>
      </c>
      <c r="AF12">
        <f t="shared" si="4"/>
        <v>-42.564833114153885</v>
      </c>
      <c r="AG12">
        <f t="shared" si="4"/>
        <v>-45.212054531653962</v>
      </c>
      <c r="AH12">
        <f t="shared" si="5"/>
        <v>-566.53925812423586</v>
      </c>
      <c r="AI12">
        <f t="shared" si="6"/>
        <v>196.98051651303399</v>
      </c>
      <c r="AJ12">
        <f t="shared" si="7"/>
        <v>-10.979966714730381</v>
      </c>
      <c r="AK12">
        <f t="shared" si="24"/>
        <v>3.229829045211293</v>
      </c>
      <c r="AL12">
        <f t="shared" si="8"/>
        <v>189.2303788435149</v>
      </c>
      <c r="AN12">
        <f t="shared" si="9"/>
        <v>456.8521838353675</v>
      </c>
      <c r="AO12">
        <f t="shared" si="9"/>
        <v>-22.842609191768375</v>
      </c>
      <c r="AP12">
        <f t="shared" si="9"/>
        <v>-24.263252475435468</v>
      </c>
      <c r="AQ12">
        <f t="shared" si="9"/>
        <v>-304.03584175742998</v>
      </c>
      <c r="AR12">
        <f t="shared" si="9"/>
        <v>105.71048041073368</v>
      </c>
      <c r="AS12">
        <f t="shared" si="9"/>
        <v>-5.892448536813597</v>
      </c>
      <c r="AT12">
        <f t="shared" si="9"/>
        <v>1.7333022882556774</v>
      </c>
      <c r="AU12">
        <f t="shared" si="9"/>
        <v>101.55133416217576</v>
      </c>
      <c r="AW12">
        <v>9</v>
      </c>
      <c r="AX12">
        <f>(R12*SUMPRODUCT(K13:$K$23, X13:$X$23)-$AZ$3*SUMPRODUCT(K12:$K$22, W13:$W$23))/Z12</f>
        <v>670.75212766444929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941.44876969378379</v>
      </c>
      <c r="P13">
        <f t="shared" si="22"/>
        <v>47.072438484689194</v>
      </c>
      <c r="Q13" s="4">
        <f t="shared" si="23"/>
        <v>50</v>
      </c>
      <c r="R13">
        <f t="shared" si="0"/>
        <v>500000</v>
      </c>
      <c r="S13">
        <f t="shared" si="1"/>
        <v>678.71879582769157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606.52163546376005</v>
      </c>
      <c r="AC13">
        <f t="shared" si="2"/>
        <v>606.80120393494644</v>
      </c>
      <c r="AE13">
        <f t="shared" si="3"/>
        <v>841.69209753002451</v>
      </c>
      <c r="AF13">
        <f t="shared" si="4"/>
        <v>-42.084604876501231</v>
      </c>
      <c r="AG13">
        <f t="shared" si="4"/>
        <v>-44.701959608688732</v>
      </c>
      <c r="AH13">
        <f t="shared" si="5"/>
        <v>-579.7437764868564</v>
      </c>
      <c r="AI13">
        <f t="shared" si="6"/>
        <v>175.16175655797815</v>
      </c>
      <c r="AJ13">
        <f t="shared" si="7"/>
        <v>-0.27956847118639416</v>
      </c>
      <c r="AK13">
        <f t="shared" si="24"/>
        <v>2.8122582562345664</v>
      </c>
      <c r="AL13">
        <f t="shared" si="8"/>
        <v>177.69444634302633</v>
      </c>
      <c r="AN13">
        <f t="shared" si="9"/>
        <v>429.49305975970515</v>
      </c>
      <c r="AO13">
        <f t="shared" si="9"/>
        <v>-21.474652987985259</v>
      </c>
      <c r="AP13">
        <f t="shared" si="9"/>
        <v>-22.810219397248897</v>
      </c>
      <c r="AQ13">
        <f t="shared" si="9"/>
        <v>-295.82780825752553</v>
      </c>
      <c r="AR13">
        <f t="shared" si="9"/>
        <v>89.380379116945477</v>
      </c>
      <c r="AS13">
        <f t="shared" si="9"/>
        <v>-0.14265634482555445</v>
      </c>
      <c r="AT13">
        <f t="shared" si="9"/>
        <v>1.4350204865284375</v>
      </c>
      <c r="AU13">
        <f t="shared" si="9"/>
        <v>90.672743258648353</v>
      </c>
      <c r="AW13">
        <v>10</v>
      </c>
      <c r="AX13">
        <f>(R13*SUMPRODUCT(K14:$K$23, X14:$X$23)-$AZ$3*SUMPRODUCT(K13:$K$22, W14:$W$23))/Z13</f>
        <v>678.71879582769157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941.44876969378379</v>
      </c>
      <c r="P14">
        <f t="shared" si="22"/>
        <v>47.072438484689194</v>
      </c>
      <c r="Q14" s="4">
        <f t="shared" si="23"/>
        <v>50</v>
      </c>
      <c r="R14">
        <f t="shared" si="0"/>
        <v>500000</v>
      </c>
      <c r="S14">
        <f t="shared" si="1"/>
        <v>674.31033271111119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606.80120393494644</v>
      </c>
      <c r="AC14">
        <f t="shared" si="2"/>
        <v>596.02778630624653</v>
      </c>
      <c r="AE14">
        <f t="shared" si="3"/>
        <v>832.15338531928614</v>
      </c>
      <c r="AF14">
        <f t="shared" si="4"/>
        <v>-41.607669265964311</v>
      </c>
      <c r="AG14">
        <f t="shared" si="4"/>
        <v>-44.195362090172615</v>
      </c>
      <c r="AH14">
        <f t="shared" si="5"/>
        <v>-595.77922429227772</v>
      </c>
      <c r="AI14">
        <f t="shared" si="6"/>
        <v>150.57112967087153</v>
      </c>
      <c r="AJ14">
        <f t="shared" si="7"/>
        <v>10.773417628699917</v>
      </c>
      <c r="AK14">
        <f t="shared" si="24"/>
        <v>2.515224455978883</v>
      </c>
      <c r="AL14">
        <f t="shared" si="8"/>
        <v>163.85977175555033</v>
      </c>
      <c r="AN14">
        <f t="shared" si="9"/>
        <v>403.86694785279479</v>
      </c>
      <c r="AO14">
        <f t="shared" si="9"/>
        <v>-20.19334739263974</v>
      </c>
      <c r="AP14">
        <f t="shared" si="9"/>
        <v>-21.44922596182035</v>
      </c>
      <c r="AQ14">
        <f t="shared" si="9"/>
        <v>-289.14805990569499</v>
      </c>
      <c r="AR14">
        <f t="shared" si="9"/>
        <v>73.07631459263969</v>
      </c>
      <c r="AS14">
        <f t="shared" si="9"/>
        <v>5.228636177424308</v>
      </c>
      <c r="AT14">
        <f t="shared" si="9"/>
        <v>1.2207076749572348</v>
      </c>
      <c r="AU14">
        <f t="shared" si="9"/>
        <v>79.525658445021236</v>
      </c>
      <c r="AW14">
        <v>11</v>
      </c>
      <c r="AX14">
        <f>(R14*SUMPRODUCT(K15:$K$23, X15:$X$23)-$AZ$3*SUMPRODUCT(K14:$K$22, W15:$W$23))/Z14</f>
        <v>674.31033271111119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941.44876969378379</v>
      </c>
      <c r="P15">
        <f t="shared" si="22"/>
        <v>47.072438484689194</v>
      </c>
      <c r="Q15" s="4">
        <f t="shared" si="23"/>
        <v>50</v>
      </c>
      <c r="R15">
        <f t="shared" si="0"/>
        <v>500000</v>
      </c>
      <c r="S15">
        <f t="shared" si="1"/>
        <v>654.43755209203243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596.02778630624653</v>
      </c>
      <c r="AC15">
        <f t="shared" si="2"/>
        <v>571.86633725831393</v>
      </c>
      <c r="AE15">
        <f t="shared" si="3"/>
        <v>822.66498601751732</v>
      </c>
      <c r="AF15">
        <f t="shared" si="4"/>
        <v>-41.133249300875868</v>
      </c>
      <c r="AG15">
        <f t="shared" si="4"/>
        <v>-43.691436671859364</v>
      </c>
      <c r="AH15">
        <f t="shared" si="5"/>
        <v>-619.71797411530224</v>
      </c>
      <c r="AI15">
        <f t="shared" si="6"/>
        <v>118.12232592947987</v>
      </c>
      <c r="AJ15">
        <f t="shared" si="7"/>
        <v>24.161449047932592</v>
      </c>
      <c r="AK15">
        <f t="shared" si="24"/>
        <v>5.6479940443938412</v>
      </c>
      <c r="AL15">
        <f t="shared" si="8"/>
        <v>147.9317690218063</v>
      </c>
      <c r="AN15">
        <f t="shared" si="9"/>
        <v>379.56266417642445</v>
      </c>
      <c r="AO15">
        <f t="shared" si="9"/>
        <v>-18.978133208821223</v>
      </c>
      <c r="AP15">
        <f t="shared" si="9"/>
        <v>-20.158434340504861</v>
      </c>
      <c r="AQ15">
        <f t="shared" si="9"/>
        <v>-285.92660352778393</v>
      </c>
      <c r="AR15">
        <f t="shared" si="9"/>
        <v>54.499493099314471</v>
      </c>
      <c r="AS15">
        <f t="shared" si="9"/>
        <v>11.147653208618449</v>
      </c>
      <c r="AT15">
        <f t="shared" si="9"/>
        <v>2.6058817418747622</v>
      </c>
      <c r="AU15">
        <f t="shared" si="9"/>
        <v>68.253028049807682</v>
      </c>
      <c r="AW15">
        <v>12</v>
      </c>
      <c r="AX15">
        <f>(R15*SUMPRODUCT(K16:$K$23, X16:$X$23)-$AZ$3*SUMPRODUCT(K15:$K$22, W16:$W$23))/Z15</f>
        <v>654.43755209203243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941.44876969378379</v>
      </c>
      <c r="P16">
        <f t="shared" si="22"/>
        <v>47.072438484689194</v>
      </c>
      <c r="Q16" s="4">
        <f t="shared" si="23"/>
        <v>50</v>
      </c>
      <c r="R16">
        <f t="shared" si="0"/>
        <v>500000</v>
      </c>
      <c r="S16">
        <f t="shared" si="1"/>
        <v>618.81728278224807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571.86633725831393</v>
      </c>
      <c r="AC16">
        <f t="shared" si="2"/>
        <v>534.53127763834937</v>
      </c>
      <c r="AE16">
        <f t="shared" si="3"/>
        <v>813.21874436488599</v>
      </c>
      <c r="AF16">
        <f t="shared" si="4"/>
        <v>-40.660937218244307</v>
      </c>
      <c r="AG16">
        <f t="shared" si="4"/>
        <v>-43.189750230880541</v>
      </c>
      <c r="AH16">
        <f t="shared" si="5"/>
        <v>-647.72074260228112</v>
      </c>
      <c r="AI16">
        <f t="shared" si="6"/>
        <v>81.647314313480024</v>
      </c>
      <c r="AJ16">
        <f t="shared" si="7"/>
        <v>37.335059619964568</v>
      </c>
      <c r="AK16">
        <f t="shared" si="24"/>
        <v>9.5454114252751872</v>
      </c>
      <c r="AL16">
        <f t="shared" si="8"/>
        <v>128.52778535871977</v>
      </c>
      <c r="AN16">
        <f t="shared" si="9"/>
        <v>355.74508396720199</v>
      </c>
      <c r="AO16">
        <f t="shared" si="9"/>
        <v>-17.787254198360102</v>
      </c>
      <c r="AP16">
        <f t="shared" si="9"/>
        <v>-18.893491362409019</v>
      </c>
      <c r="AQ16">
        <f t="shared" si="9"/>
        <v>-283.34746531734817</v>
      </c>
      <c r="AR16">
        <f t="shared" si="9"/>
        <v>35.71687308908475</v>
      </c>
      <c r="AS16">
        <f t="shared" si="9"/>
        <v>16.332338637616729</v>
      </c>
      <c r="AT16">
        <f t="shared" si="9"/>
        <v>4.175670091861984</v>
      </c>
      <c r="AU16">
        <f t="shared" si="9"/>
        <v>56.22488181856346</v>
      </c>
      <c r="AW16">
        <v>13</v>
      </c>
      <c r="AX16">
        <f>(R16*SUMPRODUCT(K17:$K$23, X17:$X$23)-$AZ$3*SUMPRODUCT(K16:$K$22, W17:$W$23))/Z16</f>
        <v>618.81728278224807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941.44876969378379</v>
      </c>
      <c r="P17">
        <f t="shared" si="22"/>
        <v>47.072438484689194</v>
      </c>
      <c r="Q17" s="4">
        <f t="shared" si="23"/>
        <v>50</v>
      </c>
      <c r="R17">
        <f t="shared" si="0"/>
        <v>500000</v>
      </c>
      <c r="S17">
        <f t="shared" si="1"/>
        <v>570.01891279900576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534.53127763834937</v>
      </c>
      <c r="AC17">
        <f t="shared" si="2"/>
        <v>486.68533825001168</v>
      </c>
      <c r="AE17">
        <f t="shared" si="3"/>
        <v>803.81422902899112</v>
      </c>
      <c r="AF17">
        <f t="shared" si="4"/>
        <v>-40.190711451449559</v>
      </c>
      <c r="AG17">
        <f t="shared" si="4"/>
        <v>-42.690279859330012</v>
      </c>
      <c r="AH17">
        <f t="shared" si="5"/>
        <v>-675.72869241725994</v>
      </c>
      <c r="AI17">
        <f t="shared" si="6"/>
        <v>45.204545300951622</v>
      </c>
      <c r="AJ17">
        <f t="shared" si="7"/>
        <v>47.845939388337683</v>
      </c>
      <c r="AK17">
        <f t="shared" si="24"/>
        <v>17.914536173979297</v>
      </c>
      <c r="AL17">
        <f t="shared" si="8"/>
        <v>110.96502086326861</v>
      </c>
      <c r="AN17">
        <f t="shared" si="9"/>
        <v>331.19624122675754</v>
      </c>
      <c r="AO17">
        <f t="shared" si="9"/>
        <v>-16.559812061337876</v>
      </c>
      <c r="AP17">
        <f t="shared" si="9"/>
        <v>-17.589711298602186</v>
      </c>
      <c r="AQ17">
        <f t="shared" si="9"/>
        <v>-278.4210516999899</v>
      </c>
      <c r="AR17">
        <f t="shared" si="9"/>
        <v>18.62566616682756</v>
      </c>
      <c r="AS17">
        <f t="shared" si="9"/>
        <v>19.714001956052925</v>
      </c>
      <c r="AT17">
        <f t="shared" si="9"/>
        <v>7.3813411480785414</v>
      </c>
      <c r="AU17">
        <f t="shared" si="9"/>
        <v>45.72100927095903</v>
      </c>
      <c r="AW17">
        <v>14</v>
      </c>
      <c r="AX17">
        <f>(R17*SUMPRODUCT(K18:$K$23, X18:$X$23)-$AZ$3*SUMPRODUCT(K17:$K$22, W18:$W$23))/Z17</f>
        <v>570.01891279900576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941.44876969378379</v>
      </c>
      <c r="P18">
        <f t="shared" si="22"/>
        <v>47.072438484689194</v>
      </c>
      <c r="Q18" s="4">
        <f t="shared" si="23"/>
        <v>50</v>
      </c>
      <c r="R18">
        <f t="shared" si="0"/>
        <v>500000</v>
      </c>
      <c r="S18">
        <f t="shared" si="1"/>
        <v>509.49887772607815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486.68533825001168</v>
      </c>
      <c r="AC18">
        <f t="shared" si="2"/>
        <v>429.94459801304924</v>
      </c>
      <c r="AE18">
        <f t="shared" si="3"/>
        <v>794.44888012783917</v>
      </c>
      <c r="AF18">
        <f t="shared" si="4"/>
        <v>-39.72244400639196</v>
      </c>
      <c r="AG18">
        <f t="shared" si="4"/>
        <v>-42.192889602810894</v>
      </c>
      <c r="AH18">
        <f t="shared" si="5"/>
        <v>-704.87457925814715</v>
      </c>
      <c r="AI18">
        <f t="shared" si="6"/>
        <v>7.6589672604892485</v>
      </c>
      <c r="AJ18">
        <f t="shared" si="7"/>
        <v>56.740740236962438</v>
      </c>
      <c r="AK18">
        <f t="shared" si="24"/>
        <v>26.814494326423514</v>
      </c>
      <c r="AL18">
        <f t="shared" si="8"/>
        <v>91.2142018238752</v>
      </c>
      <c r="AN18">
        <f t="shared" si="9"/>
        <v>305.89424238625901</v>
      </c>
      <c r="AO18">
        <f t="shared" si="9"/>
        <v>-15.294712119312951</v>
      </c>
      <c r="AP18">
        <f t="shared" si="9"/>
        <v>-16.245931389647168</v>
      </c>
      <c r="AQ18">
        <f t="shared" si="9"/>
        <v>-271.4045935401254</v>
      </c>
      <c r="AR18">
        <f t="shared" si="9"/>
        <v>2.9490053371735154</v>
      </c>
      <c r="AS18">
        <f t="shared" si="9"/>
        <v>21.847429307758844</v>
      </c>
      <c r="AT18">
        <f t="shared" si="9"/>
        <v>10.324640933010148</v>
      </c>
      <c r="AU18">
        <f t="shared" si="9"/>
        <v>35.121075577942506</v>
      </c>
      <c r="AW18">
        <v>15</v>
      </c>
      <c r="AX18">
        <f>(R18*SUMPRODUCT(K19:$K$23, X19:$X$23)-$AZ$3*SUMPRODUCT(K18:$K$22, W19:$W$23))/Z18</f>
        <v>509.49887772607815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941.44876969378379</v>
      </c>
      <c r="P19">
        <f t="shared" si="22"/>
        <v>47.072438484689194</v>
      </c>
      <c r="Q19" s="4">
        <f t="shared" si="23"/>
        <v>50</v>
      </c>
      <c r="R19">
        <f t="shared" si="0"/>
        <v>500000</v>
      </c>
      <c r="S19">
        <f t="shared" si="1"/>
        <v>435.47207027736721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429.94459801304924</v>
      </c>
      <c r="AC19">
        <f t="shared" si="2"/>
        <v>363.15819444881129</v>
      </c>
      <c r="AE19">
        <f t="shared" si="3"/>
        <v>785.11311908082803</v>
      </c>
      <c r="AF19">
        <f t="shared" si="4"/>
        <v>-39.255655954041401</v>
      </c>
      <c r="AG19">
        <f t="shared" si="4"/>
        <v>-41.697070746408983</v>
      </c>
      <c r="AH19">
        <f t="shared" si="5"/>
        <v>-738.89960373805764</v>
      </c>
      <c r="AI19">
        <f t="shared" si="6"/>
        <v>-34.739211357680006</v>
      </c>
      <c r="AJ19">
        <f t="shared" si="7"/>
        <v>66.786403564237958</v>
      </c>
      <c r="AK19">
        <f t="shared" si="24"/>
        <v>26.220385963418337</v>
      </c>
      <c r="AL19">
        <f t="shared" si="8"/>
        <v>58.267578169976289</v>
      </c>
      <c r="AN19">
        <f t="shared" si="9"/>
        <v>281.62810240131495</v>
      </c>
      <c r="AO19">
        <f t="shared" si="9"/>
        <v>-14.081405120065746</v>
      </c>
      <c r="AP19">
        <f t="shared" si="9"/>
        <v>-14.957165565839416</v>
      </c>
      <c r="AQ19">
        <f t="shared" si="9"/>
        <v>-265.05084198498685</v>
      </c>
      <c r="AR19">
        <f t="shared" si="9"/>
        <v>-12.461310269577096</v>
      </c>
      <c r="AS19">
        <f t="shared" si="9"/>
        <v>23.95696574784704</v>
      </c>
      <c r="AT19">
        <f t="shared" si="9"/>
        <v>9.4055205086279425</v>
      </c>
      <c r="AU19">
        <f t="shared" si="9"/>
        <v>20.901175986897886</v>
      </c>
      <c r="AW19">
        <v>16</v>
      </c>
      <c r="AX19">
        <f>(R19*SUMPRODUCT(K20:$K$23, X20:$X$23)-$AZ$3*SUMPRODUCT(K19:$K$22, W20:$W$23))/Z19</f>
        <v>435.47207027736721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941.44876969378379</v>
      </c>
      <c r="P20">
        <f t="shared" si="22"/>
        <v>47.072438484689194</v>
      </c>
      <c r="Q20" s="4">
        <f t="shared" si="23"/>
        <v>50</v>
      </c>
      <c r="R20">
        <f t="shared" si="0"/>
        <v>500000</v>
      </c>
      <c r="S20">
        <f t="shared" si="1"/>
        <v>343.63461568182868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363.15819444881129</v>
      </c>
      <c r="AC20">
        <f t="shared" si="2"/>
        <v>283.175141828481</v>
      </c>
      <c r="AE20">
        <f t="shared" si="3"/>
        <v>775.80917845926911</v>
      </c>
      <c r="AF20">
        <f t="shared" si="4"/>
        <v>-38.79045892296346</v>
      </c>
      <c r="AG20">
        <f t="shared" si="4"/>
        <v>-41.202941861170487</v>
      </c>
      <c r="AH20">
        <f t="shared" si="5"/>
        <v>-771.58177774409512</v>
      </c>
      <c r="AI20">
        <f t="shared" si="6"/>
        <v>-75.766000068960011</v>
      </c>
      <c r="AJ20">
        <f t="shared" si="7"/>
        <v>79.983052620330284</v>
      </c>
      <c r="AK20">
        <f t="shared" si="24"/>
        <v>4.7307607301360042</v>
      </c>
      <c r="AL20">
        <f t="shared" si="8"/>
        <v>8.9478132815062779</v>
      </c>
      <c r="AN20">
        <f t="shared" si="9"/>
        <v>263.95777651686018</v>
      </c>
      <c r="AO20">
        <f t="shared" si="9"/>
        <v>-13.197888825843009</v>
      </c>
      <c r="AP20">
        <f t="shared" si="9"/>
        <v>-14.018701017725864</v>
      </c>
      <c r="AQ20">
        <f t="shared" si="9"/>
        <v>-262.51946497813981</v>
      </c>
      <c r="AR20">
        <f t="shared" si="9"/>
        <v>-25.778278304848556</v>
      </c>
      <c r="AS20">
        <f t="shared" si="9"/>
        <v>27.213069031512909</v>
      </c>
      <c r="AT20">
        <f t="shared" si="9"/>
        <v>1.6095724544531627</v>
      </c>
      <c r="AU20">
        <f t="shared" si="9"/>
        <v>3.0443631811175158</v>
      </c>
      <c r="AW20">
        <v>17</v>
      </c>
      <c r="AX20">
        <f>(R20*SUMPRODUCT(K21:$K$23, X21:$X$23)-$AZ$3*SUMPRODUCT(K20:$K$22, W21:$W$23))/Z20</f>
        <v>343.63461568182868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941.44876969378379</v>
      </c>
      <c r="P21">
        <f t="shared" si="22"/>
        <v>47.072438484689194</v>
      </c>
      <c r="Q21" s="4">
        <f t="shared" si="23"/>
        <v>50</v>
      </c>
      <c r="R21">
        <f t="shared" si="0"/>
        <v>500000</v>
      </c>
      <c r="S21">
        <f t="shared" si="1"/>
        <v>236.25140871107732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283.175141828481</v>
      </c>
      <c r="AC21">
        <f t="shared" si="2"/>
        <v>192.35583370306654</v>
      </c>
      <c r="AE21">
        <f t="shared" si="3"/>
        <v>766.52733615925729</v>
      </c>
      <c r="AF21">
        <f t="shared" si="4"/>
        <v>-38.32636680796287</v>
      </c>
      <c r="AG21">
        <f t="shared" si="4"/>
        <v>-40.709986609711038</v>
      </c>
      <c r="AH21">
        <f t="shared" si="5"/>
        <v>-809.25832847745869</v>
      </c>
      <c r="AI21">
        <f t="shared" si="6"/>
        <v>-121.76734573587532</v>
      </c>
      <c r="AJ21">
        <f t="shared" si="7"/>
        <v>90.819308125414466</v>
      </c>
      <c r="AK21">
        <f t="shared" si="24"/>
        <v>1.618201777887641</v>
      </c>
      <c r="AL21">
        <f t="shared" si="8"/>
        <v>-29.329835832573217</v>
      </c>
      <c r="AN21">
        <f t="shared" si="9"/>
        <v>248.07358967559034</v>
      </c>
      <c r="AO21">
        <f t="shared" si="9"/>
        <v>-12.40367948377952</v>
      </c>
      <c r="AP21">
        <f t="shared" si="9"/>
        <v>-13.175097661250273</v>
      </c>
      <c r="AQ21">
        <f t="shared" si="9"/>
        <v>-261.90275160462284</v>
      </c>
      <c r="AR21">
        <f t="shared" si="9"/>
        <v>-39.407939074062298</v>
      </c>
      <c r="AS21">
        <f t="shared" si="9"/>
        <v>29.392130868303653</v>
      </c>
      <c r="AT21">
        <f t="shared" si="9"/>
        <v>0.52370359793222798</v>
      </c>
      <c r="AU21">
        <f t="shared" si="9"/>
        <v>-9.4921046078264162</v>
      </c>
      <c r="AW21">
        <v>18</v>
      </c>
      <c r="AX21">
        <f>(R21*SUMPRODUCT(K22:$K$23, X22:$X$23)-$AZ$3*SUMPRODUCT(K21:$K$22, W22:$W$23))/Z21</f>
        <v>236.25140871107732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941.44876969378379</v>
      </c>
      <c r="P22">
        <f t="shared" si="22"/>
        <v>47.072438484689194</v>
      </c>
      <c r="Q22" s="4">
        <f t="shared" si="23"/>
        <v>50</v>
      </c>
      <c r="R22">
        <f t="shared" si="0"/>
        <v>500000</v>
      </c>
      <c r="S22">
        <f t="shared" si="1"/>
        <v>119.59964607911672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192.35583370306654</v>
      </c>
      <c r="AC22">
        <f t="shared" si="2"/>
        <v>96.20101802176336</v>
      </c>
      <c r="AE22">
        <f t="shared" si="3"/>
        <v>757.26252567642643</v>
      </c>
      <c r="AF22">
        <f t="shared" si="4"/>
        <v>-37.863126283821323</v>
      </c>
      <c r="AG22">
        <f t="shared" si="4"/>
        <v>-40.217935911835866</v>
      </c>
      <c r="AH22">
        <f t="shared" si="5"/>
        <v>-849.50831778055522</v>
      </c>
      <c r="AI22">
        <f t="shared" si="6"/>
        <v>-170.32685429978596</v>
      </c>
      <c r="AJ22">
        <f t="shared" si="7"/>
        <v>96.154815681303177</v>
      </c>
      <c r="AK22">
        <f t="shared" si="24"/>
        <v>19.146859895009104</v>
      </c>
      <c r="AL22">
        <f t="shared" si="8"/>
        <v>-55.025178723473687</v>
      </c>
      <c r="AN22">
        <f t="shared" si="9"/>
        <v>229.04223428121824</v>
      </c>
      <c r="AO22">
        <f t="shared" si="9"/>
        <v>-11.452111714060912</v>
      </c>
      <c r="AP22">
        <f t="shared" si="9"/>
        <v>-12.164349333406461</v>
      </c>
      <c r="AQ22">
        <f t="shared" si="9"/>
        <v>-256.94297096127201</v>
      </c>
      <c r="AR22">
        <f t="shared" si="9"/>
        <v>-51.517197727521122</v>
      </c>
      <c r="AS22">
        <f t="shared" si="9"/>
        <v>29.083063104003262</v>
      </c>
      <c r="AT22">
        <f t="shared" si="9"/>
        <v>5.7911746866187963</v>
      </c>
      <c r="AU22">
        <f t="shared" si="9"/>
        <v>-16.642959936899064</v>
      </c>
      <c r="AW22">
        <v>19</v>
      </c>
      <c r="AX22">
        <f>(R22*SUMPRODUCT(K23:$K$23, X23:$X$23)-$AZ$3*SUMPRODUCT(K22:$K$22, W23:$W$23))/Z22</f>
        <v>119.59964607911672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941.44876969378379</v>
      </c>
      <c r="P23">
        <f t="shared" si="22"/>
        <v>47.072438484689194</v>
      </c>
      <c r="Q23" s="4">
        <f t="shared" si="23"/>
        <v>50</v>
      </c>
      <c r="R23">
        <f t="shared" si="0"/>
        <v>500000</v>
      </c>
      <c r="S23">
        <f t="shared" si="1"/>
        <v>121.07925957343151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96.20101802176336</v>
      </c>
      <c r="AC23">
        <f t="shared" si="2"/>
        <v>96.20101802176336</v>
      </c>
      <c r="AE23">
        <f t="shared" si="3"/>
        <v>748.00862161658029</v>
      </c>
      <c r="AF23">
        <f t="shared" si="4"/>
        <v>-37.400431080829016</v>
      </c>
      <c r="AG23">
        <f t="shared" si="4"/>
        <v>-39.726464450098433</v>
      </c>
      <c r="AH23">
        <f t="shared" si="5"/>
        <v>-892.92102619073466</v>
      </c>
      <c r="AI23">
        <f t="shared" si="6"/>
        <v>-222.03930010508179</v>
      </c>
      <c r="AJ23">
        <f t="shared" si="7"/>
        <v>0</v>
      </c>
      <c r="AK23">
        <f t="shared" si="24"/>
        <v>56.476644599026031</v>
      </c>
      <c r="AL23">
        <f t="shared" si="8"/>
        <v>-165.56265550605576</v>
      </c>
      <c r="AN23">
        <f t="shared" si="9"/>
        <v>204.9490814345516</v>
      </c>
      <c r="AO23">
        <f t="shared" si="9"/>
        <v>-10.24745407172758</v>
      </c>
      <c r="AP23">
        <f t="shared" si="9"/>
        <v>-10.884770793274999</v>
      </c>
      <c r="AQ23">
        <f t="shared" si="9"/>
        <v>-244.65405721646007</v>
      </c>
      <c r="AR23">
        <f t="shared" si="9"/>
        <v>-60.837200646911036</v>
      </c>
      <c r="AS23">
        <f t="shared" si="9"/>
        <v>0</v>
      </c>
      <c r="AT23">
        <f t="shared" si="9"/>
        <v>15.474201898984433</v>
      </c>
      <c r="AU23">
        <f t="shared" si="9"/>
        <v>-45.362998747926603</v>
      </c>
      <c r="AW23">
        <v>20</v>
      </c>
      <c r="AX23">
        <f>(R23*SUMPRODUCT(K$23:$K24, X$23:$X24)-$AZ$3*SUMPRODUCT(K$22:$K23, W$23:$W24))/Z23</f>
        <v>121.07925957343151</v>
      </c>
    </row>
    <row r="25" spans="5:50" x14ac:dyDescent="0.25">
      <c r="AN25" s="8">
        <f t="shared" ref="AN25:AU25" si="25">SUM(AN3:AN23)</f>
        <v>9109.1829858242163</v>
      </c>
      <c r="AO25" s="8">
        <f t="shared" si="25"/>
        <v>-1161.5457265615487</v>
      </c>
      <c r="AP25" s="8">
        <f t="shared" si="25"/>
        <v>-2953.693582400731</v>
      </c>
      <c r="AQ25" s="8">
        <f t="shared" si="25"/>
        <v>-6337.3998903400834</v>
      </c>
      <c r="AR25" s="8">
        <f t="shared" si="25"/>
        <v>-1343.456213478147</v>
      </c>
      <c r="AS25" s="8">
        <f t="shared" si="25"/>
        <v>-282.30660011405359</v>
      </c>
      <c r="AT25" s="8">
        <f t="shared" si="25"/>
        <v>216.33065667718873</v>
      </c>
      <c r="AU25" s="9">
        <f t="shared" si="25"/>
        <v>-1409.4321569150125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D6AC-6657-4E74-96D8-98D5FCC51E1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2137.46097811039</v>
      </c>
      <c r="K3">
        <v>1</v>
      </c>
      <c r="L3" s="2">
        <v>0</v>
      </c>
      <c r="O3">
        <f>$C$3</f>
        <v>2137.46097811039</v>
      </c>
      <c r="P3">
        <f>O3*B5</f>
        <v>1709.9687824883122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2137.46097811039</v>
      </c>
      <c r="AF3">
        <f t="shared" ref="AF3:AG23" si="4">-$Z3*P3</f>
        <v>-1709.9687824883122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-2092.416008377922</v>
      </c>
      <c r="AJ3">
        <f t="shared" ref="AJ3:AJ23" si="7">AB3-AC3</f>
        <v>0</v>
      </c>
      <c r="AL3">
        <f t="shared" ref="AL3:AL23" si="8">SUM(AI3:AK3)</f>
        <v>-2092.416008377922</v>
      </c>
      <c r="AN3">
        <f t="shared" ref="AN3:AU23" si="9">AE3*$K3</f>
        <v>2137.46097811039</v>
      </c>
      <c r="AO3">
        <f t="shared" si="9"/>
        <v>-1709.9687824883122</v>
      </c>
      <c r="AP3">
        <f t="shared" si="9"/>
        <v>-2519.9082039999998</v>
      </c>
      <c r="AQ3">
        <f t="shared" si="9"/>
        <v>0</v>
      </c>
      <c r="AR3">
        <f t="shared" si="9"/>
        <v>-2092.416008377922</v>
      </c>
      <c r="AS3">
        <f t="shared" si="9"/>
        <v>0</v>
      </c>
      <c r="AT3">
        <f t="shared" si="9"/>
        <v>0</v>
      </c>
      <c r="AU3">
        <f t="shared" si="9"/>
        <v>-2092.416008377922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1351.491491332248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758.54999080790174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749.99181969325946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-749.99181969325946</v>
      </c>
      <c r="AK4">
        <f>G4*MAX(0, SUM(AB4, AE4:AF4))</f>
        <v>0</v>
      </c>
      <c r="AL4">
        <f t="shared" si="8"/>
        <v>-1391.1303196932595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-601.49967163899043</v>
      </c>
      <c r="AR4">
        <f t="shared" si="9"/>
        <v>-601.49967163899043</v>
      </c>
      <c r="AS4">
        <f t="shared" si="9"/>
        <v>-703.62306003683216</v>
      </c>
      <c r="AT4">
        <f t="shared" si="9"/>
        <v>0</v>
      </c>
      <c r="AU4">
        <f t="shared" si="9"/>
        <v>-1305.1227316758227</v>
      </c>
      <c r="AW4">
        <v>1</v>
      </c>
      <c r="AX4">
        <f>(R4*SUMPRODUCT(K5:$K$23, X5:$X$23)-$AZ$3*SUMPRODUCT(K4:$K$22, W5:$W$23))/Z4</f>
        <v>758.54999080790174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2137.46097811039</v>
      </c>
      <c r="P5">
        <f t="shared" ref="P5:P23" si="22">O5*$C$5</f>
        <v>106.87304890551951</v>
      </c>
      <c r="Q5" s="4">
        <f t="shared" ref="Q5:Q23" si="23">$C$8</f>
        <v>50</v>
      </c>
      <c r="R5">
        <f t="shared" si="0"/>
        <v>500000</v>
      </c>
      <c r="S5">
        <f t="shared" si="1"/>
        <v>1467.6472629427144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749.99181969325946</v>
      </c>
      <c r="AC5">
        <f t="shared" si="2"/>
        <v>1434.6439877221655</v>
      </c>
      <c r="AE5">
        <f t="shared" si="3"/>
        <v>2089.3954689686925</v>
      </c>
      <c r="AF5">
        <f t="shared" si="4"/>
        <v>-104.46977344843462</v>
      </c>
      <c r="AG5">
        <f t="shared" si="4"/>
        <v>-48.875640078721119</v>
      </c>
      <c r="AH5">
        <f t="shared" si="5"/>
        <v>-658.87209778883141</v>
      </c>
      <c r="AI5">
        <f t="shared" si="6"/>
        <v>1277.1779576527056</v>
      </c>
      <c r="AJ5">
        <f t="shared" si="7"/>
        <v>-684.65216802890609</v>
      </c>
      <c r="AK5">
        <f>G5*SUM(AB5, AE5:AF5)</f>
        <v>112.13161812375421</v>
      </c>
      <c r="AL5">
        <f t="shared" si="8"/>
        <v>704.65740774755363</v>
      </c>
      <c r="AN5">
        <f t="shared" si="9"/>
        <v>1804.3235992642069</v>
      </c>
      <c r="AO5">
        <f t="shared" si="9"/>
        <v>-90.216179963210351</v>
      </c>
      <c r="AP5">
        <f t="shared" si="9"/>
        <v>-42.207170510764335</v>
      </c>
      <c r="AQ5">
        <f t="shared" si="9"/>
        <v>-568.97724370192748</v>
      </c>
      <c r="AR5">
        <f t="shared" si="9"/>
        <v>1102.923005088305</v>
      </c>
      <c r="AS5">
        <f t="shared" si="9"/>
        <v>-591.23994591206258</v>
      </c>
      <c r="AT5">
        <f t="shared" si="9"/>
        <v>96.832661795823654</v>
      </c>
      <c r="AU5">
        <f t="shared" si="9"/>
        <v>608.51572097206599</v>
      </c>
      <c r="AW5">
        <v>2</v>
      </c>
      <c r="AX5">
        <f>(R5*SUMPRODUCT(K6:$K$23, X6:$X$23)-$AZ$3*SUMPRODUCT(K5:$K$22, W6:$W$23))/Z5</f>
        <v>1467.6472629427144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2137.46097811039</v>
      </c>
      <c r="P6">
        <f t="shared" si="22"/>
        <v>106.87304890551951</v>
      </c>
      <c r="Q6" s="4">
        <f t="shared" si="23"/>
        <v>50</v>
      </c>
      <c r="R6">
        <f t="shared" si="0"/>
        <v>500000</v>
      </c>
      <c r="S6">
        <f t="shared" si="1"/>
        <v>2112.7907551430735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1434.6439877221655</v>
      </c>
      <c r="AC6">
        <f t="shared" si="2"/>
        <v>2041.7312249014176</v>
      </c>
      <c r="AE6">
        <f t="shared" si="3"/>
        <v>2065.5717138069263</v>
      </c>
      <c r="AF6">
        <f t="shared" si="4"/>
        <v>-103.27858569034633</v>
      </c>
      <c r="AG6">
        <f t="shared" si="4"/>
        <v>-48.318349082400161</v>
      </c>
      <c r="AH6">
        <f t="shared" si="5"/>
        <v>-685.34595533744653</v>
      </c>
      <c r="AI6">
        <f t="shared" si="6"/>
        <v>1228.6288236967334</v>
      </c>
      <c r="AJ6">
        <f t="shared" si="7"/>
        <v>-607.08723717925204</v>
      </c>
      <c r="AK6">
        <f>G6*SUM(AB6, AE6:AF6)</f>
        <v>198.72082127656662</v>
      </c>
      <c r="AL6">
        <f t="shared" si="8"/>
        <v>820.26240779404804</v>
      </c>
      <c r="AN6">
        <f t="shared" si="9"/>
        <v>1608.721408204284</v>
      </c>
      <c r="AO6">
        <f t="shared" si="9"/>
        <v>-80.436070410214214</v>
      </c>
      <c r="AP6">
        <f t="shared" si="9"/>
        <v>-37.631597130406206</v>
      </c>
      <c r="AQ6">
        <f t="shared" si="9"/>
        <v>-533.76539919089123</v>
      </c>
      <c r="AR6">
        <f t="shared" si="9"/>
        <v>956.88834147277248</v>
      </c>
      <c r="AS6">
        <f t="shared" si="9"/>
        <v>-472.81545761385399</v>
      </c>
      <c r="AT6">
        <f t="shared" si="9"/>
        <v>154.76898589705993</v>
      </c>
      <c r="AU6">
        <f t="shared" si="9"/>
        <v>638.84186975597845</v>
      </c>
      <c r="AW6">
        <v>3</v>
      </c>
      <c r="AX6">
        <f>(R6*SUMPRODUCT(K7:$K$23, X7:$X$23)-$AZ$3*SUMPRODUCT(K6:$K$22, W7:$W$23))/Z6</f>
        <v>2112.7907551430735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2137.46097811039</v>
      </c>
      <c r="P7">
        <f t="shared" si="22"/>
        <v>106.87304890551951</v>
      </c>
      <c r="Q7" s="4">
        <f t="shared" si="23"/>
        <v>50</v>
      </c>
      <c r="R7">
        <f t="shared" si="0"/>
        <v>500000</v>
      </c>
      <c r="S7">
        <f t="shared" si="1"/>
        <v>2673.480061996418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2041.7312249014176</v>
      </c>
      <c r="AC7">
        <f t="shared" si="2"/>
        <v>2553.8971259097143</v>
      </c>
      <c r="AE7">
        <f t="shared" si="3"/>
        <v>2041.8538093244272</v>
      </c>
      <c r="AF7">
        <f t="shared" si="4"/>
        <v>-102.09269046622137</v>
      </c>
      <c r="AG7">
        <f t="shared" si="4"/>
        <v>-47.763534170563346</v>
      </c>
      <c r="AH7">
        <f t="shared" si="5"/>
        <v>-716.31421012818339</v>
      </c>
      <c r="AI7">
        <f t="shared" si="6"/>
        <v>1175.683374559459</v>
      </c>
      <c r="AJ7">
        <f t="shared" si="7"/>
        <v>-512.16590100829671</v>
      </c>
      <c r="AK7">
        <f>G7*SUM(AB7, AE7:AF7)</f>
        <v>195.49127407859748</v>
      </c>
      <c r="AL7">
        <f t="shared" si="8"/>
        <v>859.0087476297598</v>
      </c>
      <c r="AN7">
        <f t="shared" si="9"/>
        <v>1439.5304447637493</v>
      </c>
      <c r="AO7">
        <f t="shared" si="9"/>
        <v>-71.976522238187471</v>
      </c>
      <c r="AP7">
        <f t="shared" si="9"/>
        <v>-33.673841522860407</v>
      </c>
      <c r="AQ7">
        <f t="shared" si="9"/>
        <v>-505.0097655314454</v>
      </c>
      <c r="AR7">
        <f t="shared" si="9"/>
        <v>828.87031547125594</v>
      </c>
      <c r="AS7">
        <f t="shared" si="9"/>
        <v>-361.08285710975434</v>
      </c>
      <c r="AT7">
        <f t="shared" si="9"/>
        <v>137.82359904351102</v>
      </c>
      <c r="AU7">
        <f t="shared" si="9"/>
        <v>605.61105740501262</v>
      </c>
      <c r="AW7">
        <v>4</v>
      </c>
      <c r="AX7">
        <f>(R7*SUMPRODUCT(K8:$K$23, X8:$X$23)-$AZ$3*SUMPRODUCT(K7:$K$22, W8:$W$23))/Z7</f>
        <v>2673.480061996418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2137.46097811039</v>
      </c>
      <c r="P8">
        <f t="shared" si="22"/>
        <v>106.87304890551951</v>
      </c>
      <c r="Q8" s="4">
        <f t="shared" si="23"/>
        <v>50</v>
      </c>
      <c r="R8">
        <f t="shared" si="0"/>
        <v>500000</v>
      </c>
      <c r="S8">
        <f t="shared" si="1"/>
        <v>3148.4740804274124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2553.8971259097143</v>
      </c>
      <c r="AC8">
        <f t="shared" si="2"/>
        <v>2972.8629016226205</v>
      </c>
      <c r="AE8">
        <f t="shared" si="3"/>
        <v>2018.2406725189737</v>
      </c>
      <c r="AF8">
        <f t="shared" si="4"/>
        <v>-100.91203362594869</v>
      </c>
      <c r="AG8">
        <f t="shared" si="4"/>
        <v>-47.211170009362881</v>
      </c>
      <c r="AH8">
        <f t="shared" si="5"/>
        <v>-747.28819494828235</v>
      </c>
      <c r="AI8">
        <f t="shared" si="6"/>
        <v>1122.8292739353799</v>
      </c>
      <c r="AJ8">
        <f t="shared" si="7"/>
        <v>-418.96577571290618</v>
      </c>
      <c r="AK8">
        <f t="shared" ref="AK8:AK23" si="24">G8*SUM(AB8:AB8, AE8:AF8)</f>
        <v>95.23710879029835</v>
      </c>
      <c r="AL8">
        <f t="shared" si="8"/>
        <v>799.10060701277212</v>
      </c>
      <c r="AN8">
        <f t="shared" si="9"/>
        <v>1326.6973533263522</v>
      </c>
      <c r="AO8">
        <f t="shared" si="9"/>
        <v>-66.334867666317621</v>
      </c>
      <c r="AP8">
        <f t="shared" si="9"/>
        <v>-31.034422778075964</v>
      </c>
      <c r="AQ8">
        <f t="shared" si="9"/>
        <v>-491.23243025942583</v>
      </c>
      <c r="AR8">
        <f t="shared" si="9"/>
        <v>738.095632622533</v>
      </c>
      <c r="AS8">
        <f t="shared" si="9"/>
        <v>-275.40857408194427</v>
      </c>
      <c r="AT8">
        <f t="shared" si="9"/>
        <v>62.604436572395386</v>
      </c>
      <c r="AU8">
        <f t="shared" si="9"/>
        <v>525.29149511298419</v>
      </c>
      <c r="AW8">
        <v>5</v>
      </c>
      <c r="AX8">
        <f>(R8*SUMPRODUCT(K9:$K$23, X9:$X$23)-$AZ$3*SUMPRODUCT(K8:$K$22, W9:$W$23))/Z8</f>
        <v>3148.4740804274124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2137.46097811039</v>
      </c>
      <c r="P9">
        <f t="shared" si="22"/>
        <v>106.87304890551951</v>
      </c>
      <c r="Q9" s="4">
        <f t="shared" si="23"/>
        <v>50</v>
      </c>
      <c r="R9">
        <f t="shared" si="0"/>
        <v>500000</v>
      </c>
      <c r="S9">
        <f t="shared" si="1"/>
        <v>3562.623312331802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2972.8629016226205</v>
      </c>
      <c r="AC9">
        <f t="shared" si="2"/>
        <v>3324.7188978854228</v>
      </c>
      <c r="AE9">
        <f t="shared" si="3"/>
        <v>1994.7258759627236</v>
      </c>
      <c r="AF9">
        <f t="shared" si="4"/>
        <v>-99.736293798136202</v>
      </c>
      <c r="AG9">
        <f t="shared" si="4"/>
        <v>-46.661106246864669</v>
      </c>
      <c r="AH9">
        <f t="shared" si="5"/>
        <v>-779.52062404579385</v>
      </c>
      <c r="AI9">
        <f t="shared" si="6"/>
        <v>1068.807851871929</v>
      </c>
      <c r="AJ9">
        <f t="shared" si="7"/>
        <v>-351.85599626280236</v>
      </c>
      <c r="AK9">
        <f t="shared" si="24"/>
        <v>28.720329654344528</v>
      </c>
      <c r="AL9">
        <f t="shared" si="8"/>
        <v>745.67218526347108</v>
      </c>
      <c r="AN9">
        <f t="shared" si="9"/>
        <v>1246.1887683253251</v>
      </c>
      <c r="AO9">
        <f t="shared" si="9"/>
        <v>-62.309438416266268</v>
      </c>
      <c r="AP9">
        <f t="shared" si="9"/>
        <v>-29.151146642850318</v>
      </c>
      <c r="AQ9">
        <f t="shared" si="9"/>
        <v>-486.99917019674245</v>
      </c>
      <c r="AR9">
        <f t="shared" si="9"/>
        <v>667.72901306946608</v>
      </c>
      <c r="AS9">
        <f t="shared" si="9"/>
        <v>-219.81917209501117</v>
      </c>
      <c r="AT9">
        <f t="shared" si="9"/>
        <v>17.942792375203418</v>
      </c>
      <c r="AU9">
        <f t="shared" si="9"/>
        <v>465.85263334965828</v>
      </c>
      <c r="AW9">
        <v>6</v>
      </c>
      <c r="AX9">
        <f>(R9*SUMPRODUCT(K10:$K$23, X10:$X$23)-$AZ$3*SUMPRODUCT(K9:$K$22, W10:$W$23))/Z9</f>
        <v>3562.623312331802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2137.46097811039</v>
      </c>
      <c r="P10">
        <f t="shared" si="22"/>
        <v>106.87304890551951</v>
      </c>
      <c r="Q10" s="4">
        <f t="shared" si="23"/>
        <v>50</v>
      </c>
      <c r="R10">
        <f t="shared" si="0"/>
        <v>500000</v>
      </c>
      <c r="S10">
        <f t="shared" si="1"/>
        <v>3933.4290949716847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3324.7188978854228</v>
      </c>
      <c r="AC10">
        <f t="shared" si="2"/>
        <v>3627.6270332769109</v>
      </c>
      <c r="AE10">
        <f t="shared" si="3"/>
        <v>1971.2853694706237</v>
      </c>
      <c r="AF10">
        <f t="shared" si="4"/>
        <v>-98.564268473531186</v>
      </c>
      <c r="AG10">
        <f t="shared" si="4"/>
        <v>-46.112780295370051</v>
      </c>
      <c r="AH10">
        <f t="shared" si="5"/>
        <v>-817.14889025971775</v>
      </c>
      <c r="AI10">
        <f t="shared" si="6"/>
        <v>1009.4594304420045</v>
      </c>
      <c r="AJ10">
        <f t="shared" si="7"/>
        <v>-302.90813539148803</v>
      </c>
      <c r="AK10">
        <f t="shared" si="24"/>
        <v>21.309503995418314</v>
      </c>
      <c r="AL10">
        <f t="shared" si="8"/>
        <v>727.86079904593487</v>
      </c>
      <c r="AN10">
        <f t="shared" si="9"/>
        <v>1170.1135415971992</v>
      </c>
      <c r="AO10">
        <f t="shared" si="9"/>
        <v>-58.505677079859964</v>
      </c>
      <c r="AP10">
        <f t="shared" si="9"/>
        <v>-27.371576687955056</v>
      </c>
      <c r="AQ10">
        <f t="shared" si="9"/>
        <v>-485.04239761632755</v>
      </c>
      <c r="AR10">
        <f t="shared" si="9"/>
        <v>599.19389021305653</v>
      </c>
      <c r="AS10">
        <f t="shared" si="9"/>
        <v>-179.79989938073746</v>
      </c>
      <c r="AT10">
        <f t="shared" si="9"/>
        <v>12.64887345887146</v>
      </c>
      <c r="AU10">
        <f t="shared" si="9"/>
        <v>432.0428642911906</v>
      </c>
      <c r="AW10">
        <v>7</v>
      </c>
      <c r="AX10">
        <f>(R10*SUMPRODUCT(K11:$K$23, X11:$X$23)-$AZ$3*SUMPRODUCT(K10:$K$22, W11:$W$23))/Z10</f>
        <v>3933.4290949716847</v>
      </c>
    </row>
    <row r="11" spans="1:52" x14ac:dyDescent="0.25">
      <c r="A11" t="s">
        <v>33</v>
      </c>
      <c r="C11" s="7">
        <f>AU25</f>
        <v>-437.28713357313313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2137.46097811039</v>
      </c>
      <c r="P11">
        <f t="shared" si="22"/>
        <v>106.87304890551951</v>
      </c>
      <c r="Q11" s="4">
        <f t="shared" si="23"/>
        <v>50</v>
      </c>
      <c r="R11">
        <f t="shared" si="0"/>
        <v>500000</v>
      </c>
      <c r="S11">
        <f t="shared" si="1"/>
        <v>4263.8801681867681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3627.6270332769109</v>
      </c>
      <c r="AC11">
        <f t="shared" si="2"/>
        <v>3885.7868436347362</v>
      </c>
      <c r="AE11">
        <f t="shared" si="3"/>
        <v>1947.9247586491222</v>
      </c>
      <c r="AF11">
        <f t="shared" si="4"/>
        <v>-97.396237932456117</v>
      </c>
      <c r="AG11">
        <f t="shared" si="4"/>
        <v>-45.566323282569904</v>
      </c>
      <c r="AH11">
        <f t="shared" si="5"/>
        <v>-853.29209846446327</v>
      </c>
      <c r="AI11">
        <f t="shared" si="6"/>
        <v>951.6700989696327</v>
      </c>
      <c r="AJ11">
        <f t="shared" si="7"/>
        <v>-258.15981035782534</v>
      </c>
      <c r="AK11">
        <f t="shared" si="24"/>
        <v>13.147573329584583</v>
      </c>
      <c r="AL11">
        <f t="shared" si="8"/>
        <v>706.65786194139196</v>
      </c>
      <c r="AN11">
        <f t="shared" si="9"/>
        <v>1099.6169037171971</v>
      </c>
      <c r="AO11">
        <f t="shared" si="9"/>
        <v>-54.980845185859863</v>
      </c>
      <c r="AP11">
        <f t="shared" si="9"/>
        <v>-25.722502421758996</v>
      </c>
      <c r="AQ11">
        <f t="shared" si="9"/>
        <v>-481.68924960456184</v>
      </c>
      <c r="AR11">
        <f t="shared" si="9"/>
        <v>537.22430650501644</v>
      </c>
      <c r="AS11">
        <f t="shared" si="9"/>
        <v>-145.73298587095232</v>
      </c>
      <c r="AT11">
        <f t="shared" si="9"/>
        <v>7.4218954360940899</v>
      </c>
      <c r="AU11">
        <f t="shared" si="9"/>
        <v>398.91321607015823</v>
      </c>
      <c r="AW11">
        <v>8</v>
      </c>
      <c r="AX11">
        <f>(R11*SUMPRODUCT(K12:$K$23, X12:$X$23)-$AZ$3*SUMPRODUCT(K11:$K$22, W12:$W$23))/Z11</f>
        <v>4263.8801681867681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2137.46097811039</v>
      </c>
      <c r="P12">
        <f t="shared" si="22"/>
        <v>106.87304890551951</v>
      </c>
      <c r="Q12" s="4">
        <f t="shared" si="23"/>
        <v>50</v>
      </c>
      <c r="R12">
        <f t="shared" si="0"/>
        <v>500000</v>
      </c>
      <c r="S12">
        <f t="shared" si="1"/>
        <v>4554.2782250299479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3885.7868436347362</v>
      </c>
      <c r="AC12">
        <f t="shared" si="2"/>
        <v>4100.7781548184639</v>
      </c>
      <c r="AE12">
        <f t="shared" si="3"/>
        <v>1924.6196329505881</v>
      </c>
      <c r="AF12">
        <f t="shared" si="4"/>
        <v>-96.230981647529418</v>
      </c>
      <c r="AG12">
        <f t="shared" si="4"/>
        <v>-45.021164191077702</v>
      </c>
      <c r="AH12">
        <f t="shared" si="5"/>
        <v>-894.95858666506615</v>
      </c>
      <c r="AI12">
        <f t="shared" si="6"/>
        <v>888.40890044691469</v>
      </c>
      <c r="AJ12">
        <f t="shared" si="7"/>
        <v>-214.9913111837277</v>
      </c>
      <c r="AK12">
        <f t="shared" si="24"/>
        <v>13.142603638356929</v>
      </c>
      <c r="AL12">
        <f t="shared" si="8"/>
        <v>686.56019290154393</v>
      </c>
      <c r="AN12">
        <f t="shared" si="9"/>
        <v>1032.855784971375</v>
      </c>
      <c r="AO12">
        <f t="shared" si="9"/>
        <v>-51.642789248568754</v>
      </c>
      <c r="AP12">
        <f t="shared" si="9"/>
        <v>-24.160810315341173</v>
      </c>
      <c r="AQ12">
        <f t="shared" si="9"/>
        <v>-480.28355199188121</v>
      </c>
      <c r="AR12">
        <f t="shared" si="9"/>
        <v>476.76863341558368</v>
      </c>
      <c r="AS12">
        <f t="shared" si="9"/>
        <v>-115.37605440211944</v>
      </c>
      <c r="AT12">
        <f t="shared" si="9"/>
        <v>7.0530373716764938</v>
      </c>
      <c r="AU12">
        <f t="shared" si="9"/>
        <v>368.44561638514074</v>
      </c>
      <c r="AW12">
        <v>9</v>
      </c>
      <c r="AX12">
        <f>(R12*SUMPRODUCT(K13:$K$23, X13:$X$23)-$AZ$3*SUMPRODUCT(K12:$K$22, W13:$W$23))/Z12</f>
        <v>4554.2782250299479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2137.46097811039</v>
      </c>
      <c r="P13">
        <f t="shared" si="22"/>
        <v>106.87304890551951</v>
      </c>
      <c r="Q13" s="4">
        <f t="shared" si="23"/>
        <v>50</v>
      </c>
      <c r="R13">
        <f t="shared" si="0"/>
        <v>500000</v>
      </c>
      <c r="S13">
        <f t="shared" si="1"/>
        <v>4805.2399813113025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4100.7781548184639</v>
      </c>
      <c r="AC13">
        <f t="shared" si="2"/>
        <v>4274.4536962828342</v>
      </c>
      <c r="AE13">
        <f t="shared" si="3"/>
        <v>1901.3572712451762</v>
      </c>
      <c r="AF13">
        <f t="shared" si="4"/>
        <v>-95.067863562258822</v>
      </c>
      <c r="AG13">
        <f t="shared" si="4"/>
        <v>-44.477005445172153</v>
      </c>
      <c r="AH13">
        <f t="shared" si="5"/>
        <v>-939.47103994775955</v>
      </c>
      <c r="AI13">
        <f t="shared" si="6"/>
        <v>822.3413622899858</v>
      </c>
      <c r="AJ13">
        <f t="shared" si="7"/>
        <v>-173.67554146437033</v>
      </c>
      <c r="AK13">
        <f t="shared" si="24"/>
        <v>11.814135125002762</v>
      </c>
      <c r="AL13">
        <f t="shared" si="8"/>
        <v>660.4799559506182</v>
      </c>
      <c r="AN13">
        <f t="shared" si="9"/>
        <v>970.21197480629098</v>
      </c>
      <c r="AO13">
        <f t="shared" si="9"/>
        <v>-48.510598740314556</v>
      </c>
      <c r="AP13">
        <f t="shared" si="9"/>
        <v>-22.69543127903091</v>
      </c>
      <c r="AQ13">
        <f t="shared" si="9"/>
        <v>-479.3870498331512</v>
      </c>
      <c r="AR13">
        <f t="shared" si="9"/>
        <v>419.61889495379438</v>
      </c>
      <c r="AS13">
        <f t="shared" si="9"/>
        <v>-88.622003138499366</v>
      </c>
      <c r="AT13">
        <f t="shared" si="9"/>
        <v>6.0284384968590512</v>
      </c>
      <c r="AU13">
        <f t="shared" si="9"/>
        <v>337.02533031215404</v>
      </c>
      <c r="AW13">
        <v>10</v>
      </c>
      <c r="AX13">
        <f>(R13*SUMPRODUCT(K14:$K$23, X14:$X$23)-$AZ$3*SUMPRODUCT(K13:$K$22, W14:$W$23))/Z13</f>
        <v>4805.2399813113025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2137.46097811039</v>
      </c>
      <c r="P14">
        <f t="shared" si="22"/>
        <v>106.87304890551951</v>
      </c>
      <c r="Q14" s="4">
        <f t="shared" si="23"/>
        <v>50</v>
      </c>
      <c r="R14">
        <f t="shared" si="0"/>
        <v>500000</v>
      </c>
      <c r="S14">
        <f t="shared" si="1"/>
        <v>5017.420457249018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4274.4536962828342</v>
      </c>
      <c r="AC14">
        <f t="shared" si="2"/>
        <v>4408.655556374868</v>
      </c>
      <c r="AE14">
        <f t="shared" si="3"/>
        <v>1878.1222937109624</v>
      </c>
      <c r="AF14">
        <f t="shared" si="4"/>
        <v>-93.906114685548118</v>
      </c>
      <c r="AG14">
        <f t="shared" si="4"/>
        <v>-43.933487276369029</v>
      </c>
      <c r="AH14">
        <f t="shared" si="5"/>
        <v>-987.48114351403888</v>
      </c>
      <c r="AI14">
        <f t="shared" si="6"/>
        <v>752.80154823500629</v>
      </c>
      <c r="AJ14">
        <f t="shared" si="7"/>
        <v>-134.20186009203371</v>
      </c>
      <c r="AK14">
        <f t="shared" si="24"/>
        <v>10.905605775554847</v>
      </c>
      <c r="AL14">
        <f t="shared" si="8"/>
        <v>629.5052939185274</v>
      </c>
      <c r="AN14">
        <f t="shared" si="9"/>
        <v>911.50445559301045</v>
      </c>
      <c r="AO14">
        <f t="shared" si="9"/>
        <v>-45.575222779650524</v>
      </c>
      <c r="AP14">
        <f t="shared" si="9"/>
        <v>-21.322130905024068</v>
      </c>
      <c r="AQ14">
        <f t="shared" si="9"/>
        <v>-479.25178522248518</v>
      </c>
      <c r="AR14">
        <f t="shared" si="9"/>
        <v>365.3553166858506</v>
      </c>
      <c r="AS14">
        <f t="shared" si="9"/>
        <v>-65.13185740480013</v>
      </c>
      <c r="AT14">
        <f t="shared" si="9"/>
        <v>5.2927907243557408</v>
      </c>
      <c r="AU14">
        <f t="shared" si="9"/>
        <v>305.51625000540622</v>
      </c>
      <c r="AW14">
        <v>11</v>
      </c>
      <c r="AX14">
        <f>(R14*SUMPRODUCT(K15:$K$23, X15:$X$23)-$AZ$3*SUMPRODUCT(K14:$K$22, W15:$W$23))/Z14</f>
        <v>5017.420457249018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2137.46097811039</v>
      </c>
      <c r="P15">
        <f t="shared" si="22"/>
        <v>106.87304890551951</v>
      </c>
      <c r="Q15" s="4">
        <f t="shared" si="23"/>
        <v>50</v>
      </c>
      <c r="R15">
        <f t="shared" si="0"/>
        <v>500000</v>
      </c>
      <c r="S15">
        <f t="shared" si="1"/>
        <v>5192.6822770453882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4408.655556374868</v>
      </c>
      <c r="AC15">
        <f t="shared" si="2"/>
        <v>4506.2502270957975</v>
      </c>
      <c r="AE15">
        <f t="shared" si="3"/>
        <v>1854.9053271749328</v>
      </c>
      <c r="AF15">
        <f t="shared" si="4"/>
        <v>-92.745266358746647</v>
      </c>
      <c r="AG15">
        <f t="shared" si="4"/>
        <v>-43.390390425156468</v>
      </c>
      <c r="AH15">
        <f t="shared" si="5"/>
        <v>-1037.6197844886656</v>
      </c>
      <c r="AI15">
        <f t="shared" si="6"/>
        <v>681.14988590236408</v>
      </c>
      <c r="AJ15">
        <f t="shared" si="7"/>
        <v>-97.594670720929571</v>
      </c>
      <c r="AK15">
        <f t="shared" si="24"/>
        <v>25.300344030483323</v>
      </c>
      <c r="AL15">
        <f t="shared" si="8"/>
        <v>608.85555921191781</v>
      </c>
      <c r="AN15">
        <f t="shared" si="9"/>
        <v>855.81958603324836</v>
      </c>
      <c r="AO15">
        <f t="shared" si="9"/>
        <v>-42.790979301662425</v>
      </c>
      <c r="AP15">
        <f t="shared" si="9"/>
        <v>-20.019537076878727</v>
      </c>
      <c r="AQ15">
        <f t="shared" si="9"/>
        <v>-478.73889918331719</v>
      </c>
      <c r="AR15">
        <f t="shared" si="9"/>
        <v>314.27017047139003</v>
      </c>
      <c r="AS15">
        <f t="shared" si="9"/>
        <v>-45.028406286721598</v>
      </c>
      <c r="AT15">
        <f t="shared" si="9"/>
        <v>11.673118642472362</v>
      </c>
      <c r="AU15">
        <f t="shared" si="9"/>
        <v>280.91488282714073</v>
      </c>
      <c r="AW15">
        <v>12</v>
      </c>
      <c r="AX15">
        <f>(R15*SUMPRODUCT(K16:$K$23, X16:$X$23)-$AZ$3*SUMPRODUCT(K15:$K$22, W16:$W$23))/Z15</f>
        <v>5192.6822770453882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2137.46097811039</v>
      </c>
      <c r="P16">
        <f t="shared" si="22"/>
        <v>106.87304890551951</v>
      </c>
      <c r="Q16" s="4">
        <f t="shared" si="23"/>
        <v>50</v>
      </c>
      <c r="R16">
        <f t="shared" si="0"/>
        <v>500000</v>
      </c>
      <c r="S16">
        <f t="shared" si="1"/>
        <v>5329.9319327747835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4506.2502270957975</v>
      </c>
      <c r="AC16">
        <f t="shared" si="2"/>
        <v>4567.407122964888</v>
      </c>
      <c r="AE16">
        <f t="shared" si="3"/>
        <v>1831.6658860966759</v>
      </c>
      <c r="AF16">
        <f t="shared" si="4"/>
        <v>-91.5832943048338</v>
      </c>
      <c r="AG16">
        <f t="shared" si="4"/>
        <v>-42.846767844060238</v>
      </c>
      <c r="AH16">
        <f t="shared" si="5"/>
        <v>-1097.1867684466765</v>
      </c>
      <c r="AI16">
        <f t="shared" si="6"/>
        <v>600.04905550110539</v>
      </c>
      <c r="AJ16">
        <f t="shared" si="7"/>
        <v>-61.156895869090476</v>
      </c>
      <c r="AK16">
        <f t="shared" si="24"/>
        <v>44.348963014102246</v>
      </c>
      <c r="AL16">
        <f t="shared" si="8"/>
        <v>583.24112264611711</v>
      </c>
      <c r="AN16">
        <f t="shared" si="9"/>
        <v>801.26797244229533</v>
      </c>
      <c r="AO16">
        <f t="shared" si="9"/>
        <v>-40.063398622114768</v>
      </c>
      <c r="AP16">
        <f t="shared" si="9"/>
        <v>-18.743452644236147</v>
      </c>
      <c r="AQ16">
        <f t="shared" si="9"/>
        <v>-479.96778452715108</v>
      </c>
      <c r="AR16">
        <f t="shared" si="9"/>
        <v>262.49333664879327</v>
      </c>
      <c r="AS16">
        <f t="shared" si="9"/>
        <v>-26.753275434046227</v>
      </c>
      <c r="AT16">
        <f t="shared" si="9"/>
        <v>19.400592621154754</v>
      </c>
      <c r="AU16">
        <f t="shared" si="9"/>
        <v>255.14065383590182</v>
      </c>
      <c r="AW16">
        <v>13</v>
      </c>
      <c r="AX16">
        <f>(R16*SUMPRODUCT(K17:$K$23, X17:$X$23)-$AZ$3*SUMPRODUCT(K16:$K$22, W17:$W$23))/Z16</f>
        <v>5329.9319327747835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2137.46097811039</v>
      </c>
      <c r="P17">
        <f t="shared" si="22"/>
        <v>106.87304890551951</v>
      </c>
      <c r="Q17" s="4">
        <f t="shared" si="23"/>
        <v>50</v>
      </c>
      <c r="R17">
        <f t="shared" si="0"/>
        <v>500000</v>
      </c>
      <c r="S17">
        <f t="shared" si="1"/>
        <v>5429.885632199841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4567.407122964888</v>
      </c>
      <c r="AC17">
        <f t="shared" si="2"/>
        <v>4593.874818769702</v>
      </c>
      <c r="AE17">
        <f t="shared" si="3"/>
        <v>1808.3674000820633</v>
      </c>
      <c r="AF17">
        <f t="shared" si="4"/>
        <v>-90.418370004103181</v>
      </c>
      <c r="AG17">
        <f t="shared" si="4"/>
        <v>-42.301764069647248</v>
      </c>
      <c r="AH17">
        <f t="shared" si="5"/>
        <v>-1165.3609597238171</v>
      </c>
      <c r="AI17">
        <f t="shared" si="6"/>
        <v>510.28630628449559</v>
      </c>
      <c r="AJ17">
        <f t="shared" si="7"/>
        <v>-26.467695804813957</v>
      </c>
      <c r="AK17">
        <f t="shared" si="24"/>
        <v>86.737914911991311</v>
      </c>
      <c r="AL17">
        <f t="shared" si="8"/>
        <v>570.55652539167295</v>
      </c>
      <c r="AN17">
        <f t="shared" si="9"/>
        <v>745.10311466827989</v>
      </c>
      <c r="AO17">
        <f t="shared" si="9"/>
        <v>-37.255155733414</v>
      </c>
      <c r="AP17">
        <f t="shared" si="9"/>
        <v>-17.429630816628613</v>
      </c>
      <c r="AQ17">
        <f t="shared" si="9"/>
        <v>-480.16463953266805</v>
      </c>
      <c r="AR17">
        <f t="shared" si="9"/>
        <v>210.25368858556917</v>
      </c>
      <c r="AS17">
        <f t="shared" si="9"/>
        <v>-10.905506580888652</v>
      </c>
      <c r="AT17">
        <f t="shared" si="9"/>
        <v>35.738694779514454</v>
      </c>
      <c r="AU17">
        <f t="shared" si="9"/>
        <v>235.08687678419497</v>
      </c>
      <c r="AW17">
        <v>14</v>
      </c>
      <c r="AX17">
        <f>(R17*SUMPRODUCT(K18:$K$23, X18:$X$23)-$AZ$3*SUMPRODUCT(K17:$K$22, W18:$W$23))/Z17</f>
        <v>5429.885632199841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2137.46097811039</v>
      </c>
      <c r="P18">
        <f t="shared" si="22"/>
        <v>106.87304890551951</v>
      </c>
      <c r="Q18" s="4">
        <f t="shared" si="23"/>
        <v>50</v>
      </c>
      <c r="R18">
        <f t="shared" si="0"/>
        <v>500000</v>
      </c>
      <c r="S18">
        <f t="shared" si="1"/>
        <v>5245.0770415338984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4593.874818769702</v>
      </c>
      <c r="AC18">
        <f t="shared" si="2"/>
        <v>4374.3282652931121</v>
      </c>
      <c r="AE18">
        <f t="shared" si="3"/>
        <v>1782.6155647420176</v>
      </c>
      <c r="AF18">
        <f t="shared" si="4"/>
        <v>-89.130778237100898</v>
      </c>
      <c r="AG18">
        <f t="shared" si="4"/>
        <v>-41.699370959228659</v>
      </c>
      <c r="AH18">
        <f t="shared" si="5"/>
        <v>-1793.7546972212269</v>
      </c>
      <c r="AI18">
        <f t="shared" si="6"/>
        <v>-141.96928167553892</v>
      </c>
      <c r="AJ18">
        <f t="shared" si="7"/>
        <v>219.54655347658991</v>
      </c>
      <c r="AK18">
        <f t="shared" si="24"/>
        <v>135.80696747393176</v>
      </c>
      <c r="AL18">
        <f t="shared" si="8"/>
        <v>213.38423927498275</v>
      </c>
      <c r="AN18">
        <f t="shared" si="9"/>
        <v>686.37750179088528</v>
      </c>
      <c r="AO18">
        <f t="shared" si="9"/>
        <v>-34.318875089544271</v>
      </c>
      <c r="AP18">
        <f t="shared" si="9"/>
        <v>-16.05590719128995</v>
      </c>
      <c r="AQ18">
        <f t="shared" si="9"/>
        <v>-690.66650839130943</v>
      </c>
      <c r="AR18">
        <f t="shared" si="9"/>
        <v>-54.663788881258426</v>
      </c>
      <c r="AS18">
        <f t="shared" si="9"/>
        <v>84.534107006896392</v>
      </c>
      <c r="AT18">
        <f t="shared" si="9"/>
        <v>52.291054170192588</v>
      </c>
      <c r="AU18">
        <f t="shared" si="9"/>
        <v>82.16137229583056</v>
      </c>
      <c r="AW18">
        <v>15</v>
      </c>
      <c r="AX18">
        <f>(R18*SUMPRODUCT(K19:$K$23, X19:$X$23)-$AZ$3*SUMPRODUCT(K18:$K$22, W19:$W$23))/Z18</f>
        <v>5245.0770415338984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2137.46097811039</v>
      </c>
      <c r="P19">
        <f t="shared" si="22"/>
        <v>106.87304890551951</v>
      </c>
      <c r="Q19" s="4">
        <f t="shared" si="23"/>
        <v>50</v>
      </c>
      <c r="R19">
        <f t="shared" si="0"/>
        <v>500000</v>
      </c>
      <c r="S19">
        <f t="shared" si="1"/>
        <v>4781.5726045756328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4374.3282652931121</v>
      </c>
      <c r="AC19">
        <f t="shared" si="2"/>
        <v>3924.3266789955969</v>
      </c>
      <c r="AE19">
        <f t="shared" si="3"/>
        <v>1754.2544755430049</v>
      </c>
      <c r="AF19">
        <f t="shared" si="4"/>
        <v>-87.712723777150259</v>
      </c>
      <c r="AG19">
        <f t="shared" si="4"/>
        <v>-41.035941556552849</v>
      </c>
      <c r="AH19">
        <f t="shared" si="5"/>
        <v>-2464.356930835268</v>
      </c>
      <c r="AI19">
        <f t="shared" si="6"/>
        <v>-838.85112062596636</v>
      </c>
      <c r="AJ19">
        <f t="shared" si="7"/>
        <v>450.00158629751513</v>
      </c>
      <c r="AK19">
        <f t="shared" si="24"/>
        <v>134.71140138041494</v>
      </c>
      <c r="AL19">
        <f t="shared" si="8"/>
        <v>-254.13813294803629</v>
      </c>
      <c r="AN19">
        <f t="shared" si="9"/>
        <v>629.26901496003131</v>
      </c>
      <c r="AO19">
        <f t="shared" si="9"/>
        <v>-31.46345074800157</v>
      </c>
      <c r="AP19">
        <f t="shared" si="9"/>
        <v>-14.720011766398024</v>
      </c>
      <c r="AQ19">
        <f t="shared" si="9"/>
        <v>-883.99002539048627</v>
      </c>
      <c r="AR19">
        <f t="shared" si="9"/>
        <v>-300.9044729448546</v>
      </c>
      <c r="AS19">
        <f t="shared" si="9"/>
        <v>161.42016958642043</v>
      </c>
      <c r="AT19">
        <f t="shared" si="9"/>
        <v>48.322356894258363</v>
      </c>
      <c r="AU19">
        <f t="shared" si="9"/>
        <v>-91.161946464175827</v>
      </c>
      <c r="AW19">
        <v>16</v>
      </c>
      <c r="AX19">
        <f>(R19*SUMPRODUCT(K20:$K$23, X20:$X$23)-$AZ$3*SUMPRODUCT(K19:$K$22, W20:$W$23))/Z19</f>
        <v>4781.5726045756328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2137.46097811039</v>
      </c>
      <c r="P20">
        <f t="shared" si="22"/>
        <v>106.87304890551951</v>
      </c>
      <c r="Q20" s="4">
        <f t="shared" si="23"/>
        <v>50</v>
      </c>
      <c r="R20">
        <f t="shared" si="0"/>
        <v>500000</v>
      </c>
      <c r="S20">
        <f t="shared" si="1"/>
        <v>4027.4157137676057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3924.3266789955969</v>
      </c>
      <c r="AC20">
        <f t="shared" si="2"/>
        <v>3246.8642054840261</v>
      </c>
      <c r="AE20">
        <f t="shared" si="3"/>
        <v>1723.2006908850142</v>
      </c>
      <c r="AF20">
        <f t="shared" si="4"/>
        <v>-86.160034544250721</v>
      </c>
      <c r="AG20">
        <f t="shared" si="4"/>
        <v>-40.309523975693814</v>
      </c>
      <c r="AH20">
        <f t="shared" si="5"/>
        <v>-3160.5816529350514</v>
      </c>
      <c r="AI20">
        <f t="shared" si="6"/>
        <v>-1563.8505205699817</v>
      </c>
      <c r="AJ20">
        <f t="shared" si="7"/>
        <v>677.46247351157081</v>
      </c>
      <c r="AK20">
        <f t="shared" si="24"/>
        <v>23.913879541946354</v>
      </c>
      <c r="AL20">
        <f t="shared" si="8"/>
        <v>-862.47416751646449</v>
      </c>
      <c r="AN20">
        <f t="shared" si="9"/>
        <v>586.29394377834865</v>
      </c>
      <c r="AO20">
        <f t="shared" si="9"/>
        <v>-29.314697188917435</v>
      </c>
      <c r="AP20">
        <f t="shared" si="9"/>
        <v>-13.714728591131017</v>
      </c>
      <c r="AQ20">
        <f t="shared" si="9"/>
        <v>-1075.3418866035217</v>
      </c>
      <c r="AR20">
        <f t="shared" si="9"/>
        <v>-532.07736860522152</v>
      </c>
      <c r="AS20">
        <f t="shared" si="9"/>
        <v>230.49674217165096</v>
      </c>
      <c r="AT20">
        <f t="shared" si="9"/>
        <v>8.1363493073388415</v>
      </c>
      <c r="AU20">
        <f t="shared" si="9"/>
        <v>-293.44427712623173</v>
      </c>
      <c r="AW20">
        <v>17</v>
      </c>
      <c r="AX20">
        <f>(R20*SUMPRODUCT(K21:$K$23, X21:$X$23)-$AZ$3*SUMPRODUCT(K20:$K$22, W21:$W$23))/Z20</f>
        <v>4027.4157137676057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2137.46097811039</v>
      </c>
      <c r="P21">
        <f t="shared" si="22"/>
        <v>106.87304890551951</v>
      </c>
      <c r="Q21" s="4">
        <f t="shared" si="23"/>
        <v>50</v>
      </c>
      <c r="R21">
        <f t="shared" si="0"/>
        <v>500000</v>
      </c>
      <c r="S21">
        <f t="shared" si="1"/>
        <v>2965.74110830991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3246.8642054840261</v>
      </c>
      <c r="AC21">
        <f t="shared" si="2"/>
        <v>2343.6953858995876</v>
      </c>
      <c r="AE21">
        <f t="shared" si="3"/>
        <v>1689.1418532457617</v>
      </c>
      <c r="AF21">
        <f t="shared" si="4"/>
        <v>-84.45709266228809</v>
      </c>
      <c r="AG21">
        <f t="shared" si="4"/>
        <v>-39.512811474552336</v>
      </c>
      <c r="AH21">
        <f t="shared" si="5"/>
        <v>-3936.1726138453323</v>
      </c>
      <c r="AI21">
        <f t="shared" si="6"/>
        <v>-2371.0006647364107</v>
      </c>
      <c r="AJ21">
        <f t="shared" si="7"/>
        <v>903.16881958443855</v>
      </c>
      <c r="AK21">
        <f t="shared" si="24"/>
        <v>7.7624783457079998</v>
      </c>
      <c r="AL21">
        <f t="shared" si="8"/>
        <v>-1460.0693668062643</v>
      </c>
      <c r="AN21">
        <f t="shared" si="9"/>
        <v>546.66215180993288</v>
      </c>
      <c r="AO21">
        <f t="shared" si="9"/>
        <v>-27.333107590496645</v>
      </c>
      <c r="AP21">
        <f t="shared" si="9"/>
        <v>-12.787652205309644</v>
      </c>
      <c r="AQ21">
        <f t="shared" si="9"/>
        <v>-1273.8755995213312</v>
      </c>
      <c r="AR21">
        <f t="shared" si="9"/>
        <v>-767.33420750720461</v>
      </c>
      <c r="AS21">
        <f t="shared" si="9"/>
        <v>292.29529148954856</v>
      </c>
      <c r="AT21">
        <f t="shared" si="9"/>
        <v>2.51219464350419</v>
      </c>
      <c r="AU21">
        <f t="shared" si="9"/>
        <v>-472.52672137415186</v>
      </c>
      <c r="AW21">
        <v>18</v>
      </c>
      <c r="AX21">
        <f>(R21*SUMPRODUCT(K22:$K$23, X22:$X$23)-$AZ$3*SUMPRODUCT(K21:$K$22, W22:$W$23))/Z21</f>
        <v>2965.74110830991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2137.46097811039</v>
      </c>
      <c r="P22">
        <f t="shared" si="22"/>
        <v>106.87304890551951</v>
      </c>
      <c r="Q22" s="4">
        <f t="shared" si="23"/>
        <v>50</v>
      </c>
      <c r="R22">
        <f t="shared" si="0"/>
        <v>500000</v>
      </c>
      <c r="S22">
        <f t="shared" si="1"/>
        <v>1606.8188680742373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2343.6953858995876</v>
      </c>
      <c r="AC22">
        <f t="shared" si="2"/>
        <v>1241.719671204716</v>
      </c>
      <c r="AE22">
        <f t="shared" si="3"/>
        <v>1651.7900030219955</v>
      </c>
      <c r="AF22">
        <f t="shared" si="4"/>
        <v>-82.589500151099784</v>
      </c>
      <c r="AG22">
        <f t="shared" si="4"/>
        <v>-38.639068033004534</v>
      </c>
      <c r="AH22">
        <f t="shared" si="5"/>
        <v>-4786.153268022772</v>
      </c>
      <c r="AI22">
        <f t="shared" si="6"/>
        <v>-3255.5918331848807</v>
      </c>
      <c r="AJ22">
        <f t="shared" si="7"/>
        <v>1101.9757146948716</v>
      </c>
      <c r="AK22">
        <f t="shared" si="24"/>
        <v>82.170813664180145</v>
      </c>
      <c r="AL22">
        <f t="shared" si="8"/>
        <v>-2071.4453048258292</v>
      </c>
      <c r="AN22">
        <f t="shared" si="9"/>
        <v>499.60173655443236</v>
      </c>
      <c r="AO22">
        <f t="shared" si="9"/>
        <v>-24.980086827721621</v>
      </c>
      <c r="AP22">
        <f t="shared" si="9"/>
        <v>-11.686803681349598</v>
      </c>
      <c r="AQ22">
        <f t="shared" si="9"/>
        <v>-1447.6237776867131</v>
      </c>
      <c r="AR22">
        <f t="shared" si="9"/>
        <v>-984.68893164135193</v>
      </c>
      <c r="AS22">
        <f t="shared" si="9"/>
        <v>333.30446345790023</v>
      </c>
      <c r="AT22">
        <f t="shared" si="9"/>
        <v>24.853450575199066</v>
      </c>
      <c r="AU22">
        <f t="shared" si="9"/>
        <v>-626.5310176082528</v>
      </c>
      <c r="AW22">
        <v>19</v>
      </c>
      <c r="AX22">
        <f>(R22*SUMPRODUCT(K23:$K$23, X23:$X$23)-$AZ$3*SUMPRODUCT(K22:$K$22, W23:$W$23))/Z22</f>
        <v>1606.8188680742373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2137.46097811039</v>
      </c>
      <c r="P23">
        <f t="shared" si="22"/>
        <v>106.87304890551951</v>
      </c>
      <c r="Q23" s="4">
        <f t="shared" si="23"/>
        <v>50</v>
      </c>
      <c r="R23">
        <f t="shared" si="0"/>
        <v>500000</v>
      </c>
      <c r="S23">
        <f t="shared" si="1"/>
        <v>1647.5339292332171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1241.719671204716</v>
      </c>
      <c r="AC23">
        <f t="shared" si="2"/>
        <v>1241.719671204716</v>
      </c>
      <c r="AE23">
        <f t="shared" si="3"/>
        <v>1610.9697626606137</v>
      </c>
      <c r="AF23">
        <f t="shared" si="4"/>
        <v>-80.548488133030702</v>
      </c>
      <c r="AG23">
        <f t="shared" si="4"/>
        <v>-37.684191177253261</v>
      </c>
      <c r="AH23">
        <f t="shared" si="5"/>
        <v>-5684.8617542122684</v>
      </c>
      <c r="AI23">
        <f t="shared" si="6"/>
        <v>-4192.1246708619383</v>
      </c>
      <c r="AJ23">
        <f t="shared" si="7"/>
        <v>0</v>
      </c>
      <c r="AK23">
        <f t="shared" si="24"/>
        <v>194.04986620126093</v>
      </c>
      <c r="AL23">
        <f t="shared" si="8"/>
        <v>-3998.0748046606773</v>
      </c>
      <c r="AN23">
        <f t="shared" si="9"/>
        <v>441.39434163550283</v>
      </c>
      <c r="AO23">
        <f t="shared" si="9"/>
        <v>-22.069717081775146</v>
      </c>
      <c r="AP23">
        <f t="shared" si="9"/>
        <v>-10.32520233482145</v>
      </c>
      <c r="AQ23">
        <f t="shared" si="9"/>
        <v>-1557.6119859290034</v>
      </c>
      <c r="AR23">
        <f t="shared" si="9"/>
        <v>-1148.612563710097</v>
      </c>
      <c r="AS23">
        <f t="shared" si="9"/>
        <v>0</v>
      </c>
      <c r="AT23">
        <f t="shared" si="9"/>
        <v>53.168293360703856</v>
      </c>
      <c r="AU23">
        <f t="shared" si="9"/>
        <v>-1095.4442703493933</v>
      </c>
      <c r="AW23">
        <v>20</v>
      </c>
      <c r="AX23">
        <f>(R23*SUMPRODUCT(K$23:$K24, X$23:$X24)-$AZ$3*SUMPRODUCT(K$22:$K23, W$23:$W24))/Z23</f>
        <v>1647.5339292332171</v>
      </c>
    </row>
    <row r="25" spans="5:50" x14ac:dyDescent="0.25">
      <c r="AN25" s="8">
        <f t="shared" ref="AN25:AU25" si="25">SUM(AN3:AN23)</f>
        <v>20539.014576352336</v>
      </c>
      <c r="AO25" s="8">
        <f t="shared" si="25"/>
        <v>-2630.0464624004094</v>
      </c>
      <c r="AP25" s="8">
        <f t="shared" si="25"/>
        <v>-2950.36176050211</v>
      </c>
      <c r="AQ25" s="8">
        <f t="shared" si="25"/>
        <v>-13961.118821553329</v>
      </c>
      <c r="AR25" s="8">
        <f t="shared" si="25"/>
        <v>997.48753189648573</v>
      </c>
      <c r="AS25" s="8">
        <f t="shared" si="25"/>
        <v>-2199.2882816358074</v>
      </c>
      <c r="AT25" s="8">
        <f t="shared" si="25"/>
        <v>764.51361616618885</v>
      </c>
      <c r="AU25" s="9">
        <f t="shared" si="25"/>
        <v>-437.28713357313313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F668-1575-446E-9F43-E30F0312090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8461.3800876447858</v>
      </c>
      <c r="K3">
        <v>1</v>
      </c>
      <c r="L3" s="2">
        <v>0</v>
      </c>
      <c r="O3">
        <f>$C$3</f>
        <v>8461.3800876447858</v>
      </c>
      <c r="P3">
        <f>O3*B5</f>
        <v>6769.104070115829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8461.3800876447858</v>
      </c>
      <c r="AF3">
        <f t="shared" ref="AF3:AG23" si="4">-$Z3*P3</f>
        <v>-6769.104070115829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-827.63218647104304</v>
      </c>
      <c r="AJ3">
        <f t="shared" ref="AJ3:AJ23" si="7">AB3-AC3</f>
        <v>-7.2759576141834259E-12</v>
      </c>
      <c r="AL3">
        <f t="shared" ref="AL3:AL23" si="8">SUM(AI3:AK3)</f>
        <v>-827.63218647105032</v>
      </c>
      <c r="AN3">
        <f t="shared" ref="AN3:AU23" si="9">AE3*$K3</f>
        <v>8461.3800876447858</v>
      </c>
      <c r="AO3">
        <f t="shared" si="9"/>
        <v>-6769.104070115829</v>
      </c>
      <c r="AP3">
        <f t="shared" si="9"/>
        <v>-2519.9082039999998</v>
      </c>
      <c r="AQ3">
        <f t="shared" si="9"/>
        <v>0</v>
      </c>
      <c r="AR3">
        <f t="shared" si="9"/>
        <v>-827.63218647104304</v>
      </c>
      <c r="AS3">
        <f t="shared" si="9"/>
        <v>-7.2759576141834259E-12</v>
      </c>
      <c r="AT3">
        <f t="shared" si="9"/>
        <v>0</v>
      </c>
      <c r="AU3">
        <f t="shared" si="9"/>
        <v>-827.63218647105032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6390.8813994290776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5415.5909168971439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7.2759576141834259E-12</v>
      </c>
      <c r="AC4">
        <f t="shared" si="2"/>
        <v>5349.4112802809323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-5349.411280280925</v>
      </c>
      <c r="AK4">
        <f>H4*SUM(AB4, AE4:AF4)</f>
        <v>4.7948560677468777E-13</v>
      </c>
      <c r="AL4">
        <f t="shared" si="8"/>
        <v>-6459.5142802809241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-1041.4701191481377</v>
      </c>
      <c r="AR4">
        <f t="shared" si="9"/>
        <v>-1041.4701191481377</v>
      </c>
      <c r="AS4">
        <f t="shared" si="9"/>
        <v>-5018.6802516942716</v>
      </c>
      <c r="AT4">
        <f t="shared" si="9"/>
        <v>4.4984107962725182E-13</v>
      </c>
      <c r="AU4">
        <f t="shared" si="9"/>
        <v>-6060.1503708424088</v>
      </c>
      <c r="AW4">
        <v>1</v>
      </c>
      <c r="AX4">
        <f>(R4*SUMPRODUCT(K5:$K$23, X5:$X$23)-$AZ$3*SUMPRODUCT(K4:$K$22, W5:$W$23))/Z4</f>
        <v>5415.5909168971439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8461.3800876447858</v>
      </c>
      <c r="P5">
        <f t="shared" ref="P5:P23" si="22">O5*$C$5</f>
        <v>423.06900438223931</v>
      </c>
      <c r="Q5" s="4">
        <f t="shared" ref="Q5:Q23" si="23">$C$8</f>
        <v>50</v>
      </c>
      <c r="R5">
        <f t="shared" si="0"/>
        <v>500000</v>
      </c>
      <c r="S5">
        <f t="shared" si="1"/>
        <v>10521.638364677463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5349.4112802809323</v>
      </c>
      <c r="AC5">
        <f t="shared" si="2"/>
        <v>10264.584856515241</v>
      </c>
      <c r="AE5">
        <f t="shared" si="3"/>
        <v>8254.6606243789774</v>
      </c>
      <c r="AF5">
        <f t="shared" si="4"/>
        <v>-412.7330312189489</v>
      </c>
      <c r="AG5">
        <f t="shared" si="4"/>
        <v>-48.778453035293509</v>
      </c>
      <c r="AH5">
        <f t="shared" si="5"/>
        <v>-1166.4676770649091</v>
      </c>
      <c r="AI5">
        <f t="shared" si="6"/>
        <v>6626.6814630598255</v>
      </c>
      <c r="AJ5">
        <f t="shared" si="7"/>
        <v>-4915.1735762343087</v>
      </c>
      <c r="AK5">
        <f>H5*SUM(AB5, AE5:AF5)</f>
        <v>1139.7316786652991</v>
      </c>
      <c r="AL5">
        <f t="shared" si="8"/>
        <v>2851.2395654908159</v>
      </c>
      <c r="AN5">
        <f t="shared" si="9"/>
        <v>7128.4154626005729</v>
      </c>
      <c r="AO5">
        <f t="shared" si="9"/>
        <v>-356.42077313002864</v>
      </c>
      <c r="AP5">
        <f t="shared" si="9"/>
        <v>-42.123243423430452</v>
      </c>
      <c r="AQ5">
        <f t="shared" si="9"/>
        <v>-1007.3177571051065</v>
      </c>
      <c r="AR5">
        <f t="shared" si="9"/>
        <v>5722.5536889420064</v>
      </c>
      <c r="AS5">
        <f t="shared" si="9"/>
        <v>-4244.5596392801872</v>
      </c>
      <c r="AT5">
        <f t="shared" si="9"/>
        <v>984.22955117245101</v>
      </c>
      <c r="AU5">
        <f t="shared" si="9"/>
        <v>2462.2236008342702</v>
      </c>
      <c r="AW5">
        <v>2</v>
      </c>
      <c r="AX5">
        <f>(R5*SUMPRODUCT(K6:$K$23, X6:$X$23)-$AZ$3*SUMPRODUCT(K5:$K$22, W6:$W$23))/Z5</f>
        <v>10521.638364677463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8461.3800876447858</v>
      </c>
      <c r="P6">
        <f t="shared" si="22"/>
        <v>423.06900438223931</v>
      </c>
      <c r="Q6" s="4">
        <f t="shared" si="23"/>
        <v>50</v>
      </c>
      <c r="R6">
        <f t="shared" si="0"/>
        <v>500000</v>
      </c>
      <c r="S6">
        <f t="shared" si="1"/>
        <v>15246.90133091614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10264.584856515241</v>
      </c>
      <c r="AC6">
        <f t="shared" si="2"/>
        <v>14688.049141985764</v>
      </c>
      <c r="AE6">
        <f t="shared" si="3"/>
        <v>8151.2409530939585</v>
      </c>
      <c r="AF6">
        <f t="shared" si="4"/>
        <v>-407.56204765469795</v>
      </c>
      <c r="AG6">
        <f t="shared" si="4"/>
        <v>-48.167325357457415</v>
      </c>
      <c r="AH6">
        <f t="shared" si="5"/>
        <v>-1233.4314748316458</v>
      </c>
      <c r="AI6">
        <f t="shared" si="6"/>
        <v>6462.0801052501574</v>
      </c>
      <c r="AJ6">
        <f t="shared" si="7"/>
        <v>-4423.4642854705235</v>
      </c>
      <c r="AK6">
        <f>H6*SUM(AB6, AE6:AF6)</f>
        <v>1959.2990973006499</v>
      </c>
      <c r="AL6">
        <f t="shared" si="8"/>
        <v>3997.9149170802839</v>
      </c>
      <c r="AN6">
        <f t="shared" si="9"/>
        <v>6348.4001727085288</v>
      </c>
      <c r="AO6">
        <f t="shared" si="9"/>
        <v>-317.42000863542648</v>
      </c>
      <c r="AP6">
        <f t="shared" si="9"/>
        <v>-37.513975893710253</v>
      </c>
      <c r="AQ6">
        <f t="shared" si="9"/>
        <v>-960.62877209797239</v>
      </c>
      <c r="AR6">
        <f t="shared" si="9"/>
        <v>5032.8374160814201</v>
      </c>
      <c r="AS6">
        <f t="shared" si="9"/>
        <v>-3445.1099649056569</v>
      </c>
      <c r="AT6">
        <f t="shared" si="9"/>
        <v>1525.953508093743</v>
      </c>
      <c r="AU6">
        <f t="shared" si="9"/>
        <v>3113.6809592695058</v>
      </c>
      <c r="AW6">
        <v>3</v>
      </c>
      <c r="AX6">
        <f>(R6*SUMPRODUCT(K7:$K$23, X7:$X$23)-$AZ$3*SUMPRODUCT(K6:$K$22, W7:$W$23))/Z6</f>
        <v>15246.90133091614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8461.3800876447858</v>
      </c>
      <c r="P7">
        <f t="shared" si="22"/>
        <v>423.06900438223931</v>
      </c>
      <c r="Q7" s="4">
        <f t="shared" si="23"/>
        <v>50</v>
      </c>
      <c r="R7">
        <f t="shared" si="0"/>
        <v>500000</v>
      </c>
      <c r="S7">
        <f t="shared" si="1"/>
        <v>19513.741741194593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14688.049141985764</v>
      </c>
      <c r="AC7">
        <f t="shared" si="2"/>
        <v>18559.381212604618</v>
      </c>
      <c r="AE7">
        <f t="shared" si="3"/>
        <v>8047.5585212766018</v>
      </c>
      <c r="AF7">
        <f t="shared" si="4"/>
        <v>-402.3779260638301</v>
      </c>
      <c r="AG7">
        <f t="shared" si="4"/>
        <v>-47.554644974686568</v>
      </c>
      <c r="AH7">
        <f t="shared" si="5"/>
        <v>-1310.0712919627483</v>
      </c>
      <c r="AI7">
        <f t="shared" si="6"/>
        <v>6287.5546582753368</v>
      </c>
      <c r="AJ7">
        <f t="shared" si="7"/>
        <v>-3871.3320706188533</v>
      </c>
      <c r="AK7">
        <f>H7*SUM(AB7, AE7:AF7)</f>
        <v>2338.2891534846867</v>
      </c>
      <c r="AL7">
        <f t="shared" si="8"/>
        <v>4754.5117411411702</v>
      </c>
      <c r="AN7">
        <f t="shared" si="9"/>
        <v>5673.6214142718436</v>
      </c>
      <c r="AO7">
        <f t="shared" si="9"/>
        <v>-283.68107071359219</v>
      </c>
      <c r="AP7">
        <f t="shared" si="9"/>
        <v>-33.5265722346902</v>
      </c>
      <c r="AQ7">
        <f t="shared" si="9"/>
        <v>-923.61534453601462</v>
      </c>
      <c r="AR7">
        <f t="shared" si="9"/>
        <v>4432.7984267875463</v>
      </c>
      <c r="AS7">
        <f t="shared" si="9"/>
        <v>-2729.3336829486279</v>
      </c>
      <c r="AT7">
        <f t="shared" si="9"/>
        <v>1648.5207754495204</v>
      </c>
      <c r="AU7">
        <f t="shared" si="9"/>
        <v>3351.9855192884388</v>
      </c>
      <c r="AW7">
        <v>4</v>
      </c>
      <c r="AX7">
        <f>(R7*SUMPRODUCT(K8:$K$23, X8:$X$23)-$AZ$3*SUMPRODUCT(K7:$K$22, W8:$W$23))/Z7</f>
        <v>19513.741741194593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8461.3800876447858</v>
      </c>
      <c r="P8">
        <f t="shared" si="22"/>
        <v>423.06900438223931</v>
      </c>
      <c r="Q8" s="4">
        <f t="shared" si="23"/>
        <v>50</v>
      </c>
      <c r="R8">
        <f t="shared" si="0"/>
        <v>500000</v>
      </c>
      <c r="S8">
        <f t="shared" si="1"/>
        <v>22952.525923088924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18559.381212604618</v>
      </c>
      <c r="AC8">
        <f t="shared" si="2"/>
        <v>21519.117200865607</v>
      </c>
      <c r="AE8">
        <f t="shared" si="3"/>
        <v>7932.9582459565027</v>
      </c>
      <c r="AF8">
        <f t="shared" si="4"/>
        <v>-396.64791229782514</v>
      </c>
      <c r="AG8">
        <f t="shared" si="4"/>
        <v>-46.877448854591229</v>
      </c>
      <c r="AH8">
        <f t="shared" si="5"/>
        <v>-2016.496703484715</v>
      </c>
      <c r="AI8">
        <f t="shared" si="6"/>
        <v>5472.9361813193709</v>
      </c>
      <c r="AJ8">
        <f t="shared" si="7"/>
        <v>-2959.735988260989</v>
      </c>
      <c r="AK8">
        <f t="shared" ref="AK8:AK23" si="24">H8*SUM(AB8:AB8, AE8:AF8)</f>
        <v>1891.9376371040892</v>
      </c>
      <c r="AL8">
        <f t="shared" si="8"/>
        <v>4405.1378301624709</v>
      </c>
      <c r="AN8">
        <f t="shared" si="9"/>
        <v>5214.7570169731634</v>
      </c>
      <c r="AO8">
        <f t="shared" si="9"/>
        <v>-260.73785084865818</v>
      </c>
      <c r="AP8">
        <f t="shared" si="9"/>
        <v>-30.815050044777529</v>
      </c>
      <c r="AQ8">
        <f t="shared" si="9"/>
        <v>-1325.5509493649524</v>
      </c>
      <c r="AR8">
        <f t="shared" si="9"/>
        <v>3597.6531667147747</v>
      </c>
      <c r="AS8">
        <f t="shared" si="9"/>
        <v>-1945.5924933222723</v>
      </c>
      <c r="AT8">
        <f t="shared" si="9"/>
        <v>1243.6716244905181</v>
      </c>
      <c r="AU8">
        <f t="shared" si="9"/>
        <v>2895.7322978830207</v>
      </c>
      <c r="AW8">
        <v>5</v>
      </c>
      <c r="AX8">
        <f>(R8*SUMPRODUCT(K9:$K$23, X9:$X$23)-$AZ$3*SUMPRODUCT(K8:$K$22, W9:$W$23))/Z8</f>
        <v>22952.525923088924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8461.3800876447858</v>
      </c>
      <c r="P9">
        <f t="shared" si="22"/>
        <v>423.06900438223931</v>
      </c>
      <c r="Q9" s="4">
        <f t="shared" si="23"/>
        <v>50</v>
      </c>
      <c r="R9">
        <f t="shared" si="0"/>
        <v>500000</v>
      </c>
      <c r="S9">
        <f t="shared" si="1"/>
        <v>25716.68591966615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21519.117200865607</v>
      </c>
      <c r="AC9">
        <f t="shared" si="2"/>
        <v>23727.056483794739</v>
      </c>
      <c r="AE9">
        <f t="shared" si="3"/>
        <v>7806.7463240617353</v>
      </c>
      <c r="AF9">
        <f t="shared" si="4"/>
        <v>-390.3373162030868</v>
      </c>
      <c r="AG9">
        <f t="shared" si="4"/>
        <v>-46.131637175010376</v>
      </c>
      <c r="AH9">
        <f t="shared" si="5"/>
        <v>-2770.3719103494263</v>
      </c>
      <c r="AI9">
        <f t="shared" si="6"/>
        <v>4599.905460334212</v>
      </c>
      <c r="AJ9">
        <f t="shared" si="7"/>
        <v>-2207.9392829291319</v>
      </c>
      <c r="AK9">
        <f t="shared" si="24"/>
        <v>1510.4344680954061</v>
      </c>
      <c r="AL9">
        <f t="shared" si="8"/>
        <v>3902.4006455004865</v>
      </c>
      <c r="AN9">
        <f t="shared" si="9"/>
        <v>4877.2012753458448</v>
      </c>
      <c r="AO9">
        <f t="shared" si="9"/>
        <v>-243.86006376729225</v>
      </c>
      <c r="AP9">
        <f t="shared" si="9"/>
        <v>-28.820365146268987</v>
      </c>
      <c r="AQ9">
        <f t="shared" si="9"/>
        <v>-1730.767320143766</v>
      </c>
      <c r="AR9">
        <f t="shared" si="9"/>
        <v>2873.7535262885176</v>
      </c>
      <c r="AS9">
        <f t="shared" si="9"/>
        <v>-1379.3921103081809</v>
      </c>
      <c r="AT9">
        <f t="shared" si="9"/>
        <v>943.63164989950064</v>
      </c>
      <c r="AU9">
        <f t="shared" si="9"/>
        <v>2437.9930658798371</v>
      </c>
      <c r="AW9">
        <v>6</v>
      </c>
      <c r="AX9">
        <f>(R9*SUMPRODUCT(K10:$K$23, X10:$X$23)-$AZ$3*SUMPRODUCT(K9:$K$22, W10:$W$23))/Z9</f>
        <v>25716.68591966615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8461.3800876447858</v>
      </c>
      <c r="P10">
        <f t="shared" si="22"/>
        <v>423.06900438223931</v>
      </c>
      <c r="Q10" s="4">
        <f t="shared" si="23"/>
        <v>50</v>
      </c>
      <c r="R10">
        <f t="shared" si="0"/>
        <v>500000</v>
      </c>
      <c r="S10">
        <f t="shared" si="1"/>
        <v>27917.667329106214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23727.056483794739</v>
      </c>
      <c r="AC10">
        <f t="shared" si="2"/>
        <v>25301.790650795807</v>
      </c>
      <c r="AE10">
        <f t="shared" si="3"/>
        <v>7668.5514255411354</v>
      </c>
      <c r="AF10">
        <f t="shared" si="4"/>
        <v>-383.42757127705681</v>
      </c>
      <c r="AG10">
        <f t="shared" si="4"/>
        <v>-45.315015671844542</v>
      </c>
      <c r="AH10">
        <f t="shared" si="5"/>
        <v>-3553.0513141573515</v>
      </c>
      <c r="AI10">
        <f t="shared" si="6"/>
        <v>3686.7575244348823</v>
      </c>
      <c r="AJ10">
        <f t="shared" si="7"/>
        <v>-1574.7341670010683</v>
      </c>
      <c r="AK10">
        <f t="shared" si="24"/>
        <v>1628.139467748088</v>
      </c>
      <c r="AL10">
        <f t="shared" si="8"/>
        <v>3740.162825181902</v>
      </c>
      <c r="AN10">
        <f t="shared" si="9"/>
        <v>4551.8908659428907</v>
      </c>
      <c r="AO10">
        <f t="shared" si="9"/>
        <v>-227.59454329714455</v>
      </c>
      <c r="AP10">
        <f t="shared" si="9"/>
        <v>-26.89804038344473</v>
      </c>
      <c r="AQ10">
        <f t="shared" si="9"/>
        <v>-2109.0165437598234</v>
      </c>
      <c r="AR10">
        <f t="shared" si="9"/>
        <v>2188.3817385024777</v>
      </c>
      <c r="AS10">
        <f t="shared" si="9"/>
        <v>-934.72908679810212</v>
      </c>
      <c r="AT10">
        <f t="shared" si="9"/>
        <v>966.42935027336955</v>
      </c>
      <c r="AU10">
        <f t="shared" si="9"/>
        <v>2220.0820019777452</v>
      </c>
      <c r="AW10">
        <v>7</v>
      </c>
      <c r="AX10">
        <f>(R10*SUMPRODUCT(K11:$K$23, X11:$X$23)-$AZ$3*SUMPRODUCT(K10:$K$22, W11:$W$23))/Z10</f>
        <v>27917.667329106214</v>
      </c>
    </row>
    <row r="11" spans="1:52" x14ac:dyDescent="0.25">
      <c r="A11" t="s">
        <v>33</v>
      </c>
      <c r="C11" s="7">
        <f>AU25</f>
        <v>4196.4401711369273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8461.3800876447858</v>
      </c>
      <c r="P11">
        <f t="shared" si="22"/>
        <v>423.06900438223931</v>
      </c>
      <c r="Q11" s="4">
        <f t="shared" si="23"/>
        <v>50</v>
      </c>
      <c r="R11">
        <f t="shared" si="0"/>
        <v>500000</v>
      </c>
      <c r="S11">
        <f t="shared" si="1"/>
        <v>29538.823044985122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25301.790650795807</v>
      </c>
      <c r="AC11">
        <f t="shared" si="2"/>
        <v>26241.918368255421</v>
      </c>
      <c r="AE11">
        <f t="shared" si="3"/>
        <v>7516.9835035270007</v>
      </c>
      <c r="AF11">
        <f t="shared" si="4"/>
        <v>-375.84917517635006</v>
      </c>
      <c r="AG11">
        <f t="shared" si="4"/>
        <v>-44.419370278042571</v>
      </c>
      <c r="AH11">
        <f t="shared" si="5"/>
        <v>-4424.9523708352453</v>
      </c>
      <c r="AI11">
        <f t="shared" si="6"/>
        <v>2671.7625872373628</v>
      </c>
      <c r="AJ11">
        <f t="shared" si="7"/>
        <v>-940.12771745961436</v>
      </c>
      <c r="AK11">
        <f t="shared" si="24"/>
        <v>1670.8106364260425</v>
      </c>
      <c r="AL11">
        <f t="shared" si="8"/>
        <v>3402.445506203791</v>
      </c>
      <c r="AN11">
        <f t="shared" si="9"/>
        <v>4243.3888109589561</v>
      </c>
      <c r="AO11">
        <f t="shared" si="9"/>
        <v>-212.1694405479478</v>
      </c>
      <c r="AP11">
        <f t="shared" si="9"/>
        <v>-25.075039573952633</v>
      </c>
      <c r="AQ11">
        <f t="shared" si="9"/>
        <v>-2497.9160018933703</v>
      </c>
      <c r="AR11">
        <f t="shared" si="9"/>
        <v>1508.2283289436853</v>
      </c>
      <c r="AS11">
        <f t="shared" si="9"/>
        <v>-530.70855287479355</v>
      </c>
      <c r="AT11">
        <f t="shared" si="9"/>
        <v>943.1840786287305</v>
      </c>
      <c r="AU11">
        <f t="shared" si="9"/>
        <v>1920.7038546976223</v>
      </c>
      <c r="AW11">
        <v>8</v>
      </c>
      <c r="AX11">
        <f>(R11*SUMPRODUCT(K12:$K$23, X12:$X$23)-$AZ$3*SUMPRODUCT(K11:$K$22, W12:$W$23))/Z11</f>
        <v>29538.823044985122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8461.3800876447858</v>
      </c>
      <c r="P12">
        <f t="shared" si="22"/>
        <v>423.06900438223931</v>
      </c>
      <c r="Q12" s="4">
        <f t="shared" si="23"/>
        <v>50</v>
      </c>
      <c r="R12">
        <f t="shared" si="0"/>
        <v>500000</v>
      </c>
      <c r="S12">
        <f t="shared" si="1"/>
        <v>30572.337826693696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26241.918368255421</v>
      </c>
      <c r="AC12">
        <f t="shared" si="2"/>
        <v>26559.491345922914</v>
      </c>
      <c r="AE12">
        <f t="shared" si="3"/>
        <v>7350.7610862571064</v>
      </c>
      <c r="AF12">
        <f t="shared" si="4"/>
        <v>-367.53805431285531</v>
      </c>
      <c r="AG12">
        <f t="shared" si="4"/>
        <v>-43.437128518730688</v>
      </c>
      <c r="AH12">
        <f t="shared" si="5"/>
        <v>-5380.4805653145595</v>
      </c>
      <c r="AI12">
        <f t="shared" si="6"/>
        <v>1559.3053381109612</v>
      </c>
      <c r="AJ12">
        <f t="shared" si="7"/>
        <v>-317.57297766749252</v>
      </c>
      <c r="AK12">
        <f t="shared" si="24"/>
        <v>1724.3848386703633</v>
      </c>
      <c r="AL12">
        <f t="shared" si="8"/>
        <v>2966.1171991138317</v>
      </c>
      <c r="AN12">
        <f t="shared" si="9"/>
        <v>3944.8190083375507</v>
      </c>
      <c r="AO12">
        <f t="shared" si="9"/>
        <v>-197.24095041687752</v>
      </c>
      <c r="AP12">
        <f t="shared" si="9"/>
        <v>-23.310730445129938</v>
      </c>
      <c r="AQ12">
        <f t="shared" si="9"/>
        <v>-2887.4591023949465</v>
      </c>
      <c r="AR12">
        <f t="shared" si="9"/>
        <v>836.80822508059714</v>
      </c>
      <c r="AS12">
        <f t="shared" si="9"/>
        <v>-170.42696724006453</v>
      </c>
      <c r="AT12">
        <f t="shared" si="9"/>
        <v>925.39888175573935</v>
      </c>
      <c r="AU12">
        <f t="shared" si="9"/>
        <v>1591.7801395962717</v>
      </c>
      <c r="AW12">
        <v>9</v>
      </c>
      <c r="AX12">
        <f>(R12*SUMPRODUCT(K13:$K$23, X13:$X$23)-$AZ$3*SUMPRODUCT(K12:$K$22, W13:$W$23))/Z12</f>
        <v>30572.337826693696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8461.3800876447858</v>
      </c>
      <c r="P13">
        <f t="shared" si="22"/>
        <v>423.06900438223931</v>
      </c>
      <c r="Q13" s="4">
        <f t="shared" si="23"/>
        <v>50</v>
      </c>
      <c r="R13">
        <f t="shared" si="0"/>
        <v>500000</v>
      </c>
      <c r="S13">
        <f t="shared" si="1"/>
        <v>31014.73471742007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26559.491345922914</v>
      </c>
      <c r="AC13">
        <f t="shared" si="2"/>
        <v>26277.965000225038</v>
      </c>
      <c r="AE13">
        <f t="shared" si="3"/>
        <v>7169.1037122379275</v>
      </c>
      <c r="AF13">
        <f t="shared" si="4"/>
        <v>-358.45518561189641</v>
      </c>
      <c r="AG13">
        <f t="shared" si="4"/>
        <v>-42.363678489671997</v>
      </c>
      <c r="AH13">
        <f t="shared" si="5"/>
        <v>-6390.7874387138454</v>
      </c>
      <c r="AI13">
        <f t="shared" si="6"/>
        <v>377.49740942251447</v>
      </c>
      <c r="AJ13">
        <f t="shared" si="7"/>
        <v>281.52634569787551</v>
      </c>
      <c r="AK13">
        <f t="shared" si="24"/>
        <v>1725.2362314107804</v>
      </c>
      <c r="AL13">
        <f t="shared" si="8"/>
        <v>2384.2599865311704</v>
      </c>
      <c r="AN13">
        <f t="shared" si="9"/>
        <v>3658.2026825954517</v>
      </c>
      <c r="AO13">
        <f t="shared" si="9"/>
        <v>-182.91013412977259</v>
      </c>
      <c r="AP13">
        <f t="shared" si="9"/>
        <v>-21.617056819945478</v>
      </c>
      <c r="AQ13">
        <f t="shared" si="9"/>
        <v>-3261.0486178755968</v>
      </c>
      <c r="AR13">
        <f t="shared" si="9"/>
        <v>192.62687377013702</v>
      </c>
      <c r="AS13">
        <f t="shared" si="9"/>
        <v>143.65539604277427</v>
      </c>
      <c r="AT13">
        <f t="shared" si="9"/>
        <v>880.34209898292045</v>
      </c>
      <c r="AU13">
        <f t="shared" si="9"/>
        <v>1216.6243687958317</v>
      </c>
      <c r="AW13">
        <v>10</v>
      </c>
      <c r="AX13">
        <f>(R13*SUMPRODUCT(K14:$K$23, X14:$X$23)-$AZ$3*SUMPRODUCT(K13:$K$22, W14:$W$23))/Z13</f>
        <v>31014.73471742007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8461.3800876447858</v>
      </c>
      <c r="P14">
        <f t="shared" si="22"/>
        <v>423.06900438223931</v>
      </c>
      <c r="Q14" s="4">
        <f t="shared" si="23"/>
        <v>50</v>
      </c>
      <c r="R14">
        <f t="shared" si="0"/>
        <v>500000</v>
      </c>
      <c r="S14">
        <f t="shared" si="1"/>
        <v>30842.348520024167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26277.965000225038</v>
      </c>
      <c r="AC14">
        <f t="shared" si="2"/>
        <v>25408.957549262454</v>
      </c>
      <c r="AE14">
        <f t="shared" si="3"/>
        <v>6970.7677194412472</v>
      </c>
      <c r="AF14">
        <f t="shared" si="4"/>
        <v>-348.53838597206237</v>
      </c>
      <c r="AG14">
        <f t="shared" si="4"/>
        <v>-41.19167114133004</v>
      </c>
      <c r="AH14">
        <f t="shared" si="5"/>
        <v>-7483.7056344523889</v>
      </c>
      <c r="AI14">
        <f t="shared" si="6"/>
        <v>-902.66797212453366</v>
      </c>
      <c r="AJ14">
        <f t="shared" si="7"/>
        <v>869.0074509625847</v>
      </c>
      <c r="AK14">
        <f t="shared" si="24"/>
        <v>1691.0699887518833</v>
      </c>
      <c r="AL14">
        <f t="shared" si="8"/>
        <v>1657.4094675899344</v>
      </c>
      <c r="AN14">
        <f t="shared" si="9"/>
        <v>3383.1054859692058</v>
      </c>
      <c r="AO14">
        <f t="shared" si="9"/>
        <v>-169.15527429846028</v>
      </c>
      <c r="AP14">
        <f t="shared" si="9"/>
        <v>-19.991452049939106</v>
      </c>
      <c r="AQ14">
        <f t="shared" si="9"/>
        <v>-3632.0483777824043</v>
      </c>
      <c r="AR14">
        <f t="shared" si="9"/>
        <v>-438.0896181615978</v>
      </c>
      <c r="AS14">
        <f t="shared" si="9"/>
        <v>421.75324053622199</v>
      </c>
      <c r="AT14">
        <f t="shared" si="9"/>
        <v>820.72282227228777</v>
      </c>
      <c r="AU14">
        <f t="shared" si="9"/>
        <v>804.38644464691197</v>
      </c>
      <c r="AW14">
        <v>11</v>
      </c>
      <c r="AX14">
        <f>(R14*SUMPRODUCT(K15:$K$23, X15:$X$23)-$AZ$3*SUMPRODUCT(K14:$K$22, W15:$W$23))/Z14</f>
        <v>30842.348520024167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8461.3800876447858</v>
      </c>
      <c r="P15">
        <f t="shared" si="22"/>
        <v>423.06900438223931</v>
      </c>
      <c r="Q15" s="4">
        <f t="shared" si="23"/>
        <v>50</v>
      </c>
      <c r="R15">
        <f t="shared" si="0"/>
        <v>500000</v>
      </c>
      <c r="S15">
        <f t="shared" si="1"/>
        <v>30028.263514079568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25408.957549262454</v>
      </c>
      <c r="AC15">
        <f t="shared" si="2"/>
        <v>23971.138505521296</v>
      </c>
      <c r="AE15">
        <f t="shared" si="3"/>
        <v>6754.6001763868644</v>
      </c>
      <c r="AF15">
        <f t="shared" si="4"/>
        <v>-337.7300088193432</v>
      </c>
      <c r="AG15">
        <f t="shared" si="4"/>
        <v>-39.914293569259804</v>
      </c>
      <c r="AH15">
        <f t="shared" si="5"/>
        <v>-8654.6086065693489</v>
      </c>
      <c r="AI15">
        <f t="shared" si="6"/>
        <v>-2277.6527325710877</v>
      </c>
      <c r="AJ15">
        <f t="shared" si="7"/>
        <v>1437.8190437411577</v>
      </c>
      <c r="AK15">
        <f t="shared" si="24"/>
        <v>1651.7604585034758</v>
      </c>
      <c r="AL15">
        <f t="shared" si="8"/>
        <v>811.92676967354578</v>
      </c>
      <c r="AN15">
        <f t="shared" si="9"/>
        <v>3116.4496872623104</v>
      </c>
      <c r="AO15">
        <f t="shared" si="9"/>
        <v>-155.82248436311551</v>
      </c>
      <c r="AP15">
        <f t="shared" si="9"/>
        <v>-18.415729201273656</v>
      </c>
      <c r="AQ15">
        <f t="shared" si="9"/>
        <v>-3993.0790248118406</v>
      </c>
      <c r="AR15">
        <f t="shared" si="9"/>
        <v>-1050.8675511139195</v>
      </c>
      <c r="AS15">
        <f t="shared" si="9"/>
        <v>663.38355967707616</v>
      </c>
      <c r="AT15">
        <f t="shared" si="9"/>
        <v>762.09223786935524</v>
      </c>
      <c r="AU15">
        <f t="shared" si="9"/>
        <v>374.60824643251203</v>
      </c>
      <c r="AW15">
        <v>12</v>
      </c>
      <c r="AX15">
        <f>(R15*SUMPRODUCT(K16:$K$23, X16:$X$23)-$AZ$3*SUMPRODUCT(K15:$K$22, W16:$W$23))/Z15</f>
        <v>30028.263514079568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8461.3800876447858</v>
      </c>
      <c r="P16">
        <f t="shared" si="22"/>
        <v>423.06900438223931</v>
      </c>
      <c r="Q16" s="4">
        <f t="shared" si="23"/>
        <v>50</v>
      </c>
      <c r="R16">
        <f t="shared" si="0"/>
        <v>500000</v>
      </c>
      <c r="S16">
        <f t="shared" si="1"/>
        <v>28605.1167442841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23971.138505521296</v>
      </c>
      <c r="AC16">
        <f t="shared" si="2"/>
        <v>22047.267901054151</v>
      </c>
      <c r="AE16">
        <f t="shared" si="3"/>
        <v>6521.5714822148484</v>
      </c>
      <c r="AF16">
        <f t="shared" si="4"/>
        <v>-326.07857411074247</v>
      </c>
      <c r="AG16">
        <f t="shared" si="4"/>
        <v>-38.537280057526168</v>
      </c>
      <c r="AH16">
        <f t="shared" si="5"/>
        <v>-9778.7057604103666</v>
      </c>
      <c r="AI16">
        <f t="shared" si="6"/>
        <v>-3621.7501323637862</v>
      </c>
      <c r="AJ16">
        <f t="shared" si="7"/>
        <v>1923.8706044671453</v>
      </c>
      <c r="AK16">
        <f t="shared" si="24"/>
        <v>1650.1147383253096</v>
      </c>
      <c r="AL16">
        <f t="shared" si="8"/>
        <v>-47.764789571331221</v>
      </c>
      <c r="AN16">
        <f t="shared" si="9"/>
        <v>2852.8818483525447</v>
      </c>
      <c r="AO16">
        <f t="shared" si="9"/>
        <v>-142.64409241762723</v>
      </c>
      <c r="AP16">
        <f t="shared" si="9"/>
        <v>-16.858253729307652</v>
      </c>
      <c r="AQ16">
        <f t="shared" si="9"/>
        <v>-4277.7254286539983</v>
      </c>
      <c r="AR16">
        <f t="shared" si="9"/>
        <v>-1584.3459264483881</v>
      </c>
      <c r="AS16">
        <f t="shared" si="9"/>
        <v>841.6032149661163</v>
      </c>
      <c r="AT16">
        <f t="shared" si="9"/>
        <v>721.84785484686597</v>
      </c>
      <c r="AU16">
        <f t="shared" si="9"/>
        <v>-20.894856635405738</v>
      </c>
      <c r="AW16">
        <v>13</v>
      </c>
      <c r="AX16">
        <f>(R16*SUMPRODUCT(K17:$K$23, X17:$X$23)-$AZ$3*SUMPRODUCT(K16:$K$22, W17:$W$23))/Z16</f>
        <v>28605.1167442841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8461.3800876447858</v>
      </c>
      <c r="P17">
        <f t="shared" si="22"/>
        <v>423.06900438223931</v>
      </c>
      <c r="Q17" s="4">
        <f t="shared" si="23"/>
        <v>50</v>
      </c>
      <c r="R17">
        <f t="shared" si="0"/>
        <v>500000</v>
      </c>
      <c r="S17">
        <f t="shared" si="1"/>
        <v>26601.543681524745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22047.267901054151</v>
      </c>
      <c r="AC17">
        <f t="shared" si="2"/>
        <v>19719.141245094263</v>
      </c>
      <c r="AE17">
        <f t="shared" si="3"/>
        <v>6272.2355918230696</v>
      </c>
      <c r="AF17">
        <f t="shared" si="4"/>
        <v>-313.61177959115349</v>
      </c>
      <c r="AG17">
        <f t="shared" si="4"/>
        <v>-37.063904037248719</v>
      </c>
      <c r="AH17">
        <f t="shared" si="5"/>
        <v>-10880.032197021867</v>
      </c>
      <c r="AI17">
        <f t="shared" si="6"/>
        <v>-4958.472288827199</v>
      </c>
      <c r="AJ17">
        <f t="shared" si="7"/>
        <v>2328.126655959888</v>
      </c>
      <c r="AK17">
        <f t="shared" si="24"/>
        <v>1727.9635187097506</v>
      </c>
      <c r="AL17">
        <f t="shared" si="8"/>
        <v>-902.38211415756041</v>
      </c>
      <c r="AN17">
        <f t="shared" si="9"/>
        <v>2584.354415584206</v>
      </c>
      <c r="AO17">
        <f t="shared" si="9"/>
        <v>-129.21772077921031</v>
      </c>
      <c r="AP17">
        <f t="shared" si="9"/>
        <v>-15.271471017818074</v>
      </c>
      <c r="AQ17">
        <f t="shared" si="9"/>
        <v>-4482.9086596696434</v>
      </c>
      <c r="AR17">
        <f t="shared" si="9"/>
        <v>-2043.0434358824659</v>
      </c>
      <c r="AS17">
        <f t="shared" si="9"/>
        <v>959.25995050521226</v>
      </c>
      <c r="AT17">
        <f t="shared" si="9"/>
        <v>711.97423696388728</v>
      </c>
      <c r="AU17">
        <f t="shared" si="9"/>
        <v>-371.80924841336645</v>
      </c>
      <c r="AW17">
        <v>14</v>
      </c>
      <c r="AX17">
        <f>(R17*SUMPRODUCT(K18:$K$23, X18:$X$23)-$AZ$3*SUMPRODUCT(K17:$K$22, W18:$W$23))/Z17</f>
        <v>26601.543681524745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8461.3800876447858</v>
      </c>
      <c r="P18">
        <f t="shared" si="22"/>
        <v>423.06900438223931</v>
      </c>
      <c r="Q18" s="4">
        <f t="shared" si="23"/>
        <v>50</v>
      </c>
      <c r="R18">
        <f t="shared" si="0"/>
        <v>500000</v>
      </c>
      <c r="S18">
        <f t="shared" si="1"/>
        <v>24024.96323246363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19719.141245094263</v>
      </c>
      <c r="AC18">
        <f t="shared" si="2"/>
        <v>17055.037817087312</v>
      </c>
      <c r="AE18">
        <f t="shared" si="3"/>
        <v>6006.6338492678415</v>
      </c>
      <c r="AF18">
        <f t="shared" si="4"/>
        <v>-300.33169246339207</v>
      </c>
      <c r="AG18">
        <f t="shared" si="4"/>
        <v>-35.494409818787496</v>
      </c>
      <c r="AH18">
        <f t="shared" si="5"/>
        <v>-11988.551780887372</v>
      </c>
      <c r="AI18">
        <f t="shared" si="6"/>
        <v>-6317.7440339017094</v>
      </c>
      <c r="AJ18">
        <f t="shared" si="7"/>
        <v>2664.1034280069507</v>
      </c>
      <c r="AK18">
        <f t="shared" si="24"/>
        <v>1782.3235824730996</v>
      </c>
      <c r="AL18">
        <f t="shared" si="8"/>
        <v>-1871.3170234216591</v>
      </c>
      <c r="AN18">
        <f t="shared" si="9"/>
        <v>2312.7916176529566</v>
      </c>
      <c r="AO18">
        <f t="shared" si="9"/>
        <v>-115.63958088264783</v>
      </c>
      <c r="AP18">
        <f t="shared" si="9"/>
        <v>-13.666751721921047</v>
      </c>
      <c r="AQ18">
        <f t="shared" si="9"/>
        <v>-4616.0666294008306</v>
      </c>
      <c r="AR18">
        <f t="shared" si="9"/>
        <v>-2432.5813443524421</v>
      </c>
      <c r="AS18">
        <f t="shared" si="9"/>
        <v>1025.7851954145699</v>
      </c>
      <c r="AT18">
        <f t="shared" si="9"/>
        <v>686.26507706831967</v>
      </c>
      <c r="AU18">
        <f t="shared" si="9"/>
        <v>-720.53107186955265</v>
      </c>
      <c r="AW18">
        <v>15</v>
      </c>
      <c r="AX18">
        <f>(R18*SUMPRODUCT(K19:$K$23, X19:$X$23)-$AZ$3*SUMPRODUCT(K18:$K$22, W19:$W$23))/Z18</f>
        <v>24024.96323246363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8461.3800876447858</v>
      </c>
      <c r="P19">
        <f t="shared" si="22"/>
        <v>423.06900438223931</v>
      </c>
      <c r="Q19" s="4">
        <f t="shared" si="23"/>
        <v>50</v>
      </c>
      <c r="R19">
        <f t="shared" si="0"/>
        <v>500000</v>
      </c>
      <c r="S19">
        <f t="shared" si="1"/>
        <v>20784.327483874724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17055.037817087312</v>
      </c>
      <c r="AC19">
        <f t="shared" si="2"/>
        <v>14057.167478902727</v>
      </c>
      <c r="AE19">
        <f t="shared" si="3"/>
        <v>5722.7272369989341</v>
      </c>
      <c r="AF19">
        <f t="shared" si="4"/>
        <v>-286.1363618499467</v>
      </c>
      <c r="AG19">
        <f t="shared" si="4"/>
        <v>-33.816748436553496</v>
      </c>
      <c r="AH19">
        <f t="shared" si="5"/>
        <v>-13227.172840461237</v>
      </c>
      <c r="AI19">
        <f t="shared" si="6"/>
        <v>-7824.398713748802</v>
      </c>
      <c r="AJ19">
        <f t="shared" si="7"/>
        <v>2997.8703381845844</v>
      </c>
      <c r="AK19">
        <f t="shared" si="24"/>
        <v>1650.8855460101445</v>
      </c>
      <c r="AL19">
        <f t="shared" si="8"/>
        <v>-3175.6428295540732</v>
      </c>
      <c r="AN19">
        <f t="shared" si="9"/>
        <v>2052.8007660898684</v>
      </c>
      <c r="AO19">
        <f t="shared" si="9"/>
        <v>-102.64003830449342</v>
      </c>
      <c r="AP19">
        <f t="shared" si="9"/>
        <v>-12.130413388989259</v>
      </c>
      <c r="AQ19">
        <f t="shared" si="9"/>
        <v>-4744.7221255893983</v>
      </c>
      <c r="AR19">
        <f t="shared" si="9"/>
        <v>-2806.6918111930122</v>
      </c>
      <c r="AS19">
        <f t="shared" si="9"/>
        <v>1075.3667389694872</v>
      </c>
      <c r="AT19">
        <f t="shared" si="9"/>
        <v>592.18952314657497</v>
      </c>
      <c r="AU19">
        <f t="shared" si="9"/>
        <v>-1139.1355490769502</v>
      </c>
      <c r="AW19">
        <v>16</v>
      </c>
      <c r="AX19">
        <f>(R19*SUMPRODUCT(K20:$K$23, X20:$X$23)-$AZ$3*SUMPRODUCT(K19:$K$22, W20:$W$23))/Z19</f>
        <v>20784.327483874724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8461.3800876447858</v>
      </c>
      <c r="P20">
        <f t="shared" si="22"/>
        <v>423.06900438223931</v>
      </c>
      <c r="Q20" s="4">
        <f t="shared" si="23"/>
        <v>50</v>
      </c>
      <c r="R20">
        <f t="shared" si="0"/>
        <v>500000</v>
      </c>
      <c r="S20">
        <f t="shared" si="1"/>
        <v>16722.900625019676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14057.167478902727</v>
      </c>
      <c r="AC20">
        <f t="shared" si="2"/>
        <v>10716.356194323675</v>
      </c>
      <c r="AE20">
        <f t="shared" si="3"/>
        <v>5422.2150180751023</v>
      </c>
      <c r="AF20">
        <f t="shared" si="4"/>
        <v>-271.1107509037551</v>
      </c>
      <c r="AG20">
        <f t="shared" si="4"/>
        <v>-32.040961178381295</v>
      </c>
      <c r="AH20">
        <f t="shared" si="5"/>
        <v>-14376.197738066621</v>
      </c>
      <c r="AI20">
        <f t="shared" si="6"/>
        <v>-9257.1344320736553</v>
      </c>
      <c r="AJ20">
        <f t="shared" si="7"/>
        <v>3340.8112845790529</v>
      </c>
      <c r="AK20">
        <f t="shared" si="24"/>
        <v>1043.0091558118222</v>
      </c>
      <c r="AL20">
        <f t="shared" si="8"/>
        <v>-4873.3139916827804</v>
      </c>
      <c r="AN20">
        <f t="shared" si="9"/>
        <v>1844.8297077508373</v>
      </c>
      <c r="AO20">
        <f t="shared" si="9"/>
        <v>-92.241485387541871</v>
      </c>
      <c r="AP20">
        <f t="shared" si="9"/>
        <v>-10.901470496784782</v>
      </c>
      <c r="AQ20">
        <f t="shared" si="9"/>
        <v>-4891.2919504805859</v>
      </c>
      <c r="AR20">
        <f t="shared" si="9"/>
        <v>-3149.6051986140756</v>
      </c>
      <c r="AS20">
        <f t="shared" si="9"/>
        <v>1136.6623944707808</v>
      </c>
      <c r="AT20">
        <f t="shared" si="9"/>
        <v>354.86867814785728</v>
      </c>
      <c r="AU20">
        <f t="shared" si="9"/>
        <v>-1658.0741259954375</v>
      </c>
      <c r="AW20">
        <v>17</v>
      </c>
      <c r="AX20">
        <f>(R20*SUMPRODUCT(K21:$K$23, X21:$X$23)-$AZ$3*SUMPRODUCT(K20:$K$22, W21:$W$23))/Z20</f>
        <v>16722.900625019676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8461.3800876447858</v>
      </c>
      <c r="P21">
        <f t="shared" si="22"/>
        <v>423.06900438223931</v>
      </c>
      <c r="Q21" s="4">
        <f t="shared" si="23"/>
        <v>50</v>
      </c>
      <c r="R21">
        <f t="shared" si="0"/>
        <v>500000</v>
      </c>
      <c r="S21">
        <f t="shared" si="1"/>
        <v>11857.135359399506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10716.356194323675</v>
      </c>
      <c r="AC21">
        <f t="shared" si="2"/>
        <v>7159.5718168059921</v>
      </c>
      <c r="AE21">
        <f t="shared" si="3"/>
        <v>5109.1479156271544</v>
      </c>
      <c r="AF21">
        <f t="shared" si="4"/>
        <v>-255.45739578135775</v>
      </c>
      <c r="AG21">
        <f t="shared" si="4"/>
        <v>-30.19098458351656</v>
      </c>
      <c r="AH21">
        <f t="shared" si="5"/>
        <v>-15295.669830809235</v>
      </c>
      <c r="AI21">
        <f t="shared" si="6"/>
        <v>-10472.170295546955</v>
      </c>
      <c r="AJ21">
        <f t="shared" si="7"/>
        <v>3556.7843775176825</v>
      </c>
      <c r="AK21">
        <f t="shared" si="24"/>
        <v>798.74339643689393</v>
      </c>
      <c r="AL21">
        <f t="shared" si="8"/>
        <v>-6116.6425215923791</v>
      </c>
      <c r="AN21">
        <f t="shared" si="9"/>
        <v>1653.4891892620751</v>
      </c>
      <c r="AO21">
        <f t="shared" si="9"/>
        <v>-82.674459463103759</v>
      </c>
      <c r="AP21">
        <f t="shared" si="9"/>
        <v>-9.7708008157941144</v>
      </c>
      <c r="AQ21">
        <f t="shared" si="9"/>
        <v>-4950.1844780042175</v>
      </c>
      <c r="AR21">
        <f t="shared" si="9"/>
        <v>-3389.1405490210409</v>
      </c>
      <c r="AS21">
        <f t="shared" si="9"/>
        <v>1151.0930225318823</v>
      </c>
      <c r="AT21">
        <f t="shared" si="9"/>
        <v>258.49977194108243</v>
      </c>
      <c r="AU21">
        <f t="shared" si="9"/>
        <v>-1979.5477545480762</v>
      </c>
      <c r="AW21">
        <v>18</v>
      </c>
      <c r="AX21">
        <f>(R21*SUMPRODUCT(K22:$K$23, X22:$X$23)-$AZ$3*SUMPRODUCT(K21:$K$22, W22:$W$23))/Z21</f>
        <v>11857.135359399506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8461.3800876447858</v>
      </c>
      <c r="P22">
        <f t="shared" si="22"/>
        <v>423.06900438223931</v>
      </c>
      <c r="Q22" s="4">
        <f t="shared" si="23"/>
        <v>50</v>
      </c>
      <c r="R22">
        <f t="shared" si="0"/>
        <v>500000</v>
      </c>
      <c r="S22">
        <f t="shared" si="1"/>
        <v>6232.2334204419358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7159.5718168059921</v>
      </c>
      <c r="AC22">
        <f t="shared" si="2"/>
        <v>3524.2342596313474</v>
      </c>
      <c r="AE22">
        <f t="shared" si="3"/>
        <v>4784.7831711228937</v>
      </c>
      <c r="AF22">
        <f t="shared" si="4"/>
        <v>-239.23915855614473</v>
      </c>
      <c r="AG22">
        <f t="shared" si="4"/>
        <v>-28.274247945140662</v>
      </c>
      <c r="AH22">
        <f t="shared" si="5"/>
        <v>-16148.267925407332</v>
      </c>
      <c r="AI22">
        <f t="shared" si="6"/>
        <v>-11630.998160785723</v>
      </c>
      <c r="AJ22">
        <f t="shared" si="7"/>
        <v>3635.3375571746446</v>
      </c>
      <c r="AK22">
        <f t="shared" si="24"/>
        <v>819.35810805609185</v>
      </c>
      <c r="AL22">
        <f t="shared" si="8"/>
        <v>-7176.3024955549863</v>
      </c>
      <c r="AN22">
        <f t="shared" si="9"/>
        <v>1447.2093770733334</v>
      </c>
      <c r="AO22">
        <f t="shared" si="9"/>
        <v>-72.360468853666674</v>
      </c>
      <c r="AP22">
        <f t="shared" si="9"/>
        <v>-8.5518518378965904</v>
      </c>
      <c r="AQ22">
        <f t="shared" si="9"/>
        <v>-4884.2181409983468</v>
      </c>
      <c r="AR22">
        <f t="shared" si="9"/>
        <v>-3517.9210846165761</v>
      </c>
      <c r="AS22">
        <f t="shared" si="9"/>
        <v>1099.5471296007204</v>
      </c>
      <c r="AT22">
        <f t="shared" si="9"/>
        <v>247.82371421055677</v>
      </c>
      <c r="AU22">
        <f t="shared" si="9"/>
        <v>-2170.5502408052989</v>
      </c>
      <c r="AW22">
        <v>19</v>
      </c>
      <c r="AX22">
        <f>(R22*SUMPRODUCT(K23:$K$23, X23:$X$23)-$AZ$3*SUMPRODUCT(K22:$K$22, W23:$W$23))/Z22</f>
        <v>6232.2334204419358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8461.3800876447858</v>
      </c>
      <c r="P23">
        <f t="shared" si="22"/>
        <v>423.06900438223931</v>
      </c>
      <c r="Q23" s="4">
        <f t="shared" si="23"/>
        <v>50</v>
      </c>
      <c r="R23">
        <f t="shared" si="0"/>
        <v>500000</v>
      </c>
      <c r="S23">
        <f t="shared" si="1"/>
        <v>6698.4575540591586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3524.2342596313474</v>
      </c>
      <c r="AC23">
        <f t="shared" si="2"/>
        <v>3524.2342596313474</v>
      </c>
      <c r="AE23">
        <f t="shared" si="3"/>
        <v>4451.7540565096015</v>
      </c>
      <c r="AF23">
        <f t="shared" si="4"/>
        <v>-222.58770282548011</v>
      </c>
      <c r="AG23">
        <f t="shared" si="4"/>
        <v>-26.306311797823646</v>
      </c>
      <c r="AH23">
        <f t="shared" si="5"/>
        <v>-16851.936678656093</v>
      </c>
      <c r="AI23">
        <f t="shared" si="6"/>
        <v>-12649.076636769794</v>
      </c>
      <c r="AJ23">
        <f t="shared" si="7"/>
        <v>0</v>
      </c>
      <c r="AK23">
        <f t="shared" si="24"/>
        <v>805.5783237234773</v>
      </c>
      <c r="AL23">
        <f t="shared" si="8"/>
        <v>-11843.498313046317</v>
      </c>
      <c r="AN23">
        <f t="shared" si="9"/>
        <v>1219.7491824123088</v>
      </c>
      <c r="AO23">
        <f t="shared" si="9"/>
        <v>-60.987459120615441</v>
      </c>
      <c r="AP23">
        <f t="shared" si="9"/>
        <v>-7.2077437118879297</v>
      </c>
      <c r="AQ23">
        <f t="shared" si="9"/>
        <v>-4617.3116764610813</v>
      </c>
      <c r="AR23">
        <f t="shared" si="9"/>
        <v>-3465.7576968812755</v>
      </c>
      <c r="AS23">
        <f t="shared" si="9"/>
        <v>0</v>
      </c>
      <c r="AT23">
        <f t="shared" si="9"/>
        <v>220.72277337378335</v>
      </c>
      <c r="AU23">
        <f t="shared" si="9"/>
        <v>-3245.0349235074918</v>
      </c>
      <c r="AW23">
        <v>20</v>
      </c>
      <c r="AX23">
        <f>(R23*SUMPRODUCT(K$23:$K24, X$23:$X24)-$AZ$3*SUMPRODUCT(K$22:$K23, W$23:$W24))/Z23</f>
        <v>6698.4575540591586</v>
      </c>
    </row>
    <row r="25" spans="5:50" x14ac:dyDescent="0.25">
      <c r="AN25" s="8">
        <f t="shared" ref="AN25:AU25" si="25">SUM(AN3:AN23)</f>
        <v>76569.73807478926</v>
      </c>
      <c r="AO25" s="8">
        <f t="shared" si="25"/>
        <v>-10174.521969473049</v>
      </c>
      <c r="AP25" s="8">
        <f t="shared" si="25"/>
        <v>-2922.3742159369631</v>
      </c>
      <c r="AQ25" s="8">
        <f t="shared" si="25"/>
        <v>-62834.347020172027</v>
      </c>
      <c r="AR25" s="8">
        <f t="shared" si="25"/>
        <v>638.49486920719391</v>
      </c>
      <c r="AS25" s="8">
        <f t="shared" si="25"/>
        <v>-11880.422906657323</v>
      </c>
      <c r="AT25" s="8">
        <f t="shared" si="25"/>
        <v>15438.36820858707</v>
      </c>
      <c r="AU25" s="9">
        <f t="shared" si="25"/>
        <v>4196.4401711369273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A005D-ACF8-4D25-9D0F-B80B62EBA35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29543.736017787476</v>
      </c>
      <c r="K3">
        <v>1</v>
      </c>
      <c r="L3" s="2">
        <v>0</v>
      </c>
      <c r="O3">
        <f>$C$3</f>
        <v>29543.736017787476</v>
      </c>
      <c r="P3">
        <f>O3*B5</f>
        <v>23634.988814229982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29543.736017787476</v>
      </c>
      <c r="AF3">
        <f t="shared" ref="AF3:AG23" si="4">-$Z3*P3</f>
        <v>-23634.988814229982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3388.8389995574939</v>
      </c>
      <c r="AJ3">
        <f t="shared" ref="AJ3:AJ23" si="7">AB3-AC3</f>
        <v>0</v>
      </c>
      <c r="AL3">
        <f t="shared" ref="AL3:AL23" si="8">SUM(AI3:AK3)</f>
        <v>3388.8389995574939</v>
      </c>
      <c r="AN3">
        <f t="shared" ref="AN3:AU23" si="9">AE3*$K3</f>
        <v>29543.736017787476</v>
      </c>
      <c r="AO3">
        <f t="shared" si="9"/>
        <v>-23634.988814229982</v>
      </c>
      <c r="AP3">
        <f t="shared" si="9"/>
        <v>-2519.9082039999998</v>
      </c>
      <c r="AQ3">
        <f t="shared" si="9"/>
        <v>0</v>
      </c>
      <c r="AR3">
        <f t="shared" si="9"/>
        <v>3388.8389995574939</v>
      </c>
      <c r="AS3">
        <f t="shared" si="9"/>
        <v>0</v>
      </c>
      <c r="AT3">
        <f t="shared" si="9"/>
        <v>0</v>
      </c>
      <c r="AU3">
        <f t="shared" si="9"/>
        <v>3388.8389995574939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21623.121492151098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13715.975381597933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13336.517683163431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-13336.517683163431</v>
      </c>
      <c r="AK4">
        <f>H4*SUM(AB4, AE4:AF4)</f>
        <v>0</v>
      </c>
      <c r="AL4">
        <f t="shared" si="8"/>
        <v>-22169.20868316343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-8286.6038089877093</v>
      </c>
      <c r="AR4">
        <f t="shared" si="9"/>
        <v>-8286.6038089877093</v>
      </c>
      <c r="AS4">
        <f t="shared" si="9"/>
        <v>-12511.978312377736</v>
      </c>
      <c r="AT4">
        <f t="shared" si="9"/>
        <v>0</v>
      </c>
      <c r="AU4">
        <f t="shared" si="9"/>
        <v>-20798.582121365445</v>
      </c>
      <c r="AW4">
        <v>1</v>
      </c>
      <c r="AX4">
        <f>(R4*SUMPRODUCT(K5:$K$23, X5:$X$23)-$AZ$3*SUMPRODUCT(K4:$K$22, W5:$W$23))/Z4</f>
        <v>13715.975381597933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29543.736017787476</v>
      </c>
      <c r="P5">
        <f t="shared" ref="P5:P23" si="22">O5*$C$5</f>
        <v>1477.1868008893739</v>
      </c>
      <c r="Q5" s="4">
        <f t="shared" ref="Q5:Q23" si="23">$C$8</f>
        <v>50</v>
      </c>
      <c r="R5">
        <f t="shared" si="0"/>
        <v>500000</v>
      </c>
      <c r="S5">
        <f t="shared" si="1"/>
        <v>25728.101669665866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13336.517683163431</v>
      </c>
      <c r="AC5">
        <f t="shared" si="2"/>
        <v>24240.55321997506</v>
      </c>
      <c r="AE5">
        <f t="shared" si="3"/>
        <v>27835.575063061857</v>
      </c>
      <c r="AF5">
        <f t="shared" si="4"/>
        <v>-1391.778753153093</v>
      </c>
      <c r="AG5">
        <f t="shared" si="4"/>
        <v>-47.109097925703807</v>
      </c>
      <c r="AH5">
        <f t="shared" si="5"/>
        <v>-10214.65665296191</v>
      </c>
      <c r="AI5">
        <f t="shared" si="6"/>
        <v>16182.030559021152</v>
      </c>
      <c r="AJ5">
        <f t="shared" si="7"/>
        <v>-10904.035536811629</v>
      </c>
      <c r="AK5">
        <f>H5*SUM(AB5, AE5:AF5)</f>
        <v>3437.0191290014377</v>
      </c>
      <c r="AL5">
        <f t="shared" si="8"/>
        <v>8715.0141512109603</v>
      </c>
      <c r="AN5">
        <f t="shared" si="9"/>
        <v>24037.759118030008</v>
      </c>
      <c r="AO5">
        <f t="shared" si="9"/>
        <v>-1201.8879559015006</v>
      </c>
      <c r="AP5">
        <f t="shared" si="9"/>
        <v>-40.68165093195649</v>
      </c>
      <c r="AQ5">
        <f t="shared" si="9"/>
        <v>-8820.9945561035747</v>
      </c>
      <c r="AR5">
        <f t="shared" si="9"/>
        <v>13974.194955092978</v>
      </c>
      <c r="AS5">
        <f t="shared" si="9"/>
        <v>-9416.3163166022823</v>
      </c>
      <c r="AT5">
        <f t="shared" si="9"/>
        <v>2968.080872043246</v>
      </c>
      <c r="AU5">
        <f t="shared" si="9"/>
        <v>7525.9595105339422</v>
      </c>
      <c r="AW5">
        <v>2</v>
      </c>
      <c r="AX5">
        <f>(R5*SUMPRODUCT(K6:$K$23, X6:$X$23)-$AZ$3*SUMPRODUCT(K5:$K$22, W6:$W$23))/Z5</f>
        <v>25728.101669665866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29543.736017787476</v>
      </c>
      <c r="P6">
        <f t="shared" si="22"/>
        <v>1477.1868008893739</v>
      </c>
      <c r="Q6" s="4">
        <f t="shared" si="23"/>
        <v>50</v>
      </c>
      <c r="R6">
        <f t="shared" si="0"/>
        <v>500000</v>
      </c>
      <c r="S6">
        <f t="shared" si="1"/>
        <v>36106.328065296497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24240.55321997506</v>
      </c>
      <c r="AC6">
        <f t="shared" si="2"/>
        <v>32845.109917460839</v>
      </c>
      <c r="AE6">
        <f t="shared" si="3"/>
        <v>26875.268377382919</v>
      </c>
      <c r="AF6">
        <f t="shared" si="4"/>
        <v>-1343.7634188691461</v>
      </c>
      <c r="AG6">
        <f t="shared" si="4"/>
        <v>-45.483869002217688</v>
      </c>
      <c r="AH6">
        <f t="shared" si="5"/>
        <v>-11541.379442290825</v>
      </c>
      <c r="AI6">
        <f t="shared" si="6"/>
        <v>13944.641647220731</v>
      </c>
      <c r="AJ6">
        <f t="shared" si="7"/>
        <v>-8604.5566974857793</v>
      </c>
      <c r="AK6">
        <f>H6*SUM(AB6, AE6:AF6)</f>
        <v>5415.199929819586</v>
      </c>
      <c r="AL6">
        <f t="shared" si="8"/>
        <v>10755.284879554538</v>
      </c>
      <c r="AN6">
        <f t="shared" si="9"/>
        <v>20931.163658437265</v>
      </c>
      <c r="AO6">
        <f t="shared" si="9"/>
        <v>-1046.5581829218634</v>
      </c>
      <c r="AP6">
        <f t="shared" si="9"/>
        <v>-35.424029726360914</v>
      </c>
      <c r="AQ6">
        <f t="shared" si="9"/>
        <v>-8988.7289145737959</v>
      </c>
      <c r="AR6">
        <f t="shared" si="9"/>
        <v>10860.452531215244</v>
      </c>
      <c r="AS6">
        <f t="shared" si="9"/>
        <v>-6701.4543599849085</v>
      </c>
      <c r="AT6">
        <f t="shared" si="9"/>
        <v>4217.4996871696085</v>
      </c>
      <c r="AU6">
        <f t="shared" si="9"/>
        <v>8376.4978583999437</v>
      </c>
      <c r="AW6">
        <v>3</v>
      </c>
      <c r="AX6">
        <f>(R6*SUMPRODUCT(K7:$K$23, X7:$X$23)-$AZ$3*SUMPRODUCT(K6:$K$22, W7:$W$23))/Z6</f>
        <v>36106.328065296497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29543.736017787476</v>
      </c>
      <c r="P7">
        <f t="shared" si="22"/>
        <v>1477.1868008893739</v>
      </c>
      <c r="Q7" s="4">
        <f t="shared" si="23"/>
        <v>50</v>
      </c>
      <c r="R7">
        <f t="shared" si="0"/>
        <v>500000</v>
      </c>
      <c r="S7">
        <f t="shared" si="1"/>
        <v>44704.013758482288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32845.109917460839</v>
      </c>
      <c r="AC7">
        <f t="shared" si="2"/>
        <v>39111.459039804045</v>
      </c>
      <c r="AE7">
        <f t="shared" si="3"/>
        <v>25847.760055398383</v>
      </c>
      <c r="AF7">
        <f t="shared" si="4"/>
        <v>-1292.3880027699192</v>
      </c>
      <c r="AG7">
        <f t="shared" si="4"/>
        <v>-43.744907617364568</v>
      </c>
      <c r="AH7">
        <f t="shared" si="5"/>
        <v>-12841.22694830945</v>
      </c>
      <c r="AI7">
        <f t="shared" si="6"/>
        <v>11670.400196701648</v>
      </c>
      <c r="AJ7">
        <f t="shared" si="7"/>
        <v>-6266.3491223432065</v>
      </c>
      <c r="AK7">
        <f>H7*SUM(AB7, AE7:AF7)</f>
        <v>6009.8304622683499</v>
      </c>
      <c r="AL7">
        <f t="shared" si="8"/>
        <v>11413.881536626792</v>
      </c>
      <c r="AN7">
        <f t="shared" si="9"/>
        <v>18222.968441117362</v>
      </c>
      <c r="AO7">
        <f t="shared" si="9"/>
        <v>-911.1484220558682</v>
      </c>
      <c r="AP7">
        <f t="shared" si="9"/>
        <v>-30.840663533795819</v>
      </c>
      <c r="AQ7">
        <f t="shared" si="9"/>
        <v>-9053.2128479502899</v>
      </c>
      <c r="AR7">
        <f t="shared" si="9"/>
        <v>8227.7665075774094</v>
      </c>
      <c r="AS7">
        <f t="shared" si="9"/>
        <v>-4417.8482798022769</v>
      </c>
      <c r="AT7">
        <f t="shared" si="9"/>
        <v>4236.9996709834422</v>
      </c>
      <c r="AU7">
        <f t="shared" si="9"/>
        <v>8046.9178987585756</v>
      </c>
      <c r="AW7">
        <v>4</v>
      </c>
      <c r="AX7">
        <f>(R7*SUMPRODUCT(K8:$K$23, X8:$X$23)-$AZ$3*SUMPRODUCT(K7:$K$22, W8:$W$23))/Z7</f>
        <v>44704.013758482288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29543.736017787476</v>
      </c>
      <c r="P8">
        <f t="shared" si="22"/>
        <v>1477.1868008893739</v>
      </c>
      <c r="Q8" s="4">
        <f t="shared" si="23"/>
        <v>50</v>
      </c>
      <c r="R8">
        <f t="shared" si="0"/>
        <v>500000</v>
      </c>
      <c r="S8">
        <f t="shared" si="1"/>
        <v>51498.026026623156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39111.459039804045</v>
      </c>
      <c r="AC8">
        <f t="shared" si="2"/>
        <v>43147.623289917465</v>
      </c>
      <c r="AE8">
        <f t="shared" si="3"/>
        <v>24753.220475154747</v>
      </c>
      <c r="AF8">
        <f t="shared" si="4"/>
        <v>-1237.6610237577374</v>
      </c>
      <c r="AG8">
        <f t="shared" si="4"/>
        <v>-41.892502119995093</v>
      </c>
      <c r="AH8">
        <f t="shared" si="5"/>
        <v>-14149.564211958255</v>
      </c>
      <c r="AI8">
        <f t="shared" si="6"/>
        <v>9324.1027373187608</v>
      </c>
      <c r="AJ8">
        <f t="shared" si="7"/>
        <v>-4036.1642501134193</v>
      </c>
      <c r="AK8">
        <f t="shared" ref="AK8:AK23" si="24">H8*SUM(AB8:AB8, AE8:AF8)</f>
        <v>4540.4588406120765</v>
      </c>
      <c r="AL8">
        <f t="shared" si="8"/>
        <v>9828.397327817418</v>
      </c>
      <c r="AN8">
        <f t="shared" si="9"/>
        <v>16271.613459114224</v>
      </c>
      <c r="AO8">
        <f t="shared" si="9"/>
        <v>-813.58067295571129</v>
      </c>
      <c r="AP8">
        <f t="shared" si="9"/>
        <v>-27.538178396458608</v>
      </c>
      <c r="AQ8">
        <f t="shared" si="9"/>
        <v>-9301.2640396829629</v>
      </c>
      <c r="AR8">
        <f t="shared" si="9"/>
        <v>6129.2305680790914</v>
      </c>
      <c r="AS8">
        <f t="shared" si="9"/>
        <v>-2653.1862632282641</v>
      </c>
      <c r="AT8">
        <f t="shared" si="9"/>
        <v>2984.6860232030376</v>
      </c>
      <c r="AU8">
        <f t="shared" si="9"/>
        <v>6460.7303280538645</v>
      </c>
      <c r="AW8">
        <v>5</v>
      </c>
      <c r="AX8">
        <f>(R8*SUMPRODUCT(K9:$K$23, X9:$X$23)-$AZ$3*SUMPRODUCT(K8:$K$22, W9:$W$23))/Z8</f>
        <v>51498.026026623156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29543.736017787476</v>
      </c>
      <c r="P9">
        <f t="shared" si="22"/>
        <v>1477.1868008893739</v>
      </c>
      <c r="Q9" s="4">
        <f t="shared" si="23"/>
        <v>50</v>
      </c>
      <c r="R9">
        <f t="shared" si="0"/>
        <v>500000</v>
      </c>
      <c r="S9">
        <f t="shared" si="1"/>
        <v>56753.898087417278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43147.623289917465</v>
      </c>
      <c r="AC9">
        <f t="shared" si="2"/>
        <v>45303.721556754841</v>
      </c>
      <c r="AE9">
        <f t="shared" si="3"/>
        <v>23583.246885254113</v>
      </c>
      <c r="AF9">
        <f t="shared" si="4"/>
        <v>-1179.1623442627058</v>
      </c>
      <c r="AG9">
        <f t="shared" si="4"/>
        <v>-39.912431642117447</v>
      </c>
      <c r="AH9">
        <f t="shared" si="5"/>
        <v>-15611.454566776985</v>
      </c>
      <c r="AI9">
        <f t="shared" si="6"/>
        <v>6752.7175425723035</v>
      </c>
      <c r="AJ9">
        <f t="shared" si="7"/>
        <v>-2156.0982668373763</v>
      </c>
      <c r="AK9">
        <f t="shared" si="24"/>
        <v>3421.7991487734439</v>
      </c>
      <c r="AL9">
        <f t="shared" si="8"/>
        <v>8018.4184245083707</v>
      </c>
      <c r="AN9">
        <f t="shared" si="9"/>
        <v>14733.441694018557</v>
      </c>
      <c r="AO9">
        <f t="shared" si="9"/>
        <v>-736.67208470092794</v>
      </c>
      <c r="AP9">
        <f t="shared" si="9"/>
        <v>-24.934967069073384</v>
      </c>
      <c r="AQ9">
        <f t="shared" si="9"/>
        <v>-9753.1292759457556</v>
      </c>
      <c r="AR9">
        <f t="shared" si="9"/>
        <v>4218.7053663027991</v>
      </c>
      <c r="AS9">
        <f t="shared" si="9"/>
        <v>-1347.0048571168429</v>
      </c>
      <c r="AT9">
        <f t="shared" si="9"/>
        <v>2137.7411894296351</v>
      </c>
      <c r="AU9">
        <f t="shared" si="9"/>
        <v>5009.4416986155911</v>
      </c>
      <c r="AW9">
        <v>6</v>
      </c>
      <c r="AX9">
        <f>(R9*SUMPRODUCT(K10:$K$23, X10:$X$23)-$AZ$3*SUMPRODUCT(K9:$K$22, W10:$W$23))/Z9</f>
        <v>56753.898087417278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29543.736017787476</v>
      </c>
      <c r="P10">
        <f t="shared" si="22"/>
        <v>1477.1868008893739</v>
      </c>
      <c r="Q10" s="4">
        <f t="shared" si="23"/>
        <v>50</v>
      </c>
      <c r="R10">
        <f t="shared" si="0"/>
        <v>500000</v>
      </c>
      <c r="S10">
        <f t="shared" si="1"/>
        <v>60840.493674145182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45303.721556754841</v>
      </c>
      <c r="AC10">
        <f t="shared" si="2"/>
        <v>46015.548351451296</v>
      </c>
      <c r="AE10">
        <f t="shared" si="3"/>
        <v>22344.84191548785</v>
      </c>
      <c r="AF10">
        <f t="shared" si="4"/>
        <v>-1117.2420957743927</v>
      </c>
      <c r="AG10">
        <f t="shared" si="4"/>
        <v>-37.81654747733095</v>
      </c>
      <c r="AH10">
        <f t="shared" si="5"/>
        <v>-16967.598483653223</v>
      </c>
      <c r="AI10">
        <f t="shared" si="6"/>
        <v>4222.1847885829047</v>
      </c>
      <c r="AJ10">
        <f t="shared" si="7"/>
        <v>-711.82679469645518</v>
      </c>
      <c r="AK10">
        <f t="shared" si="24"/>
        <v>3492.8943722645863</v>
      </c>
      <c r="AL10">
        <f t="shared" si="8"/>
        <v>7003.2523661510359</v>
      </c>
      <c r="AN10">
        <f t="shared" si="9"/>
        <v>13263.428276334429</v>
      </c>
      <c r="AO10">
        <f t="shared" si="9"/>
        <v>-663.17141381672161</v>
      </c>
      <c r="AP10">
        <f t="shared" si="9"/>
        <v>-22.447107346797441</v>
      </c>
      <c r="AQ10">
        <f t="shared" si="9"/>
        <v>-10071.609652050738</v>
      </c>
      <c r="AR10">
        <f t="shared" si="9"/>
        <v>2506.2001031201726</v>
      </c>
      <c r="AS10">
        <f t="shared" si="9"/>
        <v>-422.52541648484237</v>
      </c>
      <c r="AT10">
        <f t="shared" si="9"/>
        <v>2073.3086480791981</v>
      </c>
      <c r="AU10">
        <f t="shared" si="9"/>
        <v>4156.9833347145277</v>
      </c>
      <c r="AW10">
        <v>7</v>
      </c>
      <c r="AX10">
        <f>(R10*SUMPRODUCT(K11:$K$23, X11:$X$23)-$AZ$3*SUMPRODUCT(K10:$K$22, W11:$W$23))/Z10</f>
        <v>60840.493674145182</v>
      </c>
    </row>
    <row r="11" spans="1:52" x14ac:dyDescent="0.25">
      <c r="A11" t="s">
        <v>33</v>
      </c>
      <c r="C11" s="7">
        <f>AU25</f>
        <v>13924.91902530755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29543.736017787476</v>
      </c>
      <c r="P11">
        <f t="shared" si="22"/>
        <v>1477.1868008893739</v>
      </c>
      <c r="Q11" s="4">
        <f t="shared" si="23"/>
        <v>50</v>
      </c>
      <c r="R11">
        <f t="shared" si="0"/>
        <v>500000</v>
      </c>
      <c r="S11">
        <f t="shared" si="1"/>
        <v>63890.233923037427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46015.548351451296</v>
      </c>
      <c r="AC11">
        <f t="shared" si="2"/>
        <v>45532.143009676227</v>
      </c>
      <c r="AE11">
        <f t="shared" si="3"/>
        <v>21054.698516559598</v>
      </c>
      <c r="AF11">
        <f t="shared" si="4"/>
        <v>-1052.7349258279801</v>
      </c>
      <c r="AG11">
        <f t="shared" si="4"/>
        <v>-35.633100877768371</v>
      </c>
      <c r="AH11">
        <f t="shared" si="5"/>
        <v>-18052.811247892732</v>
      </c>
      <c r="AI11">
        <f t="shared" si="6"/>
        <v>1913.5192419611194</v>
      </c>
      <c r="AJ11">
        <f t="shared" si="7"/>
        <v>483.40534177506925</v>
      </c>
      <c r="AK11">
        <f t="shared" si="24"/>
        <v>3399.9018650224202</v>
      </c>
      <c r="AL11">
        <f t="shared" si="8"/>
        <v>5796.8264487586093</v>
      </c>
      <c r="AN11">
        <f t="shared" si="9"/>
        <v>11885.521906674783</v>
      </c>
      <c r="AO11">
        <f t="shared" si="9"/>
        <v>-594.27609533373925</v>
      </c>
      <c r="AP11">
        <f t="shared" si="9"/>
        <v>-20.115130157402632</v>
      </c>
      <c r="AQ11">
        <f t="shared" si="9"/>
        <v>-10190.935927918235</v>
      </c>
      <c r="AR11">
        <f t="shared" si="9"/>
        <v>1080.1947532654062</v>
      </c>
      <c r="AS11">
        <f t="shared" si="9"/>
        <v>272.8856352396744</v>
      </c>
      <c r="AT11">
        <f t="shared" si="9"/>
        <v>1919.2679517821696</v>
      </c>
      <c r="AU11">
        <f t="shared" si="9"/>
        <v>3272.3483402872507</v>
      </c>
      <c r="AW11">
        <v>8</v>
      </c>
      <c r="AX11">
        <f>(R11*SUMPRODUCT(K12:$K$23, X12:$X$23)-$AZ$3*SUMPRODUCT(K11:$K$22, W12:$W$23))/Z11</f>
        <v>63890.233923037427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29543.736017787476</v>
      </c>
      <c r="P12">
        <f t="shared" si="22"/>
        <v>1477.1868008893739</v>
      </c>
      <c r="Q12" s="4">
        <f t="shared" si="23"/>
        <v>50</v>
      </c>
      <c r="R12">
        <f t="shared" si="0"/>
        <v>500000</v>
      </c>
      <c r="S12">
        <f t="shared" si="1"/>
        <v>65930.322569876633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45532.143009676227</v>
      </c>
      <c r="AC12">
        <f t="shared" si="2"/>
        <v>44003.031698445615</v>
      </c>
      <c r="AE12">
        <f t="shared" si="3"/>
        <v>19717.997755939759</v>
      </c>
      <c r="AF12">
        <f t="shared" si="4"/>
        <v>-985.89988779698797</v>
      </c>
      <c r="AG12">
        <f t="shared" si="4"/>
        <v>-33.370860313787141</v>
      </c>
      <c r="AH12">
        <f t="shared" si="5"/>
        <v>-19059.095552035433</v>
      </c>
      <c r="AI12">
        <f t="shared" si="6"/>
        <v>-360.36854420644522</v>
      </c>
      <c r="AJ12">
        <f t="shared" si="7"/>
        <v>1529.111311230612</v>
      </c>
      <c r="AK12">
        <f t="shared" si="24"/>
        <v>3335.3141015588062</v>
      </c>
      <c r="AL12">
        <f t="shared" si="8"/>
        <v>4504.056868582973</v>
      </c>
      <c r="AN12">
        <f t="shared" si="9"/>
        <v>10581.752207864874</v>
      </c>
      <c r="AO12">
        <f t="shared" si="9"/>
        <v>-529.08761039324372</v>
      </c>
      <c r="AP12">
        <f t="shared" si="9"/>
        <v>-17.908622324363257</v>
      </c>
      <c r="AQ12">
        <f t="shared" si="9"/>
        <v>-10228.1493757096</v>
      </c>
      <c r="AR12">
        <f t="shared" si="9"/>
        <v>-193.39340056233101</v>
      </c>
      <c r="AS12">
        <f t="shared" si="9"/>
        <v>820.60446471100181</v>
      </c>
      <c r="AT12">
        <f t="shared" si="9"/>
        <v>1789.9113183264819</v>
      </c>
      <c r="AU12">
        <f t="shared" si="9"/>
        <v>2417.1223824751528</v>
      </c>
      <c r="AW12">
        <v>9</v>
      </c>
      <c r="AX12">
        <f>(R12*SUMPRODUCT(K13:$K$23, X13:$X$23)-$AZ$3*SUMPRODUCT(K12:$K$22, W13:$W$23))/Z12</f>
        <v>65930.322569876633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29543.736017787476</v>
      </c>
      <c r="P13">
        <f t="shared" si="22"/>
        <v>1477.1868008893739</v>
      </c>
      <c r="Q13" s="4">
        <f t="shared" si="23"/>
        <v>50</v>
      </c>
      <c r="R13">
        <f t="shared" si="0"/>
        <v>500000</v>
      </c>
      <c r="S13">
        <f t="shared" si="1"/>
        <v>66990.540653442149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44003.031698445615</v>
      </c>
      <c r="AC13">
        <f t="shared" si="2"/>
        <v>41598.70230258361</v>
      </c>
      <c r="AE13">
        <f t="shared" si="3"/>
        <v>18345.591295760201</v>
      </c>
      <c r="AF13">
        <f t="shared" si="4"/>
        <v>-917.27956478801002</v>
      </c>
      <c r="AG13">
        <f t="shared" si="4"/>
        <v>-31.048191204922119</v>
      </c>
      <c r="AH13">
        <f t="shared" si="5"/>
        <v>-19889.605057271518</v>
      </c>
      <c r="AI13">
        <f t="shared" si="6"/>
        <v>-2492.3415175042464</v>
      </c>
      <c r="AJ13">
        <f t="shared" si="7"/>
        <v>2404.3293958620052</v>
      </c>
      <c r="AK13">
        <f t="shared" si="24"/>
        <v>3176.0004553009003</v>
      </c>
      <c r="AL13">
        <f t="shared" si="8"/>
        <v>3087.988333658659</v>
      </c>
      <c r="AN13">
        <f t="shared" si="9"/>
        <v>9361.2666221284017</v>
      </c>
      <c r="AO13">
        <f t="shared" si="9"/>
        <v>-468.06333110642009</v>
      </c>
      <c r="AP13">
        <f t="shared" si="9"/>
        <v>-15.843065034991239</v>
      </c>
      <c r="AQ13">
        <f t="shared" si="9"/>
        <v>-10149.135721397131</v>
      </c>
      <c r="AR13">
        <f t="shared" si="9"/>
        <v>-1271.7754954101385</v>
      </c>
      <c r="AS13">
        <f t="shared" si="9"/>
        <v>1226.8652538491249</v>
      </c>
      <c r="AT13">
        <f t="shared" si="9"/>
        <v>1620.6284428098029</v>
      </c>
      <c r="AU13">
        <f t="shared" si="9"/>
        <v>1575.7182012487892</v>
      </c>
      <c r="AW13">
        <v>10</v>
      </c>
      <c r="AX13">
        <f>(R13*SUMPRODUCT(K14:$K$23, X14:$X$23)-$AZ$3*SUMPRODUCT(K13:$K$22, W14:$W$23))/Z13</f>
        <v>66990.540653442149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29543.736017787476</v>
      </c>
      <c r="P14">
        <f t="shared" si="22"/>
        <v>1477.1868008893739</v>
      </c>
      <c r="Q14" s="4">
        <f t="shared" si="23"/>
        <v>50</v>
      </c>
      <c r="R14">
        <f t="shared" si="0"/>
        <v>500000</v>
      </c>
      <c r="S14">
        <f t="shared" si="1"/>
        <v>67030.873729686864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41598.70230258361</v>
      </c>
      <c r="AC14">
        <f t="shared" si="2"/>
        <v>38443.301223473405</v>
      </c>
      <c r="AE14">
        <f t="shared" si="3"/>
        <v>16943.815286948524</v>
      </c>
      <c r="AF14">
        <f t="shared" si="4"/>
        <v>-847.19076434742624</v>
      </c>
      <c r="AG14">
        <f t="shared" si="4"/>
        <v>-28.67581689185673</v>
      </c>
      <c r="AH14">
        <f t="shared" si="5"/>
        <v>-20618.924010161703</v>
      </c>
      <c r="AI14">
        <f t="shared" si="6"/>
        <v>-4550.9753044524623</v>
      </c>
      <c r="AJ14">
        <f t="shared" si="7"/>
        <v>3155.4010791102046</v>
      </c>
      <c r="AK14">
        <f t="shared" si="24"/>
        <v>2965.5397988144937</v>
      </c>
      <c r="AL14">
        <f t="shared" si="8"/>
        <v>1569.965573472236</v>
      </c>
      <c r="AN14">
        <f t="shared" si="9"/>
        <v>8223.30003776388</v>
      </c>
      <c r="AO14">
        <f t="shared" si="9"/>
        <v>-411.16500188819401</v>
      </c>
      <c r="AP14">
        <f t="shared" si="9"/>
        <v>-13.917163409551277</v>
      </c>
      <c r="AQ14">
        <f t="shared" si="9"/>
        <v>-10006.931480303527</v>
      </c>
      <c r="AR14">
        <f t="shared" si="9"/>
        <v>-2208.7136078373915</v>
      </c>
      <c r="AS14">
        <f t="shared" si="9"/>
        <v>1531.4030148212371</v>
      </c>
      <c r="AT14">
        <f t="shared" si="9"/>
        <v>1439.258108435941</v>
      </c>
      <c r="AU14">
        <f t="shared" si="9"/>
        <v>761.94751541978678</v>
      </c>
      <c r="AW14">
        <v>11</v>
      </c>
      <c r="AX14">
        <f>(R14*SUMPRODUCT(K15:$K$23, X15:$X$23)-$AZ$3*SUMPRODUCT(K14:$K$22, W15:$W$23))/Z14</f>
        <v>67030.873729686864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29543.736017787476</v>
      </c>
      <c r="P15">
        <f t="shared" si="22"/>
        <v>1477.1868008893739</v>
      </c>
      <c r="Q15" s="4">
        <f t="shared" si="23"/>
        <v>50</v>
      </c>
      <c r="R15">
        <f t="shared" si="0"/>
        <v>500000</v>
      </c>
      <c r="S15">
        <f t="shared" si="1"/>
        <v>65950.886638939337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38443.301223473405</v>
      </c>
      <c r="AC15">
        <f t="shared" si="2"/>
        <v>34636.822740744974</v>
      </c>
      <c r="AE15">
        <f t="shared" si="3"/>
        <v>15516.109027460454</v>
      </c>
      <c r="AF15">
        <f t="shared" si="4"/>
        <v>-775.80545137302272</v>
      </c>
      <c r="AG15">
        <f t="shared" si="4"/>
        <v>-26.259558063541167</v>
      </c>
      <c r="AH15">
        <f t="shared" si="5"/>
        <v>-21295.006593970018</v>
      </c>
      <c r="AI15">
        <f t="shared" si="6"/>
        <v>-6580.9625759461269</v>
      </c>
      <c r="AJ15">
        <f t="shared" si="7"/>
        <v>3806.4784827284311</v>
      </c>
      <c r="AK15">
        <f t="shared" si="24"/>
        <v>2760.2290890972072</v>
      </c>
      <c r="AL15">
        <f t="shared" si="8"/>
        <v>-14.255004120488593</v>
      </c>
      <c r="AN15">
        <f t="shared" si="9"/>
        <v>7158.8505408802657</v>
      </c>
      <c r="AO15">
        <f t="shared" si="9"/>
        <v>-357.94252704401327</v>
      </c>
      <c r="AP15">
        <f t="shared" si="9"/>
        <v>-12.115682553774034</v>
      </c>
      <c r="AQ15">
        <f t="shared" si="9"/>
        <v>-9825.1287873453712</v>
      </c>
      <c r="AR15">
        <f t="shared" si="9"/>
        <v>-3036.3364560628916</v>
      </c>
      <c r="AS15">
        <f t="shared" si="9"/>
        <v>1756.2399501513153</v>
      </c>
      <c r="AT15">
        <f t="shared" si="9"/>
        <v>1273.5195062412593</v>
      </c>
      <c r="AU15">
        <f t="shared" si="9"/>
        <v>-6.5769996703170097</v>
      </c>
      <c r="AW15">
        <v>12</v>
      </c>
      <c r="AX15">
        <f>(R15*SUMPRODUCT(K16:$K$23, X16:$X$23)-$AZ$3*SUMPRODUCT(K15:$K$22, W16:$W$23))/Z15</f>
        <v>65950.886638939337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29543.736017787476</v>
      </c>
      <c r="P16">
        <f t="shared" si="22"/>
        <v>1477.1868008893739</v>
      </c>
      <c r="Q16" s="4">
        <f t="shared" si="23"/>
        <v>50</v>
      </c>
      <c r="R16">
        <f t="shared" si="0"/>
        <v>500000</v>
      </c>
      <c r="S16">
        <f t="shared" si="1"/>
        <v>63755.492064761434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34636.822740744974</v>
      </c>
      <c r="AC16">
        <f t="shared" si="2"/>
        <v>30381.306067026158</v>
      </c>
      <c r="AE16">
        <f t="shared" si="3"/>
        <v>14078.430849660552</v>
      </c>
      <c r="AF16">
        <f t="shared" si="4"/>
        <v>-703.92154248302757</v>
      </c>
      <c r="AG16">
        <f t="shared" si="4"/>
        <v>-23.826422699526411</v>
      </c>
      <c r="AH16">
        <f t="shared" si="5"/>
        <v>-21705.397833793446</v>
      </c>
      <c r="AI16">
        <f t="shared" si="6"/>
        <v>-8354.7149493154484</v>
      </c>
      <c r="AJ16">
        <f t="shared" si="7"/>
        <v>4255.5166737188156</v>
      </c>
      <c r="AK16">
        <f t="shared" si="24"/>
        <v>2626.2198630213611</v>
      </c>
      <c r="AL16">
        <f t="shared" si="8"/>
        <v>-1472.9784125752717</v>
      </c>
      <c r="AN16">
        <f t="shared" si="9"/>
        <v>6158.6536211119774</v>
      </c>
      <c r="AO16">
        <f t="shared" si="9"/>
        <v>-307.93268105559883</v>
      </c>
      <c r="AP16">
        <f t="shared" si="9"/>
        <v>-10.422943153506415</v>
      </c>
      <c r="AQ16">
        <f t="shared" si="9"/>
        <v>-9495.0941901306542</v>
      </c>
      <c r="AR16">
        <f t="shared" si="9"/>
        <v>-3654.7961932277822</v>
      </c>
      <c r="AS16">
        <f t="shared" si="9"/>
        <v>1861.589082772864</v>
      </c>
      <c r="AT16">
        <f t="shared" si="9"/>
        <v>1148.8480954979923</v>
      </c>
      <c r="AU16">
        <f t="shared" si="9"/>
        <v>-644.35901495692576</v>
      </c>
      <c r="AW16">
        <v>13</v>
      </c>
      <c r="AX16">
        <f>(R16*SUMPRODUCT(K17:$K$23, X17:$X$23)-$AZ$3*SUMPRODUCT(K16:$K$22, W17:$W$23))/Z16</f>
        <v>63755.492064761434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29543.736017787476</v>
      </c>
      <c r="P17">
        <f t="shared" si="22"/>
        <v>1477.1868008893739</v>
      </c>
      <c r="Q17" s="4">
        <f t="shared" si="23"/>
        <v>50</v>
      </c>
      <c r="R17">
        <f t="shared" si="0"/>
        <v>500000</v>
      </c>
      <c r="S17">
        <f t="shared" si="1"/>
        <v>60493.254762775432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30381.306067026158</v>
      </c>
      <c r="AC17">
        <f t="shared" si="2"/>
        <v>25898.66339715341</v>
      </c>
      <c r="AE17">
        <f t="shared" si="3"/>
        <v>12648.406464812451</v>
      </c>
      <c r="AF17">
        <f t="shared" si="4"/>
        <v>-632.42032324062257</v>
      </c>
      <c r="AG17">
        <f t="shared" si="4"/>
        <v>-21.406240661636687</v>
      </c>
      <c r="AH17">
        <f t="shared" si="5"/>
        <v>-21819.178108944616</v>
      </c>
      <c r="AI17">
        <f t="shared" si="6"/>
        <v>-9824.598208034422</v>
      </c>
      <c r="AJ17">
        <f t="shared" si="7"/>
        <v>4482.6426698727482</v>
      </c>
      <c r="AK17">
        <f t="shared" si="24"/>
        <v>2615.9129292704961</v>
      </c>
      <c r="AL17">
        <f t="shared" si="8"/>
        <v>-2726.0426088911777</v>
      </c>
      <c r="AN17">
        <f t="shared" si="9"/>
        <v>5211.5333709811894</v>
      </c>
      <c r="AO17">
        <f t="shared" si="9"/>
        <v>-260.57666854905943</v>
      </c>
      <c r="AP17">
        <f t="shared" si="9"/>
        <v>-8.82003103440179</v>
      </c>
      <c r="AQ17">
        <f t="shared" si="9"/>
        <v>-8990.1739921538174</v>
      </c>
      <c r="AR17">
        <f t="shared" si="9"/>
        <v>-4048.0373207560883</v>
      </c>
      <c r="AS17">
        <f t="shared" si="9"/>
        <v>1846.9869646596974</v>
      </c>
      <c r="AT17">
        <f t="shared" si="9"/>
        <v>1077.8367665840578</v>
      </c>
      <c r="AU17">
        <f t="shared" si="9"/>
        <v>-1123.2135895123333</v>
      </c>
      <c r="AW17">
        <v>14</v>
      </c>
      <c r="AX17">
        <f>(R17*SUMPRODUCT(K18:$K$23, X18:$X$23)-$AZ$3*SUMPRODUCT(K17:$K$22, W18:$W$23))/Z17</f>
        <v>60493.254762775432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29543.736017787476</v>
      </c>
      <c r="P18">
        <f t="shared" si="22"/>
        <v>1477.1868008893739</v>
      </c>
      <c r="Q18" s="4">
        <f t="shared" si="23"/>
        <v>50</v>
      </c>
      <c r="R18">
        <f t="shared" si="0"/>
        <v>500000</v>
      </c>
      <c r="S18">
        <f t="shared" si="1"/>
        <v>56100.728299553302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25898.66339715341</v>
      </c>
      <c r="AC18">
        <f t="shared" si="2"/>
        <v>21337.20797326112</v>
      </c>
      <c r="AE18">
        <f t="shared" si="3"/>
        <v>11236.589235574613</v>
      </c>
      <c r="AF18">
        <f t="shared" si="4"/>
        <v>-561.82946177873066</v>
      </c>
      <c r="AG18">
        <f t="shared" si="4"/>
        <v>-19.016872525548852</v>
      </c>
      <c r="AH18">
        <f t="shared" si="5"/>
        <v>-21753.057294714697</v>
      </c>
      <c r="AI18">
        <f t="shared" si="6"/>
        <v>-11097.314393444363</v>
      </c>
      <c r="AJ18">
        <f t="shared" si="7"/>
        <v>4561.4554238922901</v>
      </c>
      <c r="AK18">
        <f t="shared" si="24"/>
        <v>2563.7969642835451</v>
      </c>
      <c r="AL18">
        <f t="shared" si="8"/>
        <v>-3972.0620052685281</v>
      </c>
      <c r="AN18">
        <f t="shared" si="9"/>
        <v>4326.531306417839</v>
      </c>
      <c r="AO18">
        <f t="shared" si="9"/>
        <v>-216.32656532089197</v>
      </c>
      <c r="AP18">
        <f t="shared" si="9"/>
        <v>-7.3222481134629573</v>
      </c>
      <c r="AQ18">
        <f t="shared" si="9"/>
        <v>-8375.7874763205455</v>
      </c>
      <c r="AR18">
        <f t="shared" si="9"/>
        <v>-4272.90498333706</v>
      </c>
      <c r="AS18">
        <f t="shared" si="9"/>
        <v>1756.3407614668608</v>
      </c>
      <c r="AT18">
        <f t="shared" si="9"/>
        <v>987.16323937105631</v>
      </c>
      <c r="AU18">
        <f t="shared" si="9"/>
        <v>-1529.4009824991431</v>
      </c>
      <c r="AW18">
        <v>15</v>
      </c>
      <c r="AX18">
        <f>(R18*SUMPRODUCT(K19:$K$23, X19:$X$23)-$AZ$3*SUMPRODUCT(K18:$K$22, W19:$W$23))/Z18</f>
        <v>56100.728299553302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29543.736017787476</v>
      </c>
      <c r="P19">
        <f t="shared" si="22"/>
        <v>1477.1868008893739</v>
      </c>
      <c r="Q19" s="4">
        <f t="shared" si="23"/>
        <v>50</v>
      </c>
      <c r="R19">
        <f t="shared" si="0"/>
        <v>500000</v>
      </c>
      <c r="S19">
        <f t="shared" si="1"/>
        <v>50360.527594462801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21337.20797326112</v>
      </c>
      <c r="AC19">
        <f t="shared" si="2"/>
        <v>16799.066745754892</v>
      </c>
      <c r="AE19">
        <f t="shared" si="3"/>
        <v>9855.0832762988011</v>
      </c>
      <c r="AF19">
        <f t="shared" si="4"/>
        <v>-492.75416381494011</v>
      </c>
      <c r="AG19">
        <f t="shared" si="4"/>
        <v>-16.678803368614798</v>
      </c>
      <c r="AH19">
        <f t="shared" si="5"/>
        <v>-21479.00431678566</v>
      </c>
      <c r="AI19">
        <f t="shared" si="6"/>
        <v>-12133.354007670414</v>
      </c>
      <c r="AJ19">
        <f t="shared" si="7"/>
        <v>4538.1412275062285</v>
      </c>
      <c r="AK19">
        <f t="shared" si="24"/>
        <v>2253.3460220936818</v>
      </c>
      <c r="AL19">
        <f t="shared" si="8"/>
        <v>-5341.8667580705041</v>
      </c>
      <c r="AN19">
        <f t="shared" si="9"/>
        <v>3535.1191244394786</v>
      </c>
      <c r="AO19">
        <f t="shared" si="9"/>
        <v>-176.75595622197395</v>
      </c>
      <c r="AP19">
        <f t="shared" si="9"/>
        <v>-5.9828572837082632</v>
      </c>
      <c r="AQ19">
        <f t="shared" si="9"/>
        <v>-7704.7384385679061</v>
      </c>
      <c r="AR19">
        <f t="shared" si="9"/>
        <v>-4352.3581276341092</v>
      </c>
      <c r="AS19">
        <f t="shared" si="9"/>
        <v>1627.8776538953427</v>
      </c>
      <c r="AT19">
        <f t="shared" si="9"/>
        <v>808.29825515940956</v>
      </c>
      <c r="AU19">
        <f t="shared" si="9"/>
        <v>-1916.1822185793574</v>
      </c>
      <c r="AW19">
        <v>16</v>
      </c>
      <c r="AX19">
        <f>(R19*SUMPRODUCT(K20:$K$23, X20:$X$23)-$AZ$3*SUMPRODUCT(K19:$K$22, W20:$W$23))/Z19</f>
        <v>50360.527594462801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29543.736017787476</v>
      </c>
      <c r="P20">
        <f t="shared" si="22"/>
        <v>1477.1868008893739</v>
      </c>
      <c r="Q20" s="4">
        <f t="shared" si="23"/>
        <v>50</v>
      </c>
      <c r="R20">
        <f t="shared" si="0"/>
        <v>500000</v>
      </c>
      <c r="S20">
        <f t="shared" si="1"/>
        <v>42469.322000741086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16799.066745754892</v>
      </c>
      <c r="AC20">
        <f t="shared" si="2"/>
        <v>12241.33276196694</v>
      </c>
      <c r="AE20">
        <f t="shared" si="3"/>
        <v>8515.669348786254</v>
      </c>
      <c r="AF20">
        <f t="shared" si="4"/>
        <v>-425.78346743931269</v>
      </c>
      <c r="AG20">
        <f t="shared" si="4"/>
        <v>-14.411971024347093</v>
      </c>
      <c r="AH20">
        <f t="shared" si="5"/>
        <v>-21000.443105815568</v>
      </c>
      <c r="AI20">
        <f t="shared" si="6"/>
        <v>-12924.969195492973</v>
      </c>
      <c r="AJ20">
        <f t="shared" si="7"/>
        <v>4557.7339837879517</v>
      </c>
      <c r="AK20">
        <f t="shared" si="24"/>
        <v>1351.4701276516296</v>
      </c>
      <c r="AL20">
        <f t="shared" si="8"/>
        <v>-7015.7650840533915</v>
      </c>
      <c r="AN20">
        <f t="shared" si="9"/>
        <v>2897.3325003996574</v>
      </c>
      <c r="AO20">
        <f t="shared" si="9"/>
        <v>-144.86662501998285</v>
      </c>
      <c r="AP20">
        <f t="shared" si="9"/>
        <v>-4.9034632902474691</v>
      </c>
      <c r="AQ20">
        <f t="shared" si="9"/>
        <v>-7145.0949821044533</v>
      </c>
      <c r="AR20">
        <f t="shared" si="9"/>
        <v>-4397.5325700150261</v>
      </c>
      <c r="AS20">
        <f t="shared" si="9"/>
        <v>1550.7026234275988</v>
      </c>
      <c r="AT20">
        <f t="shared" si="9"/>
        <v>459.81803235730871</v>
      </c>
      <c r="AU20">
        <f t="shared" si="9"/>
        <v>-2387.0119142301187</v>
      </c>
      <c r="AW20">
        <v>17</v>
      </c>
      <c r="AX20">
        <f>(R20*SUMPRODUCT(K21:$K$23, X21:$X$23)-$AZ$3*SUMPRODUCT(K20:$K$22, W21:$W$23))/Z20</f>
        <v>42469.322000741086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29543.736017787476</v>
      </c>
      <c r="P21">
        <f t="shared" si="22"/>
        <v>1477.1868008893739</v>
      </c>
      <c r="Q21" s="4">
        <f t="shared" si="23"/>
        <v>50</v>
      </c>
      <c r="R21">
        <f t="shared" si="0"/>
        <v>500000</v>
      </c>
      <c r="S21">
        <f t="shared" si="1"/>
        <v>31834.10039646603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12241.33276196694</v>
      </c>
      <c r="AC21">
        <f t="shared" si="2"/>
        <v>7791.4910505094867</v>
      </c>
      <c r="AE21">
        <f t="shared" si="3"/>
        <v>7230.917535422479</v>
      </c>
      <c r="AF21">
        <f t="shared" si="4"/>
        <v>-361.54587677112397</v>
      </c>
      <c r="AG21">
        <f t="shared" si="4"/>
        <v>-12.237649177255275</v>
      </c>
      <c r="AH21">
        <f t="shared" si="5"/>
        <v>-20302.021368483463</v>
      </c>
      <c r="AI21">
        <f t="shared" si="6"/>
        <v>-13444.887359009364</v>
      </c>
      <c r="AJ21">
        <f t="shared" si="7"/>
        <v>4449.8417114574531</v>
      </c>
      <c r="AK21">
        <f t="shared" si="24"/>
        <v>980.3791367777186</v>
      </c>
      <c r="AL21">
        <f t="shared" si="8"/>
        <v>-8014.6665107741928</v>
      </c>
      <c r="AN21">
        <f t="shared" si="9"/>
        <v>2340.163990299935</v>
      </c>
      <c r="AO21">
        <f t="shared" si="9"/>
        <v>-117.00819951499675</v>
      </c>
      <c r="AP21">
        <f t="shared" si="9"/>
        <v>-3.9605078871727426</v>
      </c>
      <c r="AQ21">
        <f t="shared" si="9"/>
        <v>-6570.4053606039288</v>
      </c>
      <c r="AR21">
        <f t="shared" si="9"/>
        <v>-4351.2100777061642</v>
      </c>
      <c r="AS21">
        <f t="shared" si="9"/>
        <v>1440.1159029507514</v>
      </c>
      <c r="AT21">
        <f t="shared" si="9"/>
        <v>317.28310293812609</v>
      </c>
      <c r="AU21">
        <f t="shared" si="9"/>
        <v>-2593.8110718172866</v>
      </c>
      <c r="AW21">
        <v>18</v>
      </c>
      <c r="AX21">
        <f>(R21*SUMPRODUCT(K22:$K$23, X22:$X$23)-$AZ$3*SUMPRODUCT(K21:$K$22, W22:$W$23))/Z21</f>
        <v>31834.10039646603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29543.736017787476</v>
      </c>
      <c r="P22">
        <f t="shared" si="22"/>
        <v>1477.1868008893739</v>
      </c>
      <c r="Q22" s="4">
        <f t="shared" si="23"/>
        <v>50</v>
      </c>
      <c r="R22">
        <f t="shared" si="0"/>
        <v>500000</v>
      </c>
      <c r="S22">
        <f t="shared" si="1"/>
        <v>17935.499682645856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7791.4910505094867</v>
      </c>
      <c r="AC22">
        <f t="shared" si="2"/>
        <v>3651.7817295874374</v>
      </c>
      <c r="AE22">
        <f t="shared" si="3"/>
        <v>6015.292426890167</v>
      </c>
      <c r="AF22">
        <f t="shared" si="4"/>
        <v>-300.76462134450838</v>
      </c>
      <c r="AG22">
        <f t="shared" si="4"/>
        <v>-10.180317789308239</v>
      </c>
      <c r="AH22">
        <f t="shared" si="5"/>
        <v>-19349.548961744851</v>
      </c>
      <c r="AI22">
        <f t="shared" si="6"/>
        <v>-13645.201473988502</v>
      </c>
      <c r="AJ22">
        <f t="shared" si="7"/>
        <v>4139.7093209220493</v>
      </c>
      <c r="AK22">
        <f t="shared" si="24"/>
        <v>945.42131992386032</v>
      </c>
      <c r="AL22">
        <f t="shared" si="8"/>
        <v>-8560.0708331425922</v>
      </c>
      <c r="AN22">
        <f t="shared" si="9"/>
        <v>1819.390199031877</v>
      </c>
      <c r="AO22">
        <f t="shared" si="9"/>
        <v>-90.969509951593864</v>
      </c>
      <c r="AP22">
        <f t="shared" si="9"/>
        <v>-3.0791471294227519</v>
      </c>
      <c r="AQ22">
        <f t="shared" si="9"/>
        <v>-5852.4801852212286</v>
      </c>
      <c r="AR22">
        <f t="shared" si="9"/>
        <v>-4127.1386432703684</v>
      </c>
      <c r="AS22">
        <f t="shared" si="9"/>
        <v>1252.0998200615004</v>
      </c>
      <c r="AT22">
        <f t="shared" si="9"/>
        <v>285.95289494753922</v>
      </c>
      <c r="AU22">
        <f t="shared" si="9"/>
        <v>-2589.0859282613283</v>
      </c>
      <c r="AW22">
        <v>19</v>
      </c>
      <c r="AX22">
        <f>(R22*SUMPRODUCT(K23:$K$23, X23:$X$23)-$AZ$3*SUMPRODUCT(K22:$K$22, W23:$W$23))/Z22</f>
        <v>17935.499682645856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29543.736017787476</v>
      </c>
      <c r="P23">
        <f t="shared" si="22"/>
        <v>1477.1868008893739</v>
      </c>
      <c r="Q23" s="4">
        <f t="shared" si="23"/>
        <v>50</v>
      </c>
      <c r="R23">
        <f t="shared" si="0"/>
        <v>500000</v>
      </c>
      <c r="S23">
        <f t="shared" si="1"/>
        <v>22105.993327205386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3651.7817295874374</v>
      </c>
      <c r="AC23">
        <f t="shared" si="2"/>
        <v>3651.7817295874374</v>
      </c>
      <c r="AE23">
        <f t="shared" si="3"/>
        <v>4880.4536315830692</v>
      </c>
      <c r="AF23">
        <f t="shared" si="4"/>
        <v>-244.02268157915347</v>
      </c>
      <c r="AG23">
        <f t="shared" si="4"/>
        <v>-8.2597096532487999</v>
      </c>
      <c r="AH23">
        <f t="shared" si="5"/>
        <v>-18188.049581663556</v>
      </c>
      <c r="AI23">
        <f t="shared" si="6"/>
        <v>-13559.878341312889</v>
      </c>
      <c r="AJ23">
        <f t="shared" si="7"/>
        <v>0</v>
      </c>
      <c r="AK23">
        <f t="shared" si="24"/>
        <v>861.14529740954174</v>
      </c>
      <c r="AL23">
        <f t="shared" si="8"/>
        <v>-12698.733043903349</v>
      </c>
      <c r="AN23">
        <f t="shared" si="9"/>
        <v>1337.2098393935146</v>
      </c>
      <c r="AO23">
        <f t="shared" si="9"/>
        <v>-66.860491969675735</v>
      </c>
      <c r="AP23">
        <f t="shared" si="9"/>
        <v>-2.2631021320194864</v>
      </c>
      <c r="AQ23">
        <f t="shared" si="9"/>
        <v>-4983.3971790217665</v>
      </c>
      <c r="AR23">
        <f t="shared" si="9"/>
        <v>-3715.3109337299475</v>
      </c>
      <c r="AS23">
        <f t="shared" si="9"/>
        <v>0</v>
      </c>
      <c r="AT23">
        <f t="shared" si="9"/>
        <v>235.94773186482914</v>
      </c>
      <c r="AU23">
        <f t="shared" si="9"/>
        <v>-3479.3632018651188</v>
      </c>
      <c r="AW23">
        <v>20</v>
      </c>
      <c r="AX23">
        <f>(R23*SUMPRODUCT(K$23:$K24, X$23:$X24)-$AZ$3*SUMPRODUCT(K$22:$K23, W$23:$W24))/Z23</f>
        <v>22105.993327205386</v>
      </c>
    </row>
    <row r="25" spans="5:50" x14ac:dyDescent="0.25">
      <c r="AN25" s="8">
        <f t="shared" ref="AN25:AU25" si="25">SUM(AN3:AN23)</f>
        <v>211840.73593222696</v>
      </c>
      <c r="AO25" s="8">
        <f t="shared" si="25"/>
        <v>-32749.838809951954</v>
      </c>
      <c r="AP25" s="8">
        <f t="shared" si="25"/>
        <v>-2828.4287645084678</v>
      </c>
      <c r="AQ25" s="8">
        <f t="shared" si="25"/>
        <v>-173792.99619209304</v>
      </c>
      <c r="AR25" s="8">
        <f t="shared" si="25"/>
        <v>2469.472165673591</v>
      </c>
      <c r="AS25" s="8">
        <f t="shared" si="25"/>
        <v>-20526.602677590188</v>
      </c>
      <c r="AT25" s="8">
        <f t="shared" si="25"/>
        <v>31982.049537224146</v>
      </c>
      <c r="AU25" s="9">
        <f t="shared" si="25"/>
        <v>13924.91902530755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F42B8-72C1-456E-B163-5ACA6A2C140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1786.035560571496</v>
      </c>
      <c r="K3">
        <v>1</v>
      </c>
      <c r="L3" s="2">
        <v>0</v>
      </c>
      <c r="O3">
        <f>$C$3</f>
        <v>1786.035560571496</v>
      </c>
      <c r="P3">
        <f>O3*B5</f>
        <v>1428.8284484571968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1786.035560571496</v>
      </c>
      <c r="AF3">
        <f t="shared" ref="AF3:AG23" si="4">-$Z3*P3</f>
        <v>-1428.8284484571968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-2162.7010918857004</v>
      </c>
      <c r="AJ3">
        <f t="shared" ref="AJ3:AJ23" si="7">AB3-AC3</f>
        <v>0</v>
      </c>
      <c r="AL3">
        <f t="shared" ref="AL3:AL23" si="8">SUM(AI3:AK3)</f>
        <v>-2162.7010918857004</v>
      </c>
      <c r="AN3">
        <f t="shared" ref="AN3:AU23" si="9">AE3*$K3</f>
        <v>1786.035560571496</v>
      </c>
      <c r="AO3">
        <f t="shared" si="9"/>
        <v>-1428.8284484571968</v>
      </c>
      <c r="AP3">
        <f t="shared" si="9"/>
        <v>-2519.9082039999998</v>
      </c>
      <c r="AQ3">
        <f t="shared" si="9"/>
        <v>0</v>
      </c>
      <c r="AR3">
        <f t="shared" si="9"/>
        <v>-2162.7010918857004</v>
      </c>
      <c r="AS3">
        <f t="shared" si="9"/>
        <v>0</v>
      </c>
      <c r="AT3">
        <f t="shared" si="9"/>
        <v>0</v>
      </c>
      <c r="AU3">
        <f t="shared" si="9"/>
        <v>-2162.7010918857004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1220.394409317119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240.88734520782893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238.22628848026397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-238.22628848026397</v>
      </c>
      <c r="AK4">
        <f>G4*MAX(0, SUM(AB4, AE4:AF4))</f>
        <v>0</v>
      </c>
      <c r="AL4">
        <f t="shared" si="8"/>
        <v>-1285.1192884802638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-982.16812083685124</v>
      </c>
      <c r="AR4">
        <f t="shared" si="9"/>
        <v>-982.16812083685124</v>
      </c>
      <c r="AS4">
        <f t="shared" si="9"/>
        <v>-223.49778448284451</v>
      </c>
      <c r="AT4">
        <f t="shared" si="9"/>
        <v>0</v>
      </c>
      <c r="AU4">
        <f t="shared" si="9"/>
        <v>-1205.6659053196956</v>
      </c>
      <c r="AW4">
        <v>1</v>
      </c>
      <c r="AX4">
        <f>(R4*SUMPRODUCT(K5:$K$23, X5:$X$23)-$AZ$3*SUMPRODUCT(K4:$K$22, W5:$W$23))/Z4</f>
        <v>240.88734520782893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1786.035560571496</v>
      </c>
      <c r="P5">
        <f t="shared" ref="P5:P23" si="22">O5*$C$5</f>
        <v>89.301778028574802</v>
      </c>
      <c r="Q5" s="4">
        <f t="shared" ref="Q5:Q23" si="23">$C$8</f>
        <v>50</v>
      </c>
      <c r="R5">
        <f t="shared" si="0"/>
        <v>1000000</v>
      </c>
      <c r="S5">
        <f t="shared" si="1"/>
        <v>477.7085108423833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238.22628848026397</v>
      </c>
      <c r="AC5">
        <f t="shared" si="2"/>
        <v>467.20730471566458</v>
      </c>
      <c r="AE5">
        <f t="shared" si="3"/>
        <v>1746.7741131709929</v>
      </c>
      <c r="AF5">
        <f t="shared" si="4"/>
        <v>-87.338705658549642</v>
      </c>
      <c r="AG5">
        <f t="shared" si="4"/>
        <v>-48.900877220273813</v>
      </c>
      <c r="AH5">
        <f t="shared" si="5"/>
        <v>-1046.0315245236118</v>
      </c>
      <c r="AI5">
        <f t="shared" si="6"/>
        <v>564.50300576855784</v>
      </c>
      <c r="AJ5">
        <f t="shared" si="7"/>
        <v>-228.9810162354006</v>
      </c>
      <c r="AK5">
        <f>G5*SUM(AB5, AE5:AF5)</f>
        <v>77.804129535701009</v>
      </c>
      <c r="AL5">
        <f t="shared" si="8"/>
        <v>413.32611906885825</v>
      </c>
      <c r="AN5">
        <f t="shared" si="9"/>
        <v>1508.4486406653803</v>
      </c>
      <c r="AO5">
        <f t="shared" si="9"/>
        <v>-75.422432033269018</v>
      </c>
      <c r="AP5">
        <f t="shared" si="9"/>
        <v>-42.22896436011348</v>
      </c>
      <c r="AQ5">
        <f t="shared" si="9"/>
        <v>-903.31361070858588</v>
      </c>
      <c r="AR5">
        <f t="shared" si="9"/>
        <v>487.48363356341207</v>
      </c>
      <c r="AS5">
        <f t="shared" si="9"/>
        <v>-197.73942152797142</v>
      </c>
      <c r="AT5">
        <f t="shared" si="9"/>
        <v>67.18872952795617</v>
      </c>
      <c r="AU5">
        <f t="shared" si="9"/>
        <v>356.93294156339687</v>
      </c>
      <c r="AW5">
        <v>2</v>
      </c>
      <c r="AX5">
        <f>(R5*SUMPRODUCT(K6:$K$23, X6:$X$23)-$AZ$3*SUMPRODUCT(K5:$K$22, W6:$W$23))/Z5</f>
        <v>477.7085108423833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1786.035560571496</v>
      </c>
      <c r="P6">
        <f t="shared" si="22"/>
        <v>89.301778028574802</v>
      </c>
      <c r="Q6" s="4">
        <f t="shared" si="23"/>
        <v>50</v>
      </c>
      <c r="R6">
        <f t="shared" si="0"/>
        <v>1000000</v>
      </c>
      <c r="S6">
        <f t="shared" si="1"/>
        <v>705.0886666885757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467.20730471566458</v>
      </c>
      <c r="AC6">
        <f t="shared" si="2"/>
        <v>681.9544773478101</v>
      </c>
      <c r="AE6">
        <f t="shared" si="3"/>
        <v>1727.4351507511933</v>
      </c>
      <c r="AF6">
        <f t="shared" si="4"/>
        <v>-86.37175753755966</v>
      </c>
      <c r="AG6">
        <f t="shared" si="4"/>
        <v>-48.359483676754124</v>
      </c>
      <c r="AH6">
        <f t="shared" si="5"/>
        <v>-1047.6954263391001</v>
      </c>
      <c r="AI6">
        <f t="shared" si="6"/>
        <v>545.00848319777947</v>
      </c>
      <c r="AJ6">
        <f t="shared" si="7"/>
        <v>-214.74717263214552</v>
      </c>
      <c r="AK6">
        <f>G6*SUM(AB6, AE6:AF6)</f>
        <v>123.33383582886397</v>
      </c>
      <c r="AL6">
        <f t="shared" si="8"/>
        <v>453.59514639449793</v>
      </c>
      <c r="AN6">
        <f t="shared" si="9"/>
        <v>1345.3717872502757</v>
      </c>
      <c r="AO6">
        <f t="shared" si="9"/>
        <v>-67.268589362513779</v>
      </c>
      <c r="AP6">
        <f t="shared" si="9"/>
        <v>-37.663633831002315</v>
      </c>
      <c r="AQ6">
        <f t="shared" si="9"/>
        <v>-815.972667694542</v>
      </c>
      <c r="AR6">
        <f t="shared" si="9"/>
        <v>424.46689636221754</v>
      </c>
      <c r="AS6">
        <f t="shared" si="9"/>
        <v>-167.25072852976012</v>
      </c>
      <c r="AT6">
        <f t="shared" si="9"/>
        <v>96.055625049284458</v>
      </c>
      <c r="AU6">
        <f t="shared" si="9"/>
        <v>353.27179288174187</v>
      </c>
      <c r="AW6">
        <v>3</v>
      </c>
      <c r="AX6">
        <f>(R6*SUMPRODUCT(K7:$K$23, X7:$X$23)-$AZ$3*SUMPRODUCT(K6:$K$22, W7:$W$23))/Z6</f>
        <v>705.0886666885757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1786.035560571496</v>
      </c>
      <c r="P7">
        <f t="shared" si="22"/>
        <v>89.301778028574802</v>
      </c>
      <c r="Q7" s="4">
        <f t="shared" si="23"/>
        <v>50</v>
      </c>
      <c r="R7">
        <f t="shared" si="0"/>
        <v>1000000</v>
      </c>
      <c r="S7">
        <f t="shared" si="1"/>
        <v>900.13041674179476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681.9544773478101</v>
      </c>
      <c r="AC7">
        <f t="shared" si="2"/>
        <v>860.94569198110366</v>
      </c>
      <c r="AE7">
        <f t="shared" si="3"/>
        <v>1708.2853695412598</v>
      </c>
      <c r="AF7">
        <f t="shared" si="4"/>
        <v>-85.41426847706299</v>
      </c>
      <c r="AG7">
        <f t="shared" si="4"/>
        <v>-47.82338625426479</v>
      </c>
      <c r="AH7">
        <f t="shared" si="5"/>
        <v>-1050.0517144358537</v>
      </c>
      <c r="AI7">
        <f t="shared" si="6"/>
        <v>524.99600037407845</v>
      </c>
      <c r="AJ7">
        <f t="shared" si="7"/>
        <v>-178.99121463329357</v>
      </c>
      <c r="AK7">
        <f>G7*SUM(AB7, AE7:AF7)</f>
        <v>113.16693590002951</v>
      </c>
      <c r="AL7">
        <f t="shared" si="8"/>
        <v>459.17172164081438</v>
      </c>
      <c r="AN7">
        <f t="shared" si="9"/>
        <v>1204.3608541263632</v>
      </c>
      <c r="AO7">
        <f t="shared" si="9"/>
        <v>-60.218042706318165</v>
      </c>
      <c r="AP7">
        <f t="shared" si="9"/>
        <v>-33.716037930985863</v>
      </c>
      <c r="AQ7">
        <f t="shared" si="9"/>
        <v>-740.29854860515582</v>
      </c>
      <c r="AR7">
        <f t="shared" si="9"/>
        <v>370.1282248839035</v>
      </c>
      <c r="AS7">
        <f t="shared" si="9"/>
        <v>-126.190867158663</v>
      </c>
      <c r="AT7">
        <f t="shared" si="9"/>
        <v>79.7839927740077</v>
      </c>
      <c r="AU7">
        <f t="shared" si="9"/>
        <v>323.72135049924822</v>
      </c>
      <c r="AW7">
        <v>4</v>
      </c>
      <c r="AX7">
        <f>(R7*SUMPRODUCT(K8:$K$23, X8:$X$23)-$AZ$3*SUMPRODUCT(K7:$K$22, W8:$W$23))/Z7</f>
        <v>900.13041674179476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1786.035560571496</v>
      </c>
      <c r="P8">
        <f t="shared" si="22"/>
        <v>89.301778028574802</v>
      </c>
      <c r="Q8" s="4">
        <f t="shared" si="23"/>
        <v>50</v>
      </c>
      <c r="R8">
        <f t="shared" si="0"/>
        <v>1000000</v>
      </c>
      <c r="S8">
        <f t="shared" si="1"/>
        <v>1046.6163377646831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860.94569198110366</v>
      </c>
      <c r="AC8">
        <f t="shared" si="2"/>
        <v>989.93932600720655</v>
      </c>
      <c r="AE8">
        <f t="shared" si="3"/>
        <v>1689.3170642006307</v>
      </c>
      <c r="AF8">
        <f t="shared" si="4"/>
        <v>-84.46585321003154</v>
      </c>
      <c r="AG8">
        <f t="shared" si="4"/>
        <v>-47.292369242079445</v>
      </c>
      <c r="AH8">
        <f t="shared" si="5"/>
        <v>-1055.6629928538916</v>
      </c>
      <c r="AI8">
        <f t="shared" si="6"/>
        <v>501.89584889462799</v>
      </c>
      <c r="AJ8">
        <f t="shared" si="7"/>
        <v>-128.99363402610288</v>
      </c>
      <c r="AK8">
        <f t="shared" ref="AK8:AK23" si="24">G8*SUM(AB8:AB8, AE8:AF8)</f>
        <v>52.521474033297267</v>
      </c>
      <c r="AL8">
        <f t="shared" si="8"/>
        <v>425.4236889018224</v>
      </c>
      <c r="AN8">
        <f t="shared" si="9"/>
        <v>1110.47830346554</v>
      </c>
      <c r="AO8">
        <f t="shared" si="9"/>
        <v>-55.523915173276997</v>
      </c>
      <c r="AP8">
        <f t="shared" si="9"/>
        <v>-31.087799369185262</v>
      </c>
      <c r="AQ8">
        <f t="shared" si="9"/>
        <v>-693.94364987987694</v>
      </c>
      <c r="AR8">
        <f t="shared" si="9"/>
        <v>329.9229390432007</v>
      </c>
      <c r="AS8">
        <f t="shared" si="9"/>
        <v>-84.794402961260275</v>
      </c>
      <c r="AT8">
        <f t="shared" si="9"/>
        <v>34.52516914437475</v>
      </c>
      <c r="AU8">
        <f t="shared" si="9"/>
        <v>279.6537052263152</v>
      </c>
      <c r="AW8">
        <v>5</v>
      </c>
      <c r="AX8">
        <f>(R8*SUMPRODUCT(K9:$K$23, X9:$X$23)-$AZ$3*SUMPRODUCT(K8:$K$22, W9:$W$23))/Z8</f>
        <v>1046.6163377646831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1786.035560571496</v>
      </c>
      <c r="P9">
        <f t="shared" si="22"/>
        <v>89.301778028574802</v>
      </c>
      <c r="Q9" s="4">
        <f t="shared" si="23"/>
        <v>50</v>
      </c>
      <c r="R9">
        <f t="shared" si="0"/>
        <v>1000000</v>
      </c>
      <c r="S9">
        <f t="shared" si="1"/>
        <v>1154.7001019277416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989.93932600720655</v>
      </c>
      <c r="AC9">
        <f t="shared" si="2"/>
        <v>1080.0123970471404</v>
      </c>
      <c r="AE9">
        <f t="shared" si="3"/>
        <v>1670.5121474952145</v>
      </c>
      <c r="AF9">
        <f t="shared" si="4"/>
        <v>-83.525607374760725</v>
      </c>
      <c r="AG9">
        <f t="shared" si="4"/>
        <v>-46.765926288743202</v>
      </c>
      <c r="AH9">
        <f t="shared" si="5"/>
        <v>-1070.3852183089111</v>
      </c>
      <c r="AI9">
        <f t="shared" si="6"/>
        <v>469.83539552279944</v>
      </c>
      <c r="AJ9">
        <f t="shared" si="7"/>
        <v>-90.073071039933893</v>
      </c>
      <c r="AK9">
        <f t="shared" si="24"/>
        <v>15.203862610153198</v>
      </c>
      <c r="AL9">
        <f t="shared" si="8"/>
        <v>394.96618709301873</v>
      </c>
      <c r="AN9">
        <f t="shared" si="9"/>
        <v>1043.6388782267234</v>
      </c>
      <c r="AO9">
        <f t="shared" si="9"/>
        <v>-52.18194391133617</v>
      </c>
      <c r="AP9">
        <f t="shared" si="9"/>
        <v>-29.216632111534768</v>
      </c>
      <c r="AQ9">
        <f t="shared" si="9"/>
        <v>-668.71445992258407</v>
      </c>
      <c r="AR9">
        <f t="shared" si="9"/>
        <v>293.52584228126841</v>
      </c>
      <c r="AS9">
        <f t="shared" si="9"/>
        <v>-56.272418587020098</v>
      </c>
      <c r="AT9">
        <f t="shared" si="9"/>
        <v>9.4984895159039606</v>
      </c>
      <c r="AU9">
        <f t="shared" si="9"/>
        <v>246.75191321015225</v>
      </c>
      <c r="AW9">
        <v>6</v>
      </c>
      <c r="AX9">
        <f>(R9*SUMPRODUCT(K10:$K$23, X10:$X$23)-$AZ$3*SUMPRODUCT(K9:$K$22, W10:$W$23))/Z9</f>
        <v>1154.7001019277416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1786.035560571496</v>
      </c>
      <c r="P10">
        <f t="shared" si="22"/>
        <v>89.301778028574802</v>
      </c>
      <c r="Q10" s="4">
        <f t="shared" si="23"/>
        <v>50</v>
      </c>
      <c r="R10">
        <f t="shared" si="0"/>
        <v>1000000</v>
      </c>
      <c r="S10">
        <f t="shared" si="1"/>
        <v>1239.4289828348842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1080.0123970471404</v>
      </c>
      <c r="AC10">
        <f t="shared" si="2"/>
        <v>1146.3176994683763</v>
      </c>
      <c r="AE10">
        <f t="shared" si="3"/>
        <v>1651.8608192299932</v>
      </c>
      <c r="AF10">
        <f t="shared" si="4"/>
        <v>-82.593040961499668</v>
      </c>
      <c r="AG10">
        <f t="shared" si="4"/>
        <v>-46.243783038156039</v>
      </c>
      <c r="AH10">
        <f t="shared" si="5"/>
        <v>-1089.6797539946447</v>
      </c>
      <c r="AI10">
        <f t="shared" si="6"/>
        <v>433.34424123569306</v>
      </c>
      <c r="AJ10">
        <f t="shared" si="7"/>
        <v>-66.305302421235865</v>
      </c>
      <c r="AK10">
        <f t="shared" si="24"/>
        <v>10.862048718794101</v>
      </c>
      <c r="AL10">
        <f t="shared" si="8"/>
        <v>377.90098753325128</v>
      </c>
      <c r="AN10">
        <f t="shared" si="9"/>
        <v>980.50984568201659</v>
      </c>
      <c r="AO10">
        <f t="shared" si="9"/>
        <v>-49.025492284100835</v>
      </c>
      <c r="AP10">
        <f t="shared" si="9"/>
        <v>-27.449337161245346</v>
      </c>
      <c r="AQ10">
        <f t="shared" si="9"/>
        <v>-646.81098733860381</v>
      </c>
      <c r="AR10">
        <f t="shared" si="9"/>
        <v>257.22402889806671</v>
      </c>
      <c r="AS10">
        <f t="shared" si="9"/>
        <v>-39.357433197822871</v>
      </c>
      <c r="AT10">
        <f t="shared" si="9"/>
        <v>6.4474837038752186</v>
      </c>
      <c r="AU10">
        <f t="shared" si="9"/>
        <v>224.31407940411907</v>
      </c>
      <c r="AW10">
        <v>7</v>
      </c>
      <c r="AX10">
        <f>(R10*SUMPRODUCT(K11:$K$23, X11:$X$23)-$AZ$3*SUMPRODUCT(K10:$K$22, W11:$W$23))/Z10</f>
        <v>1239.4289828348842</v>
      </c>
    </row>
    <row r="11" spans="1:52" x14ac:dyDescent="0.25">
      <c r="A11" t="s">
        <v>33</v>
      </c>
      <c r="C11" s="7">
        <f>AU25</f>
        <v>-699.40224915883641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1786.035560571496</v>
      </c>
      <c r="P11">
        <f t="shared" si="22"/>
        <v>89.301778028574802</v>
      </c>
      <c r="Q11" s="4">
        <f t="shared" si="23"/>
        <v>50</v>
      </c>
      <c r="R11">
        <f t="shared" si="0"/>
        <v>1000000</v>
      </c>
      <c r="S11">
        <f t="shared" si="1"/>
        <v>1302.414564390551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1146.3176994683763</v>
      </c>
      <c r="AC11">
        <f t="shared" si="2"/>
        <v>1191.0833374980593</v>
      </c>
      <c r="AE11">
        <f t="shared" si="3"/>
        <v>1633.3641027510828</v>
      </c>
      <c r="AF11">
        <f t="shared" si="4"/>
        <v>-81.668205137554139</v>
      </c>
      <c r="AG11">
        <f t="shared" si="4"/>
        <v>-45.725968138854931</v>
      </c>
      <c r="AH11">
        <f t="shared" si="5"/>
        <v>-1107.5413783908193</v>
      </c>
      <c r="AI11">
        <f t="shared" si="6"/>
        <v>398.42855108385425</v>
      </c>
      <c r="AJ11">
        <f t="shared" si="7"/>
        <v>-44.765638029683032</v>
      </c>
      <c r="AK11">
        <f t="shared" si="24"/>
        <v>6.4752326329965717</v>
      </c>
      <c r="AL11">
        <f t="shared" si="8"/>
        <v>360.13814568716776</v>
      </c>
      <c r="AN11">
        <f t="shared" si="9"/>
        <v>922.04525320348318</v>
      </c>
      <c r="AO11">
        <f t="shared" si="9"/>
        <v>-46.102262660174155</v>
      </c>
      <c r="AP11">
        <f t="shared" si="9"/>
        <v>-25.812623039500032</v>
      </c>
      <c r="AQ11">
        <f t="shared" si="9"/>
        <v>-625.21471419120837</v>
      </c>
      <c r="AR11">
        <f t="shared" si="9"/>
        <v>224.91565331260048</v>
      </c>
      <c r="AS11">
        <f t="shared" si="9"/>
        <v>-25.270510097762831</v>
      </c>
      <c r="AT11">
        <f t="shared" si="9"/>
        <v>3.6553132902741718</v>
      </c>
      <c r="AU11">
        <f t="shared" si="9"/>
        <v>203.30045650511181</v>
      </c>
      <c r="AW11">
        <v>8</v>
      </c>
      <c r="AX11">
        <f>(R11*SUMPRODUCT(K12:$K$23, X12:$X$23)-$AZ$3*SUMPRODUCT(K11:$K$22, W12:$W$23))/Z11</f>
        <v>1302.414564390551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1786.035560571496</v>
      </c>
      <c r="P12">
        <f t="shared" si="22"/>
        <v>89.301778028574802</v>
      </c>
      <c r="Q12" s="4">
        <f t="shared" si="23"/>
        <v>50</v>
      </c>
      <c r="R12">
        <f t="shared" si="0"/>
        <v>1000000</v>
      </c>
      <c r="S12">
        <f t="shared" si="1"/>
        <v>1341.5042553288986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1191.0833374980593</v>
      </c>
      <c r="AC12">
        <f t="shared" si="2"/>
        <v>1213.0432709275201</v>
      </c>
      <c r="AE12">
        <f t="shared" si="3"/>
        <v>1615.0067432006326</v>
      </c>
      <c r="AF12">
        <f t="shared" si="4"/>
        <v>-80.750337160031634</v>
      </c>
      <c r="AG12">
        <f t="shared" si="4"/>
        <v>-45.212054531653962</v>
      </c>
      <c r="AH12">
        <f t="shared" si="5"/>
        <v>-1133.0785162484717</v>
      </c>
      <c r="AI12">
        <f t="shared" si="6"/>
        <v>355.96583526047516</v>
      </c>
      <c r="AJ12">
        <f t="shared" si="7"/>
        <v>-21.959933429460762</v>
      </c>
      <c r="AK12">
        <f t="shared" si="24"/>
        <v>6.2682814101389193</v>
      </c>
      <c r="AL12">
        <f t="shared" si="8"/>
        <v>340.27418324115331</v>
      </c>
      <c r="AN12">
        <f t="shared" si="9"/>
        <v>866.70063472504251</v>
      </c>
      <c r="AO12">
        <f t="shared" si="9"/>
        <v>-43.335031736252127</v>
      </c>
      <c r="AP12">
        <f t="shared" si="9"/>
        <v>-24.263252475435468</v>
      </c>
      <c r="AQ12">
        <f t="shared" si="9"/>
        <v>-608.07168351485996</v>
      </c>
      <c r="AR12">
        <f t="shared" si="9"/>
        <v>191.03066699849487</v>
      </c>
      <c r="AS12">
        <f t="shared" si="9"/>
        <v>-11.784897073627194</v>
      </c>
      <c r="AT12">
        <f t="shared" si="9"/>
        <v>3.3639014200250168</v>
      </c>
      <c r="AU12">
        <f t="shared" si="9"/>
        <v>182.60967134489266</v>
      </c>
      <c r="AW12">
        <v>9</v>
      </c>
      <c r="AX12">
        <f>(R12*SUMPRODUCT(K13:$K$23, X13:$X$23)-$AZ$3*SUMPRODUCT(K12:$K$22, W13:$W$23))/Z12</f>
        <v>1341.5042553288986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1786.035560571496</v>
      </c>
      <c r="P13">
        <f t="shared" si="22"/>
        <v>89.301778028574802</v>
      </c>
      <c r="Q13" s="4">
        <f t="shared" si="23"/>
        <v>50</v>
      </c>
      <c r="R13">
        <f t="shared" si="0"/>
        <v>1000000</v>
      </c>
      <c r="S13">
        <f t="shared" si="1"/>
        <v>1357.4375916553831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1213.0432709275201</v>
      </c>
      <c r="AC13">
        <f t="shared" si="2"/>
        <v>1213.6024078698929</v>
      </c>
      <c r="AE13">
        <f t="shared" si="3"/>
        <v>1596.7857897669751</v>
      </c>
      <c r="AF13">
        <f t="shared" si="4"/>
        <v>-79.839289488348754</v>
      </c>
      <c r="AG13">
        <f t="shared" si="4"/>
        <v>-44.701959608688732</v>
      </c>
      <c r="AH13">
        <f t="shared" si="5"/>
        <v>-1159.4875529737128</v>
      </c>
      <c r="AI13">
        <f t="shared" si="6"/>
        <v>312.756987696225</v>
      </c>
      <c r="AJ13">
        <f t="shared" si="7"/>
        <v>-0.55913694237278833</v>
      </c>
      <c r="AK13">
        <f t="shared" si="24"/>
        <v>5.4599795424122934</v>
      </c>
      <c r="AL13">
        <f t="shared" si="8"/>
        <v>317.65783029626448</v>
      </c>
      <c r="AN13">
        <f t="shared" si="9"/>
        <v>814.79725975848487</v>
      </c>
      <c r="AO13">
        <f t="shared" si="9"/>
        <v>-40.739862987924248</v>
      </c>
      <c r="AP13">
        <f t="shared" si="9"/>
        <v>-22.810219397248897</v>
      </c>
      <c r="AQ13">
        <f t="shared" si="9"/>
        <v>-591.65561651505107</v>
      </c>
      <c r="AR13">
        <f t="shared" si="9"/>
        <v>159.59156085826083</v>
      </c>
      <c r="AS13">
        <f t="shared" si="9"/>
        <v>-0.2853126896511089</v>
      </c>
      <c r="AT13">
        <f t="shared" si="9"/>
        <v>2.7860821395111173</v>
      </c>
      <c r="AU13">
        <f t="shared" si="9"/>
        <v>162.09233030812084</v>
      </c>
      <c r="AW13">
        <v>10</v>
      </c>
      <c r="AX13">
        <f>(R13*SUMPRODUCT(K14:$K$23, X14:$X$23)-$AZ$3*SUMPRODUCT(K13:$K$22, W14:$W$23))/Z13</f>
        <v>1357.4375916553831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1786.035560571496</v>
      </c>
      <c r="P14">
        <f t="shared" si="22"/>
        <v>89.301778028574802</v>
      </c>
      <c r="Q14" s="4">
        <f t="shared" si="23"/>
        <v>50</v>
      </c>
      <c r="R14">
        <f t="shared" si="0"/>
        <v>1000000</v>
      </c>
      <c r="S14">
        <f t="shared" si="1"/>
        <v>1348.6206654222224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1213.6024078698929</v>
      </c>
      <c r="AC14">
        <f t="shared" si="2"/>
        <v>1192.0555726124931</v>
      </c>
      <c r="AE14">
        <f t="shared" si="3"/>
        <v>1578.6897661076339</v>
      </c>
      <c r="AF14">
        <f t="shared" si="4"/>
        <v>-78.934488305381691</v>
      </c>
      <c r="AG14">
        <f t="shared" si="4"/>
        <v>-44.195362090172615</v>
      </c>
      <c r="AH14">
        <f t="shared" si="5"/>
        <v>-1191.5584485845554</v>
      </c>
      <c r="AI14">
        <f t="shared" si="6"/>
        <v>264.00146712752417</v>
      </c>
      <c r="AJ14">
        <f t="shared" si="7"/>
        <v>21.546835257399835</v>
      </c>
      <c r="AK14">
        <f t="shared" si="24"/>
        <v>4.8840438342098604</v>
      </c>
      <c r="AL14">
        <f t="shared" si="8"/>
        <v>290.43234621913388</v>
      </c>
      <c r="AN14">
        <f t="shared" si="9"/>
        <v>766.18160629088993</v>
      </c>
      <c r="AO14">
        <f t="shared" si="9"/>
        <v>-38.309080314544495</v>
      </c>
      <c r="AP14">
        <f t="shared" si="9"/>
        <v>-21.44922596182035</v>
      </c>
      <c r="AQ14">
        <f t="shared" si="9"/>
        <v>-578.29611981138999</v>
      </c>
      <c r="AR14">
        <f t="shared" si="9"/>
        <v>128.12718020313511</v>
      </c>
      <c r="AS14">
        <f t="shared" si="9"/>
        <v>10.457272354848616</v>
      </c>
      <c r="AT14">
        <f t="shared" si="9"/>
        <v>2.3703609350153325</v>
      </c>
      <c r="AU14">
        <f t="shared" si="9"/>
        <v>140.95481349299908</v>
      </c>
      <c r="AW14">
        <v>11</v>
      </c>
      <c r="AX14">
        <f>(R14*SUMPRODUCT(K15:$K$23, X15:$X$23)-$AZ$3*SUMPRODUCT(K14:$K$22, W15:$W$23))/Z14</f>
        <v>1348.6206654222224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1786.035560571496</v>
      </c>
      <c r="P15">
        <f t="shared" si="22"/>
        <v>89.301778028574802</v>
      </c>
      <c r="Q15" s="4">
        <f t="shared" si="23"/>
        <v>50</v>
      </c>
      <c r="R15">
        <f t="shared" si="0"/>
        <v>1000000</v>
      </c>
      <c r="S15">
        <f t="shared" si="1"/>
        <v>1308.8751041840649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1192.0555726124931</v>
      </c>
      <c r="AC15">
        <f t="shared" si="2"/>
        <v>1143.7326745166279</v>
      </c>
      <c r="AE15">
        <f t="shared" si="3"/>
        <v>1560.689191767967</v>
      </c>
      <c r="AF15">
        <f t="shared" si="4"/>
        <v>-78.034459588398363</v>
      </c>
      <c r="AG15">
        <f t="shared" si="4"/>
        <v>-43.691436671859364</v>
      </c>
      <c r="AH15">
        <f t="shared" si="5"/>
        <v>-1239.4359482306045</v>
      </c>
      <c r="AI15">
        <f t="shared" si="6"/>
        <v>199.52734727710504</v>
      </c>
      <c r="AJ15">
        <f t="shared" si="7"/>
        <v>48.322898095865185</v>
      </c>
      <c r="AK15">
        <f t="shared" si="24"/>
        <v>10.966312249647453</v>
      </c>
      <c r="AL15">
        <f t="shared" si="8"/>
        <v>258.81655762261767</v>
      </c>
      <c r="AN15">
        <f t="shared" si="9"/>
        <v>720.07361155174578</v>
      </c>
      <c r="AO15">
        <f t="shared" si="9"/>
        <v>-36.003680577587296</v>
      </c>
      <c r="AP15">
        <f t="shared" si="9"/>
        <v>-20.158434340504861</v>
      </c>
      <c r="AQ15">
        <f t="shared" si="9"/>
        <v>-571.85320705556785</v>
      </c>
      <c r="AR15">
        <f t="shared" si="9"/>
        <v>92.058289578085947</v>
      </c>
      <c r="AS15">
        <f t="shared" si="9"/>
        <v>22.295306417236898</v>
      </c>
      <c r="AT15">
        <f t="shared" si="9"/>
        <v>5.0596570468092272</v>
      </c>
      <c r="AU15">
        <f t="shared" si="9"/>
        <v>119.41325304213207</v>
      </c>
      <c r="AW15">
        <v>12</v>
      </c>
      <c r="AX15">
        <f>(R15*SUMPRODUCT(K16:$K$23, X16:$X$23)-$AZ$3*SUMPRODUCT(K15:$K$22, W16:$W$23))/Z15</f>
        <v>1308.8751041840649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1786.035560571496</v>
      </c>
      <c r="P16">
        <f t="shared" si="22"/>
        <v>89.301778028574802</v>
      </c>
      <c r="Q16" s="4">
        <f t="shared" si="23"/>
        <v>50</v>
      </c>
      <c r="R16">
        <f t="shared" si="0"/>
        <v>1000000</v>
      </c>
      <c r="S16">
        <f t="shared" si="1"/>
        <v>1237.6345655644961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1143.7326745166279</v>
      </c>
      <c r="AC16">
        <f t="shared" si="2"/>
        <v>1069.0625552766987</v>
      </c>
      <c r="AE16">
        <f t="shared" si="3"/>
        <v>1542.7685952910726</v>
      </c>
      <c r="AF16">
        <f t="shared" si="4"/>
        <v>-77.138429764553635</v>
      </c>
      <c r="AG16">
        <f t="shared" si="4"/>
        <v>-43.189750230880541</v>
      </c>
      <c r="AH16">
        <f t="shared" si="5"/>
        <v>-1295.4414852045622</v>
      </c>
      <c r="AI16">
        <f t="shared" si="6"/>
        <v>126.99893009107632</v>
      </c>
      <c r="AJ16">
        <f t="shared" si="7"/>
        <v>74.670119239929136</v>
      </c>
      <c r="AK16">
        <f t="shared" si="24"/>
        <v>18.526476164306345</v>
      </c>
      <c r="AL16">
        <f t="shared" si="8"/>
        <v>220.19552549531181</v>
      </c>
      <c r="AN16">
        <f t="shared" si="9"/>
        <v>674.8889487322582</v>
      </c>
      <c r="AO16">
        <f t="shared" si="9"/>
        <v>-33.744447436612916</v>
      </c>
      <c r="AP16">
        <f t="shared" si="9"/>
        <v>-18.893491362409019</v>
      </c>
      <c r="AQ16">
        <f t="shared" si="9"/>
        <v>-566.69493063469633</v>
      </c>
      <c r="AR16">
        <f t="shared" si="9"/>
        <v>55.556079298540034</v>
      </c>
      <c r="AS16">
        <f t="shared" si="9"/>
        <v>32.664677275233458</v>
      </c>
      <c r="AT16">
        <f t="shared" si="9"/>
        <v>8.1044649602054939</v>
      </c>
      <c r="AU16">
        <f t="shared" si="9"/>
        <v>96.32522153397899</v>
      </c>
      <c r="AW16">
        <v>13</v>
      </c>
      <c r="AX16">
        <f>(R16*SUMPRODUCT(K17:$K$23, X17:$X$23)-$AZ$3*SUMPRODUCT(K16:$K$22, W17:$W$23))/Z16</f>
        <v>1237.6345655644961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1786.035560571496</v>
      </c>
      <c r="P17">
        <f t="shared" si="22"/>
        <v>89.301778028574802</v>
      </c>
      <c r="Q17" s="4">
        <f t="shared" si="23"/>
        <v>50</v>
      </c>
      <c r="R17">
        <f t="shared" si="0"/>
        <v>1000000</v>
      </c>
      <c r="S17">
        <f t="shared" si="1"/>
        <v>1140.0378255980115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1069.0625552766987</v>
      </c>
      <c r="AC17">
        <f t="shared" si="2"/>
        <v>973.37067650002336</v>
      </c>
      <c r="AE17">
        <f t="shared" si="3"/>
        <v>1524.9271583902505</v>
      </c>
      <c r="AF17">
        <f t="shared" si="4"/>
        <v>-76.246357919512519</v>
      </c>
      <c r="AG17">
        <f t="shared" si="4"/>
        <v>-42.690279859330012</v>
      </c>
      <c r="AH17">
        <f t="shared" si="5"/>
        <v>-1351.4573848345199</v>
      </c>
      <c r="AI17">
        <f t="shared" si="6"/>
        <v>54.533135776888003</v>
      </c>
      <c r="AJ17">
        <f t="shared" si="7"/>
        <v>95.691878776675367</v>
      </c>
      <c r="AK17">
        <f t="shared" si="24"/>
        <v>34.74485830931463</v>
      </c>
      <c r="AL17">
        <f t="shared" si="8"/>
        <v>184.96987286287799</v>
      </c>
      <c r="AN17">
        <f t="shared" si="9"/>
        <v>628.3169975897946</v>
      </c>
      <c r="AO17">
        <f t="shared" si="9"/>
        <v>-31.415849879489731</v>
      </c>
      <c r="AP17">
        <f t="shared" si="9"/>
        <v>-17.589711298602186</v>
      </c>
      <c r="AQ17">
        <f t="shared" si="9"/>
        <v>-556.84210339997981</v>
      </c>
      <c r="AR17">
        <f t="shared" si="9"/>
        <v>22.46933301172292</v>
      </c>
      <c r="AS17">
        <f t="shared" si="9"/>
        <v>39.428003912105851</v>
      </c>
      <c r="AT17">
        <f t="shared" si="9"/>
        <v>14.315952689593708</v>
      </c>
      <c r="AU17">
        <f t="shared" si="9"/>
        <v>76.213289613422475</v>
      </c>
      <c r="AW17">
        <v>14</v>
      </c>
      <c r="AX17">
        <f>(R17*SUMPRODUCT(K18:$K$23, X18:$X$23)-$AZ$3*SUMPRODUCT(K17:$K$22, W18:$W$23))/Z17</f>
        <v>1140.0378255980115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1786.035560571496</v>
      </c>
      <c r="P18">
        <f t="shared" si="22"/>
        <v>89.301778028574802</v>
      </c>
      <c r="Q18" s="4">
        <f t="shared" si="23"/>
        <v>50</v>
      </c>
      <c r="R18">
        <f t="shared" si="0"/>
        <v>1000000</v>
      </c>
      <c r="S18">
        <f t="shared" si="1"/>
        <v>1018.9977554521563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973.37067650002336</v>
      </c>
      <c r="AC18">
        <f t="shared" si="2"/>
        <v>859.88919602609849</v>
      </c>
      <c r="AE18">
        <f t="shared" si="3"/>
        <v>1507.1600246777521</v>
      </c>
      <c r="AF18">
        <f t="shared" si="4"/>
        <v>-75.358001233887606</v>
      </c>
      <c r="AG18">
        <f t="shared" si="4"/>
        <v>-42.192889602810894</v>
      </c>
      <c r="AH18">
        <f t="shared" si="5"/>
        <v>-1409.7491585162943</v>
      </c>
      <c r="AI18">
        <f t="shared" si="6"/>
        <v>-20.140024675240738</v>
      </c>
      <c r="AJ18">
        <f t="shared" si="7"/>
        <v>113.48148047392488</v>
      </c>
      <c r="AK18">
        <f t="shared" si="24"/>
        <v>51.95173031878798</v>
      </c>
      <c r="AL18">
        <f t="shared" si="8"/>
        <v>145.29318611747212</v>
      </c>
      <c r="AN18">
        <f t="shared" si="9"/>
        <v>580.31622353029093</v>
      </c>
      <c r="AO18">
        <f t="shared" si="9"/>
        <v>-29.015811176514546</v>
      </c>
      <c r="AP18">
        <f t="shared" si="9"/>
        <v>-16.245931389647168</v>
      </c>
      <c r="AQ18">
        <f t="shared" si="9"/>
        <v>-542.80918708025081</v>
      </c>
      <c r="AR18">
        <f t="shared" si="9"/>
        <v>-7.7547061161216222</v>
      </c>
      <c r="AS18">
        <f t="shared" si="9"/>
        <v>43.694858615517688</v>
      </c>
      <c r="AT18">
        <f t="shared" si="9"/>
        <v>20.003471065329798</v>
      </c>
      <c r="AU18">
        <f t="shared" si="9"/>
        <v>55.943623564725861</v>
      </c>
      <c r="AW18">
        <v>15</v>
      </c>
      <c r="AX18">
        <f>(R18*SUMPRODUCT(K19:$K$23, X19:$X$23)-$AZ$3*SUMPRODUCT(K18:$K$22, W19:$W$23))/Z18</f>
        <v>1018.9977554521563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1786.035560571496</v>
      </c>
      <c r="P19">
        <f t="shared" si="22"/>
        <v>89.301778028574802</v>
      </c>
      <c r="Q19" s="4">
        <f t="shared" si="23"/>
        <v>50</v>
      </c>
      <c r="R19">
        <f t="shared" si="0"/>
        <v>1000000</v>
      </c>
      <c r="S19">
        <f t="shared" si="1"/>
        <v>870.94414055473442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859.88919602609849</v>
      </c>
      <c r="AC19">
        <f t="shared" si="2"/>
        <v>726.31638889762257</v>
      </c>
      <c r="AE19">
        <f t="shared" si="3"/>
        <v>1489.449022495038</v>
      </c>
      <c r="AF19">
        <f t="shared" si="4"/>
        <v>-74.472451124751899</v>
      </c>
      <c r="AG19">
        <f t="shared" si="4"/>
        <v>-41.697070746408983</v>
      </c>
      <c r="AH19">
        <f t="shared" si="5"/>
        <v>-1477.7992074761153</v>
      </c>
      <c r="AI19">
        <f t="shared" si="6"/>
        <v>-104.51970685223819</v>
      </c>
      <c r="AJ19">
        <f t="shared" si="7"/>
        <v>133.57280712847592</v>
      </c>
      <c r="AK19">
        <f t="shared" si="24"/>
        <v>50.729506612939382</v>
      </c>
      <c r="AL19">
        <f t="shared" si="8"/>
        <v>79.782606889177117</v>
      </c>
      <c r="AN19">
        <f t="shared" si="9"/>
        <v>534.28059171889356</v>
      </c>
      <c r="AO19">
        <f t="shared" si="9"/>
        <v>-26.714029585944679</v>
      </c>
      <c r="AP19">
        <f t="shared" si="9"/>
        <v>-14.957165565839416</v>
      </c>
      <c r="AQ19">
        <f t="shared" si="9"/>
        <v>-530.10168396997369</v>
      </c>
      <c r="AR19">
        <f t="shared" si="9"/>
        <v>-37.492287402864207</v>
      </c>
      <c r="AS19">
        <f t="shared" si="9"/>
        <v>47.913931495694079</v>
      </c>
      <c r="AT19">
        <f t="shared" si="9"/>
        <v>18.197192654076936</v>
      </c>
      <c r="AU19">
        <f t="shared" si="9"/>
        <v>28.618836746906815</v>
      </c>
      <c r="AW19">
        <v>16</v>
      </c>
      <c r="AX19">
        <f>(R19*SUMPRODUCT(K20:$K$23, X20:$X$23)-$AZ$3*SUMPRODUCT(K19:$K$22, W20:$W$23))/Z19</f>
        <v>870.94414055473442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1786.035560571496</v>
      </c>
      <c r="P20">
        <f t="shared" si="22"/>
        <v>89.301778028574802</v>
      </c>
      <c r="Q20" s="4">
        <f t="shared" si="23"/>
        <v>50</v>
      </c>
      <c r="R20">
        <f t="shared" si="0"/>
        <v>1000000</v>
      </c>
      <c r="S20">
        <f t="shared" si="1"/>
        <v>687.26923136365735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726.31638889762257</v>
      </c>
      <c r="AC20">
        <f t="shared" si="2"/>
        <v>566.35028365696201</v>
      </c>
      <c r="AE20">
        <f t="shared" si="3"/>
        <v>1471.7983872842076</v>
      </c>
      <c r="AF20">
        <f t="shared" si="4"/>
        <v>-73.589919364210388</v>
      </c>
      <c r="AG20">
        <f t="shared" si="4"/>
        <v>-41.202941861170487</v>
      </c>
      <c r="AH20">
        <f t="shared" si="5"/>
        <v>-1543.1635554881902</v>
      </c>
      <c r="AI20">
        <f t="shared" si="6"/>
        <v>-186.15802942936352</v>
      </c>
      <c r="AJ20">
        <f t="shared" si="7"/>
        <v>159.96610524066057</v>
      </c>
      <c r="AK20">
        <f t="shared" si="24"/>
        <v>9.1354568843157651</v>
      </c>
      <c r="AL20">
        <f t="shared" si="8"/>
        <v>-17.056467304387191</v>
      </c>
      <c r="AN20">
        <f t="shared" si="9"/>
        <v>500.75797061356417</v>
      </c>
      <c r="AO20">
        <f t="shared" si="9"/>
        <v>-25.037898530678213</v>
      </c>
      <c r="AP20">
        <f t="shared" si="9"/>
        <v>-14.018701017725864</v>
      </c>
      <c r="AQ20">
        <f t="shared" si="9"/>
        <v>-525.03892995627962</v>
      </c>
      <c r="AR20">
        <f t="shared" si="9"/>
        <v>-63.337558891119521</v>
      </c>
      <c r="AS20">
        <f t="shared" si="9"/>
        <v>54.426138063025817</v>
      </c>
      <c r="AT20">
        <f t="shared" si="9"/>
        <v>3.1082061847199869</v>
      </c>
      <c r="AU20">
        <f t="shared" si="9"/>
        <v>-5.8032146433737202</v>
      </c>
      <c r="AW20">
        <v>17</v>
      </c>
      <c r="AX20">
        <f>(R20*SUMPRODUCT(K21:$K$23, X21:$X$23)-$AZ$3*SUMPRODUCT(K20:$K$22, W21:$W$23))/Z20</f>
        <v>687.26923136365735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1786.035560571496</v>
      </c>
      <c r="P21">
        <f t="shared" si="22"/>
        <v>89.301778028574802</v>
      </c>
      <c r="Q21" s="4">
        <f t="shared" si="23"/>
        <v>50</v>
      </c>
      <c r="R21">
        <f t="shared" si="0"/>
        <v>1000000</v>
      </c>
      <c r="S21">
        <f t="shared" si="1"/>
        <v>472.50281742215464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566.35028365696201</v>
      </c>
      <c r="AC21">
        <f t="shared" si="2"/>
        <v>384.71166740613307</v>
      </c>
      <c r="AE21">
        <f t="shared" si="3"/>
        <v>1454.189675106667</v>
      </c>
      <c r="AF21">
        <f t="shared" si="4"/>
        <v>-72.709483755333352</v>
      </c>
      <c r="AG21">
        <f t="shared" si="4"/>
        <v>-40.709986609711038</v>
      </c>
      <c r="AH21">
        <f t="shared" si="5"/>
        <v>-1618.5166569549174</v>
      </c>
      <c r="AI21">
        <f t="shared" si="6"/>
        <v>-277.74645221329479</v>
      </c>
      <c r="AJ21">
        <f t="shared" si="7"/>
        <v>181.63861625082893</v>
      </c>
      <c r="AK21">
        <f t="shared" si="24"/>
        <v>3.1165287600132729</v>
      </c>
      <c r="AL21">
        <f t="shared" si="8"/>
        <v>-92.991307202452589</v>
      </c>
      <c r="AN21">
        <f t="shared" si="9"/>
        <v>470.62385873990678</v>
      </c>
      <c r="AO21">
        <f t="shared" si="9"/>
        <v>-23.531192936995339</v>
      </c>
      <c r="AP21">
        <f t="shared" si="9"/>
        <v>-13.175097661250273</v>
      </c>
      <c r="AQ21">
        <f t="shared" si="9"/>
        <v>-523.80550320924567</v>
      </c>
      <c r="AR21">
        <f t="shared" si="9"/>
        <v>-89.887935067584522</v>
      </c>
      <c r="AS21">
        <f t="shared" si="9"/>
        <v>58.784261736607306</v>
      </c>
      <c r="AT21">
        <f t="shared" si="9"/>
        <v>1.0086117485353194</v>
      </c>
      <c r="AU21">
        <f t="shared" si="9"/>
        <v>-30.0950615824419</v>
      </c>
      <c r="AW21">
        <v>18</v>
      </c>
      <c r="AX21">
        <f>(R21*SUMPRODUCT(K22:$K$23, X22:$X$23)-$AZ$3*SUMPRODUCT(K21:$K$22, W22:$W$23))/Z21</f>
        <v>472.50281742215464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1786.035560571496</v>
      </c>
      <c r="P22">
        <f t="shared" si="22"/>
        <v>89.301778028574802</v>
      </c>
      <c r="Q22" s="4">
        <f t="shared" si="23"/>
        <v>50</v>
      </c>
      <c r="R22">
        <f t="shared" si="0"/>
        <v>1000000</v>
      </c>
      <c r="S22">
        <f t="shared" si="1"/>
        <v>239.19929215823345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384.71166740613307</v>
      </c>
      <c r="AC22">
        <f t="shared" si="2"/>
        <v>192.40203604352672</v>
      </c>
      <c r="AE22">
        <f t="shared" si="3"/>
        <v>1436.6132742264854</v>
      </c>
      <c r="AF22">
        <f t="shared" si="4"/>
        <v>-71.830663711324277</v>
      </c>
      <c r="AG22">
        <f t="shared" si="4"/>
        <v>-40.217935911835866</v>
      </c>
      <c r="AH22">
        <f t="shared" si="5"/>
        <v>-1699.0166355611104</v>
      </c>
      <c r="AI22">
        <f t="shared" si="6"/>
        <v>-374.4519609577851</v>
      </c>
      <c r="AJ22">
        <f t="shared" si="7"/>
        <v>192.30963136260635</v>
      </c>
      <c r="AK22">
        <f t="shared" si="24"/>
        <v>36.739379836347183</v>
      </c>
      <c r="AL22">
        <f t="shared" si="8"/>
        <v>-145.40294975883157</v>
      </c>
      <c r="AN22">
        <f t="shared" si="9"/>
        <v>434.51920961356223</v>
      </c>
      <c r="AO22">
        <f t="shared" si="9"/>
        <v>-21.725960480678115</v>
      </c>
      <c r="AP22">
        <f t="shared" si="9"/>
        <v>-12.164349333406461</v>
      </c>
      <c r="AQ22">
        <f t="shared" si="9"/>
        <v>-513.88594192254402</v>
      </c>
      <c r="AR22">
        <f t="shared" si="9"/>
        <v>-113.2570421230663</v>
      </c>
      <c r="AS22">
        <f t="shared" si="9"/>
        <v>58.166126208006524</v>
      </c>
      <c r="AT22">
        <f t="shared" si="9"/>
        <v>11.112222457207553</v>
      </c>
      <c r="AU22">
        <f t="shared" si="9"/>
        <v>-43.978693457852224</v>
      </c>
      <c r="AW22">
        <v>19</v>
      </c>
      <c r="AX22">
        <f>(R22*SUMPRODUCT(K23:$K$23, X23:$X$23)-$AZ$3*SUMPRODUCT(K22:$K$22, W23:$W$23))/Z22</f>
        <v>239.19929215823345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1786.035560571496</v>
      </c>
      <c r="P23">
        <f t="shared" si="22"/>
        <v>89.301778028574802</v>
      </c>
      <c r="Q23" s="4">
        <f t="shared" si="23"/>
        <v>50</v>
      </c>
      <c r="R23">
        <f t="shared" si="0"/>
        <v>1000000</v>
      </c>
      <c r="S23">
        <f t="shared" si="1"/>
        <v>242.15851914686303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192.40203604352672</v>
      </c>
      <c r="AC23">
        <f t="shared" si="2"/>
        <v>192.40203604352672</v>
      </c>
      <c r="AE23">
        <f t="shared" si="3"/>
        <v>1419.0575640731033</v>
      </c>
      <c r="AF23">
        <f t="shared" si="4"/>
        <v>-70.952878203655175</v>
      </c>
      <c r="AG23">
        <f t="shared" si="4"/>
        <v>-39.726464450098433</v>
      </c>
      <c r="AH23">
        <f t="shared" si="5"/>
        <v>-1785.8420523814693</v>
      </c>
      <c r="AI23">
        <f t="shared" si="6"/>
        <v>-477.46383096211957</v>
      </c>
      <c r="AJ23">
        <f t="shared" si="7"/>
        <v>0</v>
      </c>
      <c r="AK23">
        <f t="shared" si="24"/>
        <v>107.83547053390825</v>
      </c>
      <c r="AL23">
        <f t="shared" si="8"/>
        <v>-369.62836042821129</v>
      </c>
      <c r="AN23">
        <f t="shared" si="9"/>
        <v>388.8117541091832</v>
      </c>
      <c r="AO23">
        <f t="shared" si="9"/>
        <v>-19.440587705459162</v>
      </c>
      <c r="AP23">
        <f t="shared" si="9"/>
        <v>-10.884770793274999</v>
      </c>
      <c r="AQ23">
        <f t="shared" si="9"/>
        <v>-489.30811443292015</v>
      </c>
      <c r="AR23">
        <f t="shared" si="9"/>
        <v>-130.82171882247107</v>
      </c>
      <c r="AS23">
        <f t="shared" si="9"/>
        <v>0</v>
      </c>
      <c r="AT23">
        <f t="shared" si="9"/>
        <v>29.546157615434186</v>
      </c>
      <c r="AU23">
        <f t="shared" si="9"/>
        <v>-101.27556120703689</v>
      </c>
      <c r="AW23">
        <v>20</v>
      </c>
      <c r="AX23">
        <f>(R23*SUMPRODUCT(K$23:$K24, X$23:$X24)-$AZ$3*SUMPRODUCT(K$22:$K23, W$23:$W24))/Z23</f>
        <v>242.15851914686303</v>
      </c>
    </row>
    <row r="25" spans="5:50" x14ac:dyDescent="0.25">
      <c r="AN25" s="8">
        <f t="shared" ref="AN25:AU25" si="25">SUM(AN3:AN23)</f>
        <v>17281.157790164893</v>
      </c>
      <c r="AO25" s="8">
        <f t="shared" si="25"/>
        <v>-2203.5845599368672</v>
      </c>
      <c r="AP25" s="8">
        <f t="shared" si="25"/>
        <v>-2953.693582400731</v>
      </c>
      <c r="AQ25" s="8">
        <f t="shared" si="25"/>
        <v>-12674.799780680167</v>
      </c>
      <c r="AR25" s="8">
        <f t="shared" si="25"/>
        <v>-550.92013285286976</v>
      </c>
      <c r="AS25" s="8">
        <f t="shared" si="25"/>
        <v>-564.61320022810719</v>
      </c>
      <c r="AT25" s="8">
        <f t="shared" si="25"/>
        <v>416.13108392214008</v>
      </c>
      <c r="AU25" s="9">
        <f t="shared" si="25"/>
        <v>-699.40224915883641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496B-3D40-4844-A89B-EE34B2228E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4177.6802838778385</v>
      </c>
      <c r="K3">
        <v>1</v>
      </c>
      <c r="L3" s="2">
        <v>0</v>
      </c>
      <c r="O3">
        <f>$C$3</f>
        <v>4177.6802838778385</v>
      </c>
      <c r="P3">
        <f>O3*B5</f>
        <v>3342.1442271022711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4177.6802838778385</v>
      </c>
      <c r="AF3">
        <f t="shared" ref="AF3:AG23" si="4">-$Z3*P3</f>
        <v>-3342.1442271022711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-1684.3721472244324</v>
      </c>
      <c r="AJ3">
        <f t="shared" ref="AJ3:AJ23" si="7">AB3-AC3</f>
        <v>0</v>
      </c>
      <c r="AL3">
        <f t="shared" ref="AL3:AL23" si="8">SUM(AI3:AK3)</f>
        <v>-1684.3721472244324</v>
      </c>
      <c r="AN3">
        <f t="shared" ref="AN3:AU23" si="9">AE3*$K3</f>
        <v>4177.6802838778385</v>
      </c>
      <c r="AO3">
        <f t="shared" si="9"/>
        <v>-3342.1442271022711</v>
      </c>
      <c r="AP3">
        <f t="shared" si="9"/>
        <v>-2519.9082039999998</v>
      </c>
      <c r="AQ3">
        <f t="shared" si="9"/>
        <v>0</v>
      </c>
      <c r="AR3">
        <f t="shared" si="9"/>
        <v>-1684.3721472244324</v>
      </c>
      <c r="AS3">
        <f t="shared" si="9"/>
        <v>0</v>
      </c>
      <c r="AT3">
        <f t="shared" si="9"/>
        <v>0</v>
      </c>
      <c r="AU3">
        <f t="shared" si="9"/>
        <v>-1684.3721472244324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2702.9829826644959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1517.0999816158035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1499.9836393865189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-1499.9836393865189</v>
      </c>
      <c r="AK4">
        <f>G4*MAX(0, SUM(AB4, AE4:AF4))</f>
        <v>0</v>
      </c>
      <c r="AL4">
        <f t="shared" si="8"/>
        <v>-2782.260639386519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-1202.9993432779809</v>
      </c>
      <c r="AR4">
        <f t="shared" si="9"/>
        <v>-1202.9993432779809</v>
      </c>
      <c r="AS4">
        <f t="shared" si="9"/>
        <v>-1407.2461200736643</v>
      </c>
      <c r="AT4">
        <f t="shared" si="9"/>
        <v>0</v>
      </c>
      <c r="AU4">
        <f t="shared" si="9"/>
        <v>-2610.2454633516454</v>
      </c>
      <c r="AW4">
        <v>1</v>
      </c>
      <c r="AX4">
        <f>(R4*SUMPRODUCT(K5:$K$23, X5:$X$23)-$AZ$3*SUMPRODUCT(K4:$K$22, W5:$W$23))/Z4</f>
        <v>1517.0999816158035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4177.6802838778385</v>
      </c>
      <c r="P5">
        <f t="shared" ref="P5:P23" si="22">O5*$C$5</f>
        <v>208.88401419389194</v>
      </c>
      <c r="Q5" s="4">
        <f t="shared" ref="Q5:Q23" si="23">$C$8</f>
        <v>50</v>
      </c>
      <c r="R5">
        <f t="shared" si="0"/>
        <v>1000000</v>
      </c>
      <c r="S5">
        <f t="shared" si="1"/>
        <v>2935.2945258854288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1499.9836393865189</v>
      </c>
      <c r="AC5">
        <f t="shared" si="2"/>
        <v>2869.2879754443311</v>
      </c>
      <c r="AE5">
        <f t="shared" si="3"/>
        <v>4083.7359583756538</v>
      </c>
      <c r="AF5">
        <f t="shared" si="4"/>
        <v>-204.1867979187827</v>
      </c>
      <c r="AG5">
        <f t="shared" si="4"/>
        <v>-48.875640078721119</v>
      </c>
      <c r="AH5">
        <f t="shared" si="5"/>
        <v>-1317.7441955776628</v>
      </c>
      <c r="AI5">
        <f t="shared" si="6"/>
        <v>2512.9293248004869</v>
      </c>
      <c r="AJ5">
        <f t="shared" si="7"/>
        <v>-1369.3043360578122</v>
      </c>
      <c r="AK5">
        <f>G5*SUM(AB5, AE5:AF5)</f>
        <v>220.56084479357898</v>
      </c>
      <c r="AL5">
        <f t="shared" si="8"/>
        <v>1364.1858335362538</v>
      </c>
      <c r="AN5">
        <f t="shared" si="9"/>
        <v>3526.5612816218054</v>
      </c>
      <c r="AO5">
        <f t="shared" si="9"/>
        <v>-176.32806408109028</v>
      </c>
      <c r="AP5">
        <f t="shared" si="9"/>
        <v>-42.207170510764335</v>
      </c>
      <c r="AQ5">
        <f t="shared" si="9"/>
        <v>-1137.954487403855</v>
      </c>
      <c r="AR5">
        <f t="shared" si="9"/>
        <v>2170.0715596260957</v>
      </c>
      <c r="AS5">
        <f t="shared" si="9"/>
        <v>-1182.4798918241252</v>
      </c>
      <c r="AT5">
        <f t="shared" si="9"/>
        <v>190.46807712813492</v>
      </c>
      <c r="AU5">
        <f t="shared" si="9"/>
        <v>1178.0597449301054</v>
      </c>
      <c r="AW5">
        <v>2</v>
      </c>
      <c r="AX5">
        <f>(R5*SUMPRODUCT(K6:$K$23, X6:$X$23)-$AZ$3*SUMPRODUCT(K5:$K$22, W6:$W$23))/Z5</f>
        <v>2935.2945258854288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4177.6802838778385</v>
      </c>
      <c r="P6">
        <f t="shared" si="22"/>
        <v>208.88401419389194</v>
      </c>
      <c r="Q6" s="4">
        <f t="shared" si="23"/>
        <v>50</v>
      </c>
      <c r="R6">
        <f t="shared" si="0"/>
        <v>1000000</v>
      </c>
      <c r="S6">
        <f t="shared" si="1"/>
        <v>4225.581510286147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2869.2879754443311</v>
      </c>
      <c r="AC6">
        <f t="shared" si="2"/>
        <v>4083.4624498028352</v>
      </c>
      <c r="AE6">
        <f t="shared" si="3"/>
        <v>4037.1722862214001</v>
      </c>
      <c r="AF6">
        <f t="shared" si="4"/>
        <v>-201.85861431107003</v>
      </c>
      <c r="AG6">
        <f t="shared" si="4"/>
        <v>-48.318349082400161</v>
      </c>
      <c r="AH6">
        <f t="shared" si="5"/>
        <v>-1370.6919106748931</v>
      </c>
      <c r="AI6">
        <f t="shared" si="6"/>
        <v>2416.3034121530363</v>
      </c>
      <c r="AJ6">
        <f t="shared" si="7"/>
        <v>-1214.1744743585041</v>
      </c>
      <c r="AK6">
        <f>G6*SUM(AB6, AE6:AF6)</f>
        <v>392.21919637024774</v>
      </c>
      <c r="AL6">
        <f t="shared" si="8"/>
        <v>1594.34813416478</v>
      </c>
      <c r="AN6">
        <f t="shared" si="9"/>
        <v>3144.2556276506371</v>
      </c>
      <c r="AO6">
        <f t="shared" si="9"/>
        <v>-157.21278138253189</v>
      </c>
      <c r="AP6">
        <f t="shared" si="9"/>
        <v>-37.631597130406206</v>
      </c>
      <c r="AQ6">
        <f t="shared" si="9"/>
        <v>-1067.5307983817825</v>
      </c>
      <c r="AR6">
        <f t="shared" si="9"/>
        <v>1881.8804507559164</v>
      </c>
      <c r="AS6">
        <f t="shared" si="9"/>
        <v>-945.63091522770799</v>
      </c>
      <c r="AT6">
        <f t="shared" si="9"/>
        <v>305.47059377889792</v>
      </c>
      <c r="AU6">
        <f t="shared" si="9"/>
        <v>1241.7201293071064</v>
      </c>
      <c r="AW6">
        <v>3</v>
      </c>
      <c r="AX6">
        <f>(R6*SUMPRODUCT(K7:$K$23, X7:$X$23)-$AZ$3*SUMPRODUCT(K6:$K$22, W7:$W$23))/Z6</f>
        <v>4225.581510286147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4177.6802838778385</v>
      </c>
      <c r="P7">
        <f t="shared" si="22"/>
        <v>208.88401419389194</v>
      </c>
      <c r="Q7" s="4">
        <f t="shared" si="23"/>
        <v>50</v>
      </c>
      <c r="R7">
        <f t="shared" si="0"/>
        <v>1000000</v>
      </c>
      <c r="S7">
        <f t="shared" si="1"/>
        <v>5346.9601239928361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4083.4624498028352</v>
      </c>
      <c r="AC7">
        <f t="shared" si="2"/>
        <v>5107.7942518194286</v>
      </c>
      <c r="AE7">
        <f t="shared" si="3"/>
        <v>3990.815499853758</v>
      </c>
      <c r="AF7">
        <f t="shared" si="4"/>
        <v>-199.54077499268791</v>
      </c>
      <c r="AG7">
        <f t="shared" si="4"/>
        <v>-47.763534170563346</v>
      </c>
      <c r="AH7">
        <f t="shared" si="5"/>
        <v>-1432.6284202563668</v>
      </c>
      <c r="AI7">
        <f t="shared" si="6"/>
        <v>2310.8827704341402</v>
      </c>
      <c r="AJ7">
        <f t="shared" si="7"/>
        <v>-1024.3318020165934</v>
      </c>
      <c r="AK7">
        <f>G7*SUM(AB7, AE7:AF7)</f>
        <v>386.64959527599768</v>
      </c>
      <c r="AL7">
        <f t="shared" si="8"/>
        <v>1673.2005636935444</v>
      </c>
      <c r="AN7">
        <f t="shared" si="9"/>
        <v>2813.570876249616</v>
      </c>
      <c r="AO7">
        <f t="shared" si="9"/>
        <v>-140.6785438124808</v>
      </c>
      <c r="AP7">
        <f t="shared" si="9"/>
        <v>-33.673841522860407</v>
      </c>
      <c r="AQ7">
        <f t="shared" si="9"/>
        <v>-1010.0195310628908</v>
      </c>
      <c r="AR7">
        <f t="shared" si="9"/>
        <v>1629.198959851384</v>
      </c>
      <c r="AS7">
        <f t="shared" si="9"/>
        <v>-722.16571421950869</v>
      </c>
      <c r="AT7">
        <f t="shared" si="9"/>
        <v>272.59241641767517</v>
      </c>
      <c r="AU7">
        <f t="shared" si="9"/>
        <v>1179.6256620495506</v>
      </c>
      <c r="AW7">
        <v>4</v>
      </c>
      <c r="AX7">
        <f>(R7*SUMPRODUCT(K8:$K$23, X8:$X$23)-$AZ$3*SUMPRODUCT(K7:$K$22, W8:$W$23))/Z7</f>
        <v>5346.9601239928361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4177.6802838778385</v>
      </c>
      <c r="P8">
        <f t="shared" si="22"/>
        <v>208.88401419389194</v>
      </c>
      <c r="Q8" s="4">
        <f t="shared" si="23"/>
        <v>50</v>
      </c>
      <c r="R8">
        <f t="shared" si="0"/>
        <v>1000000</v>
      </c>
      <c r="S8">
        <f t="shared" si="1"/>
        <v>6296.9481608548249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5107.7942518194286</v>
      </c>
      <c r="AC8">
        <f t="shared" si="2"/>
        <v>5945.725803245241</v>
      </c>
      <c r="AE8">
        <f t="shared" si="3"/>
        <v>3944.6634825384003</v>
      </c>
      <c r="AF8">
        <f t="shared" si="4"/>
        <v>-197.23317412692003</v>
      </c>
      <c r="AG8">
        <f t="shared" si="4"/>
        <v>-47.211170009362881</v>
      </c>
      <c r="AH8">
        <f t="shared" si="5"/>
        <v>-1494.5763898965647</v>
      </c>
      <c r="AI8">
        <f t="shared" si="6"/>
        <v>2205.6427485055528</v>
      </c>
      <c r="AJ8">
        <f t="shared" si="7"/>
        <v>-837.93155142581236</v>
      </c>
      <c r="AK8">
        <f t="shared" ref="AK8:AK23" si="24">G8*SUM(AB8:AB8, AE8:AF8)</f>
        <v>188.61628313291834</v>
      </c>
      <c r="AL8">
        <f t="shared" si="8"/>
        <v>1556.3274802126589</v>
      </c>
      <c r="AN8">
        <f t="shared" si="9"/>
        <v>2593.0379232299451</v>
      </c>
      <c r="AO8">
        <f t="shared" si="9"/>
        <v>-129.65189616149726</v>
      </c>
      <c r="AP8">
        <f t="shared" si="9"/>
        <v>-31.034422778075964</v>
      </c>
      <c r="AQ8">
        <f t="shared" si="9"/>
        <v>-982.46486051885165</v>
      </c>
      <c r="AR8">
        <f t="shared" si="9"/>
        <v>1449.8867437715203</v>
      </c>
      <c r="AS8">
        <f t="shared" si="9"/>
        <v>-550.81714816388853</v>
      </c>
      <c r="AT8">
        <f t="shared" si="9"/>
        <v>123.98755363223123</v>
      </c>
      <c r="AU8">
        <f t="shared" si="9"/>
        <v>1023.0571492398632</v>
      </c>
      <c r="AW8">
        <v>5</v>
      </c>
      <c r="AX8">
        <f>(R8*SUMPRODUCT(K9:$K$23, X9:$X$23)-$AZ$3*SUMPRODUCT(K8:$K$22, W9:$W$23))/Z8</f>
        <v>6296.9481608548249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4177.6802838778385</v>
      </c>
      <c r="P9">
        <f t="shared" si="22"/>
        <v>208.88401419389194</v>
      </c>
      <c r="Q9" s="4">
        <f t="shared" si="23"/>
        <v>50</v>
      </c>
      <c r="R9">
        <f t="shared" si="0"/>
        <v>1000000</v>
      </c>
      <c r="S9">
        <f t="shared" si="1"/>
        <v>7125.2466246636041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5945.725803245241</v>
      </c>
      <c r="AC9">
        <f t="shared" si="2"/>
        <v>6649.4377957708457</v>
      </c>
      <c r="AE9">
        <f t="shared" si="3"/>
        <v>3898.7036718291115</v>
      </c>
      <c r="AF9">
        <f t="shared" si="4"/>
        <v>-194.9351835914556</v>
      </c>
      <c r="AG9">
        <f t="shared" si="4"/>
        <v>-46.661106246864669</v>
      </c>
      <c r="AH9">
        <f t="shared" si="5"/>
        <v>-1559.0412480915877</v>
      </c>
      <c r="AI9">
        <f t="shared" si="6"/>
        <v>2098.066133899204</v>
      </c>
      <c r="AJ9">
        <f t="shared" si="7"/>
        <v>-703.71199252560473</v>
      </c>
      <c r="AK9">
        <f t="shared" si="24"/>
        <v>56.932016319749088</v>
      </c>
      <c r="AL9">
        <f t="shared" si="8"/>
        <v>1451.2861576933483</v>
      </c>
      <c r="AN9">
        <f t="shared" si="9"/>
        <v>2435.6834116453483</v>
      </c>
      <c r="AO9">
        <f t="shared" si="9"/>
        <v>-121.78417058226744</v>
      </c>
      <c r="AP9">
        <f t="shared" si="9"/>
        <v>-29.151146642850318</v>
      </c>
      <c r="AQ9">
        <f t="shared" si="9"/>
        <v>-973.99834039348491</v>
      </c>
      <c r="AR9">
        <f t="shared" si="9"/>
        <v>1310.7497540267461</v>
      </c>
      <c r="AS9">
        <f t="shared" si="9"/>
        <v>-439.63834419002234</v>
      </c>
      <c r="AT9">
        <f t="shared" si="9"/>
        <v>35.567814179752112</v>
      </c>
      <c r="AU9">
        <f t="shared" si="9"/>
        <v>906.67922401647581</v>
      </c>
      <c r="AW9">
        <v>6</v>
      </c>
      <c r="AX9">
        <f>(R9*SUMPRODUCT(K10:$K$23, X10:$X$23)-$AZ$3*SUMPRODUCT(K9:$K$22, W10:$W$23))/Z9</f>
        <v>7125.2466246636041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4177.6802838778385</v>
      </c>
      <c r="P10">
        <f t="shared" si="22"/>
        <v>208.88401419389194</v>
      </c>
      <c r="Q10" s="4">
        <f t="shared" si="23"/>
        <v>50</v>
      </c>
      <c r="R10">
        <f t="shared" si="0"/>
        <v>1000000</v>
      </c>
      <c r="S10">
        <f t="shared" si="1"/>
        <v>7866.8581899433693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6649.4377957708457</v>
      </c>
      <c r="AC10">
        <f t="shared" si="2"/>
        <v>7255.2540665538218</v>
      </c>
      <c r="AE10">
        <f t="shared" si="3"/>
        <v>3852.8890614951588</v>
      </c>
      <c r="AF10">
        <f t="shared" si="4"/>
        <v>-192.64445307475796</v>
      </c>
      <c r="AG10">
        <f t="shared" si="4"/>
        <v>-46.112780295370051</v>
      </c>
      <c r="AH10">
        <f t="shared" si="5"/>
        <v>-1634.2977805194355</v>
      </c>
      <c r="AI10">
        <f t="shared" si="6"/>
        <v>1979.8340476055951</v>
      </c>
      <c r="AJ10">
        <f t="shared" si="7"/>
        <v>-605.81627078297606</v>
      </c>
      <c r="AK10">
        <f t="shared" si="24"/>
        <v>42.26969785718412</v>
      </c>
      <c r="AL10">
        <f t="shared" si="8"/>
        <v>1416.2874746798032</v>
      </c>
      <c r="AN10">
        <f t="shared" si="9"/>
        <v>2286.9939253584021</v>
      </c>
      <c r="AO10">
        <f t="shared" si="9"/>
        <v>-114.34969626792011</v>
      </c>
      <c r="AP10">
        <f t="shared" si="9"/>
        <v>-27.371576687955056</v>
      </c>
      <c r="AQ10">
        <f t="shared" si="9"/>
        <v>-970.0847952326551</v>
      </c>
      <c r="AR10">
        <f t="shared" si="9"/>
        <v>1175.1878571698714</v>
      </c>
      <c r="AS10">
        <f t="shared" si="9"/>
        <v>-359.59979876147491</v>
      </c>
      <c r="AT10">
        <f t="shared" si="9"/>
        <v>25.090403767971715</v>
      </c>
      <c r="AU10">
        <f t="shared" si="9"/>
        <v>840.67846217636838</v>
      </c>
      <c r="AW10">
        <v>7</v>
      </c>
      <c r="AX10">
        <f>(R10*SUMPRODUCT(K11:$K$23, X11:$X$23)-$AZ$3*SUMPRODUCT(K10:$K$22, W11:$W$23))/Z10</f>
        <v>7866.8581899433693</v>
      </c>
    </row>
    <row r="11" spans="1:52" x14ac:dyDescent="0.25">
      <c r="A11" t="s">
        <v>33</v>
      </c>
      <c r="C11" s="7">
        <f>AU25</f>
        <v>1244.5746233027471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4177.6802838778385</v>
      </c>
      <c r="P11">
        <f t="shared" si="22"/>
        <v>208.88401419389194</v>
      </c>
      <c r="Q11" s="4">
        <f t="shared" si="23"/>
        <v>50</v>
      </c>
      <c r="R11">
        <f t="shared" si="0"/>
        <v>1000000</v>
      </c>
      <c r="S11">
        <f t="shared" si="1"/>
        <v>8527.7603363735361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7255.2540665538218</v>
      </c>
      <c r="AC11">
        <f t="shared" si="2"/>
        <v>7771.5736872694724</v>
      </c>
      <c r="AE11">
        <f t="shared" si="3"/>
        <v>3807.23060772792</v>
      </c>
      <c r="AF11">
        <f t="shared" si="4"/>
        <v>-190.36153038639603</v>
      </c>
      <c r="AG11">
        <f t="shared" si="4"/>
        <v>-45.566323282569904</v>
      </c>
      <c r="AH11">
        <f t="shared" si="5"/>
        <v>-1706.5841969289265</v>
      </c>
      <c r="AI11">
        <f t="shared" si="6"/>
        <v>1864.7185571300272</v>
      </c>
      <c r="AJ11">
        <f t="shared" si="7"/>
        <v>-516.31962071565067</v>
      </c>
      <c r="AK11">
        <f t="shared" si="24"/>
        <v>26.093095545348831</v>
      </c>
      <c r="AL11">
        <f t="shared" si="8"/>
        <v>1374.4920319597254</v>
      </c>
      <c r="AN11">
        <f t="shared" si="9"/>
        <v>2149.2078243876504</v>
      </c>
      <c r="AO11">
        <f t="shared" si="9"/>
        <v>-107.46039121938253</v>
      </c>
      <c r="AP11">
        <f t="shared" si="9"/>
        <v>-25.722502421758996</v>
      </c>
      <c r="AQ11">
        <f t="shared" si="9"/>
        <v>-963.37849920912367</v>
      </c>
      <c r="AR11">
        <f t="shared" si="9"/>
        <v>1052.6464315373848</v>
      </c>
      <c r="AS11">
        <f t="shared" si="9"/>
        <v>-291.46597174190464</v>
      </c>
      <c r="AT11">
        <f t="shared" si="9"/>
        <v>14.729731630841604</v>
      </c>
      <c r="AU11">
        <f t="shared" si="9"/>
        <v>775.91019142632183</v>
      </c>
      <c r="AW11">
        <v>8</v>
      </c>
      <c r="AX11">
        <f>(R11*SUMPRODUCT(K12:$K$23, X12:$X$23)-$AZ$3*SUMPRODUCT(K11:$K$22, W12:$W$23))/Z11</f>
        <v>8527.7603363735361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4177.6802838778385</v>
      </c>
      <c r="P12">
        <f t="shared" si="22"/>
        <v>208.88401419389194</v>
      </c>
      <c r="Q12" s="4">
        <f t="shared" si="23"/>
        <v>50</v>
      </c>
      <c r="R12">
        <f t="shared" si="0"/>
        <v>1000000</v>
      </c>
      <c r="S12">
        <f t="shared" si="1"/>
        <v>9108.5564500598957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7771.5736872694724</v>
      </c>
      <c r="AC12">
        <f t="shared" si="2"/>
        <v>8201.5563096369278</v>
      </c>
      <c r="AE12">
        <f t="shared" si="3"/>
        <v>3761.6805999658454</v>
      </c>
      <c r="AF12">
        <f t="shared" si="4"/>
        <v>-188.08402999829229</v>
      </c>
      <c r="AG12">
        <f t="shared" si="4"/>
        <v>-45.021164191077702</v>
      </c>
      <c r="AH12">
        <f t="shared" si="5"/>
        <v>-1789.9171733301323</v>
      </c>
      <c r="AI12">
        <f t="shared" si="6"/>
        <v>1738.6582324463429</v>
      </c>
      <c r="AJ12">
        <f t="shared" si="7"/>
        <v>-429.98262236745541</v>
      </c>
      <c r="AK12">
        <f t="shared" si="24"/>
        <v>26.093891591645161</v>
      </c>
      <c r="AL12">
        <f t="shared" si="8"/>
        <v>1334.7695016705327</v>
      </c>
      <c r="AN12">
        <f t="shared" si="9"/>
        <v>2018.7228179382626</v>
      </c>
      <c r="AO12">
        <f t="shared" si="9"/>
        <v>-100.93614089691314</v>
      </c>
      <c r="AP12">
        <f t="shared" si="9"/>
        <v>-24.160810315341173</v>
      </c>
      <c r="AQ12">
        <f t="shared" si="9"/>
        <v>-960.56710398376242</v>
      </c>
      <c r="AR12">
        <f t="shared" si="9"/>
        <v>933.05876274224568</v>
      </c>
      <c r="AS12">
        <f t="shared" si="9"/>
        <v>-230.75210880423887</v>
      </c>
      <c r="AT12">
        <f t="shared" si="9"/>
        <v>14.003404320223183</v>
      </c>
      <c r="AU12">
        <f t="shared" si="9"/>
        <v>716.31005825823001</v>
      </c>
      <c r="AW12">
        <v>9</v>
      </c>
      <c r="AX12">
        <f>(R12*SUMPRODUCT(K13:$K$23, X13:$X$23)-$AZ$3*SUMPRODUCT(K12:$K$22, W13:$W$23))/Z12</f>
        <v>9108.5564500598957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4177.6802838778385</v>
      </c>
      <c r="P13">
        <f t="shared" si="22"/>
        <v>208.88401419389194</v>
      </c>
      <c r="Q13" s="4">
        <f t="shared" si="23"/>
        <v>50</v>
      </c>
      <c r="R13">
        <f t="shared" si="0"/>
        <v>1000000</v>
      </c>
      <c r="S13">
        <f t="shared" si="1"/>
        <v>9610.4799626226049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8201.5563096369278</v>
      </c>
      <c r="AC13">
        <f t="shared" si="2"/>
        <v>8548.9073925656685</v>
      </c>
      <c r="AE13">
        <f t="shared" si="3"/>
        <v>3716.2141746844595</v>
      </c>
      <c r="AF13">
        <f t="shared" si="4"/>
        <v>-185.81070873422297</v>
      </c>
      <c r="AG13">
        <f t="shared" si="4"/>
        <v>-44.477005445172153</v>
      </c>
      <c r="AH13">
        <f t="shared" si="5"/>
        <v>-1878.9420798955191</v>
      </c>
      <c r="AI13">
        <f t="shared" si="6"/>
        <v>1606.9843806095457</v>
      </c>
      <c r="AJ13">
        <f t="shared" si="7"/>
        <v>-347.35108292874065</v>
      </c>
      <c r="AK13">
        <f t="shared" si="24"/>
        <v>23.463919551174328</v>
      </c>
      <c r="AL13">
        <f t="shared" si="8"/>
        <v>1283.0972172319794</v>
      </c>
      <c r="AN13">
        <f t="shared" si="9"/>
        <v>1896.2851157702366</v>
      </c>
      <c r="AO13">
        <f t="shared" si="9"/>
        <v>-94.814255788511829</v>
      </c>
      <c r="AP13">
        <f t="shared" si="9"/>
        <v>-22.69543127903091</v>
      </c>
      <c r="AQ13">
        <f t="shared" si="9"/>
        <v>-958.77409966630239</v>
      </c>
      <c r="AR13">
        <f t="shared" si="9"/>
        <v>820.00132903639178</v>
      </c>
      <c r="AS13">
        <f t="shared" si="9"/>
        <v>-177.24400627699873</v>
      </c>
      <c r="AT13">
        <f t="shared" si="9"/>
        <v>11.973013209417646</v>
      </c>
      <c r="AU13">
        <f t="shared" si="9"/>
        <v>654.73033596881066</v>
      </c>
      <c r="AW13">
        <v>10</v>
      </c>
      <c r="AX13">
        <f>(R13*SUMPRODUCT(K14:$K$23, X14:$X$23)-$AZ$3*SUMPRODUCT(K13:$K$22, W14:$W$23))/Z13</f>
        <v>9610.4799626226049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4177.6802838778385</v>
      </c>
      <c r="P14">
        <f t="shared" si="22"/>
        <v>208.88401419389194</v>
      </c>
      <c r="Q14" s="4">
        <f t="shared" si="23"/>
        <v>50</v>
      </c>
      <c r="R14">
        <f t="shared" si="0"/>
        <v>1000000</v>
      </c>
      <c r="S14">
        <f t="shared" si="1"/>
        <v>10034.840914498036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8548.9073925656685</v>
      </c>
      <c r="AC14">
        <f t="shared" si="2"/>
        <v>8817.3111127497359</v>
      </c>
      <c r="AE14">
        <f t="shared" si="3"/>
        <v>3670.8012719296953</v>
      </c>
      <c r="AF14">
        <f t="shared" si="4"/>
        <v>-183.54006359648477</v>
      </c>
      <c r="AG14">
        <f t="shared" si="4"/>
        <v>-43.933487276369029</v>
      </c>
      <c r="AH14">
        <f t="shared" si="5"/>
        <v>-1974.9622870280778</v>
      </c>
      <c r="AI14">
        <f t="shared" si="6"/>
        <v>1468.365434028764</v>
      </c>
      <c r="AJ14">
        <f t="shared" si="7"/>
        <v>-268.40372018406742</v>
      </c>
      <c r="AK14">
        <f t="shared" si="24"/>
        <v>21.665103481617979</v>
      </c>
      <c r="AL14">
        <f t="shared" si="8"/>
        <v>1221.6268173263145</v>
      </c>
      <c r="AN14">
        <f t="shared" si="9"/>
        <v>1781.5409178436275</v>
      </c>
      <c r="AO14">
        <f t="shared" si="9"/>
        <v>-89.077045892181388</v>
      </c>
      <c r="AP14">
        <f t="shared" si="9"/>
        <v>-21.322130905024068</v>
      </c>
      <c r="AQ14">
        <f t="shared" si="9"/>
        <v>-958.50357044497036</v>
      </c>
      <c r="AR14">
        <f t="shared" si="9"/>
        <v>712.63817060145186</v>
      </c>
      <c r="AS14">
        <f t="shared" si="9"/>
        <v>-130.26371480960026</v>
      </c>
      <c r="AT14">
        <f t="shared" si="9"/>
        <v>10.51467118009599</v>
      </c>
      <c r="AU14">
        <f t="shared" si="9"/>
        <v>592.88912697194758</v>
      </c>
      <c r="AW14">
        <v>11</v>
      </c>
      <c r="AX14">
        <f>(R14*SUMPRODUCT(K15:$K$23, X15:$X$23)-$AZ$3*SUMPRODUCT(K14:$K$22, W15:$W$23))/Z14</f>
        <v>10034.840914498036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4177.6802838778385</v>
      </c>
      <c r="P15">
        <f t="shared" si="22"/>
        <v>208.88401419389194</v>
      </c>
      <c r="Q15" s="4">
        <f t="shared" si="23"/>
        <v>50</v>
      </c>
      <c r="R15">
        <f t="shared" si="0"/>
        <v>1000000</v>
      </c>
      <c r="S15">
        <f t="shared" si="1"/>
        <v>10385.364554090776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8817.3111127497359</v>
      </c>
      <c r="AC15">
        <f t="shared" si="2"/>
        <v>9012.5004541915951</v>
      </c>
      <c r="AE15">
        <f t="shared" si="3"/>
        <v>3625.4235717787583</v>
      </c>
      <c r="AF15">
        <f t="shared" si="4"/>
        <v>-181.27117858893791</v>
      </c>
      <c r="AG15">
        <f t="shared" si="4"/>
        <v>-43.390390425156468</v>
      </c>
      <c r="AH15">
        <f t="shared" si="5"/>
        <v>-2075.2395689773311</v>
      </c>
      <c r="AI15">
        <f t="shared" si="6"/>
        <v>1325.5224337873328</v>
      </c>
      <c r="AJ15">
        <f t="shared" si="7"/>
        <v>-195.18934144185914</v>
      </c>
      <c r="AK15">
        <f t="shared" si="24"/>
        <v>50.272000374352181</v>
      </c>
      <c r="AL15">
        <f t="shared" si="8"/>
        <v>1180.605092719826</v>
      </c>
      <c r="AN15">
        <f t="shared" si="9"/>
        <v>1672.7045067687525</v>
      </c>
      <c r="AO15">
        <f t="shared" si="9"/>
        <v>-83.635225338437635</v>
      </c>
      <c r="AP15">
        <f t="shared" si="9"/>
        <v>-20.019537076878727</v>
      </c>
      <c r="AQ15">
        <f t="shared" si="9"/>
        <v>-957.47779836663437</v>
      </c>
      <c r="AR15">
        <f t="shared" si="9"/>
        <v>611.57194598680189</v>
      </c>
      <c r="AS15">
        <f t="shared" si="9"/>
        <v>-90.056812573443196</v>
      </c>
      <c r="AT15">
        <f t="shared" si="9"/>
        <v>23.194586763610008</v>
      </c>
      <c r="AU15">
        <f t="shared" si="9"/>
        <v>544.70972017696874</v>
      </c>
      <c r="AW15">
        <v>12</v>
      </c>
      <c r="AX15">
        <f>(R15*SUMPRODUCT(K16:$K$23, X16:$X$23)-$AZ$3*SUMPRODUCT(K15:$K$22, W16:$W$23))/Z15</f>
        <v>10385.364554090776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4177.6802838778385</v>
      </c>
      <c r="P16">
        <f t="shared" si="22"/>
        <v>208.88401419389194</v>
      </c>
      <c r="Q16" s="4">
        <f t="shared" si="23"/>
        <v>50</v>
      </c>
      <c r="R16">
        <f t="shared" si="0"/>
        <v>1000000</v>
      </c>
      <c r="S16">
        <f t="shared" si="1"/>
        <v>10659.863865549567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9012.5004541915951</v>
      </c>
      <c r="AC16">
        <f t="shared" si="2"/>
        <v>9134.814245929776</v>
      </c>
      <c r="AE16">
        <f t="shared" si="3"/>
        <v>3580.0019450004279</v>
      </c>
      <c r="AF16">
        <f t="shared" si="4"/>
        <v>-179.00009725002141</v>
      </c>
      <c r="AG16">
        <f t="shared" si="4"/>
        <v>-42.846767844060238</v>
      </c>
      <c r="AH16">
        <f t="shared" si="5"/>
        <v>-2194.373536893353</v>
      </c>
      <c r="AI16">
        <f t="shared" si="6"/>
        <v>1163.7815430129931</v>
      </c>
      <c r="AJ16">
        <f t="shared" si="7"/>
        <v>-122.31379173818095</v>
      </c>
      <c r="AK16">
        <f t="shared" si="24"/>
        <v>88.135866343788209</v>
      </c>
      <c r="AL16">
        <f t="shared" si="8"/>
        <v>1129.6036176186003</v>
      </c>
      <c r="AN16">
        <f t="shared" si="9"/>
        <v>1566.0830512724656</v>
      </c>
      <c r="AO16">
        <f t="shared" si="9"/>
        <v>-78.304152563623276</v>
      </c>
      <c r="AP16">
        <f t="shared" si="9"/>
        <v>-18.743452644236147</v>
      </c>
      <c r="AQ16">
        <f t="shared" si="9"/>
        <v>-959.93556905430216</v>
      </c>
      <c r="AR16">
        <f t="shared" si="9"/>
        <v>509.09987701030383</v>
      </c>
      <c r="AS16">
        <f t="shared" si="9"/>
        <v>-53.506550868092454</v>
      </c>
      <c r="AT16">
        <f t="shared" si="9"/>
        <v>38.55531047489572</v>
      </c>
      <c r="AU16">
        <f t="shared" si="9"/>
        <v>494.14863661710706</v>
      </c>
      <c r="AW16">
        <v>13</v>
      </c>
      <c r="AX16">
        <f>(R16*SUMPRODUCT(K17:$K$23, X17:$X$23)-$AZ$3*SUMPRODUCT(K16:$K$22, W17:$W$23))/Z16</f>
        <v>10659.863865549567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4177.6802838778385</v>
      </c>
      <c r="P17">
        <f t="shared" si="22"/>
        <v>208.88401419389194</v>
      </c>
      <c r="Q17" s="4">
        <f t="shared" si="23"/>
        <v>50</v>
      </c>
      <c r="R17">
        <f t="shared" si="0"/>
        <v>1000000</v>
      </c>
      <c r="S17">
        <f t="shared" si="1"/>
        <v>10859.771264399682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9134.814245929776</v>
      </c>
      <c r="AC17">
        <f t="shared" si="2"/>
        <v>9187.7496375394039</v>
      </c>
      <c r="AE17">
        <f t="shared" si="3"/>
        <v>3534.4649145403455</v>
      </c>
      <c r="AF17">
        <f t="shared" si="4"/>
        <v>-176.72324572701729</v>
      </c>
      <c r="AG17">
        <f t="shared" si="4"/>
        <v>-42.301764069647248</v>
      </c>
      <c r="AH17">
        <f t="shared" si="5"/>
        <v>-2330.7219194476343</v>
      </c>
      <c r="AI17">
        <f t="shared" si="6"/>
        <v>984.71798529604666</v>
      </c>
      <c r="AJ17">
        <f t="shared" si="7"/>
        <v>-52.935391609627914</v>
      </c>
      <c r="AK17">
        <f t="shared" si="24"/>
        <v>172.39727162345486</v>
      </c>
      <c r="AL17">
        <f t="shared" si="8"/>
        <v>1104.1798653098735</v>
      </c>
      <c r="AN17">
        <f t="shared" si="9"/>
        <v>1456.308500357979</v>
      </c>
      <c r="AO17">
        <f t="shared" si="9"/>
        <v>-72.81542501789896</v>
      </c>
      <c r="AP17">
        <f t="shared" si="9"/>
        <v>-17.429630816628613</v>
      </c>
      <c r="AQ17">
        <f t="shared" si="9"/>
        <v>-960.3292790653361</v>
      </c>
      <c r="AR17">
        <f t="shared" si="9"/>
        <v>405.73416545811534</v>
      </c>
      <c r="AS17">
        <f t="shared" si="9"/>
        <v>-21.811013161777304</v>
      </c>
      <c r="AT17">
        <f t="shared" si="9"/>
        <v>71.032990332119724</v>
      </c>
      <c r="AU17">
        <f t="shared" si="9"/>
        <v>454.95614262845777</v>
      </c>
      <c r="AW17">
        <v>14</v>
      </c>
      <c r="AX17">
        <f>(R17*SUMPRODUCT(K18:$K$23, X18:$X$23)-$AZ$3*SUMPRODUCT(K17:$K$22, W18:$W$23))/Z17</f>
        <v>10859.771264399682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4177.6802838778385</v>
      </c>
      <c r="P18">
        <f t="shared" si="22"/>
        <v>208.88401419389194</v>
      </c>
      <c r="Q18" s="4">
        <f t="shared" si="23"/>
        <v>50</v>
      </c>
      <c r="R18">
        <f t="shared" si="0"/>
        <v>1000000</v>
      </c>
      <c r="S18">
        <f t="shared" si="1"/>
        <v>10490.154083067797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9187.7496375394039</v>
      </c>
      <c r="AC18">
        <f t="shared" si="2"/>
        <v>8748.6565305862241</v>
      </c>
      <c r="AE18">
        <f t="shared" si="3"/>
        <v>3484.1327981295535</v>
      </c>
      <c r="AF18">
        <f t="shared" si="4"/>
        <v>-174.2066399064777</v>
      </c>
      <c r="AG18">
        <f t="shared" si="4"/>
        <v>-41.699370959228659</v>
      </c>
      <c r="AH18">
        <f t="shared" si="5"/>
        <v>-3587.5093944424539</v>
      </c>
      <c r="AI18">
        <f t="shared" si="6"/>
        <v>-319.28260717860712</v>
      </c>
      <c r="AJ18">
        <f t="shared" si="7"/>
        <v>439.09310695317981</v>
      </c>
      <c r="AK18">
        <f t="shared" si="24"/>
        <v>269.94979718846963</v>
      </c>
      <c r="AL18">
        <f t="shared" si="8"/>
        <v>389.76029696304232</v>
      </c>
      <c r="AN18">
        <f t="shared" si="9"/>
        <v>1341.5289382564886</v>
      </c>
      <c r="AO18">
        <f t="shared" si="9"/>
        <v>-67.076446912824437</v>
      </c>
      <c r="AP18">
        <f t="shared" si="9"/>
        <v>-16.05590719128995</v>
      </c>
      <c r="AQ18">
        <f t="shared" si="9"/>
        <v>-1381.3330167826189</v>
      </c>
      <c r="AR18">
        <f t="shared" si="9"/>
        <v>-122.93643263024485</v>
      </c>
      <c r="AS18">
        <f t="shared" si="9"/>
        <v>169.06821401379278</v>
      </c>
      <c r="AT18">
        <f t="shared" si="9"/>
        <v>103.94134947991041</v>
      </c>
      <c r="AU18">
        <f t="shared" si="9"/>
        <v>150.07313086345837</v>
      </c>
      <c r="AW18">
        <v>15</v>
      </c>
      <c r="AX18">
        <f>(R18*SUMPRODUCT(K19:$K$23, X19:$X$23)-$AZ$3*SUMPRODUCT(K18:$K$22, W19:$W$23))/Z18</f>
        <v>10490.154083067797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4177.6802838778385</v>
      </c>
      <c r="P19">
        <f t="shared" si="22"/>
        <v>208.88401419389194</v>
      </c>
      <c r="Q19" s="4">
        <f t="shared" si="23"/>
        <v>50</v>
      </c>
      <c r="R19">
        <f t="shared" si="0"/>
        <v>1000000</v>
      </c>
      <c r="S19">
        <f t="shared" si="1"/>
        <v>9563.1452091512656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8748.6565305862241</v>
      </c>
      <c r="AC19">
        <f t="shared" si="2"/>
        <v>7848.6533579911938</v>
      </c>
      <c r="AE19">
        <f t="shared" si="3"/>
        <v>3428.7008794234816</v>
      </c>
      <c r="AF19">
        <f t="shared" si="4"/>
        <v>-171.43504397117411</v>
      </c>
      <c r="AG19">
        <f t="shared" si="4"/>
        <v>-41.035941556552849</v>
      </c>
      <c r="AH19">
        <f t="shared" si="5"/>
        <v>-4928.7138616705361</v>
      </c>
      <c r="AI19">
        <f t="shared" si="6"/>
        <v>-1712.4839677747814</v>
      </c>
      <c r="AJ19">
        <f t="shared" si="7"/>
        <v>900.00317259503026</v>
      </c>
      <c r="AK19">
        <f t="shared" si="24"/>
        <v>267.73206876265925</v>
      </c>
      <c r="AL19">
        <f t="shared" si="8"/>
        <v>-544.7487264170918</v>
      </c>
      <c r="AN19">
        <f t="shared" si="9"/>
        <v>1229.9100586986162</v>
      </c>
      <c r="AO19">
        <f t="shared" si="9"/>
        <v>-61.495502934930819</v>
      </c>
      <c r="AP19">
        <f t="shared" si="9"/>
        <v>-14.720011766398024</v>
      </c>
      <c r="AQ19">
        <f t="shared" si="9"/>
        <v>-1767.9800507809725</v>
      </c>
      <c r="AR19">
        <f t="shared" si="9"/>
        <v>-614.28550678368515</v>
      </c>
      <c r="AS19">
        <f t="shared" si="9"/>
        <v>322.84033917284086</v>
      </c>
      <c r="AT19">
        <f t="shared" si="9"/>
        <v>96.038230218190392</v>
      </c>
      <c r="AU19">
        <f t="shared" si="9"/>
        <v>-195.40693739265393</v>
      </c>
      <c r="AW19">
        <v>16</v>
      </c>
      <c r="AX19">
        <f>(R19*SUMPRODUCT(K20:$K$23, X20:$X$23)-$AZ$3*SUMPRODUCT(K19:$K$22, W20:$W$23))/Z19</f>
        <v>9563.1452091512656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4177.6802838778385</v>
      </c>
      <c r="P20">
        <f t="shared" si="22"/>
        <v>208.88401419389194</v>
      </c>
      <c r="Q20" s="4">
        <f t="shared" si="23"/>
        <v>50</v>
      </c>
      <c r="R20">
        <f t="shared" si="0"/>
        <v>1000000</v>
      </c>
      <c r="S20">
        <f t="shared" si="1"/>
        <v>8054.8314275352113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7848.6533579911938</v>
      </c>
      <c r="AC20">
        <f t="shared" si="2"/>
        <v>6493.7284109680522</v>
      </c>
      <c r="AE20">
        <f t="shared" si="3"/>
        <v>3368.0060713151411</v>
      </c>
      <c r="AF20">
        <f t="shared" si="4"/>
        <v>-168.40030356575707</v>
      </c>
      <c r="AG20">
        <f t="shared" si="4"/>
        <v>-40.309523975693814</v>
      </c>
      <c r="AH20">
        <f t="shared" si="5"/>
        <v>-6321.1633058701027</v>
      </c>
      <c r="AI20">
        <f t="shared" si="6"/>
        <v>-3161.8670620964126</v>
      </c>
      <c r="AJ20">
        <f t="shared" si="7"/>
        <v>1354.9249470231416</v>
      </c>
      <c r="AK20">
        <f t="shared" si="24"/>
        <v>47.507514240684486</v>
      </c>
      <c r="AL20">
        <f t="shared" si="8"/>
        <v>-1759.4346008325865</v>
      </c>
      <c r="AN20">
        <f t="shared" si="9"/>
        <v>1145.9150246780746</v>
      </c>
      <c r="AO20">
        <f t="shared" si="9"/>
        <v>-57.295751233903736</v>
      </c>
      <c r="AP20">
        <f t="shared" si="9"/>
        <v>-13.714728591131017</v>
      </c>
      <c r="AQ20">
        <f t="shared" si="9"/>
        <v>-2150.6837732070435</v>
      </c>
      <c r="AR20">
        <f t="shared" si="9"/>
        <v>-1075.7792283540036</v>
      </c>
      <c r="AS20">
        <f t="shared" si="9"/>
        <v>460.99348434330193</v>
      </c>
      <c r="AT20">
        <f t="shared" si="9"/>
        <v>16.163739969818508</v>
      </c>
      <c r="AU20">
        <f t="shared" si="9"/>
        <v>-598.62200404088321</v>
      </c>
      <c r="AW20">
        <v>17</v>
      </c>
      <c r="AX20">
        <f>(R20*SUMPRODUCT(K21:$K$23, X21:$X$23)-$AZ$3*SUMPRODUCT(K20:$K$22, W21:$W$23))/Z20</f>
        <v>8054.8314275352113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4177.6802838778385</v>
      </c>
      <c r="P21">
        <f t="shared" si="22"/>
        <v>208.88401419389194</v>
      </c>
      <c r="Q21" s="4">
        <f t="shared" si="23"/>
        <v>50</v>
      </c>
      <c r="R21">
        <f t="shared" si="0"/>
        <v>1000000</v>
      </c>
      <c r="S21">
        <f t="shared" si="1"/>
        <v>5931.4822166198201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6493.7284109680522</v>
      </c>
      <c r="AC21">
        <f t="shared" si="2"/>
        <v>4687.3907717991751</v>
      </c>
      <c r="AE21">
        <f t="shared" si="3"/>
        <v>3301.4378691563866</v>
      </c>
      <c r="AF21">
        <f t="shared" si="4"/>
        <v>-165.07189345781936</v>
      </c>
      <c r="AG21">
        <f t="shared" si="4"/>
        <v>-39.512811474552336</v>
      </c>
      <c r="AH21">
        <f t="shared" si="5"/>
        <v>-7872.3452276906646</v>
      </c>
      <c r="AI21">
        <f t="shared" si="6"/>
        <v>-4775.4920634666496</v>
      </c>
      <c r="AJ21">
        <f t="shared" si="7"/>
        <v>1806.3376391688771</v>
      </c>
      <c r="AK21">
        <f t="shared" si="24"/>
        <v>15.40815101866659</v>
      </c>
      <c r="AL21">
        <f t="shared" si="8"/>
        <v>-2953.7462732791059</v>
      </c>
      <c r="AN21">
        <f t="shared" si="9"/>
        <v>1068.4544499041813</v>
      </c>
      <c r="AO21">
        <f t="shared" si="9"/>
        <v>-53.422722495209079</v>
      </c>
      <c r="AP21">
        <f t="shared" si="9"/>
        <v>-12.787652205309644</v>
      </c>
      <c r="AQ21">
        <f t="shared" si="9"/>
        <v>-2547.7511990426624</v>
      </c>
      <c r="AR21">
        <f t="shared" si="9"/>
        <v>-1545.5071238389999</v>
      </c>
      <c r="AS21">
        <f t="shared" si="9"/>
        <v>584.59058297909712</v>
      </c>
      <c r="AT21">
        <f t="shared" si="9"/>
        <v>4.9865871093605394</v>
      </c>
      <c r="AU21">
        <f t="shared" si="9"/>
        <v>-955.92995375054215</v>
      </c>
      <c r="AW21">
        <v>18</v>
      </c>
      <c r="AX21">
        <f>(R21*SUMPRODUCT(K22:$K$23, X22:$X$23)-$AZ$3*SUMPRODUCT(K21:$K$22, W22:$W$23))/Z21</f>
        <v>5931.4822166198201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4177.6802838778385</v>
      </c>
      <c r="P22">
        <f t="shared" si="22"/>
        <v>208.88401419389194</v>
      </c>
      <c r="Q22" s="4">
        <f t="shared" si="23"/>
        <v>50</v>
      </c>
      <c r="R22">
        <f t="shared" si="0"/>
        <v>1000000</v>
      </c>
      <c r="S22">
        <f t="shared" si="1"/>
        <v>3213.6377361484747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4687.3907717991751</v>
      </c>
      <c r="AC22">
        <f t="shared" si="2"/>
        <v>2483.4393424094319</v>
      </c>
      <c r="AE22">
        <f t="shared" si="3"/>
        <v>3228.4334541779504</v>
      </c>
      <c r="AF22">
        <f t="shared" si="4"/>
        <v>-161.42167270889752</v>
      </c>
      <c r="AG22">
        <f t="shared" si="4"/>
        <v>-38.639068033004534</v>
      </c>
      <c r="AH22">
        <f t="shared" si="5"/>
        <v>-9572.3065360455439</v>
      </c>
      <c r="AI22">
        <f t="shared" si="6"/>
        <v>-6543.9338226094951</v>
      </c>
      <c r="AJ22">
        <f t="shared" si="7"/>
        <v>2203.9514293897432</v>
      </c>
      <c r="AK22">
        <f t="shared" si="24"/>
        <v>162.84245361863279</v>
      </c>
      <c r="AL22">
        <f t="shared" si="8"/>
        <v>-4177.1399396011193</v>
      </c>
      <c r="AN22">
        <f t="shared" si="9"/>
        <v>976.47458642250319</v>
      </c>
      <c r="AO22">
        <f t="shared" si="9"/>
        <v>-48.823729321125164</v>
      </c>
      <c r="AP22">
        <f t="shared" si="9"/>
        <v>-11.686803681349598</v>
      </c>
      <c r="AQ22">
        <f t="shared" si="9"/>
        <v>-2895.2475553734262</v>
      </c>
      <c r="AR22">
        <f t="shared" si="9"/>
        <v>-1979.2835019533977</v>
      </c>
      <c r="AS22">
        <f t="shared" si="9"/>
        <v>666.60892691580045</v>
      </c>
      <c r="AT22">
        <f t="shared" si="9"/>
        <v>49.253459861005226</v>
      </c>
      <c r="AU22">
        <f t="shared" si="9"/>
        <v>-1263.4211151765921</v>
      </c>
      <c r="AW22">
        <v>19</v>
      </c>
      <c r="AX22">
        <f>(R22*SUMPRODUCT(K23:$K$23, X23:$X$23)-$AZ$3*SUMPRODUCT(K22:$K$22, W23:$W$23))/Z22</f>
        <v>3213.6377361484747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4177.6802838778385</v>
      </c>
      <c r="P23">
        <f t="shared" si="22"/>
        <v>208.88401419389194</v>
      </c>
      <c r="Q23" s="4">
        <f t="shared" si="23"/>
        <v>50</v>
      </c>
      <c r="R23">
        <f t="shared" si="0"/>
        <v>1000000</v>
      </c>
      <c r="S23">
        <f t="shared" si="1"/>
        <v>3295.0678584664342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2483.4393424094319</v>
      </c>
      <c r="AC23">
        <f t="shared" si="2"/>
        <v>2483.4393424094319</v>
      </c>
      <c r="AE23">
        <f t="shared" si="3"/>
        <v>3148.650049901883</v>
      </c>
      <c r="AF23">
        <f t="shared" si="4"/>
        <v>-157.43250249509416</v>
      </c>
      <c r="AG23">
        <f t="shared" si="4"/>
        <v>-37.684191177253261</v>
      </c>
      <c r="AH23">
        <f t="shared" si="5"/>
        <v>-11369.723508424537</v>
      </c>
      <c r="AI23">
        <f t="shared" si="6"/>
        <v>-8416.1901521950003</v>
      </c>
      <c r="AJ23">
        <f t="shared" si="7"/>
        <v>0</v>
      </c>
      <c r="AK23">
        <f t="shared" si="24"/>
        <v>383.22598228713548</v>
      </c>
      <c r="AL23">
        <f t="shared" si="8"/>
        <v>-8032.9641699078647</v>
      </c>
      <c r="AN23">
        <f t="shared" si="9"/>
        <v>862.70788442466005</v>
      </c>
      <c r="AO23">
        <f t="shared" si="9"/>
        <v>-43.135394221233</v>
      </c>
      <c r="AP23">
        <f t="shared" si="9"/>
        <v>-10.32520233482145</v>
      </c>
      <c r="AQ23">
        <f t="shared" si="9"/>
        <v>-3115.2239718580067</v>
      </c>
      <c r="AR23">
        <f t="shared" si="9"/>
        <v>-2305.976683989401</v>
      </c>
      <c r="AS23">
        <f t="shared" si="9"/>
        <v>0</v>
      </c>
      <c r="AT23">
        <f t="shared" si="9"/>
        <v>105.00121359812574</v>
      </c>
      <c r="AU23">
        <f t="shared" si="9"/>
        <v>-2200.9754703912754</v>
      </c>
      <c r="AW23">
        <v>20</v>
      </c>
      <c r="AX23">
        <f>(R23*SUMPRODUCT(K$23:$K24, X$23:$X24)-$AZ$3*SUMPRODUCT(K$22:$K23, W$23:$W24))/Z23</f>
        <v>3295.0678584664342</v>
      </c>
    </row>
    <row r="25" spans="5:50" x14ac:dyDescent="0.25">
      <c r="AN25" s="8">
        <f t="shared" ref="AN25:AU25" si="25">SUM(AN3:AN23)</f>
        <v>40143.627006357085</v>
      </c>
      <c r="AO25" s="8">
        <f t="shared" si="25"/>
        <v>-5140.4415632262344</v>
      </c>
      <c r="AP25" s="8">
        <f t="shared" si="25"/>
        <v>-2950.36176050211</v>
      </c>
      <c r="AQ25" s="8">
        <f t="shared" si="25"/>
        <v>-27922.237643106659</v>
      </c>
      <c r="AR25" s="8">
        <f t="shared" si="25"/>
        <v>4130.5860395220852</v>
      </c>
      <c r="AS25" s="8">
        <f t="shared" si="25"/>
        <v>-4398.5765632716148</v>
      </c>
      <c r="AT25" s="8">
        <f t="shared" si="25"/>
        <v>1512.565147052278</v>
      </c>
      <c r="AU25" s="9">
        <f t="shared" si="25"/>
        <v>1244.5746233027471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476B-ED1A-4CEF-B0AA-CD62043067C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16826.623403558493</v>
      </c>
      <c r="K3">
        <v>1</v>
      </c>
      <c r="L3" s="2">
        <v>0</v>
      </c>
      <c r="O3">
        <f>$C$3</f>
        <v>16826.623403558493</v>
      </c>
      <c r="P3">
        <f>O3*B5</f>
        <v>13461.298722846795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16826.623403558493</v>
      </c>
      <c r="AF3">
        <f t="shared" ref="AF3:AG23" si="4">-$Z3*P3</f>
        <v>-13461.298722846795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845.41647671169767</v>
      </c>
      <c r="AJ3">
        <f t="shared" ref="AJ3:AJ23" si="7">AB3-AC3</f>
        <v>-1.4551915228366852E-11</v>
      </c>
      <c r="AL3">
        <f t="shared" ref="AL3:AL23" si="8">SUM(AI3:AK3)</f>
        <v>845.41647671168312</v>
      </c>
      <c r="AN3">
        <f t="shared" ref="AN3:AU23" si="9">AE3*$K3</f>
        <v>16826.623403558493</v>
      </c>
      <c r="AO3">
        <f t="shared" si="9"/>
        <v>-13461.298722846795</v>
      </c>
      <c r="AP3">
        <f t="shared" si="9"/>
        <v>-2519.9082039999998</v>
      </c>
      <c r="AQ3">
        <f t="shared" si="9"/>
        <v>0</v>
      </c>
      <c r="AR3">
        <f t="shared" si="9"/>
        <v>845.41647671169767</v>
      </c>
      <c r="AS3">
        <f t="shared" si="9"/>
        <v>-1.4551915228366852E-11</v>
      </c>
      <c r="AT3">
        <f t="shared" si="9"/>
        <v>0</v>
      </c>
      <c r="AU3">
        <f t="shared" si="9"/>
        <v>845.41647671168312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12781.762798858155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10831.181833794288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1.4551915228366852E-11</v>
      </c>
      <c r="AC4">
        <f t="shared" si="2"/>
        <v>10698.822560561865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-10698.82256056185</v>
      </c>
      <c r="AK4">
        <f>H4*SUM(AB4, AE4:AF4)</f>
        <v>9.5897121354937554E-13</v>
      </c>
      <c r="AL4">
        <f t="shared" si="8"/>
        <v>-12919.028560561848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-2082.9402382962753</v>
      </c>
      <c r="AR4">
        <f t="shared" si="9"/>
        <v>-2082.9402382962753</v>
      </c>
      <c r="AS4">
        <f t="shared" si="9"/>
        <v>-10037.360503388543</v>
      </c>
      <c r="AT4">
        <f t="shared" si="9"/>
        <v>8.9968215925450365E-13</v>
      </c>
      <c r="AU4">
        <f t="shared" si="9"/>
        <v>-12120.300741684818</v>
      </c>
      <c r="AW4">
        <v>1</v>
      </c>
      <c r="AX4">
        <f>(R4*SUMPRODUCT(K5:$K$23, X5:$X$23)-$AZ$3*SUMPRODUCT(K4:$K$22, W5:$W$23))/Z4</f>
        <v>10831.181833794288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16826.623403558493</v>
      </c>
      <c r="P5">
        <f t="shared" ref="P5:P23" si="22">O5*$C$5</f>
        <v>841.33117017792472</v>
      </c>
      <c r="Q5" s="4">
        <f t="shared" ref="Q5:Q23" si="23">$C$8</f>
        <v>50</v>
      </c>
      <c r="R5">
        <f t="shared" si="0"/>
        <v>1000000</v>
      </c>
      <c r="S5">
        <f t="shared" si="1"/>
        <v>21043.276729354926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10698.822560561865</v>
      </c>
      <c r="AC5">
        <f t="shared" si="2"/>
        <v>20529.169713030482</v>
      </c>
      <c r="AE5">
        <f t="shared" si="3"/>
        <v>16415.533188660971</v>
      </c>
      <c r="AF5">
        <f t="shared" si="4"/>
        <v>-820.77665943304874</v>
      </c>
      <c r="AG5">
        <f t="shared" si="4"/>
        <v>-48.778453035293509</v>
      </c>
      <c r="AH5">
        <f t="shared" si="5"/>
        <v>-2332.9353541298183</v>
      </c>
      <c r="AI5">
        <f t="shared" si="6"/>
        <v>13213.04272206281</v>
      </c>
      <c r="AJ5">
        <f t="shared" si="7"/>
        <v>-9830.3471524686174</v>
      </c>
      <c r="AK5">
        <f>H5*SUM(AB5, AE5:AF5)</f>
        <v>2271.7652333578376</v>
      </c>
      <c r="AL5">
        <f t="shared" si="8"/>
        <v>5654.4608029520296</v>
      </c>
      <c r="AN5">
        <f t="shared" si="9"/>
        <v>14175.839072449724</v>
      </c>
      <c r="AO5">
        <f t="shared" si="9"/>
        <v>-708.7919536224864</v>
      </c>
      <c r="AP5">
        <f t="shared" si="9"/>
        <v>-42.123243423430452</v>
      </c>
      <c r="AQ5">
        <f t="shared" si="9"/>
        <v>-2014.6355142102129</v>
      </c>
      <c r="AR5">
        <f t="shared" si="9"/>
        <v>11410.288361193594</v>
      </c>
      <c r="AS5">
        <f t="shared" si="9"/>
        <v>-8489.1192785603744</v>
      </c>
      <c r="AT5">
        <f t="shared" si="9"/>
        <v>1961.8112910710652</v>
      </c>
      <c r="AU5">
        <f t="shared" si="9"/>
        <v>4882.9803737042839</v>
      </c>
      <c r="AW5">
        <v>2</v>
      </c>
      <c r="AX5">
        <f>(R5*SUMPRODUCT(K6:$K$23, X6:$X$23)-$AZ$3*SUMPRODUCT(K5:$K$22, W6:$W$23))/Z5</f>
        <v>21043.276729354926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16826.623403558493</v>
      </c>
      <c r="P6">
        <f t="shared" si="22"/>
        <v>841.33117017792472</v>
      </c>
      <c r="Q6" s="4">
        <f t="shared" si="23"/>
        <v>50</v>
      </c>
      <c r="R6">
        <f t="shared" si="0"/>
        <v>1000000</v>
      </c>
      <c r="S6">
        <f t="shared" si="1"/>
        <v>30493.80266183228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20529.169713030482</v>
      </c>
      <c r="AC6">
        <f t="shared" si="2"/>
        <v>29376.098283971529</v>
      </c>
      <c r="AE6">
        <f t="shared" si="3"/>
        <v>16209.868882932187</v>
      </c>
      <c r="AF6">
        <f t="shared" si="4"/>
        <v>-810.49344414660948</v>
      </c>
      <c r="AG6">
        <f t="shared" si="4"/>
        <v>-48.167325357457415</v>
      </c>
      <c r="AH6">
        <f t="shared" si="5"/>
        <v>-2466.8629496632916</v>
      </c>
      <c r="AI6">
        <f t="shared" si="6"/>
        <v>12884.345163764829</v>
      </c>
      <c r="AJ6">
        <f t="shared" si="7"/>
        <v>-8846.9285709410469</v>
      </c>
      <c r="AK6">
        <f>H6*SUM(AB6, AE6:AF6)</f>
        <v>3909.0257125175881</v>
      </c>
      <c r="AL6">
        <f t="shared" si="8"/>
        <v>7946.4423053413702</v>
      </c>
      <c r="AN6">
        <f t="shared" si="9"/>
        <v>12624.670894672681</v>
      </c>
      <c r="AO6">
        <f t="shared" si="9"/>
        <v>-631.23354473363418</v>
      </c>
      <c r="AP6">
        <f t="shared" si="9"/>
        <v>-37.513975893710253</v>
      </c>
      <c r="AQ6">
        <f t="shared" si="9"/>
        <v>-1921.2575441959448</v>
      </c>
      <c r="AR6">
        <f t="shared" si="9"/>
        <v>10034.665829849391</v>
      </c>
      <c r="AS6">
        <f t="shared" si="9"/>
        <v>-6890.2199298113137</v>
      </c>
      <c r="AT6">
        <f t="shared" si="9"/>
        <v>3044.4517161585477</v>
      </c>
      <c r="AU6">
        <f t="shared" si="9"/>
        <v>6188.8976161966266</v>
      </c>
      <c r="AW6">
        <v>3</v>
      </c>
      <c r="AX6">
        <f>(R6*SUMPRODUCT(K7:$K$23, X7:$X$23)-$AZ$3*SUMPRODUCT(K6:$K$22, W7:$W$23))/Z6</f>
        <v>30493.80266183228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16826.623403558493</v>
      </c>
      <c r="P7">
        <f t="shared" si="22"/>
        <v>841.33117017792472</v>
      </c>
      <c r="Q7" s="4">
        <f t="shared" si="23"/>
        <v>50</v>
      </c>
      <c r="R7">
        <f t="shared" si="0"/>
        <v>1000000</v>
      </c>
      <c r="S7">
        <f t="shared" si="1"/>
        <v>39027.483482389187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29376.098283971529</v>
      </c>
      <c r="AC7">
        <f t="shared" si="2"/>
        <v>37118.762425209236</v>
      </c>
      <c r="AE7">
        <f t="shared" si="3"/>
        <v>16003.682041579525</v>
      </c>
      <c r="AF7">
        <f t="shared" si="4"/>
        <v>-800.18410207897637</v>
      </c>
      <c r="AG7">
        <f t="shared" si="4"/>
        <v>-47.554644974686568</v>
      </c>
      <c r="AH7">
        <f t="shared" si="5"/>
        <v>-2620.1425839254966</v>
      </c>
      <c r="AI7">
        <f t="shared" si="6"/>
        <v>12535.800710600364</v>
      </c>
      <c r="AJ7">
        <f t="shared" si="7"/>
        <v>-7742.6641412377066</v>
      </c>
      <c r="AK7">
        <f>H7*SUM(AB7, AE7:AF7)</f>
        <v>4667.4837245975259</v>
      </c>
      <c r="AL7">
        <f t="shared" si="8"/>
        <v>9460.6202939601826</v>
      </c>
      <c r="AN7">
        <f t="shared" si="9"/>
        <v>11282.780100106647</v>
      </c>
      <c r="AO7">
        <f t="shared" si="9"/>
        <v>-564.13900500533248</v>
      </c>
      <c r="AP7">
        <f t="shared" si="9"/>
        <v>-33.5265722346902</v>
      </c>
      <c r="AQ7">
        <f t="shared" si="9"/>
        <v>-1847.2306890720292</v>
      </c>
      <c r="AR7">
        <f t="shared" si="9"/>
        <v>8837.8838337945945</v>
      </c>
      <c r="AS7">
        <f t="shared" si="9"/>
        <v>-5458.6673658972559</v>
      </c>
      <c r="AT7">
        <f t="shared" si="9"/>
        <v>3290.6297656150505</v>
      </c>
      <c r="AU7">
        <f t="shared" si="9"/>
        <v>6669.8462335123886</v>
      </c>
      <c r="AW7">
        <v>4</v>
      </c>
      <c r="AX7">
        <f>(R7*SUMPRODUCT(K8:$K$23, X8:$X$23)-$AZ$3*SUMPRODUCT(K7:$K$22, W8:$W$23))/Z7</f>
        <v>39027.483482389187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16826.623403558493</v>
      </c>
      <c r="P8">
        <f t="shared" si="22"/>
        <v>841.33117017792472</v>
      </c>
      <c r="Q8" s="4">
        <f t="shared" si="23"/>
        <v>50</v>
      </c>
      <c r="R8">
        <f t="shared" si="0"/>
        <v>1000000</v>
      </c>
      <c r="S8">
        <f t="shared" si="1"/>
        <v>45905.051846177848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37118.762425209236</v>
      </c>
      <c r="AC8">
        <f t="shared" si="2"/>
        <v>43038.234401731213</v>
      </c>
      <c r="AE8">
        <f t="shared" si="3"/>
        <v>15775.783559915621</v>
      </c>
      <c r="AF8">
        <f t="shared" si="4"/>
        <v>-788.78917799578119</v>
      </c>
      <c r="AG8">
        <f t="shared" si="4"/>
        <v>-46.877448854591229</v>
      </c>
      <c r="AH8">
        <f t="shared" si="5"/>
        <v>-4032.99340696943</v>
      </c>
      <c r="AI8">
        <f t="shared" si="6"/>
        <v>10907.123526095818</v>
      </c>
      <c r="AJ8">
        <f t="shared" si="7"/>
        <v>-5919.4719765219779</v>
      </c>
      <c r="AK8">
        <f t="shared" ref="AK8:AK23" si="24">H8*SUM(AB8:AB8, AE8:AF8)</f>
        <v>3777.6673685168589</v>
      </c>
      <c r="AL8">
        <f t="shared" si="8"/>
        <v>8765.3189180906993</v>
      </c>
      <c r="AN8">
        <f t="shared" si="9"/>
        <v>10370.264845305594</v>
      </c>
      <c r="AO8">
        <f t="shared" si="9"/>
        <v>-518.51324226527981</v>
      </c>
      <c r="AP8">
        <f t="shared" si="9"/>
        <v>-30.815050044777529</v>
      </c>
      <c r="AQ8">
        <f t="shared" si="9"/>
        <v>-2651.1018987299049</v>
      </c>
      <c r="AR8">
        <f t="shared" si="9"/>
        <v>7169.8346542656327</v>
      </c>
      <c r="AS8">
        <f t="shared" si="9"/>
        <v>-3891.1849866445446</v>
      </c>
      <c r="AT8">
        <f t="shared" si="9"/>
        <v>2483.2624611134061</v>
      </c>
      <c r="AU8">
        <f t="shared" si="9"/>
        <v>5761.9121287344942</v>
      </c>
      <c r="AW8">
        <v>5</v>
      </c>
      <c r="AX8">
        <f>(R8*SUMPRODUCT(K9:$K$23, X9:$X$23)-$AZ$3*SUMPRODUCT(K8:$K$22, W9:$W$23))/Z8</f>
        <v>45905.051846177848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16826.623403558493</v>
      </c>
      <c r="P9">
        <f t="shared" si="22"/>
        <v>841.33117017792472</v>
      </c>
      <c r="Q9" s="4">
        <f t="shared" si="23"/>
        <v>50</v>
      </c>
      <c r="R9">
        <f t="shared" si="0"/>
        <v>1000000</v>
      </c>
      <c r="S9">
        <f t="shared" si="1"/>
        <v>51433.3718393323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43038.234401731213</v>
      </c>
      <c r="AC9">
        <f t="shared" si="2"/>
        <v>47454.112967589477</v>
      </c>
      <c r="AE9">
        <f t="shared" si="3"/>
        <v>15524.793714669971</v>
      </c>
      <c r="AF9">
        <f t="shared" si="4"/>
        <v>-776.23968573349862</v>
      </c>
      <c r="AG9">
        <f t="shared" si="4"/>
        <v>-46.131637175010376</v>
      </c>
      <c r="AH9">
        <f t="shared" si="5"/>
        <v>-5540.7438206988527</v>
      </c>
      <c r="AI9">
        <f t="shared" si="6"/>
        <v>9161.67857106261</v>
      </c>
      <c r="AJ9">
        <f t="shared" si="7"/>
        <v>-4415.8785658582638</v>
      </c>
      <c r="AK9">
        <f t="shared" si="24"/>
        <v>3016.4703560808534</v>
      </c>
      <c r="AL9">
        <f t="shared" si="8"/>
        <v>7762.2703612852001</v>
      </c>
      <c r="AN9">
        <f t="shared" si="9"/>
        <v>9698.9886133862256</v>
      </c>
      <c r="AO9">
        <f t="shared" si="9"/>
        <v>-484.94943066931125</v>
      </c>
      <c r="AP9">
        <f t="shared" si="9"/>
        <v>-28.820365146268987</v>
      </c>
      <c r="AQ9">
        <f t="shared" si="9"/>
        <v>-3461.5346402875321</v>
      </c>
      <c r="AR9">
        <f t="shared" si="9"/>
        <v>5723.6841772831121</v>
      </c>
      <c r="AS9">
        <f t="shared" si="9"/>
        <v>-2758.7842206163618</v>
      </c>
      <c r="AT9">
        <f t="shared" si="9"/>
        <v>1884.5153226480236</v>
      </c>
      <c r="AU9">
        <f t="shared" si="9"/>
        <v>4849.4152793147741</v>
      </c>
      <c r="AW9">
        <v>6</v>
      </c>
      <c r="AX9">
        <f>(R9*SUMPRODUCT(K10:$K$23, X10:$X$23)-$AZ$3*SUMPRODUCT(K9:$K$22, W10:$W$23))/Z9</f>
        <v>51433.3718393323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16826.623403558493</v>
      </c>
      <c r="P10">
        <f t="shared" si="22"/>
        <v>841.33117017792472</v>
      </c>
      <c r="Q10" s="4">
        <f t="shared" si="23"/>
        <v>50</v>
      </c>
      <c r="R10">
        <f t="shared" si="0"/>
        <v>1000000</v>
      </c>
      <c r="S10">
        <f t="shared" si="1"/>
        <v>55835.334658212429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47454.112967589477</v>
      </c>
      <c r="AC10">
        <f t="shared" si="2"/>
        <v>50603.581301591614</v>
      </c>
      <c r="AE10">
        <f t="shared" si="3"/>
        <v>15249.974064729584</v>
      </c>
      <c r="AF10">
        <f t="shared" si="4"/>
        <v>-762.49870323647929</v>
      </c>
      <c r="AG10">
        <f t="shared" si="4"/>
        <v>-45.315015671844542</v>
      </c>
      <c r="AH10">
        <f t="shared" si="5"/>
        <v>-7106.102628314703</v>
      </c>
      <c r="AI10">
        <f t="shared" si="6"/>
        <v>7336.0577175065582</v>
      </c>
      <c r="AJ10">
        <f t="shared" si="7"/>
        <v>-3149.4683340021365</v>
      </c>
      <c r="AK10">
        <f t="shared" si="24"/>
        <v>3251.9333872768357</v>
      </c>
      <c r="AL10">
        <f t="shared" si="8"/>
        <v>7438.5227707812573</v>
      </c>
      <c r="AN10">
        <f t="shared" si="9"/>
        <v>9052.0639165186512</v>
      </c>
      <c r="AO10">
        <f t="shared" si="9"/>
        <v>-452.60319582593257</v>
      </c>
      <c r="AP10">
        <f t="shared" si="9"/>
        <v>-26.89804038344473</v>
      </c>
      <c r="AQ10">
        <f t="shared" si="9"/>
        <v>-4218.0330875196469</v>
      </c>
      <c r="AR10">
        <f t="shared" si="9"/>
        <v>4354.5295927896268</v>
      </c>
      <c r="AS10">
        <f t="shared" si="9"/>
        <v>-1869.4581735962042</v>
      </c>
      <c r="AT10">
        <f t="shared" si="9"/>
        <v>1930.2792745053034</v>
      </c>
      <c r="AU10">
        <f t="shared" si="9"/>
        <v>4415.350693698726</v>
      </c>
      <c r="AW10">
        <v>7</v>
      </c>
      <c r="AX10">
        <f>(R10*SUMPRODUCT(K11:$K$23, X11:$X$23)-$AZ$3*SUMPRODUCT(K10:$K$22, W11:$W$23))/Z10</f>
        <v>55835.334658212429</v>
      </c>
    </row>
    <row r="11" spans="1:52" x14ac:dyDescent="0.25">
      <c r="A11" t="s">
        <v>33</v>
      </c>
      <c r="C11" s="7">
        <f>AU25</f>
        <v>10509.487392838786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16826.623403558493</v>
      </c>
      <c r="P11">
        <f t="shared" si="22"/>
        <v>841.33117017792472</v>
      </c>
      <c r="Q11" s="4">
        <f t="shared" si="23"/>
        <v>50</v>
      </c>
      <c r="R11">
        <f t="shared" si="0"/>
        <v>1000000</v>
      </c>
      <c r="S11">
        <f t="shared" si="1"/>
        <v>59077.646089970243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50603.581301591614</v>
      </c>
      <c r="AC11">
        <f t="shared" si="2"/>
        <v>52483.836736510842</v>
      </c>
      <c r="AE11">
        <f t="shared" si="3"/>
        <v>14948.560309836832</v>
      </c>
      <c r="AF11">
        <f t="shared" si="4"/>
        <v>-747.42801549184173</v>
      </c>
      <c r="AG11">
        <f t="shared" si="4"/>
        <v>-44.419370278042571</v>
      </c>
      <c r="AH11">
        <f t="shared" si="5"/>
        <v>-8849.9047416704907</v>
      </c>
      <c r="AI11">
        <f t="shared" si="6"/>
        <v>5306.8081823964567</v>
      </c>
      <c r="AJ11">
        <f t="shared" si="7"/>
        <v>-1880.2554349192287</v>
      </c>
      <c r="AK11">
        <f t="shared" si="24"/>
        <v>3337.4427501907353</v>
      </c>
      <c r="AL11">
        <f t="shared" si="8"/>
        <v>6763.9954976679637</v>
      </c>
      <c r="AN11">
        <f t="shared" si="9"/>
        <v>8438.5649548045349</v>
      </c>
      <c r="AO11">
        <f t="shared" si="9"/>
        <v>-421.92824774022682</v>
      </c>
      <c r="AP11">
        <f t="shared" si="9"/>
        <v>-25.075039573952633</v>
      </c>
      <c r="AQ11">
        <f t="shared" si="9"/>
        <v>-4995.8320037867406</v>
      </c>
      <c r="AR11">
        <f t="shared" si="9"/>
        <v>2995.7296637036143</v>
      </c>
      <c r="AS11">
        <f t="shared" si="9"/>
        <v>-1061.4171057495871</v>
      </c>
      <c r="AT11">
        <f t="shared" si="9"/>
        <v>1884.0093525189393</v>
      </c>
      <c r="AU11">
        <f t="shared" si="9"/>
        <v>3818.3219104729669</v>
      </c>
      <c r="AW11">
        <v>8</v>
      </c>
      <c r="AX11">
        <f>(R11*SUMPRODUCT(K12:$K$23, X12:$X$23)-$AZ$3*SUMPRODUCT(K11:$K$22, W12:$W$23))/Z11</f>
        <v>59077.646089970243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16826.623403558493</v>
      </c>
      <c r="P12">
        <f t="shared" si="22"/>
        <v>841.33117017792472</v>
      </c>
      <c r="Q12" s="4">
        <f t="shared" si="23"/>
        <v>50</v>
      </c>
      <c r="R12">
        <f t="shared" si="0"/>
        <v>1000000</v>
      </c>
      <c r="S12">
        <f t="shared" si="1"/>
        <v>61144.675653387392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52483.836736510842</v>
      </c>
      <c r="AC12">
        <f t="shared" si="2"/>
        <v>53118.982691845828</v>
      </c>
      <c r="AE12">
        <f t="shared" si="3"/>
        <v>14618.004066333036</v>
      </c>
      <c r="AF12">
        <f t="shared" si="4"/>
        <v>-730.90020331665187</v>
      </c>
      <c r="AG12">
        <f t="shared" si="4"/>
        <v>-43.437128518730688</v>
      </c>
      <c r="AH12">
        <f t="shared" si="5"/>
        <v>-10760.961130629119</v>
      </c>
      <c r="AI12">
        <f t="shared" si="6"/>
        <v>3082.705603868535</v>
      </c>
      <c r="AJ12">
        <f t="shared" si="7"/>
        <v>-635.14595533498505</v>
      </c>
      <c r="AK12">
        <f t="shared" si="24"/>
        <v>3444.6518171154639</v>
      </c>
      <c r="AL12">
        <f t="shared" si="8"/>
        <v>5892.2114656490139</v>
      </c>
      <c r="AN12">
        <f t="shared" si="9"/>
        <v>7844.8176492413377</v>
      </c>
      <c r="AO12">
        <f t="shared" si="9"/>
        <v>-392.24088246206691</v>
      </c>
      <c r="AP12">
        <f t="shared" si="9"/>
        <v>-23.310730445129938</v>
      </c>
      <c r="AQ12">
        <f t="shared" si="9"/>
        <v>-5774.918204789893</v>
      </c>
      <c r="AR12">
        <f t="shared" si="9"/>
        <v>1654.347831544248</v>
      </c>
      <c r="AS12">
        <f t="shared" si="9"/>
        <v>-340.85393448012906</v>
      </c>
      <c r="AT12">
        <f t="shared" si="9"/>
        <v>1848.5878952951571</v>
      </c>
      <c r="AU12">
        <f t="shared" si="9"/>
        <v>3162.0817923592758</v>
      </c>
      <c r="AW12">
        <v>9</v>
      </c>
      <c r="AX12">
        <f>(R12*SUMPRODUCT(K13:$K$23, X13:$X$23)-$AZ$3*SUMPRODUCT(K12:$K$22, W13:$W$23))/Z12</f>
        <v>61144.675653387392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16826.623403558493</v>
      </c>
      <c r="P13">
        <f t="shared" si="22"/>
        <v>841.33117017792472</v>
      </c>
      <c r="Q13" s="4">
        <f t="shared" si="23"/>
        <v>50</v>
      </c>
      <c r="R13">
        <f t="shared" si="0"/>
        <v>1000000</v>
      </c>
      <c r="S13">
        <f t="shared" si="1"/>
        <v>62029.469434840139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53118.982691845828</v>
      </c>
      <c r="AC13">
        <f t="shared" si="2"/>
        <v>52555.930000450076</v>
      </c>
      <c r="AE13">
        <f t="shared" si="3"/>
        <v>14256.753278702847</v>
      </c>
      <c r="AF13">
        <f t="shared" si="4"/>
        <v>-712.83766393514236</v>
      </c>
      <c r="AG13">
        <f t="shared" si="4"/>
        <v>-42.363678489671997</v>
      </c>
      <c r="AH13">
        <f t="shared" si="5"/>
        <v>-12781.574877427691</v>
      </c>
      <c r="AI13">
        <f t="shared" si="6"/>
        <v>719.97705885034156</v>
      </c>
      <c r="AJ13">
        <f t="shared" si="7"/>
        <v>563.05269139575103</v>
      </c>
      <c r="AK13">
        <f t="shared" si="24"/>
        <v>3446.4718424519197</v>
      </c>
      <c r="AL13">
        <f t="shared" si="8"/>
        <v>4729.5015926980122</v>
      </c>
      <c r="AN13">
        <f t="shared" si="9"/>
        <v>7274.8414840509658</v>
      </c>
      <c r="AO13">
        <f t="shared" si="9"/>
        <v>-363.74207420254828</v>
      </c>
      <c r="AP13">
        <f t="shared" si="9"/>
        <v>-21.617056819945478</v>
      </c>
      <c r="AQ13">
        <f t="shared" si="9"/>
        <v>-6522.0972357511937</v>
      </c>
      <c r="AR13">
        <f t="shared" si="9"/>
        <v>367.38511727727837</v>
      </c>
      <c r="AS13">
        <f t="shared" si="9"/>
        <v>287.31079208554854</v>
      </c>
      <c r="AT13">
        <f t="shared" si="9"/>
        <v>1758.642787943653</v>
      </c>
      <c r="AU13">
        <f t="shared" si="9"/>
        <v>2413.3386973064798</v>
      </c>
      <c r="AW13">
        <v>10</v>
      </c>
      <c r="AX13">
        <f>(R13*SUMPRODUCT(K14:$K$23, X14:$X$23)-$AZ$3*SUMPRODUCT(K13:$K$22, W14:$W$23))/Z13</f>
        <v>62029.469434840139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16826.623403558493</v>
      </c>
      <c r="P14">
        <f t="shared" si="22"/>
        <v>841.33117017792472</v>
      </c>
      <c r="Q14" s="4">
        <f t="shared" si="23"/>
        <v>50</v>
      </c>
      <c r="R14">
        <f t="shared" si="0"/>
        <v>1000000</v>
      </c>
      <c r="S14">
        <f t="shared" si="1"/>
        <v>61684.697040048333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52555.930000450076</v>
      </c>
      <c r="AC14">
        <f t="shared" si="2"/>
        <v>50817.915098524907</v>
      </c>
      <c r="AE14">
        <f t="shared" si="3"/>
        <v>13862.334753167781</v>
      </c>
      <c r="AF14">
        <f t="shared" si="4"/>
        <v>-693.11673765838907</v>
      </c>
      <c r="AG14">
        <f t="shared" si="4"/>
        <v>-41.19167114133004</v>
      </c>
      <c r="AH14">
        <f t="shared" si="5"/>
        <v>-14967.411268904778</v>
      </c>
      <c r="AI14">
        <f t="shared" si="6"/>
        <v>-1839.3849245367164</v>
      </c>
      <c r="AJ14">
        <f t="shared" si="7"/>
        <v>1738.0149019251694</v>
      </c>
      <c r="AK14">
        <f t="shared" si="24"/>
        <v>3378.2726080203165</v>
      </c>
      <c r="AL14">
        <f t="shared" si="8"/>
        <v>3276.9025854087695</v>
      </c>
      <c r="AN14">
        <f t="shared" si="9"/>
        <v>6727.7726986924563</v>
      </c>
      <c r="AO14">
        <f t="shared" si="9"/>
        <v>-336.38863493462281</v>
      </c>
      <c r="AP14">
        <f t="shared" si="9"/>
        <v>-19.991452049939106</v>
      </c>
      <c r="AQ14">
        <f t="shared" si="9"/>
        <v>-7264.0967555648085</v>
      </c>
      <c r="AR14">
        <f t="shared" si="9"/>
        <v>-892.70414385691504</v>
      </c>
      <c r="AS14">
        <f t="shared" si="9"/>
        <v>843.50648107244399</v>
      </c>
      <c r="AT14">
        <f t="shared" si="9"/>
        <v>1639.5687036619752</v>
      </c>
      <c r="AU14">
        <f t="shared" si="9"/>
        <v>1590.3710408775041</v>
      </c>
      <c r="AW14">
        <v>11</v>
      </c>
      <c r="AX14">
        <f>(R14*SUMPRODUCT(K15:$K$23, X15:$X$23)-$AZ$3*SUMPRODUCT(K14:$K$22, W15:$W$23))/Z14</f>
        <v>61684.697040048333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16826.623403558493</v>
      </c>
      <c r="P15">
        <f t="shared" si="22"/>
        <v>841.33117017792472</v>
      </c>
      <c r="Q15" s="4">
        <f t="shared" si="23"/>
        <v>50</v>
      </c>
      <c r="R15">
        <f t="shared" si="0"/>
        <v>1000000</v>
      </c>
      <c r="S15">
        <f t="shared" si="1"/>
        <v>60056.527028159137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50817.915098524907</v>
      </c>
      <c r="AC15">
        <f t="shared" si="2"/>
        <v>47942.277011042592</v>
      </c>
      <c r="AE15">
        <f t="shared" si="3"/>
        <v>13432.455726180224</v>
      </c>
      <c r="AF15">
        <f t="shared" si="4"/>
        <v>-671.6227863090113</v>
      </c>
      <c r="AG15">
        <f t="shared" si="4"/>
        <v>-39.914293569259804</v>
      </c>
      <c r="AH15">
        <f t="shared" si="5"/>
        <v>-17309.217213138698</v>
      </c>
      <c r="AI15">
        <f t="shared" si="6"/>
        <v>-4588.2985668367455</v>
      </c>
      <c r="AJ15">
        <f t="shared" si="7"/>
        <v>2875.6380874823153</v>
      </c>
      <c r="AK15">
        <f t="shared" si="24"/>
        <v>3299.7370231927589</v>
      </c>
      <c r="AL15">
        <f t="shared" si="8"/>
        <v>1587.0765438383287</v>
      </c>
      <c r="AN15">
        <f t="shared" si="9"/>
        <v>6197.490799434936</v>
      </c>
      <c r="AO15">
        <f t="shared" si="9"/>
        <v>-309.87453997174686</v>
      </c>
      <c r="AP15">
        <f t="shared" si="9"/>
        <v>-18.415729201273656</v>
      </c>
      <c r="AQ15">
        <f t="shared" si="9"/>
        <v>-7986.1580496236811</v>
      </c>
      <c r="AR15">
        <f t="shared" si="9"/>
        <v>-2116.9575193617657</v>
      </c>
      <c r="AS15">
        <f t="shared" si="9"/>
        <v>1326.7671193541523</v>
      </c>
      <c r="AT15">
        <f t="shared" si="9"/>
        <v>1522.4386559439138</v>
      </c>
      <c r="AU15">
        <f t="shared" si="9"/>
        <v>732.24825593630032</v>
      </c>
      <c r="AW15">
        <v>12</v>
      </c>
      <c r="AX15">
        <f>(R15*SUMPRODUCT(K16:$K$23, X16:$X$23)-$AZ$3*SUMPRODUCT(K15:$K$22, W16:$W$23))/Z15</f>
        <v>60056.527028159137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16826.623403558493</v>
      </c>
      <c r="P16">
        <f t="shared" si="22"/>
        <v>841.33117017792472</v>
      </c>
      <c r="Q16" s="4">
        <f t="shared" si="23"/>
        <v>50</v>
      </c>
      <c r="R16">
        <f t="shared" si="0"/>
        <v>1000000</v>
      </c>
      <c r="S16">
        <f t="shared" si="1"/>
        <v>57210.233488568199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47942.277011042592</v>
      </c>
      <c r="AC16">
        <f t="shared" si="2"/>
        <v>44094.535802108301</v>
      </c>
      <c r="AE16">
        <f t="shared" si="3"/>
        <v>12969.045970509156</v>
      </c>
      <c r="AF16">
        <f t="shared" si="4"/>
        <v>-648.45229852545788</v>
      </c>
      <c r="AG16">
        <f t="shared" si="4"/>
        <v>-38.537280057526168</v>
      </c>
      <c r="AH16">
        <f t="shared" si="5"/>
        <v>-19557.411520820733</v>
      </c>
      <c r="AI16">
        <f t="shared" si="6"/>
        <v>-7275.35512889456</v>
      </c>
      <c r="AJ16">
        <f t="shared" si="7"/>
        <v>3847.7412089342906</v>
      </c>
      <c r="AK16">
        <f t="shared" si="24"/>
        <v>3296.3790263615383</v>
      </c>
      <c r="AL16">
        <f t="shared" si="8"/>
        <v>-131.23489359873111</v>
      </c>
      <c r="AN16">
        <f t="shared" si="9"/>
        <v>5673.3497348939081</v>
      </c>
      <c r="AO16">
        <f t="shared" si="9"/>
        <v>-283.66748674469545</v>
      </c>
      <c r="AP16">
        <f t="shared" si="9"/>
        <v>-16.858253729307652</v>
      </c>
      <c r="AQ16">
        <f t="shared" si="9"/>
        <v>-8555.4508573079966</v>
      </c>
      <c r="AR16">
        <f t="shared" si="9"/>
        <v>-3182.6268628880907</v>
      </c>
      <c r="AS16">
        <f t="shared" si="9"/>
        <v>1683.2064299322326</v>
      </c>
      <c r="AT16">
        <f t="shared" si="9"/>
        <v>1442.0113181682141</v>
      </c>
      <c r="AU16">
        <f t="shared" si="9"/>
        <v>-57.409114787643951</v>
      </c>
      <c r="AW16">
        <v>13</v>
      </c>
      <c r="AX16">
        <f>(R16*SUMPRODUCT(K17:$K$23, X17:$X$23)-$AZ$3*SUMPRODUCT(K16:$K$22, W17:$W$23))/Z16</f>
        <v>57210.233488568199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16826.623403558493</v>
      </c>
      <c r="P17">
        <f t="shared" si="22"/>
        <v>841.33117017792472</v>
      </c>
      <c r="Q17" s="4">
        <f t="shared" si="23"/>
        <v>50</v>
      </c>
      <c r="R17">
        <f t="shared" si="0"/>
        <v>1000000</v>
      </c>
      <c r="S17">
        <f t="shared" si="1"/>
        <v>53203.08736304949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44094.535802108301</v>
      </c>
      <c r="AC17">
        <f t="shared" si="2"/>
        <v>39438.282490188525</v>
      </c>
      <c r="AE17">
        <f t="shared" si="3"/>
        <v>12473.207102008308</v>
      </c>
      <c r="AF17">
        <f t="shared" si="4"/>
        <v>-623.66035510041547</v>
      </c>
      <c r="AG17">
        <f t="shared" si="4"/>
        <v>-37.063904037248719</v>
      </c>
      <c r="AH17">
        <f t="shared" si="5"/>
        <v>-21760.064394043733</v>
      </c>
      <c r="AI17">
        <f t="shared" si="6"/>
        <v>-9947.5815511730889</v>
      </c>
      <c r="AJ17">
        <f t="shared" si="7"/>
        <v>4656.253311919776</v>
      </c>
      <c r="AK17">
        <f t="shared" si="24"/>
        <v>3451.7498932742997</v>
      </c>
      <c r="AL17">
        <f t="shared" si="8"/>
        <v>-1839.5783459790132</v>
      </c>
      <c r="AN17">
        <f t="shared" si="9"/>
        <v>5139.3458327036569</v>
      </c>
      <c r="AO17">
        <f t="shared" si="9"/>
        <v>-256.9672916351829</v>
      </c>
      <c r="AP17">
        <f t="shared" si="9"/>
        <v>-15.271471017818074</v>
      </c>
      <c r="AQ17">
        <f t="shared" si="9"/>
        <v>-8965.8173193392868</v>
      </c>
      <c r="AR17">
        <f t="shared" si="9"/>
        <v>-4098.7102492886315</v>
      </c>
      <c r="AS17">
        <f t="shared" si="9"/>
        <v>1918.5199010104245</v>
      </c>
      <c r="AT17">
        <f t="shared" si="9"/>
        <v>1422.2273617727628</v>
      </c>
      <c r="AU17">
        <f t="shared" si="9"/>
        <v>-757.96298650544372</v>
      </c>
      <c r="AW17">
        <v>14</v>
      </c>
      <c r="AX17">
        <f>(R17*SUMPRODUCT(K18:$K$23, X18:$X$23)-$AZ$3*SUMPRODUCT(K17:$K$22, W18:$W$23))/Z17</f>
        <v>53203.08736304949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16826.623403558493</v>
      </c>
      <c r="P18">
        <f t="shared" si="22"/>
        <v>841.33117017792472</v>
      </c>
      <c r="Q18" s="4">
        <f t="shared" si="23"/>
        <v>50</v>
      </c>
      <c r="R18">
        <f t="shared" si="0"/>
        <v>1000000</v>
      </c>
      <c r="S18">
        <f t="shared" si="1"/>
        <v>48049.926464927259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39438.282490188525</v>
      </c>
      <c r="AC18">
        <f t="shared" si="2"/>
        <v>34110.075634174624</v>
      </c>
      <c r="AE18">
        <f t="shared" si="3"/>
        <v>11945.021339046119</v>
      </c>
      <c r="AF18">
        <f t="shared" si="4"/>
        <v>-597.25106695230602</v>
      </c>
      <c r="AG18">
        <f t="shared" si="4"/>
        <v>-35.494409818787496</v>
      </c>
      <c r="AH18">
        <f t="shared" si="5"/>
        <v>-23977.103561774744</v>
      </c>
      <c r="AI18">
        <f t="shared" si="6"/>
        <v>-12664.827699499718</v>
      </c>
      <c r="AJ18">
        <f t="shared" si="7"/>
        <v>5328.2068560139014</v>
      </c>
      <c r="AK18">
        <f t="shared" si="24"/>
        <v>3560.1022986359922</v>
      </c>
      <c r="AL18">
        <f t="shared" si="8"/>
        <v>-3776.5185448498241</v>
      </c>
      <c r="AN18">
        <f t="shared" si="9"/>
        <v>4599.3056874940003</v>
      </c>
      <c r="AO18">
        <f t="shared" si="9"/>
        <v>-229.96528437470002</v>
      </c>
      <c r="AP18">
        <f t="shared" si="9"/>
        <v>-13.666751721921047</v>
      </c>
      <c r="AQ18">
        <f t="shared" si="9"/>
        <v>-9232.1332588016612</v>
      </c>
      <c r="AR18">
        <f t="shared" si="9"/>
        <v>-4876.4596074042811</v>
      </c>
      <c r="AS18">
        <f t="shared" si="9"/>
        <v>2051.5703908291398</v>
      </c>
      <c r="AT18">
        <f t="shared" si="9"/>
        <v>1370.7802008401052</v>
      </c>
      <c r="AU18">
        <f t="shared" si="9"/>
        <v>-1454.1090157350366</v>
      </c>
      <c r="AW18">
        <v>15</v>
      </c>
      <c r="AX18">
        <f>(R18*SUMPRODUCT(K19:$K$23, X19:$X$23)-$AZ$3*SUMPRODUCT(K18:$K$22, W19:$W$23))/Z18</f>
        <v>48049.926464927259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16826.623403558493</v>
      </c>
      <c r="P19">
        <f t="shared" si="22"/>
        <v>841.33117017792472</v>
      </c>
      <c r="Q19" s="4">
        <f t="shared" si="23"/>
        <v>50</v>
      </c>
      <c r="R19">
        <f t="shared" si="0"/>
        <v>1000000</v>
      </c>
      <c r="S19">
        <f t="shared" si="1"/>
        <v>41568.654967749448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34110.075634174624</v>
      </c>
      <c r="AC19">
        <f t="shared" si="2"/>
        <v>28114.334957805455</v>
      </c>
      <c r="AE19">
        <f t="shared" si="3"/>
        <v>11380.433813495223</v>
      </c>
      <c r="AF19">
        <f t="shared" si="4"/>
        <v>-569.0216906747612</v>
      </c>
      <c r="AG19">
        <f t="shared" si="4"/>
        <v>-33.816748436553496</v>
      </c>
      <c r="AH19">
        <f t="shared" si="5"/>
        <v>-26454.345680922474</v>
      </c>
      <c r="AI19">
        <f t="shared" si="6"/>
        <v>-15676.750306538564</v>
      </c>
      <c r="AJ19">
        <f t="shared" si="7"/>
        <v>5995.7406763691688</v>
      </c>
      <c r="AK19">
        <f t="shared" si="24"/>
        <v>3297.2372013634395</v>
      </c>
      <c r="AL19">
        <f t="shared" si="8"/>
        <v>-6383.7724288059562</v>
      </c>
      <c r="AN19">
        <f t="shared" si="9"/>
        <v>4082.2779565201195</v>
      </c>
      <c r="AO19">
        <f t="shared" si="9"/>
        <v>-204.11389782600597</v>
      </c>
      <c r="AP19">
        <f t="shared" si="9"/>
        <v>-12.130413388989259</v>
      </c>
      <c r="AQ19">
        <f t="shared" si="9"/>
        <v>-9489.4442511787965</v>
      </c>
      <c r="AR19">
        <f t="shared" si="9"/>
        <v>-5623.4106058736725</v>
      </c>
      <c r="AS19">
        <f t="shared" si="9"/>
        <v>2150.7334779389744</v>
      </c>
      <c r="AT19">
        <f t="shared" si="9"/>
        <v>1182.7526933624047</v>
      </c>
      <c r="AU19">
        <f t="shared" si="9"/>
        <v>-2289.9244345722932</v>
      </c>
      <c r="AW19">
        <v>16</v>
      </c>
      <c r="AX19">
        <f>(R19*SUMPRODUCT(K20:$K$23, X20:$X$23)-$AZ$3*SUMPRODUCT(K19:$K$22, W20:$W$23))/Z19</f>
        <v>41568.654967749448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16826.623403558493</v>
      </c>
      <c r="P20">
        <f t="shared" si="22"/>
        <v>841.33117017792472</v>
      </c>
      <c r="Q20" s="4">
        <f t="shared" si="23"/>
        <v>50</v>
      </c>
      <c r="R20">
        <f t="shared" si="0"/>
        <v>1000000</v>
      </c>
      <c r="S20">
        <f t="shared" si="1"/>
        <v>33445.801250039352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28114.334957805455</v>
      </c>
      <c r="AC20">
        <f t="shared" si="2"/>
        <v>21432.712388647349</v>
      </c>
      <c r="AE20">
        <f t="shared" si="3"/>
        <v>10782.823744733196</v>
      </c>
      <c r="AF20">
        <f t="shared" si="4"/>
        <v>-539.14118723665979</v>
      </c>
      <c r="AG20">
        <f t="shared" si="4"/>
        <v>-32.040961178381295</v>
      </c>
      <c r="AH20">
        <f t="shared" si="5"/>
        <v>-28752.395476133242</v>
      </c>
      <c r="AI20">
        <f t="shared" si="6"/>
        <v>-18540.753879815085</v>
      </c>
      <c r="AJ20">
        <f t="shared" si="7"/>
        <v>6681.6225691581058</v>
      </c>
      <c r="AK20">
        <f t="shared" si="24"/>
        <v>2082.8403510808985</v>
      </c>
      <c r="AL20">
        <f t="shared" si="8"/>
        <v>-9776.2909595760811</v>
      </c>
      <c r="AN20">
        <f t="shared" si="9"/>
        <v>3668.6987718880246</v>
      </c>
      <c r="AO20">
        <f t="shared" si="9"/>
        <v>-183.43493859440125</v>
      </c>
      <c r="AP20">
        <f t="shared" si="9"/>
        <v>-10.901470496784782</v>
      </c>
      <c r="AQ20">
        <f t="shared" si="9"/>
        <v>-9782.5839009611718</v>
      </c>
      <c r="AR20">
        <f t="shared" si="9"/>
        <v>-6308.2215381643327</v>
      </c>
      <c r="AS20">
        <f t="shared" si="9"/>
        <v>2273.3247889415616</v>
      </c>
      <c r="AT20">
        <f t="shared" si="9"/>
        <v>708.65610149490453</v>
      </c>
      <c r="AU20">
        <f t="shared" si="9"/>
        <v>-3326.2406477278669</v>
      </c>
      <c r="AW20">
        <v>17</v>
      </c>
      <c r="AX20">
        <f>(R20*SUMPRODUCT(K21:$K$23, X21:$X$23)-$AZ$3*SUMPRODUCT(K20:$K$22, W21:$W$23))/Z20</f>
        <v>33445.801250039352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16826.623403558493</v>
      </c>
      <c r="P21">
        <f t="shared" si="22"/>
        <v>841.33117017792472</v>
      </c>
      <c r="Q21" s="4">
        <f t="shared" si="23"/>
        <v>50</v>
      </c>
      <c r="R21">
        <f t="shared" si="0"/>
        <v>1000000</v>
      </c>
      <c r="S21">
        <f t="shared" si="1"/>
        <v>23714.270718799013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21432.712388647349</v>
      </c>
      <c r="AC21">
        <f t="shared" si="2"/>
        <v>14319.143633611984</v>
      </c>
      <c r="AE21">
        <f t="shared" si="3"/>
        <v>10160.246555389469</v>
      </c>
      <c r="AF21">
        <f t="shared" si="4"/>
        <v>-508.01232776947347</v>
      </c>
      <c r="AG21">
        <f t="shared" si="4"/>
        <v>-30.19098458351656</v>
      </c>
      <c r="AH21">
        <f t="shared" si="5"/>
        <v>-30591.339661618469</v>
      </c>
      <c r="AI21">
        <f t="shared" si="6"/>
        <v>-20969.296418581987</v>
      </c>
      <c r="AJ21">
        <f t="shared" si="7"/>
        <v>7113.568755035365</v>
      </c>
      <c r="AK21">
        <f t="shared" si="24"/>
        <v>1594.6577614145149</v>
      </c>
      <c r="AL21">
        <f t="shared" si="8"/>
        <v>-12261.069902132107</v>
      </c>
      <c r="AN21">
        <f t="shared" si="9"/>
        <v>3288.1917135709937</v>
      </c>
      <c r="AO21">
        <f t="shared" si="9"/>
        <v>-164.40958567854969</v>
      </c>
      <c r="AP21">
        <f t="shared" si="9"/>
        <v>-9.7708008157941144</v>
      </c>
      <c r="AQ21">
        <f t="shared" si="9"/>
        <v>-9900.3689560084349</v>
      </c>
      <c r="AR21">
        <f t="shared" si="9"/>
        <v>-6786.3576289317843</v>
      </c>
      <c r="AS21">
        <f t="shared" si="9"/>
        <v>2302.1860450637646</v>
      </c>
      <c r="AT21">
        <f t="shared" si="9"/>
        <v>516.08397576567268</v>
      </c>
      <c r="AU21">
        <f t="shared" si="9"/>
        <v>-3968.0876081023471</v>
      </c>
      <c r="AW21">
        <v>18</v>
      </c>
      <c r="AX21">
        <f>(R21*SUMPRODUCT(K22:$K$23, X22:$X$23)-$AZ$3*SUMPRODUCT(K21:$K$22, W22:$W$23))/Z21</f>
        <v>23714.270718799013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16826.623403558493</v>
      </c>
      <c r="P22">
        <f t="shared" si="22"/>
        <v>841.33117017792472</v>
      </c>
      <c r="Q22" s="4">
        <f t="shared" si="23"/>
        <v>50</v>
      </c>
      <c r="R22">
        <f t="shared" si="0"/>
        <v>1000000</v>
      </c>
      <c r="S22">
        <f t="shared" si="1"/>
        <v>12464.466840883872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14319.143633611984</v>
      </c>
      <c r="AC22">
        <f t="shared" si="2"/>
        <v>7048.4685192626948</v>
      </c>
      <c r="AE22">
        <f t="shared" si="3"/>
        <v>9515.2024438343906</v>
      </c>
      <c r="AF22">
        <f t="shared" si="4"/>
        <v>-475.76012219171952</v>
      </c>
      <c r="AG22">
        <f t="shared" si="4"/>
        <v>-28.274247945140662</v>
      </c>
      <c r="AH22">
        <f t="shared" si="5"/>
        <v>-32296.535850814664</v>
      </c>
      <c r="AI22">
        <f t="shared" si="6"/>
        <v>-23285.367777117135</v>
      </c>
      <c r="AJ22">
        <f t="shared" si="7"/>
        <v>7270.6751143492893</v>
      </c>
      <c r="AK22">
        <f t="shared" si="24"/>
        <v>1635.1010168678258</v>
      </c>
      <c r="AL22">
        <f t="shared" si="8"/>
        <v>-14379.59164590002</v>
      </c>
      <c r="AN22">
        <f t="shared" si="9"/>
        <v>2877.9758055863094</v>
      </c>
      <c r="AO22">
        <f t="shared" si="9"/>
        <v>-143.89879027931548</v>
      </c>
      <c r="AP22">
        <f t="shared" si="9"/>
        <v>-8.5518518378965904</v>
      </c>
      <c r="AQ22">
        <f t="shared" si="9"/>
        <v>-9768.4362819966937</v>
      </c>
      <c r="AR22">
        <f t="shared" si="9"/>
        <v>-7042.911118527596</v>
      </c>
      <c r="AS22">
        <f t="shared" si="9"/>
        <v>2199.0942592014408</v>
      </c>
      <c r="AT22">
        <f t="shared" si="9"/>
        <v>494.55397234184983</v>
      </c>
      <c r="AU22">
        <f t="shared" si="9"/>
        <v>-4349.2628869843056</v>
      </c>
      <c r="AW22">
        <v>19</v>
      </c>
      <c r="AX22">
        <f>(R22*SUMPRODUCT(K23:$K$23, X23:$X$23)-$AZ$3*SUMPRODUCT(K22:$K$22, W23:$W$23))/Z22</f>
        <v>12464.466840883872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16826.623403558493</v>
      </c>
      <c r="P23">
        <f t="shared" si="22"/>
        <v>841.33117017792472</v>
      </c>
      <c r="Q23" s="4">
        <f t="shared" si="23"/>
        <v>50</v>
      </c>
      <c r="R23">
        <f t="shared" si="0"/>
        <v>1000000</v>
      </c>
      <c r="S23">
        <f t="shared" si="1"/>
        <v>13396.915108118317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7048.4685192626948</v>
      </c>
      <c r="AC23">
        <f t="shared" si="2"/>
        <v>7048.4685192626948</v>
      </c>
      <c r="AE23">
        <f t="shared" si="3"/>
        <v>8852.9280351713242</v>
      </c>
      <c r="AF23">
        <f t="shared" si="4"/>
        <v>-442.6464017585663</v>
      </c>
      <c r="AG23">
        <f t="shared" si="4"/>
        <v>-26.306311797823646</v>
      </c>
      <c r="AH23">
        <f t="shared" si="5"/>
        <v>-33703.873357312186</v>
      </c>
      <c r="AI23">
        <f t="shared" si="6"/>
        <v>-25319.898035697253</v>
      </c>
      <c r="AJ23">
        <f t="shared" si="7"/>
        <v>0</v>
      </c>
      <c r="AK23">
        <f t="shared" si="24"/>
        <v>1606.1641408629796</v>
      </c>
      <c r="AL23">
        <f t="shared" si="8"/>
        <v>-23713.733894834273</v>
      </c>
      <c r="AN23">
        <f t="shared" si="9"/>
        <v>2425.6397805860997</v>
      </c>
      <c r="AO23">
        <f t="shared" si="9"/>
        <v>-121.28198902930501</v>
      </c>
      <c r="AP23">
        <f t="shared" si="9"/>
        <v>-7.2077437118879297</v>
      </c>
      <c r="AQ23">
        <f t="shared" si="9"/>
        <v>-9234.6233529221627</v>
      </c>
      <c r="AR23">
        <f t="shared" si="9"/>
        <v>-6937.4733050772556</v>
      </c>
      <c r="AS23">
        <f t="shared" si="9"/>
        <v>0</v>
      </c>
      <c r="AT23">
        <f t="shared" si="9"/>
        <v>440.07763519030379</v>
      </c>
      <c r="AU23">
        <f t="shared" si="9"/>
        <v>-6497.3956698869515</v>
      </c>
      <c r="AW23">
        <v>20</v>
      </c>
      <c r="AX23">
        <f>(R23*SUMPRODUCT(K$23:$K24, X$23:$X24)-$AZ$3*SUMPRODUCT(K$22:$K23, W$23:$W24))/Z23</f>
        <v>13396.915108118317</v>
      </c>
    </row>
    <row r="25" spans="5:50" x14ac:dyDescent="0.25">
      <c r="AN25" s="8">
        <f t="shared" ref="AN25:AU25" si="25">SUM(AN3:AN23)</f>
        <v>152269.50371546534</v>
      </c>
      <c r="AO25" s="8">
        <f t="shared" si="25"/>
        <v>-20233.442738442143</v>
      </c>
      <c r="AP25" s="8">
        <f t="shared" si="25"/>
        <v>-2922.3742159369631</v>
      </c>
      <c r="AQ25" s="8">
        <f t="shared" si="25"/>
        <v>-125668.69404034405</v>
      </c>
      <c r="AR25" s="8">
        <f t="shared" si="25"/>
        <v>3444.9927207421806</v>
      </c>
      <c r="AS25" s="8">
        <f t="shared" si="25"/>
        <v>-23760.845813314645</v>
      </c>
      <c r="AT25" s="8">
        <f t="shared" si="25"/>
        <v>30825.340485411252</v>
      </c>
      <c r="AU25" s="9">
        <f t="shared" si="25"/>
        <v>10509.487392838786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D2054-0A38-42D1-B445-EADC2240035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58976.315190594396</v>
      </c>
      <c r="K3">
        <v>1</v>
      </c>
      <c r="L3" s="2">
        <v>0</v>
      </c>
      <c r="O3">
        <f>$C$3</f>
        <v>58976.315190594396</v>
      </c>
      <c r="P3">
        <f>O3*B5</f>
        <v>47181.052152475517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58976.315190594396</v>
      </c>
      <c r="AF3">
        <f t="shared" ref="AF3:AG23" si="4">-$Z3*P3</f>
        <v>-47181.052152475517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9275.3548341188798</v>
      </c>
      <c r="AJ3">
        <f t="shared" ref="AJ3:AJ23" si="7">AB3-AC3</f>
        <v>0</v>
      </c>
      <c r="AL3">
        <f t="shared" ref="AL3:AL23" si="8">SUM(AI3:AK3)</f>
        <v>9275.3548341188798</v>
      </c>
      <c r="AN3">
        <f t="shared" ref="AN3:AU23" si="9">AE3*$K3</f>
        <v>58976.315190594396</v>
      </c>
      <c r="AO3">
        <f t="shared" si="9"/>
        <v>-47181.052152475517</v>
      </c>
      <c r="AP3">
        <f t="shared" si="9"/>
        <v>-2519.9082039999998</v>
      </c>
      <c r="AQ3">
        <f t="shared" si="9"/>
        <v>0</v>
      </c>
      <c r="AR3">
        <f t="shared" si="9"/>
        <v>9275.3548341188798</v>
      </c>
      <c r="AS3">
        <f t="shared" si="9"/>
        <v>0</v>
      </c>
      <c r="AT3">
        <f t="shared" si="9"/>
        <v>0</v>
      </c>
      <c r="AU3">
        <f t="shared" si="9"/>
        <v>9275.3548341188798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43246.242984302196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27431.950763195866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26673.035366326862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-26673.035366326862</v>
      </c>
      <c r="AK4">
        <f>H4*SUM(AB4, AE4:AF4)</f>
        <v>0</v>
      </c>
      <c r="AL4">
        <f t="shared" si="8"/>
        <v>-44338.417366326859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-16573.207617975419</v>
      </c>
      <c r="AR4">
        <f t="shared" si="9"/>
        <v>-16573.207617975419</v>
      </c>
      <c r="AS4">
        <f t="shared" si="9"/>
        <v>-25023.956624755472</v>
      </c>
      <c r="AT4">
        <f t="shared" si="9"/>
        <v>0</v>
      </c>
      <c r="AU4">
        <f t="shared" si="9"/>
        <v>-41597.164242730891</v>
      </c>
      <c r="AW4">
        <v>1</v>
      </c>
      <c r="AX4">
        <f>(R4*SUMPRODUCT(K5:$K$23, X5:$X$23)-$AZ$3*SUMPRODUCT(K4:$K$22, W5:$W$23))/Z4</f>
        <v>27431.950763195866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58976.315190594396</v>
      </c>
      <c r="P5">
        <f t="shared" ref="P5:P23" si="22">O5*$C$5</f>
        <v>2948.8157595297198</v>
      </c>
      <c r="Q5" s="4">
        <f t="shared" ref="Q5:Q23" si="23">$C$8</f>
        <v>50</v>
      </c>
      <c r="R5">
        <f t="shared" si="0"/>
        <v>1000000</v>
      </c>
      <c r="S5">
        <f t="shared" si="1"/>
        <v>51456.203339331732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26673.035366326862</v>
      </c>
      <c r="AC5">
        <f t="shared" si="2"/>
        <v>48481.106439950119</v>
      </c>
      <c r="AE5">
        <f t="shared" si="3"/>
        <v>55566.420152217688</v>
      </c>
      <c r="AF5">
        <f t="shared" si="4"/>
        <v>-2778.3210076108844</v>
      </c>
      <c r="AG5">
        <f t="shared" si="4"/>
        <v>-47.109097925703807</v>
      </c>
      <c r="AH5">
        <f t="shared" si="5"/>
        <v>-20429.313305923821</v>
      </c>
      <c r="AI5">
        <f t="shared" si="6"/>
        <v>32311.676740757281</v>
      </c>
      <c r="AJ5">
        <f t="shared" si="7"/>
        <v>-21808.071073623258</v>
      </c>
      <c r="AK5">
        <f>H5*SUM(AB5, AE5:AF5)</f>
        <v>6865.4420217446695</v>
      </c>
      <c r="AL5">
        <f t="shared" si="8"/>
        <v>17369.047688878694</v>
      </c>
      <c r="AN5">
        <f t="shared" si="9"/>
        <v>47985.077356736088</v>
      </c>
      <c r="AO5">
        <f t="shared" si="9"/>
        <v>-2399.2538678368041</v>
      </c>
      <c r="AP5">
        <f t="shared" si="9"/>
        <v>-40.68165093195649</v>
      </c>
      <c r="AQ5">
        <f t="shared" si="9"/>
        <v>-17641.989112207149</v>
      </c>
      <c r="AR5">
        <f t="shared" si="9"/>
        <v>27903.152725760177</v>
      </c>
      <c r="AS5">
        <f t="shared" si="9"/>
        <v>-18832.632633204565</v>
      </c>
      <c r="AT5">
        <f t="shared" si="9"/>
        <v>5928.7383567115839</v>
      </c>
      <c r="AU5">
        <f t="shared" si="9"/>
        <v>14999.258449267198</v>
      </c>
      <c r="AW5">
        <v>2</v>
      </c>
      <c r="AX5">
        <f>(R5*SUMPRODUCT(K6:$K$23, X6:$X$23)-$AZ$3*SUMPRODUCT(K5:$K$22, W6:$W$23))/Z5</f>
        <v>51456.203339331732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58976.315190594396</v>
      </c>
      <c r="P6">
        <f t="shared" si="22"/>
        <v>2948.8157595297198</v>
      </c>
      <c r="Q6" s="4">
        <f t="shared" si="23"/>
        <v>50</v>
      </c>
      <c r="R6">
        <f t="shared" si="0"/>
        <v>1000000</v>
      </c>
      <c r="S6">
        <f t="shared" si="1"/>
        <v>72212.656130592994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48481.106439950119</v>
      </c>
      <c r="AC6">
        <f t="shared" si="2"/>
        <v>65690.219834921678</v>
      </c>
      <c r="AE6">
        <f t="shared" si="3"/>
        <v>53649.419887249933</v>
      </c>
      <c r="AF6">
        <f t="shared" si="4"/>
        <v>-2682.4709943624966</v>
      </c>
      <c r="AG6">
        <f t="shared" si="4"/>
        <v>-45.483869002217688</v>
      </c>
      <c r="AH6">
        <f t="shared" si="5"/>
        <v>-23082.75888458165</v>
      </c>
      <c r="AI6">
        <f t="shared" si="6"/>
        <v>27838.706139303569</v>
      </c>
      <c r="AJ6">
        <f t="shared" si="7"/>
        <v>-17209.113394971559</v>
      </c>
      <c r="AK6">
        <f>H6*SUM(AB6, AE6:AF6)</f>
        <v>10819.948420212728</v>
      </c>
      <c r="AL6">
        <f t="shared" si="8"/>
        <v>21449.541164544738</v>
      </c>
      <c r="AN6">
        <f t="shared" si="9"/>
        <v>41783.574849256933</v>
      </c>
      <c r="AO6">
        <f t="shared" si="9"/>
        <v>-2089.1787424628469</v>
      </c>
      <c r="AP6">
        <f t="shared" si="9"/>
        <v>-35.424029726360914</v>
      </c>
      <c r="AQ6">
        <f t="shared" si="9"/>
        <v>-17977.457829147592</v>
      </c>
      <c r="AR6">
        <f t="shared" si="9"/>
        <v>21681.514247920135</v>
      </c>
      <c r="AS6">
        <f t="shared" si="9"/>
        <v>-13402.908719969817</v>
      </c>
      <c r="AT6">
        <f t="shared" si="9"/>
        <v>8426.8595192862631</v>
      </c>
      <c r="AU6">
        <f t="shared" si="9"/>
        <v>16705.465047236579</v>
      </c>
      <c r="AW6">
        <v>3</v>
      </c>
      <c r="AX6">
        <f>(R6*SUMPRODUCT(K7:$K$23, X7:$X$23)-$AZ$3*SUMPRODUCT(K6:$K$22, W7:$W$23))/Z6</f>
        <v>72212.656130592994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58976.315190594396</v>
      </c>
      <c r="P7">
        <f t="shared" si="22"/>
        <v>2948.8157595297198</v>
      </c>
      <c r="Q7" s="4">
        <f t="shared" si="23"/>
        <v>50</v>
      </c>
      <c r="R7">
        <f t="shared" si="0"/>
        <v>1000000</v>
      </c>
      <c r="S7">
        <f t="shared" si="1"/>
        <v>89408.027516964576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65690.219834921678</v>
      </c>
      <c r="AC7">
        <f t="shared" si="2"/>
        <v>78222.918079608091</v>
      </c>
      <c r="AE7">
        <f t="shared" si="3"/>
        <v>51598.269192502528</v>
      </c>
      <c r="AF7">
        <f t="shared" si="4"/>
        <v>-2579.9134596251261</v>
      </c>
      <c r="AG7">
        <f t="shared" si="4"/>
        <v>-43.744907617364568</v>
      </c>
      <c r="AH7">
        <f t="shared" si="5"/>
        <v>-25682.453896618899</v>
      </c>
      <c r="AI7">
        <f t="shared" si="6"/>
        <v>23292.15692864114</v>
      </c>
      <c r="AJ7">
        <f t="shared" si="7"/>
        <v>-12532.698244686413</v>
      </c>
      <c r="AK7">
        <f>H7*SUM(AB7, AE7:AF7)</f>
        <v>12009.987861948564</v>
      </c>
      <c r="AL7">
        <f t="shared" si="8"/>
        <v>22769.446545903291</v>
      </c>
      <c r="AN7">
        <f t="shared" si="9"/>
        <v>36377.37386512426</v>
      </c>
      <c r="AO7">
        <f t="shared" si="9"/>
        <v>-1818.8686932562127</v>
      </c>
      <c r="AP7">
        <f t="shared" si="9"/>
        <v>-30.840663533795819</v>
      </c>
      <c r="AQ7">
        <f t="shared" si="9"/>
        <v>-18106.42569590058</v>
      </c>
      <c r="AR7">
        <f t="shared" si="9"/>
        <v>16421.238812433672</v>
      </c>
      <c r="AS7">
        <f t="shared" si="9"/>
        <v>-8835.6965596045538</v>
      </c>
      <c r="AT7">
        <f t="shared" si="9"/>
        <v>8467.1797214699927</v>
      </c>
      <c r="AU7">
        <f t="shared" si="9"/>
        <v>16052.721974299111</v>
      </c>
      <c r="AW7">
        <v>4</v>
      </c>
      <c r="AX7">
        <f>(R7*SUMPRODUCT(K8:$K$23, X8:$X$23)-$AZ$3*SUMPRODUCT(K7:$K$22, W8:$W$23))/Z7</f>
        <v>89408.027516964576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58976.315190594396</v>
      </c>
      <c r="P8">
        <f t="shared" si="22"/>
        <v>2948.8157595297198</v>
      </c>
      <c r="Q8" s="4">
        <f t="shared" si="23"/>
        <v>50</v>
      </c>
      <c r="R8">
        <f t="shared" si="0"/>
        <v>1000000</v>
      </c>
      <c r="S8">
        <f t="shared" si="1"/>
        <v>102996.05205324631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78222.918079608091</v>
      </c>
      <c r="AC8">
        <f t="shared" si="2"/>
        <v>86295.246579834929</v>
      </c>
      <c r="AE8">
        <f t="shared" si="3"/>
        <v>49413.30818302949</v>
      </c>
      <c r="AF8">
        <f t="shared" si="4"/>
        <v>-2470.6654091514747</v>
      </c>
      <c r="AG8">
        <f t="shared" si="4"/>
        <v>-41.892502119995093</v>
      </c>
      <c r="AH8">
        <f t="shared" si="5"/>
        <v>-28299.128423916511</v>
      </c>
      <c r="AI8">
        <f t="shared" si="6"/>
        <v>18601.62184784151</v>
      </c>
      <c r="AJ8">
        <f t="shared" si="7"/>
        <v>-8072.3285002268385</v>
      </c>
      <c r="AK8">
        <f t="shared" ref="AK8:AK23" si="24">H8*SUM(AB8:AB8, AE8:AF8)</f>
        <v>9074.5031618777448</v>
      </c>
      <c r="AL8">
        <f t="shared" si="8"/>
        <v>19603.796509492415</v>
      </c>
      <c r="AN8">
        <f t="shared" si="9"/>
        <v>32482.005777687202</v>
      </c>
      <c r="AO8">
        <f t="shared" si="9"/>
        <v>-1624.1002888843602</v>
      </c>
      <c r="AP8">
        <f t="shared" si="9"/>
        <v>-27.538178396458608</v>
      </c>
      <c r="AQ8">
        <f t="shared" si="9"/>
        <v>-18602.528079365926</v>
      </c>
      <c r="AR8">
        <f t="shared" si="9"/>
        <v>12227.839231040458</v>
      </c>
      <c r="AS8">
        <f t="shared" si="9"/>
        <v>-5306.3725264565282</v>
      </c>
      <c r="AT8">
        <f t="shared" si="9"/>
        <v>5965.1554403512982</v>
      </c>
      <c r="AU8">
        <f t="shared" si="9"/>
        <v>12886.622144935225</v>
      </c>
      <c r="AW8">
        <v>5</v>
      </c>
      <c r="AX8">
        <f>(R8*SUMPRODUCT(K9:$K$23, X9:$X$23)-$AZ$3*SUMPRODUCT(K8:$K$22, W9:$W$23))/Z8</f>
        <v>102996.05205324631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58976.315190594396</v>
      </c>
      <c r="P9">
        <f t="shared" si="22"/>
        <v>2948.8157595297198</v>
      </c>
      <c r="Q9" s="4">
        <f t="shared" si="23"/>
        <v>50</v>
      </c>
      <c r="R9">
        <f t="shared" si="0"/>
        <v>1000000</v>
      </c>
      <c r="S9">
        <f t="shared" si="1"/>
        <v>113507.79617483456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86295.246579834929</v>
      </c>
      <c r="AC9">
        <f t="shared" si="2"/>
        <v>90607.443113509682</v>
      </c>
      <c r="AE9">
        <f t="shared" si="3"/>
        <v>47077.762970971431</v>
      </c>
      <c r="AF9">
        <f t="shared" si="4"/>
        <v>-2353.8881485485717</v>
      </c>
      <c r="AG9">
        <f t="shared" si="4"/>
        <v>-39.912431642117447</v>
      </c>
      <c r="AH9">
        <f t="shared" si="5"/>
        <v>-31222.909133553971</v>
      </c>
      <c r="AI9">
        <f t="shared" si="6"/>
        <v>13461.053257226777</v>
      </c>
      <c r="AJ9">
        <f t="shared" si="7"/>
        <v>-4312.1965336747526</v>
      </c>
      <c r="AK9">
        <f t="shared" si="24"/>
        <v>6839.1981371978572</v>
      </c>
      <c r="AL9">
        <f t="shared" si="8"/>
        <v>15988.054860749882</v>
      </c>
      <c r="AN9">
        <f t="shared" si="9"/>
        <v>29411.449542655271</v>
      </c>
      <c r="AO9">
        <f t="shared" si="9"/>
        <v>-1470.5724771327637</v>
      </c>
      <c r="AP9">
        <f t="shared" si="9"/>
        <v>-24.934967069073384</v>
      </c>
      <c r="AQ9">
        <f t="shared" si="9"/>
        <v>-19506.258551891511</v>
      </c>
      <c r="AR9">
        <f t="shared" si="9"/>
        <v>8409.6835465619261</v>
      </c>
      <c r="AS9">
        <f t="shared" si="9"/>
        <v>-2694.0097142336858</v>
      </c>
      <c r="AT9">
        <f t="shared" si="9"/>
        <v>4272.7334144667839</v>
      </c>
      <c r="AU9">
        <f t="shared" si="9"/>
        <v>9988.4072467950245</v>
      </c>
      <c r="AW9">
        <v>6</v>
      </c>
      <c r="AX9">
        <f>(R9*SUMPRODUCT(K10:$K$23, X10:$X$23)-$AZ$3*SUMPRODUCT(K9:$K$22, W10:$W$23))/Z9</f>
        <v>113507.79617483456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58976.315190594396</v>
      </c>
      <c r="P10">
        <f t="shared" si="22"/>
        <v>2948.8157595297198</v>
      </c>
      <c r="Q10" s="4">
        <f t="shared" si="23"/>
        <v>50</v>
      </c>
      <c r="R10">
        <f t="shared" si="0"/>
        <v>1000000</v>
      </c>
      <c r="S10">
        <f t="shared" si="1"/>
        <v>121680.98734829036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90607.443113509682</v>
      </c>
      <c r="AC10">
        <f t="shared" si="2"/>
        <v>92031.096702902592</v>
      </c>
      <c r="AE10">
        <f t="shared" si="3"/>
        <v>44605.61246886295</v>
      </c>
      <c r="AF10">
        <f t="shared" si="4"/>
        <v>-2230.2806234431478</v>
      </c>
      <c r="AG10">
        <f t="shared" si="4"/>
        <v>-37.81654747733095</v>
      </c>
      <c r="AH10">
        <f t="shared" si="5"/>
        <v>-33935.196967306445</v>
      </c>
      <c r="AI10">
        <f t="shared" si="6"/>
        <v>8402.3183306360224</v>
      </c>
      <c r="AJ10">
        <f t="shared" si="7"/>
        <v>-1423.6535893929104</v>
      </c>
      <c r="AK10">
        <f t="shared" si="24"/>
        <v>6981.5956853438001</v>
      </c>
      <c r="AL10">
        <f t="shared" si="8"/>
        <v>13960.260426586912</v>
      </c>
      <c r="AN10">
        <f t="shared" si="9"/>
        <v>26476.953560036662</v>
      </c>
      <c r="AO10">
        <f t="shared" si="9"/>
        <v>-1323.8476780018332</v>
      </c>
      <c r="AP10">
        <f t="shared" si="9"/>
        <v>-22.447107346797441</v>
      </c>
      <c r="AQ10">
        <f t="shared" si="9"/>
        <v>-20143.219304101476</v>
      </c>
      <c r="AR10">
        <f t="shared" si="9"/>
        <v>4987.4394705865516</v>
      </c>
      <c r="AS10">
        <f t="shared" si="9"/>
        <v>-845.05083296968473</v>
      </c>
      <c r="AT10">
        <f t="shared" si="9"/>
        <v>4144.1283844008658</v>
      </c>
      <c r="AU10">
        <f t="shared" si="9"/>
        <v>8286.5170220177333</v>
      </c>
      <c r="AW10">
        <v>7</v>
      </c>
      <c r="AX10">
        <f>(R10*SUMPRODUCT(K11:$K$23, X11:$X$23)-$AZ$3*SUMPRODUCT(K10:$K$22, W11:$W$23))/Z10</f>
        <v>121680.98734829036</v>
      </c>
    </row>
    <row r="11" spans="1:52" x14ac:dyDescent="0.25">
      <c r="A11" t="s">
        <v>33</v>
      </c>
      <c r="C11" s="7">
        <f>AU25</f>
        <v>29957.581057310847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58976.315190594396</v>
      </c>
      <c r="P11">
        <f t="shared" si="22"/>
        <v>2948.8157595297198</v>
      </c>
      <c r="Q11" s="4">
        <f t="shared" si="23"/>
        <v>50</v>
      </c>
      <c r="R11">
        <f t="shared" si="0"/>
        <v>1000000</v>
      </c>
      <c r="S11">
        <f t="shared" si="1"/>
        <v>127780.46784607485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92031.096702902592</v>
      </c>
      <c r="AC11">
        <f t="shared" si="2"/>
        <v>91064.286019352454</v>
      </c>
      <c r="AE11">
        <f t="shared" si="3"/>
        <v>42030.179771710267</v>
      </c>
      <c r="AF11">
        <f t="shared" si="4"/>
        <v>-2101.5089885855132</v>
      </c>
      <c r="AG11">
        <f t="shared" si="4"/>
        <v>-35.633100877768371</v>
      </c>
      <c r="AH11">
        <f t="shared" si="5"/>
        <v>-36105.622495785465</v>
      </c>
      <c r="AI11">
        <f t="shared" si="6"/>
        <v>3787.4151864615196</v>
      </c>
      <c r="AJ11">
        <f t="shared" si="7"/>
        <v>966.81068355013849</v>
      </c>
      <c r="AK11">
        <f t="shared" si="24"/>
        <v>6795.9280255304075</v>
      </c>
      <c r="AL11">
        <f t="shared" si="8"/>
        <v>11550.153895542066</v>
      </c>
      <c r="AN11">
        <f t="shared" si="9"/>
        <v>23726.325125256164</v>
      </c>
      <c r="AO11">
        <f t="shared" si="9"/>
        <v>-1186.3162562628081</v>
      </c>
      <c r="AP11">
        <f t="shared" si="9"/>
        <v>-20.115130157402632</v>
      </c>
      <c r="AQ11">
        <f t="shared" si="9"/>
        <v>-20381.871855836471</v>
      </c>
      <c r="AR11">
        <f t="shared" si="9"/>
        <v>2138.0218829994819</v>
      </c>
      <c r="AS11">
        <f t="shared" si="9"/>
        <v>545.7712704793488</v>
      </c>
      <c r="AT11">
        <f t="shared" si="9"/>
        <v>3836.3480417493693</v>
      </c>
      <c r="AU11">
        <f t="shared" si="9"/>
        <v>6520.1411952281996</v>
      </c>
      <c r="AW11">
        <v>8</v>
      </c>
      <c r="AX11">
        <f>(R11*SUMPRODUCT(K12:$K$23, X12:$X$23)-$AZ$3*SUMPRODUCT(K11:$K$22, W12:$W$23))/Z11</f>
        <v>127780.46784607485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58976.315190594396</v>
      </c>
      <c r="P12">
        <f t="shared" si="22"/>
        <v>2948.8157595297198</v>
      </c>
      <c r="Q12" s="4">
        <f t="shared" si="23"/>
        <v>50</v>
      </c>
      <c r="R12">
        <f t="shared" si="0"/>
        <v>1000000</v>
      </c>
      <c r="S12">
        <f t="shared" si="1"/>
        <v>131860.64513975327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91064.286019352454</v>
      </c>
      <c r="AC12">
        <f t="shared" si="2"/>
        <v>88006.06339689123</v>
      </c>
      <c r="AE12">
        <f t="shared" si="3"/>
        <v>39361.807520944167</v>
      </c>
      <c r="AF12">
        <f t="shared" si="4"/>
        <v>-1968.0903760472083</v>
      </c>
      <c r="AG12">
        <f t="shared" si="4"/>
        <v>-33.370860313787141</v>
      </c>
      <c r="AH12">
        <f t="shared" si="5"/>
        <v>-38118.191104070866</v>
      </c>
      <c r="AI12">
        <f t="shared" si="6"/>
        <v>-757.84481948769098</v>
      </c>
      <c r="AJ12">
        <f t="shared" si="7"/>
        <v>3058.2226224612241</v>
      </c>
      <c r="AK12">
        <f t="shared" si="24"/>
        <v>6666.9703642245449</v>
      </c>
      <c r="AL12">
        <f t="shared" si="8"/>
        <v>8967.3481671980771</v>
      </c>
      <c r="AN12">
        <f t="shared" si="9"/>
        <v>21123.691096619255</v>
      </c>
      <c r="AO12">
        <f t="shared" si="9"/>
        <v>-1056.1845548309627</v>
      </c>
      <c r="AP12">
        <f t="shared" si="9"/>
        <v>-17.908622324363257</v>
      </c>
      <c r="AQ12">
        <f t="shared" si="9"/>
        <v>-20456.298751419199</v>
      </c>
      <c r="AR12">
        <f t="shared" si="9"/>
        <v>-406.70083195526917</v>
      </c>
      <c r="AS12">
        <f t="shared" si="9"/>
        <v>1641.2089294220036</v>
      </c>
      <c r="AT12">
        <f t="shared" si="9"/>
        <v>3577.859640954221</v>
      </c>
      <c r="AU12">
        <f t="shared" si="9"/>
        <v>4812.367738420955</v>
      </c>
      <c r="AW12">
        <v>9</v>
      </c>
      <c r="AX12">
        <f>(R12*SUMPRODUCT(K13:$K$23, X13:$X$23)-$AZ$3*SUMPRODUCT(K12:$K$22, W13:$W$23))/Z12</f>
        <v>131860.64513975327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58976.315190594396</v>
      </c>
      <c r="P13">
        <f t="shared" si="22"/>
        <v>2948.8157595297198</v>
      </c>
      <c r="Q13" s="4">
        <f t="shared" si="23"/>
        <v>50</v>
      </c>
      <c r="R13">
        <f t="shared" si="0"/>
        <v>1000000</v>
      </c>
      <c r="S13">
        <f t="shared" si="1"/>
        <v>133981.0813068843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88006.06339689123</v>
      </c>
      <c r="AC13">
        <f t="shared" si="2"/>
        <v>83197.404605167219</v>
      </c>
      <c r="AE13">
        <f t="shared" si="3"/>
        <v>36622.158211986556</v>
      </c>
      <c r="AF13">
        <f t="shared" si="4"/>
        <v>-1831.1079105993279</v>
      </c>
      <c r="AG13">
        <f t="shared" si="4"/>
        <v>-31.048191204922119</v>
      </c>
      <c r="AH13">
        <f t="shared" si="5"/>
        <v>-39779.210114543035</v>
      </c>
      <c r="AI13">
        <f t="shared" si="6"/>
        <v>-5019.2080043607275</v>
      </c>
      <c r="AJ13">
        <f t="shared" si="7"/>
        <v>4808.6587917240104</v>
      </c>
      <c r="AK13">
        <f t="shared" si="24"/>
        <v>6348.6107782009967</v>
      </c>
      <c r="AL13">
        <f t="shared" si="8"/>
        <v>6138.0615655642796</v>
      </c>
      <c r="AN13">
        <f t="shared" si="9"/>
        <v>18687.311941774577</v>
      </c>
      <c r="AO13">
        <f t="shared" si="9"/>
        <v>-934.3655970887288</v>
      </c>
      <c r="AP13">
        <f t="shared" si="9"/>
        <v>-15.843065034991239</v>
      </c>
      <c r="AQ13">
        <f t="shared" si="9"/>
        <v>-20298.271442794263</v>
      </c>
      <c r="AR13">
        <f t="shared" si="9"/>
        <v>-2561.1681631434049</v>
      </c>
      <c r="AS13">
        <f t="shared" si="9"/>
        <v>2453.7305076982498</v>
      </c>
      <c r="AT13">
        <f t="shared" si="9"/>
        <v>3239.5269913481916</v>
      </c>
      <c r="AU13">
        <f t="shared" si="9"/>
        <v>3132.0893359030365</v>
      </c>
      <c r="AW13">
        <v>10</v>
      </c>
      <c r="AX13">
        <f>(R13*SUMPRODUCT(K14:$K$23, X14:$X$23)-$AZ$3*SUMPRODUCT(K13:$K$22, W14:$W$23))/Z13</f>
        <v>133981.0813068843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58976.315190594396</v>
      </c>
      <c r="P14">
        <f t="shared" si="22"/>
        <v>2948.8157595297198</v>
      </c>
      <c r="Q14" s="4">
        <f t="shared" si="23"/>
        <v>50</v>
      </c>
      <c r="R14">
        <f t="shared" si="0"/>
        <v>1000000</v>
      </c>
      <c r="S14">
        <f t="shared" si="1"/>
        <v>134061.74745937373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83197.404605167219</v>
      </c>
      <c r="AC14">
        <f t="shared" si="2"/>
        <v>76886.60244694681</v>
      </c>
      <c r="AE14">
        <f t="shared" si="3"/>
        <v>33823.880307238273</v>
      </c>
      <c r="AF14">
        <f t="shared" si="4"/>
        <v>-1691.1940153619134</v>
      </c>
      <c r="AG14">
        <f t="shared" si="4"/>
        <v>-28.67581689185673</v>
      </c>
      <c r="AH14">
        <f t="shared" si="5"/>
        <v>-41237.848020323407</v>
      </c>
      <c r="AI14">
        <f t="shared" si="6"/>
        <v>-9133.8375453389053</v>
      </c>
      <c r="AJ14">
        <f t="shared" si="7"/>
        <v>6310.8021582204092</v>
      </c>
      <c r="AK14">
        <f t="shared" si="24"/>
        <v>5927.9666721080403</v>
      </c>
      <c r="AL14">
        <f t="shared" si="8"/>
        <v>3104.9312849895441</v>
      </c>
      <c r="AN14">
        <f t="shared" si="9"/>
        <v>16415.660316014069</v>
      </c>
      <c r="AO14">
        <f t="shared" si="9"/>
        <v>-820.78301580070342</v>
      </c>
      <c r="AP14">
        <f t="shared" si="9"/>
        <v>-13.917163409551277</v>
      </c>
      <c r="AQ14">
        <f t="shared" si="9"/>
        <v>-20013.862960607054</v>
      </c>
      <c r="AR14">
        <f t="shared" si="9"/>
        <v>-4432.902823803237</v>
      </c>
      <c r="AS14">
        <f t="shared" si="9"/>
        <v>3062.8060296424742</v>
      </c>
      <c r="AT14">
        <f t="shared" si="9"/>
        <v>2877.0054284148291</v>
      </c>
      <c r="AU14">
        <f t="shared" si="9"/>
        <v>1506.9086342540663</v>
      </c>
      <c r="AW14">
        <v>11</v>
      </c>
      <c r="AX14">
        <f>(R14*SUMPRODUCT(K15:$K$23, X15:$X$23)-$AZ$3*SUMPRODUCT(K14:$K$22, W15:$W$23))/Z14</f>
        <v>134061.74745937373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58976.315190594396</v>
      </c>
      <c r="P15">
        <f t="shared" si="22"/>
        <v>2948.8157595297198</v>
      </c>
      <c r="Q15" s="4">
        <f t="shared" si="23"/>
        <v>50</v>
      </c>
      <c r="R15">
        <f t="shared" si="0"/>
        <v>1000000</v>
      </c>
      <c r="S15">
        <f t="shared" si="1"/>
        <v>131901.77327787867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76886.60244694681</v>
      </c>
      <c r="AC15">
        <f t="shared" si="2"/>
        <v>69273.645481489948</v>
      </c>
      <c r="AE15">
        <f t="shared" si="3"/>
        <v>30973.839462422369</v>
      </c>
      <c r="AF15">
        <f t="shared" si="4"/>
        <v>-1548.6919731211185</v>
      </c>
      <c r="AG15">
        <f t="shared" si="4"/>
        <v>-26.259558063541167</v>
      </c>
      <c r="AH15">
        <f t="shared" si="5"/>
        <v>-42590.013187940036</v>
      </c>
      <c r="AI15">
        <f t="shared" si="6"/>
        <v>-13191.125256702329</v>
      </c>
      <c r="AJ15">
        <f t="shared" si="7"/>
        <v>7612.9569654568622</v>
      </c>
      <c r="AK15">
        <f t="shared" si="24"/>
        <v>5517.5798216912744</v>
      </c>
      <c r="AL15">
        <f t="shared" si="8"/>
        <v>-60.58846955419267</v>
      </c>
      <c r="AN15">
        <f t="shared" si="9"/>
        <v>14290.766260811262</v>
      </c>
      <c r="AO15">
        <f t="shared" si="9"/>
        <v>-714.53831304056314</v>
      </c>
      <c r="AP15">
        <f t="shared" si="9"/>
        <v>-12.115682553774034</v>
      </c>
      <c r="AQ15">
        <f t="shared" si="9"/>
        <v>-19650.257574690742</v>
      </c>
      <c r="AR15">
        <f t="shared" si="9"/>
        <v>-6086.1453094738181</v>
      </c>
      <c r="AS15">
        <f t="shared" si="9"/>
        <v>3512.4799003026305</v>
      </c>
      <c r="AT15">
        <f t="shared" si="9"/>
        <v>2545.7109911356151</v>
      </c>
      <c r="AU15">
        <f t="shared" si="9"/>
        <v>-27.954418035571848</v>
      </c>
      <c r="AW15">
        <v>12</v>
      </c>
      <c r="AX15">
        <f>(R15*SUMPRODUCT(K16:$K$23, X16:$X$23)-$AZ$3*SUMPRODUCT(K15:$K$22, W16:$W$23))/Z15</f>
        <v>131901.77327787867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58976.315190594396</v>
      </c>
      <c r="P16">
        <f t="shared" si="22"/>
        <v>2948.8157595297198</v>
      </c>
      <c r="Q16" s="4">
        <f t="shared" si="23"/>
        <v>50</v>
      </c>
      <c r="R16">
        <f t="shared" si="0"/>
        <v>1000000</v>
      </c>
      <c r="S16">
        <f t="shared" si="1"/>
        <v>127510.98412952287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69273.645481489948</v>
      </c>
      <c r="AC16">
        <f t="shared" si="2"/>
        <v>60762.612134052317</v>
      </c>
      <c r="AE16">
        <f t="shared" si="3"/>
        <v>28103.892299832052</v>
      </c>
      <c r="AF16">
        <f t="shared" si="4"/>
        <v>-1405.1946149916027</v>
      </c>
      <c r="AG16">
        <f t="shared" si="4"/>
        <v>-23.826422699526411</v>
      </c>
      <c r="AH16">
        <f t="shared" si="5"/>
        <v>-43410.795667586892</v>
      </c>
      <c r="AI16">
        <f t="shared" si="6"/>
        <v>-16735.92440544597</v>
      </c>
      <c r="AJ16">
        <f t="shared" si="7"/>
        <v>8511.0333474376312</v>
      </c>
      <c r="AK16">
        <f t="shared" si="24"/>
        <v>5249.6871711982731</v>
      </c>
      <c r="AL16">
        <f t="shared" si="8"/>
        <v>-2975.2038868100663</v>
      </c>
      <c r="AN16">
        <f t="shared" si="9"/>
        <v>12294.135612696844</v>
      </c>
      <c r="AO16">
        <f t="shared" si="9"/>
        <v>-614.70678063484229</v>
      </c>
      <c r="AP16">
        <f t="shared" si="9"/>
        <v>-10.422943153506415</v>
      </c>
      <c r="AQ16">
        <f t="shared" si="9"/>
        <v>-18990.188380261308</v>
      </c>
      <c r="AR16">
        <f t="shared" si="9"/>
        <v>-7321.1824913528126</v>
      </c>
      <c r="AS16">
        <f t="shared" si="9"/>
        <v>3723.178165545728</v>
      </c>
      <c r="AT16">
        <f t="shared" si="9"/>
        <v>2296.4920772676078</v>
      </c>
      <c r="AU16">
        <f t="shared" si="9"/>
        <v>-1301.512248539477</v>
      </c>
      <c r="AW16">
        <v>13</v>
      </c>
      <c r="AX16">
        <f>(R16*SUMPRODUCT(K17:$K$23, X17:$X$23)-$AZ$3*SUMPRODUCT(K16:$K$22, W17:$W$23))/Z16</f>
        <v>127510.98412952287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58976.315190594396</v>
      </c>
      <c r="P17">
        <f t="shared" si="22"/>
        <v>2948.8157595297198</v>
      </c>
      <c r="Q17" s="4">
        <f t="shared" si="23"/>
        <v>50</v>
      </c>
      <c r="R17">
        <f t="shared" si="0"/>
        <v>1000000</v>
      </c>
      <c r="S17">
        <f t="shared" si="1"/>
        <v>120986.50952555086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60762.612134052317</v>
      </c>
      <c r="AC17">
        <f t="shared" si="2"/>
        <v>51797.32679430682</v>
      </c>
      <c r="AE17">
        <f t="shared" si="3"/>
        <v>25249.223926128063</v>
      </c>
      <c r="AF17">
        <f t="shared" si="4"/>
        <v>-1262.4611963064031</v>
      </c>
      <c r="AG17">
        <f t="shared" si="4"/>
        <v>-21.406240661636687</v>
      </c>
      <c r="AH17">
        <f t="shared" si="5"/>
        <v>-43638.356217889232</v>
      </c>
      <c r="AI17">
        <f t="shared" si="6"/>
        <v>-19672.999728729206</v>
      </c>
      <c r="AJ17">
        <f t="shared" si="7"/>
        <v>8965.2853397454965</v>
      </c>
      <c r="AK17">
        <f t="shared" si="24"/>
        <v>5229.0364291010246</v>
      </c>
      <c r="AL17">
        <f t="shared" si="8"/>
        <v>-5478.6779598826852</v>
      </c>
      <c r="AN17">
        <f t="shared" si="9"/>
        <v>10403.458605514084</v>
      </c>
      <c r="AO17">
        <f t="shared" si="9"/>
        <v>-520.17293027570418</v>
      </c>
      <c r="AP17">
        <f t="shared" si="9"/>
        <v>-8.82003103440179</v>
      </c>
      <c r="AQ17">
        <f t="shared" si="9"/>
        <v>-17980.347984307635</v>
      </c>
      <c r="AR17">
        <f t="shared" si="9"/>
        <v>-8105.8823401036543</v>
      </c>
      <c r="AS17">
        <f t="shared" si="9"/>
        <v>3693.9739293193948</v>
      </c>
      <c r="AT17">
        <f t="shared" si="9"/>
        <v>2154.5242022501989</v>
      </c>
      <c r="AU17">
        <f t="shared" si="9"/>
        <v>-2257.3842085340611</v>
      </c>
      <c r="AW17">
        <v>14</v>
      </c>
      <c r="AX17">
        <f>(R17*SUMPRODUCT(K18:$K$23, X18:$X$23)-$AZ$3*SUMPRODUCT(K17:$K$22, W18:$W$23))/Z17</f>
        <v>120986.50952555086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58976.315190594396</v>
      </c>
      <c r="P18">
        <f t="shared" si="22"/>
        <v>2948.8157595297198</v>
      </c>
      <c r="Q18" s="4">
        <f t="shared" si="23"/>
        <v>50</v>
      </c>
      <c r="R18">
        <f t="shared" si="0"/>
        <v>1000000</v>
      </c>
      <c r="S18">
        <f t="shared" si="1"/>
        <v>112201.4565991066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51797.32679430682</v>
      </c>
      <c r="AC18">
        <f t="shared" si="2"/>
        <v>42674.41594652224</v>
      </c>
      <c r="AE18">
        <f t="shared" si="3"/>
        <v>22430.901360122476</v>
      </c>
      <c r="AF18">
        <f t="shared" si="4"/>
        <v>-1121.545068006124</v>
      </c>
      <c r="AG18">
        <f t="shared" si="4"/>
        <v>-19.016872525548852</v>
      </c>
      <c r="AH18">
        <f t="shared" si="5"/>
        <v>-43506.114589429395</v>
      </c>
      <c r="AI18">
        <f t="shared" si="6"/>
        <v>-22215.775169838591</v>
      </c>
      <c r="AJ18">
        <f t="shared" si="7"/>
        <v>9122.9108477845803</v>
      </c>
      <c r="AK18">
        <f t="shared" si="24"/>
        <v>5124.778484358264</v>
      </c>
      <c r="AL18">
        <f t="shared" si="8"/>
        <v>-7968.0858376957467</v>
      </c>
      <c r="AN18">
        <f t="shared" si="9"/>
        <v>8636.7842528665315</v>
      </c>
      <c r="AO18">
        <f t="shared" si="9"/>
        <v>-431.83921264332662</v>
      </c>
      <c r="AP18">
        <f t="shared" si="9"/>
        <v>-7.3222481134629573</v>
      </c>
      <c r="AQ18">
        <f t="shared" si="9"/>
        <v>-16751.574952641091</v>
      </c>
      <c r="AR18">
        <f t="shared" si="9"/>
        <v>-8553.9521605313494</v>
      </c>
      <c r="AS18">
        <f t="shared" si="9"/>
        <v>3512.6815229337217</v>
      </c>
      <c r="AT18">
        <f t="shared" si="9"/>
        <v>1973.2424213599675</v>
      </c>
      <c r="AU18">
        <f t="shared" si="9"/>
        <v>-3068.0282162376593</v>
      </c>
      <c r="AW18">
        <v>15</v>
      </c>
      <c r="AX18">
        <f>(R18*SUMPRODUCT(K19:$K$23, X19:$X$23)-$AZ$3*SUMPRODUCT(K18:$K$22, W19:$W$23))/Z18</f>
        <v>112201.4565991066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58976.315190594396</v>
      </c>
      <c r="P19">
        <f t="shared" si="22"/>
        <v>2948.8157595297198</v>
      </c>
      <c r="Q19" s="4">
        <f t="shared" si="23"/>
        <v>50</v>
      </c>
      <c r="R19">
        <f t="shared" si="0"/>
        <v>1000000</v>
      </c>
      <c r="S19">
        <f t="shared" si="1"/>
        <v>100721.0551889256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42674.41594652224</v>
      </c>
      <c r="AC19">
        <f t="shared" si="2"/>
        <v>33598.133491509783</v>
      </c>
      <c r="AE19">
        <f t="shared" si="3"/>
        <v>19673.087289387477</v>
      </c>
      <c r="AF19">
        <f t="shared" si="4"/>
        <v>-983.65436446937383</v>
      </c>
      <c r="AG19">
        <f t="shared" si="4"/>
        <v>-16.678803368614798</v>
      </c>
      <c r="AH19">
        <f t="shared" si="5"/>
        <v>-42958.00863357132</v>
      </c>
      <c r="AI19">
        <f t="shared" si="6"/>
        <v>-24285.254512021831</v>
      </c>
      <c r="AJ19">
        <f t="shared" si="7"/>
        <v>9076.2824550124569</v>
      </c>
      <c r="AK19">
        <f t="shared" si="24"/>
        <v>4504.1065071637213</v>
      </c>
      <c r="AL19">
        <f t="shared" si="8"/>
        <v>-10704.865549845654</v>
      </c>
      <c r="AN19">
        <f t="shared" si="9"/>
        <v>7056.9375380864385</v>
      </c>
      <c r="AO19">
        <f t="shared" si="9"/>
        <v>-352.8468769043219</v>
      </c>
      <c r="AP19">
        <f t="shared" si="9"/>
        <v>-5.9828572837082632</v>
      </c>
      <c r="AQ19">
        <f t="shared" si="9"/>
        <v>-15409.476877135812</v>
      </c>
      <c r="AR19">
        <f t="shared" si="9"/>
        <v>-8711.3690732374034</v>
      </c>
      <c r="AS19">
        <f t="shared" si="9"/>
        <v>3255.7553077906855</v>
      </c>
      <c r="AT19">
        <f t="shared" si="9"/>
        <v>1615.6690517552568</v>
      </c>
      <c r="AU19">
        <f t="shared" si="9"/>
        <v>-3839.9447136914609</v>
      </c>
      <c r="AW19">
        <v>16</v>
      </c>
      <c r="AX19">
        <f>(R19*SUMPRODUCT(K20:$K$23, X20:$X$23)-$AZ$3*SUMPRODUCT(K19:$K$22, W20:$W$23))/Z19</f>
        <v>100721.0551889256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58976.315190594396</v>
      </c>
      <c r="P20">
        <f t="shared" si="22"/>
        <v>2948.8157595297198</v>
      </c>
      <c r="Q20" s="4">
        <f t="shared" si="23"/>
        <v>50</v>
      </c>
      <c r="R20">
        <f t="shared" si="0"/>
        <v>1000000</v>
      </c>
      <c r="S20">
        <f t="shared" si="1"/>
        <v>84938.644001482171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33598.133491509783</v>
      </c>
      <c r="AC20">
        <f t="shared" si="2"/>
        <v>24482.66552393388</v>
      </c>
      <c r="AE20">
        <f t="shared" si="3"/>
        <v>16999.298912992155</v>
      </c>
      <c r="AF20">
        <f t="shared" si="4"/>
        <v>-849.96494564960767</v>
      </c>
      <c r="AG20">
        <f t="shared" si="4"/>
        <v>-14.411971024347093</v>
      </c>
      <c r="AH20">
        <f t="shared" si="5"/>
        <v>-42000.886211631136</v>
      </c>
      <c r="AI20">
        <f t="shared" si="6"/>
        <v>-25865.964215312935</v>
      </c>
      <c r="AJ20">
        <f t="shared" si="7"/>
        <v>9115.4679675759035</v>
      </c>
      <c r="AK20">
        <f t="shared" si="24"/>
        <v>2701.2874830156816</v>
      </c>
      <c r="AL20">
        <f t="shared" si="8"/>
        <v>-14049.20876472135</v>
      </c>
      <c r="AN20">
        <f t="shared" si="9"/>
        <v>5783.7639306228766</v>
      </c>
      <c r="AO20">
        <f t="shared" si="9"/>
        <v>-289.18819653114377</v>
      </c>
      <c r="AP20">
        <f t="shared" si="9"/>
        <v>-4.9034632902474691</v>
      </c>
      <c r="AQ20">
        <f t="shared" si="9"/>
        <v>-14290.189964208907</v>
      </c>
      <c r="AR20">
        <f t="shared" si="9"/>
        <v>-8800.5176934074225</v>
      </c>
      <c r="AS20">
        <f t="shared" si="9"/>
        <v>3101.4052468551977</v>
      </c>
      <c r="AT20">
        <f t="shared" si="9"/>
        <v>919.0737330095659</v>
      </c>
      <c r="AU20">
        <f t="shared" si="9"/>
        <v>-4780.0387135426581</v>
      </c>
      <c r="AW20">
        <v>17</v>
      </c>
      <c r="AX20">
        <f>(R20*SUMPRODUCT(K21:$K$23, X21:$X$23)-$AZ$3*SUMPRODUCT(K20:$K$22, W21:$W$23))/Z20</f>
        <v>84938.644001482171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58976.315190594396</v>
      </c>
      <c r="P21">
        <f t="shared" si="22"/>
        <v>2948.8157595297198</v>
      </c>
      <c r="Q21" s="4">
        <f t="shared" si="23"/>
        <v>50</v>
      </c>
      <c r="R21">
        <f t="shared" si="0"/>
        <v>1000000</v>
      </c>
      <c r="S21">
        <f t="shared" si="1"/>
        <v>63668.200792932061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24482.66552393388</v>
      </c>
      <c r="AC21">
        <f t="shared" si="2"/>
        <v>15582.982101018973</v>
      </c>
      <c r="AE21">
        <f t="shared" si="3"/>
        <v>14434.629101394505</v>
      </c>
      <c r="AF21">
        <f t="shared" si="4"/>
        <v>-721.73145506972526</v>
      </c>
      <c r="AG21">
        <f t="shared" si="4"/>
        <v>-12.237649177255275</v>
      </c>
      <c r="AH21">
        <f t="shared" si="5"/>
        <v>-40604.042736966927</v>
      </c>
      <c r="AI21">
        <f t="shared" si="6"/>
        <v>-26903.382739819404</v>
      </c>
      <c r="AJ21">
        <f t="shared" si="7"/>
        <v>8899.6834229149063</v>
      </c>
      <c r="AK21">
        <f t="shared" si="24"/>
        <v>1959.4323906342695</v>
      </c>
      <c r="AL21">
        <f t="shared" si="8"/>
        <v>-16044.266926270229</v>
      </c>
      <c r="AN21">
        <f t="shared" si="9"/>
        <v>4671.5232293746949</v>
      </c>
      <c r="AO21">
        <f t="shared" si="9"/>
        <v>-233.57616146873474</v>
      </c>
      <c r="AP21">
        <f t="shared" si="9"/>
        <v>-3.9605078871727426</v>
      </c>
      <c r="AQ21">
        <f t="shared" si="9"/>
        <v>-13140.810721207858</v>
      </c>
      <c r="AR21">
        <f t="shared" si="9"/>
        <v>-8706.8241611890717</v>
      </c>
      <c r="AS21">
        <f t="shared" si="9"/>
        <v>2880.2318059015029</v>
      </c>
      <c r="AT21">
        <f t="shared" si="9"/>
        <v>634.13710632529342</v>
      </c>
      <c r="AU21">
        <f t="shared" si="9"/>
        <v>-5192.4552489622756</v>
      </c>
      <c r="AW21">
        <v>18</v>
      </c>
      <c r="AX21">
        <f>(R21*SUMPRODUCT(K22:$K$23, X22:$X$23)-$AZ$3*SUMPRODUCT(K21:$K$22, W22:$W$23))/Z21</f>
        <v>63668.200792932061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58976.315190594396</v>
      </c>
      <c r="P22">
        <f t="shared" si="22"/>
        <v>2948.8157595297198</v>
      </c>
      <c r="Q22" s="4">
        <f t="shared" si="23"/>
        <v>50</v>
      </c>
      <c r="R22">
        <f t="shared" si="0"/>
        <v>1000000</v>
      </c>
      <c r="S22">
        <f t="shared" si="1"/>
        <v>35870.999365291711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15582.982101018973</v>
      </c>
      <c r="AC22">
        <f t="shared" si="2"/>
        <v>7303.5634591748749</v>
      </c>
      <c r="AE22">
        <f t="shared" si="3"/>
        <v>12007.952613653157</v>
      </c>
      <c r="AF22">
        <f t="shared" si="4"/>
        <v>-600.39763068265779</v>
      </c>
      <c r="AG22">
        <f t="shared" si="4"/>
        <v>-10.180317789308239</v>
      </c>
      <c r="AH22">
        <f t="shared" si="5"/>
        <v>-38699.097923489702</v>
      </c>
      <c r="AI22">
        <f t="shared" si="6"/>
        <v>-27301.723258308513</v>
      </c>
      <c r="AJ22">
        <f t="shared" si="7"/>
        <v>8279.4186418440986</v>
      </c>
      <c r="AK22">
        <f t="shared" si="24"/>
        <v>1889.3375958792631</v>
      </c>
      <c r="AL22">
        <f t="shared" si="8"/>
        <v>-17132.967020585151</v>
      </c>
      <c r="AN22">
        <f t="shared" si="9"/>
        <v>3631.9350324610032</v>
      </c>
      <c r="AO22">
        <f t="shared" si="9"/>
        <v>-181.59675162305015</v>
      </c>
      <c r="AP22">
        <f t="shared" si="9"/>
        <v>-3.0791471294227519</v>
      </c>
      <c r="AQ22">
        <f t="shared" si="9"/>
        <v>-11704.960370442457</v>
      </c>
      <c r="AR22">
        <f t="shared" si="9"/>
        <v>-8257.7012367339266</v>
      </c>
      <c r="AS22">
        <f t="shared" si="9"/>
        <v>2504.1996401230008</v>
      </c>
      <c r="AT22">
        <f t="shared" si="9"/>
        <v>571.45057308249545</v>
      </c>
      <c r="AU22">
        <f t="shared" si="9"/>
        <v>-5182.0510235284301</v>
      </c>
      <c r="AW22">
        <v>19</v>
      </c>
      <c r="AX22">
        <f>(R22*SUMPRODUCT(K23:$K$23, X23:$X$23)-$AZ$3*SUMPRODUCT(K22:$K$22, W23:$W$23))/Z22</f>
        <v>35870.999365291711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58976.315190594396</v>
      </c>
      <c r="P23">
        <f t="shared" si="22"/>
        <v>2948.8157595297198</v>
      </c>
      <c r="Q23" s="4">
        <f t="shared" si="23"/>
        <v>50</v>
      </c>
      <c r="R23">
        <f t="shared" si="0"/>
        <v>1000000</v>
      </c>
      <c r="S23">
        <f t="shared" si="1"/>
        <v>44211.986654410772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7303.5634591748749</v>
      </c>
      <c r="AC23">
        <f t="shared" si="2"/>
        <v>7303.5634591748749</v>
      </c>
      <c r="AE23">
        <f t="shared" si="3"/>
        <v>9742.5447978559259</v>
      </c>
      <c r="AF23">
        <f t="shared" si="4"/>
        <v>-487.12723989279635</v>
      </c>
      <c r="AG23">
        <f t="shared" si="4"/>
        <v>-8.2597096532487999</v>
      </c>
      <c r="AH23">
        <f t="shared" si="5"/>
        <v>-36376.099163327111</v>
      </c>
      <c r="AI23">
        <f t="shared" si="6"/>
        <v>-27128.941315017229</v>
      </c>
      <c r="AJ23">
        <f t="shared" si="7"/>
        <v>0</v>
      </c>
      <c r="AK23">
        <f t="shared" si="24"/>
        <v>1720.4781276806384</v>
      </c>
      <c r="AL23">
        <f t="shared" si="8"/>
        <v>-25408.463187336591</v>
      </c>
      <c r="AN23">
        <f t="shared" si="9"/>
        <v>2669.3884929297478</v>
      </c>
      <c r="AO23">
        <f t="shared" si="9"/>
        <v>-133.4694246464874</v>
      </c>
      <c r="AP23">
        <f t="shared" si="9"/>
        <v>-2.2631021320194864</v>
      </c>
      <c r="AQ23">
        <f t="shared" si="9"/>
        <v>-9966.7943580435331</v>
      </c>
      <c r="AR23">
        <f t="shared" si="9"/>
        <v>-7433.138391892292</v>
      </c>
      <c r="AS23">
        <f t="shared" si="9"/>
        <v>0</v>
      </c>
      <c r="AT23">
        <f t="shared" si="9"/>
        <v>471.39886052961521</v>
      </c>
      <c r="AU23">
        <f t="shared" si="9"/>
        <v>-6961.7395313626766</v>
      </c>
      <c r="AW23">
        <v>20</v>
      </c>
      <c r="AX23">
        <f>(R23*SUMPRODUCT(K$23:$K24, X$23:$X24)-$AZ$3*SUMPRODUCT(K$22:$K23, W$23:$W24))/Z23</f>
        <v>44211.986654410772</v>
      </c>
    </row>
    <row r="25" spans="5:50" x14ac:dyDescent="0.25">
      <c r="AN25" s="8">
        <f t="shared" ref="AN25:AU25" si="25">SUM(AN3:AN23)</f>
        <v>422884.43157711823</v>
      </c>
      <c r="AO25" s="8">
        <f t="shared" si="25"/>
        <v>-65376.457971801712</v>
      </c>
      <c r="AP25" s="8">
        <f t="shared" si="25"/>
        <v>-2828.4287645084678</v>
      </c>
      <c r="AQ25" s="8">
        <f t="shared" si="25"/>
        <v>-347585.99238418607</v>
      </c>
      <c r="AR25" s="8">
        <f t="shared" si="25"/>
        <v>7093.5524566221966</v>
      </c>
      <c r="AS25" s="8">
        <f t="shared" si="25"/>
        <v>-41053.205355180377</v>
      </c>
      <c r="AT25" s="8">
        <f t="shared" si="25"/>
        <v>63917.233955869015</v>
      </c>
      <c r="AU25" s="9">
        <f t="shared" si="25"/>
        <v>29957.581057310847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F527-7350-424F-B813-BFE4E3A327E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3475.2091423269198</v>
      </c>
      <c r="K3">
        <v>1</v>
      </c>
      <c r="L3" s="2">
        <v>0</v>
      </c>
      <c r="O3">
        <f>$C$3</f>
        <v>3475.2091423269198</v>
      </c>
      <c r="P3">
        <f>O3*B5</f>
        <v>2780.1673138615361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3475.2091423269198</v>
      </c>
      <c r="AF3">
        <f t="shared" ref="AF3:AG23" si="4">-$Z3*P3</f>
        <v>-2780.1673138615361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-1824.8663755346161</v>
      </c>
      <c r="AJ3">
        <f t="shared" ref="AJ3:AJ23" si="7">AB3-AC3</f>
        <v>0</v>
      </c>
      <c r="AL3">
        <f t="shared" ref="AL3:AL23" si="8">SUM(AI3:AK3)</f>
        <v>-1824.8663755346161</v>
      </c>
      <c r="AN3">
        <f t="shared" ref="AN3:AU23" si="9">AE3*$K3</f>
        <v>3475.2091423269198</v>
      </c>
      <c r="AO3">
        <f t="shared" si="9"/>
        <v>-2780.1673138615361</v>
      </c>
      <c r="AP3">
        <f t="shared" si="9"/>
        <v>-2519.9082039999998</v>
      </c>
      <c r="AQ3">
        <f t="shared" si="9"/>
        <v>0</v>
      </c>
      <c r="AR3">
        <f t="shared" si="9"/>
        <v>-1824.8663755346161</v>
      </c>
      <c r="AS3">
        <f t="shared" si="9"/>
        <v>0</v>
      </c>
      <c r="AT3">
        <f t="shared" si="9"/>
        <v>0</v>
      </c>
      <c r="AU3">
        <f t="shared" si="9"/>
        <v>-1824.8663755346161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2440.7888186342379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481.77469041565786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476.45257696052795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-476.45257696052795</v>
      </c>
      <c r="AK4">
        <f>G4*MAX(0, SUM(AB4, AE4:AF4))</f>
        <v>0</v>
      </c>
      <c r="AL4">
        <f t="shared" si="8"/>
        <v>-2570.2385769605276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-1964.3362416737025</v>
      </c>
      <c r="AR4">
        <f t="shared" si="9"/>
        <v>-1964.3362416737025</v>
      </c>
      <c r="AS4">
        <f t="shared" si="9"/>
        <v>-446.99556896568902</v>
      </c>
      <c r="AT4">
        <f t="shared" si="9"/>
        <v>0</v>
      </c>
      <c r="AU4">
        <f t="shared" si="9"/>
        <v>-2411.3318106393913</v>
      </c>
      <c r="AW4">
        <v>1</v>
      </c>
      <c r="AX4">
        <f>(R4*SUMPRODUCT(K5:$K$23, X5:$X$23)-$AZ$3*SUMPRODUCT(K4:$K$22, W5:$W$23))/Z4</f>
        <v>481.77469041565786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3475.2091423269198</v>
      </c>
      <c r="P5">
        <f t="shared" ref="P5:P23" si="22">O5*$C$5</f>
        <v>173.760457116346</v>
      </c>
      <c r="Q5" s="4">
        <f t="shared" ref="Q5:Q23" si="23">$C$8</f>
        <v>50</v>
      </c>
      <c r="R5">
        <f t="shared" si="0"/>
        <v>2000000</v>
      </c>
      <c r="S5">
        <f t="shared" si="1"/>
        <v>955.41702168476661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476.45257696052795</v>
      </c>
      <c r="AC5">
        <f t="shared" si="2"/>
        <v>934.41460943132915</v>
      </c>
      <c r="AE5">
        <f t="shared" si="3"/>
        <v>3398.8155116740354</v>
      </c>
      <c r="AF5">
        <f t="shared" si="4"/>
        <v>-169.94077558370179</v>
      </c>
      <c r="AG5">
        <f t="shared" si="4"/>
        <v>-48.900877220273813</v>
      </c>
      <c r="AH5">
        <f t="shared" si="5"/>
        <v>-2092.0630490472236</v>
      </c>
      <c r="AI5">
        <f t="shared" si="6"/>
        <v>1087.9108098228362</v>
      </c>
      <c r="AJ5">
        <f t="shared" si="7"/>
        <v>-457.9620324708012</v>
      </c>
      <c r="AK5">
        <f>G5*SUM(AB5, AE5:AF5)</f>
        <v>151.91841983508533</v>
      </c>
      <c r="AL5">
        <f t="shared" si="8"/>
        <v>781.86719718712038</v>
      </c>
      <c r="AN5">
        <f t="shared" si="9"/>
        <v>2935.0896603052811</v>
      </c>
      <c r="AO5">
        <f t="shared" si="9"/>
        <v>-146.75448301526407</v>
      </c>
      <c r="AP5">
        <f t="shared" si="9"/>
        <v>-42.22896436011348</v>
      </c>
      <c r="AQ5">
        <f t="shared" si="9"/>
        <v>-1806.6272214171718</v>
      </c>
      <c r="AR5">
        <f t="shared" si="9"/>
        <v>939.47899151273157</v>
      </c>
      <c r="AS5">
        <f t="shared" si="9"/>
        <v>-395.47884305594283</v>
      </c>
      <c r="AT5">
        <f t="shared" si="9"/>
        <v>131.19105221696989</v>
      </c>
      <c r="AU5">
        <f t="shared" si="9"/>
        <v>675.19120067375866</v>
      </c>
      <c r="AW5">
        <v>2</v>
      </c>
      <c r="AX5">
        <f>(R5*SUMPRODUCT(K6:$K$23, X6:$X$23)-$AZ$3*SUMPRODUCT(K5:$K$22, W6:$W$23))/Z5</f>
        <v>955.41702168476661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3475.2091423269198</v>
      </c>
      <c r="P6">
        <f t="shared" si="22"/>
        <v>173.760457116346</v>
      </c>
      <c r="Q6" s="4">
        <f t="shared" si="23"/>
        <v>50</v>
      </c>
      <c r="R6">
        <f t="shared" si="0"/>
        <v>2000000</v>
      </c>
      <c r="S6">
        <f t="shared" si="1"/>
        <v>1410.1773333771514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934.41460943132915</v>
      </c>
      <c r="AC6">
        <f t="shared" si="2"/>
        <v>1363.9089546956202</v>
      </c>
      <c r="AE6">
        <f t="shared" si="3"/>
        <v>3361.1863958333074</v>
      </c>
      <c r="AF6">
        <f t="shared" si="4"/>
        <v>-168.05931979166539</v>
      </c>
      <c r="AG6">
        <f t="shared" si="4"/>
        <v>-48.359483676754124</v>
      </c>
      <c r="AH6">
        <f t="shared" si="5"/>
        <v>-2095.3908526782002</v>
      </c>
      <c r="AI6">
        <f t="shared" si="6"/>
        <v>1049.3767396866874</v>
      </c>
      <c r="AJ6">
        <f t="shared" si="7"/>
        <v>-429.49434526429104</v>
      </c>
      <c r="AK6">
        <f>G6*SUM(AB6, AE6:AF6)</f>
        <v>241.46118860016881</v>
      </c>
      <c r="AL6">
        <f t="shared" si="8"/>
        <v>861.34358302256521</v>
      </c>
      <c r="AN6">
        <f t="shared" si="9"/>
        <v>2617.7800924550543</v>
      </c>
      <c r="AO6">
        <f t="shared" si="9"/>
        <v>-130.88900462275271</v>
      </c>
      <c r="AP6">
        <f t="shared" si="9"/>
        <v>-37.663633831002315</v>
      </c>
      <c r="AQ6">
        <f t="shared" si="9"/>
        <v>-1631.945335389084</v>
      </c>
      <c r="AR6">
        <f t="shared" si="9"/>
        <v>817.28211861221484</v>
      </c>
      <c r="AS6">
        <f t="shared" si="9"/>
        <v>-334.50145705952025</v>
      </c>
      <c r="AT6">
        <f t="shared" si="9"/>
        <v>188.05630458389038</v>
      </c>
      <c r="AU6">
        <f t="shared" si="9"/>
        <v>670.83696613658492</v>
      </c>
      <c r="AW6">
        <v>3</v>
      </c>
      <c r="AX6">
        <f>(R6*SUMPRODUCT(K7:$K$23, X7:$X$23)-$AZ$3*SUMPRODUCT(K6:$K$22, W7:$W$23))/Z6</f>
        <v>1410.1773333771514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3475.2091423269198</v>
      </c>
      <c r="P7">
        <f t="shared" si="22"/>
        <v>173.760457116346</v>
      </c>
      <c r="Q7" s="4">
        <f t="shared" si="23"/>
        <v>50</v>
      </c>
      <c r="R7">
        <f t="shared" si="0"/>
        <v>2000000</v>
      </c>
      <c r="S7">
        <f t="shared" si="1"/>
        <v>1800.2608334835895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1363.9089546956202</v>
      </c>
      <c r="AC7">
        <f t="shared" si="2"/>
        <v>1721.8913839622073</v>
      </c>
      <c r="AE7">
        <f t="shared" si="3"/>
        <v>3323.9253825570509</v>
      </c>
      <c r="AF7">
        <f t="shared" si="4"/>
        <v>-166.19626912785256</v>
      </c>
      <c r="AG7">
        <f t="shared" si="4"/>
        <v>-47.82338625426479</v>
      </c>
      <c r="AH7">
        <f t="shared" si="5"/>
        <v>-2100.1034288717074</v>
      </c>
      <c r="AI7">
        <f t="shared" si="6"/>
        <v>1009.8022983032261</v>
      </c>
      <c r="AJ7">
        <f t="shared" si="7"/>
        <v>-357.98242926658713</v>
      </c>
      <c r="AK7">
        <f>G7*SUM(AB7, AE7:AF7)</f>
        <v>222.01242914492857</v>
      </c>
      <c r="AL7">
        <f t="shared" si="8"/>
        <v>873.83229818156747</v>
      </c>
      <c r="AN7">
        <f t="shared" si="9"/>
        <v>2343.4056652160657</v>
      </c>
      <c r="AO7">
        <f t="shared" si="9"/>
        <v>-117.1702832608033</v>
      </c>
      <c r="AP7">
        <f t="shared" si="9"/>
        <v>-33.716037930985863</v>
      </c>
      <c r="AQ7">
        <f t="shared" si="9"/>
        <v>-1480.5970972103116</v>
      </c>
      <c r="AR7">
        <f t="shared" si="9"/>
        <v>711.92224681396488</v>
      </c>
      <c r="AS7">
        <f t="shared" si="9"/>
        <v>-252.38173431732599</v>
      </c>
      <c r="AT7">
        <f t="shared" si="9"/>
        <v>156.52131872057038</v>
      </c>
      <c r="AU7">
        <f t="shared" si="9"/>
        <v>616.06183121720926</v>
      </c>
      <c r="AW7">
        <v>4</v>
      </c>
      <c r="AX7">
        <f>(R7*SUMPRODUCT(K8:$K$23, X8:$X$23)-$AZ$3*SUMPRODUCT(K7:$K$22, W8:$W$23))/Z7</f>
        <v>1800.2608334835895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3475.2091423269198</v>
      </c>
      <c r="P8">
        <f t="shared" si="22"/>
        <v>173.760457116346</v>
      </c>
      <c r="Q8" s="4">
        <f t="shared" si="23"/>
        <v>50</v>
      </c>
      <c r="R8">
        <f t="shared" si="0"/>
        <v>2000000</v>
      </c>
      <c r="S8">
        <f t="shared" si="1"/>
        <v>2093.2326755293661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1721.8913839622073</v>
      </c>
      <c r="AC8">
        <f t="shared" si="2"/>
        <v>1979.8786520144131</v>
      </c>
      <c r="AE8">
        <f t="shared" si="3"/>
        <v>3287.0174790474985</v>
      </c>
      <c r="AF8">
        <f t="shared" si="4"/>
        <v>-164.35087395237494</v>
      </c>
      <c r="AG8">
        <f t="shared" si="4"/>
        <v>-47.292369242079445</v>
      </c>
      <c r="AH8">
        <f t="shared" si="5"/>
        <v>-2111.3259857077833</v>
      </c>
      <c r="AI8">
        <f t="shared" si="6"/>
        <v>964.04825014526068</v>
      </c>
      <c r="AJ8">
        <f t="shared" si="7"/>
        <v>-257.98726805220576</v>
      </c>
      <c r="AK8">
        <f t="shared" ref="AK8:AK23" si="24">G8*SUM(AB8:AB8, AE8:AF8)</f>
        <v>103.18908516692115</v>
      </c>
      <c r="AL8">
        <f t="shared" si="8"/>
        <v>809.25006725997605</v>
      </c>
      <c r="AN8">
        <f t="shared" si="9"/>
        <v>2160.7320916523536</v>
      </c>
      <c r="AO8">
        <f t="shared" si="9"/>
        <v>-108.03660458261768</v>
      </c>
      <c r="AP8">
        <f t="shared" si="9"/>
        <v>-31.087799369185262</v>
      </c>
      <c r="AQ8">
        <f t="shared" si="9"/>
        <v>-1387.8872997597539</v>
      </c>
      <c r="AR8">
        <f t="shared" si="9"/>
        <v>633.72038794079674</v>
      </c>
      <c r="AS8">
        <f t="shared" si="9"/>
        <v>-169.58880592252055</v>
      </c>
      <c r="AT8">
        <f t="shared" si="9"/>
        <v>67.831695222084477</v>
      </c>
      <c r="AU8">
        <f t="shared" si="9"/>
        <v>531.96327724036064</v>
      </c>
      <c r="AW8">
        <v>5</v>
      </c>
      <c r="AX8">
        <f>(R8*SUMPRODUCT(K9:$K$23, X9:$X$23)-$AZ$3*SUMPRODUCT(K8:$K$22, W9:$W$23))/Z8</f>
        <v>2093.2326755293661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3475.2091423269198</v>
      </c>
      <c r="P9">
        <f t="shared" si="22"/>
        <v>173.760457116346</v>
      </c>
      <c r="Q9" s="4">
        <f t="shared" si="23"/>
        <v>50</v>
      </c>
      <c r="R9">
        <f t="shared" si="0"/>
        <v>2000000</v>
      </c>
      <c r="S9">
        <f t="shared" si="1"/>
        <v>2309.4002038554831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1979.8786520144131</v>
      </c>
      <c r="AC9">
        <f t="shared" si="2"/>
        <v>2160.0247940942809</v>
      </c>
      <c r="AE9">
        <f t="shared" si="3"/>
        <v>3250.4274917605444</v>
      </c>
      <c r="AF9">
        <f t="shared" si="4"/>
        <v>-162.52137458802724</v>
      </c>
      <c r="AG9">
        <f t="shared" si="4"/>
        <v>-46.765926288743202</v>
      </c>
      <c r="AH9">
        <f t="shared" si="5"/>
        <v>-2140.7704366178223</v>
      </c>
      <c r="AI9">
        <f t="shared" si="6"/>
        <v>900.36975426595154</v>
      </c>
      <c r="AJ9">
        <f t="shared" si="7"/>
        <v>-180.14614207986779</v>
      </c>
      <c r="AK9">
        <f t="shared" si="24"/>
        <v>29.899930138202887</v>
      </c>
      <c r="AL9">
        <f t="shared" si="8"/>
        <v>750.12354232428663</v>
      </c>
      <c r="AN9">
        <f t="shared" si="9"/>
        <v>2030.6781404401577</v>
      </c>
      <c r="AO9">
        <f t="shared" si="9"/>
        <v>-101.53390702200791</v>
      </c>
      <c r="AP9">
        <f t="shared" si="9"/>
        <v>-29.216632111534768</v>
      </c>
      <c r="AQ9">
        <f t="shared" si="9"/>
        <v>-1337.4289198451681</v>
      </c>
      <c r="AR9">
        <f t="shared" si="9"/>
        <v>562.49868146144695</v>
      </c>
      <c r="AS9">
        <f t="shared" si="9"/>
        <v>-112.5448371740402</v>
      </c>
      <c r="AT9">
        <f t="shared" si="9"/>
        <v>18.679738184053434</v>
      </c>
      <c r="AU9">
        <f t="shared" si="9"/>
        <v>468.6335824714601</v>
      </c>
      <c r="AW9">
        <v>6</v>
      </c>
      <c r="AX9">
        <f>(R9*SUMPRODUCT(K10:$K$23, X10:$X$23)-$AZ$3*SUMPRODUCT(K9:$K$22, W10:$W$23))/Z9</f>
        <v>2309.4002038554831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3475.2091423269198</v>
      </c>
      <c r="P10">
        <f t="shared" si="22"/>
        <v>173.760457116346</v>
      </c>
      <c r="Q10" s="4">
        <f t="shared" si="23"/>
        <v>50</v>
      </c>
      <c r="R10">
        <f t="shared" si="0"/>
        <v>2000000</v>
      </c>
      <c r="S10">
        <f t="shared" si="1"/>
        <v>2478.8579656697684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2160.0247940942809</v>
      </c>
      <c r="AC10">
        <f t="shared" si="2"/>
        <v>2292.6353989367526</v>
      </c>
      <c r="AE10">
        <f t="shared" si="3"/>
        <v>3214.1363517996483</v>
      </c>
      <c r="AF10">
        <f t="shared" si="4"/>
        <v>-160.70681758998242</v>
      </c>
      <c r="AG10">
        <f t="shared" si="4"/>
        <v>-46.243783038156039</v>
      </c>
      <c r="AH10">
        <f t="shared" si="5"/>
        <v>-2179.3595079892893</v>
      </c>
      <c r="AI10">
        <f t="shared" si="6"/>
        <v>827.82624318222042</v>
      </c>
      <c r="AJ10">
        <f t="shared" si="7"/>
        <v>-132.61060484247173</v>
      </c>
      <c r="AK10">
        <f t="shared" si="24"/>
        <v>21.375162746046186</v>
      </c>
      <c r="AL10">
        <f t="shared" si="8"/>
        <v>716.59080108579485</v>
      </c>
      <c r="AN10">
        <f t="shared" si="9"/>
        <v>1907.8437490714778</v>
      </c>
      <c r="AO10">
        <f t="shared" si="9"/>
        <v>-95.392187453573897</v>
      </c>
      <c r="AP10">
        <f t="shared" si="9"/>
        <v>-27.449337161245346</v>
      </c>
      <c r="AQ10">
        <f t="shared" si="9"/>
        <v>-1293.6219746772076</v>
      </c>
      <c r="AR10">
        <f t="shared" si="9"/>
        <v>491.38024977945093</v>
      </c>
      <c r="AS10">
        <f t="shared" si="9"/>
        <v>-78.714866395645743</v>
      </c>
      <c r="AT10">
        <f t="shared" si="9"/>
        <v>12.687847112520934</v>
      </c>
      <c r="AU10">
        <f t="shared" si="9"/>
        <v>425.35323049632609</v>
      </c>
      <c r="AW10">
        <v>7</v>
      </c>
      <c r="AX10">
        <f>(R10*SUMPRODUCT(K11:$K$23, X11:$X$23)-$AZ$3*SUMPRODUCT(K10:$K$22, W11:$W$23))/Z10</f>
        <v>2478.8579656697684</v>
      </c>
    </row>
    <row r="11" spans="1:52" x14ac:dyDescent="0.25">
      <c r="A11" t="s">
        <v>33</v>
      </c>
      <c r="C11" s="7">
        <f>AU25</f>
        <v>720.65756635350567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3475.2091423269198</v>
      </c>
      <c r="P11">
        <f t="shared" si="22"/>
        <v>173.760457116346</v>
      </c>
      <c r="Q11" s="4">
        <f t="shared" si="23"/>
        <v>50</v>
      </c>
      <c r="R11">
        <f t="shared" si="0"/>
        <v>2000000</v>
      </c>
      <c r="S11">
        <f t="shared" si="1"/>
        <v>2604.8291287811021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2292.6353989367526</v>
      </c>
      <c r="AC11">
        <f t="shared" si="2"/>
        <v>2382.1666749961187</v>
      </c>
      <c r="AE11">
        <f t="shared" si="3"/>
        <v>3178.1460503579624</v>
      </c>
      <c r="AF11">
        <f t="shared" si="4"/>
        <v>-158.90730251789813</v>
      </c>
      <c r="AG11">
        <f t="shared" si="4"/>
        <v>-45.725968138854931</v>
      </c>
      <c r="AH11">
        <f t="shared" si="5"/>
        <v>-2215.0827567816386</v>
      </c>
      <c r="AI11">
        <f t="shared" si="6"/>
        <v>758.43002291957055</v>
      </c>
      <c r="AJ11">
        <f t="shared" si="7"/>
        <v>-89.531276059366064</v>
      </c>
      <c r="AK11">
        <f t="shared" si="24"/>
        <v>12.748497952264358</v>
      </c>
      <c r="AL11">
        <f t="shared" si="8"/>
        <v>681.6472448124689</v>
      </c>
      <c r="AN11">
        <f t="shared" si="9"/>
        <v>1794.0852714861801</v>
      </c>
      <c r="AO11">
        <f t="shared" si="9"/>
        <v>-89.70426357430901</v>
      </c>
      <c r="AP11">
        <f t="shared" si="9"/>
        <v>-25.812623039500032</v>
      </c>
      <c r="AQ11">
        <f t="shared" si="9"/>
        <v>-1250.4294283824167</v>
      </c>
      <c r="AR11">
        <f t="shared" si="9"/>
        <v>428.13895648995424</v>
      </c>
      <c r="AS11">
        <f t="shared" si="9"/>
        <v>-50.541020195525661</v>
      </c>
      <c r="AT11">
        <f t="shared" si="9"/>
        <v>7.1966146449289496</v>
      </c>
      <c r="AU11">
        <f t="shared" si="9"/>
        <v>384.79455093935752</v>
      </c>
      <c r="AW11">
        <v>8</v>
      </c>
      <c r="AX11">
        <f>(R11*SUMPRODUCT(K12:$K$23, X12:$X$23)-$AZ$3*SUMPRODUCT(K11:$K$22, W12:$W$23))/Z11</f>
        <v>2604.8291287811021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3475.2091423269198</v>
      </c>
      <c r="P12">
        <f t="shared" si="22"/>
        <v>173.760457116346</v>
      </c>
      <c r="Q12" s="4">
        <f t="shared" si="23"/>
        <v>50</v>
      </c>
      <c r="R12">
        <f t="shared" si="0"/>
        <v>2000000</v>
      </c>
      <c r="S12">
        <f t="shared" si="1"/>
        <v>2683.0085106577972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2382.1666749961187</v>
      </c>
      <c r="AC12">
        <f t="shared" si="2"/>
        <v>2426.0865418550402</v>
      </c>
      <c r="AE12">
        <f t="shared" si="3"/>
        <v>3142.426905035742</v>
      </c>
      <c r="AF12">
        <f t="shared" si="4"/>
        <v>-157.12134525178709</v>
      </c>
      <c r="AG12">
        <f t="shared" si="4"/>
        <v>-45.212054531653962</v>
      </c>
      <c r="AH12">
        <f t="shared" si="5"/>
        <v>-2266.1570324969434</v>
      </c>
      <c r="AI12">
        <f t="shared" si="6"/>
        <v>673.9364727553575</v>
      </c>
      <c r="AJ12">
        <f t="shared" si="7"/>
        <v>-43.919866858921523</v>
      </c>
      <c r="AK12">
        <f t="shared" si="24"/>
        <v>12.345186139994169</v>
      </c>
      <c r="AL12">
        <f t="shared" si="8"/>
        <v>642.36179203643019</v>
      </c>
      <c r="AN12">
        <f t="shared" si="9"/>
        <v>1686.3975365043923</v>
      </c>
      <c r="AO12">
        <f t="shared" si="9"/>
        <v>-84.319876825219609</v>
      </c>
      <c r="AP12">
        <f t="shared" si="9"/>
        <v>-24.263252475435468</v>
      </c>
      <c r="AQ12">
        <f t="shared" si="9"/>
        <v>-1216.1433670297199</v>
      </c>
      <c r="AR12">
        <f t="shared" si="9"/>
        <v>361.67104017401721</v>
      </c>
      <c r="AS12">
        <f t="shared" si="9"/>
        <v>-23.569794147254388</v>
      </c>
      <c r="AT12">
        <f t="shared" si="9"/>
        <v>6.6250996835636942</v>
      </c>
      <c r="AU12">
        <f t="shared" si="9"/>
        <v>344.72634571032654</v>
      </c>
      <c r="AW12">
        <v>9</v>
      </c>
      <c r="AX12">
        <f>(R12*SUMPRODUCT(K13:$K$23, X13:$X$23)-$AZ$3*SUMPRODUCT(K12:$K$22, W13:$W$23))/Z12</f>
        <v>2683.0085106577972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3475.2091423269198</v>
      </c>
      <c r="P13">
        <f t="shared" si="22"/>
        <v>173.760457116346</v>
      </c>
      <c r="Q13" s="4">
        <f t="shared" si="23"/>
        <v>50</v>
      </c>
      <c r="R13">
        <f t="shared" si="0"/>
        <v>2000000</v>
      </c>
      <c r="S13">
        <f t="shared" si="1"/>
        <v>2714.8751833107663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2426.0865418550402</v>
      </c>
      <c r="AC13">
        <f t="shared" si="2"/>
        <v>2427.2048157397858</v>
      </c>
      <c r="AE13">
        <f t="shared" si="3"/>
        <v>3106.9731742408758</v>
      </c>
      <c r="AF13">
        <f t="shared" si="4"/>
        <v>-155.3486587120438</v>
      </c>
      <c r="AG13">
        <f t="shared" si="4"/>
        <v>-44.701959608688732</v>
      </c>
      <c r="AH13">
        <f t="shared" si="5"/>
        <v>-2318.9751059474256</v>
      </c>
      <c r="AI13">
        <f t="shared" si="6"/>
        <v>587.94744997271755</v>
      </c>
      <c r="AJ13">
        <f t="shared" si="7"/>
        <v>-1.1182738847455767</v>
      </c>
      <c r="AK13">
        <f t="shared" si="24"/>
        <v>10.755422114767743</v>
      </c>
      <c r="AL13">
        <f t="shared" si="8"/>
        <v>597.5845982027397</v>
      </c>
      <c r="AN13">
        <f t="shared" si="9"/>
        <v>1585.4056597560441</v>
      </c>
      <c r="AO13">
        <f t="shared" si="9"/>
        <v>-79.270282987802219</v>
      </c>
      <c r="AP13">
        <f t="shared" si="9"/>
        <v>-22.810219397248897</v>
      </c>
      <c r="AQ13">
        <f t="shared" si="9"/>
        <v>-1183.3112330301021</v>
      </c>
      <c r="AR13">
        <f t="shared" si="9"/>
        <v>300.01392434089098</v>
      </c>
      <c r="AS13">
        <f t="shared" si="9"/>
        <v>-0.57062537930221779</v>
      </c>
      <c r="AT13">
        <f t="shared" si="9"/>
        <v>5.4882054454764742</v>
      </c>
      <c r="AU13">
        <f t="shared" si="9"/>
        <v>304.93150440706523</v>
      </c>
      <c r="AW13">
        <v>10</v>
      </c>
      <c r="AX13">
        <f>(R13*SUMPRODUCT(K14:$K$23, X14:$X$23)-$AZ$3*SUMPRODUCT(K13:$K$22, W14:$W$23))/Z13</f>
        <v>2714.8751833107663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3475.2091423269198</v>
      </c>
      <c r="P14">
        <f t="shared" si="22"/>
        <v>173.760457116346</v>
      </c>
      <c r="Q14" s="4">
        <f t="shared" si="23"/>
        <v>50</v>
      </c>
      <c r="R14">
        <f t="shared" si="0"/>
        <v>2000000</v>
      </c>
      <c r="S14">
        <f t="shared" si="1"/>
        <v>2697.2413308444447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2427.2048157397858</v>
      </c>
      <c r="AC14">
        <f t="shared" si="2"/>
        <v>2384.1111452249861</v>
      </c>
      <c r="AE14">
        <f t="shared" si="3"/>
        <v>3071.7625276843291</v>
      </c>
      <c r="AF14">
        <f t="shared" si="4"/>
        <v>-153.58812638421645</v>
      </c>
      <c r="AG14">
        <f t="shared" si="4"/>
        <v>-44.195362090172615</v>
      </c>
      <c r="AH14">
        <f t="shared" si="5"/>
        <v>-2383.1168971691109</v>
      </c>
      <c r="AI14">
        <f t="shared" si="6"/>
        <v>490.86214204082899</v>
      </c>
      <c r="AJ14">
        <f t="shared" si="7"/>
        <v>43.093670514799669</v>
      </c>
      <c r="AK14">
        <f t="shared" si="24"/>
        <v>9.6216825906718171</v>
      </c>
      <c r="AL14">
        <f t="shared" si="8"/>
        <v>543.57749514630052</v>
      </c>
      <c r="AN14">
        <f t="shared" si="9"/>
        <v>1490.8109231670803</v>
      </c>
      <c r="AO14">
        <f t="shared" si="9"/>
        <v>-74.540546158354005</v>
      </c>
      <c r="AP14">
        <f t="shared" si="9"/>
        <v>-21.44922596182035</v>
      </c>
      <c r="AQ14">
        <f t="shared" si="9"/>
        <v>-1156.59223962278</v>
      </c>
      <c r="AR14">
        <f t="shared" si="9"/>
        <v>238.22891142412576</v>
      </c>
      <c r="AS14">
        <f t="shared" si="9"/>
        <v>20.914544709697232</v>
      </c>
      <c r="AT14">
        <f t="shared" si="9"/>
        <v>4.6696674551315294</v>
      </c>
      <c r="AU14">
        <f t="shared" si="9"/>
        <v>263.81312358895457</v>
      </c>
      <c r="AW14">
        <v>11</v>
      </c>
      <c r="AX14">
        <f>(R14*SUMPRODUCT(K15:$K$23, X15:$X$23)-$AZ$3*SUMPRODUCT(K14:$K$22, W15:$W$23))/Z14</f>
        <v>2697.2413308444447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3475.2091423269198</v>
      </c>
      <c r="P15">
        <f t="shared" si="22"/>
        <v>173.760457116346</v>
      </c>
      <c r="Q15" s="4">
        <f t="shared" si="23"/>
        <v>50</v>
      </c>
      <c r="R15">
        <f t="shared" si="0"/>
        <v>2000000</v>
      </c>
      <c r="S15">
        <f t="shared" si="1"/>
        <v>2617.7502083681297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2384.1111452249861</v>
      </c>
      <c r="AC15">
        <f t="shared" si="2"/>
        <v>2287.4653490332557</v>
      </c>
      <c r="AE15">
        <f t="shared" si="3"/>
        <v>3036.7376032688662</v>
      </c>
      <c r="AF15">
        <f t="shared" si="4"/>
        <v>-151.83688016344331</v>
      </c>
      <c r="AG15">
        <f t="shared" si="4"/>
        <v>-43.691436671859364</v>
      </c>
      <c r="AH15">
        <f t="shared" si="5"/>
        <v>-2478.871896461209</v>
      </c>
      <c r="AI15">
        <f t="shared" si="6"/>
        <v>362.33738997235469</v>
      </c>
      <c r="AJ15">
        <f t="shared" si="7"/>
        <v>96.645796191730369</v>
      </c>
      <c r="AK15">
        <f t="shared" si="24"/>
        <v>21.602948660154677</v>
      </c>
      <c r="AL15">
        <f t="shared" si="8"/>
        <v>480.58613482423971</v>
      </c>
      <c r="AN15">
        <f t="shared" si="9"/>
        <v>1401.0955063023885</v>
      </c>
      <c r="AO15">
        <f t="shared" si="9"/>
        <v>-70.054775315119414</v>
      </c>
      <c r="AP15">
        <f t="shared" si="9"/>
        <v>-20.158434340504861</v>
      </c>
      <c r="AQ15">
        <f t="shared" si="9"/>
        <v>-1143.7064141111357</v>
      </c>
      <c r="AR15">
        <f t="shared" si="9"/>
        <v>167.17588253562857</v>
      </c>
      <c r="AS15">
        <f t="shared" si="9"/>
        <v>44.590612834473795</v>
      </c>
      <c r="AT15">
        <f t="shared" si="9"/>
        <v>9.9672076566781573</v>
      </c>
      <c r="AU15">
        <f t="shared" si="9"/>
        <v>221.73370302678052</v>
      </c>
      <c r="AW15">
        <v>12</v>
      </c>
      <c r="AX15">
        <f>(R15*SUMPRODUCT(K16:$K$23, X16:$X$23)-$AZ$3*SUMPRODUCT(K15:$K$22, W16:$W$23))/Z15</f>
        <v>2617.7502083681297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3475.2091423269198</v>
      </c>
      <c r="P16">
        <f t="shared" si="22"/>
        <v>173.760457116346</v>
      </c>
      <c r="Q16" s="4">
        <f t="shared" si="23"/>
        <v>50</v>
      </c>
      <c r="R16">
        <f t="shared" si="0"/>
        <v>2000000</v>
      </c>
      <c r="S16">
        <f t="shared" si="1"/>
        <v>2475.2691311289923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2287.4653490332557</v>
      </c>
      <c r="AC16">
        <f t="shared" si="2"/>
        <v>2138.1251105533975</v>
      </c>
      <c r="AE16">
        <f t="shared" si="3"/>
        <v>3001.868297143445</v>
      </c>
      <c r="AF16">
        <f t="shared" si="4"/>
        <v>-150.09341485717226</v>
      </c>
      <c r="AG16">
        <f t="shared" si="4"/>
        <v>-43.189750230880541</v>
      </c>
      <c r="AH16">
        <f t="shared" si="5"/>
        <v>-2590.8829704091245</v>
      </c>
      <c r="AI16">
        <f t="shared" si="6"/>
        <v>217.70216164626754</v>
      </c>
      <c r="AJ16">
        <f t="shared" si="7"/>
        <v>149.34023847985827</v>
      </c>
      <c r="AK16">
        <f t="shared" si="24"/>
        <v>36.488605642368654</v>
      </c>
      <c r="AL16">
        <f t="shared" si="8"/>
        <v>403.53100576849448</v>
      </c>
      <c r="AN16">
        <f t="shared" si="9"/>
        <v>1313.1766782623702</v>
      </c>
      <c r="AO16">
        <f t="shared" si="9"/>
        <v>-65.658833913118514</v>
      </c>
      <c r="AP16">
        <f t="shared" si="9"/>
        <v>-18.893491362409019</v>
      </c>
      <c r="AQ16">
        <f t="shared" si="9"/>
        <v>-1133.3898612693927</v>
      </c>
      <c r="AR16">
        <f t="shared" si="9"/>
        <v>95.234491717450013</v>
      </c>
      <c r="AS16">
        <f t="shared" si="9"/>
        <v>65.329354550466917</v>
      </c>
      <c r="AT16">
        <f t="shared" si="9"/>
        <v>15.96205469689251</v>
      </c>
      <c r="AU16">
        <f t="shared" si="9"/>
        <v>176.52590096480944</v>
      </c>
      <c r="AW16">
        <v>13</v>
      </c>
      <c r="AX16">
        <f>(R16*SUMPRODUCT(K17:$K$23, X17:$X$23)-$AZ$3*SUMPRODUCT(K16:$K$22, W17:$W$23))/Z16</f>
        <v>2475.2691311289923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3475.2091423269198</v>
      </c>
      <c r="P17">
        <f t="shared" si="22"/>
        <v>173.760457116346</v>
      </c>
      <c r="Q17" s="4">
        <f t="shared" si="23"/>
        <v>50</v>
      </c>
      <c r="R17">
        <f t="shared" si="0"/>
        <v>2000000</v>
      </c>
      <c r="S17">
        <f t="shared" si="1"/>
        <v>2280.075651196023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2138.1251105533975</v>
      </c>
      <c r="AC17">
        <f t="shared" si="2"/>
        <v>1946.7413530000467</v>
      </c>
      <c r="AE17">
        <f t="shared" si="3"/>
        <v>2967.1530171127683</v>
      </c>
      <c r="AF17">
        <f t="shared" si="4"/>
        <v>-148.35765085563844</v>
      </c>
      <c r="AG17">
        <f t="shared" si="4"/>
        <v>-42.690279859330012</v>
      </c>
      <c r="AH17">
        <f t="shared" si="5"/>
        <v>-2702.9147696690397</v>
      </c>
      <c r="AI17">
        <f t="shared" si="6"/>
        <v>73.190316728760081</v>
      </c>
      <c r="AJ17">
        <f t="shared" si="7"/>
        <v>191.38375755335073</v>
      </c>
      <c r="AK17">
        <f t="shared" si="24"/>
        <v>68.405502579985296</v>
      </c>
      <c r="AL17">
        <f t="shared" si="8"/>
        <v>332.97957686209611</v>
      </c>
      <c r="AN17">
        <f t="shared" si="9"/>
        <v>1222.5585103158685</v>
      </c>
      <c r="AO17">
        <f t="shared" si="9"/>
        <v>-61.127925515793436</v>
      </c>
      <c r="AP17">
        <f t="shared" si="9"/>
        <v>-17.589711298602186</v>
      </c>
      <c r="AQ17">
        <f t="shared" si="9"/>
        <v>-1113.6842067999596</v>
      </c>
      <c r="AR17">
        <f t="shared" si="9"/>
        <v>30.156666701513359</v>
      </c>
      <c r="AS17">
        <f t="shared" si="9"/>
        <v>78.856007824211702</v>
      </c>
      <c r="AT17">
        <f t="shared" si="9"/>
        <v>28.185175772624042</v>
      </c>
      <c r="AU17">
        <f t="shared" si="9"/>
        <v>137.1978502983491</v>
      </c>
      <c r="AW17">
        <v>14</v>
      </c>
      <c r="AX17">
        <f>(R17*SUMPRODUCT(K18:$K$23, X18:$X$23)-$AZ$3*SUMPRODUCT(K17:$K$22, W18:$W$23))/Z17</f>
        <v>2280.075651196023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3475.2091423269198</v>
      </c>
      <c r="P18">
        <f t="shared" si="22"/>
        <v>173.760457116346</v>
      </c>
      <c r="Q18" s="4">
        <f t="shared" si="23"/>
        <v>50</v>
      </c>
      <c r="R18">
        <f t="shared" si="0"/>
        <v>2000000</v>
      </c>
      <c r="S18">
        <f t="shared" si="1"/>
        <v>2037.9955109043126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1946.7413530000467</v>
      </c>
      <c r="AC18">
        <f t="shared" si="2"/>
        <v>1719.778392052197</v>
      </c>
      <c r="AE18">
        <f t="shared" si="3"/>
        <v>2932.5823137775774</v>
      </c>
      <c r="AF18">
        <f t="shared" si="4"/>
        <v>-146.62911568887887</v>
      </c>
      <c r="AG18">
        <f t="shared" si="4"/>
        <v>-42.192889602810894</v>
      </c>
      <c r="AH18">
        <f t="shared" si="5"/>
        <v>-2819.4983170325886</v>
      </c>
      <c r="AI18">
        <f t="shared" si="6"/>
        <v>-75.738008546700712</v>
      </c>
      <c r="AJ18">
        <f t="shared" si="7"/>
        <v>226.96296094784975</v>
      </c>
      <c r="AK18">
        <f t="shared" si="24"/>
        <v>102.22620230351689</v>
      </c>
      <c r="AL18">
        <f t="shared" si="8"/>
        <v>253.45115470466592</v>
      </c>
      <c r="AN18">
        <f t="shared" si="9"/>
        <v>1129.1601858183544</v>
      </c>
      <c r="AO18">
        <f t="shared" si="9"/>
        <v>-56.458009290917722</v>
      </c>
      <c r="AP18">
        <f t="shared" si="9"/>
        <v>-16.245931389647168</v>
      </c>
      <c r="AQ18">
        <f t="shared" si="9"/>
        <v>-1085.6183741605016</v>
      </c>
      <c r="AR18">
        <f t="shared" si="9"/>
        <v>-29.162129022711898</v>
      </c>
      <c r="AS18">
        <f t="shared" si="9"/>
        <v>87.389717231035377</v>
      </c>
      <c r="AT18">
        <f t="shared" si="9"/>
        <v>39.361131329969083</v>
      </c>
      <c r="AU18">
        <f t="shared" si="9"/>
        <v>97.588719538292565</v>
      </c>
      <c r="AW18">
        <v>15</v>
      </c>
      <c r="AX18">
        <f>(R18*SUMPRODUCT(K19:$K$23, X19:$X$23)-$AZ$3*SUMPRODUCT(K18:$K$22, W19:$W$23))/Z18</f>
        <v>2037.9955109043126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3475.2091423269198</v>
      </c>
      <c r="P19">
        <f t="shared" si="22"/>
        <v>173.760457116346</v>
      </c>
      <c r="Q19" s="4">
        <f t="shared" si="23"/>
        <v>50</v>
      </c>
      <c r="R19">
        <f t="shared" si="0"/>
        <v>2000000</v>
      </c>
      <c r="S19">
        <f t="shared" si="1"/>
        <v>1741.8882811094688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1719.778392052197</v>
      </c>
      <c r="AC19">
        <f t="shared" si="2"/>
        <v>1452.6327777952451</v>
      </c>
      <c r="AE19">
        <f t="shared" si="3"/>
        <v>2898.1208293234572</v>
      </c>
      <c r="AF19">
        <f t="shared" si="4"/>
        <v>-144.90604146617287</v>
      </c>
      <c r="AG19">
        <f t="shared" si="4"/>
        <v>-41.697070746408983</v>
      </c>
      <c r="AH19">
        <f t="shared" si="5"/>
        <v>-2955.5984149522305</v>
      </c>
      <c r="AI19">
        <f t="shared" si="6"/>
        <v>-244.08069784135523</v>
      </c>
      <c r="AJ19">
        <f t="shared" si="7"/>
        <v>267.14561425695183</v>
      </c>
      <c r="AK19">
        <f t="shared" si="24"/>
        <v>99.747747911981435</v>
      </c>
      <c r="AL19">
        <f t="shared" si="8"/>
        <v>122.81266432757803</v>
      </c>
      <c r="AN19">
        <f t="shared" si="9"/>
        <v>1039.5855703540508</v>
      </c>
      <c r="AO19">
        <f t="shared" si="9"/>
        <v>-51.979278517702539</v>
      </c>
      <c r="AP19">
        <f t="shared" si="9"/>
        <v>-14.957165565839416</v>
      </c>
      <c r="AQ19">
        <f t="shared" si="9"/>
        <v>-1060.2033679399474</v>
      </c>
      <c r="AR19">
        <f t="shared" si="9"/>
        <v>-87.554241669438667</v>
      </c>
      <c r="AS19">
        <f t="shared" si="9"/>
        <v>95.827862991388159</v>
      </c>
      <c r="AT19">
        <f t="shared" si="9"/>
        <v>35.780536944974912</v>
      </c>
      <c r="AU19">
        <f t="shared" si="9"/>
        <v>44.054158266924404</v>
      </c>
      <c r="AW19">
        <v>16</v>
      </c>
      <c r="AX19">
        <f>(R19*SUMPRODUCT(K20:$K$23, X20:$X$23)-$AZ$3*SUMPRODUCT(K19:$K$22, W20:$W$23))/Z19</f>
        <v>1741.8882811094688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3475.2091423269198</v>
      </c>
      <c r="P20">
        <f t="shared" si="22"/>
        <v>173.760457116346</v>
      </c>
      <c r="Q20" s="4">
        <f t="shared" si="23"/>
        <v>50</v>
      </c>
      <c r="R20">
        <f t="shared" si="0"/>
        <v>2000000</v>
      </c>
      <c r="S20">
        <f t="shared" si="1"/>
        <v>1374.5384627273147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1452.6327777952451</v>
      </c>
      <c r="AC20">
        <f t="shared" si="2"/>
        <v>1132.700567313924</v>
      </c>
      <c r="AE20">
        <f t="shared" si="3"/>
        <v>2863.7768049340843</v>
      </c>
      <c r="AF20">
        <f t="shared" si="4"/>
        <v>-143.18884024670422</v>
      </c>
      <c r="AG20">
        <f t="shared" si="4"/>
        <v>-41.202941861170487</v>
      </c>
      <c r="AH20">
        <f t="shared" si="5"/>
        <v>-3086.3271109763805</v>
      </c>
      <c r="AI20">
        <f t="shared" si="6"/>
        <v>-406.942088150171</v>
      </c>
      <c r="AJ20">
        <f t="shared" si="7"/>
        <v>319.93221048132114</v>
      </c>
      <c r="AK20">
        <f t="shared" si="24"/>
        <v>17.944849192675289</v>
      </c>
      <c r="AL20">
        <f t="shared" si="8"/>
        <v>-69.065028476174575</v>
      </c>
      <c r="AN20">
        <f t="shared" si="9"/>
        <v>974.35835880697221</v>
      </c>
      <c r="AO20">
        <f t="shared" si="9"/>
        <v>-48.717917940348606</v>
      </c>
      <c r="AP20">
        <f t="shared" si="9"/>
        <v>-14.018701017725864</v>
      </c>
      <c r="AQ20">
        <f t="shared" si="9"/>
        <v>-1050.0778599125592</v>
      </c>
      <c r="AR20">
        <f t="shared" si="9"/>
        <v>-138.45612006366161</v>
      </c>
      <c r="AS20">
        <f t="shared" si="9"/>
        <v>108.85227612605163</v>
      </c>
      <c r="AT20">
        <f t="shared" si="9"/>
        <v>6.1054736452536353</v>
      </c>
      <c r="AU20">
        <f t="shared" si="9"/>
        <v>-23.498370292356345</v>
      </c>
      <c r="AW20">
        <v>17</v>
      </c>
      <c r="AX20">
        <f>(R20*SUMPRODUCT(K21:$K$23, X21:$X$23)-$AZ$3*SUMPRODUCT(K20:$K$22, W21:$W$23))/Z20</f>
        <v>1374.5384627273147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3475.2091423269198</v>
      </c>
      <c r="P21">
        <f t="shared" si="22"/>
        <v>173.760457116346</v>
      </c>
      <c r="Q21" s="4">
        <f t="shared" si="23"/>
        <v>50</v>
      </c>
      <c r="R21">
        <f t="shared" si="0"/>
        <v>2000000</v>
      </c>
      <c r="S21">
        <f t="shared" si="1"/>
        <v>945.00563484430927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1132.700567313924</v>
      </c>
      <c r="AC21">
        <f t="shared" si="2"/>
        <v>769.42333481226615</v>
      </c>
      <c r="AE21">
        <f t="shared" si="3"/>
        <v>2829.5143530014857</v>
      </c>
      <c r="AF21">
        <f t="shared" si="4"/>
        <v>-141.4757176500743</v>
      </c>
      <c r="AG21">
        <f t="shared" si="4"/>
        <v>-40.709986609711038</v>
      </c>
      <c r="AH21">
        <f t="shared" si="5"/>
        <v>-3237.0333139098348</v>
      </c>
      <c r="AI21">
        <f t="shared" si="6"/>
        <v>-589.7046651681344</v>
      </c>
      <c r="AJ21">
        <f t="shared" si="7"/>
        <v>363.27723250165786</v>
      </c>
      <c r="AK21">
        <f t="shared" si="24"/>
        <v>6.1131827242645365</v>
      </c>
      <c r="AL21">
        <f t="shared" si="8"/>
        <v>-220.314249942212</v>
      </c>
      <c r="AN21">
        <f t="shared" si="9"/>
        <v>915.72439686853943</v>
      </c>
      <c r="AO21">
        <f t="shared" si="9"/>
        <v>-45.786219843426977</v>
      </c>
      <c r="AP21">
        <f t="shared" si="9"/>
        <v>-13.175097661250273</v>
      </c>
      <c r="AQ21">
        <f t="shared" si="9"/>
        <v>-1047.6110064184913</v>
      </c>
      <c r="AR21">
        <f t="shared" si="9"/>
        <v>-190.8479270546292</v>
      </c>
      <c r="AS21">
        <f t="shared" si="9"/>
        <v>117.56852347321461</v>
      </c>
      <c r="AT21">
        <f t="shared" si="9"/>
        <v>1.9784280497415021</v>
      </c>
      <c r="AU21">
        <f t="shared" si="9"/>
        <v>-71.300975531673089</v>
      </c>
      <c r="AW21">
        <v>18</v>
      </c>
      <c r="AX21">
        <f>(R21*SUMPRODUCT(K22:$K$23, X22:$X$23)-$AZ$3*SUMPRODUCT(K21:$K$22, W22:$W$23))/Z21</f>
        <v>945.00563484430927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3475.2091423269198</v>
      </c>
      <c r="P22">
        <f t="shared" si="22"/>
        <v>173.760457116346</v>
      </c>
      <c r="Q22" s="4">
        <f t="shared" si="23"/>
        <v>50</v>
      </c>
      <c r="R22">
        <f t="shared" si="0"/>
        <v>2000000</v>
      </c>
      <c r="S22">
        <f t="shared" si="1"/>
        <v>478.39858431646689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769.42333481226615</v>
      </c>
      <c r="AC22">
        <f t="shared" si="2"/>
        <v>384.80407208705344</v>
      </c>
      <c r="AE22">
        <f t="shared" si="3"/>
        <v>2795.314771326603</v>
      </c>
      <c r="AF22">
        <f t="shared" si="4"/>
        <v>-139.76573856633016</v>
      </c>
      <c r="AG22">
        <f t="shared" si="4"/>
        <v>-40.217935911835866</v>
      </c>
      <c r="AH22">
        <f t="shared" si="5"/>
        <v>-3398.0332711222209</v>
      </c>
      <c r="AI22">
        <f t="shared" si="6"/>
        <v>-782.70217427378384</v>
      </c>
      <c r="AJ22">
        <f t="shared" si="7"/>
        <v>384.61926272521271</v>
      </c>
      <c r="AK22">
        <f t="shared" si="24"/>
        <v>71.924419719023319</v>
      </c>
      <c r="AL22">
        <f t="shared" si="8"/>
        <v>-326.15849182954781</v>
      </c>
      <c r="AN22">
        <f t="shared" si="9"/>
        <v>845.47316027825013</v>
      </c>
      <c r="AO22">
        <f t="shared" si="9"/>
        <v>-42.27365801391251</v>
      </c>
      <c r="AP22">
        <f t="shared" si="9"/>
        <v>-12.164349333406461</v>
      </c>
      <c r="AQ22">
        <f t="shared" si="9"/>
        <v>-1027.771883845088</v>
      </c>
      <c r="AR22">
        <f t="shared" si="9"/>
        <v>-236.73673091415679</v>
      </c>
      <c r="AS22">
        <f t="shared" si="9"/>
        <v>116.33225241601305</v>
      </c>
      <c r="AT22">
        <f t="shared" si="9"/>
        <v>21.754317998385059</v>
      </c>
      <c r="AU22">
        <f t="shared" si="9"/>
        <v>-98.650160499758684</v>
      </c>
      <c r="AW22">
        <v>19</v>
      </c>
      <c r="AX22">
        <f>(R22*SUMPRODUCT(K23:$K$23, X23:$X$23)-$AZ$3*SUMPRODUCT(K22:$K$22, W23:$W$23))/Z22</f>
        <v>478.39858431646689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3475.2091423269198</v>
      </c>
      <c r="P23">
        <f t="shared" si="22"/>
        <v>173.760457116346</v>
      </c>
      <c r="Q23" s="4">
        <f t="shared" si="23"/>
        <v>50</v>
      </c>
      <c r="R23">
        <f t="shared" si="0"/>
        <v>2000000</v>
      </c>
      <c r="S23">
        <f t="shared" si="1"/>
        <v>484.31703829372606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384.80407208705344</v>
      </c>
      <c r="AC23">
        <f t="shared" si="2"/>
        <v>384.80407208705344</v>
      </c>
      <c r="AE23">
        <f t="shared" si="3"/>
        <v>2761.1554489861492</v>
      </c>
      <c r="AF23">
        <f t="shared" si="4"/>
        <v>-138.05777244930746</v>
      </c>
      <c r="AG23">
        <f t="shared" si="4"/>
        <v>-39.726464450098433</v>
      </c>
      <c r="AH23">
        <f t="shared" si="5"/>
        <v>-3571.6841047629387</v>
      </c>
      <c r="AI23">
        <f t="shared" si="6"/>
        <v>-988.31289267619513</v>
      </c>
      <c r="AJ23">
        <f t="shared" si="7"/>
        <v>0</v>
      </c>
      <c r="AK23">
        <f t="shared" si="24"/>
        <v>210.55312240367269</v>
      </c>
      <c r="AL23">
        <f t="shared" si="8"/>
        <v>-777.75977027252247</v>
      </c>
      <c r="AN23">
        <f t="shared" si="9"/>
        <v>756.53709945844639</v>
      </c>
      <c r="AO23">
        <f t="shared" si="9"/>
        <v>-37.82685497292232</v>
      </c>
      <c r="AP23">
        <f t="shared" si="9"/>
        <v>-10.884770793274999</v>
      </c>
      <c r="AQ23">
        <f t="shared" si="9"/>
        <v>-978.6162288658403</v>
      </c>
      <c r="AR23">
        <f t="shared" si="9"/>
        <v>-270.79075517359115</v>
      </c>
      <c r="AS23">
        <f t="shared" si="9"/>
        <v>0</v>
      </c>
      <c r="AT23">
        <f t="shared" si="9"/>
        <v>57.69006904833369</v>
      </c>
      <c r="AU23">
        <f t="shared" si="9"/>
        <v>-213.10068612525748</v>
      </c>
      <c r="AW23">
        <v>20</v>
      </c>
      <c r="AX23">
        <f>(R23*SUMPRODUCT(K$23:$K24, X$23:$X24)-$AZ$3*SUMPRODUCT(K$22:$K23, W$23:$W24))/Z23</f>
        <v>484.31703829372606</v>
      </c>
    </row>
    <row r="25" spans="5:50" x14ac:dyDescent="0.25">
      <c r="AN25" s="8">
        <f t="shared" ref="AN25:AU25" si="25">SUM(AN3:AN23)</f>
        <v>33625.107398846245</v>
      </c>
      <c r="AO25" s="8">
        <f t="shared" si="25"/>
        <v>-4287.662226687502</v>
      </c>
      <c r="AP25" s="8">
        <f t="shared" si="25"/>
        <v>-2953.693582400731</v>
      </c>
      <c r="AQ25" s="8">
        <f t="shared" si="25"/>
        <v>-25349.599561360334</v>
      </c>
      <c r="AR25" s="8">
        <f t="shared" si="25"/>
        <v>1034.1520283976777</v>
      </c>
      <c r="AS25" s="8">
        <f t="shared" si="25"/>
        <v>-1129.2264004562144</v>
      </c>
      <c r="AT25" s="8">
        <f t="shared" si="25"/>
        <v>815.73193841204284</v>
      </c>
      <c r="AU25" s="9">
        <f t="shared" si="25"/>
        <v>720.65756635350567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94B0-AB34-4981-AEBA-193D29F0EE1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8258.1188954127356</v>
      </c>
      <c r="K3">
        <v>1</v>
      </c>
      <c r="L3" s="2">
        <v>0</v>
      </c>
      <c r="O3">
        <f>$C$3</f>
        <v>8258.1188954127356</v>
      </c>
      <c r="P3">
        <f>O3*B5</f>
        <v>6606.4951163301885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8258.1188954127356</v>
      </c>
      <c r="AF3">
        <f t="shared" ref="AF3:AG23" si="4">-$Z3*P3</f>
        <v>-6606.4951163301885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-868.28442491745272</v>
      </c>
      <c r="AJ3">
        <f t="shared" ref="AJ3:AJ23" si="7">AB3-AC3</f>
        <v>0</v>
      </c>
      <c r="AL3">
        <f t="shared" ref="AL3:AL23" si="8">SUM(AI3:AK3)</f>
        <v>-868.28442491745272</v>
      </c>
      <c r="AN3">
        <f t="shared" ref="AN3:AU23" si="9">AE3*$K3</f>
        <v>8258.1188954127356</v>
      </c>
      <c r="AO3">
        <f t="shared" si="9"/>
        <v>-6606.4951163301885</v>
      </c>
      <c r="AP3">
        <f t="shared" si="9"/>
        <v>-2519.9082039999998</v>
      </c>
      <c r="AQ3">
        <f t="shared" si="9"/>
        <v>0</v>
      </c>
      <c r="AR3">
        <f t="shared" si="9"/>
        <v>-868.28442491745272</v>
      </c>
      <c r="AS3">
        <f t="shared" si="9"/>
        <v>0</v>
      </c>
      <c r="AT3">
        <f t="shared" si="9"/>
        <v>0</v>
      </c>
      <c r="AU3">
        <f t="shared" si="9"/>
        <v>-868.28442491745272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5405.9659653289918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3034.1999632316069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2999.9672787730378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-2999.9672787730378</v>
      </c>
      <c r="AK4">
        <f>G4*MAX(0, SUM(AB4, AE4:AF4))</f>
        <v>0</v>
      </c>
      <c r="AL4">
        <f t="shared" si="8"/>
        <v>-5564.5212787730379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-2405.9986865559617</v>
      </c>
      <c r="AR4">
        <f t="shared" si="9"/>
        <v>-2405.9986865559617</v>
      </c>
      <c r="AS4">
        <f t="shared" si="9"/>
        <v>-2814.4922401473286</v>
      </c>
      <c r="AT4">
        <f t="shared" si="9"/>
        <v>0</v>
      </c>
      <c r="AU4">
        <f t="shared" si="9"/>
        <v>-5220.4909267032908</v>
      </c>
      <c r="AW4">
        <v>1</v>
      </c>
      <c r="AX4">
        <f>(R4*SUMPRODUCT(K5:$K$23, X5:$X$23)-$AZ$3*SUMPRODUCT(K4:$K$22, W5:$W$23))/Z4</f>
        <v>3034.1999632316069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8258.1188954127356</v>
      </c>
      <c r="P5">
        <f t="shared" ref="P5:P23" si="22">O5*$C$5</f>
        <v>412.90594477063678</v>
      </c>
      <c r="Q5" s="4">
        <f t="shared" ref="Q5:Q23" si="23">$C$8</f>
        <v>50</v>
      </c>
      <c r="R5">
        <f t="shared" si="0"/>
        <v>2000000</v>
      </c>
      <c r="S5">
        <f t="shared" si="1"/>
        <v>5870.5890517708576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2999.9672787730378</v>
      </c>
      <c r="AC5">
        <f t="shared" si="2"/>
        <v>5738.5759508886622</v>
      </c>
      <c r="AE5">
        <f t="shared" si="3"/>
        <v>8072.4169371895769</v>
      </c>
      <c r="AF5">
        <f t="shared" si="4"/>
        <v>-403.62084685947883</v>
      </c>
      <c r="AG5">
        <f t="shared" si="4"/>
        <v>-48.875640078721119</v>
      </c>
      <c r="AH5">
        <f t="shared" si="5"/>
        <v>-2635.4883911553256</v>
      </c>
      <c r="AI5">
        <f t="shared" si="6"/>
        <v>4984.4320590960506</v>
      </c>
      <c r="AJ5">
        <f t="shared" si="7"/>
        <v>-2738.6086721156244</v>
      </c>
      <c r="AK5">
        <f>G5*SUM(AB5, AE5:AF5)</f>
        <v>437.41929813322855</v>
      </c>
      <c r="AL5">
        <f t="shared" si="8"/>
        <v>2683.2426851136547</v>
      </c>
      <c r="AN5">
        <f t="shared" si="9"/>
        <v>6971.0366463370028</v>
      </c>
      <c r="AO5">
        <f t="shared" si="9"/>
        <v>-348.5518323168501</v>
      </c>
      <c r="AP5">
        <f t="shared" si="9"/>
        <v>-42.207170510764335</v>
      </c>
      <c r="AQ5">
        <f t="shared" si="9"/>
        <v>-2275.9089748077099</v>
      </c>
      <c r="AR5">
        <f t="shared" si="9"/>
        <v>4304.368668701678</v>
      </c>
      <c r="AS5">
        <f t="shared" si="9"/>
        <v>-2364.9597836482503</v>
      </c>
      <c r="AT5">
        <f t="shared" si="9"/>
        <v>377.73890779275746</v>
      </c>
      <c r="AU5">
        <f t="shared" si="9"/>
        <v>2317.1477928461845</v>
      </c>
      <c r="AW5">
        <v>2</v>
      </c>
      <c r="AX5">
        <f>(R5*SUMPRODUCT(K6:$K$23, X6:$X$23)-$AZ$3*SUMPRODUCT(K5:$K$22, W6:$W$23))/Z5</f>
        <v>5870.5890517708576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8258.1188954127356</v>
      </c>
      <c r="P6">
        <f t="shared" si="22"/>
        <v>412.90594477063678</v>
      </c>
      <c r="Q6" s="4">
        <f t="shared" si="23"/>
        <v>50</v>
      </c>
      <c r="R6">
        <f t="shared" si="0"/>
        <v>2000000</v>
      </c>
      <c r="S6">
        <f t="shared" si="1"/>
        <v>8451.163020572294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5738.5759508886622</v>
      </c>
      <c r="AC6">
        <f t="shared" si="2"/>
        <v>8166.9248996056704</v>
      </c>
      <c r="AE6">
        <f t="shared" si="3"/>
        <v>7980.3734310503478</v>
      </c>
      <c r="AF6">
        <f t="shared" si="4"/>
        <v>-399.01867155251739</v>
      </c>
      <c r="AG6">
        <f t="shared" si="4"/>
        <v>-48.318349082400161</v>
      </c>
      <c r="AH6">
        <f t="shared" si="5"/>
        <v>-2741.3838213497861</v>
      </c>
      <c r="AI6">
        <f t="shared" si="6"/>
        <v>4791.652589065643</v>
      </c>
      <c r="AJ6">
        <f t="shared" si="7"/>
        <v>-2428.3489487170082</v>
      </c>
      <c r="AK6">
        <f>G6*SUM(AB6, AE6:AF6)</f>
        <v>779.21594655760987</v>
      </c>
      <c r="AL6">
        <f t="shared" si="8"/>
        <v>3142.5195869062445</v>
      </c>
      <c r="AN6">
        <f t="shared" si="9"/>
        <v>6215.3240665433441</v>
      </c>
      <c r="AO6">
        <f t="shared" si="9"/>
        <v>-310.7662033271672</v>
      </c>
      <c r="AP6">
        <f t="shared" si="9"/>
        <v>-37.631597130406206</v>
      </c>
      <c r="AQ6">
        <f t="shared" si="9"/>
        <v>-2135.0615967635649</v>
      </c>
      <c r="AR6">
        <f t="shared" si="9"/>
        <v>3731.8646693222045</v>
      </c>
      <c r="AS6">
        <f t="shared" si="9"/>
        <v>-1891.261830455416</v>
      </c>
      <c r="AT6">
        <f t="shared" si="9"/>
        <v>606.87380954257378</v>
      </c>
      <c r="AU6">
        <f t="shared" si="9"/>
        <v>2447.4766484093625</v>
      </c>
      <c r="AW6">
        <v>3</v>
      </c>
      <c r="AX6">
        <f>(R6*SUMPRODUCT(K7:$K$23, X7:$X$23)-$AZ$3*SUMPRODUCT(K6:$K$22, W7:$W$23))/Z6</f>
        <v>8451.163020572294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8258.1188954127356</v>
      </c>
      <c r="P7">
        <f t="shared" si="22"/>
        <v>412.90594477063678</v>
      </c>
      <c r="Q7" s="4">
        <f t="shared" si="23"/>
        <v>50</v>
      </c>
      <c r="R7">
        <f t="shared" si="0"/>
        <v>2000000</v>
      </c>
      <c r="S7">
        <f t="shared" si="1"/>
        <v>10693.920247985672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8166.9248996056704</v>
      </c>
      <c r="AC7">
        <f t="shared" si="2"/>
        <v>10215.588503638857</v>
      </c>
      <c r="AE7">
        <f t="shared" si="3"/>
        <v>7888.7388809124204</v>
      </c>
      <c r="AF7">
        <f t="shared" si="4"/>
        <v>-394.43694404562103</v>
      </c>
      <c r="AG7">
        <f t="shared" si="4"/>
        <v>-47.763534170563346</v>
      </c>
      <c r="AH7">
        <f t="shared" si="5"/>
        <v>-2865.2568405127336</v>
      </c>
      <c r="AI7">
        <f t="shared" si="6"/>
        <v>4581.2815621835016</v>
      </c>
      <c r="AJ7">
        <f t="shared" si="7"/>
        <v>-2048.6636040331869</v>
      </c>
      <c r="AK7">
        <f>G7*SUM(AB7, AE7:AF7)</f>
        <v>768.96623767079825</v>
      </c>
      <c r="AL7">
        <f t="shared" si="8"/>
        <v>3301.5841958211131</v>
      </c>
      <c r="AN7">
        <f t="shared" si="9"/>
        <v>5561.65173922135</v>
      </c>
      <c r="AO7">
        <f t="shared" si="9"/>
        <v>-278.08258696106748</v>
      </c>
      <c r="AP7">
        <f t="shared" si="9"/>
        <v>-33.673841522860407</v>
      </c>
      <c r="AQ7">
        <f t="shared" si="9"/>
        <v>-2020.0390621257816</v>
      </c>
      <c r="AR7">
        <f t="shared" si="9"/>
        <v>3229.8562486116393</v>
      </c>
      <c r="AS7">
        <f t="shared" si="9"/>
        <v>-1444.3314284390174</v>
      </c>
      <c r="AT7">
        <f t="shared" si="9"/>
        <v>542.13005116600368</v>
      </c>
      <c r="AU7">
        <f t="shared" si="9"/>
        <v>2327.654871338626</v>
      </c>
      <c r="AW7">
        <v>4</v>
      </c>
      <c r="AX7">
        <f>(R7*SUMPRODUCT(K8:$K$23, X8:$X$23)-$AZ$3*SUMPRODUCT(K7:$K$22, W8:$W$23))/Z7</f>
        <v>10693.920247985672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8258.1188954127356</v>
      </c>
      <c r="P8">
        <f t="shared" si="22"/>
        <v>412.90594477063678</v>
      </c>
      <c r="Q8" s="4">
        <f t="shared" si="23"/>
        <v>50</v>
      </c>
      <c r="R8">
        <f t="shared" si="0"/>
        <v>2000000</v>
      </c>
      <c r="S8">
        <f t="shared" si="1"/>
        <v>12593.89632170965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10215.588503638857</v>
      </c>
      <c r="AC8">
        <f t="shared" si="2"/>
        <v>11891.451606490482</v>
      </c>
      <c r="AE8">
        <f t="shared" si="3"/>
        <v>7797.5091025772526</v>
      </c>
      <c r="AF8">
        <f t="shared" si="4"/>
        <v>-389.87545512886265</v>
      </c>
      <c r="AG8">
        <f t="shared" si="4"/>
        <v>-47.211170009362881</v>
      </c>
      <c r="AH8">
        <f t="shared" si="5"/>
        <v>-2989.1527797931294</v>
      </c>
      <c r="AI8">
        <f t="shared" si="6"/>
        <v>4371.2696976458974</v>
      </c>
      <c r="AJ8">
        <f t="shared" si="7"/>
        <v>-1675.8631028516247</v>
      </c>
      <c r="AK8">
        <f t="shared" ref="AK8:AK23" si="24">G8*SUM(AB8:AB8, AE8:AF8)</f>
        <v>375.37463181815838</v>
      </c>
      <c r="AL8">
        <f t="shared" si="8"/>
        <v>3070.7812266124311</v>
      </c>
      <c r="AN8">
        <f t="shared" si="9"/>
        <v>5125.7190630371306</v>
      </c>
      <c r="AO8">
        <f t="shared" si="9"/>
        <v>-256.28595315185652</v>
      </c>
      <c r="AP8">
        <f t="shared" si="9"/>
        <v>-31.034422778075964</v>
      </c>
      <c r="AQ8">
        <f t="shared" si="9"/>
        <v>-1964.9297210377033</v>
      </c>
      <c r="AR8">
        <f t="shared" si="9"/>
        <v>2873.4689660694944</v>
      </c>
      <c r="AS8">
        <f t="shared" si="9"/>
        <v>-1101.6342963277771</v>
      </c>
      <c r="AT8">
        <f t="shared" si="9"/>
        <v>246.75378775190293</v>
      </c>
      <c r="AU8">
        <f t="shared" si="9"/>
        <v>2018.5884574936204</v>
      </c>
      <c r="AW8">
        <v>5</v>
      </c>
      <c r="AX8">
        <f>(R8*SUMPRODUCT(K9:$K$23, X9:$X$23)-$AZ$3*SUMPRODUCT(K8:$K$22, W9:$W$23))/Z8</f>
        <v>12593.89632170965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8258.1188954127356</v>
      </c>
      <c r="P9">
        <f t="shared" si="22"/>
        <v>412.90594477063678</v>
      </c>
      <c r="Q9" s="4">
        <f t="shared" si="23"/>
        <v>50</v>
      </c>
      <c r="R9">
        <f t="shared" si="0"/>
        <v>2000000</v>
      </c>
      <c r="S9">
        <f t="shared" si="1"/>
        <v>14250.493249327208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11891.451606490482</v>
      </c>
      <c r="AC9">
        <f t="shared" si="2"/>
        <v>13298.875591541691</v>
      </c>
      <c r="AE9">
        <f t="shared" si="3"/>
        <v>7706.6592635618872</v>
      </c>
      <c r="AF9">
        <f t="shared" si="4"/>
        <v>-385.33296317809436</v>
      </c>
      <c r="AG9">
        <f t="shared" si="4"/>
        <v>-46.661106246864669</v>
      </c>
      <c r="AH9">
        <f t="shared" si="5"/>
        <v>-3118.0824961831754</v>
      </c>
      <c r="AI9">
        <f t="shared" si="6"/>
        <v>4156.5826979537524</v>
      </c>
      <c r="AJ9">
        <f t="shared" si="7"/>
        <v>-1407.4239850512095</v>
      </c>
      <c r="AK9">
        <f t="shared" si="24"/>
        <v>113.35538965055822</v>
      </c>
      <c r="AL9">
        <f t="shared" si="8"/>
        <v>2862.5141025531011</v>
      </c>
      <c r="AN9">
        <f t="shared" si="9"/>
        <v>4814.6726982853952</v>
      </c>
      <c r="AO9">
        <f t="shared" si="9"/>
        <v>-240.73363491426974</v>
      </c>
      <c r="AP9">
        <f t="shared" si="9"/>
        <v>-29.151146642850318</v>
      </c>
      <c r="AQ9">
        <f t="shared" si="9"/>
        <v>-1947.9966807869698</v>
      </c>
      <c r="AR9">
        <f t="shared" si="9"/>
        <v>2596.7912359413049</v>
      </c>
      <c r="AS9">
        <f t="shared" si="9"/>
        <v>-879.27668838004467</v>
      </c>
      <c r="AT9">
        <f t="shared" si="9"/>
        <v>70.817857788849523</v>
      </c>
      <c r="AU9">
        <f t="shared" si="9"/>
        <v>1788.3324053501099</v>
      </c>
      <c r="AW9">
        <v>6</v>
      </c>
      <c r="AX9">
        <f>(R9*SUMPRODUCT(K10:$K$23, X10:$X$23)-$AZ$3*SUMPRODUCT(K9:$K$22, W10:$W$23))/Z9</f>
        <v>14250.493249327208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8258.1188954127356</v>
      </c>
      <c r="P10">
        <f t="shared" si="22"/>
        <v>412.90594477063678</v>
      </c>
      <c r="Q10" s="4">
        <f t="shared" si="23"/>
        <v>50</v>
      </c>
      <c r="R10">
        <f t="shared" si="0"/>
        <v>2000000</v>
      </c>
      <c r="S10">
        <f t="shared" si="1"/>
        <v>15733.716379886739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13298.875591541691</v>
      </c>
      <c r="AC10">
        <f t="shared" si="2"/>
        <v>14510.508133107644</v>
      </c>
      <c r="AE10">
        <f t="shared" si="3"/>
        <v>7616.096445544229</v>
      </c>
      <c r="AF10">
        <f t="shared" si="4"/>
        <v>-380.80482227721149</v>
      </c>
      <c r="AG10">
        <f t="shared" si="4"/>
        <v>-46.112780295370051</v>
      </c>
      <c r="AH10">
        <f t="shared" si="5"/>
        <v>-3268.595561038871</v>
      </c>
      <c r="AI10">
        <f t="shared" si="6"/>
        <v>3920.583281932777</v>
      </c>
      <c r="AJ10">
        <f t="shared" si="7"/>
        <v>-1211.6325415659521</v>
      </c>
      <c r="AK10">
        <f t="shared" si="24"/>
        <v>84.190085580715717</v>
      </c>
      <c r="AL10">
        <f t="shared" si="8"/>
        <v>2793.1408259475406</v>
      </c>
      <c r="AN10">
        <f t="shared" si="9"/>
        <v>4520.7546928808079</v>
      </c>
      <c r="AO10">
        <f t="shared" si="9"/>
        <v>-226.0377346440404</v>
      </c>
      <c r="AP10">
        <f t="shared" si="9"/>
        <v>-27.371576687955056</v>
      </c>
      <c r="AQ10">
        <f t="shared" si="9"/>
        <v>-1940.1695904653102</v>
      </c>
      <c r="AR10">
        <f t="shared" si="9"/>
        <v>2327.1757910835022</v>
      </c>
      <c r="AS10">
        <f t="shared" si="9"/>
        <v>-719.19959752294983</v>
      </c>
      <c r="AT10">
        <f t="shared" si="9"/>
        <v>49.973464386172225</v>
      </c>
      <c r="AU10">
        <f t="shared" si="9"/>
        <v>1657.9496579467245</v>
      </c>
      <c r="AW10">
        <v>7</v>
      </c>
      <c r="AX10">
        <f>(R10*SUMPRODUCT(K11:$K$23, X11:$X$23)-$AZ$3*SUMPRODUCT(K10:$K$22, W11:$W$23))/Z10</f>
        <v>15733.716379886739</v>
      </c>
    </row>
    <row r="11" spans="1:52" x14ac:dyDescent="0.25">
      <c r="A11" t="s">
        <v>33</v>
      </c>
      <c r="C11" s="7">
        <f>AU25</f>
        <v>4608.2981370545094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8258.1188954127356</v>
      </c>
      <c r="P11">
        <f t="shared" si="22"/>
        <v>412.90594477063678</v>
      </c>
      <c r="Q11" s="4">
        <f t="shared" si="23"/>
        <v>50</v>
      </c>
      <c r="R11">
        <f t="shared" si="0"/>
        <v>2000000</v>
      </c>
      <c r="S11">
        <f t="shared" si="1"/>
        <v>17055.520672747072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14510.508133107644</v>
      </c>
      <c r="AC11">
        <f t="shared" si="2"/>
        <v>15543.147374538945</v>
      </c>
      <c r="AE11">
        <f t="shared" si="3"/>
        <v>7525.842305885516</v>
      </c>
      <c r="AF11">
        <f t="shared" si="4"/>
        <v>-376.29211529427579</v>
      </c>
      <c r="AG11">
        <f t="shared" si="4"/>
        <v>-45.566323282569904</v>
      </c>
      <c r="AH11">
        <f t="shared" si="5"/>
        <v>-3413.1683938578531</v>
      </c>
      <c r="AI11">
        <f t="shared" si="6"/>
        <v>3690.8154734508175</v>
      </c>
      <c r="AJ11">
        <f t="shared" si="7"/>
        <v>-1032.6392414313013</v>
      </c>
      <c r="AK11">
        <f t="shared" si="24"/>
        <v>51.984139976877316</v>
      </c>
      <c r="AL11">
        <f t="shared" si="8"/>
        <v>2710.1603719963937</v>
      </c>
      <c r="AN11">
        <f t="shared" si="9"/>
        <v>4248.3896657285568</v>
      </c>
      <c r="AO11">
        <f t="shared" si="9"/>
        <v>-212.41948328642781</v>
      </c>
      <c r="AP11">
        <f t="shared" si="9"/>
        <v>-25.722502421758996</v>
      </c>
      <c r="AQ11">
        <f t="shared" si="9"/>
        <v>-1926.7569984182473</v>
      </c>
      <c r="AR11">
        <f t="shared" si="9"/>
        <v>2083.4906816021225</v>
      </c>
      <c r="AS11">
        <f t="shared" si="9"/>
        <v>-582.93194348380928</v>
      </c>
      <c r="AT11">
        <f t="shared" si="9"/>
        <v>29.345404020336627</v>
      </c>
      <c r="AU11">
        <f t="shared" si="9"/>
        <v>1529.9041421386498</v>
      </c>
      <c r="AW11">
        <v>8</v>
      </c>
      <c r="AX11">
        <f>(R11*SUMPRODUCT(K12:$K$23, X12:$X$23)-$AZ$3*SUMPRODUCT(K11:$K$22, W12:$W$23))/Z11</f>
        <v>17055.520672747072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8258.1188954127356</v>
      </c>
      <c r="P12">
        <f t="shared" si="22"/>
        <v>412.90594477063678</v>
      </c>
      <c r="Q12" s="4">
        <f t="shared" si="23"/>
        <v>50</v>
      </c>
      <c r="R12">
        <f t="shared" si="0"/>
        <v>2000000</v>
      </c>
      <c r="S12">
        <f t="shared" si="1"/>
        <v>18217.112900119791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15543.147374538945</v>
      </c>
      <c r="AC12">
        <f t="shared" si="2"/>
        <v>16403.112619273856</v>
      </c>
      <c r="AE12">
        <f t="shared" si="3"/>
        <v>7435.8025339963597</v>
      </c>
      <c r="AF12">
        <f t="shared" si="4"/>
        <v>-371.79012669981796</v>
      </c>
      <c r="AG12">
        <f t="shared" si="4"/>
        <v>-45.021164191077702</v>
      </c>
      <c r="AH12">
        <f t="shared" si="5"/>
        <v>-3579.8343466602646</v>
      </c>
      <c r="AI12">
        <f t="shared" si="6"/>
        <v>3439.1568964451999</v>
      </c>
      <c r="AJ12">
        <f t="shared" si="7"/>
        <v>-859.96524473491081</v>
      </c>
      <c r="AK12">
        <f t="shared" si="24"/>
        <v>51.99646749822162</v>
      </c>
      <c r="AL12">
        <f t="shared" si="8"/>
        <v>2631.1881192085107</v>
      </c>
      <c r="AN12">
        <f t="shared" si="9"/>
        <v>3990.4568838720375</v>
      </c>
      <c r="AO12">
        <f t="shared" si="9"/>
        <v>-199.52284419360186</v>
      </c>
      <c r="AP12">
        <f t="shared" si="9"/>
        <v>-24.160810315341173</v>
      </c>
      <c r="AQ12">
        <f t="shared" si="9"/>
        <v>-1921.1342079675248</v>
      </c>
      <c r="AR12">
        <f t="shared" si="9"/>
        <v>1845.6390213955699</v>
      </c>
      <c r="AS12">
        <f t="shared" si="9"/>
        <v>-461.50421760847775</v>
      </c>
      <c r="AT12">
        <f t="shared" si="9"/>
        <v>27.904138217316557</v>
      </c>
      <c r="AU12">
        <f t="shared" si="9"/>
        <v>1412.0389420044087</v>
      </c>
      <c r="AW12">
        <v>9</v>
      </c>
      <c r="AX12">
        <f>(R12*SUMPRODUCT(K13:$K$23, X13:$X$23)-$AZ$3*SUMPRODUCT(K12:$K$22, W13:$W$23))/Z12</f>
        <v>18217.112900119791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8258.1188954127356</v>
      </c>
      <c r="P13">
        <f t="shared" si="22"/>
        <v>412.90594477063678</v>
      </c>
      <c r="Q13" s="4">
        <f t="shared" si="23"/>
        <v>50</v>
      </c>
      <c r="R13">
        <f t="shared" si="0"/>
        <v>2000000</v>
      </c>
      <c r="S13">
        <f t="shared" si="1"/>
        <v>19220.95992524521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16403.112619273856</v>
      </c>
      <c r="AC13">
        <f t="shared" si="2"/>
        <v>17097.814785131337</v>
      </c>
      <c r="AE13">
        <f t="shared" si="3"/>
        <v>7345.9279815630252</v>
      </c>
      <c r="AF13">
        <f t="shared" si="4"/>
        <v>-367.2963990781513</v>
      </c>
      <c r="AG13">
        <f t="shared" si="4"/>
        <v>-44.477005445172153</v>
      </c>
      <c r="AH13">
        <f t="shared" si="5"/>
        <v>-3757.8841597910382</v>
      </c>
      <c r="AI13">
        <f t="shared" si="6"/>
        <v>3176.2704172486642</v>
      </c>
      <c r="AJ13">
        <f t="shared" si="7"/>
        <v>-694.7021658574813</v>
      </c>
      <c r="AK13">
        <f t="shared" si="24"/>
        <v>46.763488403517464</v>
      </c>
      <c r="AL13">
        <f t="shared" si="8"/>
        <v>2528.3317397947003</v>
      </c>
      <c r="AN13">
        <f t="shared" si="9"/>
        <v>3748.4313976981275</v>
      </c>
      <c r="AO13">
        <f t="shared" si="9"/>
        <v>-187.4215698849064</v>
      </c>
      <c r="AP13">
        <f t="shared" si="9"/>
        <v>-22.69543127903091</v>
      </c>
      <c r="AQ13">
        <f t="shared" si="9"/>
        <v>-1917.5481993326048</v>
      </c>
      <c r="AR13">
        <f t="shared" si="9"/>
        <v>1620.7661972015858</v>
      </c>
      <c r="AS13">
        <f t="shared" si="9"/>
        <v>-354.48801255399746</v>
      </c>
      <c r="AT13">
        <f t="shared" si="9"/>
        <v>23.86216263453484</v>
      </c>
      <c r="AU13">
        <f t="shared" si="9"/>
        <v>1290.1403472821232</v>
      </c>
      <c r="AW13">
        <v>10</v>
      </c>
      <c r="AX13">
        <f>(R13*SUMPRODUCT(K14:$K$23, X14:$X$23)-$AZ$3*SUMPRODUCT(K13:$K$22, W14:$W$23))/Z13</f>
        <v>19220.95992524521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8258.1188954127356</v>
      </c>
      <c r="P14">
        <f t="shared" si="22"/>
        <v>412.90594477063678</v>
      </c>
      <c r="Q14" s="4">
        <f t="shared" si="23"/>
        <v>50</v>
      </c>
      <c r="R14">
        <f t="shared" si="0"/>
        <v>2000000</v>
      </c>
      <c r="S14">
        <f t="shared" si="1"/>
        <v>20069.681828996072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17097.814785131337</v>
      </c>
      <c r="AC14">
        <f t="shared" si="2"/>
        <v>17634.622225499472</v>
      </c>
      <c r="AE14">
        <f t="shared" si="3"/>
        <v>7256.1592283671607</v>
      </c>
      <c r="AF14">
        <f t="shared" si="4"/>
        <v>-362.80796141835805</v>
      </c>
      <c r="AG14">
        <f t="shared" si="4"/>
        <v>-43.933487276369029</v>
      </c>
      <c r="AH14">
        <f t="shared" si="5"/>
        <v>-3949.9245740561555</v>
      </c>
      <c r="AI14">
        <f t="shared" si="6"/>
        <v>2899.4932056162779</v>
      </c>
      <c r="AJ14">
        <f t="shared" si="7"/>
        <v>-536.80744036813485</v>
      </c>
      <c r="AK14">
        <f t="shared" si="24"/>
        <v>43.184098893744249</v>
      </c>
      <c r="AL14">
        <f t="shared" si="8"/>
        <v>2405.8698641418873</v>
      </c>
      <c r="AN14">
        <f t="shared" si="9"/>
        <v>3521.613842344862</v>
      </c>
      <c r="AO14">
        <f t="shared" si="9"/>
        <v>-176.0806921172431</v>
      </c>
      <c r="AP14">
        <f t="shared" si="9"/>
        <v>-21.322130905024068</v>
      </c>
      <c r="AQ14">
        <f t="shared" si="9"/>
        <v>-1917.0071408899407</v>
      </c>
      <c r="AR14">
        <f t="shared" si="9"/>
        <v>1407.2038784326537</v>
      </c>
      <c r="AS14">
        <f t="shared" si="9"/>
        <v>-260.52742961920052</v>
      </c>
      <c r="AT14">
        <f t="shared" si="9"/>
        <v>20.958432091576487</v>
      </c>
      <c r="AU14">
        <f t="shared" si="9"/>
        <v>1167.6348809050298</v>
      </c>
      <c r="AW14">
        <v>11</v>
      </c>
      <c r="AX14">
        <f>(R14*SUMPRODUCT(K15:$K$23, X15:$X$23)-$AZ$3*SUMPRODUCT(K14:$K$22, W15:$W$23))/Z14</f>
        <v>20069.681828996072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8258.1188954127356</v>
      </c>
      <c r="P15">
        <f t="shared" si="22"/>
        <v>412.90594477063678</v>
      </c>
      <c r="Q15" s="4">
        <f t="shared" si="23"/>
        <v>50</v>
      </c>
      <c r="R15">
        <f t="shared" si="0"/>
        <v>2000000</v>
      </c>
      <c r="S15">
        <f t="shared" si="1"/>
        <v>20770.729108181553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17634.622225499472</v>
      </c>
      <c r="AC15">
        <f t="shared" si="2"/>
        <v>18025.00090838319</v>
      </c>
      <c r="AE15">
        <f t="shared" si="3"/>
        <v>7166.4600609864092</v>
      </c>
      <c r="AF15">
        <f t="shared" si="4"/>
        <v>-358.32300304932045</v>
      </c>
      <c r="AG15">
        <f t="shared" si="4"/>
        <v>-43.390390425156468</v>
      </c>
      <c r="AH15">
        <f t="shared" si="5"/>
        <v>-4150.4791379546623</v>
      </c>
      <c r="AI15">
        <f t="shared" si="6"/>
        <v>2614.2675295572699</v>
      </c>
      <c r="AJ15">
        <f t="shared" si="7"/>
        <v>-390.37868288371828</v>
      </c>
      <c r="AK15">
        <f t="shared" si="24"/>
        <v>100.2153130620899</v>
      </c>
      <c r="AL15">
        <f t="shared" si="8"/>
        <v>2324.1041597356416</v>
      </c>
      <c r="AN15">
        <f t="shared" si="9"/>
        <v>3306.4743482397612</v>
      </c>
      <c r="AO15">
        <f t="shared" si="9"/>
        <v>-165.32371741198804</v>
      </c>
      <c r="AP15">
        <f t="shared" si="9"/>
        <v>-20.019537076878727</v>
      </c>
      <c r="AQ15">
        <f t="shared" si="9"/>
        <v>-1914.9555967332687</v>
      </c>
      <c r="AR15">
        <f t="shared" si="9"/>
        <v>1206.1754970176253</v>
      </c>
      <c r="AS15">
        <f t="shared" si="9"/>
        <v>-180.11362514688639</v>
      </c>
      <c r="AT15">
        <f t="shared" si="9"/>
        <v>46.237523005885308</v>
      </c>
      <c r="AU15">
        <f t="shared" si="9"/>
        <v>1072.2993948766243</v>
      </c>
      <c r="AW15">
        <v>12</v>
      </c>
      <c r="AX15">
        <f>(R15*SUMPRODUCT(K16:$K$23, X16:$X$23)-$AZ$3*SUMPRODUCT(K15:$K$22, W16:$W$23))/Z15</f>
        <v>20770.729108181553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8258.1188954127356</v>
      </c>
      <c r="P16">
        <f t="shared" si="22"/>
        <v>412.90594477063678</v>
      </c>
      <c r="Q16" s="4">
        <f t="shared" si="23"/>
        <v>50</v>
      </c>
      <c r="R16">
        <f t="shared" si="0"/>
        <v>2000000</v>
      </c>
      <c r="S16">
        <f t="shared" si="1"/>
        <v>21319.727731099134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18025.00090838319</v>
      </c>
      <c r="AC16">
        <f t="shared" si="2"/>
        <v>18269.628491859552</v>
      </c>
      <c r="AE16">
        <f t="shared" si="3"/>
        <v>7076.6740628079324</v>
      </c>
      <c r="AF16">
        <f t="shared" si="4"/>
        <v>-353.83370314039661</v>
      </c>
      <c r="AG16">
        <f t="shared" si="4"/>
        <v>-42.846767844060238</v>
      </c>
      <c r="AH16">
        <f t="shared" si="5"/>
        <v>-4388.7470737867061</v>
      </c>
      <c r="AI16">
        <f t="shared" si="6"/>
        <v>2291.2465180367699</v>
      </c>
      <c r="AJ16">
        <f t="shared" si="7"/>
        <v>-244.62758347636191</v>
      </c>
      <c r="AK16">
        <f t="shared" si="24"/>
        <v>175.70967300316016</v>
      </c>
      <c r="AL16">
        <f t="shared" si="8"/>
        <v>2222.3286075635683</v>
      </c>
      <c r="AN16">
        <f t="shared" si="9"/>
        <v>3095.7132089328061</v>
      </c>
      <c r="AO16">
        <f t="shared" si="9"/>
        <v>-154.78566044664029</v>
      </c>
      <c r="AP16">
        <f t="shared" si="9"/>
        <v>-18.743452644236147</v>
      </c>
      <c r="AQ16">
        <f t="shared" si="9"/>
        <v>-1919.8711381086043</v>
      </c>
      <c r="AR16">
        <f t="shared" si="9"/>
        <v>1002.3129577333254</v>
      </c>
      <c r="AS16">
        <f t="shared" si="9"/>
        <v>-107.01310173618491</v>
      </c>
      <c r="AT16">
        <f t="shared" si="9"/>
        <v>76.864746182377658</v>
      </c>
      <c r="AU16">
        <f t="shared" si="9"/>
        <v>972.16460217951828</v>
      </c>
      <c r="AW16">
        <v>13</v>
      </c>
      <c r="AX16">
        <f>(R16*SUMPRODUCT(K17:$K$23, X17:$X$23)-$AZ$3*SUMPRODUCT(K16:$K$22, W17:$W$23))/Z16</f>
        <v>21319.727731099134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8258.1188954127356</v>
      </c>
      <c r="P17">
        <f t="shared" si="22"/>
        <v>412.90594477063678</v>
      </c>
      <c r="Q17" s="4">
        <f t="shared" si="23"/>
        <v>50</v>
      </c>
      <c r="R17">
        <f t="shared" si="0"/>
        <v>2000000</v>
      </c>
      <c r="S17">
        <f t="shared" si="1"/>
        <v>21719.542528799364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18269.628491859552</v>
      </c>
      <c r="AC17">
        <f t="shared" si="2"/>
        <v>18375.499275078808</v>
      </c>
      <c r="AE17">
        <f t="shared" si="3"/>
        <v>6986.6599434569098</v>
      </c>
      <c r="AF17">
        <f t="shared" si="4"/>
        <v>-349.33299717284552</v>
      </c>
      <c r="AG17">
        <f t="shared" si="4"/>
        <v>-42.301764069647248</v>
      </c>
      <c r="AH17">
        <f t="shared" si="5"/>
        <v>-4661.4438388952685</v>
      </c>
      <c r="AI17">
        <f t="shared" si="6"/>
        <v>1933.5813433191488</v>
      </c>
      <c r="AJ17">
        <f t="shared" si="7"/>
        <v>-105.87078321925583</v>
      </c>
      <c r="AK17">
        <f t="shared" si="24"/>
        <v>343.71598504638189</v>
      </c>
      <c r="AL17">
        <f t="shared" si="8"/>
        <v>2171.4265451462747</v>
      </c>
      <c r="AN17">
        <f t="shared" si="9"/>
        <v>2878.7192717373773</v>
      </c>
      <c r="AO17">
        <f t="shared" si="9"/>
        <v>-143.93596358686887</v>
      </c>
      <c r="AP17">
        <f t="shared" si="9"/>
        <v>-17.429630816628613</v>
      </c>
      <c r="AQ17">
        <f t="shared" si="9"/>
        <v>-1920.6585581306722</v>
      </c>
      <c r="AR17">
        <f t="shared" si="9"/>
        <v>796.69511920320781</v>
      </c>
      <c r="AS17">
        <f t="shared" si="9"/>
        <v>-43.622026323554607</v>
      </c>
      <c r="AT17">
        <f t="shared" si="9"/>
        <v>141.62158143733024</v>
      </c>
      <c r="AU17">
        <f t="shared" si="9"/>
        <v>894.69467431698331</v>
      </c>
      <c r="AW17">
        <v>14</v>
      </c>
      <c r="AX17">
        <f>(R17*SUMPRODUCT(K18:$K$23, X18:$X$23)-$AZ$3*SUMPRODUCT(K17:$K$22, W18:$W$23))/Z17</f>
        <v>21719.542528799364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8258.1188954127356</v>
      </c>
      <c r="P18">
        <f t="shared" si="22"/>
        <v>412.90594477063678</v>
      </c>
      <c r="Q18" s="4">
        <f t="shared" si="23"/>
        <v>50</v>
      </c>
      <c r="R18">
        <f t="shared" si="0"/>
        <v>2000000</v>
      </c>
      <c r="S18">
        <f t="shared" si="1"/>
        <v>20980.308166135594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18375.499275078808</v>
      </c>
      <c r="AC18">
        <f t="shared" si="2"/>
        <v>17497.313061172448</v>
      </c>
      <c r="AE18">
        <f t="shared" si="3"/>
        <v>6887.1672649046259</v>
      </c>
      <c r="AF18">
        <f t="shared" si="4"/>
        <v>-344.35836324523126</v>
      </c>
      <c r="AG18">
        <f t="shared" si="4"/>
        <v>-41.699370959228659</v>
      </c>
      <c r="AH18">
        <f t="shared" si="5"/>
        <v>-7175.0187888849077</v>
      </c>
      <c r="AI18">
        <f t="shared" si="6"/>
        <v>-673.9092581847417</v>
      </c>
      <c r="AJ18">
        <f t="shared" si="7"/>
        <v>878.18621390635963</v>
      </c>
      <c r="AK18">
        <f t="shared" si="24"/>
        <v>538.2354566175452</v>
      </c>
      <c r="AL18">
        <f t="shared" si="8"/>
        <v>742.51241233916312</v>
      </c>
      <c r="AN18">
        <f t="shared" si="9"/>
        <v>2651.8318111876956</v>
      </c>
      <c r="AO18">
        <f t="shared" si="9"/>
        <v>-132.59159055938477</v>
      </c>
      <c r="AP18">
        <f t="shared" si="9"/>
        <v>-16.05590719128995</v>
      </c>
      <c r="AQ18">
        <f t="shared" si="9"/>
        <v>-2762.6660335652377</v>
      </c>
      <c r="AR18">
        <f t="shared" si="9"/>
        <v>-259.48172012821698</v>
      </c>
      <c r="AS18">
        <f t="shared" si="9"/>
        <v>338.13642802758557</v>
      </c>
      <c r="AT18">
        <f t="shared" si="9"/>
        <v>207.24194009934601</v>
      </c>
      <c r="AU18">
        <f t="shared" si="9"/>
        <v>285.89664799871463</v>
      </c>
      <c r="AW18">
        <v>15</v>
      </c>
      <c r="AX18">
        <f>(R18*SUMPRODUCT(K19:$K$23, X19:$X$23)-$AZ$3*SUMPRODUCT(K18:$K$22, W19:$W$23))/Z18</f>
        <v>20980.308166135594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8258.1188954127356</v>
      </c>
      <c r="P19">
        <f t="shared" si="22"/>
        <v>412.90594477063678</v>
      </c>
      <c r="Q19" s="4">
        <f t="shared" si="23"/>
        <v>50</v>
      </c>
      <c r="R19">
        <f t="shared" si="0"/>
        <v>2000000</v>
      </c>
      <c r="S19">
        <f t="shared" si="1"/>
        <v>19126.290418302531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17497.313061172448</v>
      </c>
      <c r="AC19">
        <f t="shared" si="2"/>
        <v>15697.306715982388</v>
      </c>
      <c r="AE19">
        <f t="shared" si="3"/>
        <v>6777.5936871844351</v>
      </c>
      <c r="AF19">
        <f t="shared" si="4"/>
        <v>-338.87968435922176</v>
      </c>
      <c r="AG19">
        <f t="shared" si="4"/>
        <v>-41.035941556552849</v>
      </c>
      <c r="AH19">
        <f t="shared" si="5"/>
        <v>-9857.4277233410721</v>
      </c>
      <c r="AI19">
        <f t="shared" si="6"/>
        <v>-3459.7496620724114</v>
      </c>
      <c r="AJ19">
        <f t="shared" si="7"/>
        <v>1800.0063451900605</v>
      </c>
      <c r="AK19">
        <f t="shared" si="24"/>
        <v>533.77340352714793</v>
      </c>
      <c r="AL19">
        <f t="shared" si="8"/>
        <v>-1125.9699133552031</v>
      </c>
      <c r="AN19">
        <f t="shared" si="9"/>
        <v>2431.1921461757861</v>
      </c>
      <c r="AO19">
        <f t="shared" si="9"/>
        <v>-121.5596073087893</v>
      </c>
      <c r="AP19">
        <f t="shared" si="9"/>
        <v>-14.720011766398024</v>
      </c>
      <c r="AQ19">
        <f t="shared" si="9"/>
        <v>-3535.9601015619451</v>
      </c>
      <c r="AR19">
        <f t="shared" si="9"/>
        <v>-1241.0475744613464</v>
      </c>
      <c r="AS19">
        <f t="shared" si="9"/>
        <v>645.68067834568171</v>
      </c>
      <c r="AT19">
        <f t="shared" si="9"/>
        <v>191.46997686605448</v>
      </c>
      <c r="AU19">
        <f t="shared" si="9"/>
        <v>-403.89691924961022</v>
      </c>
      <c r="AW19">
        <v>16</v>
      </c>
      <c r="AX19">
        <f>(R19*SUMPRODUCT(K20:$K$23, X20:$X$23)-$AZ$3*SUMPRODUCT(K19:$K$22, W20:$W$23))/Z19</f>
        <v>19126.290418302531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8258.1188954127356</v>
      </c>
      <c r="P20">
        <f t="shared" si="22"/>
        <v>412.90594477063678</v>
      </c>
      <c r="Q20" s="4">
        <f t="shared" si="23"/>
        <v>50</v>
      </c>
      <c r="R20">
        <f t="shared" si="0"/>
        <v>2000000</v>
      </c>
      <c r="S20">
        <f t="shared" si="1"/>
        <v>16109.662855070423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15697.306715982388</v>
      </c>
      <c r="AC20">
        <f t="shared" si="2"/>
        <v>12987.456821936104</v>
      </c>
      <c r="AE20">
        <f t="shared" si="3"/>
        <v>6657.6168321753948</v>
      </c>
      <c r="AF20">
        <f t="shared" si="4"/>
        <v>-332.88084160876974</v>
      </c>
      <c r="AG20">
        <f t="shared" si="4"/>
        <v>-40.309523975693814</v>
      </c>
      <c r="AH20">
        <f t="shared" si="5"/>
        <v>-12642.326611740205</v>
      </c>
      <c r="AI20">
        <f t="shared" si="6"/>
        <v>-6357.9001451492741</v>
      </c>
      <c r="AJ20">
        <f t="shared" si="7"/>
        <v>2709.8498940462832</v>
      </c>
      <c r="AK20">
        <f t="shared" si="24"/>
        <v>94.694783638160743</v>
      </c>
      <c r="AL20">
        <f t="shared" si="8"/>
        <v>-3553.3554674648303</v>
      </c>
      <c r="AN20">
        <f t="shared" si="9"/>
        <v>2265.1571864775265</v>
      </c>
      <c r="AO20">
        <f t="shared" si="9"/>
        <v>-113.25785932387633</v>
      </c>
      <c r="AP20">
        <f t="shared" si="9"/>
        <v>-13.714728591131017</v>
      </c>
      <c r="AQ20">
        <f t="shared" si="9"/>
        <v>-4301.367546414087</v>
      </c>
      <c r="AR20">
        <f t="shared" si="9"/>
        <v>-2163.1829478515679</v>
      </c>
      <c r="AS20">
        <f t="shared" si="9"/>
        <v>921.98696868660386</v>
      </c>
      <c r="AT20">
        <f t="shared" si="9"/>
        <v>32.218521294777837</v>
      </c>
      <c r="AU20">
        <f t="shared" si="9"/>
        <v>-1208.9774578701863</v>
      </c>
      <c r="AW20">
        <v>17</v>
      </c>
      <c r="AX20">
        <f>(R20*SUMPRODUCT(K21:$K$23, X21:$X$23)-$AZ$3*SUMPRODUCT(K20:$K$22, W21:$W$23))/Z20</f>
        <v>16109.662855070423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8258.1188954127356</v>
      </c>
      <c r="P21">
        <f t="shared" si="22"/>
        <v>412.90594477063678</v>
      </c>
      <c r="Q21" s="4">
        <f t="shared" si="23"/>
        <v>50</v>
      </c>
      <c r="R21">
        <f t="shared" si="0"/>
        <v>2000000</v>
      </c>
      <c r="S21">
        <f t="shared" si="1"/>
        <v>11862.96443323964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12987.456821936104</v>
      </c>
      <c r="AC21">
        <f t="shared" si="2"/>
        <v>9374.7815435983503</v>
      </c>
      <c r="AE21">
        <f t="shared" si="3"/>
        <v>6526.0299009776363</v>
      </c>
      <c r="AF21">
        <f t="shared" si="4"/>
        <v>-326.3014950488818</v>
      </c>
      <c r="AG21">
        <f t="shared" si="4"/>
        <v>-39.512811474552336</v>
      </c>
      <c r="AH21">
        <f t="shared" si="5"/>
        <v>-15744.690455381329</v>
      </c>
      <c r="AI21">
        <f t="shared" si="6"/>
        <v>-9584.4748609271264</v>
      </c>
      <c r="AJ21">
        <f t="shared" si="7"/>
        <v>3612.6752783377542</v>
      </c>
      <c r="AK21">
        <f t="shared" si="24"/>
        <v>30.699496364583776</v>
      </c>
      <c r="AL21">
        <f t="shared" si="8"/>
        <v>-5941.1000862247884</v>
      </c>
      <c r="AN21">
        <f t="shared" si="9"/>
        <v>2112.0390460926783</v>
      </c>
      <c r="AO21">
        <f t="shared" si="9"/>
        <v>-105.60195230463393</v>
      </c>
      <c r="AP21">
        <f t="shared" si="9"/>
        <v>-12.787652205309644</v>
      </c>
      <c r="AQ21">
        <f t="shared" si="9"/>
        <v>-5095.5023980853248</v>
      </c>
      <c r="AR21">
        <f t="shared" si="9"/>
        <v>-3101.8529565025901</v>
      </c>
      <c r="AS21">
        <f t="shared" si="9"/>
        <v>1169.1811659581942</v>
      </c>
      <c r="AT21">
        <f t="shared" si="9"/>
        <v>9.93537204107324</v>
      </c>
      <c r="AU21">
        <f t="shared" si="9"/>
        <v>-1922.7364185033223</v>
      </c>
      <c r="AW21">
        <v>18</v>
      </c>
      <c r="AX21">
        <f>(R21*SUMPRODUCT(K22:$K$23, X22:$X$23)-$AZ$3*SUMPRODUCT(K21:$K$22, W22:$W$23))/Z21</f>
        <v>11862.96443323964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8258.1188954127356</v>
      </c>
      <c r="P22">
        <f t="shared" si="22"/>
        <v>412.90594477063678</v>
      </c>
      <c r="Q22" s="4">
        <f t="shared" si="23"/>
        <v>50</v>
      </c>
      <c r="R22">
        <f t="shared" si="0"/>
        <v>2000000</v>
      </c>
      <c r="S22">
        <f t="shared" si="1"/>
        <v>6427.2754722969494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9374.7815435983503</v>
      </c>
      <c r="AC22">
        <f t="shared" si="2"/>
        <v>4966.8786848188638</v>
      </c>
      <c r="AE22">
        <f t="shared" si="3"/>
        <v>6381.7203564898591</v>
      </c>
      <c r="AF22">
        <f t="shared" si="4"/>
        <v>-319.08601782449296</v>
      </c>
      <c r="AG22">
        <f t="shared" si="4"/>
        <v>-38.639068033004534</v>
      </c>
      <c r="AH22">
        <f t="shared" si="5"/>
        <v>-19144.613072091088</v>
      </c>
      <c r="AI22">
        <f t="shared" si="6"/>
        <v>-13120.617801458726</v>
      </c>
      <c r="AJ22">
        <f t="shared" si="7"/>
        <v>4407.9028587794865</v>
      </c>
      <c r="AK22">
        <f t="shared" si="24"/>
        <v>324.18573352753805</v>
      </c>
      <c r="AL22">
        <f t="shared" si="8"/>
        <v>-8388.5292091517003</v>
      </c>
      <c r="AN22">
        <f t="shared" si="9"/>
        <v>1930.2202861586447</v>
      </c>
      <c r="AO22">
        <f t="shared" si="9"/>
        <v>-96.511014307932243</v>
      </c>
      <c r="AP22">
        <f t="shared" si="9"/>
        <v>-11.686803681349598</v>
      </c>
      <c r="AQ22">
        <f t="shared" si="9"/>
        <v>-5790.4951107468523</v>
      </c>
      <c r="AR22">
        <f t="shared" si="9"/>
        <v>-3968.4726425774898</v>
      </c>
      <c r="AS22">
        <f t="shared" si="9"/>
        <v>1333.2178538316009</v>
      </c>
      <c r="AT22">
        <f t="shared" si="9"/>
        <v>98.053478432617524</v>
      </c>
      <c r="AU22">
        <f t="shared" si="9"/>
        <v>-2537.2013103132708</v>
      </c>
      <c r="AW22">
        <v>19</v>
      </c>
      <c r="AX22">
        <f>(R22*SUMPRODUCT(K23:$K$23, X23:$X$23)-$AZ$3*SUMPRODUCT(K22:$K$22, W23:$W$23))/Z22</f>
        <v>6427.2754722969494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8258.1188954127356</v>
      </c>
      <c r="P23">
        <f t="shared" si="22"/>
        <v>412.90594477063678</v>
      </c>
      <c r="Q23" s="4">
        <f t="shared" si="23"/>
        <v>50</v>
      </c>
      <c r="R23">
        <f t="shared" si="0"/>
        <v>2000000</v>
      </c>
      <c r="S23">
        <f t="shared" si="1"/>
        <v>6590.1357169328685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4966.8786848188638</v>
      </c>
      <c r="AC23">
        <f t="shared" si="2"/>
        <v>4966.8786848188638</v>
      </c>
      <c r="AE23">
        <f t="shared" si="3"/>
        <v>6224.0106243844211</v>
      </c>
      <c r="AF23">
        <f t="shared" si="4"/>
        <v>-311.20053121922109</v>
      </c>
      <c r="AG23">
        <f t="shared" si="4"/>
        <v>-37.684191177253261</v>
      </c>
      <c r="AH23">
        <f t="shared" si="5"/>
        <v>-22739.447016849073</v>
      </c>
      <c r="AI23">
        <f t="shared" si="6"/>
        <v>-16864.321114861126</v>
      </c>
      <c r="AJ23">
        <f t="shared" si="7"/>
        <v>0</v>
      </c>
      <c r="AK23">
        <f t="shared" si="24"/>
        <v>761.57821445888453</v>
      </c>
      <c r="AL23">
        <f t="shared" si="8"/>
        <v>-16102.742900402242</v>
      </c>
      <c r="AN23">
        <f t="shared" si="9"/>
        <v>1705.3349700029744</v>
      </c>
      <c r="AO23">
        <f t="shared" si="9"/>
        <v>-85.266748500148722</v>
      </c>
      <c r="AP23">
        <f t="shared" si="9"/>
        <v>-10.32520233482145</v>
      </c>
      <c r="AQ23">
        <f t="shared" si="9"/>
        <v>-6230.4479437160135</v>
      </c>
      <c r="AR23">
        <f t="shared" si="9"/>
        <v>-4620.7049245480093</v>
      </c>
      <c r="AS23">
        <f t="shared" si="9"/>
        <v>0</v>
      </c>
      <c r="AT23">
        <f t="shared" si="9"/>
        <v>208.66705407296948</v>
      </c>
      <c r="AU23">
        <f t="shared" si="9"/>
        <v>-4412.0378704750401</v>
      </c>
      <c r="AW23">
        <v>20</v>
      </c>
      <c r="AX23">
        <f>(R23*SUMPRODUCT(K$23:$K24, X$23:$X24)-$AZ$3*SUMPRODUCT(K$22:$K23, W$23:$W24))/Z23</f>
        <v>6590.1357169328685</v>
      </c>
    </row>
    <row r="25" spans="5:50" x14ac:dyDescent="0.25">
      <c r="AN25" s="8">
        <f t="shared" ref="AN25:AU25" si="25">SUM(AN3:AN23)</f>
        <v>79352.851866366618</v>
      </c>
      <c r="AO25" s="8">
        <f t="shared" si="25"/>
        <v>-10161.231764877881</v>
      </c>
      <c r="AP25" s="8">
        <f t="shared" si="25"/>
        <v>-2950.36176050211</v>
      </c>
      <c r="AQ25" s="8">
        <f t="shared" si="25"/>
        <v>-55844.475286213317</v>
      </c>
      <c r="AR25" s="8">
        <f t="shared" si="25"/>
        <v>10396.783054773281</v>
      </c>
      <c r="AS25" s="8">
        <f t="shared" si="25"/>
        <v>-8797.1531265432295</v>
      </c>
      <c r="AT25" s="8">
        <f t="shared" si="25"/>
        <v>3008.6682088244561</v>
      </c>
      <c r="AU25" s="9">
        <f t="shared" si="25"/>
        <v>4608.2981370545094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47E5-3454-4089-810C-6B74E7F1F31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33557.110035385907</v>
      </c>
      <c r="K3">
        <v>1</v>
      </c>
      <c r="L3" s="2">
        <v>0</v>
      </c>
      <c r="O3">
        <f>$C$3</f>
        <v>33557.110035385907</v>
      </c>
      <c r="P3">
        <f>O3*B5</f>
        <v>26845.688028308727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33557.110035385907</v>
      </c>
      <c r="AF3">
        <f t="shared" ref="AF3:AG23" si="4">-$Z3*P3</f>
        <v>-26845.688028308727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4191.5138030771814</v>
      </c>
      <c r="AJ3">
        <f t="shared" ref="AJ3:AJ23" si="7">AB3-AC3</f>
        <v>-2.9103830456733704E-11</v>
      </c>
      <c r="AL3">
        <f t="shared" ref="AL3:AL23" si="8">SUM(AI3:AK3)</f>
        <v>4191.5138030771523</v>
      </c>
      <c r="AN3">
        <f t="shared" ref="AN3:AU23" si="9">AE3*$K3</f>
        <v>33557.110035385907</v>
      </c>
      <c r="AO3">
        <f t="shared" si="9"/>
        <v>-26845.688028308727</v>
      </c>
      <c r="AP3">
        <f t="shared" si="9"/>
        <v>-2519.9082039999998</v>
      </c>
      <c r="AQ3">
        <f t="shared" si="9"/>
        <v>0</v>
      </c>
      <c r="AR3">
        <f t="shared" si="9"/>
        <v>4191.5138030771814</v>
      </c>
      <c r="AS3">
        <f t="shared" si="9"/>
        <v>-2.9103830456733704E-11</v>
      </c>
      <c r="AT3">
        <f t="shared" si="9"/>
        <v>0</v>
      </c>
      <c r="AU3">
        <f t="shared" si="9"/>
        <v>4191.5138030771523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25563.525597716311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21662.363667588575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2.9103830456733704E-11</v>
      </c>
      <c r="AC4">
        <f t="shared" si="2"/>
        <v>21397.645121123729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-21397.6451211237</v>
      </c>
      <c r="AK4">
        <f>H4*SUM(AB4, AE4:AF4)</f>
        <v>1.9179424270987511E-12</v>
      </c>
      <c r="AL4">
        <f t="shared" si="8"/>
        <v>-25838.057121123697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-4165.8804765925506</v>
      </c>
      <c r="AR4">
        <f t="shared" si="9"/>
        <v>-4165.8804765925506</v>
      </c>
      <c r="AS4">
        <f t="shared" si="9"/>
        <v>-20074.721006777087</v>
      </c>
      <c r="AT4">
        <f t="shared" si="9"/>
        <v>1.7993643185090073E-12</v>
      </c>
      <c r="AU4">
        <f t="shared" si="9"/>
        <v>-24240.601483369635</v>
      </c>
      <c r="AW4">
        <v>1</v>
      </c>
      <c r="AX4">
        <f>(R4*SUMPRODUCT(K5:$K$23, X5:$X$23)-$AZ$3*SUMPRODUCT(K4:$K$22, W5:$W$23))/Z4</f>
        <v>21662.363667588575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33557.110035385907</v>
      </c>
      <c r="P5">
        <f t="shared" ref="P5:P23" si="22">O5*$C$5</f>
        <v>1677.8555017692954</v>
      </c>
      <c r="Q5" s="4">
        <f t="shared" ref="Q5:Q23" si="23">$C$8</f>
        <v>50</v>
      </c>
      <c r="R5">
        <f t="shared" si="0"/>
        <v>2000000</v>
      </c>
      <c r="S5">
        <f t="shared" si="1"/>
        <v>42086.553458709852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21397.645121123729</v>
      </c>
      <c r="AC5">
        <f t="shared" si="2"/>
        <v>41058.339426060964</v>
      </c>
      <c r="AE5">
        <f t="shared" si="3"/>
        <v>32737.278317224962</v>
      </c>
      <c r="AF5">
        <f t="shared" si="4"/>
        <v>-1636.8639158612482</v>
      </c>
      <c r="AG5">
        <f t="shared" si="4"/>
        <v>-48.778453035293509</v>
      </c>
      <c r="AH5">
        <f t="shared" si="5"/>
        <v>-4665.8707082596366</v>
      </c>
      <c r="AI5">
        <f t="shared" si="6"/>
        <v>26385.76524006878</v>
      </c>
      <c r="AJ5">
        <f t="shared" si="7"/>
        <v>-19660.694304937235</v>
      </c>
      <c r="AK5">
        <f>H5*SUM(AB5, AE5:AF5)</f>
        <v>4535.832342742915</v>
      </c>
      <c r="AL5">
        <f t="shared" si="8"/>
        <v>11260.90327787446</v>
      </c>
      <c r="AN5">
        <f t="shared" si="9"/>
        <v>28270.686292148031</v>
      </c>
      <c r="AO5">
        <f t="shared" si="9"/>
        <v>-1413.5343146074017</v>
      </c>
      <c r="AP5">
        <f t="shared" si="9"/>
        <v>-42.123243423430452</v>
      </c>
      <c r="AQ5">
        <f t="shared" si="9"/>
        <v>-4029.2710284204259</v>
      </c>
      <c r="AR5">
        <f t="shared" si="9"/>
        <v>22785.757705696771</v>
      </c>
      <c r="AS5">
        <f t="shared" si="9"/>
        <v>-16978.238557120749</v>
      </c>
      <c r="AT5">
        <f t="shared" si="9"/>
        <v>3916.9747708682939</v>
      </c>
      <c r="AU5">
        <f t="shared" si="9"/>
        <v>9724.4939194443141</v>
      </c>
      <c r="AW5">
        <v>2</v>
      </c>
      <c r="AX5">
        <f>(R5*SUMPRODUCT(K6:$K$23, X6:$X$23)-$AZ$3*SUMPRODUCT(K5:$K$22, W6:$W$23))/Z5</f>
        <v>42086.553458709852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33557.110035385907</v>
      </c>
      <c r="P6">
        <f t="shared" si="22"/>
        <v>1677.8555017692954</v>
      </c>
      <c r="Q6" s="4">
        <f t="shared" si="23"/>
        <v>50</v>
      </c>
      <c r="R6">
        <f t="shared" si="0"/>
        <v>2000000</v>
      </c>
      <c r="S6">
        <f t="shared" si="1"/>
        <v>60987.60532366456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41058.339426060964</v>
      </c>
      <c r="AC6">
        <f t="shared" si="2"/>
        <v>58752.196567943058</v>
      </c>
      <c r="AE6">
        <f t="shared" si="3"/>
        <v>32327.124742608645</v>
      </c>
      <c r="AF6">
        <f t="shared" si="4"/>
        <v>-1616.3562371304322</v>
      </c>
      <c r="AG6">
        <f t="shared" si="4"/>
        <v>-48.167325357457415</v>
      </c>
      <c r="AH6">
        <f t="shared" si="5"/>
        <v>-4933.7258993265832</v>
      </c>
      <c r="AI6">
        <f t="shared" si="6"/>
        <v>25728.875280794171</v>
      </c>
      <c r="AJ6">
        <f t="shared" si="7"/>
        <v>-17693.857141882094</v>
      </c>
      <c r="AK6">
        <f>H6*SUM(AB6, AE6:AF6)</f>
        <v>7808.478942951464</v>
      </c>
      <c r="AL6">
        <f t="shared" si="8"/>
        <v>15843.497081863541</v>
      </c>
      <c r="AN6">
        <f t="shared" si="9"/>
        <v>25177.212338600988</v>
      </c>
      <c r="AO6">
        <f t="shared" si="9"/>
        <v>-1258.8606169300492</v>
      </c>
      <c r="AP6">
        <f t="shared" si="9"/>
        <v>-37.513975893710253</v>
      </c>
      <c r="AQ6">
        <f t="shared" si="9"/>
        <v>-3842.5150883918895</v>
      </c>
      <c r="AR6">
        <f t="shared" si="9"/>
        <v>20038.322657385335</v>
      </c>
      <c r="AS6">
        <f t="shared" si="9"/>
        <v>-13780.439859622627</v>
      </c>
      <c r="AT6">
        <f t="shared" si="9"/>
        <v>6081.4481322881566</v>
      </c>
      <c r="AU6">
        <f t="shared" si="9"/>
        <v>12339.330930050864</v>
      </c>
      <c r="AW6">
        <v>3</v>
      </c>
      <c r="AX6">
        <f>(R6*SUMPRODUCT(K7:$K$23, X7:$X$23)-$AZ$3*SUMPRODUCT(K6:$K$22, W7:$W$23))/Z6</f>
        <v>60987.60532366456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33557.110035385907</v>
      </c>
      <c r="P7">
        <f t="shared" si="22"/>
        <v>1677.8555017692954</v>
      </c>
      <c r="Q7" s="4">
        <f t="shared" si="23"/>
        <v>50</v>
      </c>
      <c r="R7">
        <f t="shared" si="0"/>
        <v>2000000</v>
      </c>
      <c r="S7">
        <f t="shared" si="1"/>
        <v>78054.966964778374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58752.196567943058</v>
      </c>
      <c r="AC7">
        <f t="shared" si="2"/>
        <v>74237.524850418471</v>
      </c>
      <c r="AE7">
        <f t="shared" si="3"/>
        <v>31915.929082185372</v>
      </c>
      <c r="AF7">
        <f t="shared" si="4"/>
        <v>-1595.7964541092686</v>
      </c>
      <c r="AG7">
        <f t="shared" si="4"/>
        <v>-47.554644974686568</v>
      </c>
      <c r="AH7">
        <f t="shared" si="5"/>
        <v>-5240.2851678509933</v>
      </c>
      <c r="AI7">
        <f t="shared" si="6"/>
        <v>25032.292815250421</v>
      </c>
      <c r="AJ7">
        <f t="shared" si="7"/>
        <v>-15485.328282475413</v>
      </c>
      <c r="AK7">
        <f>H7*SUM(AB7, AE7:AF7)</f>
        <v>9325.872866823207</v>
      </c>
      <c r="AL7">
        <f t="shared" si="8"/>
        <v>18872.837399598215</v>
      </c>
      <c r="AN7">
        <f t="shared" si="9"/>
        <v>22501.097471776258</v>
      </c>
      <c r="AO7">
        <f t="shared" si="9"/>
        <v>-1125.0548735888128</v>
      </c>
      <c r="AP7">
        <f t="shared" si="9"/>
        <v>-33.5265722346902</v>
      </c>
      <c r="AQ7">
        <f t="shared" si="9"/>
        <v>-3694.4613781440585</v>
      </c>
      <c r="AR7">
        <f t="shared" si="9"/>
        <v>17648.054647808694</v>
      </c>
      <c r="AS7">
        <f t="shared" si="9"/>
        <v>-10917.334731794512</v>
      </c>
      <c r="AT7">
        <f t="shared" si="9"/>
        <v>6574.8477459461119</v>
      </c>
      <c r="AU7">
        <f t="shared" si="9"/>
        <v>13305.567661960295</v>
      </c>
      <c r="AW7">
        <v>4</v>
      </c>
      <c r="AX7">
        <f>(R7*SUMPRODUCT(K8:$K$23, X8:$X$23)-$AZ$3*SUMPRODUCT(K7:$K$22, W8:$W$23))/Z7</f>
        <v>78054.966964778374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33557.110035385907</v>
      </c>
      <c r="P8">
        <f t="shared" si="22"/>
        <v>1677.8555017692954</v>
      </c>
      <c r="Q8" s="4">
        <f t="shared" si="23"/>
        <v>50</v>
      </c>
      <c r="R8">
        <f t="shared" si="0"/>
        <v>2000000</v>
      </c>
      <c r="S8">
        <f t="shared" si="1"/>
        <v>91810.103692355697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74237.524850418471</v>
      </c>
      <c r="AC8">
        <f t="shared" si="2"/>
        <v>86076.468803462427</v>
      </c>
      <c r="AE8">
        <f t="shared" si="3"/>
        <v>31461.43418783386</v>
      </c>
      <c r="AF8">
        <f t="shared" si="4"/>
        <v>-1573.071709391693</v>
      </c>
      <c r="AG8">
        <f t="shared" si="4"/>
        <v>-46.877448854591229</v>
      </c>
      <c r="AH8">
        <f t="shared" si="5"/>
        <v>-8065.98681393886</v>
      </c>
      <c r="AI8">
        <f t="shared" si="6"/>
        <v>21775.498215648717</v>
      </c>
      <c r="AJ8">
        <f t="shared" si="7"/>
        <v>-11838.943953043956</v>
      </c>
      <c r="AK8">
        <f t="shared" ref="AK8:AK23" si="24">H8*SUM(AB8:AB8, AE8:AF8)</f>
        <v>7549.1268313423971</v>
      </c>
      <c r="AL8">
        <f t="shared" si="8"/>
        <v>17485.681093947158</v>
      </c>
      <c r="AN8">
        <f t="shared" si="9"/>
        <v>20681.280501970461</v>
      </c>
      <c r="AO8">
        <f t="shared" si="9"/>
        <v>-1034.064025098523</v>
      </c>
      <c r="AP8">
        <f t="shared" si="9"/>
        <v>-30.815050044777529</v>
      </c>
      <c r="AQ8">
        <f t="shared" si="9"/>
        <v>-5302.2037974598097</v>
      </c>
      <c r="AR8">
        <f t="shared" si="9"/>
        <v>14314.197629367351</v>
      </c>
      <c r="AS8">
        <f t="shared" si="9"/>
        <v>-7782.3699732890891</v>
      </c>
      <c r="AT8">
        <f t="shared" si="9"/>
        <v>4962.4441343591816</v>
      </c>
      <c r="AU8">
        <f t="shared" si="9"/>
        <v>11494.271790437442</v>
      </c>
      <c r="AW8">
        <v>5</v>
      </c>
      <c r="AX8">
        <f>(R8*SUMPRODUCT(K9:$K$23, X9:$X$23)-$AZ$3*SUMPRODUCT(K8:$K$22, W9:$W$23))/Z8</f>
        <v>91810.103692355697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33557.110035385907</v>
      </c>
      <c r="P9">
        <f t="shared" si="22"/>
        <v>1677.8555017692954</v>
      </c>
      <c r="Q9" s="4">
        <f t="shared" si="23"/>
        <v>50</v>
      </c>
      <c r="R9">
        <f t="shared" si="0"/>
        <v>2000000</v>
      </c>
      <c r="S9">
        <f t="shared" si="1"/>
        <v>102866.7436786646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86076.468803462427</v>
      </c>
      <c r="AC9">
        <f t="shared" si="2"/>
        <v>94908.225935178954</v>
      </c>
      <c r="AE9">
        <f t="shared" si="3"/>
        <v>30960.888495886447</v>
      </c>
      <c r="AF9">
        <f t="shared" si="4"/>
        <v>-1548.0444247943224</v>
      </c>
      <c r="AG9">
        <f t="shared" si="4"/>
        <v>-46.131637175010376</v>
      </c>
      <c r="AH9">
        <f t="shared" si="5"/>
        <v>-11081.487641397705</v>
      </c>
      <c r="AI9">
        <f t="shared" si="6"/>
        <v>18285.22479251941</v>
      </c>
      <c r="AJ9">
        <f t="shared" si="7"/>
        <v>-8831.7571317165275</v>
      </c>
      <c r="AK9">
        <f t="shared" si="24"/>
        <v>6028.542132051748</v>
      </c>
      <c r="AL9">
        <f t="shared" si="8"/>
        <v>15482.009792854631</v>
      </c>
      <c r="AN9">
        <f t="shared" si="9"/>
        <v>19342.563289466987</v>
      </c>
      <c r="AO9">
        <f t="shared" si="9"/>
        <v>-967.12816447334933</v>
      </c>
      <c r="AP9">
        <f t="shared" si="9"/>
        <v>-28.820365146268987</v>
      </c>
      <c r="AQ9">
        <f t="shared" si="9"/>
        <v>-6923.0692805750641</v>
      </c>
      <c r="AR9">
        <f t="shared" si="9"/>
        <v>11423.545479272305</v>
      </c>
      <c r="AS9">
        <f t="shared" si="9"/>
        <v>-5517.5684412327237</v>
      </c>
      <c r="AT9">
        <f t="shared" si="9"/>
        <v>3766.2826681450692</v>
      </c>
      <c r="AU9">
        <f t="shared" si="9"/>
        <v>9672.25970618465</v>
      </c>
      <c r="AW9">
        <v>6</v>
      </c>
      <c r="AX9">
        <f>(R9*SUMPRODUCT(K10:$K$23, X10:$X$23)-$AZ$3*SUMPRODUCT(K9:$K$22, W10:$W$23))/Z9</f>
        <v>102866.7436786646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33557.110035385907</v>
      </c>
      <c r="P10">
        <f t="shared" si="22"/>
        <v>1677.8555017692954</v>
      </c>
      <c r="Q10" s="4">
        <f t="shared" si="23"/>
        <v>50</v>
      </c>
      <c r="R10">
        <f t="shared" si="0"/>
        <v>2000000</v>
      </c>
      <c r="S10">
        <f t="shared" si="1"/>
        <v>111670.66931642486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94908.225935178954</v>
      </c>
      <c r="AC10">
        <f t="shared" si="2"/>
        <v>101207.16260318323</v>
      </c>
      <c r="AE10">
        <f t="shared" si="3"/>
        <v>30412.819343106479</v>
      </c>
      <c r="AF10">
        <f t="shared" si="4"/>
        <v>-1520.640967155324</v>
      </c>
      <c r="AG10">
        <f t="shared" si="4"/>
        <v>-45.315015671844542</v>
      </c>
      <c r="AH10">
        <f t="shared" si="5"/>
        <v>-14212.205256629406</v>
      </c>
      <c r="AI10">
        <f t="shared" si="6"/>
        <v>14634.658103649906</v>
      </c>
      <c r="AJ10">
        <f t="shared" si="7"/>
        <v>-6298.9366680042731</v>
      </c>
      <c r="AK10">
        <f t="shared" si="24"/>
        <v>6499.521226334331</v>
      </c>
      <c r="AL10">
        <f t="shared" si="8"/>
        <v>14835.242661979964</v>
      </c>
      <c r="AN10">
        <f t="shared" si="9"/>
        <v>18052.410017670169</v>
      </c>
      <c r="AO10">
        <f t="shared" si="9"/>
        <v>-902.6205008835085</v>
      </c>
      <c r="AP10">
        <f t="shared" si="9"/>
        <v>-26.89804038344473</v>
      </c>
      <c r="AQ10">
        <f t="shared" si="9"/>
        <v>-8436.0661750392937</v>
      </c>
      <c r="AR10">
        <f t="shared" si="9"/>
        <v>8686.8253013639242</v>
      </c>
      <c r="AS10">
        <f t="shared" si="9"/>
        <v>-3738.9163471924085</v>
      </c>
      <c r="AT10">
        <f t="shared" si="9"/>
        <v>3857.9791229691714</v>
      </c>
      <c r="AU10">
        <f t="shared" si="9"/>
        <v>8805.8880771406857</v>
      </c>
      <c r="AW10">
        <v>7</v>
      </c>
      <c r="AX10">
        <f>(R10*SUMPRODUCT(K11:$K$23, X11:$X$23)-$AZ$3*SUMPRODUCT(K10:$K$22, W11:$W$23))/Z10</f>
        <v>111670.66931642486</v>
      </c>
    </row>
    <row r="11" spans="1:52" x14ac:dyDescent="0.25">
      <c r="A11" t="s">
        <v>33</v>
      </c>
      <c r="C11" s="7">
        <f>AU25</f>
        <v>23135.581836242549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33557.110035385907</v>
      </c>
      <c r="P11">
        <f t="shared" si="22"/>
        <v>1677.8555017692954</v>
      </c>
      <c r="Q11" s="4">
        <f t="shared" si="23"/>
        <v>50</v>
      </c>
      <c r="R11">
        <f t="shared" si="0"/>
        <v>2000000</v>
      </c>
      <c r="S11">
        <f t="shared" si="1"/>
        <v>118155.29217994049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101207.16260318323</v>
      </c>
      <c r="AC11">
        <f t="shared" si="2"/>
        <v>104967.67347302168</v>
      </c>
      <c r="AE11">
        <f t="shared" si="3"/>
        <v>29811.713922456496</v>
      </c>
      <c r="AF11">
        <f t="shared" si="4"/>
        <v>-1490.5856961228249</v>
      </c>
      <c r="AG11">
        <f t="shared" si="4"/>
        <v>-44.419370278042571</v>
      </c>
      <c r="AH11">
        <f t="shared" si="5"/>
        <v>-17699.809483340981</v>
      </c>
      <c r="AI11">
        <f t="shared" si="6"/>
        <v>10576.899372714648</v>
      </c>
      <c r="AJ11">
        <f t="shared" si="7"/>
        <v>-3760.5108698384574</v>
      </c>
      <c r="AK11">
        <f t="shared" si="24"/>
        <v>6670.7069777201214</v>
      </c>
      <c r="AL11">
        <f t="shared" si="8"/>
        <v>13487.095480596312</v>
      </c>
      <c r="AN11">
        <f t="shared" si="9"/>
        <v>16828.917242495692</v>
      </c>
      <c r="AO11">
        <f t="shared" si="9"/>
        <v>-841.44586212478464</v>
      </c>
      <c r="AP11">
        <f t="shared" si="9"/>
        <v>-25.075039573952633</v>
      </c>
      <c r="AQ11">
        <f t="shared" si="9"/>
        <v>-9991.6640075734813</v>
      </c>
      <c r="AR11">
        <f t="shared" si="9"/>
        <v>5970.7323332234746</v>
      </c>
      <c r="AS11">
        <f t="shared" si="9"/>
        <v>-2122.8342114991742</v>
      </c>
      <c r="AT11">
        <f t="shared" si="9"/>
        <v>3765.6599002993571</v>
      </c>
      <c r="AU11">
        <f t="shared" si="9"/>
        <v>7613.558022023657</v>
      </c>
      <c r="AW11">
        <v>8</v>
      </c>
      <c r="AX11">
        <f>(R11*SUMPRODUCT(K12:$K$23, X12:$X$23)-$AZ$3*SUMPRODUCT(K11:$K$22, W12:$W$23))/Z11</f>
        <v>118155.29217994049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33557.110035385907</v>
      </c>
      <c r="P12">
        <f t="shared" si="22"/>
        <v>1677.8555017692954</v>
      </c>
      <c r="Q12" s="4">
        <f t="shared" si="23"/>
        <v>50</v>
      </c>
      <c r="R12">
        <f t="shared" si="0"/>
        <v>2000000</v>
      </c>
      <c r="S12">
        <f t="shared" si="1"/>
        <v>122289.35130677478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104967.67347302168</v>
      </c>
      <c r="AC12">
        <f t="shared" si="2"/>
        <v>106237.96538369166</v>
      </c>
      <c r="AE12">
        <f t="shared" si="3"/>
        <v>29152.490026484898</v>
      </c>
      <c r="AF12">
        <f t="shared" si="4"/>
        <v>-1457.6245013242451</v>
      </c>
      <c r="AG12">
        <f t="shared" si="4"/>
        <v>-43.437128518730688</v>
      </c>
      <c r="AH12">
        <f t="shared" si="5"/>
        <v>-21521.922261258238</v>
      </c>
      <c r="AI12">
        <f t="shared" si="6"/>
        <v>6129.5061353836863</v>
      </c>
      <c r="AJ12">
        <f t="shared" si="7"/>
        <v>-1270.2919106699701</v>
      </c>
      <c r="AK12">
        <f t="shared" si="24"/>
        <v>6885.1857740056639</v>
      </c>
      <c r="AL12">
        <f t="shared" si="8"/>
        <v>11744.39999871938</v>
      </c>
      <c r="AN12">
        <f t="shared" si="9"/>
        <v>15644.814931048912</v>
      </c>
      <c r="AO12">
        <f t="shared" si="9"/>
        <v>-782.24074655244567</v>
      </c>
      <c r="AP12">
        <f t="shared" si="9"/>
        <v>-23.310730445129938</v>
      </c>
      <c r="AQ12">
        <f t="shared" si="9"/>
        <v>-11549.836409579786</v>
      </c>
      <c r="AR12">
        <f t="shared" si="9"/>
        <v>3289.4270444715517</v>
      </c>
      <c r="AS12">
        <f t="shared" si="9"/>
        <v>-681.70786896025811</v>
      </c>
      <c r="AT12">
        <f t="shared" si="9"/>
        <v>3694.9659223739918</v>
      </c>
      <c r="AU12">
        <f t="shared" si="9"/>
        <v>6302.6850978852854</v>
      </c>
      <c r="AW12">
        <v>9</v>
      </c>
      <c r="AX12">
        <f>(R12*SUMPRODUCT(K13:$K$23, X13:$X$23)-$AZ$3*SUMPRODUCT(K12:$K$22, W13:$W$23))/Z12</f>
        <v>122289.35130677478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33557.110035385907</v>
      </c>
      <c r="P13">
        <f t="shared" si="22"/>
        <v>1677.8555017692954</v>
      </c>
      <c r="Q13" s="4">
        <f t="shared" si="23"/>
        <v>50</v>
      </c>
      <c r="R13">
        <f t="shared" si="0"/>
        <v>2000000</v>
      </c>
      <c r="S13">
        <f t="shared" si="1"/>
        <v>124058.93886968028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106237.96538369166</v>
      </c>
      <c r="AC13">
        <f t="shared" si="2"/>
        <v>105111.86000090015</v>
      </c>
      <c r="AE13">
        <f t="shared" si="3"/>
        <v>28432.052411632685</v>
      </c>
      <c r="AF13">
        <f t="shared" si="4"/>
        <v>-1421.6026205816343</v>
      </c>
      <c r="AG13">
        <f t="shared" si="4"/>
        <v>-42.363678489671997</v>
      </c>
      <c r="AH13">
        <f t="shared" si="5"/>
        <v>-25563.149754855382</v>
      </c>
      <c r="AI13">
        <f t="shared" si="6"/>
        <v>1404.9363577059958</v>
      </c>
      <c r="AJ13">
        <f t="shared" si="7"/>
        <v>1126.1053827915021</v>
      </c>
      <c r="AK13">
        <f t="shared" si="24"/>
        <v>6888.9430645341981</v>
      </c>
      <c r="AL13">
        <f t="shared" si="8"/>
        <v>9419.9848050316959</v>
      </c>
      <c r="AN13">
        <f t="shared" si="9"/>
        <v>14508.119086961995</v>
      </c>
      <c r="AO13">
        <f t="shared" si="9"/>
        <v>-725.40595434809973</v>
      </c>
      <c r="AP13">
        <f t="shared" si="9"/>
        <v>-21.617056819945478</v>
      </c>
      <c r="AQ13">
        <f t="shared" si="9"/>
        <v>-13044.194471502387</v>
      </c>
      <c r="AR13">
        <f t="shared" si="9"/>
        <v>716.90160429156117</v>
      </c>
      <c r="AS13">
        <f t="shared" si="9"/>
        <v>574.62158417109708</v>
      </c>
      <c r="AT13">
        <f t="shared" si="9"/>
        <v>3515.2441658651178</v>
      </c>
      <c r="AU13">
        <f t="shared" si="9"/>
        <v>4806.767354327776</v>
      </c>
      <c r="AW13">
        <v>10</v>
      </c>
      <c r="AX13">
        <f>(R13*SUMPRODUCT(K14:$K$23, X14:$X$23)-$AZ$3*SUMPRODUCT(K13:$K$22, W14:$W$23))/Z13</f>
        <v>124058.93886968028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33557.110035385907</v>
      </c>
      <c r="P14">
        <f t="shared" si="22"/>
        <v>1677.8555017692954</v>
      </c>
      <c r="Q14" s="4">
        <f t="shared" si="23"/>
        <v>50</v>
      </c>
      <c r="R14">
        <f t="shared" si="0"/>
        <v>2000000</v>
      </c>
      <c r="S14">
        <f t="shared" si="1"/>
        <v>123369.39408009667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105111.86000090015</v>
      </c>
      <c r="AC14">
        <f t="shared" si="2"/>
        <v>101635.83019704981</v>
      </c>
      <c r="AE14">
        <f t="shared" si="3"/>
        <v>27645.468820620845</v>
      </c>
      <c r="AF14">
        <f t="shared" si="4"/>
        <v>-1382.2734410310422</v>
      </c>
      <c r="AG14">
        <f t="shared" si="4"/>
        <v>-41.19167114133004</v>
      </c>
      <c r="AH14">
        <f t="shared" si="5"/>
        <v>-29934.822537809556</v>
      </c>
      <c r="AI14">
        <f t="shared" si="6"/>
        <v>-3712.8188293610838</v>
      </c>
      <c r="AJ14">
        <f t="shared" si="7"/>
        <v>3476.0298038503388</v>
      </c>
      <c r="AK14">
        <f t="shared" si="24"/>
        <v>6752.6778465571833</v>
      </c>
      <c r="AL14">
        <f t="shared" si="8"/>
        <v>6515.8888210464384</v>
      </c>
      <c r="AN14">
        <f t="shared" si="9"/>
        <v>13417.107124138955</v>
      </c>
      <c r="AO14">
        <f t="shared" si="9"/>
        <v>-670.8553562069477</v>
      </c>
      <c r="AP14">
        <f t="shared" si="9"/>
        <v>-19.991452049939106</v>
      </c>
      <c r="AQ14">
        <f t="shared" si="9"/>
        <v>-14528.193511129617</v>
      </c>
      <c r="AR14">
        <f t="shared" si="9"/>
        <v>-1801.9331952475504</v>
      </c>
      <c r="AS14">
        <f t="shared" si="9"/>
        <v>1687.012962144888</v>
      </c>
      <c r="AT14">
        <f t="shared" si="9"/>
        <v>3277.2604664413502</v>
      </c>
      <c r="AU14">
        <f t="shared" si="9"/>
        <v>3162.340233338688</v>
      </c>
      <c r="AW14">
        <v>11</v>
      </c>
      <c r="AX14">
        <f>(R14*SUMPRODUCT(K15:$K$23, X15:$X$23)-$AZ$3*SUMPRODUCT(K14:$K$22, W15:$W$23))/Z14</f>
        <v>123369.39408009667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33557.110035385907</v>
      </c>
      <c r="P15">
        <f t="shared" si="22"/>
        <v>1677.8555017692954</v>
      </c>
      <c r="Q15" s="4">
        <f t="shared" si="23"/>
        <v>50</v>
      </c>
      <c r="R15">
        <f t="shared" si="0"/>
        <v>2000000</v>
      </c>
      <c r="S15">
        <f t="shared" si="1"/>
        <v>120113.05405631827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101635.83019704981</v>
      </c>
      <c r="AC15">
        <f t="shared" si="2"/>
        <v>95884.554022085184</v>
      </c>
      <c r="AE15">
        <f t="shared" si="3"/>
        <v>26788.166825766944</v>
      </c>
      <c r="AF15">
        <f t="shared" si="4"/>
        <v>-1339.4083412883474</v>
      </c>
      <c r="AG15">
        <f t="shared" si="4"/>
        <v>-39.914293569259804</v>
      </c>
      <c r="AH15">
        <f t="shared" si="5"/>
        <v>-34618.434426277396</v>
      </c>
      <c r="AI15">
        <f t="shared" si="6"/>
        <v>-9209.5902353680576</v>
      </c>
      <c r="AJ15">
        <f t="shared" si="7"/>
        <v>5751.2761749646306</v>
      </c>
      <c r="AK15">
        <f t="shared" si="24"/>
        <v>6595.6901525713247</v>
      </c>
      <c r="AL15">
        <f t="shared" si="8"/>
        <v>3137.3760921678977</v>
      </c>
      <c r="AN15">
        <f t="shared" si="9"/>
        <v>12359.573023780187</v>
      </c>
      <c r="AO15">
        <f t="shared" si="9"/>
        <v>-617.9786511890095</v>
      </c>
      <c r="AP15">
        <f t="shared" si="9"/>
        <v>-18.415729201273656</v>
      </c>
      <c r="AQ15">
        <f t="shared" si="9"/>
        <v>-15972.316099247362</v>
      </c>
      <c r="AR15">
        <f t="shared" si="9"/>
        <v>-4249.1374558574571</v>
      </c>
      <c r="AS15">
        <f t="shared" si="9"/>
        <v>2653.5342387083047</v>
      </c>
      <c r="AT15">
        <f t="shared" si="9"/>
        <v>3043.1314920930304</v>
      </c>
      <c r="AU15">
        <f t="shared" si="9"/>
        <v>1447.5282749438784</v>
      </c>
      <c r="AW15">
        <v>12</v>
      </c>
      <c r="AX15">
        <f>(R15*SUMPRODUCT(K16:$K$23, X16:$X$23)-$AZ$3*SUMPRODUCT(K15:$K$22, W16:$W$23))/Z15</f>
        <v>120113.05405631827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33557.110035385907</v>
      </c>
      <c r="P16">
        <f t="shared" si="22"/>
        <v>1677.8555017692954</v>
      </c>
      <c r="Q16" s="4">
        <f t="shared" si="23"/>
        <v>50</v>
      </c>
      <c r="R16">
        <f t="shared" si="0"/>
        <v>2000000</v>
      </c>
      <c r="S16">
        <f t="shared" si="1"/>
        <v>114420.4669771364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95884.554022085184</v>
      </c>
      <c r="AC16">
        <f t="shared" si="2"/>
        <v>88189.071604216602</v>
      </c>
      <c r="AE16">
        <f t="shared" si="3"/>
        <v>25863.994947097774</v>
      </c>
      <c r="AF16">
        <f t="shared" si="4"/>
        <v>-1293.1997473548886</v>
      </c>
      <c r="AG16">
        <f t="shared" si="4"/>
        <v>-38.537280057526168</v>
      </c>
      <c r="AH16">
        <f t="shared" si="5"/>
        <v>-39114.823041641466</v>
      </c>
      <c r="AI16">
        <f t="shared" si="6"/>
        <v>-14582.565121956108</v>
      </c>
      <c r="AJ16">
        <f t="shared" si="7"/>
        <v>7695.4824178685813</v>
      </c>
      <c r="AK16">
        <f t="shared" si="24"/>
        <v>6588.9076024339965</v>
      </c>
      <c r="AL16">
        <f t="shared" si="8"/>
        <v>-298.17510165352996</v>
      </c>
      <c r="AN16">
        <f t="shared" si="9"/>
        <v>11314.285507976636</v>
      </c>
      <c r="AO16">
        <f t="shared" si="9"/>
        <v>-565.71427539883177</v>
      </c>
      <c r="AP16">
        <f t="shared" si="9"/>
        <v>-16.858253729307652</v>
      </c>
      <c r="AQ16">
        <f t="shared" si="9"/>
        <v>-17110.901714615993</v>
      </c>
      <c r="AR16">
        <f t="shared" si="9"/>
        <v>-6379.188735767495</v>
      </c>
      <c r="AS16">
        <f t="shared" si="9"/>
        <v>3366.4128598644652</v>
      </c>
      <c r="AT16">
        <f t="shared" si="9"/>
        <v>2882.3382448109105</v>
      </c>
      <c r="AU16">
        <f t="shared" si="9"/>
        <v>-130.43763109211997</v>
      </c>
      <c r="AW16">
        <v>13</v>
      </c>
      <c r="AX16">
        <f>(R16*SUMPRODUCT(K17:$K$23, X17:$X$23)-$AZ$3*SUMPRODUCT(K16:$K$22, W17:$W$23))/Z16</f>
        <v>114420.4669771364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33557.110035385907</v>
      </c>
      <c r="P17">
        <f t="shared" si="22"/>
        <v>1677.8555017692954</v>
      </c>
      <c r="Q17" s="4">
        <f t="shared" si="23"/>
        <v>50</v>
      </c>
      <c r="R17">
        <f t="shared" si="0"/>
        <v>2000000</v>
      </c>
      <c r="S17">
        <f t="shared" si="1"/>
        <v>106406.17472609898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88189.071604216602</v>
      </c>
      <c r="AC17">
        <f t="shared" si="2"/>
        <v>78876.56498037705</v>
      </c>
      <c r="AE17">
        <f t="shared" si="3"/>
        <v>24875.150122378785</v>
      </c>
      <c r="AF17">
        <f t="shared" si="4"/>
        <v>-1243.7575061189393</v>
      </c>
      <c r="AG17">
        <f t="shared" si="4"/>
        <v>-37.063904037248719</v>
      </c>
      <c r="AH17">
        <f t="shared" si="5"/>
        <v>-43520.128788087466</v>
      </c>
      <c r="AI17">
        <f t="shared" si="6"/>
        <v>-19925.800075864867</v>
      </c>
      <c r="AJ17">
        <f t="shared" si="7"/>
        <v>9312.506623839552</v>
      </c>
      <c r="AK17">
        <f t="shared" si="24"/>
        <v>6899.3226424033974</v>
      </c>
      <c r="AL17">
        <f t="shared" si="8"/>
        <v>-3713.9708096219174</v>
      </c>
      <c r="AN17">
        <f t="shared" si="9"/>
        <v>10249.32866694256</v>
      </c>
      <c r="AO17">
        <f t="shared" si="9"/>
        <v>-512.46643334712803</v>
      </c>
      <c r="AP17">
        <f t="shared" si="9"/>
        <v>-15.271471017818074</v>
      </c>
      <c r="AQ17">
        <f t="shared" si="9"/>
        <v>-17931.634638678574</v>
      </c>
      <c r="AR17">
        <f t="shared" si="9"/>
        <v>-8210.0438761009609</v>
      </c>
      <c r="AS17">
        <f t="shared" si="9"/>
        <v>3837.039802020849</v>
      </c>
      <c r="AT17">
        <f t="shared" si="9"/>
        <v>2842.7336113905139</v>
      </c>
      <c r="AU17">
        <f t="shared" si="9"/>
        <v>-1530.2704626895977</v>
      </c>
      <c r="AW17">
        <v>14</v>
      </c>
      <c r="AX17">
        <f>(R17*SUMPRODUCT(K18:$K$23, X18:$X$23)-$AZ$3*SUMPRODUCT(K17:$K$22, W18:$W$23))/Z17</f>
        <v>106406.17472609898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33557.110035385907</v>
      </c>
      <c r="P18">
        <f t="shared" si="22"/>
        <v>1677.8555017692954</v>
      </c>
      <c r="Q18" s="4">
        <f t="shared" si="23"/>
        <v>50</v>
      </c>
      <c r="R18">
        <f t="shared" si="0"/>
        <v>2000000</v>
      </c>
      <c r="S18">
        <f t="shared" si="1"/>
        <v>96099.852929854518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78876.56498037705</v>
      </c>
      <c r="AC18">
        <f t="shared" si="2"/>
        <v>68220.151268349247</v>
      </c>
      <c r="AE18">
        <f t="shared" si="3"/>
        <v>23821.796318602675</v>
      </c>
      <c r="AF18">
        <f t="shared" si="4"/>
        <v>-1191.0898159301339</v>
      </c>
      <c r="AG18">
        <f t="shared" si="4"/>
        <v>-35.494409818787496</v>
      </c>
      <c r="AH18">
        <f t="shared" si="5"/>
        <v>-47954.207123549488</v>
      </c>
      <c r="AI18">
        <f t="shared" si="6"/>
        <v>-25358.995030695733</v>
      </c>
      <c r="AJ18">
        <f t="shared" si="7"/>
        <v>10656.413712027803</v>
      </c>
      <c r="AK18">
        <f t="shared" si="24"/>
        <v>7115.6597309617764</v>
      </c>
      <c r="AL18">
        <f t="shared" si="8"/>
        <v>-7586.9215877061533</v>
      </c>
      <c r="AN18">
        <f t="shared" si="9"/>
        <v>9172.3338271760858</v>
      </c>
      <c r="AO18">
        <f t="shared" si="9"/>
        <v>-458.61669135880436</v>
      </c>
      <c r="AP18">
        <f t="shared" si="9"/>
        <v>-13.666751721921047</v>
      </c>
      <c r="AQ18">
        <f t="shared" si="9"/>
        <v>-18464.266517603322</v>
      </c>
      <c r="AR18">
        <f t="shared" si="9"/>
        <v>-9764.21613350796</v>
      </c>
      <c r="AS18">
        <f t="shared" si="9"/>
        <v>4103.1407816582796</v>
      </c>
      <c r="AT18">
        <f t="shared" si="9"/>
        <v>2739.810448383676</v>
      </c>
      <c r="AU18">
        <f t="shared" si="9"/>
        <v>-2921.2649034660039</v>
      </c>
      <c r="AW18">
        <v>15</v>
      </c>
      <c r="AX18">
        <f>(R18*SUMPRODUCT(K19:$K$23, X19:$X$23)-$AZ$3*SUMPRODUCT(K18:$K$22, W19:$W$23))/Z18</f>
        <v>96099.852929854518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33557.110035385907</v>
      </c>
      <c r="P19">
        <f t="shared" si="22"/>
        <v>1677.8555017692954</v>
      </c>
      <c r="Q19" s="4">
        <f t="shared" si="23"/>
        <v>50</v>
      </c>
      <c r="R19">
        <f t="shared" si="0"/>
        <v>2000000</v>
      </c>
      <c r="S19">
        <f t="shared" si="1"/>
        <v>83137.309935498895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68220.151268349247</v>
      </c>
      <c r="AC19">
        <f t="shared" si="2"/>
        <v>56228.66991561091</v>
      </c>
      <c r="AE19">
        <f t="shared" si="3"/>
        <v>22695.846966487799</v>
      </c>
      <c r="AF19">
        <f t="shared" si="4"/>
        <v>-1134.7923483243901</v>
      </c>
      <c r="AG19">
        <f t="shared" si="4"/>
        <v>-33.816748436553496</v>
      </c>
      <c r="AH19">
        <f t="shared" si="5"/>
        <v>-52908.691361844947</v>
      </c>
      <c r="AI19">
        <f t="shared" si="6"/>
        <v>-31381.453492118093</v>
      </c>
      <c r="AJ19">
        <f t="shared" si="7"/>
        <v>11991.481352738338</v>
      </c>
      <c r="AK19">
        <f t="shared" si="24"/>
        <v>6589.9405120700303</v>
      </c>
      <c r="AL19">
        <f t="shared" si="8"/>
        <v>-12800.031627309725</v>
      </c>
      <c r="AN19">
        <f t="shared" si="9"/>
        <v>8141.2323373806203</v>
      </c>
      <c r="AO19">
        <f t="shared" si="9"/>
        <v>-407.06161686903107</v>
      </c>
      <c r="AP19">
        <f t="shared" si="9"/>
        <v>-12.130413388989259</v>
      </c>
      <c r="AQ19">
        <f t="shared" si="9"/>
        <v>-18978.888502357593</v>
      </c>
      <c r="AR19">
        <f t="shared" si="9"/>
        <v>-11256.848195234994</v>
      </c>
      <c r="AS19">
        <f t="shared" si="9"/>
        <v>4301.4669558779487</v>
      </c>
      <c r="AT19">
        <f t="shared" si="9"/>
        <v>2363.8790337940645</v>
      </c>
      <c r="AU19">
        <f t="shared" si="9"/>
        <v>-4591.5022055629806</v>
      </c>
      <c r="AW19">
        <v>16</v>
      </c>
      <c r="AX19">
        <f>(R19*SUMPRODUCT(K20:$K$23, X20:$X$23)-$AZ$3*SUMPRODUCT(K19:$K$22, W20:$W$23))/Z19</f>
        <v>83137.309935498895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33557.110035385907</v>
      </c>
      <c r="P20">
        <f t="shared" si="22"/>
        <v>1677.8555017692954</v>
      </c>
      <c r="Q20" s="4">
        <f t="shared" si="23"/>
        <v>50</v>
      </c>
      <c r="R20">
        <f t="shared" si="0"/>
        <v>2000000</v>
      </c>
      <c r="S20">
        <f t="shared" si="1"/>
        <v>66891.602500078705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56228.66991561091</v>
      </c>
      <c r="AC20">
        <f t="shared" si="2"/>
        <v>42865.424777294698</v>
      </c>
      <c r="AE20">
        <f t="shared" si="3"/>
        <v>21504.041198049385</v>
      </c>
      <c r="AF20">
        <f t="shared" si="4"/>
        <v>-1075.2020599024693</v>
      </c>
      <c r="AG20">
        <f t="shared" si="4"/>
        <v>-32.040961178381295</v>
      </c>
      <c r="AH20">
        <f t="shared" si="5"/>
        <v>-57504.790952266485</v>
      </c>
      <c r="AI20">
        <f t="shared" si="6"/>
        <v>-37107.992775297949</v>
      </c>
      <c r="AJ20">
        <f t="shared" si="7"/>
        <v>13363.245138316212</v>
      </c>
      <c r="AK20">
        <f t="shared" si="24"/>
        <v>4162.5027416190496</v>
      </c>
      <c r="AL20">
        <f t="shared" si="8"/>
        <v>-19582.244895362688</v>
      </c>
      <c r="AN20">
        <f t="shared" si="9"/>
        <v>7316.4369001624</v>
      </c>
      <c r="AO20">
        <f t="shared" si="9"/>
        <v>-365.82184500812002</v>
      </c>
      <c r="AP20">
        <f t="shared" si="9"/>
        <v>-10.901470496784782</v>
      </c>
      <c r="AQ20">
        <f t="shared" si="9"/>
        <v>-19565.167801922344</v>
      </c>
      <c r="AR20">
        <f t="shared" si="9"/>
        <v>-12625.454217264849</v>
      </c>
      <c r="AS20">
        <f t="shared" si="9"/>
        <v>4546.6495778831231</v>
      </c>
      <c r="AT20">
        <f t="shared" si="9"/>
        <v>1416.2309481889986</v>
      </c>
      <c r="AU20">
        <f t="shared" si="9"/>
        <v>-6662.573691192727</v>
      </c>
      <c r="AW20">
        <v>17</v>
      </c>
      <c r="AX20">
        <f>(R20*SUMPRODUCT(K21:$K$23, X21:$X$23)-$AZ$3*SUMPRODUCT(K20:$K$22, W21:$W$23))/Z20</f>
        <v>66891.602500078705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33557.110035385907</v>
      </c>
      <c r="P21">
        <f t="shared" si="22"/>
        <v>1677.8555017692954</v>
      </c>
      <c r="Q21" s="4">
        <f t="shared" si="23"/>
        <v>50</v>
      </c>
      <c r="R21">
        <f t="shared" si="0"/>
        <v>2000000</v>
      </c>
      <c r="S21">
        <f t="shared" si="1"/>
        <v>47428.541437598025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42865.424777294698</v>
      </c>
      <c r="AC21">
        <f t="shared" si="2"/>
        <v>28638.287267223968</v>
      </c>
      <c r="AE21">
        <f t="shared" si="3"/>
        <v>20262.443834914095</v>
      </c>
      <c r="AF21">
        <f t="shared" si="4"/>
        <v>-1013.1221917457049</v>
      </c>
      <c r="AG21">
        <f t="shared" si="4"/>
        <v>-30.19098458351656</v>
      </c>
      <c r="AH21">
        <f t="shared" si="5"/>
        <v>-61182.679323236938</v>
      </c>
      <c r="AI21">
        <f t="shared" si="6"/>
        <v>-41963.548664652066</v>
      </c>
      <c r="AJ21">
        <f t="shared" si="7"/>
        <v>14227.13751007073</v>
      </c>
      <c r="AK21">
        <f t="shared" si="24"/>
        <v>3186.486491369757</v>
      </c>
      <c r="AL21">
        <f t="shared" si="8"/>
        <v>-24549.924663211579</v>
      </c>
      <c r="AN21">
        <f t="shared" si="9"/>
        <v>6557.5967621888303</v>
      </c>
      <c r="AO21">
        <f t="shared" si="9"/>
        <v>-327.87983810944155</v>
      </c>
      <c r="AP21">
        <f t="shared" si="9"/>
        <v>-9.7708008157941144</v>
      </c>
      <c r="AQ21">
        <f t="shared" si="9"/>
        <v>-19800.73791201687</v>
      </c>
      <c r="AR21">
        <f t="shared" si="9"/>
        <v>-13580.791788753277</v>
      </c>
      <c r="AS21">
        <f t="shared" si="9"/>
        <v>4604.3720901275292</v>
      </c>
      <c r="AT21">
        <f t="shared" si="9"/>
        <v>1031.2523834148535</v>
      </c>
      <c r="AU21">
        <f t="shared" si="9"/>
        <v>-7945.1673152108942</v>
      </c>
      <c r="AW21">
        <v>18</v>
      </c>
      <c r="AX21">
        <f>(R21*SUMPRODUCT(K22:$K$23, X22:$X$23)-$AZ$3*SUMPRODUCT(K21:$K$22, W22:$W$23))/Z21</f>
        <v>47428.541437598025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33557.110035385907</v>
      </c>
      <c r="P22">
        <f t="shared" si="22"/>
        <v>1677.8555017692954</v>
      </c>
      <c r="Q22" s="4">
        <f t="shared" si="23"/>
        <v>50</v>
      </c>
      <c r="R22">
        <f t="shared" si="0"/>
        <v>2000000</v>
      </c>
      <c r="S22">
        <f t="shared" si="1"/>
        <v>24928.933681767743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28638.287267223968</v>
      </c>
      <c r="AC22">
        <f t="shared" si="2"/>
        <v>14096.93703852539</v>
      </c>
      <c r="AE22">
        <f t="shared" si="3"/>
        <v>18976.040989257381</v>
      </c>
      <c r="AF22">
        <f t="shared" si="4"/>
        <v>-948.80204946286915</v>
      </c>
      <c r="AG22">
        <f t="shared" si="4"/>
        <v>-28.274247945140662</v>
      </c>
      <c r="AH22">
        <f t="shared" si="5"/>
        <v>-64593.071701629327</v>
      </c>
      <c r="AI22">
        <f t="shared" si="6"/>
        <v>-46594.107009779953</v>
      </c>
      <c r="AJ22">
        <f t="shared" si="7"/>
        <v>14541.350228698579</v>
      </c>
      <c r="AK22">
        <f t="shared" si="24"/>
        <v>3266.5868344912938</v>
      </c>
      <c r="AL22">
        <f t="shared" si="8"/>
        <v>-28786.169946590082</v>
      </c>
      <c r="AN22">
        <f t="shared" si="9"/>
        <v>5739.5086626122611</v>
      </c>
      <c r="AO22">
        <f t="shared" si="9"/>
        <v>-286.97543313061311</v>
      </c>
      <c r="AP22">
        <f t="shared" si="9"/>
        <v>-8.5518518378965904</v>
      </c>
      <c r="AQ22">
        <f t="shared" si="9"/>
        <v>-19536.872563993387</v>
      </c>
      <c r="AR22">
        <f t="shared" si="9"/>
        <v>-14092.891186349634</v>
      </c>
      <c r="AS22">
        <f t="shared" si="9"/>
        <v>4398.1885184028815</v>
      </c>
      <c r="AT22">
        <f t="shared" si="9"/>
        <v>988.01448860443588</v>
      </c>
      <c r="AU22">
        <f t="shared" si="9"/>
        <v>-8706.6881793423163</v>
      </c>
      <c r="AW22">
        <v>19</v>
      </c>
      <c r="AX22">
        <f>(R22*SUMPRODUCT(K23:$K$23, X23:$X$23)-$AZ$3*SUMPRODUCT(K22:$K$22, W23:$W$23))/Z22</f>
        <v>24928.933681767743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33557.110035385907</v>
      </c>
      <c r="P23">
        <f t="shared" si="22"/>
        <v>1677.8555017692954</v>
      </c>
      <c r="Q23" s="4">
        <f t="shared" si="23"/>
        <v>50</v>
      </c>
      <c r="R23">
        <f t="shared" si="0"/>
        <v>2000000</v>
      </c>
      <c r="S23">
        <f t="shared" si="1"/>
        <v>26793.830216236634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14096.93703852539</v>
      </c>
      <c r="AC23">
        <f t="shared" si="2"/>
        <v>14096.93703852539</v>
      </c>
      <c r="AE23">
        <f t="shared" si="3"/>
        <v>17655.275992494771</v>
      </c>
      <c r="AF23">
        <f t="shared" si="4"/>
        <v>-882.76379962473857</v>
      </c>
      <c r="AG23">
        <f t="shared" si="4"/>
        <v>-26.306311797823646</v>
      </c>
      <c r="AH23">
        <f t="shared" si="5"/>
        <v>-67407.746714624373</v>
      </c>
      <c r="AI23">
        <f t="shared" si="6"/>
        <v>-50661.540833552164</v>
      </c>
      <c r="AJ23">
        <f t="shared" si="7"/>
        <v>0</v>
      </c>
      <c r="AK23">
        <f t="shared" si="24"/>
        <v>3207.3357751419844</v>
      </c>
      <c r="AL23">
        <f t="shared" si="8"/>
        <v>-47454.205058410182</v>
      </c>
      <c r="AN23">
        <f t="shared" si="9"/>
        <v>4837.4209769336821</v>
      </c>
      <c r="AO23">
        <f t="shared" si="9"/>
        <v>-241.87104884668412</v>
      </c>
      <c r="AP23">
        <f t="shared" si="9"/>
        <v>-7.2077437118879297</v>
      </c>
      <c r="AQ23">
        <f t="shared" si="9"/>
        <v>-18469.246705844325</v>
      </c>
      <c r="AR23">
        <f t="shared" si="9"/>
        <v>-13880.904521469214</v>
      </c>
      <c r="AS23">
        <f t="shared" si="9"/>
        <v>0</v>
      </c>
      <c r="AT23">
        <f t="shared" si="9"/>
        <v>878.78735882334479</v>
      </c>
      <c r="AU23">
        <f t="shared" si="9"/>
        <v>-13002.117162645869</v>
      </c>
      <c r="AW23">
        <v>20</v>
      </c>
      <c r="AX23">
        <f>(R23*SUMPRODUCT(K$23:$K24, X$23:$X24)-$AZ$3*SUMPRODUCT(K$22:$K23, W$23:$W24))/Z23</f>
        <v>26793.830216236634</v>
      </c>
    </row>
    <row r="25" spans="5:50" x14ac:dyDescent="0.25">
      <c r="AN25" s="8">
        <f t="shared" ref="AN25:AU25" si="25">SUM(AN3:AN23)</f>
        <v>303669.03499681765</v>
      </c>
      <c r="AO25" s="8">
        <f t="shared" si="25"/>
        <v>-40351.284276380306</v>
      </c>
      <c r="AP25" s="8">
        <f t="shared" si="25"/>
        <v>-2922.3742159369631</v>
      </c>
      <c r="AQ25" s="8">
        <f t="shared" si="25"/>
        <v>-251337.38808068811</v>
      </c>
      <c r="AR25" s="8">
        <f t="shared" si="25"/>
        <v>9057.9884238121977</v>
      </c>
      <c r="AS25" s="8">
        <f t="shared" si="25"/>
        <v>-47521.69162662929</v>
      </c>
      <c r="AT25" s="8">
        <f t="shared" si="25"/>
        <v>61599.285039059629</v>
      </c>
      <c r="AU25" s="9">
        <f t="shared" si="25"/>
        <v>23135.581836242549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22FEF-8A51-4704-BFA2-D7515DFB1A9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117841.47353620826</v>
      </c>
      <c r="K3">
        <v>1</v>
      </c>
      <c r="L3" s="2">
        <v>0</v>
      </c>
      <c r="O3">
        <f>$C$3</f>
        <v>117841.47353620826</v>
      </c>
      <c r="P3">
        <f>O3*B5</f>
        <v>94273.178828966615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117841.47353620826</v>
      </c>
      <c r="AF3">
        <f t="shared" ref="AF3:AG23" si="4">-$Z3*P3</f>
        <v>-94273.178828966615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21048.386503241643</v>
      </c>
      <c r="AJ3">
        <f t="shared" ref="AJ3:AJ23" si="7">AB3-AC3</f>
        <v>0</v>
      </c>
      <c r="AL3">
        <f t="shared" ref="AL3:AL23" si="8">SUM(AI3:AK3)</f>
        <v>21048.386503241643</v>
      </c>
      <c r="AN3">
        <f t="shared" ref="AN3:AU23" si="9">AE3*$K3</f>
        <v>117841.47353620826</v>
      </c>
      <c r="AO3">
        <f t="shared" si="9"/>
        <v>-94273.178828966615</v>
      </c>
      <c r="AP3">
        <f t="shared" si="9"/>
        <v>-2519.9082039999998</v>
      </c>
      <c r="AQ3">
        <f t="shared" si="9"/>
        <v>0</v>
      </c>
      <c r="AR3">
        <f t="shared" si="9"/>
        <v>21048.386503241643</v>
      </c>
      <c r="AS3">
        <f t="shared" si="9"/>
        <v>0</v>
      </c>
      <c r="AT3">
        <f t="shared" si="9"/>
        <v>0</v>
      </c>
      <c r="AU3">
        <f t="shared" si="9"/>
        <v>21048.386503241643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86492.485968604393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54863.901526391732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53346.070732653723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-53346.070732653723</v>
      </c>
      <c r="AK4">
        <f>H4*SUM(AB4, AE4:AF4)</f>
        <v>0</v>
      </c>
      <c r="AL4">
        <f t="shared" si="8"/>
        <v>-88676.834732653719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-33146.415235950837</v>
      </c>
      <c r="AR4">
        <f t="shared" si="9"/>
        <v>-33146.415235950837</v>
      </c>
      <c r="AS4">
        <f t="shared" si="9"/>
        <v>-50047.913249510944</v>
      </c>
      <c r="AT4">
        <f t="shared" si="9"/>
        <v>0</v>
      </c>
      <c r="AU4">
        <f t="shared" si="9"/>
        <v>-83194.328485461781</v>
      </c>
      <c r="AW4">
        <v>1</v>
      </c>
      <c r="AX4">
        <f>(R4*SUMPRODUCT(K5:$K$23, X5:$X$23)-$AZ$3*SUMPRODUCT(K4:$K$22, W5:$W$23))/Z4</f>
        <v>54863.901526391732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117841.47353620826</v>
      </c>
      <c r="P5">
        <f t="shared" ref="P5:P23" si="22">O5*$C$5</f>
        <v>5892.0736768104134</v>
      </c>
      <c r="Q5" s="4">
        <f t="shared" ref="Q5:Q23" si="23">$C$8</f>
        <v>50</v>
      </c>
      <c r="R5">
        <f t="shared" si="0"/>
        <v>2000000</v>
      </c>
      <c r="S5">
        <f t="shared" si="1"/>
        <v>102912.40667866346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53346.070732653723</v>
      </c>
      <c r="AC5">
        <f t="shared" si="2"/>
        <v>96962.212879900238</v>
      </c>
      <c r="AE5">
        <f t="shared" si="3"/>
        <v>111028.11033052937</v>
      </c>
      <c r="AF5">
        <f t="shared" si="4"/>
        <v>-5551.405516526469</v>
      </c>
      <c r="AG5">
        <f t="shared" si="4"/>
        <v>-47.109097925703807</v>
      </c>
      <c r="AH5">
        <f t="shared" si="5"/>
        <v>-40858.626611847641</v>
      </c>
      <c r="AI5">
        <f t="shared" si="6"/>
        <v>64570.969104229553</v>
      </c>
      <c r="AJ5">
        <f t="shared" si="7"/>
        <v>-43616.142147246515</v>
      </c>
      <c r="AK5">
        <f>H5*SUM(AB5, AE5:AF5)</f>
        <v>13722.287807231134</v>
      </c>
      <c r="AL5">
        <f t="shared" si="8"/>
        <v>34677.114764214173</v>
      </c>
      <c r="AN5">
        <f t="shared" si="9"/>
        <v>95879.71383414825</v>
      </c>
      <c r="AO5">
        <f t="shared" si="9"/>
        <v>-4793.985691707413</v>
      </c>
      <c r="AP5">
        <f t="shared" si="9"/>
        <v>-40.68165093195649</v>
      </c>
      <c r="AQ5">
        <f t="shared" si="9"/>
        <v>-35283.978224414299</v>
      </c>
      <c r="AR5">
        <f t="shared" si="9"/>
        <v>55761.068267094583</v>
      </c>
      <c r="AS5">
        <f t="shared" si="9"/>
        <v>-37665.265266409129</v>
      </c>
      <c r="AT5">
        <f t="shared" si="9"/>
        <v>11850.053326048261</v>
      </c>
      <c r="AU5">
        <f t="shared" si="9"/>
        <v>29945.856326733719</v>
      </c>
      <c r="AW5">
        <v>2</v>
      </c>
      <c r="AX5">
        <f>(R5*SUMPRODUCT(K6:$K$23, X6:$X$23)-$AZ$3*SUMPRODUCT(K5:$K$22, W6:$W$23))/Z5</f>
        <v>102912.40667866346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117841.47353620826</v>
      </c>
      <c r="P6">
        <f t="shared" si="22"/>
        <v>5892.0736768104134</v>
      </c>
      <c r="Q6" s="4">
        <f t="shared" si="23"/>
        <v>50</v>
      </c>
      <c r="R6">
        <f t="shared" si="0"/>
        <v>2000000</v>
      </c>
      <c r="S6">
        <f t="shared" si="1"/>
        <v>144425.31226118599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96962.212879900238</v>
      </c>
      <c r="AC6">
        <f t="shared" si="2"/>
        <v>131380.43966984336</v>
      </c>
      <c r="AE6">
        <f t="shared" si="3"/>
        <v>107197.72290698397</v>
      </c>
      <c r="AF6">
        <f t="shared" si="4"/>
        <v>-5359.8861453491991</v>
      </c>
      <c r="AG6">
        <f t="shared" si="4"/>
        <v>-45.483869002217688</v>
      </c>
      <c r="AH6">
        <f t="shared" si="5"/>
        <v>-46165.5177691633</v>
      </c>
      <c r="AI6">
        <f t="shared" si="6"/>
        <v>55626.835123469253</v>
      </c>
      <c r="AJ6">
        <f t="shared" si="7"/>
        <v>-34418.226789943117</v>
      </c>
      <c r="AK6">
        <f>H6*SUM(AB6, AE6:AF6)</f>
        <v>21629.445400999015</v>
      </c>
      <c r="AL6">
        <f t="shared" si="8"/>
        <v>42838.053734525151</v>
      </c>
      <c r="AN6">
        <f t="shared" si="9"/>
        <v>83488.397230896284</v>
      </c>
      <c r="AO6">
        <f t="shared" si="9"/>
        <v>-4174.4198615448149</v>
      </c>
      <c r="AP6">
        <f t="shared" si="9"/>
        <v>-35.424029726360914</v>
      </c>
      <c r="AQ6">
        <f t="shared" si="9"/>
        <v>-35954.915658295184</v>
      </c>
      <c r="AR6">
        <f t="shared" si="9"/>
        <v>43323.637681329921</v>
      </c>
      <c r="AS6">
        <f t="shared" si="9"/>
        <v>-26805.817439939634</v>
      </c>
      <c r="AT6">
        <f t="shared" si="9"/>
        <v>16845.579183519574</v>
      </c>
      <c r="AU6">
        <f t="shared" si="9"/>
        <v>33363.399424909861</v>
      </c>
      <c r="AW6">
        <v>3</v>
      </c>
      <c r="AX6">
        <f>(R6*SUMPRODUCT(K7:$K$23, X7:$X$23)-$AZ$3*SUMPRODUCT(K6:$K$22, W7:$W$23))/Z6</f>
        <v>144425.31226118599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117841.47353620826</v>
      </c>
      <c r="P7">
        <f t="shared" si="22"/>
        <v>5892.0736768104134</v>
      </c>
      <c r="Q7" s="4">
        <f t="shared" si="23"/>
        <v>50</v>
      </c>
      <c r="R7">
        <f t="shared" si="0"/>
        <v>2000000</v>
      </c>
      <c r="S7">
        <f t="shared" si="1"/>
        <v>178816.05503392915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131380.43966984336</v>
      </c>
      <c r="AC7">
        <f t="shared" si="2"/>
        <v>156445.83615921618</v>
      </c>
      <c r="AE7">
        <f t="shared" si="3"/>
        <v>103099.28746671083</v>
      </c>
      <c r="AF7">
        <f t="shared" si="4"/>
        <v>-5154.9643733355415</v>
      </c>
      <c r="AG7">
        <f t="shared" si="4"/>
        <v>-43.744907617364568</v>
      </c>
      <c r="AH7">
        <f t="shared" si="5"/>
        <v>-51364.907793237799</v>
      </c>
      <c r="AI7">
        <f t="shared" si="6"/>
        <v>46535.670392520115</v>
      </c>
      <c r="AJ7">
        <f t="shared" si="7"/>
        <v>-25065.396489372826</v>
      </c>
      <c r="AK7">
        <f>H7*SUM(AB7, AE7:AF7)</f>
        <v>24010.302661308993</v>
      </c>
      <c r="AL7">
        <f t="shared" si="8"/>
        <v>45480.576564456278</v>
      </c>
      <c r="AN7">
        <f t="shared" si="9"/>
        <v>72686.184713138049</v>
      </c>
      <c r="AO7">
        <f t="shared" si="9"/>
        <v>-3634.3092356569027</v>
      </c>
      <c r="AP7">
        <f t="shared" si="9"/>
        <v>-30.840663533795819</v>
      </c>
      <c r="AQ7">
        <f t="shared" si="9"/>
        <v>-36212.851391801159</v>
      </c>
      <c r="AR7">
        <f t="shared" si="9"/>
        <v>32808.18342214619</v>
      </c>
      <c r="AS7">
        <f t="shared" si="9"/>
        <v>-17671.393119209108</v>
      </c>
      <c r="AT7">
        <f t="shared" si="9"/>
        <v>16927.539822443094</v>
      </c>
      <c r="AU7">
        <f t="shared" si="9"/>
        <v>32064.330125380176</v>
      </c>
      <c r="AW7">
        <v>4</v>
      </c>
      <c r="AX7">
        <f>(R7*SUMPRODUCT(K8:$K$23, X8:$X$23)-$AZ$3*SUMPRODUCT(K7:$K$22, W8:$W$23))/Z7</f>
        <v>178816.05503392915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117841.47353620826</v>
      </c>
      <c r="P8">
        <f t="shared" si="22"/>
        <v>5892.0736768104134</v>
      </c>
      <c r="Q8" s="4">
        <f t="shared" si="23"/>
        <v>50</v>
      </c>
      <c r="R8">
        <f t="shared" si="0"/>
        <v>2000000</v>
      </c>
      <c r="S8">
        <f t="shared" si="1"/>
        <v>205992.10410649262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156445.83615921618</v>
      </c>
      <c r="AC8">
        <f t="shared" si="2"/>
        <v>172590.49315966986</v>
      </c>
      <c r="AE8">
        <f t="shared" si="3"/>
        <v>98733.483598779014</v>
      </c>
      <c r="AF8">
        <f t="shared" si="4"/>
        <v>-4936.6741799389511</v>
      </c>
      <c r="AG8">
        <f t="shared" si="4"/>
        <v>-41.892502119995093</v>
      </c>
      <c r="AH8">
        <f t="shared" si="5"/>
        <v>-56598.256847833021</v>
      </c>
      <c r="AI8">
        <f t="shared" si="6"/>
        <v>37156.660068887039</v>
      </c>
      <c r="AJ8">
        <f t="shared" si="7"/>
        <v>-16144.657000453677</v>
      </c>
      <c r="AK8">
        <f t="shared" ref="AK8:AK23" si="24">H8*SUM(AB8:AB8, AE8:AF8)</f>
        <v>18142.591804409079</v>
      </c>
      <c r="AL8">
        <f t="shared" si="8"/>
        <v>39154.594872842441</v>
      </c>
      <c r="AN8">
        <f t="shared" si="9"/>
        <v>64902.790414833187</v>
      </c>
      <c r="AO8">
        <f t="shared" si="9"/>
        <v>-3245.1395207416595</v>
      </c>
      <c r="AP8">
        <f t="shared" si="9"/>
        <v>-27.538178396458608</v>
      </c>
      <c r="AQ8">
        <f t="shared" si="9"/>
        <v>-37205.056158731852</v>
      </c>
      <c r="AR8">
        <f t="shared" si="9"/>
        <v>24425.056556963209</v>
      </c>
      <c r="AS8">
        <f t="shared" si="9"/>
        <v>-10612.745052913056</v>
      </c>
      <c r="AT8">
        <f t="shared" si="9"/>
        <v>11926.094274647819</v>
      </c>
      <c r="AU8">
        <f t="shared" si="9"/>
        <v>25738.405778697968</v>
      </c>
      <c r="AW8">
        <v>5</v>
      </c>
      <c r="AX8">
        <f>(R8*SUMPRODUCT(K9:$K$23, X9:$X$23)-$AZ$3*SUMPRODUCT(K8:$K$22, W9:$W$23))/Z8</f>
        <v>205992.10410649262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117841.47353620826</v>
      </c>
      <c r="P9">
        <f t="shared" si="22"/>
        <v>5892.0736768104134</v>
      </c>
      <c r="Q9" s="4">
        <f t="shared" si="23"/>
        <v>50</v>
      </c>
      <c r="R9">
        <f t="shared" si="0"/>
        <v>2000000</v>
      </c>
      <c r="S9">
        <f t="shared" si="1"/>
        <v>227015.59234966911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172590.49315966986</v>
      </c>
      <c r="AC9">
        <f t="shared" si="2"/>
        <v>181214.88622701936</v>
      </c>
      <c r="AE9">
        <f t="shared" si="3"/>
        <v>94066.795142406088</v>
      </c>
      <c r="AF9">
        <f t="shared" si="4"/>
        <v>-4703.339757120305</v>
      </c>
      <c r="AG9">
        <f t="shared" si="4"/>
        <v>-39.912431642117447</v>
      </c>
      <c r="AH9">
        <f t="shared" si="5"/>
        <v>-62445.818267107941</v>
      </c>
      <c r="AI9">
        <f t="shared" si="6"/>
        <v>26877.724686535716</v>
      </c>
      <c r="AJ9">
        <f t="shared" si="7"/>
        <v>-8624.3930673495051</v>
      </c>
      <c r="AK9">
        <f t="shared" si="24"/>
        <v>13673.996114046686</v>
      </c>
      <c r="AL9">
        <f t="shared" si="8"/>
        <v>31927.327733232894</v>
      </c>
      <c r="AN9">
        <f t="shared" si="9"/>
        <v>58767.465239928715</v>
      </c>
      <c r="AO9">
        <f t="shared" si="9"/>
        <v>-2938.3732619964358</v>
      </c>
      <c r="AP9">
        <f t="shared" si="9"/>
        <v>-24.934967069073384</v>
      </c>
      <c r="AQ9">
        <f t="shared" si="9"/>
        <v>-39012.517103783022</v>
      </c>
      <c r="AR9">
        <f t="shared" si="9"/>
        <v>16791.639907080174</v>
      </c>
      <c r="AS9">
        <f t="shared" si="9"/>
        <v>-5388.0194284673717</v>
      </c>
      <c r="AT9">
        <f t="shared" si="9"/>
        <v>8542.7178645410841</v>
      </c>
      <c r="AU9">
        <f t="shared" si="9"/>
        <v>19946.338343153882</v>
      </c>
      <c r="AW9">
        <v>6</v>
      </c>
      <c r="AX9">
        <f>(R9*SUMPRODUCT(K10:$K$23, X10:$X$23)-$AZ$3*SUMPRODUCT(K9:$K$22, W10:$W$23))/Z9</f>
        <v>227015.59234966911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117841.47353620826</v>
      </c>
      <c r="P10">
        <f t="shared" si="22"/>
        <v>5892.0736768104134</v>
      </c>
      <c r="Q10" s="4">
        <f t="shared" si="23"/>
        <v>50</v>
      </c>
      <c r="R10">
        <f t="shared" si="0"/>
        <v>2000000</v>
      </c>
      <c r="S10">
        <f t="shared" si="1"/>
        <v>243361.97469658073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181214.88622701936</v>
      </c>
      <c r="AC10">
        <f t="shared" si="2"/>
        <v>184062.19340580518</v>
      </c>
      <c r="AE10">
        <f t="shared" si="3"/>
        <v>89127.153575613178</v>
      </c>
      <c r="AF10">
        <f t="shared" si="4"/>
        <v>-4456.3576787806587</v>
      </c>
      <c r="AG10">
        <f t="shared" si="4"/>
        <v>-37.81654747733095</v>
      </c>
      <c r="AH10">
        <f t="shared" si="5"/>
        <v>-67870.39393461289</v>
      </c>
      <c r="AI10">
        <f t="shared" si="6"/>
        <v>16762.585414742309</v>
      </c>
      <c r="AJ10">
        <f t="shared" si="7"/>
        <v>-2847.3071787858207</v>
      </c>
      <c r="AK10">
        <f t="shared" si="24"/>
        <v>13958.998311502222</v>
      </c>
      <c r="AL10">
        <f t="shared" si="8"/>
        <v>27874.27654745871</v>
      </c>
      <c r="AN10">
        <f t="shared" si="9"/>
        <v>52904.004127441141</v>
      </c>
      <c r="AO10">
        <f t="shared" si="9"/>
        <v>-2645.200206372057</v>
      </c>
      <c r="AP10">
        <f t="shared" si="9"/>
        <v>-22.447107346797441</v>
      </c>
      <c r="AQ10">
        <f t="shared" si="9"/>
        <v>-40286.438608202952</v>
      </c>
      <c r="AR10">
        <f t="shared" si="9"/>
        <v>9949.9182055193414</v>
      </c>
      <c r="AS10">
        <f t="shared" si="9"/>
        <v>-1690.1016659393695</v>
      </c>
      <c r="AT10">
        <f t="shared" si="9"/>
        <v>8285.7678570441985</v>
      </c>
      <c r="AU10">
        <f t="shared" si="9"/>
        <v>16545.58439662417</v>
      </c>
      <c r="AW10">
        <v>7</v>
      </c>
      <c r="AX10">
        <f>(R10*SUMPRODUCT(K11:$K$23, X11:$X$23)-$AZ$3*SUMPRODUCT(K10:$K$22, W11:$W$23))/Z10</f>
        <v>243361.97469658073</v>
      </c>
    </row>
    <row r="11" spans="1:52" x14ac:dyDescent="0.25">
      <c r="A11" t="s">
        <v>33</v>
      </c>
      <c r="C11" s="7">
        <f>AU25</f>
        <v>62022.905121317555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117841.47353620826</v>
      </c>
      <c r="P11">
        <f t="shared" si="22"/>
        <v>5892.0736768104134</v>
      </c>
      <c r="Q11" s="4">
        <f t="shared" si="23"/>
        <v>50</v>
      </c>
      <c r="R11">
        <f t="shared" si="0"/>
        <v>2000000</v>
      </c>
      <c r="S11">
        <f t="shared" si="1"/>
        <v>255560.93569214971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184062.19340580518</v>
      </c>
      <c r="AC11">
        <f t="shared" si="2"/>
        <v>182128.57203870491</v>
      </c>
      <c r="AE11">
        <f t="shared" si="3"/>
        <v>83981.142282011613</v>
      </c>
      <c r="AF11">
        <f t="shared" si="4"/>
        <v>-4199.0571141005812</v>
      </c>
      <c r="AG11">
        <f t="shared" si="4"/>
        <v>-35.633100877768371</v>
      </c>
      <c r="AH11">
        <f t="shared" si="5"/>
        <v>-72211.244991570929</v>
      </c>
      <c r="AI11">
        <f t="shared" si="6"/>
        <v>7535.2070754623419</v>
      </c>
      <c r="AJ11">
        <f t="shared" si="7"/>
        <v>1933.621367100277</v>
      </c>
      <c r="AK11">
        <f t="shared" si="24"/>
        <v>13587.980346546385</v>
      </c>
      <c r="AL11">
        <f t="shared" si="8"/>
        <v>23056.808789109004</v>
      </c>
      <c r="AN11">
        <f t="shared" si="9"/>
        <v>47407.931562418933</v>
      </c>
      <c r="AO11">
        <f t="shared" si="9"/>
        <v>-2370.3965781209472</v>
      </c>
      <c r="AP11">
        <f t="shared" si="9"/>
        <v>-20.115130157402632</v>
      </c>
      <c r="AQ11">
        <f t="shared" si="9"/>
        <v>-40763.743711672942</v>
      </c>
      <c r="AR11">
        <f t="shared" si="9"/>
        <v>4253.6761424676451</v>
      </c>
      <c r="AS11">
        <f t="shared" si="9"/>
        <v>1091.5425409586976</v>
      </c>
      <c r="AT11">
        <f t="shared" si="9"/>
        <v>7670.50822168377</v>
      </c>
      <c r="AU11">
        <f t="shared" si="9"/>
        <v>13015.726905110112</v>
      </c>
      <c r="AW11">
        <v>8</v>
      </c>
      <c r="AX11">
        <f>(R11*SUMPRODUCT(K12:$K$23, X12:$X$23)-$AZ$3*SUMPRODUCT(K11:$K$22, W12:$W$23))/Z11</f>
        <v>255560.93569214971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117841.47353620826</v>
      </c>
      <c r="P12">
        <f t="shared" si="22"/>
        <v>5892.0736768104134</v>
      </c>
      <c r="Q12" s="4">
        <f t="shared" si="23"/>
        <v>50</v>
      </c>
      <c r="R12">
        <f t="shared" si="0"/>
        <v>2000000</v>
      </c>
      <c r="S12">
        <f t="shared" si="1"/>
        <v>263721.29027950653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182128.57203870491</v>
      </c>
      <c r="AC12">
        <f t="shared" si="2"/>
        <v>176012.12679378246</v>
      </c>
      <c r="AE12">
        <f t="shared" si="3"/>
        <v>78649.427050953003</v>
      </c>
      <c r="AF12">
        <f t="shared" si="4"/>
        <v>-3932.4713525476504</v>
      </c>
      <c r="AG12">
        <f t="shared" si="4"/>
        <v>-33.370860313787141</v>
      </c>
      <c r="AH12">
        <f t="shared" si="5"/>
        <v>-76236.382208141731</v>
      </c>
      <c r="AI12">
        <f t="shared" si="6"/>
        <v>-1552.7973700501752</v>
      </c>
      <c r="AJ12">
        <f t="shared" si="7"/>
        <v>6116.4452449224482</v>
      </c>
      <c r="AK12">
        <f t="shared" si="24"/>
        <v>13330.282889556023</v>
      </c>
      <c r="AL12">
        <f t="shared" si="8"/>
        <v>17893.930764428296</v>
      </c>
      <c r="AN12">
        <f t="shared" si="9"/>
        <v>42207.568874128025</v>
      </c>
      <c r="AO12">
        <f t="shared" si="9"/>
        <v>-2110.3784437064014</v>
      </c>
      <c r="AP12">
        <f t="shared" si="9"/>
        <v>-17.908622324363257</v>
      </c>
      <c r="AQ12">
        <f t="shared" si="9"/>
        <v>-40912.597502838398</v>
      </c>
      <c r="AR12">
        <f t="shared" si="9"/>
        <v>-833.31569474114156</v>
      </c>
      <c r="AS12">
        <f t="shared" si="9"/>
        <v>3282.4178588440072</v>
      </c>
      <c r="AT12">
        <f t="shared" si="9"/>
        <v>7153.7562862096993</v>
      </c>
      <c r="AU12">
        <f t="shared" si="9"/>
        <v>9602.8584503125658</v>
      </c>
      <c r="AW12">
        <v>9</v>
      </c>
      <c r="AX12">
        <f>(R12*SUMPRODUCT(K13:$K$23, X13:$X$23)-$AZ$3*SUMPRODUCT(K12:$K$22, W13:$W$23))/Z12</f>
        <v>263721.29027950653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117841.47353620826</v>
      </c>
      <c r="P13">
        <f t="shared" si="22"/>
        <v>5892.0736768104134</v>
      </c>
      <c r="Q13" s="4">
        <f t="shared" si="23"/>
        <v>50</v>
      </c>
      <c r="R13">
        <f t="shared" si="0"/>
        <v>2000000</v>
      </c>
      <c r="S13">
        <f t="shared" si="1"/>
        <v>267962.1626137686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176012.12679378246</v>
      </c>
      <c r="AC13">
        <f t="shared" si="2"/>
        <v>166394.80921033444</v>
      </c>
      <c r="AE13">
        <f t="shared" si="3"/>
        <v>73175.29204443928</v>
      </c>
      <c r="AF13">
        <f t="shared" si="4"/>
        <v>-3658.7646022219642</v>
      </c>
      <c r="AG13">
        <f t="shared" si="4"/>
        <v>-31.048191204922119</v>
      </c>
      <c r="AH13">
        <f t="shared" si="5"/>
        <v>-79558.42022908607</v>
      </c>
      <c r="AI13">
        <f t="shared" si="6"/>
        <v>-10072.94097807369</v>
      </c>
      <c r="AJ13">
        <f t="shared" si="7"/>
        <v>9617.3175834480207</v>
      </c>
      <c r="AK13">
        <f t="shared" si="24"/>
        <v>12693.83142400119</v>
      </c>
      <c r="AL13">
        <f t="shared" si="8"/>
        <v>12238.208029375521</v>
      </c>
      <c r="AN13">
        <f t="shared" si="9"/>
        <v>37339.402581066934</v>
      </c>
      <c r="AO13">
        <f t="shared" si="9"/>
        <v>-1866.9701290533467</v>
      </c>
      <c r="AP13">
        <f t="shared" si="9"/>
        <v>-15.843065034991239</v>
      </c>
      <c r="AQ13">
        <f t="shared" si="9"/>
        <v>-40596.542885588526</v>
      </c>
      <c r="AR13">
        <f t="shared" si="9"/>
        <v>-5139.953498609937</v>
      </c>
      <c r="AS13">
        <f t="shared" si="9"/>
        <v>4907.4610153964995</v>
      </c>
      <c r="AT13">
        <f t="shared" si="9"/>
        <v>6477.324088424969</v>
      </c>
      <c r="AU13">
        <f t="shared" si="9"/>
        <v>6244.8316052115315</v>
      </c>
      <c r="AW13">
        <v>10</v>
      </c>
      <c r="AX13">
        <f>(R13*SUMPRODUCT(K14:$K$23, X14:$X$23)-$AZ$3*SUMPRODUCT(K13:$K$22, W14:$W$23))/Z13</f>
        <v>267962.1626137686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117841.47353620826</v>
      </c>
      <c r="P14">
        <f t="shared" si="22"/>
        <v>5892.0736768104134</v>
      </c>
      <c r="Q14" s="4">
        <f t="shared" si="23"/>
        <v>50</v>
      </c>
      <c r="R14">
        <f t="shared" si="0"/>
        <v>2000000</v>
      </c>
      <c r="S14">
        <f t="shared" si="1"/>
        <v>268123.49491874746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166394.80921033444</v>
      </c>
      <c r="AC14">
        <f t="shared" si="2"/>
        <v>153773.20489389362</v>
      </c>
      <c r="AE14">
        <f t="shared" si="3"/>
        <v>67584.010347817777</v>
      </c>
      <c r="AF14">
        <f t="shared" si="4"/>
        <v>-3379.2005173908892</v>
      </c>
      <c r="AG14">
        <f t="shared" si="4"/>
        <v>-28.67581689185673</v>
      </c>
      <c r="AH14">
        <f t="shared" si="5"/>
        <v>-82475.696040646813</v>
      </c>
      <c r="AI14">
        <f t="shared" si="6"/>
        <v>-18299.56202711178</v>
      </c>
      <c r="AJ14">
        <f t="shared" si="7"/>
        <v>12621.604316440818</v>
      </c>
      <c r="AK14">
        <f t="shared" si="24"/>
        <v>11852.820418695133</v>
      </c>
      <c r="AL14">
        <f t="shared" si="8"/>
        <v>6174.8627080241713</v>
      </c>
      <c r="AN14">
        <f t="shared" si="9"/>
        <v>32800.380872514455</v>
      </c>
      <c r="AO14">
        <f t="shared" si="9"/>
        <v>-1640.0190436257228</v>
      </c>
      <c r="AP14">
        <f t="shared" si="9"/>
        <v>-13.917163409551277</v>
      </c>
      <c r="AQ14">
        <f t="shared" si="9"/>
        <v>-40027.725921214107</v>
      </c>
      <c r="AR14">
        <f t="shared" si="9"/>
        <v>-8881.2812557349225</v>
      </c>
      <c r="AS14">
        <f t="shared" si="9"/>
        <v>6125.6120592849484</v>
      </c>
      <c r="AT14">
        <f t="shared" si="9"/>
        <v>5752.5000683726057</v>
      </c>
      <c r="AU14">
        <f t="shared" si="9"/>
        <v>2996.8308719226306</v>
      </c>
      <c r="AW14">
        <v>11</v>
      </c>
      <c r="AX14">
        <f>(R14*SUMPRODUCT(K15:$K$23, X15:$X$23)-$AZ$3*SUMPRODUCT(K14:$K$22, W15:$W$23))/Z14</f>
        <v>268123.49491874746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117841.47353620826</v>
      </c>
      <c r="P15">
        <f t="shared" si="22"/>
        <v>5892.0736768104134</v>
      </c>
      <c r="Q15" s="4">
        <f t="shared" si="23"/>
        <v>50</v>
      </c>
      <c r="R15">
        <f t="shared" si="0"/>
        <v>2000000</v>
      </c>
      <c r="S15">
        <f t="shared" si="1"/>
        <v>263803.54655575735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153773.20489389362</v>
      </c>
      <c r="AC15">
        <f t="shared" si="2"/>
        <v>138547.2909629799</v>
      </c>
      <c r="AE15">
        <f t="shared" si="3"/>
        <v>61889.300332346211</v>
      </c>
      <c r="AF15">
        <f t="shared" si="4"/>
        <v>-3094.465016617311</v>
      </c>
      <c r="AG15">
        <f t="shared" si="4"/>
        <v>-26.259558063541167</v>
      </c>
      <c r="AH15">
        <f t="shared" si="5"/>
        <v>-85180.026375880072</v>
      </c>
      <c r="AI15">
        <f t="shared" si="6"/>
        <v>-26411.450618214709</v>
      </c>
      <c r="AJ15">
        <f t="shared" si="7"/>
        <v>15225.913930913724</v>
      </c>
      <c r="AK15">
        <f t="shared" si="24"/>
        <v>11032.281286879408</v>
      </c>
      <c r="AL15">
        <f t="shared" si="8"/>
        <v>-153.25540042157627</v>
      </c>
      <c r="AN15">
        <f t="shared" si="9"/>
        <v>28554.597700673257</v>
      </c>
      <c r="AO15">
        <f t="shared" si="9"/>
        <v>-1427.7298850336631</v>
      </c>
      <c r="AP15">
        <f t="shared" si="9"/>
        <v>-12.115682553774034</v>
      </c>
      <c r="AQ15">
        <f t="shared" si="9"/>
        <v>-39300.515149381485</v>
      </c>
      <c r="AR15">
        <f t="shared" si="9"/>
        <v>-12185.763016295658</v>
      </c>
      <c r="AS15">
        <f t="shared" si="9"/>
        <v>7024.9598006052611</v>
      </c>
      <c r="AT15">
        <f t="shared" si="9"/>
        <v>5090.0939609243269</v>
      </c>
      <c r="AU15">
        <f t="shared" si="9"/>
        <v>-70.709254766070202</v>
      </c>
      <c r="AW15">
        <v>12</v>
      </c>
      <c r="AX15">
        <f>(R15*SUMPRODUCT(K16:$K$23, X16:$X$23)-$AZ$3*SUMPRODUCT(K15:$K$22, W16:$W$23))/Z15</f>
        <v>263803.54655575735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117841.47353620826</v>
      </c>
      <c r="P16">
        <f t="shared" si="22"/>
        <v>5892.0736768104134</v>
      </c>
      <c r="Q16" s="4">
        <f t="shared" si="23"/>
        <v>50</v>
      </c>
      <c r="R16">
        <f t="shared" si="0"/>
        <v>2000000</v>
      </c>
      <c r="S16">
        <f t="shared" si="1"/>
        <v>255021.96825904574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138547.2909629799</v>
      </c>
      <c r="AC16">
        <f t="shared" si="2"/>
        <v>121525.22426810463</v>
      </c>
      <c r="AE16">
        <f t="shared" si="3"/>
        <v>56154.815200175064</v>
      </c>
      <c r="AF16">
        <f t="shared" si="4"/>
        <v>-2807.7407600087536</v>
      </c>
      <c r="AG16">
        <f t="shared" si="4"/>
        <v>-23.826422699526411</v>
      </c>
      <c r="AH16">
        <f t="shared" si="5"/>
        <v>-86821.591335173784</v>
      </c>
      <c r="AI16">
        <f t="shared" si="6"/>
        <v>-33498.343317706996</v>
      </c>
      <c r="AJ16">
        <f t="shared" si="7"/>
        <v>17022.066694875262</v>
      </c>
      <c r="AK16">
        <f t="shared" si="24"/>
        <v>10496.6217875521</v>
      </c>
      <c r="AL16">
        <f t="shared" si="8"/>
        <v>-5979.6548352796344</v>
      </c>
      <c r="AN16">
        <f t="shared" si="9"/>
        <v>24565.099595866581</v>
      </c>
      <c r="AO16">
        <f t="shared" si="9"/>
        <v>-1228.2549797933293</v>
      </c>
      <c r="AP16">
        <f t="shared" si="9"/>
        <v>-10.422943153506415</v>
      </c>
      <c r="AQ16">
        <f t="shared" si="9"/>
        <v>-37980.376760522617</v>
      </c>
      <c r="AR16">
        <f t="shared" si="9"/>
        <v>-14653.955087602866</v>
      </c>
      <c r="AS16">
        <f t="shared" si="9"/>
        <v>7446.356331091456</v>
      </c>
      <c r="AT16">
        <f t="shared" si="9"/>
        <v>4591.7800408068406</v>
      </c>
      <c r="AU16">
        <f t="shared" si="9"/>
        <v>-2615.81871570457</v>
      </c>
      <c r="AW16">
        <v>13</v>
      </c>
      <c r="AX16">
        <f>(R16*SUMPRODUCT(K17:$K$23, X17:$X$23)-$AZ$3*SUMPRODUCT(K16:$K$22, W17:$W$23))/Z16</f>
        <v>255021.96825904574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117841.47353620826</v>
      </c>
      <c r="P17">
        <f t="shared" si="22"/>
        <v>5892.0736768104134</v>
      </c>
      <c r="Q17" s="4">
        <f t="shared" si="23"/>
        <v>50</v>
      </c>
      <c r="R17">
        <f t="shared" si="0"/>
        <v>2000000</v>
      </c>
      <c r="S17">
        <f t="shared" si="1"/>
        <v>241973.01905110173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121525.22426810463</v>
      </c>
      <c r="AC17">
        <f t="shared" si="2"/>
        <v>103594.65358861364</v>
      </c>
      <c r="AE17">
        <f t="shared" si="3"/>
        <v>50450.858848759293</v>
      </c>
      <c r="AF17">
        <f t="shared" si="4"/>
        <v>-2522.5429424379649</v>
      </c>
      <c r="AG17">
        <f t="shared" si="4"/>
        <v>-21.406240661636687</v>
      </c>
      <c r="AH17">
        <f t="shared" si="5"/>
        <v>-87276.712435778463</v>
      </c>
      <c r="AI17">
        <f t="shared" si="6"/>
        <v>-39369.802770118768</v>
      </c>
      <c r="AJ17">
        <f t="shared" si="7"/>
        <v>17930.570679490993</v>
      </c>
      <c r="AK17">
        <f t="shared" si="24"/>
        <v>10455.283428762083</v>
      </c>
      <c r="AL17">
        <f t="shared" si="8"/>
        <v>-10983.948661865692</v>
      </c>
      <c r="AN17">
        <f t="shared" si="9"/>
        <v>20787.30907457988</v>
      </c>
      <c r="AO17">
        <f t="shared" si="9"/>
        <v>-1039.365453728994</v>
      </c>
      <c r="AP17">
        <f t="shared" si="9"/>
        <v>-8.82003103440179</v>
      </c>
      <c r="AQ17">
        <f t="shared" si="9"/>
        <v>-35960.69596861527</v>
      </c>
      <c r="AR17">
        <f t="shared" si="9"/>
        <v>-16221.572378798783</v>
      </c>
      <c r="AS17">
        <f t="shared" si="9"/>
        <v>7387.9478586387895</v>
      </c>
      <c r="AT17">
        <f t="shared" si="9"/>
        <v>4307.8990735824809</v>
      </c>
      <c r="AU17">
        <f t="shared" si="9"/>
        <v>-4525.7254465775131</v>
      </c>
      <c r="AW17">
        <v>14</v>
      </c>
      <c r="AX17">
        <f>(R17*SUMPRODUCT(K18:$K$23, X18:$X$23)-$AZ$3*SUMPRODUCT(K17:$K$22, W18:$W$23))/Z17</f>
        <v>241973.01905110173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117841.47353620826</v>
      </c>
      <c r="P18">
        <f t="shared" si="22"/>
        <v>5892.0736768104134</v>
      </c>
      <c r="Q18" s="4">
        <f t="shared" si="23"/>
        <v>50</v>
      </c>
      <c r="R18">
        <f t="shared" si="0"/>
        <v>2000000</v>
      </c>
      <c r="S18">
        <f t="shared" si="1"/>
        <v>224402.91319821321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103594.65358861364</v>
      </c>
      <c r="AC18">
        <f t="shared" si="2"/>
        <v>85348.83189304448</v>
      </c>
      <c r="AE18">
        <f t="shared" si="3"/>
        <v>44819.525609218217</v>
      </c>
      <c r="AF18">
        <f t="shared" si="4"/>
        <v>-2240.9762804609109</v>
      </c>
      <c r="AG18">
        <f t="shared" si="4"/>
        <v>-19.016872525548852</v>
      </c>
      <c r="AH18">
        <f t="shared" si="5"/>
        <v>-87012.22917885879</v>
      </c>
      <c r="AI18">
        <f t="shared" si="6"/>
        <v>-44452.696722627035</v>
      </c>
      <c r="AJ18">
        <f t="shared" si="7"/>
        <v>18245.821695569161</v>
      </c>
      <c r="AK18">
        <f t="shared" si="24"/>
        <v>10246.741524507703</v>
      </c>
      <c r="AL18">
        <f t="shared" si="8"/>
        <v>-15960.133502550172</v>
      </c>
      <c r="AN18">
        <f t="shared" si="9"/>
        <v>17257.29014576392</v>
      </c>
      <c r="AO18">
        <f t="shared" si="9"/>
        <v>-862.86450728819591</v>
      </c>
      <c r="AP18">
        <f t="shared" si="9"/>
        <v>-7.3222481134629573</v>
      </c>
      <c r="AQ18">
        <f t="shared" si="9"/>
        <v>-33503.149905282182</v>
      </c>
      <c r="AR18">
        <f t="shared" si="9"/>
        <v>-17116.046514919919</v>
      </c>
      <c r="AS18">
        <f t="shared" si="9"/>
        <v>7025.3630458674434</v>
      </c>
      <c r="AT18">
        <f t="shared" si="9"/>
        <v>3945.4007853377898</v>
      </c>
      <c r="AU18">
        <f t="shared" si="9"/>
        <v>-6145.2826837146868</v>
      </c>
      <c r="AW18">
        <v>15</v>
      </c>
      <c r="AX18">
        <f>(R18*SUMPRODUCT(K19:$K$23, X19:$X$23)-$AZ$3*SUMPRODUCT(K18:$K$22, W19:$W$23))/Z18</f>
        <v>224402.91319821321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117841.47353620826</v>
      </c>
      <c r="P19">
        <f t="shared" si="22"/>
        <v>5892.0736768104134</v>
      </c>
      <c r="Q19" s="4">
        <f t="shared" si="23"/>
        <v>50</v>
      </c>
      <c r="R19">
        <f t="shared" si="0"/>
        <v>2000000</v>
      </c>
      <c r="S19">
        <f t="shared" si="1"/>
        <v>201442.1103778512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85348.83189304448</v>
      </c>
      <c r="AC19">
        <f t="shared" si="2"/>
        <v>67196.266983019566</v>
      </c>
      <c r="AE19">
        <f t="shared" si="3"/>
        <v>39309.095315564839</v>
      </c>
      <c r="AF19">
        <f t="shared" si="4"/>
        <v>-1965.4547657782421</v>
      </c>
      <c r="AG19">
        <f t="shared" si="4"/>
        <v>-16.678803368614798</v>
      </c>
      <c r="AH19">
        <f t="shared" si="5"/>
        <v>-85916.017267142641</v>
      </c>
      <c r="AI19">
        <f t="shared" si="6"/>
        <v>-48589.055520724658</v>
      </c>
      <c r="AJ19">
        <f t="shared" si="7"/>
        <v>18152.564910024914</v>
      </c>
      <c r="AK19">
        <f t="shared" si="24"/>
        <v>9005.6274773038022</v>
      </c>
      <c r="AL19">
        <f t="shared" si="8"/>
        <v>-21430.863133395942</v>
      </c>
      <c r="AN19">
        <f t="shared" si="9"/>
        <v>14100.574365380362</v>
      </c>
      <c r="AO19">
        <f t="shared" si="9"/>
        <v>-705.02871826901821</v>
      </c>
      <c r="AP19">
        <f t="shared" si="9"/>
        <v>-5.9828572837082632</v>
      </c>
      <c r="AQ19">
        <f t="shared" si="9"/>
        <v>-30818.953754271624</v>
      </c>
      <c r="AR19">
        <f t="shared" si="9"/>
        <v>-17429.390964443988</v>
      </c>
      <c r="AS19">
        <f t="shared" si="9"/>
        <v>6511.510615581371</v>
      </c>
      <c r="AT19">
        <f t="shared" si="9"/>
        <v>3230.4106449469518</v>
      </c>
      <c r="AU19">
        <f t="shared" si="9"/>
        <v>-7687.4697039156654</v>
      </c>
      <c r="AW19">
        <v>16</v>
      </c>
      <c r="AX19">
        <f>(R19*SUMPRODUCT(K20:$K$23, X20:$X$23)-$AZ$3*SUMPRODUCT(K19:$K$22, W20:$W$23))/Z19</f>
        <v>201442.1103778512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117841.47353620826</v>
      </c>
      <c r="P20">
        <f t="shared" si="22"/>
        <v>5892.0736768104134</v>
      </c>
      <c r="Q20" s="4">
        <f t="shared" si="23"/>
        <v>50</v>
      </c>
      <c r="R20">
        <f t="shared" si="0"/>
        <v>2000000</v>
      </c>
      <c r="S20">
        <f t="shared" si="1"/>
        <v>169877.28800296434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67196.266983019566</v>
      </c>
      <c r="AC20">
        <f t="shared" si="2"/>
        <v>48965.331047867759</v>
      </c>
      <c r="AE20">
        <f t="shared" si="3"/>
        <v>33966.558041403965</v>
      </c>
      <c r="AF20">
        <f t="shared" si="4"/>
        <v>-1698.3279020701982</v>
      </c>
      <c r="AG20">
        <f t="shared" si="4"/>
        <v>-14.411971024347093</v>
      </c>
      <c r="AH20">
        <f t="shared" si="5"/>
        <v>-84001.772423262271</v>
      </c>
      <c r="AI20">
        <f t="shared" si="6"/>
        <v>-51747.954254952856</v>
      </c>
      <c r="AJ20">
        <f t="shared" si="7"/>
        <v>18230.935935151807</v>
      </c>
      <c r="AK20">
        <f t="shared" si="24"/>
        <v>5400.922193743786</v>
      </c>
      <c r="AL20">
        <f t="shared" si="8"/>
        <v>-28116.096126057262</v>
      </c>
      <c r="AN20">
        <f t="shared" si="9"/>
        <v>11556.626791069319</v>
      </c>
      <c r="AO20">
        <f t="shared" si="9"/>
        <v>-577.83133955346591</v>
      </c>
      <c r="AP20">
        <f t="shared" si="9"/>
        <v>-4.9034632902474691</v>
      </c>
      <c r="AQ20">
        <f t="shared" si="9"/>
        <v>-28580.379928417813</v>
      </c>
      <c r="AR20">
        <f t="shared" si="9"/>
        <v>-17606.487940192212</v>
      </c>
      <c r="AS20">
        <f t="shared" si="9"/>
        <v>6202.8104937103953</v>
      </c>
      <c r="AT20">
        <f t="shared" si="9"/>
        <v>1837.5851343140803</v>
      </c>
      <c r="AU20">
        <f t="shared" si="9"/>
        <v>-9566.0923121677351</v>
      </c>
      <c r="AW20">
        <v>17</v>
      </c>
      <c r="AX20">
        <f>(R20*SUMPRODUCT(K21:$K$23, X21:$X$23)-$AZ$3*SUMPRODUCT(K20:$K$22, W21:$W$23))/Z20</f>
        <v>169877.28800296434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117841.47353620826</v>
      </c>
      <c r="P21">
        <f t="shared" si="22"/>
        <v>5892.0736768104134</v>
      </c>
      <c r="Q21" s="4">
        <f t="shared" si="23"/>
        <v>50</v>
      </c>
      <c r="R21">
        <f t="shared" si="0"/>
        <v>2000000</v>
      </c>
      <c r="S21">
        <f t="shared" si="1"/>
        <v>127336.40158586412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48965.331047867759</v>
      </c>
      <c r="AC21">
        <f t="shared" si="2"/>
        <v>31165.964202037947</v>
      </c>
      <c r="AE21">
        <f t="shared" si="3"/>
        <v>28842.052233338563</v>
      </c>
      <c r="AF21">
        <f t="shared" si="4"/>
        <v>-1442.1026116669284</v>
      </c>
      <c r="AG21">
        <f t="shared" si="4"/>
        <v>-12.237649177255275</v>
      </c>
      <c r="AH21">
        <f t="shared" si="5"/>
        <v>-81208.085473933854</v>
      </c>
      <c r="AI21">
        <f t="shared" si="6"/>
        <v>-53820.373501439477</v>
      </c>
      <c r="AJ21">
        <f t="shared" si="7"/>
        <v>17799.366845829813</v>
      </c>
      <c r="AK21">
        <f t="shared" si="24"/>
        <v>3917.5388983473713</v>
      </c>
      <c r="AL21">
        <f t="shared" si="8"/>
        <v>-32103.467757262293</v>
      </c>
      <c r="AN21">
        <f t="shared" si="9"/>
        <v>9334.2417075242174</v>
      </c>
      <c r="AO21">
        <f t="shared" si="9"/>
        <v>-466.71208537621089</v>
      </c>
      <c r="AP21">
        <f t="shared" si="9"/>
        <v>-3.9605078871727426</v>
      </c>
      <c r="AQ21">
        <f t="shared" si="9"/>
        <v>-26281.621442415715</v>
      </c>
      <c r="AR21">
        <f t="shared" si="9"/>
        <v>-17418.052328154885</v>
      </c>
      <c r="AS21">
        <f t="shared" si="9"/>
        <v>5760.4636118030057</v>
      </c>
      <c r="AT21">
        <f t="shared" si="9"/>
        <v>1267.845113099628</v>
      </c>
      <c r="AU21">
        <f t="shared" si="9"/>
        <v>-10389.743603252251</v>
      </c>
      <c r="AW21">
        <v>18</v>
      </c>
      <c r="AX21">
        <f>(R21*SUMPRODUCT(K22:$K$23, X22:$X$23)-$AZ$3*SUMPRODUCT(K21:$K$22, W22:$W$23))/Z21</f>
        <v>127336.40158586412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117841.47353620826</v>
      </c>
      <c r="P22">
        <f t="shared" si="22"/>
        <v>5892.0736768104134</v>
      </c>
      <c r="Q22" s="4">
        <f t="shared" si="23"/>
        <v>50</v>
      </c>
      <c r="R22">
        <f t="shared" si="0"/>
        <v>2000000</v>
      </c>
      <c r="S22">
        <f t="shared" si="1"/>
        <v>71741.998730583422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31165.964202037947</v>
      </c>
      <c r="AC22">
        <f t="shared" si="2"/>
        <v>14607.12691834975</v>
      </c>
      <c r="AE22">
        <f t="shared" si="3"/>
        <v>23993.272987179138</v>
      </c>
      <c r="AF22">
        <f t="shared" si="4"/>
        <v>-1199.6636493589569</v>
      </c>
      <c r="AG22">
        <f t="shared" si="4"/>
        <v>-10.180317789308239</v>
      </c>
      <c r="AH22">
        <f t="shared" si="5"/>
        <v>-77398.195846979404</v>
      </c>
      <c r="AI22">
        <f t="shared" si="6"/>
        <v>-54614.766826948529</v>
      </c>
      <c r="AJ22">
        <f t="shared" si="7"/>
        <v>16558.837283688197</v>
      </c>
      <c r="AK22">
        <f t="shared" si="24"/>
        <v>3777.1701477900697</v>
      </c>
      <c r="AL22">
        <f t="shared" si="8"/>
        <v>-34278.759395470261</v>
      </c>
      <c r="AN22">
        <f t="shared" si="9"/>
        <v>7257.0246993192559</v>
      </c>
      <c r="AO22">
        <f t="shared" si="9"/>
        <v>-362.85123496596282</v>
      </c>
      <c r="AP22">
        <f t="shared" si="9"/>
        <v>-3.0791471294227519</v>
      </c>
      <c r="AQ22">
        <f t="shared" si="9"/>
        <v>-23409.920740884914</v>
      </c>
      <c r="AR22">
        <f t="shared" si="9"/>
        <v>-16518.826423661041</v>
      </c>
      <c r="AS22">
        <f t="shared" si="9"/>
        <v>5008.3992802460016</v>
      </c>
      <c r="AT22">
        <f t="shared" si="9"/>
        <v>1142.4459293524083</v>
      </c>
      <c r="AU22">
        <f t="shared" si="9"/>
        <v>-10367.981214062631</v>
      </c>
      <c r="AW22">
        <v>19</v>
      </c>
      <c r="AX22">
        <f>(R22*SUMPRODUCT(K23:$K$23, X23:$X$23)-$AZ$3*SUMPRODUCT(K22:$K$22, W23:$W$23))/Z22</f>
        <v>71741.998730583422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117841.47353620826</v>
      </c>
      <c r="P23">
        <f t="shared" si="22"/>
        <v>5892.0736768104134</v>
      </c>
      <c r="Q23" s="4">
        <f t="shared" si="23"/>
        <v>50</v>
      </c>
      <c r="R23">
        <f t="shared" si="0"/>
        <v>2000000</v>
      </c>
      <c r="S23">
        <f t="shared" si="1"/>
        <v>88423.973308821543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14607.12691834975</v>
      </c>
      <c r="AC23">
        <f t="shared" si="2"/>
        <v>14607.12691834975</v>
      </c>
      <c r="AE23">
        <f t="shared" si="3"/>
        <v>19466.727130401647</v>
      </c>
      <c r="AF23">
        <f t="shared" si="4"/>
        <v>-973.3363565200824</v>
      </c>
      <c r="AG23">
        <f t="shared" si="4"/>
        <v>-8.2597096532487999</v>
      </c>
      <c r="AH23">
        <f t="shared" si="5"/>
        <v>-72752.198326654223</v>
      </c>
      <c r="AI23">
        <f t="shared" si="6"/>
        <v>-54267.067262425902</v>
      </c>
      <c r="AJ23">
        <f t="shared" si="7"/>
        <v>0</v>
      </c>
      <c r="AK23">
        <f t="shared" si="24"/>
        <v>3439.1437882228333</v>
      </c>
      <c r="AL23">
        <f t="shared" si="8"/>
        <v>-50827.923474203068</v>
      </c>
      <c r="AN23">
        <f t="shared" si="9"/>
        <v>5333.7458000022161</v>
      </c>
      <c r="AO23">
        <f t="shared" si="9"/>
        <v>-266.68729000011081</v>
      </c>
      <c r="AP23">
        <f t="shared" si="9"/>
        <v>-2.2631021320194864</v>
      </c>
      <c r="AQ23">
        <f t="shared" si="9"/>
        <v>-19933.588716087066</v>
      </c>
      <c r="AR23">
        <f t="shared" si="9"/>
        <v>-14868.79330821698</v>
      </c>
      <c r="AS23">
        <f t="shared" si="9"/>
        <v>0</v>
      </c>
      <c r="AT23">
        <f t="shared" si="9"/>
        <v>942.30111785918768</v>
      </c>
      <c r="AU23">
        <f t="shared" si="9"/>
        <v>-13926.492190357791</v>
      </c>
      <c r="AW23">
        <v>20</v>
      </c>
      <c r="AX23">
        <f>(R23*SUMPRODUCT(K$23:$K24, X$23:$X24)-$AZ$3*SUMPRODUCT(K$22:$K23, W$23:$W24))/Z23</f>
        <v>88423.973308821543</v>
      </c>
    </row>
    <row r="25" spans="5:50" x14ac:dyDescent="0.25">
      <c r="AN25" s="8">
        <f t="shared" ref="AN25:AU25" si="25">SUM(AN3:AN23)</f>
        <v>844971.82286690117</v>
      </c>
      <c r="AO25" s="8">
        <f t="shared" si="25"/>
        <v>-130629.69629550126</v>
      </c>
      <c r="AP25" s="8">
        <f t="shared" si="25"/>
        <v>-2828.4287645084678</v>
      </c>
      <c r="AQ25" s="8">
        <f t="shared" si="25"/>
        <v>-695171.98476837215</v>
      </c>
      <c r="AR25" s="8">
        <f t="shared" si="25"/>
        <v>16341.713038519603</v>
      </c>
      <c r="AS25" s="8">
        <f t="shared" si="25"/>
        <v>-82106.410710360753</v>
      </c>
      <c r="AT25" s="8">
        <f t="shared" si="25"/>
        <v>127787.60279315876</v>
      </c>
      <c r="AU25" s="9">
        <f t="shared" si="25"/>
        <v>62022.905121317555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76963-4EBF-4B7A-92A4-B917E1A9DD37}">
  <dimension ref="A1:AZ100"/>
  <sheetViews>
    <sheetView workbookViewId="0">
      <selection activeCell="C8" sqref="C8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3371.5879511223484</v>
      </c>
      <c r="K3">
        <v>1</v>
      </c>
      <c r="L3" s="2">
        <v>0</v>
      </c>
      <c r="O3">
        <f>$C$3</f>
        <v>3371.5879511223484</v>
      </c>
      <c r="P3">
        <f>O3*C5</f>
        <v>337.15879511223488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3371.5879511223484</v>
      </c>
      <c r="AF3">
        <f t="shared" ref="AF3:AG34" si="3">-$Z3*P3</f>
        <v>-337.15879511223488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514.52095201011389</v>
      </c>
      <c r="AJ3">
        <f t="shared" ref="AJ3:AJ66" si="6">AB3-AC3</f>
        <v>0</v>
      </c>
      <c r="AL3">
        <f t="shared" ref="AL3:AL23" si="7">SUM(AI3:AK3)</f>
        <v>514.52095201011389</v>
      </c>
      <c r="AN3">
        <f t="shared" ref="AN3:AU34" si="8">AE3*$K3</f>
        <v>3371.5879511223484</v>
      </c>
      <c r="AO3">
        <f t="shared" si="8"/>
        <v>-337.15879511223488</v>
      </c>
      <c r="AP3">
        <f t="shared" si="8"/>
        <v>-2519.9082039999998</v>
      </c>
      <c r="AQ3">
        <f t="shared" si="8"/>
        <v>0</v>
      </c>
      <c r="AR3">
        <f t="shared" si="8"/>
        <v>514.52095201011389</v>
      </c>
      <c r="AS3">
        <f t="shared" si="8"/>
        <v>0</v>
      </c>
      <c r="AT3">
        <f t="shared" si="8"/>
        <v>0</v>
      </c>
      <c r="AU3">
        <f t="shared" si="8"/>
        <v>514.52095201011389</v>
      </c>
      <c r="AW3">
        <v>0</v>
      </c>
      <c r="AX3">
        <f>IF(Z3&gt;0, (R3*SUMPRODUCT(K3:$K$98, X3:$X$98)-K3*$AZ$3)/Z3, 0)</f>
        <v>0</v>
      </c>
      <c r="AZ3">
        <f>C6*SUMPRODUCT(X4:X98, K4:K98)/1</f>
        <v>1711.540689919254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116.08768447228411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114.80527624330102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-114.80527624330102</v>
      </c>
      <c r="AK4">
        <f t="shared" ref="AK4:AK67" si="20">G4*SUM(AB4:AB4, AE4:AF4)</f>
        <v>0</v>
      </c>
      <c r="AL4">
        <f t="shared" si="7"/>
        <v>-167.14992624330102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-48.833519917902784</v>
      </c>
      <c r="AR4">
        <f t="shared" si="8"/>
        <v>-48.833519917902784</v>
      </c>
      <c r="AS4">
        <f t="shared" si="8"/>
        <v>-107.10446519572817</v>
      </c>
      <c r="AT4">
        <f t="shared" si="8"/>
        <v>0</v>
      </c>
      <c r="AU4">
        <f t="shared" si="8"/>
        <v>-155.93798511363096</v>
      </c>
      <c r="AW4">
        <v>1</v>
      </c>
      <c r="AX4">
        <f>IF(Z4&gt;0, (R4*SUMPRODUCT(K4:$K$98, X4:$X$98)-K4*$AZ$3)/Z4, 0)</f>
        <v>116.08768447228411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1.057716E-3</v>
      </c>
      <c r="Q5" s="4">
        <f t="shared" ref="Q5:Q68" si="22">$C$8</f>
        <v>50</v>
      </c>
      <c r="R5">
        <f t="shared" si="0"/>
        <v>50000</v>
      </c>
      <c r="S5">
        <f t="shared" si="1"/>
        <v>203.63131992688449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114.80527624330102</v>
      </c>
      <c r="AC5">
        <f t="shared" si="19"/>
        <v>199.15500347893749</v>
      </c>
      <c r="AE5">
        <f t="shared" si="2"/>
        <v>0</v>
      </c>
      <c r="AF5">
        <f t="shared" si="3"/>
        <v>0</v>
      </c>
      <c r="AG5">
        <f t="shared" si="3"/>
        <v>-48.900877220273813</v>
      </c>
      <c r="AH5">
        <f t="shared" si="4"/>
        <v>-52.301576226180593</v>
      </c>
      <c r="AI5">
        <f t="shared" si="5"/>
        <v>-101.2024534464544</v>
      </c>
      <c r="AJ5">
        <f t="shared" si="6"/>
        <v>-84.349727235636465</v>
      </c>
      <c r="AK5">
        <f t="shared" si="20"/>
        <v>4.7070163259753421</v>
      </c>
      <c r="AL5">
        <f t="shared" si="7"/>
        <v>-180.84516435611553</v>
      </c>
      <c r="AN5">
        <f t="shared" si="8"/>
        <v>0</v>
      </c>
      <c r="AO5">
        <f t="shared" si="8"/>
        <v>0</v>
      </c>
      <c r="AP5">
        <f t="shared" si="8"/>
        <v>-41.815532182267141</v>
      </c>
      <c r="AQ5">
        <f t="shared" si="8"/>
        <v>-44.723497167908413</v>
      </c>
      <c r="AR5">
        <f t="shared" si="8"/>
        <v>-86.539029350175554</v>
      </c>
      <c r="AS5">
        <f t="shared" si="8"/>
        <v>-72.128128047668227</v>
      </c>
      <c r="AT5">
        <f t="shared" si="8"/>
        <v>4.025007399656146</v>
      </c>
      <c r="AU5">
        <f t="shared" si="8"/>
        <v>-154.64214999818765</v>
      </c>
      <c r="AW5">
        <v>2</v>
      </c>
      <c r="AX5">
        <f>IF(Z5&gt;0, (R5*SUMPRODUCT(K5:$K$98, X5:$X$98)-K5*$AZ$3)/Z5, 0)</f>
        <v>203.63131992688449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1.0712440000000001E-3</v>
      </c>
      <c r="Q6" s="4">
        <f t="shared" si="22"/>
        <v>50</v>
      </c>
      <c r="R6">
        <f t="shared" si="0"/>
        <v>50000</v>
      </c>
      <c r="S6">
        <f t="shared" si="1"/>
        <v>307.7824618290224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199.15500347893749</v>
      </c>
      <c r="AC6">
        <f t="shared" si="19"/>
        <v>297.68401877623614</v>
      </c>
      <c r="AE6">
        <f t="shared" si="2"/>
        <v>0</v>
      </c>
      <c r="AF6">
        <f t="shared" si="3"/>
        <v>0</v>
      </c>
      <c r="AG6">
        <f t="shared" si="3"/>
        <v>-48.359483676754124</v>
      </c>
      <c r="AH6">
        <f t="shared" si="4"/>
        <v>-52.384771316955003</v>
      </c>
      <c r="AI6">
        <f t="shared" si="5"/>
        <v>-100.74425499370912</v>
      </c>
      <c r="AJ6">
        <f t="shared" si="6"/>
        <v>-98.529015297298656</v>
      </c>
      <c r="AK6">
        <f t="shared" si="20"/>
        <v>11.650567703517844</v>
      </c>
      <c r="AL6">
        <f t="shared" si="7"/>
        <v>-187.62270258748993</v>
      </c>
      <c r="AN6">
        <f t="shared" si="8"/>
        <v>0</v>
      </c>
      <c r="AO6">
        <f t="shared" si="8"/>
        <v>0</v>
      </c>
      <c r="AP6">
        <f t="shared" si="8"/>
        <v>-37.304990728450527</v>
      </c>
      <c r="AQ6">
        <f t="shared" si="8"/>
        <v>-40.410137985620736</v>
      </c>
      <c r="AR6">
        <f t="shared" si="8"/>
        <v>-77.715128714071255</v>
      </c>
      <c r="AS6">
        <f t="shared" si="8"/>
        <v>-76.006270594570452</v>
      </c>
      <c r="AT6">
        <f t="shared" si="8"/>
        <v>8.9873647755639183</v>
      </c>
      <c r="AU6">
        <f t="shared" si="8"/>
        <v>-144.73403453307779</v>
      </c>
      <c r="AW6">
        <v>3</v>
      </c>
      <c r="AX6">
        <f>IF(Z6&gt;0, (R6*SUMPRODUCT(K6:$K$98, X6:$X$98)-K6*$AZ$3)/Z6, 0)</f>
        <v>307.7824618290224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1.0856730000000001E-3</v>
      </c>
      <c r="Q7" s="4">
        <f t="shared" si="22"/>
        <v>50</v>
      </c>
      <c r="R7">
        <f t="shared" si="0"/>
        <v>50000</v>
      </c>
      <c r="S7">
        <f t="shared" si="1"/>
        <v>393.4458706632272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297.68401877623614</v>
      </c>
      <c r="AC7">
        <f t="shared" si="19"/>
        <v>376.31827685746043</v>
      </c>
      <c r="AE7">
        <f t="shared" si="2"/>
        <v>0</v>
      </c>
      <c r="AF7">
        <f t="shared" si="3"/>
        <v>0</v>
      </c>
      <c r="AG7">
        <f t="shared" si="3"/>
        <v>-47.82338625426479</v>
      </c>
      <c r="AH7">
        <f t="shared" si="4"/>
        <v>-52.502585721792691</v>
      </c>
      <c r="AI7">
        <f t="shared" si="5"/>
        <v>-100.32597197605747</v>
      </c>
      <c r="AJ7">
        <f t="shared" si="6"/>
        <v>-78.634258081224289</v>
      </c>
      <c r="AK7">
        <f t="shared" si="20"/>
        <v>14.616285321913194</v>
      </c>
      <c r="AL7">
        <f t="shared" si="7"/>
        <v>-164.34394473536858</v>
      </c>
      <c r="AN7">
        <f t="shared" si="8"/>
        <v>0</v>
      </c>
      <c r="AO7">
        <f t="shared" si="8"/>
        <v>0</v>
      </c>
      <c r="AP7">
        <f t="shared" si="8"/>
        <v>-33.565134928547813</v>
      </c>
      <c r="AQ7">
        <f t="shared" si="8"/>
        <v>-36.849259575224352</v>
      </c>
      <c r="AR7">
        <f t="shared" si="8"/>
        <v>-70.414394503772158</v>
      </c>
      <c r="AS7">
        <f t="shared" si="8"/>
        <v>-55.18993298529066</v>
      </c>
      <c r="AT7">
        <f t="shared" si="8"/>
        <v>10.258528879067379</v>
      </c>
      <c r="AU7">
        <f t="shared" si="8"/>
        <v>-115.34579860999546</v>
      </c>
      <c r="AW7">
        <v>4</v>
      </c>
      <c r="AX7">
        <f>IF(Z7&gt;0, (R7*SUMPRODUCT(K7:$K$98, X7:$X$98)-K7*$AZ$3)/Z7, 0)</f>
        <v>393.4458706632272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1.1037099999999999E-3</v>
      </c>
      <c r="Q8" s="4">
        <f t="shared" si="22"/>
        <v>50</v>
      </c>
      <c r="R8">
        <f t="shared" si="0"/>
        <v>50000</v>
      </c>
      <c r="S8">
        <f t="shared" si="1"/>
        <v>443.43109801249909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376.31827685746043</v>
      </c>
      <c r="AC8">
        <f t="shared" si="19"/>
        <v>419.41814441255656</v>
      </c>
      <c r="AE8">
        <f t="shared" si="2"/>
        <v>0</v>
      </c>
      <c r="AF8">
        <f t="shared" si="3"/>
        <v>0</v>
      </c>
      <c r="AG8">
        <f t="shared" si="3"/>
        <v>-47.292369242079445</v>
      </c>
      <c r="AH8">
        <f t="shared" si="4"/>
        <v>-52.783149642694589</v>
      </c>
      <c r="AI8">
        <f t="shared" si="5"/>
        <v>-100.07551888477403</v>
      </c>
      <c r="AJ8">
        <f t="shared" si="6"/>
        <v>-43.099867555096125</v>
      </c>
      <c r="AK8">
        <f t="shared" si="20"/>
        <v>8.0155792970639066</v>
      </c>
      <c r="AL8">
        <f t="shared" si="7"/>
        <v>-135.15980714280624</v>
      </c>
      <c r="AN8">
        <f t="shared" si="8"/>
        <v>0</v>
      </c>
      <c r="AO8">
        <f t="shared" si="8"/>
        <v>0</v>
      </c>
      <c r="AP8">
        <f t="shared" si="8"/>
        <v>-30.983326243060159</v>
      </c>
      <c r="AQ8">
        <f t="shared" si="8"/>
        <v>-34.580579736756746</v>
      </c>
      <c r="AR8">
        <f t="shared" si="8"/>
        <v>-65.563905979816894</v>
      </c>
      <c r="AS8">
        <f t="shared" si="8"/>
        <v>-28.236632651172929</v>
      </c>
      <c r="AT8">
        <f t="shared" si="8"/>
        <v>5.2513611047229043</v>
      </c>
      <c r="AU8">
        <f t="shared" si="8"/>
        <v>-88.549177526266931</v>
      </c>
      <c r="AW8">
        <v>5</v>
      </c>
      <c r="AX8">
        <f>IF(Z8&gt;0, (R8*SUMPRODUCT(K8:$K$98, X8:$X$98)-K8*$AZ$3)/Z8, 0)</f>
        <v>443.43109801249909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1.131668E-3</v>
      </c>
      <c r="Q9" s="4">
        <f t="shared" si="22"/>
        <v>50</v>
      </c>
      <c r="R9">
        <f t="shared" si="0"/>
        <v>50000</v>
      </c>
      <c r="S9">
        <f t="shared" si="1"/>
        <v>474.91864377066116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419.41814441255656</v>
      </c>
      <c r="AC9">
        <f t="shared" si="19"/>
        <v>444.20020575457261</v>
      </c>
      <c r="AE9">
        <f t="shared" si="2"/>
        <v>0</v>
      </c>
      <c r="AF9">
        <f t="shared" si="3"/>
        <v>0</v>
      </c>
      <c r="AG9">
        <f t="shared" si="3"/>
        <v>-46.765926288743202</v>
      </c>
      <c r="AH9">
        <f t="shared" si="4"/>
        <v>-53.519260915445557</v>
      </c>
      <c r="AI9">
        <f t="shared" si="5"/>
        <v>-100.28518720418876</v>
      </c>
      <c r="AJ9">
        <f t="shared" si="6"/>
        <v>-24.78206134201605</v>
      </c>
      <c r="AK9">
        <f t="shared" si="20"/>
        <v>2.4745670520340837</v>
      </c>
      <c r="AL9">
        <f t="shared" si="7"/>
        <v>-122.59268149417072</v>
      </c>
      <c r="AN9">
        <f t="shared" si="8"/>
        <v>0</v>
      </c>
      <c r="AO9">
        <f t="shared" si="8"/>
        <v>0</v>
      </c>
      <c r="AP9">
        <f t="shared" si="8"/>
        <v>-29.016412673346643</v>
      </c>
      <c r="AQ9">
        <f t="shared" si="8"/>
        <v>-33.206590437381756</v>
      </c>
      <c r="AR9">
        <f t="shared" si="8"/>
        <v>-62.223003110728399</v>
      </c>
      <c r="AS9">
        <f t="shared" si="8"/>
        <v>-15.376291583669886</v>
      </c>
      <c r="AT9">
        <f t="shared" si="8"/>
        <v>1.5353712514183897</v>
      </c>
      <c r="AU9">
        <f t="shared" si="8"/>
        <v>-76.063923442979885</v>
      </c>
      <c r="AW9">
        <v>6</v>
      </c>
      <c r="AX9">
        <f>IF(Z9&gt;0, (R9*SUMPRODUCT(K9:$K$98, X9:$X$98)-K9*$AZ$3)/Z9, 0)</f>
        <v>474.91864377066116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1.1650359999999999E-3</v>
      </c>
      <c r="Q10" s="4">
        <f t="shared" si="22"/>
        <v>50</v>
      </c>
      <c r="R10">
        <f t="shared" si="0"/>
        <v>50000</v>
      </c>
      <c r="S10">
        <f t="shared" si="1"/>
        <v>503.30675750160515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444.20020575457261</v>
      </c>
      <c r="AC10">
        <f t="shared" si="19"/>
        <v>465.49616991084088</v>
      </c>
      <c r="AE10">
        <f t="shared" si="2"/>
        <v>0</v>
      </c>
      <c r="AF10">
        <f t="shared" si="3"/>
        <v>0</v>
      </c>
      <c r="AG10">
        <f t="shared" si="3"/>
        <v>-46.243783038156039</v>
      </c>
      <c r="AH10">
        <f t="shared" si="4"/>
        <v>-54.483987699732232</v>
      </c>
      <c r="AI10">
        <f t="shared" si="5"/>
        <v>-100.72777073788828</v>
      </c>
      <c r="AJ10">
        <f t="shared" si="6"/>
        <v>-21.295964156268269</v>
      </c>
      <c r="AK10">
        <f t="shared" si="20"/>
        <v>1.8212208435937478</v>
      </c>
      <c r="AL10">
        <f t="shared" si="7"/>
        <v>-120.2025140505628</v>
      </c>
      <c r="AN10">
        <f t="shared" si="8"/>
        <v>0</v>
      </c>
      <c r="AO10">
        <f t="shared" si="8"/>
        <v>0</v>
      </c>
      <c r="AP10">
        <f t="shared" si="8"/>
        <v>-27.21984952211163</v>
      </c>
      <c r="AQ10">
        <f t="shared" si="8"/>
        <v>-32.070169201503731</v>
      </c>
      <c r="AR10">
        <f t="shared" si="8"/>
        <v>-59.290018723615368</v>
      </c>
      <c r="AS10">
        <f t="shared" si="8"/>
        <v>-12.535153953205201</v>
      </c>
      <c r="AT10">
        <f t="shared" si="8"/>
        <v>1.0720004734096198</v>
      </c>
      <c r="AU10">
        <f t="shared" si="8"/>
        <v>-70.753172203410941</v>
      </c>
      <c r="AW10">
        <v>7</v>
      </c>
      <c r="AX10">
        <f>IF(Z10&gt;0, (R10*SUMPRODUCT(K10:$K$98, X10:$X$98)-K10*$AZ$3)/Z10, 0)</f>
        <v>503.30675750160515</v>
      </c>
    </row>
    <row r="11" spans="1:52" x14ac:dyDescent="0.25">
      <c r="A11" t="s">
        <v>33</v>
      </c>
      <c r="C11" s="12">
        <f>AU100</f>
        <v>-1968.3887931649895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1.1975029999999999E-3</v>
      </c>
      <c r="Q11" s="4">
        <f t="shared" si="22"/>
        <v>50</v>
      </c>
      <c r="R11">
        <f t="shared" si="0"/>
        <v>50000</v>
      </c>
      <c r="S11">
        <f t="shared" si="1"/>
        <v>528.78863549967753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465.49616991084088</v>
      </c>
      <c r="AC11">
        <f t="shared" si="19"/>
        <v>483.58744598093659</v>
      </c>
      <c r="AE11">
        <f t="shared" si="2"/>
        <v>0</v>
      </c>
      <c r="AF11">
        <f t="shared" si="3"/>
        <v>0</v>
      </c>
      <c r="AG11">
        <f t="shared" si="3"/>
        <v>-45.725968138854931</v>
      </c>
      <c r="AH11">
        <f t="shared" si="4"/>
        <v>-55.377068919540967</v>
      </c>
      <c r="AI11">
        <f t="shared" si="5"/>
        <v>-101.1030370583959</v>
      </c>
      <c r="AJ11">
        <f t="shared" si="6"/>
        <v>-18.091276070095716</v>
      </c>
      <c r="AK11">
        <f t="shared" si="20"/>
        <v>1.117190807786018</v>
      </c>
      <c r="AL11">
        <f t="shared" si="7"/>
        <v>-118.0771223207056</v>
      </c>
      <c r="AN11">
        <f t="shared" si="8"/>
        <v>0</v>
      </c>
      <c r="AO11">
        <f t="shared" si="8"/>
        <v>0</v>
      </c>
      <c r="AP11">
        <f t="shared" si="8"/>
        <v>-25.574928901015049</v>
      </c>
      <c r="AQ11">
        <f t="shared" si="8"/>
        <v>-30.972872921206047</v>
      </c>
      <c r="AR11">
        <f t="shared" si="8"/>
        <v>-56.547801822221096</v>
      </c>
      <c r="AS11">
        <f t="shared" si="8"/>
        <v>-10.118606954724598</v>
      </c>
      <c r="AT11">
        <f t="shared" si="8"/>
        <v>0.62485446762397368</v>
      </c>
      <c r="AU11">
        <f t="shared" si="8"/>
        <v>-66.041554309321725</v>
      </c>
      <c r="AW11">
        <v>8</v>
      </c>
      <c r="AX11">
        <f>IF(Z11&gt;0, (R11*SUMPRODUCT(K11:$K$98, X11:$X$98)-K11*$AZ$3)/Z11, 0)</f>
        <v>528.78863549967753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1.2389879999999999E-3</v>
      </c>
      <c r="Q12" s="4">
        <f t="shared" si="22"/>
        <v>50</v>
      </c>
      <c r="R12">
        <f t="shared" si="0"/>
        <v>50000</v>
      </c>
      <c r="S12">
        <f t="shared" si="1"/>
        <v>553.16220041802183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483.58744598093659</v>
      </c>
      <c r="AC12">
        <f t="shared" si="19"/>
        <v>500.19199140298599</v>
      </c>
      <c r="AE12">
        <f t="shared" si="2"/>
        <v>0</v>
      </c>
      <c r="AF12">
        <f t="shared" si="3"/>
        <v>0</v>
      </c>
      <c r="AG12">
        <f t="shared" si="3"/>
        <v>-45.212054531653962</v>
      </c>
      <c r="AH12">
        <f t="shared" si="4"/>
        <v>-56.653925812423587</v>
      </c>
      <c r="AI12">
        <f t="shared" si="5"/>
        <v>-101.86598034407754</v>
      </c>
      <c r="AJ12">
        <f t="shared" si="6"/>
        <v>-16.604545422049398</v>
      </c>
      <c r="AK12">
        <f t="shared" si="20"/>
        <v>1.112251125756154</v>
      </c>
      <c r="AL12">
        <f t="shared" si="7"/>
        <v>-117.35827464037078</v>
      </c>
      <c r="AN12">
        <f t="shared" si="8"/>
        <v>0</v>
      </c>
      <c r="AO12">
        <f t="shared" si="8"/>
        <v>0</v>
      </c>
      <c r="AP12">
        <f t="shared" si="8"/>
        <v>-24.030687619496042</v>
      </c>
      <c r="AQ12">
        <f t="shared" si="8"/>
        <v>-30.112163840359997</v>
      </c>
      <c r="AR12">
        <f t="shared" si="8"/>
        <v>-54.14285145985604</v>
      </c>
      <c r="AS12">
        <f t="shared" si="8"/>
        <v>-8.8254924098094314</v>
      </c>
      <c r="AT12">
        <f t="shared" si="8"/>
        <v>0.59117329735073132</v>
      </c>
      <c r="AU12">
        <f t="shared" si="8"/>
        <v>-62.377170572314732</v>
      </c>
      <c r="AW12">
        <v>9</v>
      </c>
      <c r="AX12">
        <f>IF(Z12&gt;0, (R12*SUMPRODUCT(K12:$K$98, X12:$X$98)-K12*$AZ$3)/Z12, 0)</f>
        <v>553.16220041802183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1.2822770000000001E-3</v>
      </c>
      <c r="Q13" s="4">
        <f t="shared" si="22"/>
        <v>50</v>
      </c>
      <c r="R13">
        <f t="shared" si="0"/>
        <v>50000</v>
      </c>
      <c r="S13">
        <f t="shared" si="1"/>
        <v>576.08893901316435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500.19199140298599</v>
      </c>
      <c r="AC13">
        <f t="shared" si="19"/>
        <v>515.04608965557645</v>
      </c>
      <c r="AE13">
        <f t="shared" si="2"/>
        <v>0</v>
      </c>
      <c r="AF13">
        <f t="shared" si="3"/>
        <v>0</v>
      </c>
      <c r="AG13">
        <f t="shared" si="3"/>
        <v>-44.701959608688732</v>
      </c>
      <c r="AH13">
        <f t="shared" si="4"/>
        <v>-57.974377648685646</v>
      </c>
      <c r="AI13">
        <f t="shared" si="5"/>
        <v>-102.67633725737437</v>
      </c>
      <c r="AJ13">
        <f t="shared" si="6"/>
        <v>-14.854098252590461</v>
      </c>
      <c r="AK13">
        <f t="shared" si="20"/>
        <v>1.000383982805972</v>
      </c>
      <c r="AL13">
        <f t="shared" si="7"/>
        <v>-116.53005152715886</v>
      </c>
      <c r="AN13">
        <f t="shared" si="8"/>
        <v>0</v>
      </c>
      <c r="AO13">
        <f t="shared" si="8"/>
        <v>0</v>
      </c>
      <c r="AP13">
        <f t="shared" si="8"/>
        <v>-22.585139491703814</v>
      </c>
      <c r="AQ13">
        <f t="shared" si="8"/>
        <v>-29.29087265082179</v>
      </c>
      <c r="AR13">
        <f t="shared" si="8"/>
        <v>-51.876012142525603</v>
      </c>
      <c r="AS13">
        <f t="shared" si="8"/>
        <v>-7.5048584893137829</v>
      </c>
      <c r="AT13">
        <f t="shared" si="8"/>
        <v>0.50543224491097127</v>
      </c>
      <c r="AU13">
        <f t="shared" si="8"/>
        <v>-58.875438386928415</v>
      </c>
      <c r="AW13">
        <v>10</v>
      </c>
      <c r="AX13">
        <f>IF(Z13&gt;0, (R13*SUMPRODUCT(K13:$K$98, X13:$X$98)-K13*$AZ$3)/Z13, 0)</f>
        <v>576.08893901316435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1.3327809999999999E-3</v>
      </c>
      <c r="Q14" s="4">
        <f t="shared" si="22"/>
        <v>50</v>
      </c>
      <c r="R14">
        <f t="shared" si="0"/>
        <v>50000</v>
      </c>
      <c r="S14">
        <f t="shared" si="1"/>
        <v>597.73524320589911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515.04608965557645</v>
      </c>
      <c r="AC14">
        <f t="shared" si="19"/>
        <v>528.34251015084203</v>
      </c>
      <c r="AE14">
        <f t="shared" si="2"/>
        <v>0</v>
      </c>
      <c r="AF14">
        <f t="shared" si="3"/>
        <v>0</v>
      </c>
      <c r="AG14">
        <f t="shared" si="3"/>
        <v>-44.195362090172615</v>
      </c>
      <c r="AH14">
        <f t="shared" si="4"/>
        <v>-59.577922429227776</v>
      </c>
      <c r="AI14">
        <f t="shared" si="5"/>
        <v>-103.77328451940039</v>
      </c>
      <c r="AJ14">
        <f t="shared" si="6"/>
        <v>-13.296420495265579</v>
      </c>
      <c r="AK14">
        <f t="shared" si="20"/>
        <v>0.92708296138003754</v>
      </c>
      <c r="AL14">
        <f t="shared" si="7"/>
        <v>-116.14262205328593</v>
      </c>
      <c r="AN14">
        <f t="shared" si="8"/>
        <v>0</v>
      </c>
      <c r="AO14">
        <f t="shared" si="8"/>
        <v>0</v>
      </c>
      <c r="AP14">
        <f t="shared" si="8"/>
        <v>-21.229499003603234</v>
      </c>
      <c r="AQ14">
        <f t="shared" si="8"/>
        <v>-28.618601252036985</v>
      </c>
      <c r="AR14">
        <f t="shared" si="8"/>
        <v>-49.848100255640219</v>
      </c>
      <c r="AS14">
        <f t="shared" si="8"/>
        <v>-6.3870128517059461</v>
      </c>
      <c r="AT14">
        <f t="shared" si="8"/>
        <v>0.44532968786902349</v>
      </c>
      <c r="AU14">
        <f t="shared" si="8"/>
        <v>-55.789783419477139</v>
      </c>
      <c r="AW14">
        <v>11</v>
      </c>
      <c r="AX14">
        <f>IF(Z14&gt;0, (R14*SUMPRODUCT(K14:$K$98, X14:$X$98)-K14*$AZ$3)/Z14, 0)</f>
        <v>597.73524320589911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1.4022240000000001E-3</v>
      </c>
      <c r="Q15" s="4">
        <f t="shared" si="22"/>
        <v>50</v>
      </c>
      <c r="R15">
        <f t="shared" si="0"/>
        <v>50000</v>
      </c>
      <c r="S15">
        <f t="shared" si="1"/>
        <v>620.16657096750282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528.34251015084203</v>
      </c>
      <c r="AC15">
        <f t="shared" si="19"/>
        <v>541.91936922861646</v>
      </c>
      <c r="AE15">
        <f t="shared" si="2"/>
        <v>0</v>
      </c>
      <c r="AF15">
        <f t="shared" si="3"/>
        <v>0</v>
      </c>
      <c r="AG15">
        <f t="shared" si="3"/>
        <v>-43.691436671859364</v>
      </c>
      <c r="AH15">
        <f t="shared" si="4"/>
        <v>-61.971797411530218</v>
      </c>
      <c r="AI15">
        <f t="shared" si="5"/>
        <v>-105.66323408338958</v>
      </c>
      <c r="AJ15">
        <f t="shared" si="6"/>
        <v>-13.576859077774429</v>
      </c>
      <c r="AK15">
        <f t="shared" si="20"/>
        <v>2.1662042916184525</v>
      </c>
      <c r="AL15">
        <f t="shared" si="7"/>
        <v>-117.07388886954556</v>
      </c>
      <c r="AN15">
        <f t="shared" si="8"/>
        <v>0</v>
      </c>
      <c r="AO15">
        <f t="shared" si="8"/>
        <v>0</v>
      </c>
      <c r="AP15">
        <f t="shared" si="8"/>
        <v>-19.910288872551348</v>
      </c>
      <c r="AQ15">
        <f t="shared" si="8"/>
        <v>-28.240691595511382</v>
      </c>
      <c r="AR15">
        <f t="shared" si="8"/>
        <v>-48.150980468062734</v>
      </c>
      <c r="AS15">
        <f t="shared" si="8"/>
        <v>-6.1870061232048306</v>
      </c>
      <c r="AT15">
        <f t="shared" si="8"/>
        <v>0.98714431221399324</v>
      </c>
      <c r="AU15">
        <f t="shared" si="8"/>
        <v>-53.350842279053566</v>
      </c>
      <c r="AW15">
        <v>12</v>
      </c>
      <c r="AX15">
        <f>IF(Z15&gt;0, (R15*SUMPRODUCT(K15:$K$98, X15:$X$98)-K15*$AZ$3)/Z15, 0)</f>
        <v>620.16657096750282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1.482489E-3</v>
      </c>
      <c r="Q16" s="4">
        <f t="shared" si="22"/>
        <v>50</v>
      </c>
      <c r="R16">
        <f t="shared" si="0"/>
        <v>50000</v>
      </c>
      <c r="S16">
        <f t="shared" si="1"/>
        <v>643.44941514319169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541.91936922861646</v>
      </c>
      <c r="AC16">
        <f t="shared" si="19"/>
        <v>555.80839052481224</v>
      </c>
      <c r="AE16">
        <f t="shared" si="2"/>
        <v>0</v>
      </c>
      <c r="AF16">
        <f t="shared" si="3"/>
        <v>0</v>
      </c>
      <c r="AG16">
        <f t="shared" si="3"/>
        <v>-43.189750230880541</v>
      </c>
      <c r="AH16">
        <f t="shared" si="4"/>
        <v>-64.772074260228123</v>
      </c>
      <c r="AI16">
        <f t="shared" si="5"/>
        <v>-107.96182449110867</v>
      </c>
      <c r="AJ16">
        <f t="shared" si="6"/>
        <v>-13.889021296195779</v>
      </c>
      <c r="AK16">
        <f t="shared" si="20"/>
        <v>3.8476275215231772</v>
      </c>
      <c r="AL16">
        <f t="shared" si="7"/>
        <v>-118.00321826578127</v>
      </c>
      <c r="AN16">
        <f t="shared" si="8"/>
        <v>0</v>
      </c>
      <c r="AO16">
        <f t="shared" si="8"/>
        <v>0</v>
      </c>
      <c r="AP16">
        <f t="shared" si="8"/>
        <v>-18.618549994877927</v>
      </c>
      <c r="AQ16">
        <f t="shared" si="8"/>
        <v>-27.922414379320575</v>
      </c>
      <c r="AR16">
        <f t="shared" si="8"/>
        <v>-46.540964374198502</v>
      </c>
      <c r="AS16">
        <f t="shared" si="8"/>
        <v>-5.9873797834156441</v>
      </c>
      <c r="AT16">
        <f t="shared" si="8"/>
        <v>1.6586631084503727</v>
      </c>
      <c r="AU16">
        <f t="shared" si="8"/>
        <v>-50.869681049163773</v>
      </c>
      <c r="AW16">
        <v>13</v>
      </c>
      <c r="AX16">
        <f>IF(Z16&gt;0, (R16*SUMPRODUCT(K16:$K$98, X16:$X$98)-K16*$AZ$3)/Z16, 0)</f>
        <v>643.44941514319169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1.564558E-3</v>
      </c>
      <c r="Q17" s="4">
        <f t="shared" si="22"/>
        <v>50</v>
      </c>
      <c r="R17">
        <f t="shared" si="0"/>
        <v>50000</v>
      </c>
      <c r="S17">
        <f t="shared" si="1"/>
        <v>670.1009674372408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555.80839052481224</v>
      </c>
      <c r="AC17">
        <f t="shared" si="19"/>
        <v>572.13595667807192</v>
      </c>
      <c r="AE17">
        <f t="shared" si="2"/>
        <v>0</v>
      </c>
      <c r="AF17">
        <f t="shared" si="3"/>
        <v>0</v>
      </c>
      <c r="AG17">
        <f t="shared" si="3"/>
        <v>-42.690279859330012</v>
      </c>
      <c r="AH17">
        <f t="shared" si="4"/>
        <v>-67.572869241725996</v>
      </c>
      <c r="AI17">
        <f t="shared" si="5"/>
        <v>-110.263149101056</v>
      </c>
      <c r="AJ17">
        <f t="shared" si="6"/>
        <v>-16.327566153259681</v>
      </c>
      <c r="AK17">
        <f t="shared" si="20"/>
        <v>7.6701557892424086</v>
      </c>
      <c r="AL17">
        <f t="shared" si="7"/>
        <v>-118.92055946507327</v>
      </c>
      <c r="AN17">
        <f t="shared" si="8"/>
        <v>0</v>
      </c>
      <c r="AO17">
        <f t="shared" si="8"/>
        <v>0</v>
      </c>
      <c r="AP17">
        <f t="shared" si="8"/>
        <v>-17.299524998671046</v>
      </c>
      <c r="AQ17">
        <f t="shared" si="8"/>
        <v>-27.382779980152485</v>
      </c>
      <c r="AR17">
        <f t="shared" si="8"/>
        <v>-44.682304978823531</v>
      </c>
      <c r="AS17">
        <f t="shared" si="8"/>
        <v>-6.6164742832914305</v>
      </c>
      <c r="AT17">
        <f t="shared" si="8"/>
        <v>3.1082029037272974</v>
      </c>
      <c r="AU17">
        <f t="shared" si="8"/>
        <v>-48.190576358387659</v>
      </c>
      <c r="AW17">
        <v>14</v>
      </c>
      <c r="AX17">
        <f>IF(Z17&gt;0, (R17*SUMPRODUCT(K17:$K$98, X17:$X$98)-K17*$AZ$3)/Z17, 0)</f>
        <v>670.1009674372408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1.6511360000000001E-3</v>
      </c>
      <c r="Q18" s="4">
        <f t="shared" si="22"/>
        <v>50</v>
      </c>
      <c r="R18">
        <f t="shared" si="0"/>
        <v>50000</v>
      </c>
      <c r="S18">
        <f t="shared" si="1"/>
        <v>700.46749995943935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572.13595667807192</v>
      </c>
      <c r="AC18">
        <f t="shared" si="19"/>
        <v>591.09495792291136</v>
      </c>
      <c r="AE18">
        <f t="shared" si="2"/>
        <v>0</v>
      </c>
      <c r="AF18">
        <f t="shared" si="3"/>
        <v>0</v>
      </c>
      <c r="AG18">
        <f t="shared" si="3"/>
        <v>-42.192889602810894</v>
      </c>
      <c r="AH18">
        <f t="shared" si="4"/>
        <v>-70.487457925814724</v>
      </c>
      <c r="AI18">
        <f t="shared" si="5"/>
        <v>-112.68034752862562</v>
      </c>
      <c r="AJ18">
        <f t="shared" si="6"/>
        <v>-18.959001244839442</v>
      </c>
      <c r="AK18">
        <f t="shared" si="20"/>
        <v>12.358136664246354</v>
      </c>
      <c r="AL18">
        <f t="shared" si="7"/>
        <v>-119.2812121092187</v>
      </c>
      <c r="AN18">
        <f t="shared" si="8"/>
        <v>0</v>
      </c>
      <c r="AO18">
        <f t="shared" si="8"/>
        <v>0</v>
      </c>
      <c r="AP18">
        <f t="shared" si="8"/>
        <v>-15.955548600388324</v>
      </c>
      <c r="AQ18">
        <f t="shared" si="8"/>
        <v>-26.655345752338295</v>
      </c>
      <c r="AR18">
        <f t="shared" si="8"/>
        <v>-42.610894352726625</v>
      </c>
      <c r="AS18">
        <f t="shared" si="8"/>
        <v>-7.169484446893768</v>
      </c>
      <c r="AT18">
        <f t="shared" si="8"/>
        <v>4.6733194150202824</v>
      </c>
      <c r="AU18">
        <f t="shared" si="8"/>
        <v>-45.107059384600106</v>
      </c>
      <c r="AW18">
        <v>15</v>
      </c>
      <c r="AX18">
        <f>IF(Z18&gt;0, (R18*SUMPRODUCT(K18:$K$98, X18:$X$98)-K18*$AZ$3)/Z18, 0)</f>
        <v>700.46749995943935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1.7512420000000001E-3</v>
      </c>
      <c r="Q19" s="4">
        <f t="shared" si="22"/>
        <v>50</v>
      </c>
      <c r="R19">
        <f t="shared" si="0"/>
        <v>50000</v>
      </c>
      <c r="S19">
        <f t="shared" si="1"/>
        <v>729.16309800416707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591.09495792291136</v>
      </c>
      <c r="AC19">
        <f t="shared" si="19"/>
        <v>608.07930566301002</v>
      </c>
      <c r="AE19">
        <f t="shared" si="2"/>
        <v>0</v>
      </c>
      <c r="AF19">
        <f t="shared" si="3"/>
        <v>0</v>
      </c>
      <c r="AG19">
        <f t="shared" si="3"/>
        <v>-41.697070746408983</v>
      </c>
      <c r="AH19">
        <f t="shared" si="4"/>
        <v>-73.889960373805764</v>
      </c>
      <c r="AI19">
        <f t="shared" si="5"/>
        <v>-115.58703112021475</v>
      </c>
      <c r="AJ19">
        <f t="shared" si="6"/>
        <v>-16.984347740098656</v>
      </c>
      <c r="AK19">
        <f t="shared" si="20"/>
        <v>13.181417561680924</v>
      </c>
      <c r="AL19">
        <f t="shared" si="7"/>
        <v>-119.3899612986325</v>
      </c>
      <c r="AN19">
        <f t="shared" si="8"/>
        <v>0</v>
      </c>
      <c r="AO19">
        <f t="shared" si="8"/>
        <v>0</v>
      </c>
      <c r="AP19">
        <f t="shared" si="8"/>
        <v>-14.704887706371727</v>
      </c>
      <c r="AQ19">
        <f t="shared" si="8"/>
        <v>-26.058031187206243</v>
      </c>
      <c r="AR19">
        <f t="shared" si="8"/>
        <v>-40.762918893577968</v>
      </c>
      <c r="AS19">
        <f t="shared" si="8"/>
        <v>-5.9896995595458762</v>
      </c>
      <c r="AT19">
        <f t="shared" si="8"/>
        <v>4.6485583180206307</v>
      </c>
      <c r="AU19">
        <f t="shared" si="8"/>
        <v>-42.104060135103225</v>
      </c>
      <c r="AW19">
        <v>16</v>
      </c>
      <c r="AX19">
        <f>IF(Z19&gt;0, (R19*SUMPRODUCT(K19:$K$98, X19:$X$98)-K19*$AZ$3)/Z19, 0)</f>
        <v>729.16309800416707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1.8504459999999999E-3</v>
      </c>
      <c r="Q20" s="4">
        <f t="shared" si="22"/>
        <v>50</v>
      </c>
      <c r="R20">
        <f t="shared" si="0"/>
        <v>50000</v>
      </c>
      <c r="S20">
        <f t="shared" si="1"/>
        <v>744.01033202776978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608.07930566301002</v>
      </c>
      <c r="AC20">
        <f t="shared" si="19"/>
        <v>613.10828909300687</v>
      </c>
      <c r="AE20">
        <f t="shared" si="2"/>
        <v>0</v>
      </c>
      <c r="AF20">
        <f t="shared" si="3"/>
        <v>0</v>
      </c>
      <c r="AG20">
        <f t="shared" si="3"/>
        <v>-41.202941861170487</v>
      </c>
      <c r="AH20">
        <f t="shared" si="4"/>
        <v>-77.158177774409523</v>
      </c>
      <c r="AI20">
        <f t="shared" si="5"/>
        <v>-118.36111963558001</v>
      </c>
      <c r="AJ20">
        <f t="shared" si="6"/>
        <v>-5.0289834299968561</v>
      </c>
      <c r="AK20">
        <f t="shared" si="20"/>
        <v>2.6147410143509431</v>
      </c>
      <c r="AL20">
        <f t="shared" si="7"/>
        <v>-120.77536205122593</v>
      </c>
      <c r="AN20">
        <f t="shared" si="8"/>
        <v>0</v>
      </c>
      <c r="AO20">
        <f t="shared" si="8"/>
        <v>0</v>
      </c>
      <c r="AP20">
        <f t="shared" si="8"/>
        <v>-13.782251947900319</v>
      </c>
      <c r="AQ20">
        <f t="shared" si="8"/>
        <v>-25.809163081385506</v>
      </c>
      <c r="AR20">
        <f t="shared" si="8"/>
        <v>-39.591415029285827</v>
      </c>
      <c r="AS20">
        <f t="shared" si="8"/>
        <v>-1.6821788334330268</v>
      </c>
      <c r="AT20">
        <f t="shared" si="8"/>
        <v>0.87462248593113945</v>
      </c>
      <c r="AU20">
        <f t="shared" si="8"/>
        <v>-40.398971376787713</v>
      </c>
      <c r="AW20">
        <v>17</v>
      </c>
      <c r="AX20">
        <f>IF(Z20&gt;0, (R20*SUMPRODUCT(K20:$K$98, X20:$X$98)-K20*$AZ$3)/Z20, 0)</f>
        <v>744.01033202776978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1.9640790000000001E-3</v>
      </c>
      <c r="Q21" s="4">
        <f t="shared" si="22"/>
        <v>50</v>
      </c>
      <c r="R21">
        <f t="shared" si="0"/>
        <v>50000</v>
      </c>
      <c r="S21">
        <f t="shared" si="1"/>
        <v>755.82295160432443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613.10828909300687</v>
      </c>
      <c r="AC21">
        <f t="shared" si="19"/>
        <v>615.3908447824864</v>
      </c>
      <c r="AE21">
        <f t="shared" si="2"/>
        <v>0</v>
      </c>
      <c r="AF21">
        <f t="shared" si="3"/>
        <v>0</v>
      </c>
      <c r="AG21">
        <f t="shared" si="3"/>
        <v>-40.709986609711038</v>
      </c>
      <c r="AH21">
        <f t="shared" si="4"/>
        <v>-80.925832847745866</v>
      </c>
      <c r="AI21">
        <f t="shared" si="5"/>
        <v>-121.6358194574569</v>
      </c>
      <c r="AJ21">
        <f t="shared" si="6"/>
        <v>-2.2825556894795227</v>
      </c>
      <c r="AK21">
        <f t="shared" si="20"/>
        <v>0.98097326254881101</v>
      </c>
      <c r="AL21">
        <f t="shared" si="7"/>
        <v>-122.93740188438761</v>
      </c>
      <c r="AN21">
        <f t="shared" si="8"/>
        <v>0</v>
      </c>
      <c r="AO21">
        <f t="shared" si="8"/>
        <v>0</v>
      </c>
      <c r="AP21">
        <f t="shared" si="8"/>
        <v>-12.949182195509449</v>
      </c>
      <c r="AQ21">
        <f t="shared" si="8"/>
        <v>-25.741186405078082</v>
      </c>
      <c r="AR21">
        <f t="shared" si="8"/>
        <v>-38.690368600587533</v>
      </c>
      <c r="AS21">
        <f t="shared" si="8"/>
        <v>-0.72604370465246948</v>
      </c>
      <c r="AT21">
        <f t="shared" si="8"/>
        <v>0.31203158152446381</v>
      </c>
      <c r="AU21">
        <f t="shared" si="8"/>
        <v>-39.104380723715536</v>
      </c>
      <c r="AW21">
        <v>18</v>
      </c>
      <c r="AX21">
        <f>IF(Z21&gt;0, (R21*SUMPRODUCT(K21:$K$98, X21:$X$98)-K21*$AZ$3)/Z21, 0)</f>
        <v>755.82295160432443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2.086732E-3</v>
      </c>
      <c r="Q22" s="4">
        <f t="shared" si="22"/>
        <v>50</v>
      </c>
      <c r="R22">
        <f t="shared" si="0"/>
        <v>50000</v>
      </c>
      <c r="S22">
        <f t="shared" si="1"/>
        <v>777.93716358066285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615.3908447824864</v>
      </c>
      <c r="AC22">
        <f t="shared" si="19"/>
        <v>625.7405397664495</v>
      </c>
      <c r="AE22">
        <f t="shared" si="2"/>
        <v>0</v>
      </c>
      <c r="AF22">
        <f t="shared" si="3"/>
        <v>0</v>
      </c>
      <c r="AG22">
        <f t="shared" si="3"/>
        <v>-40.217935911835866</v>
      </c>
      <c r="AH22">
        <f t="shared" si="4"/>
        <v>-84.95083177805553</v>
      </c>
      <c r="AI22">
        <f t="shared" si="5"/>
        <v>-125.1687676898914</v>
      </c>
      <c r="AJ22">
        <f t="shared" si="6"/>
        <v>-10.349694983963104</v>
      </c>
      <c r="AK22">
        <f t="shared" si="20"/>
        <v>12.923207740432215</v>
      </c>
      <c r="AL22">
        <f t="shared" si="7"/>
        <v>-122.5952549334223</v>
      </c>
      <c r="AN22">
        <f t="shared" si="8"/>
        <v>0</v>
      </c>
      <c r="AO22">
        <f t="shared" si="8"/>
        <v>0</v>
      </c>
      <c r="AP22">
        <f t="shared" si="8"/>
        <v>-11.944602148172878</v>
      </c>
      <c r="AQ22">
        <f t="shared" si="8"/>
        <v>-25.230133390476023</v>
      </c>
      <c r="AR22">
        <f t="shared" si="8"/>
        <v>-37.174735538648903</v>
      </c>
      <c r="AS22">
        <f t="shared" si="8"/>
        <v>-3.0738272896297083</v>
      </c>
      <c r="AT22">
        <f t="shared" si="8"/>
        <v>3.8381525913223991</v>
      </c>
      <c r="AU22">
        <f t="shared" si="8"/>
        <v>-36.41041023695621</v>
      </c>
      <c r="AW22">
        <v>19</v>
      </c>
      <c r="AX22">
        <f>IF(Z22&gt;0, (R22*SUMPRODUCT(K22:$K$98, X22:$X$98)-K22*$AZ$3)/Z22, 0)</f>
        <v>777.93716358066285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2.2202060000000002E-3</v>
      </c>
      <c r="Q23" s="4">
        <f t="shared" si="22"/>
        <v>50</v>
      </c>
      <c r="R23">
        <f t="shared" si="0"/>
        <v>50000</v>
      </c>
      <c r="S23">
        <f t="shared" si="1"/>
        <v>824.35413789011204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625.7405397664495</v>
      </c>
      <c r="AC23">
        <f t="shared" si="19"/>
        <v>654.9735070636616</v>
      </c>
      <c r="AE23">
        <f t="shared" si="2"/>
        <v>0</v>
      </c>
      <c r="AF23">
        <f t="shared" si="3"/>
        <v>0</v>
      </c>
      <c r="AG23">
        <f t="shared" si="3"/>
        <v>-39.726464450098433</v>
      </c>
      <c r="AH23">
        <f t="shared" si="4"/>
        <v>-89.292102619073461</v>
      </c>
      <c r="AI23">
        <f t="shared" si="5"/>
        <v>-129.01856706917189</v>
      </c>
      <c r="AJ23">
        <f t="shared" si="6"/>
        <v>-29.232967297212099</v>
      </c>
      <c r="AK23">
        <f t="shared" si="20"/>
        <v>43.801837783651472</v>
      </c>
      <c r="AL23">
        <f t="shared" si="7"/>
        <v>-114.44969658273251</v>
      </c>
      <c r="AN23">
        <f t="shared" si="8"/>
        <v>0</v>
      </c>
      <c r="AO23">
        <f t="shared" si="8"/>
        <v>0</v>
      </c>
      <c r="AP23">
        <f t="shared" si="8"/>
        <v>-10.534497008334073</v>
      </c>
      <c r="AQ23">
        <f t="shared" si="8"/>
        <v>-23.678104783023493</v>
      </c>
      <c r="AR23">
        <f t="shared" si="8"/>
        <v>-34.212601791357571</v>
      </c>
      <c r="AS23">
        <f t="shared" si="8"/>
        <v>-7.7518755016329077</v>
      </c>
      <c r="AT23">
        <f t="shared" si="8"/>
        <v>11.61518739406138</v>
      </c>
      <c r="AU23">
        <f t="shared" si="8"/>
        <v>-30.349289898929094</v>
      </c>
      <c r="AW23">
        <v>20</v>
      </c>
      <c r="AX23">
        <f>IF(Z23&gt;0, (R23*SUMPRODUCT(K23:$K$98, X23:$X$98)-K23*$AZ$3)/Z23, 0)</f>
        <v>824.35413789011204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2.3617970000000001E-3</v>
      </c>
      <c r="Q24" s="4">
        <f t="shared" si="22"/>
        <v>50</v>
      </c>
      <c r="R24">
        <f t="shared" si="0"/>
        <v>50000</v>
      </c>
      <c r="S24">
        <f t="shared" si="1"/>
        <v>866.46704505348066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654.9735070636616</v>
      </c>
      <c r="AC24">
        <f t="shared" si="19"/>
        <v>679.92317075178801</v>
      </c>
      <c r="AE24">
        <f t="shared" si="2"/>
        <v>0</v>
      </c>
      <c r="AF24">
        <f t="shared" si="3"/>
        <v>0</v>
      </c>
      <c r="AG24">
        <f t="shared" si="3"/>
        <v>-39.235373961038604</v>
      </c>
      <c r="AH24">
        <f t="shared" si="4"/>
        <v>-93.825844558849141</v>
      </c>
      <c r="AI24">
        <f t="shared" si="5"/>
        <v>-133.06121851988775</v>
      </c>
      <c r="AJ24">
        <f t="shared" si="6"/>
        <v>-24.949663688126407</v>
      </c>
      <c r="AK24">
        <f t="shared" si="20"/>
        <v>45.848145494456318</v>
      </c>
      <c r="AL24">
        <f t="shared" ref="AL24:AL87" si="23">SUM(AI24:AK24)</f>
        <v>-112.16273671355783</v>
      </c>
      <c r="AN24">
        <f t="shared" si="8"/>
        <v>0</v>
      </c>
      <c r="AO24">
        <f t="shared" si="8"/>
        <v>0</v>
      </c>
      <c r="AP24">
        <f t="shared" si="8"/>
        <v>-9.2895282989463759</v>
      </c>
      <c r="AQ24">
        <f t="shared" si="8"/>
        <v>-22.214592348921776</v>
      </c>
      <c r="AR24">
        <f t="shared" si="8"/>
        <v>-31.504120647868152</v>
      </c>
      <c r="AS24">
        <f t="shared" si="8"/>
        <v>-5.9071848559465048</v>
      </c>
      <c r="AT24">
        <f t="shared" si="8"/>
        <v>10.855195249264002</v>
      </c>
      <c r="AU24">
        <f t="shared" si="8"/>
        <v>-26.556110254550656</v>
      </c>
      <c r="AW24">
        <v>21</v>
      </c>
      <c r="AX24">
        <f>IF(Z24&gt;0, (R24*SUMPRODUCT(K24:$K$98, X24:$X$98)-K24*$AZ$3)/Z24, 0)</f>
        <v>866.46704505348066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2.52864E-3</v>
      </c>
      <c r="Q25" s="4">
        <f t="shared" si="22"/>
        <v>50</v>
      </c>
      <c r="R25">
        <f t="shared" si="0"/>
        <v>50000</v>
      </c>
      <c r="S25">
        <f t="shared" si="1"/>
        <v>904.8235879108978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679.92317075178801</v>
      </c>
      <c r="AC25">
        <f t="shared" si="19"/>
        <v>701.12622882353594</v>
      </c>
      <c r="AE25">
        <f t="shared" si="2"/>
        <v>0</v>
      </c>
      <c r="AF25">
        <f t="shared" si="3"/>
        <v>0</v>
      </c>
      <c r="AG25">
        <f t="shared" si="3"/>
        <v>-38.743808085415381</v>
      </c>
      <c r="AH25">
        <f t="shared" si="4"/>
        <v>-99.212136012840659</v>
      </c>
      <c r="AI25">
        <f t="shared" si="5"/>
        <v>-137.95594409825605</v>
      </c>
      <c r="AJ25">
        <f t="shared" si="6"/>
        <v>-21.203058071747932</v>
      </c>
      <c r="AK25">
        <f t="shared" si="20"/>
        <v>47.594621952625168</v>
      </c>
      <c r="AL25">
        <f t="shared" si="23"/>
        <v>-111.56438021737881</v>
      </c>
      <c r="AN25">
        <f t="shared" si="8"/>
        <v>0</v>
      </c>
      <c r="AO25">
        <f t="shared" si="8"/>
        <v>0</v>
      </c>
      <c r="AP25">
        <f t="shared" si="8"/>
        <v>-8.1903063777848786</v>
      </c>
      <c r="AQ25">
        <f t="shared" si="8"/>
        <v>-20.973100748078359</v>
      </c>
      <c r="AR25">
        <f t="shared" si="8"/>
        <v>-29.163407125863241</v>
      </c>
      <c r="AS25">
        <f t="shared" si="8"/>
        <v>-4.4822527865801662</v>
      </c>
      <c r="AT25">
        <f t="shared" si="8"/>
        <v>10.061337668910943</v>
      </c>
      <c r="AU25">
        <f t="shared" si="8"/>
        <v>-23.584322243532462</v>
      </c>
      <c r="AW25">
        <v>22</v>
      </c>
      <c r="AX25">
        <f>IF(Z25&gt;0, (R25*SUMPRODUCT(K25:$K$98, X25:$X$98)-K25*$AZ$3)/Z25, 0)</f>
        <v>904.8235879108978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2.719834E-3</v>
      </c>
      <c r="Q26" s="4">
        <f t="shared" si="22"/>
        <v>50</v>
      </c>
      <c r="R26">
        <f t="shared" si="0"/>
        <v>50000</v>
      </c>
      <c r="S26">
        <f t="shared" si="1"/>
        <v>939.738848288079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701.12622882353594</v>
      </c>
      <c r="AC26">
        <f t="shared" si="19"/>
        <v>718.91888737962677</v>
      </c>
      <c r="AE26">
        <f t="shared" si="2"/>
        <v>0</v>
      </c>
      <c r="AF26">
        <f t="shared" si="3"/>
        <v>0</v>
      </c>
      <c r="AG26">
        <f t="shared" si="3"/>
        <v>-38.250993278041037</v>
      </c>
      <c r="AH26">
        <f t="shared" si="4"/>
        <v>-105.37672652018767</v>
      </c>
      <c r="AI26">
        <f t="shared" si="5"/>
        <v>-143.62771979822872</v>
      </c>
      <c r="AJ26">
        <f t="shared" si="6"/>
        <v>-17.792658556090828</v>
      </c>
      <c r="AK26">
        <f t="shared" si="20"/>
        <v>49.078836017647518</v>
      </c>
      <c r="AL26">
        <f t="shared" si="23"/>
        <v>-112.34154233667203</v>
      </c>
      <c r="AN26">
        <f t="shared" si="8"/>
        <v>0</v>
      </c>
      <c r="AO26">
        <f t="shared" si="8"/>
        <v>0</v>
      </c>
      <c r="AP26">
        <f t="shared" si="8"/>
        <v>-7.2197562859377804</v>
      </c>
      <c r="AQ26">
        <f t="shared" si="8"/>
        <v>-19.889530139925146</v>
      </c>
      <c r="AR26">
        <f t="shared" si="8"/>
        <v>-27.109286425862926</v>
      </c>
      <c r="AS26">
        <f t="shared" si="8"/>
        <v>-3.3583090906982109</v>
      </c>
      <c r="AT26">
        <f t="shared" si="8"/>
        <v>9.2634780035460302</v>
      </c>
      <c r="AU26">
        <f t="shared" si="8"/>
        <v>-21.20411751301511</v>
      </c>
      <c r="AW26">
        <v>23</v>
      </c>
      <c r="AX26">
        <f>IF(Z26&gt;0, (R26*SUMPRODUCT(K26:$K$98, X26:$X$98)-K26*$AZ$3)/Z26, 0)</f>
        <v>939.738848288079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4.2403780000000004E-3</v>
      </c>
      <c r="Q27" s="4">
        <f t="shared" si="22"/>
        <v>50</v>
      </c>
      <c r="R27">
        <f t="shared" si="0"/>
        <v>50000</v>
      </c>
      <c r="S27">
        <f t="shared" si="1"/>
        <v>972.83735146324454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718.91888737962677</v>
      </c>
      <c r="AC27">
        <f t="shared" si="19"/>
        <v>733.64164233270981</v>
      </c>
      <c r="AE27">
        <f t="shared" si="2"/>
        <v>0</v>
      </c>
      <c r="AF27">
        <f t="shared" si="3"/>
        <v>0</v>
      </c>
      <c r="AG27">
        <f t="shared" si="3"/>
        <v>-37.706284674886277</v>
      </c>
      <c r="AH27">
        <f t="shared" si="4"/>
        <v>-162.19867037435313</v>
      </c>
      <c r="AI27">
        <f t="shared" si="5"/>
        <v>-199.90495504923939</v>
      </c>
      <c r="AJ27">
        <f t="shared" si="6"/>
        <v>-14.72275495308304</v>
      </c>
      <c r="AK27">
        <f t="shared" si="20"/>
        <v>50.324322116573882</v>
      </c>
      <c r="AL27">
        <f t="shared" si="23"/>
        <v>-164.30338788574855</v>
      </c>
      <c r="AN27">
        <f t="shared" si="8"/>
        <v>0</v>
      </c>
      <c r="AO27">
        <f t="shared" si="8"/>
        <v>0</v>
      </c>
      <c r="AP27">
        <f t="shared" si="8"/>
        <v>-6.3544144887126341</v>
      </c>
      <c r="AQ27">
        <f t="shared" si="8"/>
        <v>-27.334371178796673</v>
      </c>
      <c r="AR27">
        <f t="shared" si="8"/>
        <v>-33.688785667509308</v>
      </c>
      <c r="AS27">
        <f t="shared" si="8"/>
        <v>-2.48113777833824</v>
      </c>
      <c r="AT27">
        <f t="shared" si="8"/>
        <v>8.4808568213347364</v>
      </c>
      <c r="AU27">
        <f t="shared" si="8"/>
        <v>-27.689066624512808</v>
      </c>
      <c r="AW27">
        <v>24</v>
      </c>
      <c r="AX27">
        <f>IF(Z27&gt;0, (R27*SUMPRODUCT(K27:$K$98, X27:$X$98)-K27*$AZ$3)/Z27, 0)</f>
        <v>972.83735146324454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5.9098179999999998E-3</v>
      </c>
      <c r="Q28" s="4">
        <f t="shared" si="22"/>
        <v>50</v>
      </c>
      <c r="R28">
        <f t="shared" si="0"/>
        <v>50000</v>
      </c>
      <c r="S28">
        <f t="shared" si="1"/>
        <v>993.37500285315343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733.64164233270981</v>
      </c>
      <c r="AC28">
        <f t="shared" si="19"/>
        <v>737.21109712981365</v>
      </c>
      <c r="AE28">
        <f t="shared" si="2"/>
        <v>0</v>
      </c>
      <c r="AF28">
        <f t="shared" si="3"/>
        <v>0</v>
      </c>
      <c r="AG28">
        <f t="shared" si="3"/>
        <v>-37.106384548252649</v>
      </c>
      <c r="AH28">
        <f t="shared" si="4"/>
        <v>-222.83727988476704</v>
      </c>
      <c r="AI28">
        <f t="shared" si="5"/>
        <v>-259.94366443301971</v>
      </c>
      <c r="AJ28">
        <f t="shared" si="6"/>
        <v>-3.5694547971038446</v>
      </c>
      <c r="AK28">
        <f t="shared" si="20"/>
        <v>51.354914963289694</v>
      </c>
      <c r="AL28">
        <f t="shared" si="23"/>
        <v>-212.15820426683385</v>
      </c>
      <c r="AN28">
        <f t="shared" si="8"/>
        <v>0</v>
      </c>
      <c r="AO28">
        <f t="shared" si="8"/>
        <v>0</v>
      </c>
      <c r="AP28">
        <f t="shared" si="8"/>
        <v>-5.5833186702684401</v>
      </c>
      <c r="AQ28">
        <f t="shared" si="8"/>
        <v>-33.529851004334567</v>
      </c>
      <c r="AR28">
        <f t="shared" si="8"/>
        <v>-39.113169674603014</v>
      </c>
      <c r="AS28">
        <f t="shared" si="8"/>
        <v>-0.53708826267978793</v>
      </c>
      <c r="AT28">
        <f t="shared" si="8"/>
        <v>7.7272647016235831</v>
      </c>
      <c r="AU28">
        <f t="shared" si="8"/>
        <v>-31.922993235659217</v>
      </c>
      <c r="AW28">
        <v>25</v>
      </c>
      <c r="AX28">
        <f>IF(Z28&gt;0, (R28*SUMPRODUCT(K28:$K$98, X28:$X$98)-K28*$AZ$3)/Z28, 0)</f>
        <v>993.37500285315343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7.7019840000000003E-3</v>
      </c>
      <c r="Q29" s="4">
        <f t="shared" si="22"/>
        <v>50</v>
      </c>
      <c r="R29">
        <f t="shared" si="0"/>
        <v>50000</v>
      </c>
      <c r="S29">
        <f t="shared" si="1"/>
        <v>1003.1322620156931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737.21109712981365</v>
      </c>
      <c r="AC29">
        <f t="shared" si="19"/>
        <v>731.27394788967581</v>
      </c>
      <c r="AE29">
        <f t="shared" si="2"/>
        <v>0</v>
      </c>
      <c r="AF29">
        <f t="shared" si="3"/>
        <v>0</v>
      </c>
      <c r="AG29">
        <f t="shared" si="3"/>
        <v>-36.449527922681632</v>
      </c>
      <c r="AH29">
        <f t="shared" si="4"/>
        <v>-285.79278008848911</v>
      </c>
      <c r="AI29">
        <f t="shared" si="5"/>
        <v>-322.24230801117073</v>
      </c>
      <c r="AJ29">
        <f t="shared" si="6"/>
        <v>5.9371492401378418</v>
      </c>
      <c r="AK29">
        <f t="shared" si="20"/>
        <v>51.604776799086963</v>
      </c>
      <c r="AL29">
        <f t="shared" si="23"/>
        <v>-264.70038197194594</v>
      </c>
      <c r="AN29">
        <f t="shared" si="8"/>
        <v>0</v>
      </c>
      <c r="AO29">
        <f t="shared" si="8"/>
        <v>0</v>
      </c>
      <c r="AP29">
        <f t="shared" si="8"/>
        <v>-4.8968596897325423</v>
      </c>
      <c r="AQ29">
        <f t="shared" si="8"/>
        <v>-38.39520630831143</v>
      </c>
      <c r="AR29">
        <f t="shared" si="8"/>
        <v>-43.292065998043967</v>
      </c>
      <c r="AS29">
        <f t="shared" si="8"/>
        <v>0.79763411058790545</v>
      </c>
      <c r="AT29">
        <f t="shared" si="8"/>
        <v>6.9329115000099719</v>
      </c>
      <c r="AU29">
        <f t="shared" si="8"/>
        <v>-35.561520387446095</v>
      </c>
      <c r="AW29">
        <v>26</v>
      </c>
      <c r="AX29">
        <f>IF(Z29&gt;0, (R29*SUMPRODUCT(K29:$K$98, X29:$X$98)-K29*$AZ$3)/Z29, 0)</f>
        <v>1003.1322620156931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9.7648700000000001E-3</v>
      </c>
      <c r="Q30" s="4">
        <f t="shared" si="22"/>
        <v>50</v>
      </c>
      <c r="R30">
        <f t="shared" si="0"/>
        <v>50000</v>
      </c>
      <c r="S30">
        <f t="shared" si="1"/>
        <v>1004.1043952579031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731.27394788967581</v>
      </c>
      <c r="AC30">
        <f t="shared" si="19"/>
        <v>717.51508244225431</v>
      </c>
      <c r="AE30">
        <f t="shared" si="2"/>
        <v>0</v>
      </c>
      <c r="AF30">
        <f t="shared" si="3"/>
        <v>0</v>
      </c>
      <c r="AG30">
        <f t="shared" si="3"/>
        <v>-35.729107741728455</v>
      </c>
      <c r="AH30">
        <f t="shared" si="4"/>
        <v>-355.92490172635615</v>
      </c>
      <c r="AI30">
        <f t="shared" si="5"/>
        <v>-391.65400946808461</v>
      </c>
      <c r="AJ30">
        <f t="shared" si="6"/>
        <v>13.758865447421499</v>
      </c>
      <c r="AK30">
        <f t="shared" si="20"/>
        <v>51.189176352277315</v>
      </c>
      <c r="AL30">
        <f t="shared" si="23"/>
        <v>-326.70596766838582</v>
      </c>
      <c r="AN30">
        <f t="shared" si="8"/>
        <v>0</v>
      </c>
      <c r="AO30">
        <f t="shared" si="8"/>
        <v>0</v>
      </c>
      <c r="AP30">
        <f t="shared" si="8"/>
        <v>-4.2857802629970871</v>
      </c>
      <c r="AQ30">
        <f t="shared" si="8"/>
        <v>-42.693927034355895</v>
      </c>
      <c r="AR30">
        <f t="shared" si="8"/>
        <v>-46.979707297352981</v>
      </c>
      <c r="AS30">
        <f t="shared" si="8"/>
        <v>1.6504043258523027</v>
      </c>
      <c r="AT30">
        <f t="shared" si="8"/>
        <v>6.1402474216685876</v>
      </c>
      <c r="AU30">
        <f t="shared" si="8"/>
        <v>-39.189055549832091</v>
      </c>
      <c r="AW30">
        <v>27</v>
      </c>
      <c r="AX30">
        <f>IF(Z30&gt;0, (R30*SUMPRODUCT(K30:$K$98, X30:$X$98)-K30*$AZ$3)/Z30, 0)</f>
        <v>1004.1043952579031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1.2112915E-2</v>
      </c>
      <c r="Q31" s="4">
        <f t="shared" si="22"/>
        <v>50</v>
      </c>
      <c r="R31">
        <f t="shared" si="0"/>
        <v>50000</v>
      </c>
      <c r="S31">
        <f t="shared" si="1"/>
        <v>997.19114712804276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717.51508244225431</v>
      </c>
      <c r="AC31">
        <f t="shared" si="19"/>
        <v>696.81788831940719</v>
      </c>
      <c r="AE31">
        <f t="shared" si="2"/>
        <v>0</v>
      </c>
      <c r="AF31">
        <f t="shared" si="3"/>
        <v>0</v>
      </c>
      <c r="AG31">
        <f t="shared" si="3"/>
        <v>-34.939033019209774</v>
      </c>
      <c r="AH31">
        <f t="shared" si="4"/>
        <v>-432.78364510139875</v>
      </c>
      <c r="AI31">
        <f t="shared" si="5"/>
        <v>-467.72267812060852</v>
      </c>
      <c r="AJ31">
        <f t="shared" si="6"/>
        <v>20.697194122847122</v>
      </c>
      <c r="AK31">
        <f t="shared" si="20"/>
        <v>50.226055770957807</v>
      </c>
      <c r="AL31">
        <f t="shared" si="23"/>
        <v>-396.79942822680357</v>
      </c>
      <c r="AN31">
        <f t="shared" si="8"/>
        <v>0</v>
      </c>
      <c r="AO31">
        <f t="shared" si="8"/>
        <v>0</v>
      </c>
      <c r="AP31">
        <f t="shared" si="8"/>
        <v>-3.7419724717256733</v>
      </c>
      <c r="AQ31">
        <f t="shared" si="8"/>
        <v>-46.351153602108347</v>
      </c>
      <c r="AR31">
        <f t="shared" si="8"/>
        <v>-50.093126073834021</v>
      </c>
      <c r="AS31">
        <f t="shared" si="8"/>
        <v>2.216670696268972</v>
      </c>
      <c r="AT31">
        <f t="shared" si="8"/>
        <v>5.3792134989811835</v>
      </c>
      <c r="AU31">
        <f t="shared" si="8"/>
        <v>-42.497241878583864</v>
      </c>
      <c r="AW31">
        <v>28</v>
      </c>
      <c r="AX31">
        <f>IF(Z31&gt;0, (R31*SUMPRODUCT(K31:$K$98, X31:$X$98)-K31*$AZ$3)/Z31, 0)</f>
        <v>997.19114712804276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1.471273E-2</v>
      </c>
      <c r="Q32" s="4">
        <f t="shared" si="22"/>
        <v>50</v>
      </c>
      <c r="R32">
        <f t="shared" si="0"/>
        <v>50000</v>
      </c>
      <c r="S32">
        <f t="shared" si="1"/>
        <v>983.26484384305547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696.81788831940719</v>
      </c>
      <c r="AC32">
        <f t="shared" si="19"/>
        <v>670.10667481686039</v>
      </c>
      <c r="AE32">
        <f t="shared" si="2"/>
        <v>0</v>
      </c>
      <c r="AF32">
        <f t="shared" si="3"/>
        <v>0</v>
      </c>
      <c r="AG32">
        <f t="shared" si="3"/>
        <v>-34.075594129744964</v>
      </c>
      <c r="AH32">
        <f t="shared" si="4"/>
        <v>-514.04855927271831</v>
      </c>
      <c r="AI32">
        <f t="shared" si="5"/>
        <v>-548.12415340246332</v>
      </c>
      <c r="AJ32">
        <f t="shared" si="6"/>
        <v>26.711213502546798</v>
      </c>
      <c r="AK32">
        <f t="shared" si="20"/>
        <v>48.777252182358509</v>
      </c>
      <c r="AL32">
        <f t="shared" si="23"/>
        <v>-472.63568771755803</v>
      </c>
      <c r="AN32">
        <f t="shared" si="8"/>
        <v>0</v>
      </c>
      <c r="AO32">
        <f t="shared" si="8"/>
        <v>0</v>
      </c>
      <c r="AP32">
        <f t="shared" si="8"/>
        <v>-3.258480461039718</v>
      </c>
      <c r="AQ32">
        <f t="shared" si="8"/>
        <v>-49.155920217796847</v>
      </c>
      <c r="AR32">
        <f t="shared" si="8"/>
        <v>-52.414400678836572</v>
      </c>
      <c r="AS32">
        <f t="shared" si="8"/>
        <v>2.5542611805184237</v>
      </c>
      <c r="AT32">
        <f t="shared" si="8"/>
        <v>4.6643272770021023</v>
      </c>
      <c r="AU32">
        <f t="shared" si="8"/>
        <v>-45.195812221316046</v>
      </c>
      <c r="AW32">
        <v>29</v>
      </c>
      <c r="AX32">
        <f>IF(Z32&gt;0, (R32*SUMPRODUCT(K32:$K$98, X32:$X$98)-K32*$AZ$3)/Z32, 0)</f>
        <v>983.26484384305547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1.7665382E-2</v>
      </c>
      <c r="Q33" s="4">
        <f t="shared" si="22"/>
        <v>50</v>
      </c>
      <c r="R33">
        <f t="shared" si="0"/>
        <v>50000</v>
      </c>
      <c r="S33">
        <f t="shared" si="1"/>
        <v>963.52387602872477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670.10667481686039</v>
      </c>
      <c r="AC33">
        <f t="shared" si="19"/>
        <v>638.48641540224355</v>
      </c>
      <c r="AE33">
        <f t="shared" si="2"/>
        <v>0</v>
      </c>
      <c r="AF33">
        <f t="shared" si="3"/>
        <v>0</v>
      </c>
      <c r="AG33">
        <f t="shared" si="3"/>
        <v>-33.132879801268608</v>
      </c>
      <c r="AH33">
        <f t="shared" si="4"/>
        <v>-601.95838717890229</v>
      </c>
      <c r="AI33">
        <f t="shared" si="5"/>
        <v>-635.09126698017087</v>
      </c>
      <c r="AJ33">
        <f t="shared" si="6"/>
        <v>31.620259414616839</v>
      </c>
      <c r="AK33">
        <f t="shared" si="20"/>
        <v>46.907467237180235</v>
      </c>
      <c r="AL33">
        <f t="shared" si="23"/>
        <v>-556.56354032837385</v>
      </c>
      <c r="AN33">
        <f t="shared" si="8"/>
        <v>0</v>
      </c>
      <c r="AO33">
        <f t="shared" si="8"/>
        <v>0</v>
      </c>
      <c r="AP33">
        <f t="shared" si="8"/>
        <v>-2.8288690663799265</v>
      </c>
      <c r="AQ33">
        <f t="shared" si="8"/>
        <v>-51.394912574823863</v>
      </c>
      <c r="AR33">
        <f t="shared" si="8"/>
        <v>-54.223781641203786</v>
      </c>
      <c r="AS33">
        <f t="shared" si="8"/>
        <v>2.6997222778532319</v>
      </c>
      <c r="AT33">
        <f t="shared" si="8"/>
        <v>4.0049366021123323</v>
      </c>
      <c r="AU33">
        <f t="shared" si="8"/>
        <v>-47.519122761238229</v>
      </c>
      <c r="AW33">
        <v>30</v>
      </c>
      <c r="AX33">
        <f>IF(Z33&gt;0, (R33*SUMPRODUCT(K33:$K$98, X33:$X$98)-K33*$AZ$3)/Z33, 0)</f>
        <v>963.52387602872477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2.1010579000000001E-2</v>
      </c>
      <c r="Q34" s="4">
        <f t="shared" si="22"/>
        <v>50</v>
      </c>
      <c r="R34">
        <f t="shared" si="0"/>
        <v>50000</v>
      </c>
      <c r="S34">
        <f t="shared" si="1"/>
        <v>938.70214171754219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638.48641540224355</v>
      </c>
      <c r="AC34">
        <f t="shared" si="19"/>
        <v>602.74834283025916</v>
      </c>
      <c r="AE34">
        <f t="shared" si="2"/>
        <v>0</v>
      </c>
      <c r="AF34">
        <f t="shared" si="3"/>
        <v>0</v>
      </c>
      <c r="AG34">
        <f t="shared" si="3"/>
        <v>-32.105410014693867</v>
      </c>
      <c r="AH34">
        <f t="shared" si="4"/>
        <v>-696.14098856205851</v>
      </c>
      <c r="AI34">
        <f t="shared" si="5"/>
        <v>-728.24639857675243</v>
      </c>
      <c r="AJ34">
        <f t="shared" si="6"/>
        <v>35.738072571984389</v>
      </c>
      <c r="AK34">
        <f t="shared" si="20"/>
        <v>44.69404907815705</v>
      </c>
      <c r="AL34">
        <f t="shared" si="23"/>
        <v>-647.814276926611</v>
      </c>
      <c r="AN34">
        <f t="shared" si="8"/>
        <v>0</v>
      </c>
      <c r="AO34">
        <f t="shared" si="8"/>
        <v>0</v>
      </c>
      <c r="AP34">
        <f t="shared" si="8"/>
        <v>-2.4474501774252642</v>
      </c>
      <c r="AQ34">
        <f t="shared" si="8"/>
        <v>-53.068015178421156</v>
      </c>
      <c r="AR34">
        <f t="shared" si="8"/>
        <v>-55.515465355846423</v>
      </c>
      <c r="AS34">
        <f t="shared" si="8"/>
        <v>2.7243742415097194</v>
      </c>
      <c r="AT34">
        <f t="shared" si="8"/>
        <v>3.4071036095201839</v>
      </c>
      <c r="AU34">
        <f t="shared" ref="AU34:AU97" si="24">AL34*$K34</f>
        <v>-49.383987504816524</v>
      </c>
      <c r="AW34">
        <v>31</v>
      </c>
      <c r="AX34">
        <f>IF(Z34&gt;0, (R34*SUMPRODUCT(K34:$K$98, X34:$X$98)-K34*$AZ$3)/Z34, 0)</f>
        <v>938.70214171754219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2.4499257999999999E-2</v>
      </c>
      <c r="Q35" s="4">
        <f t="shared" si="22"/>
        <v>50</v>
      </c>
      <c r="R35">
        <f t="shared" si="0"/>
        <v>50000</v>
      </c>
      <c r="S35">
        <f t="shared" si="1"/>
        <v>909.19307201497668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602.74834283025916</v>
      </c>
      <c r="AC35">
        <f t="shared" si="19"/>
        <v>563.65964908294461</v>
      </c>
      <c r="AE35">
        <f t="shared" si="2"/>
        <v>0</v>
      </c>
      <c r="AF35">
        <f t="shared" ref="AF35:AG66" si="25">-$Z35*P35</f>
        <v>0</v>
      </c>
      <c r="AG35">
        <f t="shared" si="25"/>
        <v>-30.997797191401155</v>
      </c>
      <c r="AH35">
        <f t="shared" si="4"/>
        <v>-786.55872314576868</v>
      </c>
      <c r="AI35">
        <f t="shared" ref="AI35:AI66" si="26">SUM(AE35:AH35)</f>
        <v>-817.55652033716979</v>
      </c>
      <c r="AJ35">
        <f t="shared" si="6"/>
        <v>39.088693747314551</v>
      </c>
      <c r="AK35">
        <f t="shared" si="20"/>
        <v>42.192383998118146</v>
      </c>
      <c r="AL35">
        <f t="shared" si="23"/>
        <v>-736.27544259173715</v>
      </c>
      <c r="AN35">
        <f t="shared" ref="AN35:AT66" si="27">AE35*$K35</f>
        <v>0</v>
      </c>
      <c r="AO35">
        <f t="shared" si="27"/>
        <v>0</v>
      </c>
      <c r="AP35">
        <f t="shared" si="27"/>
        <v>-2.1098347877786821</v>
      </c>
      <c r="AQ35">
        <f t="shared" si="27"/>
        <v>-53.536351195435095</v>
      </c>
      <c r="AR35">
        <f t="shared" si="27"/>
        <v>-55.646185983213776</v>
      </c>
      <c r="AS35">
        <f t="shared" si="27"/>
        <v>2.6605337588242821</v>
      </c>
      <c r="AT35">
        <f t="shared" si="27"/>
        <v>2.8717834041200927</v>
      </c>
      <c r="AU35">
        <f t="shared" si="24"/>
        <v>-50.113868820269403</v>
      </c>
      <c r="AW35">
        <v>32</v>
      </c>
      <c r="AX35">
        <f>IF(Z35&gt;0, (R35*SUMPRODUCT(K35:$K$98, X35:$X$98)-K35*$AZ$3)/Z35, 0)</f>
        <v>909.19307201497668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2.8232486000000001E-2</v>
      </c>
      <c r="Q36" s="4">
        <f t="shared" si="22"/>
        <v>50</v>
      </c>
      <c r="R36">
        <f t="shared" si="0"/>
        <v>50000</v>
      </c>
      <c r="S36">
        <f t="shared" si="1"/>
        <v>876.48097055130984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563.65964908294461</v>
      </c>
      <c r="AC36">
        <f t="shared" si="19"/>
        <v>522.60483487956878</v>
      </c>
      <c r="AE36">
        <f t="shared" si="2"/>
        <v>0</v>
      </c>
      <c r="AF36">
        <f t="shared" si="25"/>
        <v>0</v>
      </c>
      <c r="AG36">
        <f t="shared" si="25"/>
        <v>-29.812674344250073</v>
      </c>
      <c r="AH36">
        <f t="shared" si="4"/>
        <v>-875.14487523707248</v>
      </c>
      <c r="AI36">
        <f t="shared" si="26"/>
        <v>-904.95754958132261</v>
      </c>
      <c r="AJ36">
        <f t="shared" si="6"/>
        <v>41.054814203375827</v>
      </c>
      <c r="AK36">
        <f t="shared" si="20"/>
        <v>39.456175435806124</v>
      </c>
      <c r="AL36">
        <f t="shared" si="23"/>
        <v>-824.44655994214065</v>
      </c>
      <c r="AN36">
        <f t="shared" si="27"/>
        <v>0</v>
      </c>
      <c r="AO36">
        <f t="shared" si="27"/>
        <v>0</v>
      </c>
      <c r="AP36">
        <f t="shared" si="27"/>
        <v>-1.811759427493411</v>
      </c>
      <c r="AQ36">
        <f t="shared" si="27"/>
        <v>-53.183822418102324</v>
      </c>
      <c r="AR36">
        <f t="shared" si="27"/>
        <v>-54.995581845595737</v>
      </c>
      <c r="AS36">
        <f t="shared" si="27"/>
        <v>2.4949605599976103</v>
      </c>
      <c r="AT36">
        <f t="shared" si="27"/>
        <v>2.3978089651807073</v>
      </c>
      <c r="AU36">
        <f t="shared" si="24"/>
        <v>-50.102812320417421</v>
      </c>
      <c r="AW36">
        <v>33</v>
      </c>
      <c r="AX36">
        <f>IF(Z36&gt;0, (R36*SUMPRODUCT(K36:$K$98, X36:$X$98)-K36*$AZ$3)/Z36, 0)</f>
        <v>876.48097055130984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3.2345626000000002E-2</v>
      </c>
      <c r="Q37" s="4">
        <f t="shared" si="22"/>
        <v>50</v>
      </c>
      <c r="R37">
        <f t="shared" si="0"/>
        <v>50000</v>
      </c>
      <c r="S37">
        <f t="shared" si="1"/>
        <v>841.61337314847469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522.60483487956878</v>
      </c>
      <c r="AC37">
        <f t="shared" si="19"/>
        <v>480.56524191866225</v>
      </c>
      <c r="AE37">
        <f t="shared" si="2"/>
        <v>0</v>
      </c>
      <c r="AF37">
        <f t="shared" si="25"/>
        <v>0</v>
      </c>
      <c r="AG37">
        <f t="shared" si="25"/>
        <v>-28.550237986408668</v>
      </c>
      <c r="AH37">
        <f t="shared" si="4"/>
        <v>-964.30961439890814</v>
      </c>
      <c r="AI37">
        <f t="shared" si="26"/>
        <v>-992.8598523853168</v>
      </c>
      <c r="AJ37">
        <f t="shared" si="6"/>
        <v>42.039592960906532</v>
      </c>
      <c r="AK37">
        <f t="shared" si="20"/>
        <v>36.582338441569817</v>
      </c>
      <c r="AL37">
        <f t="shared" si="23"/>
        <v>-914.23792098284048</v>
      </c>
      <c r="AN37">
        <f t="shared" si="27"/>
        <v>0</v>
      </c>
      <c r="AO37">
        <f t="shared" si="27"/>
        <v>0</v>
      </c>
      <c r="AP37">
        <f t="shared" si="27"/>
        <v>-1.5491422681917866</v>
      </c>
      <c r="AQ37">
        <f t="shared" si="27"/>
        <v>-52.323654324710702</v>
      </c>
      <c r="AR37">
        <f t="shared" si="27"/>
        <v>-53.872796592902489</v>
      </c>
      <c r="AS37">
        <f t="shared" si="27"/>
        <v>2.281077671728029</v>
      </c>
      <c r="AT37">
        <f t="shared" si="27"/>
        <v>1.9849658267686381</v>
      </c>
      <c r="AU37">
        <f t="shared" si="24"/>
        <v>-49.606753094405825</v>
      </c>
      <c r="AW37">
        <v>34</v>
      </c>
      <c r="AX37">
        <f>IF(Z37&gt;0, (R37*SUMPRODUCT(K37:$K$98, X37:$X$98)-K37*$AZ$3)/Z37, 0)</f>
        <v>841.61337314847469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3.7265510000000002E-2</v>
      </c>
      <c r="Q38" s="4">
        <f t="shared" si="22"/>
        <v>50</v>
      </c>
      <c r="R38">
        <f t="shared" si="0"/>
        <v>50000</v>
      </c>
      <c r="S38">
        <f t="shared" si="1"/>
        <v>805.4760338298338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480.56524191866225</v>
      </c>
      <c r="AC38">
        <f t="shared" si="19"/>
        <v>438.19179246644785</v>
      </c>
      <c r="AE38">
        <f t="shared" si="2"/>
        <v>0</v>
      </c>
      <c r="AF38">
        <f t="shared" si="25"/>
        <v>0</v>
      </c>
      <c r="AG38">
        <f t="shared" si="25"/>
        <v>-27.200796427359684</v>
      </c>
      <c r="AH38">
        <f t="shared" si="4"/>
        <v>-1063.9391791848921</v>
      </c>
      <c r="AI38">
        <f t="shared" si="26"/>
        <v>-1091.1399756122516</v>
      </c>
      <c r="AJ38">
        <f t="shared" si="6"/>
        <v>42.373449452214402</v>
      </c>
      <c r="AK38">
        <f t="shared" si="20"/>
        <v>33.639566934306359</v>
      </c>
      <c r="AL38">
        <f t="shared" si="23"/>
        <v>-1015.126959225731</v>
      </c>
      <c r="AN38">
        <f t="shared" si="27"/>
        <v>0</v>
      </c>
      <c r="AO38">
        <f t="shared" si="27"/>
        <v>0</v>
      </c>
      <c r="AP38">
        <f t="shared" si="27"/>
        <v>-1.3177868471635221</v>
      </c>
      <c r="AQ38">
        <f t="shared" si="27"/>
        <v>-51.544264898860455</v>
      </c>
      <c r="AR38">
        <f t="shared" si="27"/>
        <v>-52.862051746023965</v>
      </c>
      <c r="AS38">
        <f t="shared" si="27"/>
        <v>2.0528507136251033</v>
      </c>
      <c r="AT38">
        <f t="shared" si="27"/>
        <v>1.6297235622747106</v>
      </c>
      <c r="AU38">
        <f t="shared" si="24"/>
        <v>-49.179477470124155</v>
      </c>
      <c r="AW38">
        <v>35</v>
      </c>
      <c r="AX38">
        <f>IF(Z38&gt;0, (R38*SUMPRODUCT(K38:$K$98, X38:$X$98)-K38*$AZ$3)/Z38, 0)</f>
        <v>805.4760338298338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4.2512064000000002E-2</v>
      </c>
      <c r="Q39" s="4">
        <f t="shared" si="22"/>
        <v>50</v>
      </c>
      <c r="R39">
        <f t="shared" si="0"/>
        <v>50000</v>
      </c>
      <c r="S39">
        <f t="shared" si="1"/>
        <v>767.35428774134971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438.19179246644785</v>
      </c>
      <c r="AC39">
        <f t="shared" si="19"/>
        <v>395.53163906088747</v>
      </c>
      <c r="AE39">
        <f t="shared" si="2"/>
        <v>0</v>
      </c>
      <c r="AF39">
        <f t="shared" si="25"/>
        <v>0</v>
      </c>
      <c r="AG39">
        <f t="shared" si="25"/>
        <v>-25.772426464515203</v>
      </c>
      <c r="AH39">
        <f t="shared" si="4"/>
        <v>-1156.3619985708865</v>
      </c>
      <c r="AI39">
        <f t="shared" si="26"/>
        <v>-1182.1344250354016</v>
      </c>
      <c r="AJ39">
        <f t="shared" si="6"/>
        <v>42.660153405560379</v>
      </c>
      <c r="AK39">
        <f t="shared" si="20"/>
        <v>30.673425472651353</v>
      </c>
      <c r="AL39">
        <f t="shared" si="23"/>
        <v>-1108.8008461571899</v>
      </c>
      <c r="AN39">
        <f t="shared" si="27"/>
        <v>0</v>
      </c>
      <c r="AO39">
        <f t="shared" si="27"/>
        <v>0</v>
      </c>
      <c r="AP39">
        <f t="shared" si="27"/>
        <v>-1.1148099463454579</v>
      </c>
      <c r="AQ39">
        <f t="shared" si="27"/>
        <v>-50.019498915155246</v>
      </c>
      <c r="AR39">
        <f t="shared" si="27"/>
        <v>-51.134308861500699</v>
      </c>
      <c r="AS39">
        <f t="shared" si="27"/>
        <v>1.8453040653592325</v>
      </c>
      <c r="AT39">
        <f t="shared" si="27"/>
        <v>1.326807153857994</v>
      </c>
      <c r="AU39">
        <f t="shared" si="24"/>
        <v>-47.962197642283478</v>
      </c>
      <c r="AW39">
        <v>36</v>
      </c>
      <c r="AX39">
        <f>IF(Z39&gt;0, (R39*SUMPRODUCT(K39:$K$98, X39:$X$98)-K39*$AZ$3)/Z39, 0)</f>
        <v>767.35428774134971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4.7737861999999999E-2</v>
      </c>
      <c r="Q40" s="4">
        <f t="shared" si="22"/>
        <v>50</v>
      </c>
      <c r="R40">
        <f t="shared" si="0"/>
        <v>50000</v>
      </c>
      <c r="S40">
        <f t="shared" si="1"/>
        <v>727.71954310238732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395.53163906088747</v>
      </c>
      <c r="AC40">
        <f t="shared" si="19"/>
        <v>353.44438255046452</v>
      </c>
      <c r="AE40">
        <f t="shared" si="2"/>
        <v>0</v>
      </c>
      <c r="AF40">
        <f t="shared" si="25"/>
        <v>0</v>
      </c>
      <c r="AG40">
        <f t="shared" si="25"/>
        <v>-24.284381661901875</v>
      </c>
      <c r="AH40">
        <f t="shared" si="4"/>
        <v>-1230.3205379681744</v>
      </c>
      <c r="AI40">
        <f t="shared" si="26"/>
        <v>-1254.6049196300764</v>
      </c>
      <c r="AJ40">
        <f t="shared" si="6"/>
        <v>42.087256510422947</v>
      </c>
      <c r="AK40">
        <f t="shared" si="20"/>
        <v>27.687214734262124</v>
      </c>
      <c r="AL40">
        <f t="shared" si="23"/>
        <v>-1184.8304483853913</v>
      </c>
      <c r="AN40">
        <f t="shared" si="27"/>
        <v>0</v>
      </c>
      <c r="AO40">
        <f t="shared" si="27"/>
        <v>0</v>
      </c>
      <c r="AP40">
        <f t="shared" si="27"/>
        <v>-0.93789571741708611</v>
      </c>
      <c r="AQ40">
        <f t="shared" si="27"/>
        <v>-47.516645870416845</v>
      </c>
      <c r="AR40">
        <f t="shared" si="27"/>
        <v>-48.454541587833937</v>
      </c>
      <c r="AS40">
        <f t="shared" si="27"/>
        <v>1.6254668613155301</v>
      </c>
      <c r="AT40">
        <f t="shared" si="27"/>
        <v>1.0693177404311138</v>
      </c>
      <c r="AU40">
        <f t="shared" si="24"/>
        <v>-45.759756986087289</v>
      </c>
      <c r="AW40">
        <v>37</v>
      </c>
      <c r="AX40">
        <f>IF(Z40&gt;0, (R40*SUMPRODUCT(K40:$K$98, X40:$X$98)-K40*$AZ$3)/Z40, 0)</f>
        <v>727.71954310238732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5.3487053E-2</v>
      </c>
      <c r="Q41" s="4">
        <f t="shared" si="22"/>
        <v>50</v>
      </c>
      <c r="R41">
        <f t="shared" si="0"/>
        <v>50000</v>
      </c>
      <c r="S41">
        <f t="shared" si="1"/>
        <v>688.15697243115937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353.44438255046452</v>
      </c>
      <c r="AC41">
        <f t="shared" si="19"/>
        <v>313.01009596998699</v>
      </c>
      <c r="AE41">
        <f t="shared" si="2"/>
        <v>0</v>
      </c>
      <c r="AF41">
        <f t="shared" si="25"/>
        <v>0</v>
      </c>
      <c r="AG41">
        <f t="shared" si="25"/>
        <v>-22.742637836260485</v>
      </c>
      <c r="AH41">
        <f t="shared" si="4"/>
        <v>-1298.9000090223738</v>
      </c>
      <c r="AI41">
        <f t="shared" si="26"/>
        <v>-1321.6426468586342</v>
      </c>
      <c r="AJ41">
        <f t="shared" si="6"/>
        <v>40.434286580477533</v>
      </c>
      <c r="AK41">
        <f t="shared" si="20"/>
        <v>24.741106778532519</v>
      </c>
      <c r="AL41">
        <f t="shared" si="23"/>
        <v>-1256.4672534996243</v>
      </c>
      <c r="AN41">
        <f t="shared" si="27"/>
        <v>0</v>
      </c>
      <c r="AO41">
        <f t="shared" si="27"/>
        <v>0</v>
      </c>
      <c r="AP41">
        <f t="shared" si="27"/>
        <v>-0.78424239490799508</v>
      </c>
      <c r="AQ41">
        <f t="shared" si="27"/>
        <v>-44.790426737464912</v>
      </c>
      <c r="AR41">
        <f t="shared" si="27"/>
        <v>-45.574669132372911</v>
      </c>
      <c r="AS41">
        <f t="shared" si="27"/>
        <v>1.3943097530098976</v>
      </c>
      <c r="AT41">
        <f t="shared" si="27"/>
        <v>0.85315630369555961</v>
      </c>
      <c r="AU41">
        <f t="shared" si="24"/>
        <v>-43.327203075667455</v>
      </c>
      <c r="AW41">
        <v>38</v>
      </c>
      <c r="AX41">
        <f>IF(Z41&gt;0, (R41*SUMPRODUCT(K41:$K$98, X41:$X$98)-K41*$AZ$3)/Z41, 0)</f>
        <v>688.15697243115937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5.9601715E-2</v>
      </c>
      <c r="Q42" s="4">
        <f t="shared" si="22"/>
        <v>50</v>
      </c>
      <c r="R42">
        <f t="shared" si="0"/>
        <v>50000</v>
      </c>
      <c r="S42">
        <f t="shared" si="1"/>
        <v>648.74043225076332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313.01009596998699</v>
      </c>
      <c r="AC42">
        <f t="shared" si="19"/>
        <v>274.54320431282525</v>
      </c>
      <c r="AE42">
        <f t="shared" si="2"/>
        <v>0</v>
      </c>
      <c r="AF42">
        <f t="shared" si="25"/>
        <v>0</v>
      </c>
      <c r="AG42">
        <f t="shared" si="25"/>
        <v>-21.159711239232866</v>
      </c>
      <c r="AH42">
        <f t="shared" si="4"/>
        <v>-1355.500218665014</v>
      </c>
      <c r="AI42">
        <f t="shared" si="26"/>
        <v>-1376.6599299042468</v>
      </c>
      <c r="AJ42">
        <f t="shared" si="6"/>
        <v>38.466891657161739</v>
      </c>
      <c r="AK42">
        <f t="shared" si="20"/>
        <v>21.910706717899092</v>
      </c>
      <c r="AL42">
        <f t="shared" si="23"/>
        <v>-1316.282331529186</v>
      </c>
      <c r="AN42">
        <f t="shared" si="27"/>
        <v>0</v>
      </c>
      <c r="AO42">
        <f t="shared" si="27"/>
        <v>0</v>
      </c>
      <c r="AP42">
        <f t="shared" si="27"/>
        <v>-0.65148016004168863</v>
      </c>
      <c r="AQ42">
        <f t="shared" si="27"/>
        <v>-41.734099743056937</v>
      </c>
      <c r="AR42">
        <f t="shared" si="27"/>
        <v>-42.385579903098623</v>
      </c>
      <c r="AS42">
        <f t="shared" si="27"/>
        <v>1.1843458755074476</v>
      </c>
      <c r="AT42">
        <f t="shared" si="27"/>
        <v>0.6746023401650596</v>
      </c>
      <c r="AU42">
        <f t="shared" si="24"/>
        <v>-40.526631687426118</v>
      </c>
      <c r="AW42">
        <v>39</v>
      </c>
      <c r="AX42">
        <f>IF(Z42&gt;0, (R42*SUMPRODUCT(K42:$K$98, X42:$X$98)-K42*$AZ$3)/Z42, 0)</f>
        <v>648.74043225076332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6.6409420999999996E-2</v>
      </c>
      <c r="Q43" s="4">
        <f t="shared" si="22"/>
        <v>50</v>
      </c>
      <c r="R43">
        <f t="shared" si="0"/>
        <v>50000</v>
      </c>
      <c r="S43">
        <f t="shared" si="1"/>
        <v>610.08089016534348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274.54320431282525</v>
      </c>
      <c r="AC43">
        <f t="shared" si="19"/>
        <v>238.45511803432478</v>
      </c>
      <c r="AE43">
        <f t="shared" si="2"/>
        <v>0</v>
      </c>
      <c r="AF43">
        <f t="shared" si="25"/>
        <v>0</v>
      </c>
      <c r="AG43">
        <f t="shared" si="25"/>
        <v>-19.542909954915892</v>
      </c>
      <c r="AH43">
        <f t="shared" si="4"/>
        <v>-1405.204171924647</v>
      </c>
      <c r="AI43">
        <f t="shared" si="26"/>
        <v>-1424.7470818795628</v>
      </c>
      <c r="AJ43">
        <f t="shared" si="6"/>
        <v>36.088086278500469</v>
      </c>
      <c r="AK43">
        <f t="shared" si="20"/>
        <v>19.218024301897771</v>
      </c>
      <c r="AL43">
        <f t="shared" si="23"/>
        <v>-1369.4409712991646</v>
      </c>
      <c r="AN43">
        <f t="shared" si="27"/>
        <v>0</v>
      </c>
      <c r="AO43">
        <f t="shared" si="27"/>
        <v>0</v>
      </c>
      <c r="AP43">
        <f t="shared" si="27"/>
        <v>-0.53723298055349644</v>
      </c>
      <c r="AQ43">
        <f t="shared" si="27"/>
        <v>-38.628946626210606</v>
      </c>
      <c r="AR43">
        <f t="shared" si="27"/>
        <v>-39.166179606764096</v>
      </c>
      <c r="AS43">
        <f t="shared" si="27"/>
        <v>0.99205851117344424</v>
      </c>
      <c r="AT43">
        <f t="shared" si="27"/>
        <v>0.52830190078530193</v>
      </c>
      <c r="AU43">
        <f t="shared" si="24"/>
        <v>-37.645819194805355</v>
      </c>
      <c r="AW43">
        <v>40</v>
      </c>
      <c r="AX43">
        <f>IF(Z43&gt;0, (R43*SUMPRODUCT(K43:$K$98, X43:$X$98)-K43*$AZ$3)/Z43, 0)</f>
        <v>610.08089016534348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7.4261202999999998E-2</v>
      </c>
      <c r="Q44" s="4">
        <f t="shared" si="22"/>
        <v>50</v>
      </c>
      <c r="R44">
        <f t="shared" si="0"/>
        <v>50000</v>
      </c>
      <c r="S44">
        <f t="shared" si="1"/>
        <v>572.37638466653823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238.45511803432478</v>
      </c>
      <c r="AC44">
        <f t="shared" si="19"/>
        <v>204.86725485861098</v>
      </c>
      <c r="AE44">
        <f t="shared" si="2"/>
        <v>0</v>
      </c>
      <c r="AF44">
        <f t="shared" si="25"/>
        <v>0</v>
      </c>
      <c r="AG44">
        <f t="shared" si="25"/>
        <v>-17.896200851994003</v>
      </c>
      <c r="AH44">
        <f t="shared" si="4"/>
        <v>-1451.2800033727299</v>
      </c>
      <c r="AI44">
        <f t="shared" si="26"/>
        <v>-1469.176204224724</v>
      </c>
      <c r="AJ44">
        <f t="shared" si="6"/>
        <v>33.587863175713807</v>
      </c>
      <c r="AK44">
        <f t="shared" si="20"/>
        <v>16.691858262402736</v>
      </c>
      <c r="AL44">
        <f t="shared" si="23"/>
        <v>-1418.8964827866073</v>
      </c>
      <c r="AN44">
        <f t="shared" si="27"/>
        <v>0</v>
      </c>
      <c r="AO44">
        <f t="shared" si="27"/>
        <v>0</v>
      </c>
      <c r="AP44">
        <f t="shared" si="27"/>
        <v>-0.43925453867927067</v>
      </c>
      <c r="AQ44">
        <f t="shared" si="27"/>
        <v>-35.62104234569486</v>
      </c>
      <c r="AR44">
        <f t="shared" si="27"/>
        <v>-36.060296884374132</v>
      </c>
      <c r="AS44">
        <f t="shared" si="27"/>
        <v>0.82439962908813547</v>
      </c>
      <c r="AT44">
        <f t="shared" si="27"/>
        <v>0.40969446875282212</v>
      </c>
      <c r="AU44">
        <f t="shared" si="24"/>
        <v>-34.826202786533173</v>
      </c>
      <c r="AW44">
        <v>41</v>
      </c>
      <c r="AX44">
        <f>IF(Z44&gt;0, (R44*SUMPRODUCT(K44:$K$98, X44:$X$98)-K44*$AZ$3)/Z44, 0)</f>
        <v>572.37638466653823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8.2657132999999994E-2</v>
      </c>
      <c r="Q45" s="4">
        <f t="shared" si="22"/>
        <v>50</v>
      </c>
      <c r="R45">
        <f t="shared" si="0"/>
        <v>50000</v>
      </c>
      <c r="S45">
        <f t="shared" si="1"/>
        <v>535.00210879623376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204.86725485861098</v>
      </c>
      <c r="AC45">
        <f t="shared" si="19"/>
        <v>173.7471798794312</v>
      </c>
      <c r="AE45">
        <f t="shared" si="2"/>
        <v>0</v>
      </c>
      <c r="AF45">
        <f t="shared" si="25"/>
        <v>0</v>
      </c>
      <c r="AG45">
        <f t="shared" si="25"/>
        <v>-16.237990189456085</v>
      </c>
      <c r="AH45">
        <f t="shared" si="4"/>
        <v>-1479.2486540179816</v>
      </c>
      <c r="AI45">
        <f t="shared" si="26"/>
        <v>-1495.4866442074376</v>
      </c>
      <c r="AJ45">
        <f t="shared" si="6"/>
        <v>31.120074979179776</v>
      </c>
      <c r="AK45">
        <f t="shared" si="20"/>
        <v>14.34070784010277</v>
      </c>
      <c r="AL45">
        <f t="shared" si="23"/>
        <v>-1450.0258613881551</v>
      </c>
      <c r="AN45">
        <f t="shared" si="27"/>
        <v>0</v>
      </c>
      <c r="AO45">
        <f t="shared" si="27"/>
        <v>0</v>
      </c>
      <c r="AP45">
        <f t="shared" si="27"/>
        <v>-0.35585220756072489</v>
      </c>
      <c r="AQ45">
        <f t="shared" si="27"/>
        <v>-32.417429307559033</v>
      </c>
      <c r="AR45">
        <f t="shared" si="27"/>
        <v>-32.773281515119756</v>
      </c>
      <c r="AS45">
        <f t="shared" si="27"/>
        <v>0.68199002780450302</v>
      </c>
      <c r="AT45">
        <f t="shared" si="27"/>
        <v>0.31427365599701129</v>
      </c>
      <c r="AU45">
        <f t="shared" si="24"/>
        <v>-31.777017831318243</v>
      </c>
      <c r="AW45">
        <v>42</v>
      </c>
      <c r="AX45">
        <f>IF(Z45&gt;0, (R45*SUMPRODUCT(K45:$K$98, X45:$X$98)-K45*$AZ$3)/Z45, 0)</f>
        <v>535.00210879623376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9.1575552000000005E-2</v>
      </c>
      <c r="Q46" s="4">
        <f t="shared" si="22"/>
        <v>50</v>
      </c>
      <c r="R46">
        <f t="shared" si="0"/>
        <v>50000</v>
      </c>
      <c r="S46">
        <f t="shared" si="1"/>
        <v>498.15745849705695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173.7471798794312</v>
      </c>
      <c r="AC46">
        <f t="shared" si="19"/>
        <v>145.34847143483216</v>
      </c>
      <c r="AE46">
        <f t="shared" si="2"/>
        <v>0</v>
      </c>
      <c r="AF46">
        <f t="shared" si="25"/>
        <v>0</v>
      </c>
      <c r="AG46">
        <f t="shared" si="25"/>
        <v>-14.588607372591497</v>
      </c>
      <c r="AH46">
        <f t="shared" si="4"/>
        <v>-1487.0029149700256</v>
      </c>
      <c r="AI46">
        <f t="shared" si="26"/>
        <v>-1501.5915223426171</v>
      </c>
      <c r="AJ46">
        <f t="shared" si="6"/>
        <v>28.398708444599038</v>
      </c>
      <c r="AK46">
        <f t="shared" si="20"/>
        <v>12.162302591560184</v>
      </c>
      <c r="AL46">
        <f t="shared" si="23"/>
        <v>-1461.0305113064578</v>
      </c>
      <c r="AN46">
        <f t="shared" si="27"/>
        <v>0</v>
      </c>
      <c r="AO46">
        <f t="shared" si="27"/>
        <v>0</v>
      </c>
      <c r="AP46">
        <f t="shared" si="27"/>
        <v>-0.28545207423868357</v>
      </c>
      <c r="AQ46">
        <f t="shared" si="27"/>
        <v>-29.095859230171385</v>
      </c>
      <c r="AR46">
        <f t="shared" si="27"/>
        <v>-29.381311304410069</v>
      </c>
      <c r="AS46">
        <f t="shared" si="27"/>
        <v>0.55567128679057698</v>
      </c>
      <c r="AT46">
        <f t="shared" si="27"/>
        <v>0.23797710183097856</v>
      </c>
      <c r="AU46">
        <f t="shared" si="24"/>
        <v>-28.587662915788513</v>
      </c>
      <c r="AW46">
        <v>43</v>
      </c>
      <c r="AX46">
        <f>IF(Z46&gt;0, (R46*SUMPRODUCT(K46:$K$98, X46:$X$98)-K46*$AZ$3)/Z46, 0)</f>
        <v>498.15745849705695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0.101620166</v>
      </c>
      <c r="Q47" s="4">
        <f t="shared" si="22"/>
        <v>50</v>
      </c>
      <c r="R47">
        <f t="shared" si="0"/>
        <v>50000</v>
      </c>
      <c r="S47">
        <f t="shared" si="1"/>
        <v>462.34058269991698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145.34847143483216</v>
      </c>
      <c r="AC47">
        <f t="shared" si="19"/>
        <v>119.84075583230347</v>
      </c>
      <c r="AE47">
        <f t="shared" si="2"/>
        <v>0</v>
      </c>
      <c r="AF47">
        <f t="shared" si="25"/>
        <v>0</v>
      </c>
      <c r="AG47">
        <f t="shared" si="25"/>
        <v>-12.960224595954012</v>
      </c>
      <c r="AH47">
        <f t="shared" si="4"/>
        <v>-1482.4967029115719</v>
      </c>
      <c r="AI47">
        <f t="shared" si="26"/>
        <v>-1495.456927507526</v>
      </c>
      <c r="AJ47">
        <f t="shared" si="6"/>
        <v>25.507715602528691</v>
      </c>
      <c r="AK47">
        <f t="shared" si="20"/>
        <v>10.174393000438252</v>
      </c>
      <c r="AL47">
        <f t="shared" si="23"/>
        <v>-1459.7748189045592</v>
      </c>
      <c r="AN47">
        <f t="shared" si="27"/>
        <v>0</v>
      </c>
      <c r="AO47">
        <f t="shared" si="27"/>
        <v>0</v>
      </c>
      <c r="AP47">
        <f t="shared" si="27"/>
        <v>-0.22641952350635483</v>
      </c>
      <c r="AQ47">
        <f t="shared" si="27"/>
        <v>-25.899720686767274</v>
      </c>
      <c r="AR47">
        <f t="shared" si="27"/>
        <v>-26.126140210273633</v>
      </c>
      <c r="AS47">
        <f t="shared" si="27"/>
        <v>0.44562845108897003</v>
      </c>
      <c r="AT47">
        <f t="shared" si="27"/>
        <v>0.1777500997818198</v>
      </c>
      <c r="AU47">
        <f t="shared" si="24"/>
        <v>-25.502761659402843</v>
      </c>
      <c r="AW47">
        <v>44</v>
      </c>
      <c r="AX47">
        <f>IF(Z47&gt;0, (R47*SUMPRODUCT(K47:$K$98, X47:$X$98)-K47*$AZ$3)/Z47, 0)</f>
        <v>462.34058269991698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0.112947091</v>
      </c>
      <c r="Q48" s="4">
        <f t="shared" si="22"/>
        <v>50</v>
      </c>
      <c r="R48">
        <f t="shared" si="0"/>
        <v>50000</v>
      </c>
      <c r="S48">
        <f t="shared" si="1"/>
        <v>427.31776701318273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119.84075583230347</v>
      </c>
      <c r="AC48">
        <f t="shared" si="19"/>
        <v>97.144734813074322</v>
      </c>
      <c r="AE48">
        <f t="shared" si="2"/>
        <v>0</v>
      </c>
      <c r="AF48">
        <f t="shared" si="25"/>
        <v>0</v>
      </c>
      <c r="AG48">
        <f t="shared" si="25"/>
        <v>-11.366802683174816</v>
      </c>
      <c r="AH48">
        <f t="shared" si="4"/>
        <v>-1463.819666819656</v>
      </c>
      <c r="AI48">
        <f t="shared" si="26"/>
        <v>-1475.186469502831</v>
      </c>
      <c r="AJ48">
        <f t="shared" si="6"/>
        <v>22.69602101922915</v>
      </c>
      <c r="AK48">
        <f t="shared" si="20"/>
        <v>8.388852908261244</v>
      </c>
      <c r="AL48">
        <f t="shared" si="23"/>
        <v>-1444.1015955753405</v>
      </c>
      <c r="AN48">
        <f t="shared" si="27"/>
        <v>0</v>
      </c>
      <c r="AO48">
        <f t="shared" si="27"/>
        <v>0</v>
      </c>
      <c r="AP48">
        <f t="shared" si="27"/>
        <v>-0.17730526941575211</v>
      </c>
      <c r="AQ48">
        <f t="shared" si="27"/>
        <v>-22.833416540757945</v>
      </c>
      <c r="AR48">
        <f t="shared" si="27"/>
        <v>-23.010721810173699</v>
      </c>
      <c r="AS48">
        <f t="shared" si="27"/>
        <v>0.3540242787390443</v>
      </c>
      <c r="AT48">
        <f t="shared" si="27"/>
        <v>0.13085366804070706</v>
      </c>
      <c r="AU48">
        <f t="shared" si="24"/>
        <v>-22.525843863393945</v>
      </c>
      <c r="AW48">
        <v>45</v>
      </c>
      <c r="AX48">
        <f>IF(Z48&gt;0, (R48*SUMPRODUCT(K48:$K$98, X48:$X$98)-K48*$AZ$3)/Z48, 0)</f>
        <v>427.31776701318273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0.12591097000000001</v>
      </c>
      <c r="Q49" s="4">
        <f t="shared" si="22"/>
        <v>50</v>
      </c>
      <c r="R49">
        <f t="shared" si="0"/>
        <v>50000</v>
      </c>
      <c r="S49">
        <f t="shared" si="1"/>
        <v>392.85439977487124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97.144734813074322</v>
      </c>
      <c r="AC49">
        <f t="shared" si="19"/>
        <v>77.171764404046883</v>
      </c>
      <c r="AE49">
        <f t="shared" si="2"/>
        <v>0</v>
      </c>
      <c r="AF49">
        <f t="shared" si="25"/>
        <v>0</v>
      </c>
      <c r="AG49">
        <f t="shared" si="25"/>
        <v>-9.8219295047059241</v>
      </c>
      <c r="AH49">
        <f t="shared" si="4"/>
        <v>-1431.2051516371439</v>
      </c>
      <c r="AI49">
        <f t="shared" si="26"/>
        <v>-1441.0270811418497</v>
      </c>
      <c r="AJ49">
        <f t="shared" si="6"/>
        <v>19.97297040902744</v>
      </c>
      <c r="AK49">
        <f t="shared" si="20"/>
        <v>6.8001314369152031</v>
      </c>
      <c r="AL49">
        <f t="shared" si="23"/>
        <v>-1414.2539792959069</v>
      </c>
      <c r="AN49">
        <f t="shared" si="27"/>
        <v>0</v>
      </c>
      <c r="AO49">
        <f t="shared" si="27"/>
        <v>0</v>
      </c>
      <c r="AP49">
        <f t="shared" si="27"/>
        <v>-0.13679244487798742</v>
      </c>
      <c r="AQ49">
        <f t="shared" si="27"/>
        <v>-19.932748623436325</v>
      </c>
      <c r="AR49">
        <f t="shared" si="27"/>
        <v>-20.069541068314312</v>
      </c>
      <c r="AS49">
        <f t="shared" si="27"/>
        <v>0.2781685057317424</v>
      </c>
      <c r="AT49">
        <f t="shared" si="27"/>
        <v>9.470711475801244E-2</v>
      </c>
      <c r="AU49">
        <f t="shared" si="24"/>
        <v>-19.696665447824554</v>
      </c>
      <c r="AW49">
        <v>46</v>
      </c>
      <c r="AX49">
        <f>IF(Z49&gt;0, (R49*SUMPRODUCT(K49:$K$98, X49:$X$98)-K49*$AZ$3)/Z49, 0)</f>
        <v>392.85439977487124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0.140869152</v>
      </c>
      <c r="Q50" s="4">
        <f t="shared" si="22"/>
        <v>50</v>
      </c>
      <c r="R50">
        <f t="shared" si="0"/>
        <v>50000</v>
      </c>
      <c r="S50">
        <f t="shared" si="1"/>
        <v>358.46669507575518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77.171764404046883</v>
      </c>
      <c r="AC50">
        <f t="shared" si="19"/>
        <v>59.792985541084207</v>
      </c>
      <c r="AE50">
        <f t="shared" si="2"/>
        <v>0</v>
      </c>
      <c r="AF50">
        <f t="shared" si="25"/>
        <v>0</v>
      </c>
      <c r="AG50">
        <f t="shared" si="25"/>
        <v>-8.340103329327162</v>
      </c>
      <c r="AH50">
        <f t="shared" si="4"/>
        <v>-1383.6068803317037</v>
      </c>
      <c r="AI50">
        <f t="shared" si="26"/>
        <v>-1391.9469836610308</v>
      </c>
      <c r="AJ50">
        <f t="shared" si="6"/>
        <v>17.378778862962676</v>
      </c>
      <c r="AK50">
        <f t="shared" si="20"/>
        <v>5.4020235082832819</v>
      </c>
      <c r="AL50">
        <f t="shared" si="23"/>
        <v>-1369.1661812897848</v>
      </c>
      <c r="AN50">
        <f t="shared" si="27"/>
        <v>0</v>
      </c>
      <c r="AO50">
        <f t="shared" si="27"/>
        <v>0</v>
      </c>
      <c r="AP50">
        <f t="shared" si="27"/>
        <v>-0.1037095399278917</v>
      </c>
      <c r="AQ50">
        <f t="shared" si="27"/>
        <v>-17.205210455329311</v>
      </c>
      <c r="AR50">
        <f t="shared" si="27"/>
        <v>-17.308919995257202</v>
      </c>
      <c r="AS50">
        <f t="shared" si="27"/>
        <v>0.21610585495369783</v>
      </c>
      <c r="AT50">
        <f t="shared" si="27"/>
        <v>6.7174392282848619E-2</v>
      </c>
      <c r="AU50">
        <f t="shared" si="24"/>
        <v>-17.025639748020659</v>
      </c>
      <c r="AW50">
        <v>47</v>
      </c>
      <c r="AX50">
        <f>IF(Z50&gt;0, (R50*SUMPRODUCT(K50:$K$98, X50:$X$98)-K50*$AZ$3)/Z50, 0)</f>
        <v>358.46669507575518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0.15811491799999999</v>
      </c>
      <c r="Q51" s="4">
        <f t="shared" si="22"/>
        <v>50</v>
      </c>
      <c r="R51">
        <f t="shared" si="0"/>
        <v>50000</v>
      </c>
      <c r="S51">
        <f t="shared" si="1"/>
        <v>323.35007534499908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59.792985541084207</v>
      </c>
      <c r="AC51">
        <f t="shared" si="19"/>
        <v>44.868105229034938</v>
      </c>
      <c r="AE51">
        <f t="shared" si="2"/>
        <v>0</v>
      </c>
      <c r="AF51">
        <f t="shared" si="25"/>
        <v>0</v>
      </c>
      <c r="AG51">
        <f t="shared" si="25"/>
        <v>-6.9380075420057992</v>
      </c>
      <c r="AH51">
        <f t="shared" si="4"/>
        <v>-1318.6947540280912</v>
      </c>
      <c r="AI51">
        <f t="shared" si="26"/>
        <v>-1325.632761570097</v>
      </c>
      <c r="AJ51">
        <f t="shared" si="6"/>
        <v>14.924880312049268</v>
      </c>
      <c r="AK51">
        <f t="shared" si="20"/>
        <v>4.1855089878758944</v>
      </c>
      <c r="AL51">
        <f t="shared" si="23"/>
        <v>-1306.5223722701719</v>
      </c>
      <c r="AN51">
        <f t="shared" si="27"/>
        <v>0</v>
      </c>
      <c r="AO51">
        <f t="shared" si="27"/>
        <v>0</v>
      </c>
      <c r="AP51">
        <f t="shared" si="27"/>
        <v>-7.7030731363478974E-2</v>
      </c>
      <c r="AQ51">
        <f t="shared" si="27"/>
        <v>-14.641094108496715</v>
      </c>
      <c r="AR51">
        <f t="shared" si="27"/>
        <v>-14.718124839860195</v>
      </c>
      <c r="AS51">
        <f t="shared" si="27"/>
        <v>0.16570671608367393</v>
      </c>
      <c r="AT51">
        <f t="shared" si="27"/>
        <v>4.647052003222301E-2</v>
      </c>
      <c r="AU51">
        <f t="shared" si="24"/>
        <v>-14.505947603744298</v>
      </c>
      <c r="AW51">
        <v>48</v>
      </c>
      <c r="AX51">
        <f>IF(Z51&gt;0, (R51*SUMPRODUCT(K51:$K$98, X51:$X$98)-K51*$AZ$3)/Z51, 0)</f>
        <v>323.35007534499908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0.17865895700000001</v>
      </c>
      <c r="Q52" s="4">
        <f t="shared" si="22"/>
        <v>50</v>
      </c>
      <c r="R52">
        <f t="shared" si="0"/>
        <v>50000</v>
      </c>
      <c r="S52">
        <f t="shared" si="1"/>
        <v>286.57401638782665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44.868105229034938</v>
      </c>
      <c r="AC52">
        <f t="shared" si="19"/>
        <v>32.26302017703825</v>
      </c>
      <c r="AE52">
        <f t="shared" si="2"/>
        <v>0</v>
      </c>
      <c r="AF52">
        <f t="shared" si="25"/>
        <v>0</v>
      </c>
      <c r="AG52">
        <f t="shared" si="25"/>
        <v>-5.6290902754728513</v>
      </c>
      <c r="AH52">
        <f t="shared" si="4"/>
        <v>-1239.5371911128898</v>
      </c>
      <c r="AI52">
        <f t="shared" si="26"/>
        <v>-1245.1662813883627</v>
      </c>
      <c r="AJ52">
        <f t="shared" si="6"/>
        <v>12.605085051996689</v>
      </c>
      <c r="AK52">
        <f t="shared" si="20"/>
        <v>3.140767366032446</v>
      </c>
      <c r="AL52">
        <f t="shared" si="23"/>
        <v>-1229.4204289703337</v>
      </c>
      <c r="AN52">
        <f t="shared" si="27"/>
        <v>0</v>
      </c>
      <c r="AO52">
        <f t="shared" si="27"/>
        <v>0</v>
      </c>
      <c r="AP52">
        <f t="shared" si="27"/>
        <v>-5.5801958863837361E-2</v>
      </c>
      <c r="AQ52">
        <f t="shared" si="27"/>
        <v>-12.287705466380663</v>
      </c>
      <c r="AR52">
        <f t="shared" si="27"/>
        <v>-12.3435074252445</v>
      </c>
      <c r="AS52">
        <f t="shared" si="27"/>
        <v>0.12495597034773169</v>
      </c>
      <c r="AT52">
        <f t="shared" si="27"/>
        <v>3.1134865987826638E-2</v>
      </c>
      <c r="AU52">
        <f t="shared" si="24"/>
        <v>-12.187416588908942</v>
      </c>
      <c r="AW52">
        <v>49</v>
      </c>
      <c r="AX52">
        <f>IF(Z52&gt;0, (R52*SUMPRODUCT(K52:$K$98, X52:$X$98)-K52*$AZ$3)/Z52, 0)</f>
        <v>286.57401638782665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0.202352371</v>
      </c>
      <c r="Q53" s="4">
        <f t="shared" si="22"/>
        <v>50</v>
      </c>
      <c r="R53">
        <f t="shared" si="0"/>
        <v>50000</v>
      </c>
      <c r="S53">
        <f t="shared" si="1"/>
        <v>245.76522148384367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32.26302017703825</v>
      </c>
      <c r="AC53">
        <f t="shared" si="19"/>
        <v>21.793179939675454</v>
      </c>
      <c r="AE53">
        <f t="shared" si="2"/>
        <v>0</v>
      </c>
      <c r="AF53">
        <f t="shared" si="25"/>
        <v>0</v>
      </c>
      <c r="AG53">
        <f t="shared" si="25"/>
        <v>-4.4337396089031484</v>
      </c>
      <c r="AH53">
        <f t="shared" si="4"/>
        <v>-1139.0597638149745</v>
      </c>
      <c r="AI53">
        <f t="shared" si="26"/>
        <v>-1143.4935034238777</v>
      </c>
      <c r="AJ53">
        <f t="shared" si="6"/>
        <v>10.469840237362796</v>
      </c>
      <c r="AK53">
        <f t="shared" si="20"/>
        <v>2.2584114123926775</v>
      </c>
      <c r="AL53">
        <f t="shared" si="23"/>
        <v>-1130.7652517741221</v>
      </c>
      <c r="AN53">
        <f t="shared" si="27"/>
        <v>0</v>
      </c>
      <c r="AO53">
        <f t="shared" si="27"/>
        <v>0</v>
      </c>
      <c r="AP53">
        <f t="shared" si="27"/>
        <v>-3.92431076720152E-2</v>
      </c>
      <c r="AQ53">
        <f t="shared" si="27"/>
        <v>-10.081838109412457</v>
      </c>
      <c r="AR53">
        <f t="shared" si="27"/>
        <v>-10.121081217084473</v>
      </c>
      <c r="AS53">
        <f t="shared" si="27"/>
        <v>9.2668741059709916E-2</v>
      </c>
      <c r="AT53">
        <f t="shared" si="27"/>
        <v>1.9989239342397692E-2</v>
      </c>
      <c r="AU53">
        <f t="shared" si="24"/>
        <v>-10.008423236682365</v>
      </c>
      <c r="AW53">
        <v>50</v>
      </c>
      <c r="AX53">
        <f>IF(Z53&gt;0, (R53*SUMPRODUCT(K53:$K$98, X53:$X$98)-K53*$AZ$3)/Z53, 0)</f>
        <v>245.76522148384367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0.22956153600000001</v>
      </c>
      <c r="Q54" s="4">
        <f t="shared" si="22"/>
        <v>50</v>
      </c>
      <c r="R54">
        <f t="shared" si="0"/>
        <v>50000</v>
      </c>
      <c r="S54">
        <f t="shared" si="1"/>
        <v>197.74722102711445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21.793179939675454</v>
      </c>
      <c r="AC54">
        <f t="shared" si="19"/>
        <v>13.334435784743246</v>
      </c>
      <c r="AE54">
        <f t="shared" si="2"/>
        <v>0</v>
      </c>
      <c r="AF54">
        <f t="shared" si="25"/>
        <v>0</v>
      </c>
      <c r="AG54">
        <f t="shared" si="25"/>
        <v>-3.3715861379702705</v>
      </c>
      <c r="AH54">
        <f t="shared" si="4"/>
        <v>-1017.8160748438461</v>
      </c>
      <c r="AI54">
        <f t="shared" si="26"/>
        <v>-1021.1876609818164</v>
      </c>
      <c r="AJ54">
        <f t="shared" si="6"/>
        <v>8.4587441549322087</v>
      </c>
      <c r="AK54">
        <f t="shared" si="20"/>
        <v>1.525522595777282</v>
      </c>
      <c r="AL54">
        <f t="shared" si="23"/>
        <v>-1011.2033942311069</v>
      </c>
      <c r="AN54">
        <f t="shared" si="27"/>
        <v>0</v>
      </c>
      <c r="AO54">
        <f t="shared" si="27"/>
        <v>0</v>
      </c>
      <c r="AP54">
        <f t="shared" si="27"/>
        <v>-2.6644614750619511E-2</v>
      </c>
      <c r="AQ54">
        <f t="shared" si="27"/>
        <v>-8.043489352322494</v>
      </c>
      <c r="AR54">
        <f t="shared" si="27"/>
        <v>-8.0701339670731151</v>
      </c>
      <c r="AS54">
        <f t="shared" si="27"/>
        <v>6.6846869710380397E-2</v>
      </c>
      <c r="AT54">
        <f t="shared" si="27"/>
        <v>1.2055738810908928E-2</v>
      </c>
      <c r="AU54">
        <f t="shared" si="24"/>
        <v>-7.9912313585518255</v>
      </c>
      <c r="AW54">
        <v>51</v>
      </c>
      <c r="AX54">
        <f>IF(Z54&gt;0, (R54*SUMPRODUCT(K54:$K$98, X54:$X$98)-K54*$AZ$3)/Z54, 0)</f>
        <v>197.74722102711445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0.26099212799999999</v>
      </c>
      <c r="Q55" s="4">
        <f t="shared" si="22"/>
        <v>50</v>
      </c>
      <c r="R55">
        <f t="shared" si="0"/>
        <v>50000</v>
      </c>
      <c r="S55">
        <f t="shared" si="1"/>
        <v>137.11099444398269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13.334435784743246</v>
      </c>
      <c r="AC55">
        <f t="shared" si="19"/>
        <v>6.7401374632066942</v>
      </c>
      <c r="AE55">
        <f t="shared" si="2"/>
        <v>0</v>
      </c>
      <c r="AF55">
        <f t="shared" si="25"/>
        <v>0</v>
      </c>
      <c r="AG55">
        <f t="shared" si="25"/>
        <v>-2.4579128357064053</v>
      </c>
      <c r="AH55">
        <f t="shared" si="4"/>
        <v>-879.95744088416245</v>
      </c>
      <c r="AI55">
        <f t="shared" si="26"/>
        <v>-882.4153537198689</v>
      </c>
      <c r="AJ55">
        <f t="shared" si="6"/>
        <v>6.5942983215365514</v>
      </c>
      <c r="AK55">
        <f t="shared" si="20"/>
        <v>0.93341050493202726</v>
      </c>
      <c r="AL55">
        <f t="shared" si="23"/>
        <v>-874.88764489340031</v>
      </c>
      <c r="AN55">
        <f t="shared" si="27"/>
        <v>0</v>
      </c>
      <c r="AO55">
        <f t="shared" si="27"/>
        <v>0</v>
      </c>
      <c r="AP55">
        <f t="shared" si="27"/>
        <v>-1.7342976696079409E-2</v>
      </c>
      <c r="AQ55">
        <f t="shared" si="27"/>
        <v>-6.2089595567003339</v>
      </c>
      <c r="AR55">
        <f t="shared" si="27"/>
        <v>-6.2263025333964137</v>
      </c>
      <c r="AS55">
        <f t="shared" si="27"/>
        <v>4.6529217983653795E-2</v>
      </c>
      <c r="AT55">
        <f t="shared" si="27"/>
        <v>6.5861231528413378E-3</v>
      </c>
      <c r="AU55">
        <f t="shared" si="24"/>
        <v>-6.1731871922599186</v>
      </c>
      <c r="AW55">
        <v>52</v>
      </c>
      <c r="AX55">
        <f>IF(Z55&gt;0, (R55*SUMPRODUCT(K55:$K$98, X55:$X$98)-K55*$AZ$3)/Z55, 0)</f>
        <v>137.11099444398269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0.29613519399999999</v>
      </c>
      <c r="Q56" s="4">
        <f t="shared" si="22"/>
        <v>50</v>
      </c>
      <c r="R56">
        <f t="shared" si="0"/>
        <v>50000</v>
      </c>
      <c r="S56">
        <f t="shared" si="1"/>
        <v>53.507537907970729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6.7401374632066942</v>
      </c>
      <c r="AC56">
        <f t="shared" si="19"/>
        <v>1.8250984697080934</v>
      </c>
      <c r="AE56">
        <f t="shared" si="2"/>
        <v>0</v>
      </c>
      <c r="AF56">
        <f t="shared" si="25"/>
        <v>0</v>
      </c>
      <c r="AG56">
        <f t="shared" si="25"/>
        <v>-1.7054592129123347</v>
      </c>
      <c r="AH56">
        <f t="shared" si="4"/>
        <v>-727.87449443700655</v>
      </c>
      <c r="AI56">
        <f t="shared" si="26"/>
        <v>-729.57995364991893</v>
      </c>
      <c r="AJ56">
        <f t="shared" si="6"/>
        <v>4.9150389934986007</v>
      </c>
      <c r="AK56">
        <f t="shared" si="20"/>
        <v>0.47180962242446861</v>
      </c>
      <c r="AL56">
        <f t="shared" si="23"/>
        <v>-724.19310503399595</v>
      </c>
      <c r="AN56">
        <f t="shared" si="27"/>
        <v>0</v>
      </c>
      <c r="AO56">
        <f t="shared" si="27"/>
        <v>0</v>
      </c>
      <c r="AP56">
        <f t="shared" si="27"/>
        <v>-1.0744358179185409E-2</v>
      </c>
      <c r="AQ56">
        <f t="shared" si="27"/>
        <v>-4.5855944360990666</v>
      </c>
      <c r="AR56">
        <f t="shared" si="27"/>
        <v>-4.5963387942782523</v>
      </c>
      <c r="AS56">
        <f t="shared" si="27"/>
        <v>3.0964645188220303E-2</v>
      </c>
      <c r="AT56">
        <f t="shared" si="27"/>
        <v>2.9723909767728316E-3</v>
      </c>
      <c r="AU56">
        <f t="shared" si="24"/>
        <v>-4.5624017581132597</v>
      </c>
      <c r="AW56">
        <v>53</v>
      </c>
      <c r="AX56">
        <f>IF(Z56&gt;0, (R56*SUMPRODUCT(K56:$K$98, X56:$X$98)-K56*$AZ$3)/Z56, 0)</f>
        <v>53.507537907970729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0.33524791700000001</v>
      </c>
      <c r="Q57" s="4">
        <f t="shared" si="22"/>
        <v>50</v>
      </c>
      <c r="R57">
        <f t="shared" si="0"/>
        <v>50000</v>
      </c>
      <c r="S57">
        <f t="shared" si="1"/>
        <v>-71.87594486900305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1.8250984697080934</v>
      </c>
      <c r="AC57">
        <f t="shared" si="19"/>
        <v>-1.6052097492465798</v>
      </c>
      <c r="AE57">
        <f t="shared" si="2"/>
        <v>0</v>
      </c>
      <c r="AF57">
        <f t="shared" si="25"/>
        <v>0</v>
      </c>
      <c r="AG57">
        <f t="shared" si="25"/>
        <v>-1.1166529721258918</v>
      </c>
      <c r="AH57">
        <f t="shared" si="4"/>
        <v>-571.75164865731972</v>
      </c>
      <c r="AI57">
        <f t="shared" si="26"/>
        <v>-572.86830162944557</v>
      </c>
      <c r="AJ57">
        <f t="shared" si="6"/>
        <v>3.4303082189546732</v>
      </c>
      <c r="AK57">
        <f t="shared" si="20"/>
        <v>0.12775689287956654</v>
      </c>
      <c r="AL57">
        <f t="shared" si="23"/>
        <v>-569.31023651761132</v>
      </c>
      <c r="AN57">
        <f t="shared" si="27"/>
        <v>0</v>
      </c>
      <c r="AO57">
        <f t="shared" si="27"/>
        <v>0</v>
      </c>
      <c r="AP57">
        <f t="shared" si="27"/>
        <v>-6.2811525877854765E-3</v>
      </c>
      <c r="AQ57">
        <f t="shared" si="27"/>
        <v>-3.2160925884587686</v>
      </c>
      <c r="AR57">
        <f t="shared" si="27"/>
        <v>-3.2223737410465536</v>
      </c>
      <c r="AS57">
        <f t="shared" si="27"/>
        <v>1.9295421123868912E-2</v>
      </c>
      <c r="AT57">
        <f t="shared" si="27"/>
        <v>7.1863019071197317E-4</v>
      </c>
      <c r="AU57">
        <f t="shared" si="24"/>
        <v>-3.2023596897319728</v>
      </c>
      <c r="AW57">
        <v>54</v>
      </c>
      <c r="AX57">
        <f>IF(Z57&gt;0, (R57*SUMPRODUCT(K57:$K$98, X57:$X$98)-K57*$AZ$3)/Z57, 0)</f>
        <v>-71.87594486900305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0.37793865599999998</v>
      </c>
      <c r="Q58" s="4">
        <f t="shared" si="22"/>
        <v>50</v>
      </c>
      <c r="R58">
        <f t="shared" si="0"/>
        <v>50000</v>
      </c>
      <c r="S58">
        <f t="shared" si="1"/>
        <v>-277.25076283731846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-1.6052097492465798</v>
      </c>
      <c r="AC58">
        <f t="shared" si="19"/>
        <v>-3.7897967866835542</v>
      </c>
      <c r="AE58">
        <f t="shared" si="2"/>
        <v>0</v>
      </c>
      <c r="AF58">
        <f t="shared" si="25"/>
        <v>0</v>
      </c>
      <c r="AG58">
        <f t="shared" si="25"/>
        <v>-0.68346011890096792</v>
      </c>
      <c r="AH58">
        <f t="shared" si="4"/>
        <v>-422.02632350366491</v>
      </c>
      <c r="AI58">
        <f t="shared" si="26"/>
        <v>-422.70978362256591</v>
      </c>
      <c r="AJ58">
        <f t="shared" si="6"/>
        <v>2.1845870374369745</v>
      </c>
      <c r="AK58">
        <f t="shared" si="20"/>
        <v>-0.1123646824472606</v>
      </c>
      <c r="AL58">
        <f t="shared" si="23"/>
        <v>-420.63756126757619</v>
      </c>
      <c r="AN58">
        <f t="shared" si="27"/>
        <v>0</v>
      </c>
      <c r="AO58">
        <f t="shared" si="27"/>
        <v>0</v>
      </c>
      <c r="AP58">
        <f t="shared" si="27"/>
        <v>-3.4325452631688009E-3</v>
      </c>
      <c r="AQ58">
        <f t="shared" si="27"/>
        <v>-2.11954497067729</v>
      </c>
      <c r="AR58">
        <f t="shared" si="27"/>
        <v>-2.1229775159404589</v>
      </c>
      <c r="AS58">
        <f t="shared" si="27"/>
        <v>1.097166269100304E-2</v>
      </c>
      <c r="AT58">
        <f t="shared" si="27"/>
        <v>-5.6432972139183095E-4</v>
      </c>
      <c r="AU58">
        <f t="shared" si="24"/>
        <v>-2.1125701829708476</v>
      </c>
      <c r="AW58">
        <v>55</v>
      </c>
      <c r="AX58">
        <f>IF(Z58&gt;0, (R58*SUMPRODUCT(K58:$K$98, X58:$X$98)-K58*$AZ$3)/Z58, 0)</f>
        <v>-277.25076283731846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0.42486345599999997</v>
      </c>
      <c r="Q59" s="4">
        <f t="shared" si="22"/>
        <v>50</v>
      </c>
      <c r="R59">
        <f t="shared" si="0"/>
        <v>50000</v>
      </c>
      <c r="S59">
        <f t="shared" si="1"/>
        <v>-645.74456290134015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-3.7897967866835542</v>
      </c>
      <c r="AC59">
        <f t="shared" si="19"/>
        <v>-4.9883546582342468</v>
      </c>
      <c r="AE59">
        <f t="shared" si="2"/>
        <v>0</v>
      </c>
      <c r="AF59">
        <f t="shared" si="25"/>
        <v>0</v>
      </c>
      <c r="AG59">
        <f t="shared" si="25"/>
        <v>-0.38624828955752205</v>
      </c>
      <c r="AH59">
        <f t="shared" si="4"/>
        <v>-290.37722815443607</v>
      </c>
      <c r="AI59">
        <f t="shared" si="26"/>
        <v>-290.76347644399357</v>
      </c>
      <c r="AJ59">
        <f t="shared" si="6"/>
        <v>1.1985578715506926</v>
      </c>
      <c r="AK59">
        <f t="shared" si="20"/>
        <v>-0.26528577506784884</v>
      </c>
      <c r="AL59">
        <f t="shared" si="23"/>
        <v>-289.83020434751074</v>
      </c>
      <c r="AN59">
        <f t="shared" si="27"/>
        <v>0</v>
      </c>
      <c r="AO59">
        <f t="shared" si="27"/>
        <v>0</v>
      </c>
      <c r="AP59">
        <f t="shared" si="27"/>
        <v>-1.7320149706703449E-3</v>
      </c>
      <c r="AQ59">
        <f t="shared" si="27"/>
        <v>-1.3021098601663623</v>
      </c>
      <c r="AR59">
        <f t="shared" si="27"/>
        <v>-1.3038418751370326</v>
      </c>
      <c r="AS59">
        <f t="shared" si="27"/>
        <v>5.3745744197824527E-3</v>
      </c>
      <c r="AT59">
        <f t="shared" si="27"/>
        <v>-1.1895947408589677E-3</v>
      </c>
      <c r="AU59">
        <f t="shared" si="24"/>
        <v>-1.2996568954581091</v>
      </c>
      <c r="AW59">
        <v>56</v>
      </c>
      <c r="AX59">
        <f>IF(Z59&gt;0, (R59*SUMPRODUCT(K59:$K$98, X59:$X$98)-K59*$AZ$3)/Z59, 0)</f>
        <v>-645.74456290134015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0.47765295400000002</v>
      </c>
      <c r="Q60" s="4">
        <f t="shared" si="22"/>
        <v>50</v>
      </c>
      <c r="R60">
        <f t="shared" si="0"/>
        <v>50000</v>
      </c>
      <c r="S60">
        <f t="shared" si="1"/>
        <v>-1381.5925540951378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-4.9883546582342468</v>
      </c>
      <c r="AC60">
        <f t="shared" si="19"/>
        <v>-5.4681546084661488</v>
      </c>
      <c r="AE60">
        <f t="shared" si="2"/>
        <v>0</v>
      </c>
      <c r="AF60">
        <f t="shared" si="25"/>
        <v>0</v>
      </c>
      <c r="AG60">
        <f t="shared" si="25"/>
        <v>-0.19789317017734906</v>
      </c>
      <c r="AH60">
        <f t="shared" si="4"/>
        <v>-184.49263648459777</v>
      </c>
      <c r="AI60">
        <f t="shared" si="26"/>
        <v>-184.6905296547751</v>
      </c>
      <c r="AJ60">
        <f t="shared" si="6"/>
        <v>0.47979995023190192</v>
      </c>
      <c r="AK60">
        <f t="shared" si="20"/>
        <v>-0.34918482607639734</v>
      </c>
      <c r="AL60">
        <f t="shared" si="23"/>
        <v>-184.55991453061961</v>
      </c>
      <c r="AN60">
        <f t="shared" si="27"/>
        <v>0</v>
      </c>
      <c r="AO60">
        <f t="shared" si="27"/>
        <v>0</v>
      </c>
      <c r="AP60">
        <f t="shared" si="27"/>
        <v>-7.9231495879529274E-4</v>
      </c>
      <c r="AQ60">
        <f t="shared" si="27"/>
        <v>-0.73866255992224428</v>
      </c>
      <c r="AR60">
        <f t="shared" si="27"/>
        <v>-0.73945487488103956</v>
      </c>
      <c r="AS60">
        <f t="shared" si="27"/>
        <v>1.9209994840008141E-3</v>
      </c>
      <c r="AT60">
        <f t="shared" si="27"/>
        <v>-1.3980490627176244E-3</v>
      </c>
      <c r="AU60">
        <f t="shared" si="24"/>
        <v>-0.73893192445975642</v>
      </c>
      <c r="AW60">
        <v>57</v>
      </c>
      <c r="AX60">
        <f>IF(Z60&gt;0, (R60*SUMPRODUCT(K60:$K$98, X60:$X$98)-K60*$AZ$3)/Z60, 0)</f>
        <v>-1381.5925540951378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0.53697763200000004</v>
      </c>
      <c r="Q61" s="4">
        <f t="shared" si="22"/>
        <v>50</v>
      </c>
      <c r="R61">
        <f t="shared" si="0"/>
        <v>50000</v>
      </c>
      <c r="S61">
        <f t="shared" si="1"/>
        <v>-3052.2085352882536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-5.4681546084661488</v>
      </c>
      <c r="AC61">
        <f t="shared" si="19"/>
        <v>-5.4726118916611961</v>
      </c>
      <c r="AE61">
        <f t="shared" si="2"/>
        <v>0</v>
      </c>
      <c r="AF61">
        <f t="shared" si="25"/>
        <v>0</v>
      </c>
      <c r="AG61">
        <f t="shared" si="25"/>
        <v>-8.9650032564769652E-2</v>
      </c>
      <c r="AH61">
        <f t="shared" si="4"/>
        <v>-106.26420591080593</v>
      </c>
      <c r="AI61">
        <f t="shared" si="26"/>
        <v>-106.3538559433707</v>
      </c>
      <c r="AJ61">
        <f t="shared" si="6"/>
        <v>4.4572831950473457E-3</v>
      </c>
      <c r="AK61">
        <f t="shared" si="20"/>
        <v>-0.38277082259263046</v>
      </c>
      <c r="AL61">
        <f t="shared" si="23"/>
        <v>-106.73216948276828</v>
      </c>
      <c r="AN61">
        <f t="shared" si="27"/>
        <v>0</v>
      </c>
      <c r="AO61">
        <f t="shared" si="27"/>
        <v>0</v>
      </c>
      <c r="AP61">
        <f t="shared" si="27"/>
        <v>-3.204789275314874E-4</v>
      </c>
      <c r="AQ61">
        <f t="shared" si="27"/>
        <v>-0.37987090211792307</v>
      </c>
      <c r="AR61">
        <f t="shared" si="27"/>
        <v>-0.38019138104545458</v>
      </c>
      <c r="AS61">
        <f t="shared" si="27"/>
        <v>1.5933796086698222E-5</v>
      </c>
      <c r="AT61">
        <f t="shared" si="27"/>
        <v>-1.3683205594622154E-3</v>
      </c>
      <c r="AU61">
        <f t="shared" si="24"/>
        <v>-0.38154376780883009</v>
      </c>
      <c r="AW61">
        <v>58</v>
      </c>
      <c r="AX61">
        <f>IF(Z61&gt;0, (R61*SUMPRODUCT(K61:$K$98, X61:$X$98)-K61*$AZ$3)/Z61, 0)</f>
        <v>-3052.2085352882536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0.60388337299999995</v>
      </c>
      <c r="Q62" s="4">
        <f t="shared" si="22"/>
        <v>50</v>
      </c>
      <c r="R62">
        <f t="shared" si="0"/>
        <v>50000</v>
      </c>
      <c r="S62">
        <f t="shared" si="1"/>
        <v>-7506.698094980221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-5.4726118916611961</v>
      </c>
      <c r="AC62">
        <f t="shared" si="19"/>
        <v>-5.196942368129835</v>
      </c>
      <c r="AE62">
        <f t="shared" si="2"/>
        <v>0</v>
      </c>
      <c r="AF62">
        <f t="shared" si="25"/>
        <v>0</v>
      </c>
      <c r="AG62">
        <f t="shared" si="25"/>
        <v>-3.4615368184349023E-2</v>
      </c>
      <c r="AH62">
        <f t="shared" si="4"/>
        <v>-54.138164054772929</v>
      </c>
      <c r="AI62">
        <f t="shared" si="26"/>
        <v>-54.172779422957277</v>
      </c>
      <c r="AJ62">
        <f t="shared" si="6"/>
        <v>-0.27566952353136109</v>
      </c>
      <c r="AK62">
        <f t="shared" si="20"/>
        <v>-0.38308283241628377</v>
      </c>
      <c r="AL62">
        <f t="shared" si="23"/>
        <v>-54.831531778904925</v>
      </c>
      <c r="AN62">
        <f t="shared" si="27"/>
        <v>0</v>
      </c>
      <c r="AO62">
        <f t="shared" si="27"/>
        <v>0</v>
      </c>
      <c r="AP62">
        <f t="shared" si="27"/>
        <v>-1.10484145109853E-4</v>
      </c>
      <c r="AQ62">
        <f t="shared" si="27"/>
        <v>-0.17279633547601531</v>
      </c>
      <c r="AR62">
        <f t="shared" si="27"/>
        <v>-0.17290681962112514</v>
      </c>
      <c r="AS62">
        <f t="shared" si="27"/>
        <v>-8.7987253170323924E-4</v>
      </c>
      <c r="AT62">
        <f t="shared" si="27"/>
        <v>-1.2227106474895393E-3</v>
      </c>
      <c r="AU62">
        <f t="shared" si="24"/>
        <v>-0.17500940280031793</v>
      </c>
      <c r="AW62">
        <v>59</v>
      </c>
      <c r="AX62">
        <f>IF(Z62&gt;0, (R62*SUMPRODUCT(K62:$K$98, X62:$X$98)-K62*$AZ$3)/Z62, 0)</f>
        <v>-7506.698094980221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0.676158394</v>
      </c>
      <c r="Q63" s="4">
        <f t="shared" si="22"/>
        <v>50</v>
      </c>
      <c r="R63">
        <f t="shared" si="0"/>
        <v>50000</v>
      </c>
      <c r="S63">
        <f t="shared" si="1"/>
        <v>-22020.195365463449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-5.196942368129835</v>
      </c>
      <c r="AC63">
        <f t="shared" si="19"/>
        <v>-4.7844347521332757</v>
      </c>
      <c r="AE63">
        <f t="shared" si="2"/>
        <v>0</v>
      </c>
      <c r="AF63">
        <f t="shared" si="25"/>
        <v>0</v>
      </c>
      <c r="AG63">
        <f t="shared" si="25"/>
        <v>-1.0863742743257401E-2</v>
      </c>
      <c r="AH63">
        <f t="shared" si="4"/>
        <v>-23.405471759248133</v>
      </c>
      <c r="AI63">
        <f t="shared" si="26"/>
        <v>-23.416335501991391</v>
      </c>
      <c r="AJ63">
        <f t="shared" si="6"/>
        <v>-0.41250761599655927</v>
      </c>
      <c r="AK63">
        <f t="shared" si="20"/>
        <v>-0.3637859657690885</v>
      </c>
      <c r="AL63">
        <f t="shared" si="23"/>
        <v>-24.192629083757041</v>
      </c>
      <c r="AN63">
        <f t="shared" si="27"/>
        <v>0</v>
      </c>
      <c r="AO63">
        <f t="shared" si="27"/>
        <v>0</v>
      </c>
      <c r="AP63">
        <f t="shared" si="27"/>
        <v>-3.0959394231083311E-5</v>
      </c>
      <c r="AQ63">
        <f t="shared" si="27"/>
        <v>-6.670069832137604E-2</v>
      </c>
      <c r="AR63">
        <f t="shared" si="27"/>
        <v>-6.6731657715607129E-2</v>
      </c>
      <c r="AS63">
        <f t="shared" si="27"/>
        <v>-1.1755604130895072E-3</v>
      </c>
      <c r="AT63">
        <f t="shared" si="27"/>
        <v>-1.0367139020270649E-3</v>
      </c>
      <c r="AU63">
        <f t="shared" si="24"/>
        <v>-6.8943932030723701E-2</v>
      </c>
      <c r="AW63">
        <v>60</v>
      </c>
      <c r="AX63">
        <f>IF(Z63&gt;0, (R63*SUMPRODUCT(K63:$K$98, X63:$X$98)-K63*$AZ$3)/Z63, 0)</f>
        <v>-22020.195365463449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0.75167664000000001</v>
      </c>
      <c r="Q64" s="4">
        <f t="shared" si="22"/>
        <v>50</v>
      </c>
      <c r="R64">
        <f t="shared" si="0"/>
        <v>50000</v>
      </c>
      <c r="S64">
        <f t="shared" si="1"/>
        <v>-83592.173597935951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-4.7844347521332757</v>
      </c>
      <c r="AC64">
        <f t="shared" si="19"/>
        <v>-4.3285426366398543</v>
      </c>
      <c r="AE64">
        <f t="shared" si="2"/>
        <v>0</v>
      </c>
      <c r="AF64">
        <f t="shared" si="25"/>
        <v>0</v>
      </c>
      <c r="AG64">
        <f t="shared" si="25"/>
        <v>-2.5890836727487216E-3</v>
      </c>
      <c r="AH64">
        <f t="shared" si="4"/>
        <v>-8.166021643076105</v>
      </c>
      <c r="AI64">
        <f t="shared" si="26"/>
        <v>-8.1686107267488541</v>
      </c>
      <c r="AJ64">
        <f t="shared" si="6"/>
        <v>-0.45589211549342146</v>
      </c>
      <c r="AK64">
        <f t="shared" si="20"/>
        <v>-0.33491043264932935</v>
      </c>
      <c r="AL64">
        <f t="shared" si="23"/>
        <v>-8.9594132748916042</v>
      </c>
      <c r="AN64">
        <f t="shared" si="27"/>
        <v>0</v>
      </c>
      <c r="AO64">
        <f t="shared" si="27"/>
        <v>0</v>
      </c>
      <c r="AP64">
        <f t="shared" si="27"/>
        <v>-6.5878096934967791E-6</v>
      </c>
      <c r="AQ64">
        <f t="shared" si="27"/>
        <v>-2.077808342147865E-2</v>
      </c>
      <c r="AR64">
        <f t="shared" si="27"/>
        <v>-2.0784671231172145E-2</v>
      </c>
      <c r="AS64">
        <f t="shared" si="27"/>
        <v>-1.1599974652220511E-3</v>
      </c>
      <c r="AT64">
        <f t="shared" si="27"/>
        <v>-8.5216488670607085E-4</v>
      </c>
      <c r="AU64">
        <f t="shared" si="24"/>
        <v>-2.2796833583100265E-2</v>
      </c>
      <c r="AW64">
        <v>61</v>
      </c>
      <c r="AX64">
        <f>IF(Z64&gt;0, (R64*SUMPRODUCT(K64:$K$98, X64:$X$98)-K64*$AZ$3)/Z64, 0)</f>
        <v>-83592.173597935951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0.75374016600000004</v>
      </c>
      <c r="Q65" s="4">
        <f t="shared" si="22"/>
        <v>50</v>
      </c>
      <c r="R65">
        <f t="shared" si="0"/>
        <v>50000</v>
      </c>
      <c r="S65">
        <f t="shared" si="1"/>
        <v>-317373.08685068175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-4.3285426366398543</v>
      </c>
      <c r="AC65">
        <f t="shared" si="19"/>
        <v>-3.8827199934409768</v>
      </c>
      <c r="AE65">
        <f t="shared" si="2"/>
        <v>0</v>
      </c>
      <c r="AF65">
        <f t="shared" si="25"/>
        <v>0</v>
      </c>
      <c r="AG65">
        <f t="shared" si="25"/>
        <v>-6.1169647873572305E-4</v>
      </c>
      <c r="AH65">
        <f t="shared" si="4"/>
        <v>-1.9514963572855113</v>
      </c>
      <c r="AI65">
        <f t="shared" si="26"/>
        <v>-1.952108053764247</v>
      </c>
      <c r="AJ65">
        <f t="shared" si="6"/>
        <v>-0.44582264319887743</v>
      </c>
      <c r="AK65">
        <f t="shared" si="20"/>
        <v>-0.30299798456478982</v>
      </c>
      <c r="AL65">
        <f t="shared" si="23"/>
        <v>-2.7009286815279139</v>
      </c>
      <c r="AN65">
        <f t="shared" si="27"/>
        <v>0</v>
      </c>
      <c r="AO65">
        <f t="shared" si="27"/>
        <v>0</v>
      </c>
      <c r="AP65">
        <f t="shared" si="27"/>
        <v>-1.3896739505438745E-6</v>
      </c>
      <c r="AQ65">
        <f t="shared" si="27"/>
        <v>-4.4334792606720288E-3</v>
      </c>
      <c r="AR65">
        <f t="shared" si="27"/>
        <v>-4.4348689346225727E-3</v>
      </c>
      <c r="AS65">
        <f t="shared" si="27"/>
        <v>-1.0128358350151062E-3</v>
      </c>
      <c r="AT65">
        <f t="shared" si="27"/>
        <v>-6.88361664411185E-4</v>
      </c>
      <c r="AU65">
        <f t="shared" si="24"/>
        <v>-6.1360664340488627E-3</v>
      </c>
      <c r="AW65">
        <v>62</v>
      </c>
      <c r="AX65">
        <f>IF(Z65&gt;0, (R65*SUMPRODUCT(K65:$K$98, X65:$X$98)-K65*$AZ$3)/Z65, 0)</f>
        <v>-317373.08685068175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0.75596915499999995</v>
      </c>
      <c r="Q66" s="4">
        <f t="shared" si="22"/>
        <v>50</v>
      </c>
      <c r="R66">
        <f t="shared" si="0"/>
        <v>50000</v>
      </c>
      <c r="S66">
        <f t="shared" si="1"/>
        <v>-1212156.4823701358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-3.8827199934409768</v>
      </c>
      <c r="AC66">
        <f t="shared" si="19"/>
        <v>-3.4705456810763304</v>
      </c>
      <c r="AE66">
        <f t="shared" si="2"/>
        <v>0</v>
      </c>
      <c r="AF66">
        <f t="shared" si="25"/>
        <v>0</v>
      </c>
      <c r="AG66">
        <f t="shared" si="25"/>
        <v>-1.4315584380204585E-4</v>
      </c>
      <c r="AH66">
        <f t="shared" si="4"/>
        <v>-0.46242367014631997</v>
      </c>
      <c r="AI66">
        <f t="shared" si="26"/>
        <v>-0.462566825990122</v>
      </c>
      <c r="AJ66">
        <f t="shared" si="6"/>
        <v>-0.41217431236464641</v>
      </c>
      <c r="AK66">
        <f t="shared" si="20"/>
        <v>-0.27179039954086842</v>
      </c>
      <c r="AL66">
        <f t="shared" si="23"/>
        <v>-1.1465315378956369</v>
      </c>
      <c r="AN66">
        <f t="shared" si="27"/>
        <v>0</v>
      </c>
      <c r="AO66">
        <f t="shared" si="27"/>
        <v>0</v>
      </c>
      <c r="AP66">
        <f t="shared" si="27"/>
        <v>-2.9038086510738498E-7</v>
      </c>
      <c r="AQ66">
        <f t="shared" si="27"/>
        <v>-9.3799164474836093E-4</v>
      </c>
      <c r="AR66">
        <f t="shared" si="27"/>
        <v>-9.382820256134683E-4</v>
      </c>
      <c r="AS66">
        <f t="shared" si="27"/>
        <v>-8.3606460079261604E-4</v>
      </c>
      <c r="AT66">
        <f t="shared" si="27"/>
        <v>-5.5130638925011391E-4</v>
      </c>
      <c r="AU66">
        <f t="shared" si="24"/>
        <v>-2.3256530156561981E-3</v>
      </c>
      <c r="AW66">
        <v>63</v>
      </c>
      <c r="AX66">
        <f>IF(Z66&gt;0, (R66*SUMPRODUCT(K66:$K$98, X66:$X$98)-K66*$AZ$3)/Z66, 0)</f>
        <v>-1212156.4823701358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0.75842527199999998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-4674801.1577674532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-3.4705456810763304</v>
      </c>
      <c r="AC67">
        <f t="shared" si="19"/>
        <v>-3.0995124301984736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-0.10857300977395615</v>
      </c>
      <c r="AI67">
        <f t="shared" ref="AI67:AI98" si="33">SUM(AE67:AH67)</f>
        <v>-0.10860616104954622</v>
      </c>
      <c r="AJ67">
        <f t="shared" ref="AJ67:AJ98" si="34">AB67-AC67</f>
        <v>-0.37103325087785688</v>
      </c>
      <c r="AK67">
        <f t="shared" si="20"/>
        <v>-0.24293819767534316</v>
      </c>
      <c r="AL67">
        <f t="shared" si="23"/>
        <v>-0.72257760960274631</v>
      </c>
      <c r="AN67">
        <f t="shared" ref="AN67:AU98" si="35">AE67*$K67</f>
        <v>0</v>
      </c>
      <c r="AO67">
        <f t="shared" si="35"/>
        <v>0</v>
      </c>
      <c r="AP67">
        <f t="shared" si="35"/>
        <v>-6.0040062369328004E-8</v>
      </c>
      <c r="AQ67">
        <f t="shared" si="35"/>
        <v>-1.9663588089523552E-4</v>
      </c>
      <c r="AR67">
        <f t="shared" si="35"/>
        <v>-1.9669592095760484E-4</v>
      </c>
      <c r="AS67">
        <f t="shared" si="35"/>
        <v>-6.7197593840021875E-4</v>
      </c>
      <c r="AT67">
        <f t="shared" si="35"/>
        <v>-4.3998380999520596E-4</v>
      </c>
      <c r="AU67">
        <f t="shared" si="24"/>
        <v>-1.3086556693530297E-3</v>
      </c>
      <c r="AW67">
        <v>64</v>
      </c>
      <c r="AX67">
        <f>IF(Z67&gt;0, (R67*SUMPRODUCT(K67:$K$98, X67:$X$98)-K67*$AZ$3)/Z67, 0)</f>
        <v>-4674801.1577674532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0.76114147499999996</v>
      </c>
      <c r="Q68" s="4">
        <f t="shared" si="22"/>
        <v>50</v>
      </c>
      <c r="R68">
        <f t="shared" si="28"/>
        <v>50000</v>
      </c>
      <c r="S68">
        <f t="shared" si="29"/>
        <v>-18239155.019483253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-3.0995124301984736</v>
      </c>
      <c r="AC68">
        <f t="shared" ref="AC68:AC98" si="46">S68*Z68</f>
        <v>-2.7675918852556141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-2.5232810800756809E-2</v>
      </c>
      <c r="AI68">
        <f t="shared" si="33"/>
        <v>-2.524039775279022E-2</v>
      </c>
      <c r="AJ68">
        <f t="shared" si="34"/>
        <v>-0.3319205449428595</v>
      </c>
      <c r="AK68">
        <f t="shared" ref="AK68:AK98" si="47">G68*SUM(AB68:AB68, AE68:AF68)</f>
        <v>-0.21696587011389318</v>
      </c>
      <c r="AL68">
        <f t="shared" si="23"/>
        <v>-0.57412681280954292</v>
      </c>
      <c r="AN68">
        <f t="shared" si="35"/>
        <v>0</v>
      </c>
      <c r="AO68">
        <f t="shared" si="35"/>
        <v>0</v>
      </c>
      <c r="AP68">
        <f t="shared" si="35"/>
        <v>-1.2268464388171799E-8</v>
      </c>
      <c r="AQ68">
        <f t="shared" si="35"/>
        <v>-4.0802662170430636E-5</v>
      </c>
      <c r="AR68">
        <f t="shared" si="35"/>
        <v>-4.0814930634818807E-5</v>
      </c>
      <c r="AS68">
        <f t="shared" si="35"/>
        <v>-5.3673139982972221E-4</v>
      </c>
      <c r="AT68">
        <f t="shared" si="35"/>
        <v>-3.5084419134570589E-4</v>
      </c>
      <c r="AU68">
        <f t="shared" si="24"/>
        <v>-9.28390521810247E-4</v>
      </c>
      <c r="AW68">
        <v>65</v>
      </c>
      <c r="AX68">
        <f>IF(Z68&gt;0, (R68*SUMPRODUCT(K68:$K$98, X68:$X$98)-K68*$AZ$3)/Z68, 0)</f>
        <v>-18239155.019483253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0.76383916100000004</v>
      </c>
      <c r="Q69" s="4">
        <f t="shared" ref="Q69:Q98" si="49">$C$8</f>
        <v>50</v>
      </c>
      <c r="R69">
        <f t="shared" si="28"/>
        <v>50000</v>
      </c>
      <c r="S69">
        <f t="shared" si="29"/>
        <v>-72007128.185550764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-2.7675918852556141</v>
      </c>
      <c r="AC69">
        <f t="shared" si="46"/>
        <v>-2.4710994907537183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-5.7952110757484802E-3</v>
      </c>
      <c r="AI69">
        <f t="shared" si="33"/>
        <v>-5.7969269471858089E-3</v>
      </c>
      <c r="AJ69">
        <f t="shared" si="34"/>
        <v>-0.2964923945018958</v>
      </c>
      <c r="AK69">
        <f t="shared" si="47"/>
        <v>-0.193731431967893</v>
      </c>
      <c r="AL69">
        <f t="shared" si="23"/>
        <v>-0.4960207534169746</v>
      </c>
      <c r="AN69">
        <f t="shared" si="35"/>
        <v>0</v>
      </c>
      <c r="AO69">
        <f t="shared" si="35"/>
        <v>0</v>
      </c>
      <c r="AP69">
        <f t="shared" si="35"/>
        <v>-2.4773626779201376E-9</v>
      </c>
      <c r="AQ69">
        <f t="shared" si="35"/>
        <v>-8.3670835223388624E-6</v>
      </c>
      <c r="AR69">
        <f t="shared" si="35"/>
        <v>-8.369560885016782E-6</v>
      </c>
      <c r="AS69">
        <f t="shared" si="35"/>
        <v>-4.2807355868659217E-4</v>
      </c>
      <c r="AT69">
        <f t="shared" si="35"/>
        <v>-2.7970802978359403E-4</v>
      </c>
      <c r="AU69">
        <f t="shared" si="24"/>
        <v>-7.1615114935520295E-4</v>
      </c>
      <c r="AW69">
        <v>66</v>
      </c>
      <c r="AX69">
        <f>IF(Z69&gt;0, (R69*SUMPRODUCT(K69:$K$98, X69:$X$98)-K69*$AZ$3)/Z69, 0)</f>
        <v>-72007128.185550764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0.76675259399999995</v>
      </c>
      <c r="Q70" s="4">
        <f t="shared" si="49"/>
        <v>50</v>
      </c>
      <c r="R70">
        <f t="shared" si="28"/>
        <v>50000</v>
      </c>
      <c r="S70">
        <f t="shared" si="29"/>
        <v>-287986727.21977919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-2.4710994907537183</v>
      </c>
      <c r="AC70">
        <f t="shared" si="46"/>
        <v>-2.2063460746550381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-1.3156488755426401E-3</v>
      </c>
      <c r="AI70">
        <f t="shared" si="33"/>
        <v>-1.3160319393900534E-3</v>
      </c>
      <c r="AJ70">
        <f t="shared" si="34"/>
        <v>-0.26475341609868019</v>
      </c>
      <c r="AK70">
        <f t="shared" si="47"/>
        <v>-0.1729769643527603</v>
      </c>
      <c r="AL70">
        <f t="shared" si="23"/>
        <v>-0.43904641239083053</v>
      </c>
      <c r="AN70">
        <f t="shared" si="35"/>
        <v>0</v>
      </c>
      <c r="AO70">
        <f t="shared" si="35"/>
        <v>0</v>
      </c>
      <c r="AP70">
        <f t="shared" si="35"/>
        <v>-4.9380784961328977E-10</v>
      </c>
      <c r="AQ70">
        <f t="shared" si="35"/>
        <v>-1.6960038031911178E-6</v>
      </c>
      <c r="AR70">
        <f t="shared" si="35"/>
        <v>-1.6964976110407312E-6</v>
      </c>
      <c r="AS70">
        <f t="shared" si="35"/>
        <v>-3.412937972724694E-4</v>
      </c>
      <c r="AT70">
        <f t="shared" si="35"/>
        <v>-2.2298471488886839E-4</v>
      </c>
      <c r="AU70">
        <f t="shared" si="24"/>
        <v>-5.6597500977237846E-4</v>
      </c>
      <c r="AW70">
        <v>67</v>
      </c>
      <c r="AX70">
        <f>IF(Z70&gt;0, (R70*SUMPRODUCT(K70:$K$98, X70:$X$98)-K70*$AZ$3)/Z70, 0)</f>
        <v>-287986727.21977919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0.76980532899999998</v>
      </c>
      <c r="Q71" s="4">
        <f t="shared" si="49"/>
        <v>50</v>
      </c>
      <c r="R71">
        <f t="shared" si="28"/>
        <v>50000</v>
      </c>
      <c r="S71">
        <f t="shared" si="29"/>
        <v>-1167744873.3177199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-2.2063460746550381</v>
      </c>
      <c r="AC71">
        <f t="shared" si="46"/>
        <v>-1.9699533213890181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-2.9488459108594444E-4</v>
      </c>
      <c r="AI71">
        <f t="shared" si="33"/>
        <v>-2.9496893970379758E-4</v>
      </c>
      <c r="AJ71">
        <f t="shared" si="34"/>
        <v>-0.23639275326601994</v>
      </c>
      <c r="AK71">
        <f t="shared" si="47"/>
        <v>-0.15444422522585269</v>
      </c>
      <c r="AL71">
        <f t="shared" si="23"/>
        <v>-0.39113194743157642</v>
      </c>
      <c r="AN71">
        <f t="shared" si="35"/>
        <v>0</v>
      </c>
      <c r="AO71">
        <f t="shared" si="35"/>
        <v>0</v>
      </c>
      <c r="AP71">
        <f t="shared" si="35"/>
        <v>-9.7083800877514112E-11</v>
      </c>
      <c r="AQ71">
        <f t="shared" si="35"/>
        <v>-3.3940706619137592E-7</v>
      </c>
      <c r="AR71">
        <f t="shared" si="35"/>
        <v>-3.3950414999225342E-7</v>
      </c>
      <c r="AS71">
        <f t="shared" si="35"/>
        <v>-2.7208397210397989E-4</v>
      </c>
      <c r="AT71">
        <f t="shared" si="35"/>
        <v>-1.7776263310696029E-4</v>
      </c>
      <c r="AU71">
        <f t="shared" si="24"/>
        <v>-4.5018610936093241E-4</v>
      </c>
      <c r="AW71">
        <v>68</v>
      </c>
      <c r="AX71">
        <f>IF(Z71&gt;0, (R71*SUMPRODUCT(K71:$K$98, X71:$X$98)-K71*$AZ$3)/Z71, 0)</f>
        <v>-1167744873.3177199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0.772959481</v>
      </c>
      <c r="Q72" s="4">
        <f t="shared" si="49"/>
        <v>50</v>
      </c>
      <c r="R72">
        <f t="shared" si="28"/>
        <v>50000</v>
      </c>
      <c r="S72">
        <f t="shared" si="29"/>
        <v>-4803847366.0953045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-1.9699533213890181</v>
      </c>
      <c r="AC72">
        <f t="shared" si="46"/>
        <v>-1.7588871882337418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-6.5198063878837815E-5</v>
      </c>
      <c r="AI72">
        <f t="shared" si="33"/>
        <v>-6.5216370946633592E-5</v>
      </c>
      <c r="AJ72">
        <f t="shared" si="34"/>
        <v>-0.21106613315527634</v>
      </c>
      <c r="AK72">
        <f t="shared" si="47"/>
        <v>-0.13789673249723128</v>
      </c>
      <c r="AL72">
        <f t="shared" si="23"/>
        <v>-0.34902808202345426</v>
      </c>
      <c r="AN72">
        <f t="shared" si="35"/>
        <v>0</v>
      </c>
      <c r="AO72">
        <f t="shared" si="35"/>
        <v>0</v>
      </c>
      <c r="AP72">
        <f t="shared" si="35"/>
        <v>-1.8813498686560995E-11</v>
      </c>
      <c r="AQ72">
        <f t="shared" si="35"/>
        <v>-6.7001646731955931E-8</v>
      </c>
      <c r="AR72">
        <f t="shared" si="35"/>
        <v>-6.7020460230642494E-8</v>
      </c>
      <c r="AS72">
        <f t="shared" si="35"/>
        <v>-2.1690488412402041E-4</v>
      </c>
      <c r="AT72">
        <f t="shared" si="35"/>
        <v>-1.4171138844614435E-4</v>
      </c>
      <c r="AU72">
        <f t="shared" si="24"/>
        <v>-3.5868329303039541E-4</v>
      </c>
      <c r="AW72">
        <v>69</v>
      </c>
      <c r="AX72">
        <f>IF(Z72&gt;0, (R72*SUMPRODUCT(K72:$K$98, X72:$X$98)-K72*$AZ$3)/Z72, 0)</f>
        <v>-4803847366.0953045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0.77634382000000002</v>
      </c>
      <c r="Q73" s="4">
        <f t="shared" si="49"/>
        <v>50</v>
      </c>
      <c r="R73">
        <f t="shared" si="28"/>
        <v>50000</v>
      </c>
      <c r="S73">
        <f t="shared" si="29"/>
        <v>-20075008327.32618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-1.7588871882337418</v>
      </c>
      <c r="AC73">
        <f t="shared" si="46"/>
        <v>-1.5704350475904401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-1.4212578945575015E-5</v>
      </c>
      <c r="AI73">
        <f t="shared" si="33"/>
        <v>-1.4216490363747264E-5</v>
      </c>
      <c r="AJ73">
        <f t="shared" si="34"/>
        <v>-0.18845214064330174</v>
      </c>
      <c r="AK73">
        <f t="shared" si="47"/>
        <v>-0.12312210317636194</v>
      </c>
      <c r="AL73">
        <f t="shared" si="23"/>
        <v>-0.3115884603100274</v>
      </c>
      <c r="AN73">
        <f t="shared" si="35"/>
        <v>0</v>
      </c>
      <c r="AO73">
        <f t="shared" si="35"/>
        <v>0</v>
      </c>
      <c r="AP73">
        <f t="shared" si="35"/>
        <v>-3.5889466623264622E-12</v>
      </c>
      <c r="AQ73">
        <f t="shared" si="35"/>
        <v>-1.3040842355258702E-8</v>
      </c>
      <c r="AR73">
        <f t="shared" si="35"/>
        <v>-1.304443130192103E-8</v>
      </c>
      <c r="AS73">
        <f t="shared" si="35"/>
        <v>-1.7291546221493372E-4</v>
      </c>
      <c r="AT73">
        <f t="shared" si="35"/>
        <v>-1.1297147014059189E-4</v>
      </c>
      <c r="AU73">
        <f t="shared" si="24"/>
        <v>-2.8589997678682752E-4</v>
      </c>
      <c r="AW73">
        <v>70</v>
      </c>
      <c r="AX73">
        <f>IF(Z73&gt;0, (R73*SUMPRODUCT(K73:$K$98, X73:$X$98)-K73*$AZ$3)/Z73, 0)</f>
        <v>-20075008327.32618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0.77982431100000005</v>
      </c>
      <c r="Q74" s="4">
        <f t="shared" si="49"/>
        <v>50</v>
      </c>
      <c r="R74">
        <f t="shared" si="28"/>
        <v>50000</v>
      </c>
      <c r="S74">
        <f t="shared" si="29"/>
        <v>-85281579462.776413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-1.5704350475904401</v>
      </c>
      <c r="AC74">
        <f t="shared" si="46"/>
        <v>-1.4021741609482927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-3.0502189812057275E-6</v>
      </c>
      <c r="AI74">
        <f t="shared" si="33"/>
        <v>-3.0510410662150466E-6</v>
      </c>
      <c r="AJ74">
        <f t="shared" si="34"/>
        <v>-0.16826088664214733</v>
      </c>
      <c r="AK74">
        <f t="shared" si="47"/>
        <v>-0.10993045333133082</v>
      </c>
      <c r="AL74">
        <f t="shared" si="23"/>
        <v>-0.27819439101454435</v>
      </c>
      <c r="AN74">
        <f t="shared" si="35"/>
        <v>0</v>
      </c>
      <c r="AO74">
        <f t="shared" si="35"/>
        <v>0</v>
      </c>
      <c r="AP74">
        <f t="shared" si="35"/>
        <v>-6.7349047994528098E-13</v>
      </c>
      <c r="AQ74">
        <f t="shared" si="35"/>
        <v>-2.4988820162182885E-9</v>
      </c>
      <c r="AR74">
        <f t="shared" si="35"/>
        <v>-2.4995555066982334E-9</v>
      </c>
      <c r="AS74">
        <f t="shared" si="35"/>
        <v>-1.3784718613769816E-4</v>
      </c>
      <c r="AT74">
        <f t="shared" si="35"/>
        <v>-9.0060167665666549E-5</v>
      </c>
      <c r="AU74">
        <f t="shared" si="24"/>
        <v>-2.279098533588714E-4</v>
      </c>
      <c r="AW74">
        <v>71</v>
      </c>
      <c r="AX74">
        <f>IF(Z74&gt;0, (R74*SUMPRODUCT(K74:$K$98, X74:$X$98)-K74*$AZ$3)/Z74, 0)</f>
        <v>-85281579462.776413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0.78351069500000003</v>
      </c>
      <c r="Q75" s="4">
        <f t="shared" si="49"/>
        <v>50</v>
      </c>
      <c r="R75">
        <f t="shared" si="28"/>
        <v>50000</v>
      </c>
      <c r="S75">
        <f t="shared" si="29"/>
        <v>-368756471476.40131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-1.4021741609482927</v>
      </c>
      <c r="AC75">
        <f t="shared" si="46"/>
        <v>-1.251941217301648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-6.4411239700078613E-7</v>
      </c>
      <c r="AI75">
        <f t="shared" si="33"/>
        <v>-6.4428214876301136E-7</v>
      </c>
      <c r="AJ75">
        <f t="shared" si="34"/>
        <v>-0.15023294364664475</v>
      </c>
      <c r="AK75">
        <f t="shared" si="47"/>
        <v>-9.8152191266380501E-2</v>
      </c>
      <c r="AL75">
        <f t="shared" si="23"/>
        <v>-0.24838577919517402</v>
      </c>
      <c r="AN75">
        <f t="shared" si="35"/>
        <v>0</v>
      </c>
      <c r="AO75">
        <f t="shared" si="35"/>
        <v>0</v>
      </c>
      <c r="AP75">
        <f t="shared" si="35"/>
        <v>-1.2416837600715847E-13</v>
      </c>
      <c r="AQ75">
        <f t="shared" si="35"/>
        <v>-4.7114910180161653E-10</v>
      </c>
      <c r="AR75">
        <f t="shared" si="35"/>
        <v>-4.7127327017762365E-10</v>
      </c>
      <c r="AS75">
        <f t="shared" si="35"/>
        <v>-1.0989093951570561E-4</v>
      </c>
      <c r="AT75">
        <f t="shared" si="35"/>
        <v>-7.1795414853596123E-5</v>
      </c>
      <c r="AU75">
        <f t="shared" si="24"/>
        <v>-1.8168682564257191E-4</v>
      </c>
      <c r="AW75">
        <v>72</v>
      </c>
      <c r="AX75">
        <f>IF(Z75&gt;0, (R75*SUMPRODUCT(K75:$K$98, X75:$X$98)-K75*$AZ$3)/Z75, 0)</f>
        <v>-368756471476.40131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0.78741316699999997</v>
      </c>
      <c r="Q76" s="4">
        <f t="shared" si="49"/>
        <v>50</v>
      </c>
      <c r="R76">
        <f t="shared" si="28"/>
        <v>50000</v>
      </c>
      <c r="S76">
        <f t="shared" si="29"/>
        <v>-1625213469095.7153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-1.251941217301648</v>
      </c>
      <c r="AC76">
        <f t="shared" si="46"/>
        <v>-1.1178046587142914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-1.3366477269761109E-7</v>
      </c>
      <c r="AI76">
        <f t="shared" si="33"/>
        <v>-1.3369916216951646E-7</v>
      </c>
      <c r="AJ76">
        <f t="shared" si="34"/>
        <v>-0.13413655858735662</v>
      </c>
      <c r="AK76">
        <f t="shared" si="47"/>
        <v>-8.7635885211115372E-2</v>
      </c>
      <c r="AL76">
        <f t="shared" si="23"/>
        <v>-0.22177257749763415</v>
      </c>
      <c r="AN76">
        <f t="shared" si="35"/>
        <v>0</v>
      </c>
      <c r="AO76">
        <f t="shared" si="35"/>
        <v>0</v>
      </c>
      <c r="AP76">
        <f t="shared" si="35"/>
        <v>-2.2459712548253057E-14</v>
      </c>
      <c r="AQ76">
        <f t="shared" si="35"/>
        <v>-8.7296262672360228E-11</v>
      </c>
      <c r="AR76">
        <f t="shared" si="35"/>
        <v>-8.7318722384908466E-11</v>
      </c>
      <c r="AS76">
        <f t="shared" si="35"/>
        <v>-8.760438532970026E-5</v>
      </c>
      <c r="AT76">
        <f t="shared" si="35"/>
        <v>-5.7234865256693512E-5</v>
      </c>
      <c r="AU76">
        <f t="shared" si="24"/>
        <v>-1.4483933790511615E-4</v>
      </c>
      <c r="AW76">
        <v>73</v>
      </c>
      <c r="AX76">
        <f>IF(Z76&gt;0, (R76*SUMPRODUCT(K76:$K$98, X76:$X$98)-K76*$AZ$3)/Z76, 0)</f>
        <v>-1625213469095.7153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0.79138766699999996</v>
      </c>
      <c r="Q77" s="4">
        <f t="shared" si="49"/>
        <v>50</v>
      </c>
      <c r="R77">
        <f t="shared" si="28"/>
        <v>50000</v>
      </c>
      <c r="S77">
        <f t="shared" si="29"/>
        <v>-7306109508617.7949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-1.1178046587142914</v>
      </c>
      <c r="AC77">
        <f t="shared" si="46"/>
        <v>-0.99803987392792159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-2.7215403940561841E-8</v>
      </c>
      <c r="AI77">
        <f t="shared" si="33"/>
        <v>-2.7222234113807607E-8</v>
      </c>
      <c r="AJ77">
        <f t="shared" si="34"/>
        <v>-0.11976478478636976</v>
      </c>
      <c r="AK77">
        <f t="shared" si="47"/>
        <v>-7.8246326110000403E-2</v>
      </c>
      <c r="AL77">
        <f t="shared" si="23"/>
        <v>-0.19801113811860427</v>
      </c>
      <c r="AN77">
        <f t="shared" si="35"/>
        <v>0</v>
      </c>
      <c r="AO77">
        <f t="shared" si="35"/>
        <v>0</v>
      </c>
      <c r="AP77">
        <f t="shared" si="35"/>
        <v>-3.9828356318909957E-15</v>
      </c>
      <c r="AQ77">
        <f t="shared" si="35"/>
        <v>-1.5869945995582685E-11</v>
      </c>
      <c r="AR77">
        <f t="shared" si="35"/>
        <v>-1.5873928831214577E-11</v>
      </c>
      <c r="AS77">
        <f t="shared" si="35"/>
        <v>-6.9837679825855023E-5</v>
      </c>
      <c r="AT77">
        <f t="shared" si="35"/>
        <v>-4.5627284181798646E-5</v>
      </c>
      <c r="AU77">
        <f t="shared" si="24"/>
        <v>-1.154649798815825E-4</v>
      </c>
      <c r="AW77">
        <v>74</v>
      </c>
      <c r="AX77">
        <f>IF(Z77&gt;0, (R77*SUMPRODUCT(K77:$K$98, X77:$X$98)-K77*$AZ$3)/Z77, 0)</f>
        <v>-7306109508617.7949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0.79554122000000005</v>
      </c>
      <c r="Q78" s="4">
        <f t="shared" si="49"/>
        <v>50</v>
      </c>
      <c r="R78">
        <f t="shared" si="28"/>
        <v>50000</v>
      </c>
      <c r="S78">
        <f t="shared" si="29"/>
        <v>-33545988827899.32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-0.99803987392792159</v>
      </c>
      <c r="AC78">
        <f t="shared" si="46"/>
        <v>-0.89110703030658989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-5.4336843567478519E-9</v>
      </c>
      <c r="AI78">
        <f t="shared" si="33"/>
        <v>-5.435012543904412E-9</v>
      </c>
      <c r="AJ78">
        <f t="shared" si="34"/>
        <v>-0.10693284362133171</v>
      </c>
      <c r="AK78">
        <f t="shared" si="47"/>
        <v>-6.9862791174954517E-2</v>
      </c>
      <c r="AL78">
        <f t="shared" si="23"/>
        <v>-0.17679564023129876</v>
      </c>
      <c r="AN78">
        <f t="shared" si="35"/>
        <v>0</v>
      </c>
      <c r="AO78">
        <f t="shared" si="35"/>
        <v>0</v>
      </c>
      <c r="AP78">
        <f t="shared" si="35"/>
        <v>-6.9151549814111777E-16</v>
      </c>
      <c r="AQ78">
        <f t="shared" si="35"/>
        <v>-2.8290267121911012E-12</v>
      </c>
      <c r="AR78">
        <f t="shared" si="35"/>
        <v>-2.8297182276892425E-12</v>
      </c>
      <c r="AS78">
        <f t="shared" si="35"/>
        <v>-5.5674170811858103E-5</v>
      </c>
      <c r="AT78">
        <f t="shared" si="35"/>
        <v>-3.6373791601775712E-5</v>
      </c>
      <c r="AU78">
        <f t="shared" si="24"/>
        <v>-9.2047965243352038E-5</v>
      </c>
      <c r="AW78">
        <v>75</v>
      </c>
      <c r="AX78">
        <f>IF(Z78&gt;0, (R78*SUMPRODUCT(K78:$K$98, X78:$X$98)-K78*$AZ$3)/Z78, 0)</f>
        <v>-33545988827899.32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0.79972280399999995</v>
      </c>
      <c r="Q79" s="4">
        <f t="shared" si="49"/>
        <v>50</v>
      </c>
      <c r="R79">
        <f t="shared" si="28"/>
        <v>50000</v>
      </c>
      <c r="S79">
        <f t="shared" si="29"/>
        <v>-157411273494320.97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-0.89110703030658989</v>
      </c>
      <c r="AC79">
        <f t="shared" si="46"/>
        <v>-0.7956312770619175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-1.0621815570811498E-9</v>
      </c>
      <c r="AI79">
        <f t="shared" si="33"/>
        <v>-1.0624342808090634E-9</v>
      </c>
      <c r="AJ79">
        <f t="shared" si="34"/>
        <v>-9.547575324467239E-2</v>
      </c>
      <c r="AK79">
        <f t="shared" si="47"/>
        <v>-6.2377492121461299E-2</v>
      </c>
      <c r="AL79">
        <f t="shared" si="23"/>
        <v>-0.15785324642856796</v>
      </c>
      <c r="AN79">
        <f t="shared" si="35"/>
        <v>0</v>
      </c>
      <c r="AO79">
        <f t="shared" si="35"/>
        <v>0</v>
      </c>
      <c r="AP79">
        <f t="shared" si="35"/>
        <v>-1.1748181247931706E-16</v>
      </c>
      <c r="AQ79">
        <f t="shared" si="35"/>
        <v>-4.9376849391327817E-13</v>
      </c>
      <c r="AR79">
        <f t="shared" si="35"/>
        <v>-4.9388597572575751E-13</v>
      </c>
      <c r="AS79">
        <f t="shared" si="35"/>
        <v>-4.4383108114214777E-5</v>
      </c>
      <c r="AT79">
        <f t="shared" si="35"/>
        <v>-2.8996963968701464E-5</v>
      </c>
      <c r="AU79">
        <f t="shared" si="24"/>
        <v>-7.3380072576802213E-5</v>
      </c>
      <c r="AW79">
        <v>76</v>
      </c>
      <c r="AX79">
        <f>IF(Z79&gt;0, (R79*SUMPRODUCT(K79:$K$98, X79:$X$98)-K79*$AZ$3)/Z79, 0)</f>
        <v>-157411273494320.97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0.80383592599999998</v>
      </c>
      <c r="Q80" s="4">
        <f t="shared" si="49"/>
        <v>50</v>
      </c>
      <c r="R80">
        <f t="shared" si="28"/>
        <v>50000</v>
      </c>
      <c r="S80">
        <f t="shared" si="29"/>
        <v>-754956511672218.5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-0.7956312770619175</v>
      </c>
      <c r="AC80">
        <f t="shared" si="46"/>
        <v>-0.71038506880571339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-2.0314841184951812E-10</v>
      </c>
      <c r="AI80">
        <f t="shared" si="33"/>
        <v>-2.0319545992830295E-10</v>
      </c>
      <c r="AJ80">
        <f t="shared" si="34"/>
        <v>-8.5246208256204103E-2</v>
      </c>
      <c r="AK80">
        <f t="shared" si="47"/>
        <v>-5.569418939433423E-2</v>
      </c>
      <c r="AL80">
        <f t="shared" si="23"/>
        <v>-0.1409403978537338</v>
      </c>
      <c r="AN80">
        <f t="shared" si="35"/>
        <v>0</v>
      </c>
      <c r="AO80">
        <f t="shared" si="35"/>
        <v>0</v>
      </c>
      <c r="AP80">
        <f t="shared" si="35"/>
        <v>-1.9527582885762237E-17</v>
      </c>
      <c r="AQ80">
        <f t="shared" si="35"/>
        <v>-8.4317947787919786E-14</v>
      </c>
      <c r="AR80">
        <f t="shared" si="35"/>
        <v>-8.4337475370805549E-14</v>
      </c>
      <c r="AS80">
        <f t="shared" si="35"/>
        <v>-3.538194205618056E-5</v>
      </c>
      <c r="AT80">
        <f t="shared" si="35"/>
        <v>-2.3116202143487882E-5</v>
      </c>
      <c r="AU80">
        <f t="shared" si="24"/>
        <v>-5.8498144284005921E-5</v>
      </c>
      <c r="AW80">
        <v>77</v>
      </c>
      <c r="AX80">
        <f>IF(Z80&gt;0, (R80*SUMPRODUCT(K80:$K$98, X80:$X$98)-K80*$AZ$3)/Z80, 0)</f>
        <v>-754956511672218.5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0.80804740799999997</v>
      </c>
      <c r="Q81" s="4">
        <f t="shared" si="49"/>
        <v>50</v>
      </c>
      <c r="R81">
        <f t="shared" si="28"/>
        <v>50000</v>
      </c>
      <c r="S81">
        <f t="shared" si="29"/>
        <v>-3704637051793855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-0.71038506880571339</v>
      </c>
      <c r="AC81">
        <f t="shared" si="46"/>
        <v>-0.63427238286231746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-3.8017078113473129E-11</v>
      </c>
      <c r="AI81">
        <f t="shared" si="33"/>
        <v>-3.8025638633356652E-11</v>
      </c>
      <c r="AJ81">
        <f t="shared" si="34"/>
        <v>-7.611268594339593E-2</v>
      </c>
      <c r="AK81">
        <f t="shared" si="47"/>
        <v>-4.9726954816399944E-2</v>
      </c>
      <c r="AL81">
        <f t="shared" si="23"/>
        <v>-0.12583964079782151</v>
      </c>
      <c r="AN81">
        <f t="shared" si="35"/>
        <v>0</v>
      </c>
      <c r="AO81">
        <f t="shared" si="35"/>
        <v>0</v>
      </c>
      <c r="AP81">
        <f t="shared" si="35"/>
        <v>-3.1724056442493562E-18</v>
      </c>
      <c r="AQ81">
        <f t="shared" si="35"/>
        <v>-1.4088582799415477E-14</v>
      </c>
      <c r="AR81">
        <f t="shared" si="35"/>
        <v>-1.4091755205059726E-14</v>
      </c>
      <c r="AS81">
        <f t="shared" si="35"/>
        <v>-2.8206267583184238E-5</v>
      </c>
      <c r="AT81">
        <f t="shared" si="35"/>
        <v>-1.8428094821031466E-5</v>
      </c>
      <c r="AU81">
        <f t="shared" si="24"/>
        <v>-4.6634362418307456E-5</v>
      </c>
      <c r="AW81">
        <v>78</v>
      </c>
      <c r="AX81">
        <f>IF(Z81&gt;0, (R81*SUMPRODUCT(K81:$K$98, X81:$X$98)-K81*$AZ$3)/Z81, 0)</f>
        <v>-3704637051793855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0.81233261800000001</v>
      </c>
      <c r="Q82" s="4">
        <f t="shared" si="49"/>
        <v>50</v>
      </c>
      <c r="R82">
        <f t="shared" si="28"/>
        <v>50000</v>
      </c>
      <c r="S82">
        <f t="shared" si="29"/>
        <v>-1.8617439037782648E+16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-0.63427238286231746</v>
      </c>
      <c r="AC82">
        <f t="shared" si="46"/>
        <v>-0.56631462755565287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-6.953989528422976E-12</v>
      </c>
      <c r="AI82">
        <f t="shared" si="33"/>
        <v>-6.9555104535792404E-12</v>
      </c>
      <c r="AJ82">
        <f t="shared" si="34"/>
        <v>-6.7957755306664591E-2</v>
      </c>
      <c r="AK82">
        <f t="shared" si="47"/>
        <v>-4.4399066800362229E-2</v>
      </c>
      <c r="AL82">
        <f t="shared" si="23"/>
        <v>-0.11235682211398232</v>
      </c>
      <c r="AN82">
        <f t="shared" si="35"/>
        <v>0</v>
      </c>
      <c r="AO82">
        <f t="shared" si="35"/>
        <v>0</v>
      </c>
      <c r="AP82">
        <f t="shared" si="35"/>
        <v>-5.0324375487125573E-19</v>
      </c>
      <c r="AQ82">
        <f t="shared" si="35"/>
        <v>-2.3009362342420141E-15</v>
      </c>
      <c r="AR82">
        <f t="shared" si="35"/>
        <v>-2.3014394779968852E-15</v>
      </c>
      <c r="AS82">
        <f t="shared" si="35"/>
        <v>-2.2485863825900502E-5</v>
      </c>
      <c r="AT82">
        <f t="shared" si="35"/>
        <v>-1.4690764366257649E-5</v>
      </c>
      <c r="AU82">
        <f t="shared" si="24"/>
        <v>-3.7176628194459584E-5</v>
      </c>
      <c r="AW82">
        <v>79</v>
      </c>
      <c r="AX82">
        <f>IF(Z82&gt;0, (R82*SUMPRODUCT(K82:$K$98, X82:$X$98)-K82*$AZ$3)/Z82, 0)</f>
        <v>-1.8617439037782648E+16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0.81666386499999999</v>
      </c>
      <c r="Q83" s="4">
        <f t="shared" si="49"/>
        <v>50</v>
      </c>
      <c r="R83">
        <f t="shared" si="28"/>
        <v>50000</v>
      </c>
      <c r="S83">
        <f t="shared" si="29"/>
        <v>-9.5898719713530672E+16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-0.56631462755565287</v>
      </c>
      <c r="AC83">
        <f t="shared" si="46"/>
        <v>-0.5056380603175491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-1.2420846164906195E-12</v>
      </c>
      <c r="AI83">
        <f t="shared" si="33"/>
        <v>-1.2423482477788307E-12</v>
      </c>
      <c r="AJ83">
        <f t="shared" si="34"/>
        <v>-6.0676567238103774E-2</v>
      </c>
      <c r="AK83">
        <f t="shared" si="47"/>
        <v>-3.9642023928895702E-2</v>
      </c>
      <c r="AL83">
        <f t="shared" si="23"/>
        <v>-0.10031859116824182</v>
      </c>
      <c r="AN83">
        <f t="shared" si="35"/>
        <v>0</v>
      </c>
      <c r="AO83">
        <f t="shared" si="35"/>
        <v>0</v>
      </c>
      <c r="AP83">
        <f t="shared" si="35"/>
        <v>-7.7884220921670419E-20</v>
      </c>
      <c r="AQ83">
        <f t="shared" si="35"/>
        <v>-3.6694731240202877E-16</v>
      </c>
      <c r="AR83">
        <f t="shared" si="35"/>
        <v>-3.6702519662295041E-16</v>
      </c>
      <c r="AS83">
        <f t="shared" si="35"/>
        <v>-1.7925592973456909E-5</v>
      </c>
      <c r="AT83">
        <f t="shared" si="35"/>
        <v>-1.1711387409325545E-5</v>
      </c>
      <c r="AU83">
        <f t="shared" si="24"/>
        <v>-2.9636980383149478E-5</v>
      </c>
      <c r="AW83">
        <v>80</v>
      </c>
      <c r="AX83">
        <f>IF(Z83&gt;0, (R83*SUMPRODUCT(K83:$K$98, X83:$X$98)-K83*$AZ$3)/Z83, 0)</f>
        <v>-9.5898719713530672E+16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0.82101379900000004</v>
      </c>
      <c r="Q84" s="4">
        <f t="shared" si="49"/>
        <v>50</v>
      </c>
      <c r="R84">
        <f t="shared" si="28"/>
        <v>50000</v>
      </c>
      <c r="S84">
        <f t="shared" si="29"/>
        <v>-5.0669141255552E+17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-0.5056380603175491</v>
      </c>
      <c r="AC84">
        <f t="shared" si="46"/>
        <v>-0.45146255385495493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-2.164449254694947E-13</v>
      </c>
      <c r="AI84">
        <f t="shared" si="33"/>
        <v>-2.1648947551935423E-13</v>
      </c>
      <c r="AJ84">
        <f t="shared" si="34"/>
        <v>-5.417550646259417E-2</v>
      </c>
      <c r="AK84">
        <f t="shared" si="47"/>
        <v>-3.5394664222228443E-2</v>
      </c>
      <c r="AL84">
        <f t="shared" si="23"/>
        <v>-8.9570170685039099E-2</v>
      </c>
      <c r="AN84">
        <f t="shared" si="35"/>
        <v>0</v>
      </c>
      <c r="AO84">
        <f t="shared" si="35"/>
        <v>0</v>
      </c>
      <c r="AP84">
        <f t="shared" si="35"/>
        <v>-1.1751213045890894E-20</v>
      </c>
      <c r="AQ84">
        <f t="shared" si="35"/>
        <v>-5.70928750902285E-17</v>
      </c>
      <c r="AR84">
        <f t="shared" si="35"/>
        <v>-5.7104626303274389E-17</v>
      </c>
      <c r="AS84">
        <f t="shared" si="35"/>
        <v>-1.4290172969911838E-5</v>
      </c>
      <c r="AT84">
        <f t="shared" si="35"/>
        <v>-9.3362463403424677E-6</v>
      </c>
      <c r="AU84">
        <f t="shared" si="24"/>
        <v>-2.3626419310311411E-5</v>
      </c>
      <c r="AW84">
        <v>81</v>
      </c>
      <c r="AX84">
        <f>IF(Z84&gt;0, (R84*SUMPRODUCT(K84:$K$98, X84:$X$98)-K84*$AZ$3)/Z84, 0)</f>
        <v>-5.0669141255552E+17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0.82538683700000004</v>
      </c>
      <c r="Q85" s="4">
        <f t="shared" si="49"/>
        <v>50</v>
      </c>
      <c r="R85">
        <f t="shared" si="28"/>
        <v>50000</v>
      </c>
      <c r="S85">
        <f t="shared" si="29"/>
        <v>-2.7482798986407393E+18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-0.45146255385495493</v>
      </c>
      <c r="AC85">
        <f t="shared" si="46"/>
        <v>-0.40309156594192408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-3.6771024741755694E-14</v>
      </c>
      <c r="AI85">
        <f t="shared" si="33"/>
        <v>-3.6778358266374878E-14</v>
      </c>
      <c r="AJ85">
        <f t="shared" si="34"/>
        <v>-4.837098791303085E-2</v>
      </c>
      <c r="AK85">
        <f t="shared" si="47"/>
        <v>-3.1602378769846846E-2</v>
      </c>
      <c r="AL85">
        <f t="shared" si="23"/>
        <v>-7.9973366682914465E-2</v>
      </c>
      <c r="AN85">
        <f t="shared" si="35"/>
        <v>0</v>
      </c>
      <c r="AO85">
        <f t="shared" si="35"/>
        <v>0</v>
      </c>
      <c r="AP85">
        <f t="shared" si="35"/>
        <v>-1.7271467397955037E-21</v>
      </c>
      <c r="AQ85">
        <f t="shared" si="35"/>
        <v>-8.6600862204116255E-18</v>
      </c>
      <c r="AR85">
        <f t="shared" si="35"/>
        <v>-8.6618133671514201E-18</v>
      </c>
      <c r="AS85">
        <f t="shared" si="35"/>
        <v>-1.139203840075888E-5</v>
      </c>
      <c r="AT85">
        <f t="shared" si="35"/>
        <v>-7.4427984218291404E-6</v>
      </c>
      <c r="AU85">
        <f t="shared" si="24"/>
        <v>-1.883483682259668E-5</v>
      </c>
      <c r="AW85">
        <v>82</v>
      </c>
      <c r="AX85">
        <f>IF(Z85&gt;0, (R85*SUMPRODUCT(K85:$K$98, X85:$X$98)-K85*$AZ$3)/Z85, 0)</f>
        <v>-2.7482798986407393E+18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0.82979096200000002</v>
      </c>
      <c r="Q86" s="4">
        <f t="shared" si="49"/>
        <v>50</v>
      </c>
      <c r="R86">
        <f t="shared" si="28"/>
        <v>50000</v>
      </c>
      <c r="S86">
        <f t="shared" si="29"/>
        <v>-1.5316372713455086E+19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-0.40309156594192408</v>
      </c>
      <c r="AC86">
        <f t="shared" si="46"/>
        <v>-0.35990318387671788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-6.0852924486051372E-15</v>
      </c>
      <c r="AI86">
        <f t="shared" si="33"/>
        <v>-6.0864673455295262E-15</v>
      </c>
      <c r="AJ86">
        <f t="shared" si="34"/>
        <v>-4.3188382065206199E-2</v>
      </c>
      <c r="AK86">
        <f t="shared" si="47"/>
        <v>-2.8216409615934687E-2</v>
      </c>
      <c r="AL86">
        <f t="shared" si="23"/>
        <v>-7.1404791681146967E-2</v>
      </c>
      <c r="AN86">
        <f t="shared" si="35"/>
        <v>0</v>
      </c>
      <c r="AO86">
        <f t="shared" si="35"/>
        <v>0</v>
      </c>
      <c r="AP86">
        <f t="shared" si="35"/>
        <v>-2.4705760506024458E-22</v>
      </c>
      <c r="AQ86">
        <f t="shared" si="35"/>
        <v>-1.2796167452947097E-18</v>
      </c>
      <c r="AR86">
        <f t="shared" si="35"/>
        <v>-1.2798638028997699E-18</v>
      </c>
      <c r="AS86">
        <f t="shared" si="35"/>
        <v>-9.0816632659111134E-6</v>
      </c>
      <c r="AT86">
        <f t="shared" si="35"/>
        <v>-5.9333533337285879E-6</v>
      </c>
      <c r="AU86">
        <f t="shared" si="24"/>
        <v>-1.5015016599640979E-5</v>
      </c>
      <c r="AW86">
        <v>83</v>
      </c>
      <c r="AX86">
        <f>IF(Z86&gt;0, (R86*SUMPRODUCT(K86:$K$98, X86:$X$98)-K86*$AZ$3)/Z86, 0)</f>
        <v>-1.5316372713455086E+19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0.834201203</v>
      </c>
      <c r="Q87" s="4">
        <f t="shared" si="49"/>
        <v>50</v>
      </c>
      <c r="R87">
        <f t="shared" si="28"/>
        <v>50000</v>
      </c>
      <c r="S87">
        <f t="shared" si="29"/>
        <v>-8.7775599319105208E+19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-0.35990318387671788</v>
      </c>
      <c r="AC87">
        <f t="shared" si="46"/>
        <v>-0.32134212846135524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-9.8010042772640802E-16</v>
      </c>
      <c r="AI87">
        <f t="shared" si="33"/>
        <v>-9.8028347525382683E-16</v>
      </c>
      <c r="AJ87">
        <f t="shared" si="34"/>
        <v>-3.8561055415362644E-2</v>
      </c>
      <c r="AK87">
        <f t="shared" si="47"/>
        <v>-2.5193222871370255E-2</v>
      </c>
      <c r="AL87">
        <f t="shared" si="23"/>
        <v>-6.3754278286733884E-2</v>
      </c>
      <c r="AN87">
        <f t="shared" si="35"/>
        <v>0</v>
      </c>
      <c r="AO87">
        <f t="shared" si="35"/>
        <v>0</v>
      </c>
      <c r="AP87">
        <f t="shared" si="35"/>
        <v>-3.4367212194720729E-23</v>
      </c>
      <c r="AQ87">
        <f t="shared" si="35"/>
        <v>-1.8401406370674544E-19</v>
      </c>
      <c r="AR87">
        <f t="shared" si="35"/>
        <v>-1.8404843091894016E-19</v>
      </c>
      <c r="AS87">
        <f t="shared" si="35"/>
        <v>-7.2398463535643378E-6</v>
      </c>
      <c r="AT87">
        <f t="shared" si="35"/>
        <v>-4.7300329509953661E-6</v>
      </c>
      <c r="AU87">
        <f t="shared" si="24"/>
        <v>-1.1969879304559889E-5</v>
      </c>
      <c r="AW87">
        <v>84</v>
      </c>
      <c r="AX87">
        <f>IF(Z87&gt;0, (R87*SUMPRODUCT(K87:$K$98, X87:$X$98)-K87*$AZ$3)/Z87, 0)</f>
        <v>-8.7775599319105208E+19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0.83859190800000005</v>
      </c>
      <c r="Q88" s="4">
        <f t="shared" si="49"/>
        <v>50</v>
      </c>
      <c r="R88">
        <f t="shared" si="28"/>
        <v>50000</v>
      </c>
      <c r="S88">
        <f t="shared" si="29"/>
        <v>-5.1761481031429731E+20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-0.32134212846135524</v>
      </c>
      <c r="AC88">
        <f t="shared" si="46"/>
        <v>-0.28691261469763862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-1.5350217527283529E-16</v>
      </c>
      <c r="AI88">
        <f t="shared" si="33"/>
        <v>-1.5352989014970709E-16</v>
      </c>
      <c r="AJ88">
        <f t="shared" si="34"/>
        <v>-3.4429513763716613E-2</v>
      </c>
      <c r="AK88">
        <f t="shared" si="47"/>
        <v>-2.2493948992294868E-2</v>
      </c>
      <c r="AL88">
        <f t="shared" ref="AL88:AL98" si="50">SUM(AI88:AK88)</f>
        <v>-5.6923462756011636E-2</v>
      </c>
      <c r="AN88">
        <f t="shared" si="35"/>
        <v>0</v>
      </c>
      <c r="AO88">
        <f t="shared" si="35"/>
        <v>0</v>
      </c>
      <c r="AP88">
        <f t="shared" si="35"/>
        <v>-4.6459589515730319E-24</v>
      </c>
      <c r="AQ88">
        <f t="shared" si="35"/>
        <v>-2.5732201827689037E-20</v>
      </c>
      <c r="AR88">
        <f t="shared" si="35"/>
        <v>-2.5736847786640608E-20</v>
      </c>
      <c r="AS88">
        <f t="shared" si="35"/>
        <v>-5.7715611874715643E-6</v>
      </c>
      <c r="AT88">
        <f t="shared" si="35"/>
        <v>-3.7707533091480909E-6</v>
      </c>
      <c r="AU88">
        <f t="shared" si="24"/>
        <v>-9.542314496619681E-6</v>
      </c>
      <c r="AW88">
        <v>85</v>
      </c>
      <c r="AX88">
        <f>IF(Z88&gt;0, (R88*SUMPRODUCT(K88:$K$98, X88:$X$98)-K88*$AZ$3)/Z88, 0)</f>
        <v>-5.1761481031429731E+20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0.84368948200000005</v>
      </c>
      <c r="Q89" s="4">
        <f t="shared" si="49"/>
        <v>50</v>
      </c>
      <c r="R89">
        <f t="shared" si="28"/>
        <v>50000</v>
      </c>
      <c r="S89">
        <f t="shared" si="29"/>
        <v>-3.1587344980746064E+21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-0.28691261469763862</v>
      </c>
      <c r="AC89">
        <f t="shared" si="46"/>
        <v>-0.25617197740860587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-2.3382750111664464E-17</v>
      </c>
      <c r="AI89">
        <f t="shared" si="33"/>
        <v>-2.3386805089655883E-17</v>
      </c>
      <c r="AJ89">
        <f t="shared" si="34"/>
        <v>-3.0740637289032757E-2</v>
      </c>
      <c r="AK89">
        <f t="shared" si="47"/>
        <v>-2.0083883028834706E-2</v>
      </c>
      <c r="AL89">
        <f t="shared" si="50"/>
        <v>-5.0824520317867487E-2</v>
      </c>
      <c r="AN89">
        <f t="shared" si="35"/>
        <v>0</v>
      </c>
      <c r="AO89">
        <f t="shared" si="35"/>
        <v>0</v>
      </c>
      <c r="AP89">
        <f t="shared" si="35"/>
        <v>-6.0692201858159526E-25</v>
      </c>
      <c r="AQ89">
        <f t="shared" si="35"/>
        <v>-3.499773840398138E-21</v>
      </c>
      <c r="AR89">
        <f t="shared" si="35"/>
        <v>-3.5003807624167189E-21</v>
      </c>
      <c r="AS89">
        <f t="shared" si="35"/>
        <v>-4.6010532425634381E-6</v>
      </c>
      <c r="AT89">
        <f t="shared" si="35"/>
        <v>-3.0060214518081085E-6</v>
      </c>
      <c r="AU89">
        <f t="shared" si="24"/>
        <v>-7.6070746943715496E-6</v>
      </c>
      <c r="AW89">
        <v>86</v>
      </c>
      <c r="AX89">
        <f>IF(Z89&gt;0, (R89*SUMPRODUCT(K89:$K$98, X89:$X$98)-K89*$AZ$3)/Z89, 0)</f>
        <v>-3.1587344980746064E+21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0.84875936500000004</v>
      </c>
      <c r="Q90" s="4">
        <f t="shared" si="49"/>
        <v>50</v>
      </c>
      <c r="R90">
        <f t="shared" si="28"/>
        <v>50000</v>
      </c>
      <c r="S90">
        <f t="shared" si="29"/>
        <v>-1.9968040068604796E+22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-0.25617197740860587</v>
      </c>
      <c r="AC90">
        <f t="shared" si="46"/>
        <v>-0.22872497982911241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-3.4417005450862558E-18</v>
      </c>
      <c r="AI90">
        <f t="shared" si="33"/>
        <v>-3.4422732727526749E-18</v>
      </c>
      <c r="AJ90">
        <f t="shared" si="34"/>
        <v>-2.7446997579493454E-2</v>
      </c>
      <c r="AK90">
        <f t="shared" si="47"/>
        <v>-1.7932038418602414E-2</v>
      </c>
      <c r="AL90">
        <f t="shared" si="50"/>
        <v>-4.5379035998095868E-2</v>
      </c>
      <c r="AN90">
        <f t="shared" si="35"/>
        <v>0</v>
      </c>
      <c r="AO90">
        <f t="shared" si="35"/>
        <v>0</v>
      </c>
      <c r="AP90">
        <f t="shared" si="35"/>
        <v>-7.6537545803523492E-26</v>
      </c>
      <c r="AQ90">
        <f t="shared" si="35"/>
        <v>-4.5993816704985098E-22</v>
      </c>
      <c r="AR90">
        <f t="shared" si="35"/>
        <v>-4.6001470459565453E-22</v>
      </c>
      <c r="AS90">
        <f t="shared" si="35"/>
        <v>-3.6679314752578322E-6</v>
      </c>
      <c r="AT90">
        <f t="shared" si="35"/>
        <v>-2.3963818971684536E-6</v>
      </c>
      <c r="AU90">
        <f t="shared" si="24"/>
        <v>-6.0643133724262858E-6</v>
      </c>
      <c r="AW90">
        <v>87</v>
      </c>
      <c r="AX90">
        <f>IF(Z90&gt;0, (R90*SUMPRODUCT(K90:$K$98, X90:$X$98)-K90*$AZ$3)/Z90, 0)</f>
        <v>-1.9968040068604796E+22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0.85379527200000005</v>
      </c>
      <c r="Q91" s="4">
        <f t="shared" si="49"/>
        <v>50</v>
      </c>
      <c r="R91">
        <f t="shared" si="28"/>
        <v>50000</v>
      </c>
      <c r="S91">
        <f t="shared" si="29"/>
        <v>-1.308956558696804E+23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-0.22872497982911241</v>
      </c>
      <c r="AC91">
        <f t="shared" si="46"/>
        <v>-0.2042187319902789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-4.8899217373224252E-19</v>
      </c>
      <c r="AI91">
        <f t="shared" si="33"/>
        <v>-4.8907018194826521E-19</v>
      </c>
      <c r="AJ91">
        <f t="shared" si="34"/>
        <v>-2.4506247838833511E-2</v>
      </c>
      <c r="AK91">
        <f t="shared" si="47"/>
        <v>-1.601074858803787E-2</v>
      </c>
      <c r="AL91">
        <f t="shared" si="50"/>
        <v>-4.0516996426871385E-2</v>
      </c>
      <c r="AN91">
        <f t="shared" si="35"/>
        <v>0</v>
      </c>
      <c r="AO91">
        <f t="shared" si="35"/>
        <v>0</v>
      </c>
      <c r="AP91">
        <f t="shared" si="35"/>
        <v>-9.3078353642468384E-27</v>
      </c>
      <c r="AQ91">
        <f t="shared" si="35"/>
        <v>-5.8345888158510522E-23</v>
      </c>
      <c r="AR91">
        <f t="shared" si="35"/>
        <v>-5.8355195993874768E-23</v>
      </c>
      <c r="AS91">
        <f t="shared" si="35"/>
        <v>-2.9240525153522339E-6</v>
      </c>
      <c r="AT91">
        <f t="shared" si="35"/>
        <v>-1.91038097669679E-6</v>
      </c>
      <c r="AU91">
        <f t="shared" si="24"/>
        <v>-4.8344334920490243E-6</v>
      </c>
      <c r="AW91">
        <v>88</v>
      </c>
      <c r="AX91">
        <f>IF(Z91&gt;0, (R91*SUMPRODUCT(K91:$K$98, X91:$X$98)-K91*$AZ$3)/Z91, 0)</f>
        <v>-1.308956558696804E+23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0.85879091799999996</v>
      </c>
      <c r="Q92" s="4">
        <f t="shared" si="49"/>
        <v>50</v>
      </c>
      <c r="R92">
        <f t="shared" si="28"/>
        <v>50000</v>
      </c>
      <c r="S92">
        <f t="shared" si="29"/>
        <v>-8.9072432739232606E+23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-0.2042187319902789</v>
      </c>
      <c r="AC92">
        <f t="shared" si="46"/>
        <v>-0.18233815356274902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-6.6992747449669735E-20</v>
      </c>
      <c r="AI92">
        <f t="shared" si="33"/>
        <v>-6.7002982836082533E-20</v>
      </c>
      <c r="AJ92">
        <f t="shared" si="34"/>
        <v>-2.1880578427529884E-2</v>
      </c>
      <c r="AK92">
        <f t="shared" si="47"/>
        <v>-1.4295311239319524E-2</v>
      </c>
      <c r="AL92">
        <f t="shared" si="50"/>
        <v>-3.6175889666849412E-2</v>
      </c>
      <c r="AN92">
        <f t="shared" si="35"/>
        <v>0</v>
      </c>
      <c r="AO92">
        <f t="shared" si="35"/>
        <v>0</v>
      </c>
      <c r="AP92">
        <f t="shared" si="35"/>
        <v>-1.090421904955325E-27</v>
      </c>
      <c r="AQ92">
        <f t="shared" si="35"/>
        <v>-7.1370397116557183E-24</v>
      </c>
      <c r="AR92">
        <f t="shared" si="35"/>
        <v>-7.1381301335606747E-24</v>
      </c>
      <c r="AS92">
        <f t="shared" si="35"/>
        <v>-2.331036762876458E-6</v>
      </c>
      <c r="AT92">
        <f t="shared" si="35"/>
        <v>-1.5229440184126193E-6</v>
      </c>
      <c r="AU92">
        <f t="shared" si="24"/>
        <v>-3.8539807812890774E-6</v>
      </c>
      <c r="AW92">
        <v>89</v>
      </c>
      <c r="AX92">
        <f>IF(Z92&gt;0, (R92*SUMPRODUCT(K92:$K$98, X92:$X$98)-K92*$AZ$3)/Z92, 0)</f>
        <v>-8.9072432739232606E+23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0.86374018699999999</v>
      </c>
      <c r="Q93" s="4">
        <f t="shared" si="49"/>
        <v>50</v>
      </c>
      <c r="R93">
        <f t="shared" si="28"/>
        <v>50000</v>
      </c>
      <c r="S93">
        <f t="shared" si="29"/>
        <v>-6.2988338025565008E+24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-0.18233815356274902</v>
      </c>
      <c r="AC93">
        <f t="shared" si="46"/>
        <v>-0.16280192282388303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-8.8407145742048811E-21</v>
      </c>
      <c r="AI93">
        <f t="shared" si="33"/>
        <v>-8.8420068921793439E-21</v>
      </c>
      <c r="AJ93">
        <f t="shared" si="34"/>
        <v>-1.9536230738865984E-2</v>
      </c>
      <c r="AK93">
        <f t="shared" si="47"/>
        <v>-1.2763670749392433E-2</v>
      </c>
      <c r="AL93">
        <f t="shared" si="50"/>
        <v>-3.2299901488258419E-2</v>
      </c>
      <c r="AN93">
        <f t="shared" si="35"/>
        <v>0</v>
      </c>
      <c r="AO93">
        <f t="shared" si="35"/>
        <v>0</v>
      </c>
      <c r="AP93">
        <f t="shared" si="35"/>
        <v>-1.2292541590246701E-28</v>
      </c>
      <c r="AQ93">
        <f t="shared" si="35"/>
        <v>-8.4092966079911475E-25</v>
      </c>
      <c r="AR93">
        <f t="shared" si="35"/>
        <v>-8.4105258621501731E-25</v>
      </c>
      <c r="AS93">
        <f t="shared" si="35"/>
        <v>-1.8582882357114635E-6</v>
      </c>
      <c r="AT93">
        <f t="shared" si="35"/>
        <v>-1.2140816473314884E-6</v>
      </c>
      <c r="AU93">
        <f t="shared" si="24"/>
        <v>-3.0723698830429519E-6</v>
      </c>
      <c r="AW93">
        <v>90</v>
      </c>
      <c r="AX93">
        <f>IF(Z93&gt;0, (R93*SUMPRODUCT(K93:$K$98, X93:$X$98)-K93*$AZ$3)/Z93, 0)</f>
        <v>-6.2988338025565008E+24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0.86866431399999999</v>
      </c>
      <c r="Q94" s="4">
        <f t="shared" si="49"/>
        <v>50</v>
      </c>
      <c r="R94">
        <f t="shared" si="28"/>
        <v>50000</v>
      </c>
      <c r="S94">
        <f t="shared" si="29"/>
        <v>-4.6350409658396704E+25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-0.16280192282388303</v>
      </c>
      <c r="AC94">
        <f t="shared" si="46"/>
        <v>-0.14535885966418127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-1.1225905067561174E-21</v>
      </c>
      <c r="AI94">
        <f t="shared" si="33"/>
        <v>-1.1227473110440789E-21</v>
      </c>
      <c r="AJ94">
        <f t="shared" si="34"/>
        <v>-1.744306315970176E-2</v>
      </c>
      <c r="AK94">
        <f t="shared" si="47"/>
        <v>-1.1396134597671814E-2</v>
      </c>
      <c r="AL94">
        <f t="shared" si="50"/>
        <v>-2.8839197757373574E-2</v>
      </c>
      <c r="AN94">
        <f t="shared" si="35"/>
        <v>0</v>
      </c>
      <c r="AO94">
        <f t="shared" si="35"/>
        <v>0</v>
      </c>
      <c r="AP94">
        <f t="shared" si="35"/>
        <v>-1.3317178272643879E-29</v>
      </c>
      <c r="AQ94">
        <f t="shared" si="35"/>
        <v>-9.5340108998286769E-26</v>
      </c>
      <c r="AR94">
        <f t="shared" si="35"/>
        <v>-9.5353426176559415E-26</v>
      </c>
      <c r="AS94">
        <f t="shared" si="35"/>
        <v>-1.4814160042342651E-6</v>
      </c>
      <c r="AT94">
        <f t="shared" si="35"/>
        <v>-9.6785845609971965E-7</v>
      </c>
      <c r="AU94">
        <f t="shared" si="24"/>
        <v>-2.4492744603339848E-6</v>
      </c>
      <c r="AW94">
        <v>91</v>
      </c>
      <c r="AX94">
        <f>IF(Z94&gt;0, (R94*SUMPRODUCT(K94:$K$98, X94:$X$98)-K94*$AZ$3)/Z94, 0)</f>
        <v>-4.6350409658396704E+25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0.87358826999999994</v>
      </c>
      <c r="Q95" s="4">
        <f t="shared" si="49"/>
        <v>50</v>
      </c>
      <c r="R95">
        <f t="shared" si="28"/>
        <v>50000</v>
      </c>
      <c r="S95">
        <f t="shared" si="29"/>
        <v>-3.5549934991820998E+26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-0.14535885966418127</v>
      </c>
      <c r="AC95">
        <f t="shared" si="46"/>
        <v>-0.12978469612873325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-1.3698238664887495E-22</v>
      </c>
      <c r="AI95">
        <f t="shared" si="33"/>
        <v>-1.3700064050730796E-22</v>
      </c>
      <c r="AJ95">
        <f t="shared" si="34"/>
        <v>-1.5574163535448021E-2</v>
      </c>
      <c r="AK95">
        <f t="shared" si="47"/>
        <v>-1.017512017649269E-2</v>
      </c>
      <c r="AL95">
        <f t="shared" si="50"/>
        <v>-2.5749283711940713E-2</v>
      </c>
      <c r="AN95">
        <f t="shared" si="35"/>
        <v>0</v>
      </c>
      <c r="AO95">
        <f t="shared" si="35"/>
        <v>0</v>
      </c>
      <c r="AP95">
        <f t="shared" si="35"/>
        <v>-1.3841747869972193E-30</v>
      </c>
      <c r="AQ95">
        <f t="shared" si="35"/>
        <v>-1.0387259579000493E-26</v>
      </c>
      <c r="AR95">
        <f t="shared" si="35"/>
        <v>-1.0388643753787489E-26</v>
      </c>
      <c r="AS95">
        <f t="shared" si="35"/>
        <v>-1.180975768681654E-6</v>
      </c>
      <c r="AT95">
        <f t="shared" si="35"/>
        <v>-7.7157083553867932E-7</v>
      </c>
      <c r="AU95">
        <f t="shared" si="24"/>
        <v>-1.9525466042203336E-6</v>
      </c>
      <c r="AW95">
        <v>92</v>
      </c>
      <c r="AX95">
        <f>IF(Z95&gt;0, (R95*SUMPRODUCT(K95:$K$98, X95:$X$98)-K95*$AZ$3)/Z95, 0)</f>
        <v>-3.5549934991820998E+26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0.87851239699999994</v>
      </c>
      <c r="Q96" s="4">
        <f t="shared" si="49"/>
        <v>50</v>
      </c>
      <c r="R96">
        <f t="shared" si="28"/>
        <v>50000</v>
      </c>
      <c r="S96">
        <f t="shared" si="29"/>
        <v>-2.8470442032514098E+27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-0.12978469612873325</v>
      </c>
      <c r="AC96">
        <f t="shared" si="46"/>
        <v>-0.11587919297208325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-1.6036240926488635E-23</v>
      </c>
      <c r="AI96">
        <f t="shared" si="33"/>
        <v>-1.6038276005410835E-23</v>
      </c>
      <c r="AJ96">
        <f t="shared" si="34"/>
        <v>-1.3905503156649998E-2</v>
      </c>
      <c r="AK96">
        <f t="shared" si="47"/>
        <v>-9.0849287290113278E-3</v>
      </c>
      <c r="AL96">
        <f t="shared" si="50"/>
        <v>-2.2990431885661328E-2</v>
      </c>
      <c r="AN96">
        <f t="shared" si="35"/>
        <v>0</v>
      </c>
      <c r="AO96">
        <f t="shared" si="35"/>
        <v>0</v>
      </c>
      <c r="AP96">
        <f t="shared" si="35"/>
        <v>-1.3778422244228178E-31</v>
      </c>
      <c r="AQ96">
        <f t="shared" si="35"/>
        <v>-1.0857274196356173E-27</v>
      </c>
      <c r="AR96">
        <f t="shared" si="35"/>
        <v>-1.0858652038580596E-27</v>
      </c>
      <c r="AS96">
        <f t="shared" si="35"/>
        <v>-9.4146665232912318E-7</v>
      </c>
      <c r="AT96">
        <f t="shared" si="35"/>
        <v>-6.150915461883602E-7</v>
      </c>
      <c r="AU96">
        <f t="shared" si="24"/>
        <v>-1.5565581985174836E-6</v>
      </c>
      <c r="AW96">
        <v>93</v>
      </c>
      <c r="AX96">
        <f>IF(Z96&gt;0, (R96*SUMPRODUCT(K96:$K$98, X96:$X$98)-K96*$AZ$3)/Z96, 0)</f>
        <v>-2.8470442032514098E+27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0.88343652399999995</v>
      </c>
      <c r="Q97" s="4">
        <f t="shared" si="49"/>
        <v>50</v>
      </c>
      <c r="R97">
        <f t="shared" si="28"/>
        <v>50000</v>
      </c>
      <c r="S97">
        <f t="shared" si="29"/>
        <v>-2.3854362191629725E+28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-0.11587919297208325</v>
      </c>
      <c r="AC97">
        <f t="shared" si="46"/>
        <v>-0.10346356515364576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-1.7978630490926461E-24</v>
      </c>
      <c r="AI97">
        <f t="shared" si="33"/>
        <v>-1.7980799141765299E-24</v>
      </c>
      <c r="AJ97">
        <f t="shared" si="34"/>
        <v>-1.2415627818437497E-2</v>
      </c>
      <c r="AK97">
        <f t="shared" si="47"/>
        <v>-8.1115435080458282E-3</v>
      </c>
      <c r="AL97">
        <f t="shared" si="50"/>
        <v>-2.0527171326483323E-2</v>
      </c>
      <c r="AN97">
        <f t="shared" si="35"/>
        <v>0</v>
      </c>
      <c r="AO97">
        <f t="shared" si="35"/>
        <v>0</v>
      </c>
      <c r="AP97">
        <f t="shared" si="35"/>
        <v>-1.3109612215541757E-32</v>
      </c>
      <c r="AQ97">
        <f t="shared" si="35"/>
        <v>-1.0868179869326089E-28</v>
      </c>
      <c r="AR97">
        <f t="shared" si="35"/>
        <v>-1.0869490830547644E-28</v>
      </c>
      <c r="AS97">
        <f t="shared" si="35"/>
        <v>-7.5053145115523203E-7</v>
      </c>
      <c r="AT97">
        <f t="shared" si="35"/>
        <v>-4.9034721475475141E-7</v>
      </c>
      <c r="AU97">
        <f t="shared" si="24"/>
        <v>-1.2408786659099832E-6</v>
      </c>
      <c r="AW97">
        <v>94</v>
      </c>
      <c r="AX97">
        <f>IF(Z97&gt;0, (R97*SUMPRODUCT(K97:$K$98, X97:$X$98)-K97*$AZ$3)/Z97, 0)</f>
        <v>-2.3854362191629725E+28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-0.10346356515364576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-0.10346356515364576</v>
      </c>
      <c r="AK98">
        <f t="shared" si="47"/>
        <v>-7.2424495607552033E-3</v>
      </c>
      <c r="AL98">
        <f t="shared" si="50"/>
        <v>-0.11070601471440096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-1.1705010906733712E-29</v>
      </c>
      <c r="AR98">
        <f t="shared" si="35"/>
        <v>-1.1705010906733712E-29</v>
      </c>
      <c r="AS98">
        <f t="shared" si="35"/>
        <v>-5.5843113925240448E-6</v>
      </c>
      <c r="AT98">
        <f t="shared" si="35"/>
        <v>-3.9090179747668314E-7</v>
      </c>
      <c r="AU98">
        <f t="shared" si="35"/>
        <v>-5.9752131900007274E-6</v>
      </c>
      <c r="AW98">
        <v>95</v>
      </c>
    </row>
    <row r="100" spans="5:50" x14ac:dyDescent="0.25">
      <c r="AN100" s="8">
        <f t="shared" ref="AN100:AP100" si="51">SUM(AN3:AN98)</f>
        <v>3371.5879511223484</v>
      </c>
      <c r="AO100" s="8">
        <f t="shared" si="51"/>
        <v>-337.15879511223488</v>
      </c>
      <c r="AP100" s="8">
        <f t="shared" si="51"/>
        <v>-3019.8082611864643</v>
      </c>
      <c r="AQ100" s="8">
        <f>SUM(AQ3:AQ98)</f>
        <v>-1711.5406899192535</v>
      </c>
      <c r="AR100" s="8">
        <f t="shared" ref="AR100:AU100" si="52">SUM(AR3:AR98)</f>
        <v>-1696.9197950956061</v>
      </c>
      <c r="AS100" s="8">
        <f t="shared" si="52"/>
        <v>-428.27596127092613</v>
      </c>
      <c r="AT100" s="8">
        <f t="shared" si="52"/>
        <v>156.80696320154334</v>
      </c>
      <c r="AU100" s="8">
        <f t="shared" si="52"/>
        <v>-1968.3887931649895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82A24-C739-4E88-9B26-A987460053F8}">
  <dimension ref="A1:AZ164"/>
  <sheetViews>
    <sheetView workbookViewId="0">
      <selection activeCell="AZ164" sqref="AZ16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6239.8279837824311</v>
      </c>
      <c r="K3">
        <v>1</v>
      </c>
      <c r="L3" s="2">
        <v>0</v>
      </c>
      <c r="O3">
        <f>$C$3</f>
        <v>6239.8279837824311</v>
      </c>
      <c r="P3">
        <f>O3*C5</f>
        <v>623.98279837824316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6239.8279837824311</v>
      </c>
      <c r="AF3">
        <f t="shared" ref="AF3:AG34" si="3">-$Z3*P3</f>
        <v>-623.98279837824316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3095.9369814041879</v>
      </c>
      <c r="AJ3">
        <f t="shared" ref="AJ3:AJ66" si="6">AB3-AC3</f>
        <v>0</v>
      </c>
      <c r="AL3">
        <f t="shared" ref="AL3:AL66" si="7">SUM(AI3:AK3)</f>
        <v>3095.9369814041879</v>
      </c>
      <c r="AN3">
        <f t="shared" ref="AN3:AU34" si="8">AE3*$K3</f>
        <v>6239.8279837824311</v>
      </c>
      <c r="AO3">
        <f t="shared" si="8"/>
        <v>-623.98279837824316</v>
      </c>
      <c r="AP3">
        <f t="shared" si="8"/>
        <v>-2519.9082039999998</v>
      </c>
      <c r="AQ3">
        <f t="shared" si="8"/>
        <v>0</v>
      </c>
      <c r="AR3">
        <f t="shared" si="8"/>
        <v>3095.9369814041879</v>
      </c>
      <c r="AS3">
        <f t="shared" si="8"/>
        <v>0</v>
      </c>
      <c r="AT3">
        <f t="shared" si="8"/>
        <v>0</v>
      </c>
      <c r="AU3">
        <f t="shared" si="8"/>
        <v>3095.9369814041879</v>
      </c>
      <c r="AW3">
        <v>0</v>
      </c>
      <c r="AX3">
        <f>IF(Z3&gt;0, (R3*SUMPRODUCT(K3:$K$98, X3:$X$98)-K3*$AZ$3)/Z3, 0)</f>
        <v>0</v>
      </c>
      <c r="AZ3">
        <f>C6*SUMPRODUCT(X4:X89, K4:K89)/1</f>
        <v>3781.5022568758309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256.54683687052813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253.65240439348099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-253.65240439348099</v>
      </c>
      <c r="AK4">
        <f t="shared" ref="AK4:AK67" si="20">G4*SUM(AB4:AB4, AE4:AF4)</f>
        <v>0</v>
      </c>
      <c r="AL4">
        <f t="shared" si="7"/>
        <v>-317.76625439348101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-59.813275492116802</v>
      </c>
      <c r="AR4">
        <f t="shared" si="8"/>
        <v>-59.813275492116802</v>
      </c>
      <c r="AS4">
        <f t="shared" si="8"/>
        <v>-236.63812332631866</v>
      </c>
      <c r="AT4">
        <f t="shared" si="8"/>
        <v>0</v>
      </c>
      <c r="AU4">
        <f t="shared" si="8"/>
        <v>-296.45139881843551</v>
      </c>
      <c r="AW4">
        <v>1</v>
      </c>
      <c r="AX4">
        <f>IF(Z4&gt;0, (R4*SUMPRODUCT(K4:$K$98, X4:$X$98)-K4*$AZ$3)/Z4, 0)</f>
        <v>256.54683687052813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1.3327809999999999E-3</v>
      </c>
      <c r="Q5" s="4">
        <f t="shared" ref="Q5:Q68" si="22">$C$8</f>
        <v>50</v>
      </c>
      <c r="R5">
        <f t="shared" si="0"/>
        <v>50000</v>
      </c>
      <c r="S5">
        <f t="shared" si="1"/>
        <v>499.32449160458077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253.65240439348099</v>
      </c>
      <c r="AC5">
        <f t="shared" si="19"/>
        <v>488.09608268311786</v>
      </c>
      <c r="AE5">
        <f t="shared" si="2"/>
        <v>0</v>
      </c>
      <c r="AF5">
        <f t="shared" si="3"/>
        <v>0</v>
      </c>
      <c r="AG5">
        <f t="shared" si="3"/>
        <v>-48.875640078721119</v>
      </c>
      <c r="AH5">
        <f t="shared" si="4"/>
        <v>-65.887209778883147</v>
      </c>
      <c r="AI5">
        <f t="shared" si="5"/>
        <v>-114.76284985760427</v>
      </c>
      <c r="AJ5">
        <f t="shared" si="6"/>
        <v>-234.44367828963686</v>
      </c>
      <c r="AK5">
        <f t="shared" si="20"/>
        <v>10.399748580132721</v>
      </c>
      <c r="AL5">
        <f t="shared" si="7"/>
        <v>-338.80677956710838</v>
      </c>
      <c r="AN5">
        <f t="shared" si="8"/>
        <v>0</v>
      </c>
      <c r="AO5">
        <f t="shared" si="8"/>
        <v>0</v>
      </c>
      <c r="AP5">
        <f t="shared" si="8"/>
        <v>-41.793951700182305</v>
      </c>
      <c r="AQ5">
        <f t="shared" si="8"/>
        <v>-56.340681343982808</v>
      </c>
      <c r="AR5">
        <f t="shared" si="8"/>
        <v>-98.134633044165113</v>
      </c>
      <c r="AS5">
        <f t="shared" si="8"/>
        <v>-200.47466899806471</v>
      </c>
      <c r="AT5">
        <f t="shared" si="8"/>
        <v>8.8929083926480903</v>
      </c>
      <c r="AU5">
        <f t="shared" si="8"/>
        <v>-289.71639364958168</v>
      </c>
      <c r="AW5">
        <v>2</v>
      </c>
      <c r="AX5">
        <f>IF(Z5&gt;0, (R5*SUMPRODUCT(K5:$K$98, X5:$X$98)-K5*$AZ$3)/Z5, 0)</f>
        <v>499.32449160458077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1.4022240000000001E-3</v>
      </c>
      <c r="Q6" s="4">
        <f t="shared" si="22"/>
        <v>50</v>
      </c>
      <c r="R6">
        <f t="shared" si="0"/>
        <v>50000</v>
      </c>
      <c r="S6">
        <f t="shared" si="1"/>
        <v>774.30163366061333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488.09608268311786</v>
      </c>
      <c r="AC6">
        <f t="shared" si="19"/>
        <v>748.25953260572487</v>
      </c>
      <c r="AE6">
        <f t="shared" si="2"/>
        <v>0</v>
      </c>
      <c r="AF6">
        <f t="shared" si="3"/>
        <v>0</v>
      </c>
      <c r="AG6">
        <f t="shared" si="3"/>
        <v>-48.318349082400161</v>
      </c>
      <c r="AH6">
        <f t="shared" si="4"/>
        <v>-68.53459553374465</v>
      </c>
      <c r="AI6">
        <f t="shared" si="5"/>
        <v>-116.85294461614481</v>
      </c>
      <c r="AJ6">
        <f t="shared" si="6"/>
        <v>-260.16344992260701</v>
      </c>
      <c r="AK6">
        <f t="shared" si="20"/>
        <v>28.553620836962395</v>
      </c>
      <c r="AL6">
        <f t="shared" si="7"/>
        <v>-348.46277370178939</v>
      </c>
      <c r="AN6">
        <f t="shared" si="8"/>
        <v>0</v>
      </c>
      <c r="AO6">
        <f t="shared" si="8"/>
        <v>0</v>
      </c>
      <c r="AP6">
        <f t="shared" si="8"/>
        <v>-37.273259089807524</v>
      </c>
      <c r="AQ6">
        <f t="shared" si="8"/>
        <v>-52.868274360700433</v>
      </c>
      <c r="AR6">
        <f t="shared" si="8"/>
        <v>-90.141533450507964</v>
      </c>
      <c r="AS6">
        <f t="shared" si="8"/>
        <v>-200.69269457295377</v>
      </c>
      <c r="AT6">
        <f t="shared" si="8"/>
        <v>22.026549491441333</v>
      </c>
      <c r="AU6">
        <f t="shared" si="8"/>
        <v>-268.80767853202036</v>
      </c>
      <c r="AW6">
        <v>3</v>
      </c>
      <c r="AX6">
        <f>IF(Z6&gt;0, (R6*SUMPRODUCT(K6:$K$98, X6:$X$98)-K6*$AZ$3)/Z6, 0)</f>
        <v>774.30163366061333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1.482489E-3</v>
      </c>
      <c r="Q7" s="4">
        <f t="shared" si="22"/>
        <v>50</v>
      </c>
      <c r="R7">
        <f t="shared" si="0"/>
        <v>50000</v>
      </c>
      <c r="S7">
        <f t="shared" si="1"/>
        <v>1003.2859279555121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748.25953260572487</v>
      </c>
      <c r="AC7">
        <f t="shared" si="19"/>
        <v>958.40963405496905</v>
      </c>
      <c r="AE7">
        <f t="shared" si="2"/>
        <v>0</v>
      </c>
      <c r="AF7">
        <f t="shared" si="3"/>
        <v>0</v>
      </c>
      <c r="AG7">
        <f t="shared" si="3"/>
        <v>-47.763534170563346</v>
      </c>
      <c r="AH7">
        <f t="shared" si="4"/>
        <v>-71.631421012818336</v>
      </c>
      <c r="AI7">
        <f t="shared" si="5"/>
        <v>-119.39495518338168</v>
      </c>
      <c r="AJ7">
        <f t="shared" si="6"/>
        <v>-210.15010144924418</v>
      </c>
      <c r="AK7">
        <f t="shared" si="20"/>
        <v>36.739543050941087</v>
      </c>
      <c r="AL7">
        <f t="shared" si="7"/>
        <v>-292.80551358168475</v>
      </c>
      <c r="AN7">
        <f t="shared" si="8"/>
        <v>0</v>
      </c>
      <c r="AO7">
        <f t="shared" si="8"/>
        <v>0</v>
      </c>
      <c r="AP7">
        <f t="shared" si="8"/>
        <v>-33.523127379050734</v>
      </c>
      <c r="AQ7">
        <f t="shared" si="8"/>
        <v>-50.274949135465086</v>
      </c>
      <c r="AR7">
        <f t="shared" si="8"/>
        <v>-83.798076514515827</v>
      </c>
      <c r="AS7">
        <f t="shared" si="8"/>
        <v>-147.49512869893977</v>
      </c>
      <c r="AT7">
        <f t="shared" si="8"/>
        <v>25.785872066055493</v>
      </c>
      <c r="AU7">
        <f t="shared" si="8"/>
        <v>-205.50733314740006</v>
      </c>
      <c r="AW7">
        <v>4</v>
      </c>
      <c r="AX7">
        <f>IF(Z7&gt;0, (R7*SUMPRODUCT(K7:$K$98, X7:$X$98)-K7*$AZ$3)/Z7, 0)</f>
        <v>1003.2859279555121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1.564558E-3</v>
      </c>
      <c r="Q8" s="4">
        <f t="shared" si="22"/>
        <v>50</v>
      </c>
      <c r="R8">
        <f t="shared" si="0"/>
        <v>50000</v>
      </c>
      <c r="S8">
        <f t="shared" si="1"/>
        <v>1148.8546240792102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958.40963405496905</v>
      </c>
      <c r="AC8">
        <f t="shared" si="19"/>
        <v>1084.7754194689255</v>
      </c>
      <c r="AE8">
        <f t="shared" si="2"/>
        <v>0</v>
      </c>
      <c r="AF8">
        <f t="shared" si="3"/>
        <v>0</v>
      </c>
      <c r="AG8">
        <f t="shared" si="3"/>
        <v>-47.211170009362881</v>
      </c>
      <c r="AH8">
        <f t="shared" si="4"/>
        <v>-74.728819494828244</v>
      </c>
      <c r="AI8">
        <f t="shared" si="5"/>
        <v>-121.93998950419112</v>
      </c>
      <c r="AJ8">
        <f t="shared" si="6"/>
        <v>-126.36578541395647</v>
      </c>
      <c r="AK8">
        <f t="shared" si="20"/>
        <v>20.414125205370841</v>
      </c>
      <c r="AL8">
        <f t="shared" si="7"/>
        <v>-227.89164971277674</v>
      </c>
      <c r="AN8">
        <f t="shared" si="8"/>
        <v>0</v>
      </c>
      <c r="AO8">
        <f t="shared" si="8"/>
        <v>0</v>
      </c>
      <c r="AP8">
        <f t="shared" si="8"/>
        <v>-30.930129028408771</v>
      </c>
      <c r="AQ8">
        <f t="shared" si="8"/>
        <v>-48.958160296754286</v>
      </c>
      <c r="AR8">
        <f t="shared" si="8"/>
        <v>-79.888289325163058</v>
      </c>
      <c r="AS8">
        <f t="shared" si="8"/>
        <v>-82.78782429782521</v>
      </c>
      <c r="AT8">
        <f t="shared" si="8"/>
        <v>13.374197811216938</v>
      </c>
      <c r="AU8">
        <f t="shared" si="8"/>
        <v>-149.30191581177129</v>
      </c>
      <c r="AW8">
        <v>5</v>
      </c>
      <c r="AX8">
        <f>IF(Z8&gt;0, (R8*SUMPRODUCT(K8:$K$98, X8:$X$98)-K8*$AZ$3)/Z8, 0)</f>
        <v>1148.8546240792102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1.6511360000000001E-3</v>
      </c>
      <c r="Q9" s="4">
        <f t="shared" si="22"/>
        <v>50</v>
      </c>
      <c r="R9">
        <f t="shared" si="0"/>
        <v>50000</v>
      </c>
      <c r="S9">
        <f t="shared" si="1"/>
        <v>1250.4781964515209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1084.7754194689255</v>
      </c>
      <c r="AC9">
        <f t="shared" si="19"/>
        <v>1166.9739196802425</v>
      </c>
      <c r="AE9">
        <f t="shared" si="2"/>
        <v>0</v>
      </c>
      <c r="AF9">
        <f t="shared" si="3"/>
        <v>0</v>
      </c>
      <c r="AG9">
        <f t="shared" si="3"/>
        <v>-46.661106246864669</v>
      </c>
      <c r="AH9">
        <f t="shared" si="4"/>
        <v>-77.952062404579394</v>
      </c>
      <c r="AI9">
        <f t="shared" si="5"/>
        <v>-124.61316865144406</v>
      </c>
      <c r="AJ9">
        <f t="shared" si="6"/>
        <v>-82.198500211316968</v>
      </c>
      <c r="AK9">
        <f t="shared" si="20"/>
        <v>6.4001749748666601</v>
      </c>
      <c r="AL9">
        <f t="shared" si="7"/>
        <v>-200.41149388789435</v>
      </c>
      <c r="AN9">
        <f t="shared" si="8"/>
        <v>0</v>
      </c>
      <c r="AO9">
        <f t="shared" si="8"/>
        <v>0</v>
      </c>
      <c r="AP9">
        <f t="shared" si="8"/>
        <v>-28.951375971778795</v>
      </c>
      <c r="AQ9">
        <f t="shared" si="8"/>
        <v>-48.3661800581975</v>
      </c>
      <c r="AR9">
        <f t="shared" si="8"/>
        <v>-77.317556029976288</v>
      </c>
      <c r="AS9">
        <f t="shared" si="8"/>
        <v>-51.000927224996531</v>
      </c>
      <c r="AT9">
        <f t="shared" si="8"/>
        <v>3.9710561297501417</v>
      </c>
      <c r="AU9">
        <f t="shared" si="8"/>
        <v>-124.34742712522268</v>
      </c>
      <c r="AW9">
        <v>6</v>
      </c>
      <c r="AX9">
        <f>IF(Z9&gt;0, (R9*SUMPRODUCT(K9:$K$98, X9:$X$98)-K9*$AZ$3)/Z9, 0)</f>
        <v>1250.4781964515209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1.7512420000000001E-3</v>
      </c>
      <c r="Q10" s="4">
        <f t="shared" si="22"/>
        <v>50</v>
      </c>
      <c r="R10">
        <f t="shared" si="0"/>
        <v>50000</v>
      </c>
      <c r="S10">
        <f t="shared" si="1"/>
        <v>1343.4740306641222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1166.9739196802425</v>
      </c>
      <c r="AC10">
        <f t="shared" si="19"/>
        <v>1239.0264561709982</v>
      </c>
      <c r="AE10">
        <f t="shared" si="2"/>
        <v>0</v>
      </c>
      <c r="AF10">
        <f t="shared" si="3"/>
        <v>0</v>
      </c>
      <c r="AG10">
        <f t="shared" si="3"/>
        <v>-46.112780295370051</v>
      </c>
      <c r="AH10">
        <f t="shared" si="4"/>
        <v>-81.714889025971786</v>
      </c>
      <c r="AI10">
        <f t="shared" si="5"/>
        <v>-127.82766932134183</v>
      </c>
      <c r="AJ10">
        <f t="shared" si="6"/>
        <v>-72.052536490755756</v>
      </c>
      <c r="AK10">
        <f t="shared" si="20"/>
        <v>4.7845930706889943</v>
      </c>
      <c r="AL10">
        <f t="shared" si="7"/>
        <v>-195.09561274140859</v>
      </c>
      <c r="AN10">
        <f t="shared" si="8"/>
        <v>0</v>
      </c>
      <c r="AO10">
        <f t="shared" si="8"/>
        <v>0</v>
      </c>
      <c r="AP10">
        <f t="shared" si="8"/>
        <v>-27.142739158050883</v>
      </c>
      <c r="AQ10">
        <f t="shared" si="8"/>
        <v>-48.098724560828991</v>
      </c>
      <c r="AR10">
        <f t="shared" si="8"/>
        <v>-75.241463718879871</v>
      </c>
      <c r="AS10">
        <f t="shared" si="8"/>
        <v>-42.411305306630766</v>
      </c>
      <c r="AT10">
        <f t="shared" si="8"/>
        <v>2.8162899929971985</v>
      </c>
      <c r="AU10">
        <f t="shared" si="8"/>
        <v>-114.83647903251344</v>
      </c>
      <c r="AW10">
        <v>7</v>
      </c>
      <c r="AX10">
        <f>IF(Z10&gt;0, (R10*SUMPRODUCT(K10:$K$98, X10:$X$98)-K10*$AZ$3)/Z10, 0)</f>
        <v>1343.4740306641222</v>
      </c>
    </row>
    <row r="11" spans="1:52" x14ac:dyDescent="0.25">
      <c r="A11" t="s">
        <v>33</v>
      </c>
      <c r="C11" s="12">
        <f>AU91</f>
        <v>-1821.6790398751607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1.8504459999999999E-3</v>
      </c>
      <c r="Q11" s="4">
        <f t="shared" si="22"/>
        <v>50</v>
      </c>
      <c r="R11">
        <f t="shared" si="0"/>
        <v>50000</v>
      </c>
      <c r="S11">
        <f t="shared" si="1"/>
        <v>1428.4180134818719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1239.0264561709982</v>
      </c>
      <c r="AC11">
        <f t="shared" si="19"/>
        <v>1301.7551396992253</v>
      </c>
      <c r="AE11">
        <f t="shared" si="2"/>
        <v>0</v>
      </c>
      <c r="AF11">
        <f t="shared" si="3"/>
        <v>0</v>
      </c>
      <c r="AG11">
        <f t="shared" si="3"/>
        <v>-45.566323282569904</v>
      </c>
      <c r="AH11">
        <f t="shared" si="4"/>
        <v>-85.329209846446318</v>
      </c>
      <c r="AI11">
        <f t="shared" si="5"/>
        <v>-130.89553312901623</v>
      </c>
      <c r="AJ11">
        <f t="shared" si="6"/>
        <v>-62.728683528227066</v>
      </c>
      <c r="AK11">
        <f t="shared" si="20"/>
        <v>2.9736634948103955</v>
      </c>
      <c r="AL11">
        <f t="shared" si="7"/>
        <v>-190.65055316243291</v>
      </c>
      <c r="AN11">
        <f t="shared" si="8"/>
        <v>0</v>
      </c>
      <c r="AO11">
        <f t="shared" si="8"/>
        <v>0</v>
      </c>
      <c r="AP11">
        <f t="shared" si="8"/>
        <v>-25.485638154091902</v>
      </c>
      <c r="AQ11">
        <f t="shared" si="8"/>
        <v>-47.72536402894206</v>
      </c>
      <c r="AR11">
        <f t="shared" si="8"/>
        <v>-73.211002183033969</v>
      </c>
      <c r="AS11">
        <f t="shared" si="8"/>
        <v>-35.084694465451186</v>
      </c>
      <c r="AT11">
        <f t="shared" si="8"/>
        <v>1.6631956752534331</v>
      </c>
      <c r="AU11">
        <f t="shared" si="8"/>
        <v>-106.63250097323173</v>
      </c>
      <c r="AW11">
        <v>8</v>
      </c>
      <c r="AX11">
        <f>IF(Z11&gt;0, (R11*SUMPRODUCT(K11:$K$98, X11:$X$98)-K11*$AZ$3)/Z11, 0)</f>
        <v>1428.4180134818719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1.9640790000000001E-3</v>
      </c>
      <c r="Q12" s="4">
        <f t="shared" si="22"/>
        <v>50</v>
      </c>
      <c r="R12">
        <f t="shared" si="0"/>
        <v>50000</v>
      </c>
      <c r="S12">
        <f t="shared" si="1"/>
        <v>1509.4545226258908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1301.7551396992253</v>
      </c>
      <c r="AC12">
        <f t="shared" si="19"/>
        <v>1359.1479980421009</v>
      </c>
      <c r="AE12">
        <f t="shared" si="2"/>
        <v>0</v>
      </c>
      <c r="AF12">
        <f t="shared" si="3"/>
        <v>0</v>
      </c>
      <c r="AG12">
        <f t="shared" si="3"/>
        <v>-45.021164191077702</v>
      </c>
      <c r="AH12">
        <f t="shared" si="4"/>
        <v>-89.495858666506621</v>
      </c>
      <c r="AI12">
        <f t="shared" si="5"/>
        <v>-134.51702285758432</v>
      </c>
      <c r="AJ12">
        <f t="shared" si="6"/>
        <v>-57.39285834287557</v>
      </c>
      <c r="AK12">
        <f t="shared" si="20"/>
        <v>2.9940368213082182</v>
      </c>
      <c r="AL12">
        <f t="shared" si="7"/>
        <v>-188.91584437915168</v>
      </c>
      <c r="AN12">
        <f t="shared" si="8"/>
        <v>0</v>
      </c>
      <c r="AO12">
        <f t="shared" si="8"/>
        <v>0</v>
      </c>
      <c r="AP12">
        <f t="shared" si="8"/>
        <v>-23.929227374181252</v>
      </c>
      <c r="AQ12">
        <f t="shared" si="8"/>
        <v>-47.568000285137956</v>
      </c>
      <c r="AR12">
        <f t="shared" si="8"/>
        <v>-71.497227659319208</v>
      </c>
      <c r="AS12">
        <f t="shared" si="8"/>
        <v>-30.504914335667465</v>
      </c>
      <c r="AT12">
        <f t="shared" si="8"/>
        <v>1.5913623992414183</v>
      </c>
      <c r="AU12">
        <f t="shared" si="8"/>
        <v>-100.41077959574525</v>
      </c>
      <c r="AW12">
        <v>9</v>
      </c>
      <c r="AX12">
        <f>IF(Z12&gt;0, (R12*SUMPRODUCT(K12:$K$98, X12:$X$98)-K12*$AZ$3)/Z12, 0)</f>
        <v>1509.4545226258908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2.086732E-3</v>
      </c>
      <c r="Q13" s="4">
        <f t="shared" si="22"/>
        <v>50</v>
      </c>
      <c r="R13">
        <f t="shared" si="0"/>
        <v>50000</v>
      </c>
      <c r="S13">
        <f t="shared" si="1"/>
        <v>1586.1331944238011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1359.1479980421009</v>
      </c>
      <c r="AC13">
        <f t="shared" si="19"/>
        <v>1410.9290945031141</v>
      </c>
      <c r="AE13">
        <f t="shared" si="2"/>
        <v>0</v>
      </c>
      <c r="AF13">
        <f t="shared" si="3"/>
        <v>0</v>
      </c>
      <c r="AG13">
        <f t="shared" si="3"/>
        <v>-44.477005445172153</v>
      </c>
      <c r="AH13">
        <f t="shared" si="4"/>
        <v>-93.947103994775944</v>
      </c>
      <c r="AI13">
        <f t="shared" si="5"/>
        <v>-138.4241094399481</v>
      </c>
      <c r="AJ13">
        <f t="shared" si="6"/>
        <v>-51.781096461013249</v>
      </c>
      <c r="AK13">
        <f t="shared" si="20"/>
        <v>2.7182959960842017</v>
      </c>
      <c r="AL13">
        <f t="shared" si="7"/>
        <v>-187.48690990487714</v>
      </c>
      <c r="AN13">
        <f t="shared" si="8"/>
        <v>0</v>
      </c>
      <c r="AO13">
        <f t="shared" si="8"/>
        <v>0</v>
      </c>
      <c r="AP13">
        <f t="shared" si="8"/>
        <v>-22.47148404557268</v>
      </c>
      <c r="AQ13">
        <f t="shared" si="8"/>
        <v>-47.465669673935345</v>
      </c>
      <c r="AR13">
        <f t="shared" si="8"/>
        <v>-69.937153719508018</v>
      </c>
      <c r="AS13">
        <f t="shared" si="8"/>
        <v>-26.16179015065018</v>
      </c>
      <c r="AT13">
        <f t="shared" si="8"/>
        <v>1.3733870906046068</v>
      </c>
      <c r="AU13">
        <f t="shared" si="8"/>
        <v>-94.7255567795536</v>
      </c>
      <c r="AW13">
        <v>10</v>
      </c>
      <c r="AX13">
        <f>IF(Z13&gt;0, (R13*SUMPRODUCT(K13:$K$98, X13:$X$98)-K13*$AZ$3)/Z13, 0)</f>
        <v>1586.1331944238011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2.2202060000000002E-3</v>
      </c>
      <c r="Q14" s="4">
        <f t="shared" si="22"/>
        <v>50</v>
      </c>
      <c r="R14">
        <f t="shared" si="0"/>
        <v>50000</v>
      </c>
      <c r="S14">
        <f t="shared" si="1"/>
        <v>1658.8216463441554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1410.9290945031141</v>
      </c>
      <c r="AC14">
        <f t="shared" si="19"/>
        <v>1457.5563938685295</v>
      </c>
      <c r="AE14">
        <f t="shared" si="2"/>
        <v>0</v>
      </c>
      <c r="AF14">
        <f t="shared" si="3"/>
        <v>0</v>
      </c>
      <c r="AG14">
        <f t="shared" si="3"/>
        <v>-43.933487276369029</v>
      </c>
      <c r="AH14">
        <f t="shared" si="4"/>
        <v>-98.748114351403885</v>
      </c>
      <c r="AI14">
        <f t="shared" si="5"/>
        <v>-142.68160162777292</v>
      </c>
      <c r="AJ14">
        <f t="shared" si="6"/>
        <v>-46.627299365415411</v>
      </c>
      <c r="AK14">
        <f t="shared" si="20"/>
        <v>2.5396723701056052</v>
      </c>
      <c r="AL14">
        <f t="shared" si="7"/>
        <v>-186.76922862308274</v>
      </c>
      <c r="AN14">
        <f t="shared" si="8"/>
        <v>0</v>
      </c>
      <c r="AO14">
        <f t="shared" si="8"/>
        <v>0</v>
      </c>
      <c r="AP14">
        <f t="shared" si="8"/>
        <v>-21.103705915012426</v>
      </c>
      <c r="AQ14">
        <f t="shared" si="8"/>
        <v>-47.434230563685809</v>
      </c>
      <c r="AR14">
        <f t="shared" si="8"/>
        <v>-68.537936478698242</v>
      </c>
      <c r="AS14">
        <f t="shared" si="8"/>
        <v>-22.397694205992419</v>
      </c>
      <c r="AT14">
        <f t="shared" si="8"/>
        <v>1.2199463812657503</v>
      </c>
      <c r="AU14">
        <f t="shared" si="8"/>
        <v>-89.715684303424908</v>
      </c>
      <c r="AW14">
        <v>11</v>
      </c>
      <c r="AX14">
        <f>IF(Z14&gt;0, (R14*SUMPRODUCT(K14:$K$98, X14:$X$98)-K14*$AZ$3)/Z14, 0)</f>
        <v>1658.8216463441554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2.3617970000000001E-3</v>
      </c>
      <c r="Q15" s="4">
        <f t="shared" si="22"/>
        <v>50</v>
      </c>
      <c r="R15">
        <f t="shared" si="0"/>
        <v>50000</v>
      </c>
      <c r="S15">
        <f t="shared" si="1"/>
        <v>1732.3529434009456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1457.5563938685295</v>
      </c>
      <c r="AC15">
        <f t="shared" si="19"/>
        <v>1503.3494113667202</v>
      </c>
      <c r="AE15">
        <f t="shared" si="2"/>
        <v>0</v>
      </c>
      <c r="AF15">
        <f t="shared" si="3"/>
        <v>0</v>
      </c>
      <c r="AG15">
        <f t="shared" si="3"/>
        <v>-43.390390425156468</v>
      </c>
      <c r="AH15">
        <f t="shared" si="4"/>
        <v>-103.76197844886654</v>
      </c>
      <c r="AI15">
        <f t="shared" si="5"/>
        <v>-147.15236887402301</v>
      </c>
      <c r="AJ15">
        <f t="shared" si="6"/>
        <v>-45.793017498190693</v>
      </c>
      <c r="AK15">
        <f t="shared" si="20"/>
        <v>5.9759812148609717</v>
      </c>
      <c r="AL15">
        <f t="shared" si="7"/>
        <v>-186.96940515735272</v>
      </c>
      <c r="AN15">
        <f t="shared" si="8"/>
        <v>0</v>
      </c>
      <c r="AO15">
        <f t="shared" si="8"/>
        <v>0</v>
      </c>
      <c r="AP15">
        <f t="shared" si="8"/>
        <v>-19.773101400762108</v>
      </c>
      <c r="AQ15">
        <f t="shared" si="8"/>
        <v>-47.284573872458587</v>
      </c>
      <c r="AR15">
        <f t="shared" si="8"/>
        <v>-67.057675273220696</v>
      </c>
      <c r="AS15">
        <f t="shared" si="8"/>
        <v>-20.867984121978157</v>
      </c>
      <c r="AT15">
        <f t="shared" si="8"/>
        <v>2.7232684788654891</v>
      </c>
      <c r="AU15">
        <f t="shared" si="8"/>
        <v>-85.202390916333357</v>
      </c>
      <c r="AW15">
        <v>12</v>
      </c>
      <c r="AX15">
        <f>IF(Z15&gt;0, (R15*SUMPRODUCT(K15:$K$98, X15:$X$98)-K15*$AZ$3)/Z15, 0)</f>
        <v>1732.3529434009456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2.52864E-3</v>
      </c>
      <c r="Q16" s="4">
        <f t="shared" si="22"/>
        <v>50</v>
      </c>
      <c r="R16">
        <f t="shared" si="0"/>
        <v>50000</v>
      </c>
      <c r="S16">
        <f t="shared" si="1"/>
        <v>1807.7755921668067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1503.3494113667202</v>
      </c>
      <c r="AC16">
        <f t="shared" si="19"/>
        <v>1549.1468222345936</v>
      </c>
      <c r="AE16">
        <f t="shared" si="2"/>
        <v>0</v>
      </c>
      <c r="AF16">
        <f t="shared" si="3"/>
        <v>0</v>
      </c>
      <c r="AG16">
        <f t="shared" si="3"/>
        <v>-42.846767844060238</v>
      </c>
      <c r="AH16">
        <f t="shared" si="4"/>
        <v>-109.71867684466766</v>
      </c>
      <c r="AI16">
        <f t="shared" si="5"/>
        <v>-152.56544468872789</v>
      </c>
      <c r="AJ16">
        <f t="shared" si="6"/>
        <v>-45.797410867873396</v>
      </c>
      <c r="AK16">
        <f t="shared" si="20"/>
        <v>10.673780820703714</v>
      </c>
      <c r="AL16">
        <f t="shared" si="7"/>
        <v>-187.68907473589758</v>
      </c>
      <c r="AN16">
        <f t="shared" si="8"/>
        <v>0</v>
      </c>
      <c r="AO16">
        <f t="shared" si="8"/>
        <v>0</v>
      </c>
      <c r="AP16">
        <f t="shared" si="8"/>
        <v>-18.470694666189072</v>
      </c>
      <c r="AQ16">
        <f t="shared" si="8"/>
        <v>-47.298320997089306</v>
      </c>
      <c r="AR16">
        <f t="shared" si="8"/>
        <v>-65.769015663278381</v>
      </c>
      <c r="AS16">
        <f t="shared" si="8"/>
        <v>-19.742679207943226</v>
      </c>
      <c r="AT16">
        <f t="shared" si="8"/>
        <v>4.6013306579057192</v>
      </c>
      <c r="AU16">
        <f t="shared" si="8"/>
        <v>-80.910364213315887</v>
      </c>
      <c r="AW16">
        <v>13</v>
      </c>
      <c r="AX16">
        <f>IF(Z16&gt;0, (R16*SUMPRODUCT(K16:$K$98, X16:$X$98)-K16*$AZ$3)/Z16, 0)</f>
        <v>1807.7755921668067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2.719834E-3</v>
      </c>
      <c r="Q17" s="4">
        <f t="shared" si="22"/>
        <v>50</v>
      </c>
      <c r="R17">
        <f t="shared" si="0"/>
        <v>50000</v>
      </c>
      <c r="S17">
        <f t="shared" si="1"/>
        <v>1890.7190640077181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1549.1468222345936</v>
      </c>
      <c r="AC17">
        <f t="shared" si="19"/>
        <v>1599.6150353527755</v>
      </c>
      <c r="AE17">
        <f t="shared" si="2"/>
        <v>0</v>
      </c>
      <c r="AF17">
        <f t="shared" si="3"/>
        <v>0</v>
      </c>
      <c r="AG17">
        <f t="shared" si="3"/>
        <v>-42.301764069647248</v>
      </c>
      <c r="AH17">
        <f t="shared" si="4"/>
        <v>-116.53609597238172</v>
      </c>
      <c r="AI17">
        <f t="shared" si="5"/>
        <v>-158.83786004202898</v>
      </c>
      <c r="AJ17">
        <f t="shared" si="6"/>
        <v>-50.468213118181893</v>
      </c>
      <c r="AK17">
        <f t="shared" si="20"/>
        <v>21.378226146837392</v>
      </c>
      <c r="AL17">
        <f t="shared" si="7"/>
        <v>-187.92784701337348</v>
      </c>
      <c r="AN17">
        <f t="shared" si="8"/>
        <v>0</v>
      </c>
      <c r="AO17">
        <f t="shared" si="8"/>
        <v>0</v>
      </c>
      <c r="AP17">
        <f t="shared" si="8"/>
        <v>-17.142085444792684</v>
      </c>
      <c r="AQ17">
        <f t="shared" si="8"/>
        <v>-47.224312236059106</v>
      </c>
      <c r="AR17">
        <f t="shared" si="8"/>
        <v>-64.36639768085179</v>
      </c>
      <c r="AS17">
        <f t="shared" si="8"/>
        <v>-20.451402927156821</v>
      </c>
      <c r="AT17">
        <f t="shared" si="8"/>
        <v>8.6631701378652117</v>
      </c>
      <c r="AU17">
        <f t="shared" si="8"/>
        <v>-76.154630470143402</v>
      </c>
      <c r="AW17">
        <v>14</v>
      </c>
      <c r="AX17">
        <f>IF(Z17&gt;0, (R17*SUMPRODUCT(K17:$K$98, X17:$X$98)-K17*$AZ$3)/Z17, 0)</f>
        <v>1890.7190640077181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4.2403780000000004E-3</v>
      </c>
      <c r="Q18" s="4">
        <f t="shared" si="22"/>
        <v>50</v>
      </c>
      <c r="R18">
        <f t="shared" si="0"/>
        <v>50000</v>
      </c>
      <c r="S18">
        <f t="shared" si="1"/>
        <v>1984.1773068297616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1599.6150353527755</v>
      </c>
      <c r="AC18">
        <f t="shared" si="19"/>
        <v>1654.7789113275498</v>
      </c>
      <c r="AE18">
        <f t="shared" si="2"/>
        <v>0</v>
      </c>
      <c r="AF18">
        <f t="shared" si="3"/>
        <v>0</v>
      </c>
      <c r="AG18">
        <f t="shared" si="3"/>
        <v>-41.699370959228659</v>
      </c>
      <c r="AH18">
        <f t="shared" si="4"/>
        <v>-179.37546972212269</v>
      </c>
      <c r="AI18">
        <f t="shared" si="5"/>
        <v>-221.07484068135136</v>
      </c>
      <c r="AJ18">
        <f t="shared" si="6"/>
        <v>-55.163875974774328</v>
      </c>
      <c r="AK18">
        <f t="shared" si="20"/>
        <v>34.551684763619953</v>
      </c>
      <c r="AL18">
        <f t="shared" si="7"/>
        <v>-241.68703189250573</v>
      </c>
      <c r="AN18">
        <f t="shared" si="8"/>
        <v>0</v>
      </c>
      <c r="AO18">
        <f t="shared" si="8"/>
        <v>0</v>
      </c>
      <c r="AP18">
        <f t="shared" si="8"/>
        <v>-15.768920929778407</v>
      </c>
      <c r="AQ18">
        <f t="shared" si="8"/>
        <v>-67.832140718756179</v>
      </c>
      <c r="AR18">
        <f t="shared" si="8"/>
        <v>-83.601061648534582</v>
      </c>
      <c r="AS18">
        <f t="shared" si="8"/>
        <v>-20.860621597309816</v>
      </c>
      <c r="AT18">
        <f t="shared" si="8"/>
        <v>13.065971320307673</v>
      </c>
      <c r="AU18">
        <f t="shared" si="8"/>
        <v>-91.39571192553673</v>
      </c>
      <c r="AW18">
        <v>15</v>
      </c>
      <c r="AX18">
        <f>IF(Z18&gt;0, (R18*SUMPRODUCT(K18:$K$98, X18:$X$98)-K18*$AZ$3)/Z18, 0)</f>
        <v>1984.1773068297616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5.9098179999999998E-3</v>
      </c>
      <c r="Q19" s="4">
        <f t="shared" si="22"/>
        <v>50</v>
      </c>
      <c r="R19">
        <f t="shared" si="0"/>
        <v>50000</v>
      </c>
      <c r="S19">
        <f t="shared" si="1"/>
        <v>2051.0860285348508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1654.7789113275498</v>
      </c>
      <c r="AC19">
        <f t="shared" si="19"/>
        <v>1683.3649278883645</v>
      </c>
      <c r="AE19">
        <f t="shared" si="2"/>
        <v>0</v>
      </c>
      <c r="AF19">
        <f t="shared" si="3"/>
        <v>0</v>
      </c>
      <c r="AG19">
        <f t="shared" si="3"/>
        <v>-41.035941556552849</v>
      </c>
      <c r="AH19">
        <f t="shared" si="4"/>
        <v>-246.43569308352679</v>
      </c>
      <c r="AI19">
        <f t="shared" si="5"/>
        <v>-287.47163464007963</v>
      </c>
      <c r="AJ19">
        <f t="shared" si="6"/>
        <v>-28.586016560814642</v>
      </c>
      <c r="AK19">
        <f t="shared" si="20"/>
        <v>36.901569722604364</v>
      </c>
      <c r="AL19">
        <f t="shared" si="7"/>
        <v>-279.15608147828993</v>
      </c>
      <c r="AN19">
        <f t="shared" si="8"/>
        <v>0</v>
      </c>
      <c r="AO19">
        <f t="shared" si="8"/>
        <v>0</v>
      </c>
      <c r="AP19">
        <f t="shared" si="8"/>
        <v>-14.4717339063035</v>
      </c>
      <c r="AQ19">
        <f t="shared" si="8"/>
        <v>-86.908004057988578</v>
      </c>
      <c r="AR19">
        <f t="shared" si="8"/>
        <v>-101.37973796429208</v>
      </c>
      <c r="AS19">
        <f t="shared" si="8"/>
        <v>-10.081143734430395</v>
      </c>
      <c r="AT19">
        <f t="shared" si="8"/>
        <v>13.013706460578565</v>
      </c>
      <c r="AU19">
        <f t="shared" si="8"/>
        <v>-98.447175238143913</v>
      </c>
      <c r="AW19">
        <v>16</v>
      </c>
      <c r="AX19">
        <f>IF(Z19&gt;0, (R19*SUMPRODUCT(K19:$K$98, X19:$X$98)-K19*$AZ$3)/Z19, 0)</f>
        <v>2051.0860285348508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7.7019840000000003E-3</v>
      </c>
      <c r="Q20" s="4">
        <f t="shared" si="22"/>
        <v>50</v>
      </c>
      <c r="R20">
        <f t="shared" si="0"/>
        <v>50000</v>
      </c>
      <c r="S20">
        <f t="shared" si="1"/>
        <v>2065.4436597986137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1683.3649278883645</v>
      </c>
      <c r="AC20">
        <f t="shared" si="19"/>
        <v>1665.1410145019397</v>
      </c>
      <c r="AE20">
        <f t="shared" si="2"/>
        <v>0</v>
      </c>
      <c r="AF20">
        <f t="shared" si="3"/>
        <v>0</v>
      </c>
      <c r="AG20">
        <f t="shared" si="3"/>
        <v>-40.309523975693814</v>
      </c>
      <c r="AH20">
        <f t="shared" si="4"/>
        <v>-316.05816529350517</v>
      </c>
      <c r="AI20">
        <f t="shared" si="5"/>
        <v>-356.36768926919899</v>
      </c>
      <c r="AJ20">
        <f t="shared" si="6"/>
        <v>18.223913386424783</v>
      </c>
      <c r="AK20">
        <f t="shared" si="20"/>
        <v>7.2384691899199671</v>
      </c>
      <c r="AL20">
        <f t="shared" si="7"/>
        <v>-330.90530669285425</v>
      </c>
      <c r="AN20">
        <f t="shared" si="8"/>
        <v>0</v>
      </c>
      <c r="AO20">
        <f t="shared" si="8"/>
        <v>0</v>
      </c>
      <c r="AP20">
        <f t="shared" si="8"/>
        <v>-13.48340652968022</v>
      </c>
      <c r="AQ20">
        <f t="shared" si="8"/>
        <v>-105.72044294660634</v>
      </c>
      <c r="AR20">
        <f t="shared" si="8"/>
        <v>-119.20384947628656</v>
      </c>
      <c r="AS20">
        <f t="shared" si="8"/>
        <v>6.0958405983413089</v>
      </c>
      <c r="AT20">
        <f t="shared" si="8"/>
        <v>2.4212447360853782</v>
      </c>
      <c r="AU20">
        <f t="shared" si="8"/>
        <v>-110.68676414185988</v>
      </c>
      <c r="AW20">
        <v>17</v>
      </c>
      <c r="AX20">
        <f>IF(Z20&gt;0, (R20*SUMPRODUCT(K20:$K$98, X20:$X$98)-K20*$AZ$3)/Z20, 0)</f>
        <v>2065.4436597986137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9.7648700000000001E-3</v>
      </c>
      <c r="Q21" s="4">
        <f t="shared" si="22"/>
        <v>50</v>
      </c>
      <c r="R21">
        <f t="shared" si="0"/>
        <v>50000</v>
      </c>
      <c r="S21">
        <f t="shared" si="1"/>
        <v>2051.8494541674008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1665.1410145019397</v>
      </c>
      <c r="AC21">
        <f t="shared" si="19"/>
        <v>1621.4868131335927</v>
      </c>
      <c r="AE21">
        <f t="shared" si="2"/>
        <v>0</v>
      </c>
      <c r="AF21">
        <f t="shared" si="3"/>
        <v>0</v>
      </c>
      <c r="AG21">
        <f t="shared" si="3"/>
        <v>-39.512811474552336</v>
      </c>
      <c r="AH21">
        <f t="shared" si="4"/>
        <v>-393.61726138453321</v>
      </c>
      <c r="AI21">
        <f t="shared" si="5"/>
        <v>-433.13007285908554</v>
      </c>
      <c r="AJ21">
        <f t="shared" si="6"/>
        <v>43.654201368347003</v>
      </c>
      <c r="AK21">
        <f t="shared" si="20"/>
        <v>2.6642256232031039</v>
      </c>
      <c r="AL21">
        <f t="shared" si="7"/>
        <v>-386.81164586753545</v>
      </c>
      <c r="AN21">
        <f t="shared" si="8"/>
        <v>0</v>
      </c>
      <c r="AO21">
        <f t="shared" si="8"/>
        <v>0</v>
      </c>
      <c r="AP21">
        <f t="shared" si="8"/>
        <v>-12.568380327561753</v>
      </c>
      <c r="AQ21">
        <f t="shared" si="8"/>
        <v>-125.20322548447936</v>
      </c>
      <c r="AR21">
        <f t="shared" si="8"/>
        <v>-137.77160581204112</v>
      </c>
      <c r="AS21">
        <f t="shared" si="8"/>
        <v>13.885688849215656</v>
      </c>
      <c r="AT21">
        <f t="shared" si="8"/>
        <v>0.84744668023477343</v>
      </c>
      <c r="AU21">
        <f t="shared" si="8"/>
        <v>-123.03847028259068</v>
      </c>
      <c r="AW21">
        <v>18</v>
      </c>
      <c r="AX21">
        <f>IF(Z21&gt;0, (R21*SUMPRODUCT(K21:$K$98, X21:$X$98)-K21*$AZ$3)/Z21, 0)</f>
        <v>2051.8494541674008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1.2112915E-2</v>
      </c>
      <c r="Q22" s="4">
        <f t="shared" si="22"/>
        <v>50</v>
      </c>
      <c r="R22">
        <f t="shared" si="0"/>
        <v>50000</v>
      </c>
      <c r="S22">
        <f t="shared" si="1"/>
        <v>2039.4168036568194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1621.4868131335927</v>
      </c>
      <c r="AC22">
        <f t="shared" si="19"/>
        <v>1576.02329248297</v>
      </c>
      <c r="AE22">
        <f t="shared" si="2"/>
        <v>0</v>
      </c>
      <c r="AF22">
        <f t="shared" si="3"/>
        <v>0</v>
      </c>
      <c r="AG22">
        <f t="shared" si="3"/>
        <v>-38.639068033004534</v>
      </c>
      <c r="AH22">
        <f t="shared" si="4"/>
        <v>-478.6153268022772</v>
      </c>
      <c r="AI22">
        <f t="shared" si="5"/>
        <v>-517.25439483528169</v>
      </c>
      <c r="AJ22">
        <f t="shared" si="6"/>
        <v>45.463520650622741</v>
      </c>
      <c r="AK22">
        <f t="shared" si="20"/>
        <v>34.051223075805446</v>
      </c>
      <c r="AL22">
        <f t="shared" si="7"/>
        <v>-437.73965110885348</v>
      </c>
      <c r="AN22">
        <f t="shared" si="8"/>
        <v>0</v>
      </c>
      <c r="AO22">
        <f t="shared" si="8"/>
        <v>0</v>
      </c>
      <c r="AP22">
        <f t="shared" si="8"/>
        <v>-11.475683288226616</v>
      </c>
      <c r="AQ22">
        <f t="shared" si="8"/>
        <v>-142.14726666239747</v>
      </c>
      <c r="AR22">
        <f t="shared" si="8"/>
        <v>-153.62294995062408</v>
      </c>
      <c r="AS22">
        <f t="shared" si="8"/>
        <v>13.502524535753619</v>
      </c>
      <c r="AT22">
        <f t="shared" si="8"/>
        <v>10.113107574461131</v>
      </c>
      <c r="AU22">
        <f t="shared" si="8"/>
        <v>-130.00731784040931</v>
      </c>
      <c r="AW22">
        <v>19</v>
      </c>
      <c r="AX22">
        <f>IF(Z22&gt;0, (R22*SUMPRODUCT(K22:$K$98, X22:$X$98)-K22*$AZ$3)/Z22, 0)</f>
        <v>2039.4168036568194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1.471273E-2</v>
      </c>
      <c r="Q23" s="4">
        <f t="shared" si="22"/>
        <v>50</v>
      </c>
      <c r="R23">
        <f t="shared" si="0"/>
        <v>50000</v>
      </c>
      <c r="S23">
        <f t="shared" si="1"/>
        <v>2062.1479774371287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1576.02329248297</v>
      </c>
      <c r="AC23">
        <f t="shared" si="19"/>
        <v>1554.2075723505382</v>
      </c>
      <c r="AE23">
        <f t="shared" si="2"/>
        <v>0</v>
      </c>
      <c r="AF23">
        <f t="shared" si="3"/>
        <v>0</v>
      </c>
      <c r="AG23">
        <f t="shared" si="3"/>
        <v>-37.684191177253261</v>
      </c>
      <c r="AH23">
        <f t="shared" si="4"/>
        <v>-568.48617542122679</v>
      </c>
      <c r="AI23">
        <f t="shared" si="5"/>
        <v>-606.17036659848009</v>
      </c>
      <c r="AJ23">
        <f t="shared" si="6"/>
        <v>21.815720132431807</v>
      </c>
      <c r="AK23">
        <f t="shared" si="20"/>
        <v>110.32163047380791</v>
      </c>
      <c r="AL23">
        <f t="shared" si="7"/>
        <v>-474.03301599224039</v>
      </c>
      <c r="AN23">
        <f t="shared" si="8"/>
        <v>0</v>
      </c>
      <c r="AO23">
        <f t="shared" si="8"/>
        <v>0</v>
      </c>
      <c r="AP23">
        <f t="shared" si="8"/>
        <v>-9.9929355585349633</v>
      </c>
      <c r="AQ23">
        <f t="shared" si="8"/>
        <v>-150.74877659391998</v>
      </c>
      <c r="AR23">
        <f t="shared" si="8"/>
        <v>-160.74171215245497</v>
      </c>
      <c r="AS23">
        <f t="shared" si="8"/>
        <v>5.785001047813779</v>
      </c>
      <c r="AT23">
        <f t="shared" si="8"/>
        <v>29.254626664316387</v>
      </c>
      <c r="AU23">
        <f t="shared" si="8"/>
        <v>-125.7020844403248</v>
      </c>
      <c r="AW23">
        <v>20</v>
      </c>
      <c r="AX23">
        <f>IF(Z23&gt;0, (R23*SUMPRODUCT(K23:$K$98, X23:$X$98)-K23*$AZ$3)/Z23, 0)</f>
        <v>2062.1479774371287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1.7665382E-2</v>
      </c>
      <c r="Q24" s="4">
        <f t="shared" si="22"/>
        <v>50</v>
      </c>
      <c r="R24">
        <f t="shared" si="0"/>
        <v>50000</v>
      </c>
      <c r="S24">
        <f t="shared" si="1"/>
        <v>2061.7220282488906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1554.2075723505382</v>
      </c>
      <c r="AC24">
        <f t="shared" si="19"/>
        <v>1510.8976765869443</v>
      </c>
      <c r="AE24">
        <f t="shared" si="2"/>
        <v>0</v>
      </c>
      <c r="AF24">
        <f t="shared" si="3"/>
        <v>0</v>
      </c>
      <c r="AG24">
        <f t="shared" si="3"/>
        <v>-36.641643632973519</v>
      </c>
      <c r="AH24">
        <f t="shared" si="4"/>
        <v>-665.70563250720863</v>
      </c>
      <c r="AI24">
        <f t="shared" si="5"/>
        <v>-702.3472761401822</v>
      </c>
      <c r="AJ24">
        <f t="shared" si="6"/>
        <v>43.309895763593886</v>
      </c>
      <c r="AK24">
        <f t="shared" si="20"/>
        <v>108.79453006453768</v>
      </c>
      <c r="AL24">
        <f t="shared" si="7"/>
        <v>-550.24285031205068</v>
      </c>
      <c r="AN24">
        <f t="shared" si="8"/>
        <v>0</v>
      </c>
      <c r="AO24">
        <f t="shared" si="8"/>
        <v>0</v>
      </c>
      <c r="AP24">
        <f t="shared" si="8"/>
        <v>-8.6754260526845624</v>
      </c>
      <c r="AQ24">
        <f t="shared" si="8"/>
        <v>-157.61519994902099</v>
      </c>
      <c r="AR24">
        <f t="shared" si="8"/>
        <v>-166.29062600170556</v>
      </c>
      <c r="AS24">
        <f t="shared" si="8"/>
        <v>10.254228817083334</v>
      </c>
      <c r="AT24">
        <f t="shared" si="8"/>
        <v>25.758639813365551</v>
      </c>
      <c r="AU24">
        <f t="shared" si="8"/>
        <v>-130.27775737125668</v>
      </c>
      <c r="AW24">
        <v>21</v>
      </c>
      <c r="AX24">
        <f>IF(Z24&gt;0, (R24*SUMPRODUCT(K24:$K$98, X24:$X$98)-K24*$AZ$3)/Z24, 0)</f>
        <v>2061.7220282488906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2.1010579000000001E-2</v>
      </c>
      <c r="Q25" s="4">
        <f t="shared" si="22"/>
        <v>50</v>
      </c>
      <c r="R25">
        <f t="shared" si="0"/>
        <v>50000</v>
      </c>
      <c r="S25">
        <f t="shared" si="1"/>
        <v>2040.8324866287035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1510.8976765869443</v>
      </c>
      <c r="AC25">
        <f t="shared" si="19"/>
        <v>1449.2100488078572</v>
      </c>
      <c r="AE25">
        <f t="shared" si="2"/>
        <v>0</v>
      </c>
      <c r="AF25">
        <f t="shared" si="3"/>
        <v>0</v>
      </c>
      <c r="AG25">
        <f t="shared" si="3"/>
        <v>-35.505365048403348</v>
      </c>
      <c r="AH25">
        <f t="shared" si="4"/>
        <v>-769.86214824043714</v>
      </c>
      <c r="AI25">
        <f t="shared" si="5"/>
        <v>-805.36751328884043</v>
      </c>
      <c r="AJ25">
        <f t="shared" si="6"/>
        <v>61.687627779087052</v>
      </c>
      <c r="AK25">
        <f t="shared" si="20"/>
        <v>105.76283736108611</v>
      </c>
      <c r="AL25">
        <f t="shared" si="7"/>
        <v>-637.91704814866728</v>
      </c>
      <c r="AN25">
        <f t="shared" si="8"/>
        <v>0</v>
      </c>
      <c r="AO25">
        <f t="shared" si="8"/>
        <v>0</v>
      </c>
      <c r="AP25">
        <f t="shared" si="8"/>
        <v>-7.5057107747492227</v>
      </c>
      <c r="AQ25">
        <f t="shared" si="8"/>
        <v>-162.7461825344528</v>
      </c>
      <c r="AR25">
        <f t="shared" si="8"/>
        <v>-170.25189330920202</v>
      </c>
      <c r="AS25">
        <f t="shared" si="8"/>
        <v>13.04055012134101</v>
      </c>
      <c r="AT25">
        <f t="shared" si="8"/>
        <v>22.357896246580104</v>
      </c>
      <c r="AU25">
        <f t="shared" si="8"/>
        <v>-134.85344694128091</v>
      </c>
      <c r="AW25">
        <v>22</v>
      </c>
      <c r="AX25">
        <f>IF(Z25&gt;0, (R25*SUMPRODUCT(K25:$K$98, X25:$X$98)-K25*$AZ$3)/Z25, 0)</f>
        <v>2040.8324866287035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2.4499257999999999E-2</v>
      </c>
      <c r="Q26" s="4">
        <f t="shared" si="22"/>
        <v>50</v>
      </c>
      <c r="R26">
        <f t="shared" si="0"/>
        <v>50000</v>
      </c>
      <c r="S26">
        <f t="shared" si="1"/>
        <v>2001.3057473708757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1449.2100488078572</v>
      </c>
      <c r="AC26">
        <f t="shared" si="19"/>
        <v>1372.1134842822744</v>
      </c>
      <c r="AE26">
        <f t="shared" si="2"/>
        <v>0</v>
      </c>
      <c r="AF26">
        <f t="shared" si="3"/>
        <v>0</v>
      </c>
      <c r="AG26">
        <f t="shared" si="3"/>
        <v>-34.2804562992143</v>
      </c>
      <c r="AH26">
        <f t="shared" si="4"/>
        <v>-869.85509870501619</v>
      </c>
      <c r="AI26">
        <f t="shared" si="5"/>
        <v>-904.13555500423047</v>
      </c>
      <c r="AJ26">
        <f t="shared" si="6"/>
        <v>77.096564525582835</v>
      </c>
      <c r="AK26">
        <f t="shared" si="20"/>
        <v>101.44470341655001</v>
      </c>
      <c r="AL26">
        <f t="shared" si="7"/>
        <v>-725.59428706209758</v>
      </c>
      <c r="AN26">
        <f t="shared" si="8"/>
        <v>0</v>
      </c>
      <c r="AO26">
        <f t="shared" si="8"/>
        <v>0</v>
      </c>
      <c r="AP26">
        <f t="shared" si="8"/>
        <v>-6.470329752015866</v>
      </c>
      <c r="AQ26">
        <f t="shared" si="8"/>
        <v>-164.18245066425098</v>
      </c>
      <c r="AR26">
        <f t="shared" si="8"/>
        <v>-170.65278041626684</v>
      </c>
      <c r="AS26">
        <f t="shared" si="8"/>
        <v>14.551737318605145</v>
      </c>
      <c r="AT26">
        <f t="shared" si="8"/>
        <v>19.147372980434138</v>
      </c>
      <c r="AU26">
        <f t="shared" si="8"/>
        <v>-136.95367011722755</v>
      </c>
      <c r="AW26">
        <v>23</v>
      </c>
      <c r="AX26">
        <f>IF(Z26&gt;0, (R26*SUMPRODUCT(K26:$K$98, X26:$X$98)-K26*$AZ$3)/Z26, 0)</f>
        <v>2001.3057473708757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2.8232486000000001E-2</v>
      </c>
      <c r="Q27" s="4">
        <f t="shared" si="22"/>
        <v>50</v>
      </c>
      <c r="R27">
        <f t="shared" si="0"/>
        <v>50000</v>
      </c>
      <c r="S27">
        <f t="shared" si="1"/>
        <v>1947.8473754545876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1372.1134842822744</v>
      </c>
      <c r="AC27">
        <f t="shared" si="19"/>
        <v>1284.4039068402285</v>
      </c>
      <c r="AE27">
        <f t="shared" si="2"/>
        <v>0</v>
      </c>
      <c r="AF27">
        <f t="shared" si="3"/>
        <v>0</v>
      </c>
      <c r="AG27">
        <f t="shared" si="3"/>
        <v>-32.969829233680976</v>
      </c>
      <c r="AH27">
        <f t="shared" si="4"/>
        <v>-967.82250254117957</v>
      </c>
      <c r="AI27">
        <f t="shared" si="5"/>
        <v>-1000.7923317748606</v>
      </c>
      <c r="AJ27">
        <f t="shared" si="6"/>
        <v>87.709577442045884</v>
      </c>
      <c r="AK27">
        <f t="shared" si="20"/>
        <v>96.047943899759218</v>
      </c>
      <c r="AL27">
        <f t="shared" si="7"/>
        <v>-817.03481043305555</v>
      </c>
      <c r="AN27">
        <f t="shared" si="8"/>
        <v>0</v>
      </c>
      <c r="AO27">
        <f t="shared" si="8"/>
        <v>0</v>
      </c>
      <c r="AP27">
        <f t="shared" si="8"/>
        <v>-5.5562080003183345</v>
      </c>
      <c r="AQ27">
        <f t="shared" si="8"/>
        <v>-163.10133405283159</v>
      </c>
      <c r="AR27">
        <f t="shared" si="8"/>
        <v>-168.65754205314994</v>
      </c>
      <c r="AS27">
        <f t="shared" si="8"/>
        <v>14.781170155112349</v>
      </c>
      <c r="AT27">
        <f t="shared" si="8"/>
        <v>16.186385150117658</v>
      </c>
      <c r="AU27">
        <f t="shared" si="8"/>
        <v>-137.68998674791996</v>
      </c>
      <c r="AW27">
        <v>24</v>
      </c>
      <c r="AX27">
        <f>IF(Z27&gt;0, (R27*SUMPRODUCT(K27:$K$98, X27:$X$98)-K27*$AZ$3)/Z27, 0)</f>
        <v>1947.8473754545876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3.2345626000000002E-2</v>
      </c>
      <c r="Q28" s="4">
        <f t="shared" si="22"/>
        <v>50</v>
      </c>
      <c r="R28">
        <f t="shared" si="0"/>
        <v>50000</v>
      </c>
      <c r="S28">
        <f t="shared" si="1"/>
        <v>1883.8176703772158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1284.4039068402285</v>
      </c>
      <c r="AC28">
        <f t="shared" si="19"/>
        <v>1189.5819238786519</v>
      </c>
      <c r="AE28">
        <f t="shared" si="2"/>
        <v>0</v>
      </c>
      <c r="AF28">
        <f t="shared" si="3"/>
        <v>0</v>
      </c>
      <c r="AG28">
        <f t="shared" si="3"/>
        <v>-31.573701175667651</v>
      </c>
      <c r="AH28">
        <f t="shared" si="4"/>
        <v>-1066.4297656765114</v>
      </c>
      <c r="AI28">
        <f t="shared" si="5"/>
        <v>-1098.0034668521789</v>
      </c>
      <c r="AJ28">
        <f t="shared" si="6"/>
        <v>94.821982961576623</v>
      </c>
      <c r="AK28">
        <f t="shared" si="20"/>
        <v>89.908273478816</v>
      </c>
      <c r="AL28">
        <f t="shared" si="7"/>
        <v>-913.27321041178629</v>
      </c>
      <c r="AN28">
        <f t="shared" si="8"/>
        <v>0</v>
      </c>
      <c r="AO28">
        <f t="shared" si="8"/>
        <v>0</v>
      </c>
      <c r="AP28">
        <f t="shared" si="8"/>
        <v>-4.7508275842487908</v>
      </c>
      <c r="AQ28">
        <f t="shared" si="8"/>
        <v>-160.4634160325935</v>
      </c>
      <c r="AR28">
        <f t="shared" si="8"/>
        <v>-165.21424361684228</v>
      </c>
      <c r="AS28">
        <f t="shared" si="8"/>
        <v>14.267661866458432</v>
      </c>
      <c r="AT28">
        <f t="shared" si="8"/>
        <v>13.528306463624814</v>
      </c>
      <c r="AU28">
        <f t="shared" si="8"/>
        <v>-137.41827528675904</v>
      </c>
      <c r="AW28">
        <v>25</v>
      </c>
      <c r="AX28">
        <f>IF(Z28&gt;0, (R28*SUMPRODUCT(K28:$K$98, X28:$X$98)-K28*$AZ$3)/Z28, 0)</f>
        <v>1883.8176703772158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3.7265510000000002E-2</v>
      </c>
      <c r="Q29" s="4">
        <f t="shared" si="22"/>
        <v>50</v>
      </c>
      <c r="R29">
        <f t="shared" si="0"/>
        <v>50000</v>
      </c>
      <c r="S29">
        <f t="shared" si="1"/>
        <v>1811.8902011930843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1189.5819238786519</v>
      </c>
      <c r="AC29">
        <f t="shared" si="19"/>
        <v>1090.0822141775359</v>
      </c>
      <c r="AE29">
        <f t="shared" si="2"/>
        <v>0</v>
      </c>
      <c r="AF29">
        <f t="shared" si="3"/>
        <v>0</v>
      </c>
      <c r="AG29">
        <f t="shared" si="3"/>
        <v>-30.081354087012119</v>
      </c>
      <c r="AH29">
        <f t="shared" si="4"/>
        <v>-1176.6100768988547</v>
      </c>
      <c r="AI29">
        <f t="shared" si="5"/>
        <v>-1206.6914309858669</v>
      </c>
      <c r="AJ29">
        <f t="shared" si="6"/>
        <v>99.499709701115989</v>
      </c>
      <c r="AK29">
        <f t="shared" si="20"/>
        <v>83.270734671505636</v>
      </c>
      <c r="AL29">
        <f t="shared" si="7"/>
        <v>-1023.9209866132453</v>
      </c>
      <c r="AN29">
        <f t="shared" si="8"/>
        <v>0</v>
      </c>
      <c r="AO29">
        <f t="shared" si="8"/>
        <v>0</v>
      </c>
      <c r="AP29">
        <f t="shared" si="8"/>
        <v>-4.0413190138903605</v>
      </c>
      <c r="AQ29">
        <f t="shared" si="8"/>
        <v>-158.07322575812427</v>
      </c>
      <c r="AR29">
        <f t="shared" si="8"/>
        <v>-162.11454477201463</v>
      </c>
      <c r="AS29">
        <f t="shared" si="8"/>
        <v>13.367419150366826</v>
      </c>
      <c r="AT29">
        <f t="shared" si="8"/>
        <v>11.187116190154217</v>
      </c>
      <c r="AU29">
        <f t="shared" si="8"/>
        <v>-137.5600094314936</v>
      </c>
      <c r="AW29">
        <v>26</v>
      </c>
      <c r="AX29">
        <f>IF(Z29&gt;0, (R29*SUMPRODUCT(K29:$K$98, X29:$X$98)-K29*$AZ$3)/Z29, 0)</f>
        <v>1811.8902011930843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4.2512064000000002E-2</v>
      </c>
      <c r="Q30" s="4">
        <f t="shared" si="22"/>
        <v>50</v>
      </c>
      <c r="R30">
        <f t="shared" si="0"/>
        <v>50000</v>
      </c>
      <c r="S30">
        <f t="shared" si="1"/>
        <v>1730.4935732832525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1090.0822141775359</v>
      </c>
      <c r="AC30">
        <f t="shared" si="19"/>
        <v>986.44086907251676</v>
      </c>
      <c r="AE30">
        <f t="shared" si="2"/>
        <v>0</v>
      </c>
      <c r="AF30">
        <f t="shared" si="3"/>
        <v>0</v>
      </c>
      <c r="AG30">
        <f t="shared" si="3"/>
        <v>-28.501720095988276</v>
      </c>
      <c r="AH30">
        <f t="shared" si="4"/>
        <v>-1278.8204501537209</v>
      </c>
      <c r="AI30">
        <f t="shared" si="5"/>
        <v>-1307.3221702497092</v>
      </c>
      <c r="AJ30">
        <f t="shared" si="6"/>
        <v>103.64134510501913</v>
      </c>
      <c r="AK30">
        <f t="shared" si="20"/>
        <v>76.305754992427524</v>
      </c>
      <c r="AL30">
        <f t="shared" si="7"/>
        <v>-1127.3750701522627</v>
      </c>
      <c r="AN30">
        <f t="shared" si="8"/>
        <v>0</v>
      </c>
      <c r="AO30">
        <f t="shared" si="8"/>
        <v>0</v>
      </c>
      <c r="AP30">
        <f t="shared" si="8"/>
        <v>-3.4188401885611901</v>
      </c>
      <c r="AQ30">
        <f t="shared" si="8"/>
        <v>-153.39715407403921</v>
      </c>
      <c r="AR30">
        <f t="shared" si="8"/>
        <v>-156.81599426260038</v>
      </c>
      <c r="AS30">
        <f t="shared" si="8"/>
        <v>12.431993390162186</v>
      </c>
      <c r="AT30">
        <f t="shared" si="8"/>
        <v>9.1530329014540541</v>
      </c>
      <c r="AU30">
        <f t="shared" si="8"/>
        <v>-135.23096797098418</v>
      </c>
      <c r="AW30">
        <v>27</v>
      </c>
      <c r="AX30">
        <f>IF(Z30&gt;0, (R30*SUMPRODUCT(K30:$K$98, X30:$X$98)-K30*$AZ$3)/Z30, 0)</f>
        <v>1730.4935732832525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4.7737861999999999E-2</v>
      </c>
      <c r="Q31" s="4">
        <f t="shared" si="22"/>
        <v>50</v>
      </c>
      <c r="R31">
        <f t="shared" si="0"/>
        <v>50000</v>
      </c>
      <c r="S31">
        <f t="shared" si="1"/>
        <v>1641.4220241296914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986.44086907251676</v>
      </c>
      <c r="AC31">
        <f t="shared" si="19"/>
        <v>881.64360843874965</v>
      </c>
      <c r="AE31">
        <f t="shared" si="2"/>
        <v>0</v>
      </c>
      <c r="AF31">
        <f t="shared" si="3"/>
        <v>0</v>
      </c>
      <c r="AG31">
        <f t="shared" si="3"/>
        <v>-26.856091714323483</v>
      </c>
      <c r="AH31">
        <f t="shared" si="4"/>
        <v>-1360.6111807049151</v>
      </c>
      <c r="AI31">
        <f t="shared" si="5"/>
        <v>-1387.4672724192385</v>
      </c>
      <c r="AJ31">
        <f t="shared" si="6"/>
        <v>104.79726063376711</v>
      </c>
      <c r="AK31">
        <f t="shared" si="20"/>
        <v>69.050860835076179</v>
      </c>
      <c r="AL31">
        <f t="shared" si="7"/>
        <v>-1213.6191509503951</v>
      </c>
      <c r="AN31">
        <f t="shared" si="8"/>
        <v>0</v>
      </c>
      <c r="AO31">
        <f t="shared" si="8"/>
        <v>0</v>
      </c>
      <c r="AP31">
        <f t="shared" si="8"/>
        <v>-2.8762889871017769</v>
      </c>
      <c r="AQ31">
        <f t="shared" si="8"/>
        <v>-145.72153671570362</v>
      </c>
      <c r="AR31">
        <f t="shared" si="8"/>
        <v>-148.59782570280538</v>
      </c>
      <c r="AS31">
        <f t="shared" si="8"/>
        <v>11.223792718825694</v>
      </c>
      <c r="AT31">
        <f t="shared" si="8"/>
        <v>7.3953512179845529</v>
      </c>
      <c r="AU31">
        <f t="shared" si="8"/>
        <v>-129.97868176599513</v>
      </c>
      <c r="AW31">
        <v>28</v>
      </c>
      <c r="AX31">
        <f>IF(Z31&gt;0, (R31*SUMPRODUCT(K31:$K$98, X31:$X$98)-K31*$AZ$3)/Z31, 0)</f>
        <v>1641.4220241296914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5.3487053E-2</v>
      </c>
      <c r="Q32" s="4">
        <f t="shared" si="22"/>
        <v>50</v>
      </c>
      <c r="R32">
        <f t="shared" si="0"/>
        <v>50000</v>
      </c>
      <c r="S32">
        <f t="shared" si="1"/>
        <v>1549.2672843537525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881.64360843874965</v>
      </c>
      <c r="AC32">
        <f t="shared" si="19"/>
        <v>779.31483372328876</v>
      </c>
      <c r="AE32">
        <f t="shared" si="2"/>
        <v>0</v>
      </c>
      <c r="AF32">
        <f t="shared" si="3"/>
        <v>0</v>
      </c>
      <c r="AG32">
        <f t="shared" si="3"/>
        <v>-25.151077596283365</v>
      </c>
      <c r="AH32">
        <f t="shared" si="4"/>
        <v>-1436.4532008968808</v>
      </c>
      <c r="AI32">
        <f t="shared" si="5"/>
        <v>-1461.6042784931642</v>
      </c>
      <c r="AJ32">
        <f t="shared" si="6"/>
        <v>102.3287747154609</v>
      </c>
      <c r="AK32">
        <f t="shared" si="20"/>
        <v>61.715052590712482</v>
      </c>
      <c r="AL32">
        <f t="shared" si="7"/>
        <v>-1297.5604511869908</v>
      </c>
      <c r="AN32">
        <f t="shared" si="8"/>
        <v>0</v>
      </c>
      <c r="AO32">
        <f t="shared" si="8"/>
        <v>0</v>
      </c>
      <c r="AP32">
        <f t="shared" si="8"/>
        <v>-2.4050731033342228</v>
      </c>
      <c r="AQ32">
        <f t="shared" si="8"/>
        <v>-137.36091205038306</v>
      </c>
      <c r="AR32">
        <f t="shared" si="8"/>
        <v>-139.76598515371728</v>
      </c>
      <c r="AS32">
        <f t="shared" si="8"/>
        <v>9.7851944046194692</v>
      </c>
      <c r="AT32">
        <f t="shared" si="8"/>
        <v>5.9015051139881729</v>
      </c>
      <c r="AU32">
        <f t="shared" si="8"/>
        <v>-124.07928563510964</v>
      </c>
      <c r="AW32">
        <v>29</v>
      </c>
      <c r="AX32">
        <f>IF(Z32&gt;0, (R32*SUMPRODUCT(K32:$K$98, X32:$X$98)-K32*$AZ$3)/Z32, 0)</f>
        <v>1549.2672843537525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5.9601715E-2</v>
      </c>
      <c r="Q33" s="4">
        <f t="shared" si="22"/>
        <v>50</v>
      </c>
      <c r="R33">
        <f t="shared" si="0"/>
        <v>50000</v>
      </c>
      <c r="S33">
        <f t="shared" si="1"/>
        <v>1454.4494627427298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779.31483372328876</v>
      </c>
      <c r="AC33">
        <f t="shared" si="19"/>
        <v>680.69745917312287</v>
      </c>
      <c r="AE33">
        <f t="shared" si="2"/>
        <v>0</v>
      </c>
      <c r="AF33">
        <f t="shared" si="3"/>
        <v>0</v>
      </c>
      <c r="AG33">
        <f t="shared" si="3"/>
        <v>-23.400519461483967</v>
      </c>
      <c r="AH33">
        <f t="shared" si="4"/>
        <v>-1499.0473588365662</v>
      </c>
      <c r="AI33">
        <f t="shared" si="5"/>
        <v>-1522.4478782980502</v>
      </c>
      <c r="AJ33">
        <f t="shared" si="6"/>
        <v>98.617374550165891</v>
      </c>
      <c r="AK33">
        <f t="shared" si="20"/>
        <v>54.55203836063022</v>
      </c>
      <c r="AL33">
        <f t="shared" si="7"/>
        <v>-1369.2784653872543</v>
      </c>
      <c r="AN33">
        <f t="shared" si="8"/>
        <v>0</v>
      </c>
      <c r="AO33">
        <f t="shared" si="8"/>
        <v>0</v>
      </c>
      <c r="AP33">
        <f t="shared" si="8"/>
        <v>-1.9979249023587398</v>
      </c>
      <c r="AQ33">
        <f t="shared" si="8"/>
        <v>-127.98793005276062</v>
      </c>
      <c r="AR33">
        <f t="shared" si="8"/>
        <v>-129.98585495511935</v>
      </c>
      <c r="AS33">
        <f t="shared" si="8"/>
        <v>8.4199031881884814</v>
      </c>
      <c r="AT33">
        <f t="shared" si="8"/>
        <v>4.6576263443435799</v>
      </c>
      <c r="AU33">
        <f t="shared" si="8"/>
        <v>-116.90832542258731</v>
      </c>
      <c r="AW33">
        <v>30</v>
      </c>
      <c r="AX33">
        <f>IF(Z33&gt;0, (R33*SUMPRODUCT(K33:$K$98, X33:$X$98)-K33*$AZ$3)/Z33, 0)</f>
        <v>1454.4494627427298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6.6409420999999996E-2</v>
      </c>
      <c r="Q34" s="4">
        <f t="shared" si="22"/>
        <v>50</v>
      </c>
      <c r="R34">
        <f t="shared" si="0"/>
        <v>50000</v>
      </c>
      <c r="S34">
        <f t="shared" si="1"/>
        <v>1358.7090615170248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680.69745917312287</v>
      </c>
      <c r="AC34">
        <f t="shared" si="19"/>
        <v>587.30197331698446</v>
      </c>
      <c r="AE34">
        <f t="shared" si="2"/>
        <v>0</v>
      </c>
      <c r="AF34">
        <f t="shared" si="3"/>
        <v>0</v>
      </c>
      <c r="AG34">
        <f t="shared" si="3"/>
        <v>-21.612499318332745</v>
      </c>
      <c r="AH34">
        <f t="shared" si="4"/>
        <v>-1554.0149485363818</v>
      </c>
      <c r="AI34">
        <f t="shared" si="5"/>
        <v>-1575.6274478547145</v>
      </c>
      <c r="AJ34">
        <f t="shared" si="6"/>
        <v>93.395485856138407</v>
      </c>
      <c r="AK34">
        <f t="shared" si="20"/>
        <v>47.648822142118604</v>
      </c>
      <c r="AL34">
        <f t="shared" si="7"/>
        <v>-1434.5831398564574</v>
      </c>
      <c r="AN34">
        <f t="shared" si="8"/>
        <v>0</v>
      </c>
      <c r="AO34">
        <f t="shared" si="8"/>
        <v>0</v>
      </c>
      <c r="AP34">
        <f t="shared" si="8"/>
        <v>-1.6475576940785954</v>
      </c>
      <c r="AQ34">
        <f t="shared" si="8"/>
        <v>-118.46521068493341</v>
      </c>
      <c r="AR34">
        <f t="shared" si="8"/>
        <v>-120.11276837901201</v>
      </c>
      <c r="AS34">
        <f t="shared" si="8"/>
        <v>7.1196972200233164</v>
      </c>
      <c r="AT34">
        <f t="shared" si="8"/>
        <v>3.6323510010449871</v>
      </c>
      <c r="AU34">
        <f t="shared" ref="AU34:AU89" si="23">AL34*$K34</f>
        <v>-109.36072015794369</v>
      </c>
      <c r="AW34">
        <v>31</v>
      </c>
      <c r="AX34">
        <f>IF(Z34&gt;0, (R34*SUMPRODUCT(K34:$K$98, X34:$X$98)-K34*$AZ$3)/Z34, 0)</f>
        <v>1358.7090615170248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7.4261202999999998E-2</v>
      </c>
      <c r="Q35" s="4">
        <f t="shared" si="22"/>
        <v>50</v>
      </c>
      <c r="R35">
        <f t="shared" si="0"/>
        <v>50000</v>
      </c>
      <c r="S35">
        <f t="shared" si="1"/>
        <v>1262.4745327368889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587.30197331698446</v>
      </c>
      <c r="AC35">
        <f t="shared" si="19"/>
        <v>499.72287352189278</v>
      </c>
      <c r="AE35">
        <f t="shared" si="2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4"/>
        <v>-1604.9701992160697</v>
      </c>
      <c r="AI35">
        <f t="shared" si="5"/>
        <v>-1624.7616033420029</v>
      </c>
      <c r="AJ35">
        <f t="shared" si="6"/>
        <v>87.579099795091679</v>
      </c>
      <c r="AK35">
        <f t="shared" si="20"/>
        <v>41.111138132188913</v>
      </c>
      <c r="AL35">
        <f t="shared" si="7"/>
        <v>-1496.0713654147223</v>
      </c>
      <c r="AN35">
        <f t="shared" ref="AN35:AT66" si="25">AE35*$K35</f>
        <v>0</v>
      </c>
      <c r="AO35">
        <f t="shared" si="25"/>
        <v>0</v>
      </c>
      <c r="AP35">
        <f t="shared" si="25"/>
        <v>-1.3470825899675241</v>
      </c>
      <c r="AQ35">
        <f t="shared" si="25"/>
        <v>-109.24072890552007</v>
      </c>
      <c r="AR35">
        <f t="shared" si="25"/>
        <v>-110.58781149548759</v>
      </c>
      <c r="AS35">
        <f t="shared" si="25"/>
        <v>5.9609858819672148</v>
      </c>
      <c r="AT35">
        <f t="shared" si="25"/>
        <v>2.7981894603958524</v>
      </c>
      <c r="AU35">
        <f t="shared" si="23"/>
        <v>-101.82863615312452</v>
      </c>
      <c r="AW35">
        <v>32</v>
      </c>
      <c r="AX35">
        <f>IF(Z35&gt;0, (R35*SUMPRODUCT(K35:$K$98, X35:$X$98)-K35*$AZ$3)/Z35, 0)</f>
        <v>1262.4745327368889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8.2657132999999994E-2</v>
      </c>
      <c r="Q36" s="4">
        <f t="shared" si="22"/>
        <v>50</v>
      </c>
      <c r="R36">
        <f t="shared" si="0"/>
        <v>50000</v>
      </c>
      <c r="S36">
        <f t="shared" si="1"/>
        <v>1164.0176777676982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499.72287352189278</v>
      </c>
      <c r="AC36">
        <f t="shared" si="19"/>
        <v>418.05902933944526</v>
      </c>
      <c r="AE36">
        <f t="shared" si="2"/>
        <v>0</v>
      </c>
      <c r="AF36">
        <f t="shared" si="24"/>
        <v>0</v>
      </c>
      <c r="AG36">
        <f t="shared" si="24"/>
        <v>-17.957589361579991</v>
      </c>
      <c r="AH36">
        <f t="shared" si="4"/>
        <v>-1635.9007230940213</v>
      </c>
      <c r="AI36">
        <f t="shared" si="5"/>
        <v>-1653.8583124556012</v>
      </c>
      <c r="AJ36">
        <f t="shared" si="6"/>
        <v>81.663844182447519</v>
      </c>
      <c r="AK36">
        <f t="shared" si="20"/>
        <v>34.9806011465325</v>
      </c>
      <c r="AL36">
        <f t="shared" si="7"/>
        <v>-1537.2138671266212</v>
      </c>
      <c r="AN36">
        <f t="shared" si="25"/>
        <v>0</v>
      </c>
      <c r="AO36">
        <f t="shared" si="25"/>
        <v>0</v>
      </c>
      <c r="AP36">
        <f t="shared" si="25"/>
        <v>-1.0913087314883201</v>
      </c>
      <c r="AQ36">
        <f t="shared" si="25"/>
        <v>-99.416057857973286</v>
      </c>
      <c r="AR36">
        <f t="shared" si="25"/>
        <v>-100.50736658946161</v>
      </c>
      <c r="AS36">
        <f t="shared" si="25"/>
        <v>4.9628301666079198</v>
      </c>
      <c r="AT36">
        <f t="shared" si="25"/>
        <v>2.1258218291590603</v>
      </c>
      <c r="AU36">
        <f t="shared" si="23"/>
        <v>-93.418714593694617</v>
      </c>
      <c r="AW36">
        <v>33</v>
      </c>
      <c r="AX36">
        <f>IF(Z36&gt;0, (R36*SUMPRODUCT(K36:$K$98, X36:$X$98)-K36*$AZ$3)/Z36, 0)</f>
        <v>1164.0176777676982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9.1575552000000005E-2</v>
      </c>
      <c r="Q37" s="4">
        <f t="shared" si="22"/>
        <v>50</v>
      </c>
      <c r="R37">
        <f t="shared" si="0"/>
        <v>50000</v>
      </c>
      <c r="S37">
        <f t="shared" si="1"/>
        <v>1063.8249486063189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418.05902933944526</v>
      </c>
      <c r="AC37">
        <f t="shared" si="19"/>
        <v>343.26518998421545</v>
      </c>
      <c r="AE37">
        <f t="shared" si="2"/>
        <v>0</v>
      </c>
      <c r="AF37">
        <f t="shared" si="24"/>
        <v>0</v>
      </c>
      <c r="AG37">
        <f t="shared" si="24"/>
        <v>-16.133537309588178</v>
      </c>
      <c r="AH37">
        <f t="shared" si="4"/>
        <v>-1644.4761583760153</v>
      </c>
      <c r="AI37">
        <f t="shared" si="5"/>
        <v>-1660.6096956856036</v>
      </c>
      <c r="AJ37">
        <f t="shared" si="6"/>
        <v>74.793839355229807</v>
      </c>
      <c r="AK37">
        <f t="shared" si="20"/>
        <v>29.26413205376117</v>
      </c>
      <c r="AL37">
        <f t="shared" si="7"/>
        <v>-1556.5517242766125</v>
      </c>
      <c r="AN37">
        <f t="shared" si="25"/>
        <v>0</v>
      </c>
      <c r="AO37">
        <f t="shared" si="25"/>
        <v>0</v>
      </c>
      <c r="AP37">
        <f t="shared" si="25"/>
        <v>-0.87540932561158424</v>
      </c>
      <c r="AQ37">
        <f t="shared" si="25"/>
        <v>-89.229642400413113</v>
      </c>
      <c r="AR37">
        <f t="shared" si="25"/>
        <v>-90.105051726024712</v>
      </c>
      <c r="AS37">
        <f t="shared" si="25"/>
        <v>4.0583303719111186</v>
      </c>
      <c r="AT37">
        <f t="shared" si="25"/>
        <v>1.5878783191933086</v>
      </c>
      <c r="AU37">
        <f t="shared" si="23"/>
        <v>-84.458843034920278</v>
      </c>
      <c r="AW37">
        <v>34</v>
      </c>
      <c r="AX37">
        <f>IF(Z37&gt;0, (R37*SUMPRODUCT(K37:$K$98, X37:$X$98)-K37*$AZ$3)/Z37, 0)</f>
        <v>1063.8249486063189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0.101620166</v>
      </c>
      <c r="Q38" s="4">
        <f t="shared" si="22"/>
        <v>50</v>
      </c>
      <c r="R38">
        <f t="shared" si="0"/>
        <v>50000</v>
      </c>
      <c r="S38">
        <f t="shared" si="1"/>
        <v>962.90124726101772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343.26518998421545</v>
      </c>
      <c r="AC38">
        <f t="shared" si="19"/>
        <v>276.01967124696608</v>
      </c>
      <c r="AE38">
        <f t="shared" si="2"/>
        <v>0</v>
      </c>
      <c r="AF38">
        <f t="shared" si="24"/>
        <v>0</v>
      </c>
      <c r="AG38">
        <f t="shared" si="24"/>
        <v>-14.332709196924753</v>
      </c>
      <c r="AH38">
        <f t="shared" si="4"/>
        <v>-1639.492739567544</v>
      </c>
      <c r="AI38">
        <f t="shared" si="5"/>
        <v>-1653.8254487644688</v>
      </c>
      <c r="AJ38">
        <f t="shared" si="6"/>
        <v>67.24551873724937</v>
      </c>
      <c r="AK38">
        <f t="shared" si="20"/>
        <v>24.028563298895083</v>
      </c>
      <c r="AL38">
        <f t="shared" si="7"/>
        <v>-1562.5513667283244</v>
      </c>
      <c r="AN38">
        <f t="shared" si="25"/>
        <v>0</v>
      </c>
      <c r="AO38">
        <f t="shared" si="25"/>
        <v>0</v>
      </c>
      <c r="AP38">
        <f t="shared" si="25"/>
        <v>-0.69437142086506354</v>
      </c>
      <c r="AQ38">
        <f t="shared" si="25"/>
        <v>-79.427893738033248</v>
      </c>
      <c r="AR38">
        <f t="shared" si="25"/>
        <v>-80.122265158898315</v>
      </c>
      <c r="AS38">
        <f t="shared" si="25"/>
        <v>3.2578185848081458</v>
      </c>
      <c r="AT38">
        <f t="shared" si="25"/>
        <v>1.1641028510352949</v>
      </c>
      <c r="AU38">
        <f t="shared" si="23"/>
        <v>-75.700343723054871</v>
      </c>
      <c r="AW38">
        <v>35</v>
      </c>
      <c r="AX38">
        <f>IF(Z38&gt;0, (R38*SUMPRODUCT(K38:$K$98, X38:$X$98)-K38*$AZ$3)/Z38, 0)</f>
        <v>962.90124726101772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0.112947091</v>
      </c>
      <c r="Q39" s="4">
        <f t="shared" si="22"/>
        <v>50</v>
      </c>
      <c r="R39">
        <f t="shared" si="0"/>
        <v>50000</v>
      </c>
      <c r="S39">
        <f t="shared" si="1"/>
        <v>860.02823058666843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276.01967124696608</v>
      </c>
      <c r="AC39">
        <f t="shared" si="19"/>
        <v>216.22045935104302</v>
      </c>
      <c r="AE39">
        <f t="shared" si="2"/>
        <v>0</v>
      </c>
      <c r="AF39">
        <f t="shared" si="24"/>
        <v>0</v>
      </c>
      <c r="AG39">
        <f t="shared" si="24"/>
        <v>-12.570544295013908</v>
      </c>
      <c r="AH39">
        <f t="shared" si="4"/>
        <v>-1618.8378099415972</v>
      </c>
      <c r="AI39">
        <f t="shared" si="5"/>
        <v>-1631.4083542366111</v>
      </c>
      <c r="AJ39">
        <f t="shared" si="6"/>
        <v>59.799211895923065</v>
      </c>
      <c r="AK39">
        <f t="shared" si="20"/>
        <v>19.321376987287628</v>
      </c>
      <c r="AL39">
        <f t="shared" si="7"/>
        <v>-1552.2877653534006</v>
      </c>
      <c r="AN39">
        <f t="shared" si="25"/>
        <v>0</v>
      </c>
      <c r="AO39">
        <f t="shared" si="25"/>
        <v>0</v>
      </c>
      <c r="AP39">
        <f t="shared" si="25"/>
        <v>-0.54375042374657789</v>
      </c>
      <c r="AQ39">
        <f t="shared" si="25"/>
        <v>-70.024314339505025</v>
      </c>
      <c r="AR39">
        <f t="shared" si="25"/>
        <v>-70.568064763251613</v>
      </c>
      <c r="AS39">
        <f t="shared" si="25"/>
        <v>2.5866697610712799</v>
      </c>
      <c r="AT39">
        <f t="shared" si="25"/>
        <v>0.83576388401671842</v>
      </c>
      <c r="AU39">
        <f t="shared" si="23"/>
        <v>-67.145631118163621</v>
      </c>
      <c r="AW39">
        <v>36</v>
      </c>
      <c r="AX39">
        <f>IF(Z39&gt;0, (R39*SUMPRODUCT(K39:$K$98, X39:$X$98)-K39*$AZ$3)/Z39, 0)</f>
        <v>860.02823058666843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0.12591097000000001</v>
      </c>
      <c r="Q40" s="4">
        <f t="shared" si="22"/>
        <v>50</v>
      </c>
      <c r="R40">
        <f t="shared" si="0"/>
        <v>50000</v>
      </c>
      <c r="S40">
        <f t="shared" si="1"/>
        <v>753.63978709458479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216.22045935104302</v>
      </c>
      <c r="AC40">
        <f t="shared" si="19"/>
        <v>163.72175379913659</v>
      </c>
      <c r="AE40">
        <f t="shared" si="2"/>
        <v>0</v>
      </c>
      <c r="AF40">
        <f t="shared" si="24"/>
        <v>0</v>
      </c>
      <c r="AG40">
        <f t="shared" si="24"/>
        <v>-10.862069426450601</v>
      </c>
      <c r="AH40">
        <f t="shared" si="4"/>
        <v>-1582.7694256131674</v>
      </c>
      <c r="AI40">
        <f t="shared" si="5"/>
        <v>-1593.6314950396179</v>
      </c>
      <c r="AJ40">
        <f t="shared" si="6"/>
        <v>52.498705551906426</v>
      </c>
      <c r="AK40">
        <f t="shared" si="20"/>
        <v>15.135432154573012</v>
      </c>
      <c r="AL40">
        <f t="shared" si="7"/>
        <v>-1525.9973573331386</v>
      </c>
      <c r="AN40">
        <f t="shared" si="25"/>
        <v>0</v>
      </c>
      <c r="AO40">
        <f t="shared" si="25"/>
        <v>0</v>
      </c>
      <c r="AP40">
        <f t="shared" si="25"/>
        <v>-0.41950783590827617</v>
      </c>
      <c r="AQ40">
        <f t="shared" si="25"/>
        <v>-61.128699367716649</v>
      </c>
      <c r="AR40">
        <f t="shared" si="25"/>
        <v>-61.548207203624919</v>
      </c>
      <c r="AS40">
        <f t="shared" si="25"/>
        <v>2.0275711275086858</v>
      </c>
      <c r="AT40">
        <f t="shared" si="25"/>
        <v>0.58455089351940059</v>
      </c>
      <c r="AU40">
        <f t="shared" si="23"/>
        <v>-58.936085182596841</v>
      </c>
      <c r="AW40">
        <v>37</v>
      </c>
      <c r="AX40">
        <f>IF(Z40&gt;0, (R40*SUMPRODUCT(K40:$K$98, X40:$X$98)-K40*$AZ$3)/Z40, 0)</f>
        <v>753.63978709458479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0.140869152</v>
      </c>
      <c r="Q41" s="4">
        <f t="shared" si="22"/>
        <v>50</v>
      </c>
      <c r="R41">
        <f t="shared" si="0"/>
        <v>50000</v>
      </c>
      <c r="S41">
        <f t="shared" si="1"/>
        <v>640.98904840989928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163.72175379913659</v>
      </c>
      <c r="AC41">
        <f t="shared" si="19"/>
        <v>118.24091942034735</v>
      </c>
      <c r="AE41">
        <f t="shared" si="2"/>
        <v>0</v>
      </c>
      <c r="AF41">
        <f t="shared" si="24"/>
        <v>0</v>
      </c>
      <c r="AG41">
        <f t="shared" si="24"/>
        <v>-9.2233182231168733</v>
      </c>
      <c r="AH41">
        <f t="shared" si="4"/>
        <v>-1530.1305090692226</v>
      </c>
      <c r="AI41">
        <f t="shared" si="5"/>
        <v>-1539.3538272923395</v>
      </c>
      <c r="AJ41">
        <f t="shared" si="6"/>
        <v>45.48083437878924</v>
      </c>
      <c r="AK41">
        <f t="shared" si="20"/>
        <v>11.460522765939563</v>
      </c>
      <c r="AL41">
        <f t="shared" si="7"/>
        <v>-1482.4124701476107</v>
      </c>
      <c r="AN41">
        <f t="shared" si="25"/>
        <v>0</v>
      </c>
      <c r="AO41">
        <f t="shared" si="25"/>
        <v>0</v>
      </c>
      <c r="AP41">
        <f t="shared" si="25"/>
        <v>-0.31805093254235661</v>
      </c>
      <c r="AQ41">
        <f t="shared" si="25"/>
        <v>-52.764029555137512</v>
      </c>
      <c r="AR41">
        <f t="shared" si="25"/>
        <v>-53.082080487679868</v>
      </c>
      <c r="AS41">
        <f t="shared" si="25"/>
        <v>1.5683316391191475</v>
      </c>
      <c r="AT41">
        <f t="shared" si="25"/>
        <v>0.39519724517302912</v>
      </c>
      <c r="AU41">
        <f t="shared" si="23"/>
        <v>-51.118551603387694</v>
      </c>
      <c r="AW41">
        <v>38</v>
      </c>
      <c r="AX41">
        <f>IF(Z41&gt;0, (R41*SUMPRODUCT(K41:$K$98, X41:$X$98)-K41*$AZ$3)/Z41, 0)</f>
        <v>640.98904840989928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0.15811491799999999</v>
      </c>
      <c r="Q42" s="4">
        <f t="shared" si="22"/>
        <v>50</v>
      </c>
      <c r="R42">
        <f t="shared" si="0"/>
        <v>50000</v>
      </c>
      <c r="S42">
        <f t="shared" si="1"/>
        <v>517.73023216587274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118.24091942034735</v>
      </c>
      <c r="AC42">
        <f t="shared" si="19"/>
        <v>79.448197891037793</v>
      </c>
      <c r="AE42">
        <f t="shared" si="2"/>
        <v>0</v>
      </c>
      <c r="AF42">
        <f t="shared" si="24"/>
        <v>0</v>
      </c>
      <c r="AG42">
        <f t="shared" si="24"/>
        <v>-7.6727408363496741</v>
      </c>
      <c r="AH42">
        <f t="shared" si="4"/>
        <v>-1458.34420453603</v>
      </c>
      <c r="AI42">
        <f t="shared" si="5"/>
        <v>-1466.0169453723797</v>
      </c>
      <c r="AJ42">
        <f t="shared" si="6"/>
        <v>38.79272152930956</v>
      </c>
      <c r="AK42">
        <f t="shared" si="20"/>
        <v>8.2768643594243159</v>
      </c>
      <c r="AL42">
        <f t="shared" si="7"/>
        <v>-1418.9473594836459</v>
      </c>
      <c r="AN42">
        <f t="shared" si="25"/>
        <v>0</v>
      </c>
      <c r="AO42">
        <f t="shared" si="25"/>
        <v>0</v>
      </c>
      <c r="AP42">
        <f t="shared" si="25"/>
        <v>-0.23623377330194176</v>
      </c>
      <c r="AQ42">
        <f t="shared" si="25"/>
        <v>-44.900533141748426</v>
      </c>
      <c r="AR42">
        <f t="shared" si="25"/>
        <v>-45.136766915050373</v>
      </c>
      <c r="AS42">
        <f t="shared" si="25"/>
        <v>1.1943777561344218</v>
      </c>
      <c r="AT42">
        <f t="shared" si="25"/>
        <v>0.2548339557452578</v>
      </c>
      <c r="AU42">
        <f t="shared" si="23"/>
        <v>-43.687555203170689</v>
      </c>
      <c r="AW42">
        <v>39</v>
      </c>
      <c r="AX42">
        <f>IF(Z42&gt;0, (R42*SUMPRODUCT(K42:$K$98, X42:$X$98)-K42*$AZ$3)/Z42, 0)</f>
        <v>517.73023216587274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0.17865895700000001</v>
      </c>
      <c r="Q43" s="4">
        <f t="shared" si="22"/>
        <v>50</v>
      </c>
      <c r="R43">
        <f t="shared" si="0"/>
        <v>50000</v>
      </c>
      <c r="S43">
        <f t="shared" si="1"/>
        <v>377.6744101233582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79.448197891037793</v>
      </c>
      <c r="AC43">
        <f t="shared" si="19"/>
        <v>47.022046915207213</v>
      </c>
      <c r="AE43">
        <f t="shared" si="2"/>
        <v>0</v>
      </c>
      <c r="AF43">
        <f t="shared" si="24"/>
        <v>0</v>
      </c>
      <c r="AG43">
        <f t="shared" si="24"/>
        <v>-6.225209552832637</v>
      </c>
      <c r="AH43">
        <f t="shared" si="4"/>
        <v>-1370.8038751535405</v>
      </c>
      <c r="AI43">
        <f t="shared" si="5"/>
        <v>-1377.0290847063732</v>
      </c>
      <c r="AJ43">
        <f t="shared" si="6"/>
        <v>32.426150975830581</v>
      </c>
      <c r="AK43">
        <f t="shared" si="20"/>
        <v>5.5613738523726459</v>
      </c>
      <c r="AL43">
        <f t="shared" si="7"/>
        <v>-1339.0415598781699</v>
      </c>
      <c r="AN43">
        <f t="shared" si="25"/>
        <v>0</v>
      </c>
      <c r="AO43">
        <f t="shared" si="25"/>
        <v>0</v>
      </c>
      <c r="AP43">
        <f t="shared" si="25"/>
        <v>-0.17113049644877051</v>
      </c>
      <c r="AQ43">
        <f t="shared" si="25"/>
        <v>-37.68328530919586</v>
      </c>
      <c r="AR43">
        <f t="shared" si="25"/>
        <v>-37.854415805644628</v>
      </c>
      <c r="AS43">
        <f t="shared" si="25"/>
        <v>0.89139221215319264</v>
      </c>
      <c r="AT43">
        <f t="shared" si="25"/>
        <v>0.1528817078712931</v>
      </c>
      <c r="AU43">
        <f t="shared" si="23"/>
        <v>-36.810141885620141</v>
      </c>
      <c r="AW43">
        <v>40</v>
      </c>
      <c r="AX43">
        <f>IF(Z43&gt;0, (R43*SUMPRODUCT(K43:$K$98, X43:$X$98)-K43*$AZ$3)/Z43, 0)</f>
        <v>377.6744101233582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0.202352371</v>
      </c>
      <c r="Q44" s="4">
        <f t="shared" si="22"/>
        <v>50</v>
      </c>
      <c r="R44">
        <f t="shared" si="0"/>
        <v>50000</v>
      </c>
      <c r="S44">
        <f t="shared" si="1"/>
        <v>208.80551526168915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47.022046915207213</v>
      </c>
      <c r="AC44">
        <f t="shared" si="19"/>
        <v>20.476602825580855</v>
      </c>
      <c r="AE44">
        <f t="shared" si="2"/>
        <v>0</v>
      </c>
      <c r="AF44">
        <f t="shared" si="24"/>
        <v>0</v>
      </c>
      <c r="AG44">
        <f t="shared" si="24"/>
        <v>-4.9032715443167767</v>
      </c>
      <c r="AH44">
        <f t="shared" si="4"/>
        <v>-1259.6859129875338</v>
      </c>
      <c r="AI44">
        <f t="shared" si="5"/>
        <v>-1264.5891845318506</v>
      </c>
      <c r="AJ44">
        <f t="shared" si="6"/>
        <v>26.545444089626358</v>
      </c>
      <c r="AK44">
        <f t="shared" si="20"/>
        <v>3.2915432840645051</v>
      </c>
      <c r="AL44">
        <f t="shared" si="7"/>
        <v>-1234.7521971581596</v>
      </c>
      <c r="AN44">
        <f t="shared" si="25"/>
        <v>0</v>
      </c>
      <c r="AO44">
        <f t="shared" si="25"/>
        <v>0</v>
      </c>
      <c r="AP44">
        <f t="shared" si="25"/>
        <v>-0.12034868730130982</v>
      </c>
      <c r="AQ44">
        <f t="shared" si="25"/>
        <v>-30.918447952514096</v>
      </c>
      <c r="AR44">
        <f t="shared" si="25"/>
        <v>-31.038796639815409</v>
      </c>
      <c r="AS44">
        <f t="shared" si="25"/>
        <v>0.65154648710404994</v>
      </c>
      <c r="AT44">
        <f t="shared" si="25"/>
        <v>8.0789511625508556E-2</v>
      </c>
      <c r="AU44">
        <f t="shared" si="23"/>
        <v>-30.306460641085845</v>
      </c>
      <c r="AW44">
        <v>41</v>
      </c>
      <c r="AX44">
        <f>IF(Z44&gt;0, (R44*SUMPRODUCT(K44:$K$98, X44:$X$98)-K44*$AZ$3)/Z44, 0)</f>
        <v>208.80551526168915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0.22956153600000001</v>
      </c>
      <c r="Q45" s="4">
        <f t="shared" si="22"/>
        <v>50</v>
      </c>
      <c r="R45">
        <f t="shared" si="0"/>
        <v>50000</v>
      </c>
      <c r="S45">
        <f t="shared" si="1"/>
        <v>-6.669248492647248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20.476602825580855</v>
      </c>
      <c r="AC45">
        <f t="shared" si="19"/>
        <v>-0.4973440380318408</v>
      </c>
      <c r="AE45">
        <f t="shared" si="2"/>
        <v>0</v>
      </c>
      <c r="AF45">
        <f t="shared" si="24"/>
        <v>0</v>
      </c>
      <c r="AG45">
        <f t="shared" si="24"/>
        <v>-3.7286362817351577</v>
      </c>
      <c r="AH45">
        <f t="shared" si="4"/>
        <v>-1125.6025471384512</v>
      </c>
      <c r="AI45">
        <f t="shared" si="5"/>
        <v>-1129.3311834201863</v>
      </c>
      <c r="AJ45">
        <f t="shared" si="6"/>
        <v>20.973946863612696</v>
      </c>
      <c r="AK45">
        <f t="shared" si="20"/>
        <v>1.4333621977906599</v>
      </c>
      <c r="AL45">
        <f t="shared" si="7"/>
        <v>-1106.923874358783</v>
      </c>
      <c r="AN45">
        <f t="shared" si="25"/>
        <v>0</v>
      </c>
      <c r="AO45">
        <f t="shared" si="25"/>
        <v>0</v>
      </c>
      <c r="AP45">
        <f t="shared" si="25"/>
        <v>-8.1712295460557444E-2</v>
      </c>
      <c r="AQ45">
        <f t="shared" si="25"/>
        <v>-24.667347778993189</v>
      </c>
      <c r="AR45">
        <f t="shared" si="25"/>
        <v>-24.749060074453748</v>
      </c>
      <c r="AS45">
        <f t="shared" si="25"/>
        <v>0.45963972176336959</v>
      </c>
      <c r="AT45">
        <f t="shared" si="25"/>
        <v>3.1411837078772376E-2</v>
      </c>
      <c r="AU45">
        <f t="shared" si="23"/>
        <v>-24.258008515611603</v>
      </c>
      <c r="AW45">
        <v>42</v>
      </c>
      <c r="AX45">
        <f>IF(Z45&gt;0, (R45*SUMPRODUCT(K45:$K$98, X45:$X$98)-K45*$AZ$3)/Z45, 0)</f>
        <v>-6.669248492647248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0.26099212799999999</v>
      </c>
      <c r="Q46" s="4">
        <f t="shared" si="22"/>
        <v>50</v>
      </c>
      <c r="R46">
        <f t="shared" si="0"/>
        <v>50000</v>
      </c>
      <c r="S46">
        <f t="shared" si="1"/>
        <v>-299.56665855103336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-0.4973440380318408</v>
      </c>
      <c r="AC46">
        <f t="shared" si="19"/>
        <v>-16.285672987648823</v>
      </c>
      <c r="AE46">
        <f t="shared" si="2"/>
        <v>0</v>
      </c>
      <c r="AF46">
        <f t="shared" si="24"/>
        <v>0</v>
      </c>
      <c r="AG46">
        <f t="shared" si="24"/>
        <v>-2.7182052012097402</v>
      </c>
      <c r="AH46">
        <f t="shared" si="4"/>
        <v>-973.14471770806631</v>
      </c>
      <c r="AI46">
        <f t="shared" si="5"/>
        <v>-975.86292290927599</v>
      </c>
      <c r="AJ46">
        <f t="shared" si="6"/>
        <v>15.788328949616982</v>
      </c>
      <c r="AK46">
        <f t="shared" si="20"/>
        <v>-3.4814082662228858E-2</v>
      </c>
      <c r="AL46">
        <f t="shared" si="7"/>
        <v>-960.10940804232132</v>
      </c>
      <c r="AN46">
        <f t="shared" si="25"/>
        <v>0</v>
      </c>
      <c r="AO46">
        <f t="shared" si="25"/>
        <v>0</v>
      </c>
      <c r="AP46">
        <f t="shared" si="25"/>
        <v>-5.3186523776728792E-2</v>
      </c>
      <c r="AQ46">
        <f t="shared" si="25"/>
        <v>-19.041308817871094</v>
      </c>
      <c r="AR46">
        <f t="shared" si="25"/>
        <v>-19.094495341647821</v>
      </c>
      <c r="AS46">
        <f t="shared" si="25"/>
        <v>0.3089267626667398</v>
      </c>
      <c r="AT46">
        <f t="shared" si="25"/>
        <v>-6.8119950416383661E-4</v>
      </c>
      <c r="AU46">
        <f t="shared" si="23"/>
        <v>-18.786249778485246</v>
      </c>
      <c r="AW46">
        <v>43</v>
      </c>
      <c r="AX46">
        <f>IF(Z46&gt;0, (R46*SUMPRODUCT(K46:$K$98, X46:$X$98)-K46*$AZ$3)/Z46, 0)</f>
        <v>-299.56665855103336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0.29613519399999999</v>
      </c>
      <c r="Q47" s="4">
        <f t="shared" si="22"/>
        <v>50</v>
      </c>
      <c r="R47">
        <f t="shared" si="0"/>
        <v>50000</v>
      </c>
      <c r="S47">
        <f t="shared" si="1"/>
        <v>-726.36039752083616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-16.285672987648823</v>
      </c>
      <c r="AC47">
        <f t="shared" si="19"/>
        <v>-27.399286422148307</v>
      </c>
      <c r="AE47">
        <f t="shared" si="2"/>
        <v>0</v>
      </c>
      <c r="AF47">
        <f t="shared" si="24"/>
        <v>0</v>
      </c>
      <c r="AG47">
        <f t="shared" si="24"/>
        <v>-1.8860669246055874</v>
      </c>
      <c r="AH47">
        <f t="shared" si="4"/>
        <v>-804.95622459205549</v>
      </c>
      <c r="AI47">
        <f t="shared" si="5"/>
        <v>-806.84229151666113</v>
      </c>
      <c r="AJ47">
        <f t="shared" si="6"/>
        <v>11.113613434499484</v>
      </c>
      <c r="AK47">
        <f t="shared" si="20"/>
        <v>-1.1399971091354177</v>
      </c>
      <c r="AL47">
        <f t="shared" si="7"/>
        <v>-796.86867519129703</v>
      </c>
      <c r="AN47">
        <f t="shared" si="25"/>
        <v>0</v>
      </c>
      <c r="AO47">
        <f t="shared" si="25"/>
        <v>0</v>
      </c>
      <c r="AP47">
        <f t="shared" si="25"/>
        <v>-3.2950229466209208E-2</v>
      </c>
      <c r="AQ47">
        <f t="shared" si="25"/>
        <v>-14.062858515006422</v>
      </c>
      <c r="AR47">
        <f t="shared" si="25"/>
        <v>-14.095808744472633</v>
      </c>
      <c r="AS47">
        <f t="shared" si="25"/>
        <v>0.19415859961707455</v>
      </c>
      <c r="AT47">
        <f t="shared" si="25"/>
        <v>-1.9916136509674665E-2</v>
      </c>
      <c r="AU47">
        <f t="shared" si="23"/>
        <v>-13.921566281365232</v>
      </c>
      <c r="AW47">
        <v>44</v>
      </c>
      <c r="AX47">
        <f>IF(Z47&gt;0, (R47*SUMPRODUCT(K47:$K$98, X47:$X$98)-K47*$AZ$3)/Z47, 0)</f>
        <v>-726.36039752083616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0.33524791700000001</v>
      </c>
      <c r="Q48" s="4">
        <f t="shared" si="22"/>
        <v>50</v>
      </c>
      <c r="R48">
        <f t="shared" si="0"/>
        <v>50000</v>
      </c>
      <c r="S48">
        <f t="shared" si="1"/>
        <v>-1392.1642049982468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-27.399286422148307</v>
      </c>
      <c r="AC48">
        <f t="shared" si="19"/>
        <v>-34.383845487715803</v>
      </c>
      <c r="AE48">
        <f t="shared" si="2"/>
        <v>0</v>
      </c>
      <c r="AF48">
        <f t="shared" si="24"/>
        <v>0</v>
      </c>
      <c r="AG48">
        <f t="shared" si="24"/>
        <v>-1.2349062475629125</v>
      </c>
      <c r="AH48">
        <f t="shared" si="4"/>
        <v>-632.30000779661918</v>
      </c>
      <c r="AI48">
        <f t="shared" si="5"/>
        <v>-633.53491404418207</v>
      </c>
      <c r="AJ48">
        <f t="shared" si="6"/>
        <v>6.9845590655674954</v>
      </c>
      <c r="AK48">
        <f t="shared" si="20"/>
        <v>-1.9179500495503816</v>
      </c>
      <c r="AL48">
        <f t="shared" si="7"/>
        <v>-628.46830502816499</v>
      </c>
      <c r="AN48">
        <f t="shared" si="25"/>
        <v>0</v>
      </c>
      <c r="AO48">
        <f t="shared" si="25"/>
        <v>0</v>
      </c>
      <c r="AP48">
        <f t="shared" si="25"/>
        <v>-1.9262706587793263E-2</v>
      </c>
      <c r="AQ48">
        <f t="shared" si="25"/>
        <v>-9.8629426725166578</v>
      </c>
      <c r="AR48">
        <f t="shared" si="25"/>
        <v>-9.88220537910445</v>
      </c>
      <c r="AS48">
        <f t="shared" si="25"/>
        <v>0.10894876610322107</v>
      </c>
      <c r="AT48">
        <f t="shared" si="25"/>
        <v>-2.9917177216848109E-2</v>
      </c>
      <c r="AU48">
        <f t="shared" si="23"/>
        <v>-9.8031737902180787</v>
      </c>
      <c r="AW48">
        <v>45</v>
      </c>
      <c r="AX48">
        <f>IF(Z48&gt;0, (R48*SUMPRODUCT(K48:$K$98, X48:$X$98)-K48*$AZ$3)/Z48, 0)</f>
        <v>-1392.1642049982468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0.37793865599999998</v>
      </c>
      <c r="Q49" s="4">
        <f t="shared" si="22"/>
        <v>50</v>
      </c>
      <c r="R49">
        <f t="shared" si="0"/>
        <v>50000</v>
      </c>
      <c r="S49">
        <f t="shared" si="1"/>
        <v>-2508.9277722362081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-34.383845487715803</v>
      </c>
      <c r="AC49">
        <f t="shared" si="19"/>
        <v>-37.92687793751913</v>
      </c>
      <c r="AE49">
        <f t="shared" si="2"/>
        <v>0</v>
      </c>
      <c r="AF49">
        <f t="shared" si="24"/>
        <v>0</v>
      </c>
      <c r="AG49">
        <f t="shared" si="24"/>
        <v>-0.75583837759735284</v>
      </c>
      <c r="AH49">
        <f t="shared" si="4"/>
        <v>-466.71880748993038</v>
      </c>
      <c r="AI49">
        <f t="shared" si="5"/>
        <v>-467.47464586752773</v>
      </c>
      <c r="AJ49">
        <f t="shared" si="6"/>
        <v>3.5430324498033272</v>
      </c>
      <c r="AK49">
        <f t="shared" si="20"/>
        <v>-2.4068691841401066</v>
      </c>
      <c r="AL49">
        <f t="shared" si="7"/>
        <v>-466.33848260186454</v>
      </c>
      <c r="AN49">
        <f t="shared" si="25"/>
        <v>0</v>
      </c>
      <c r="AO49">
        <f t="shared" si="25"/>
        <v>0</v>
      </c>
      <c r="AP49">
        <f t="shared" si="25"/>
        <v>-1.0526748288573569E-2</v>
      </c>
      <c r="AQ49">
        <f t="shared" si="25"/>
        <v>-6.5001084274222602</v>
      </c>
      <c r="AR49">
        <f t="shared" si="25"/>
        <v>-6.5106351757108332</v>
      </c>
      <c r="AS49">
        <f t="shared" si="25"/>
        <v>4.9344690456028011E-2</v>
      </c>
      <c r="AT49">
        <f t="shared" si="25"/>
        <v>-3.3521063253637129E-2</v>
      </c>
      <c r="AU49">
        <f t="shared" si="23"/>
        <v>-6.4948115485084434</v>
      </c>
      <c r="AW49">
        <v>46</v>
      </c>
      <c r="AX49">
        <f>IF(Z49&gt;0, (R49*SUMPRODUCT(K49:$K$98, X49:$X$98)-K49*$AZ$3)/Z49, 0)</f>
        <v>-2508.9277722362081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0.42486345599999997</v>
      </c>
      <c r="Q50" s="4">
        <f t="shared" si="22"/>
        <v>50</v>
      </c>
      <c r="R50">
        <f t="shared" si="0"/>
        <v>50000</v>
      </c>
      <c r="S50">
        <f t="shared" si="1"/>
        <v>-4539.8616301483962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-37.92687793751913</v>
      </c>
      <c r="AC50">
        <f t="shared" si="19"/>
        <v>-38.784209380375913</v>
      </c>
      <c r="AE50">
        <f t="shared" si="2"/>
        <v>0</v>
      </c>
      <c r="AF50">
        <f t="shared" si="24"/>
        <v>0</v>
      </c>
      <c r="AG50">
        <f t="shared" si="24"/>
        <v>-0.42715188853793501</v>
      </c>
      <c r="AH50">
        <f t="shared" si="4"/>
        <v>-321.12810528344426</v>
      </c>
      <c r="AI50">
        <f t="shared" si="5"/>
        <v>-321.55525717198219</v>
      </c>
      <c r="AJ50">
        <f t="shared" si="6"/>
        <v>0.85733144285678264</v>
      </c>
      <c r="AK50">
        <f t="shared" si="20"/>
        <v>-2.6548814556263394</v>
      </c>
      <c r="AL50">
        <f t="shared" si="7"/>
        <v>-323.35280718475178</v>
      </c>
      <c r="AN50">
        <f t="shared" si="25"/>
        <v>0</v>
      </c>
      <c r="AO50">
        <f t="shared" si="25"/>
        <v>0</v>
      </c>
      <c r="AP50">
        <f t="shared" si="25"/>
        <v>-5.31165191728784E-3</v>
      </c>
      <c r="AQ50">
        <f t="shared" si="25"/>
        <v>-3.9932416592191524</v>
      </c>
      <c r="AR50">
        <f t="shared" si="25"/>
        <v>-3.99855331113644</v>
      </c>
      <c r="AS50">
        <f t="shared" si="25"/>
        <v>1.0660952987445252E-2</v>
      </c>
      <c r="AT50">
        <f t="shared" si="25"/>
        <v>-3.3013563915677752E-2</v>
      </c>
      <c r="AU50">
        <f t="shared" si="23"/>
        <v>-4.0209059220646735</v>
      </c>
      <c r="AW50">
        <v>47</v>
      </c>
      <c r="AX50">
        <f>IF(Z50&gt;0, (R50*SUMPRODUCT(K50:$K$98, X50:$X$98)-K50*$AZ$3)/Z50, 0)</f>
        <v>-4539.8616301483962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0.47765295400000002</v>
      </c>
      <c r="Q51" s="4">
        <f t="shared" si="22"/>
        <v>50</v>
      </c>
      <c r="R51">
        <f t="shared" si="0"/>
        <v>50000</v>
      </c>
      <c r="S51">
        <f t="shared" si="1"/>
        <v>-8622.1740631837729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-38.784209380375913</v>
      </c>
      <c r="AC51">
        <f t="shared" si="19"/>
        <v>-37.739257303375886</v>
      </c>
      <c r="AE51">
        <f t="shared" si="2"/>
        <v>0</v>
      </c>
      <c r="AF51">
        <f t="shared" si="24"/>
        <v>0</v>
      </c>
      <c r="AG51">
        <f t="shared" si="24"/>
        <v>-0.21885000828573226</v>
      </c>
      <c r="AH51">
        <f t="shared" si="4"/>
        <v>-204.0303613668234</v>
      </c>
      <c r="AI51">
        <f t="shared" si="5"/>
        <v>-204.24921137510913</v>
      </c>
      <c r="AJ51">
        <f t="shared" si="6"/>
        <v>-1.0449520770000262</v>
      </c>
      <c r="AK51">
        <f t="shared" si="20"/>
        <v>-2.7148946566263144</v>
      </c>
      <c r="AL51">
        <f t="shared" si="7"/>
        <v>-208.00905810873547</v>
      </c>
      <c r="AN51">
        <f t="shared" si="25"/>
        <v>0</v>
      </c>
      <c r="AO51">
        <f t="shared" si="25"/>
        <v>0</v>
      </c>
      <c r="AP51">
        <f t="shared" si="25"/>
        <v>-2.4298296153595187E-3</v>
      </c>
      <c r="AQ51">
        <f t="shared" si="25"/>
        <v>-2.2652912758145538</v>
      </c>
      <c r="AR51">
        <f t="shared" si="25"/>
        <v>-2.2677211054299131</v>
      </c>
      <c r="AS51">
        <f t="shared" si="25"/>
        <v>-1.1601806749813294E-2</v>
      </c>
      <c r="AT51">
        <f t="shared" si="25"/>
        <v>-3.0142705914999037E-2</v>
      </c>
      <c r="AU51">
        <f t="shared" si="23"/>
        <v>-2.3094656180947255</v>
      </c>
      <c r="AW51">
        <v>48</v>
      </c>
      <c r="AX51">
        <f>IF(Z51&gt;0, (R51*SUMPRODUCT(K51:$K$98, X51:$X$98)-K51*$AZ$3)/Z51, 0)</f>
        <v>-8622.1740631837729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0.53697763200000004</v>
      </c>
      <c r="Q52" s="4">
        <f t="shared" si="22"/>
        <v>50</v>
      </c>
      <c r="R52">
        <f t="shared" si="0"/>
        <v>50000</v>
      </c>
      <c r="S52">
        <f t="shared" si="1"/>
        <v>-17906.368303999654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-37.739257303375886</v>
      </c>
      <c r="AC52">
        <f t="shared" si="19"/>
        <v>-35.506161314709033</v>
      </c>
      <c r="AE52">
        <f t="shared" si="2"/>
        <v>0</v>
      </c>
      <c r="AF52">
        <f t="shared" si="24"/>
        <v>0</v>
      </c>
      <c r="AG52">
        <f t="shared" si="24"/>
        <v>-9.9143948990422032E-2</v>
      </c>
      <c r="AH52">
        <f t="shared" si="4"/>
        <v>-117.51755921245289</v>
      </c>
      <c r="AI52">
        <f t="shared" si="5"/>
        <v>-117.61670316144331</v>
      </c>
      <c r="AJ52">
        <f t="shared" si="6"/>
        <v>-2.2330959886668538</v>
      </c>
      <c r="AK52">
        <f t="shared" si="20"/>
        <v>-2.6417480112363121</v>
      </c>
      <c r="AL52">
        <f t="shared" si="7"/>
        <v>-122.49154716134647</v>
      </c>
      <c r="AN52">
        <f t="shared" si="25"/>
        <v>0</v>
      </c>
      <c r="AO52">
        <f t="shared" si="25"/>
        <v>0</v>
      </c>
      <c r="AP52">
        <f t="shared" si="25"/>
        <v>-9.8282782695240903E-4</v>
      </c>
      <c r="AQ52">
        <f t="shared" si="25"/>
        <v>-1.1649679937671653</v>
      </c>
      <c r="AR52">
        <f t="shared" si="25"/>
        <v>-1.1659508215941177</v>
      </c>
      <c r="AS52">
        <f t="shared" si="25"/>
        <v>-2.213699272892199E-2</v>
      </c>
      <c r="AT52">
        <f t="shared" si="25"/>
        <v>-2.6188017359385803E-2</v>
      </c>
      <c r="AU52">
        <f t="shared" si="23"/>
        <v>-1.2142758316824254</v>
      </c>
      <c r="AW52">
        <v>49</v>
      </c>
      <c r="AX52">
        <f>IF(Z52&gt;0, (R52*SUMPRODUCT(K52:$K$98, X52:$X$98)-K52*$AZ$3)/Z52, 0)</f>
        <v>-17906.368303999654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0.60388337299999995</v>
      </c>
      <c r="Q53" s="4">
        <f t="shared" si="22"/>
        <v>50</v>
      </c>
      <c r="R53">
        <f t="shared" si="0"/>
        <v>50000</v>
      </c>
      <c r="S53">
        <f t="shared" si="1"/>
        <v>-42651.189398932562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-35.506161314709033</v>
      </c>
      <c r="AC53">
        <f t="shared" si="19"/>
        <v>-32.654712108046368</v>
      </c>
      <c r="AE53">
        <f t="shared" si="2"/>
        <v>0</v>
      </c>
      <c r="AF53">
        <f t="shared" si="24"/>
        <v>0</v>
      </c>
      <c r="AG53">
        <f t="shared" si="24"/>
        <v>-3.828112717164181E-2</v>
      </c>
      <c r="AH53">
        <f t="shared" si="4"/>
        <v>-59.871382328875995</v>
      </c>
      <c r="AI53">
        <f t="shared" si="5"/>
        <v>-59.909663456047639</v>
      </c>
      <c r="AJ53">
        <f t="shared" si="6"/>
        <v>-2.8514492066626644</v>
      </c>
      <c r="AK53">
        <f t="shared" si="20"/>
        <v>-2.4854312920296326</v>
      </c>
      <c r="AL53">
        <f t="shared" si="7"/>
        <v>-65.246543954739934</v>
      </c>
      <c r="AN53">
        <f t="shared" si="25"/>
        <v>0</v>
      </c>
      <c r="AO53">
        <f t="shared" si="25"/>
        <v>0</v>
      </c>
      <c r="AP53">
        <f t="shared" si="25"/>
        <v>-3.3882693345053906E-4</v>
      </c>
      <c r="AQ53">
        <f t="shared" si="25"/>
        <v>-0.52992266358775075</v>
      </c>
      <c r="AR53">
        <f t="shared" si="25"/>
        <v>-0.53026149052120131</v>
      </c>
      <c r="AS53">
        <f t="shared" si="25"/>
        <v>-2.5238227345071321E-2</v>
      </c>
      <c r="AT53">
        <f t="shared" si="25"/>
        <v>-2.1998596311036841E-2</v>
      </c>
      <c r="AU53">
        <f t="shared" si="23"/>
        <v>-0.57749831417730946</v>
      </c>
      <c r="AW53">
        <v>50</v>
      </c>
      <c r="AX53">
        <f>IF(Z53&gt;0, (R53*SUMPRODUCT(K53:$K$98, X53:$X$98)-K53*$AZ$3)/Z53, 0)</f>
        <v>-42651.189398932562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0.676158394</v>
      </c>
      <c r="Q54" s="4">
        <f t="shared" si="22"/>
        <v>50</v>
      </c>
      <c r="R54">
        <f t="shared" si="0"/>
        <v>50000</v>
      </c>
      <c r="S54">
        <f t="shared" si="1"/>
        <v>-123181.41152692487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-32.654712108046368</v>
      </c>
      <c r="AC54">
        <f t="shared" si="19"/>
        <v>-29.598547985536062</v>
      </c>
      <c r="AE54">
        <f t="shared" si="2"/>
        <v>0</v>
      </c>
      <c r="AF54">
        <f t="shared" si="24"/>
        <v>0</v>
      </c>
      <c r="AG54">
        <f t="shared" si="24"/>
        <v>-1.2014210431038307E-2</v>
      </c>
      <c r="AH54">
        <f t="shared" si="4"/>
        <v>-25.884105468887089</v>
      </c>
      <c r="AI54">
        <f t="shared" si="5"/>
        <v>-25.896119679318126</v>
      </c>
      <c r="AJ54">
        <f t="shared" si="6"/>
        <v>-3.0561641225103067</v>
      </c>
      <c r="AK54">
        <f t="shared" si="20"/>
        <v>-2.2858298475632459</v>
      </c>
      <c r="AL54">
        <f t="shared" si="7"/>
        <v>-31.238113649391678</v>
      </c>
      <c r="AN54">
        <f t="shared" si="25"/>
        <v>0</v>
      </c>
      <c r="AO54">
        <f t="shared" si="25"/>
        <v>0</v>
      </c>
      <c r="AP54">
        <f t="shared" si="25"/>
        <v>-9.4944632991225304E-5</v>
      </c>
      <c r="AQ54">
        <f t="shared" si="25"/>
        <v>-0.2045541742552334</v>
      </c>
      <c r="AR54">
        <f t="shared" si="25"/>
        <v>-0.2046491188882246</v>
      </c>
      <c r="AS54">
        <f t="shared" si="25"/>
        <v>-2.4151930968601663E-2</v>
      </c>
      <c r="AT54">
        <f t="shared" si="25"/>
        <v>-1.8064214640073076E-2</v>
      </c>
      <c r="AU54">
        <f t="shared" si="23"/>
        <v>-0.24686526449689933</v>
      </c>
      <c r="AW54">
        <v>51</v>
      </c>
      <c r="AX54">
        <f>IF(Z54&gt;0, (R54*SUMPRODUCT(K54:$K$98, X54:$X$98)-K54*$AZ$3)/Z54, 0)</f>
        <v>-123181.41152692487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0.75167664000000001</v>
      </c>
      <c r="Q55" s="4">
        <f t="shared" si="22"/>
        <v>50</v>
      </c>
      <c r="R55">
        <f t="shared" si="0"/>
        <v>50000</v>
      </c>
      <c r="S55">
        <f t="shared" si="1"/>
        <v>-464525.99390041962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-29.598547985536062</v>
      </c>
      <c r="AC55">
        <f t="shared" si="19"/>
        <v>-26.601238957918024</v>
      </c>
      <c r="AE55">
        <f t="shared" si="2"/>
        <v>0</v>
      </c>
      <c r="AF55">
        <f t="shared" si="24"/>
        <v>0</v>
      </c>
      <c r="AG55">
        <f t="shared" si="24"/>
        <v>-2.863266997672097E-3</v>
      </c>
      <c r="AH55">
        <f t="shared" si="4"/>
        <v>-9.0308013290558264</v>
      </c>
      <c r="AI55">
        <f t="shared" si="5"/>
        <v>-9.033664596053498</v>
      </c>
      <c r="AJ55">
        <f t="shared" si="6"/>
        <v>-2.9973090276180372</v>
      </c>
      <c r="AK55">
        <f t="shared" si="20"/>
        <v>-2.0718983589875246</v>
      </c>
      <c r="AL55">
        <f t="shared" si="7"/>
        <v>-14.10287198265906</v>
      </c>
      <c r="AN55">
        <f t="shared" si="25"/>
        <v>0</v>
      </c>
      <c r="AO55">
        <f t="shared" si="25"/>
        <v>0</v>
      </c>
      <c r="AP55">
        <f t="shared" si="25"/>
        <v>-2.0203146382531838E-5</v>
      </c>
      <c r="AQ55">
        <f t="shared" si="25"/>
        <v>-6.3721127422211948E-2</v>
      </c>
      <c r="AR55">
        <f t="shared" si="25"/>
        <v>-6.3741330568594476E-2</v>
      </c>
      <c r="AS55">
        <f t="shared" si="25"/>
        <v>-2.1148943877006252E-2</v>
      </c>
      <c r="AT55">
        <f t="shared" si="25"/>
        <v>-1.4619267385956215E-2</v>
      </c>
      <c r="AU55">
        <f t="shared" si="23"/>
        <v>-9.9509541831556941E-2</v>
      </c>
      <c r="AW55">
        <v>52</v>
      </c>
      <c r="AX55">
        <f>IF(Z55&gt;0, (R55*SUMPRODUCT(K55:$K$98, X55:$X$98)-K55*$AZ$3)/Z55, 0)</f>
        <v>-464525.99390041962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0.75374016600000004</v>
      </c>
      <c r="Q56" s="4">
        <f t="shared" si="22"/>
        <v>50</v>
      </c>
      <c r="R56">
        <f t="shared" si="0"/>
        <v>50000</v>
      </c>
      <c r="S56">
        <f t="shared" si="1"/>
        <v>-1759573.8322177923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-26.601238957918024</v>
      </c>
      <c r="AC56">
        <f t="shared" si="19"/>
        <v>-23.806153655096249</v>
      </c>
      <c r="AE56">
        <f t="shared" si="2"/>
        <v>0</v>
      </c>
      <c r="AF56">
        <f t="shared" si="24"/>
        <v>0</v>
      </c>
      <c r="AG56">
        <f t="shared" si="24"/>
        <v>-6.7647498556768805E-4</v>
      </c>
      <c r="AH56">
        <f t="shared" si="4"/>
        <v>-2.1581593421276879</v>
      </c>
      <c r="AI56">
        <f t="shared" si="5"/>
        <v>-2.1588358171132556</v>
      </c>
      <c r="AJ56">
        <f t="shared" si="6"/>
        <v>-2.795085302821775</v>
      </c>
      <c r="AK56">
        <f t="shared" si="20"/>
        <v>-1.8620867270542618</v>
      </c>
      <c r="AL56">
        <f t="shared" si="7"/>
        <v>-6.816007846989292</v>
      </c>
      <c r="AN56">
        <f t="shared" si="25"/>
        <v>0</v>
      </c>
      <c r="AO56">
        <f t="shared" si="25"/>
        <v>0</v>
      </c>
      <c r="AP56">
        <f t="shared" si="25"/>
        <v>-4.261778580905957E-6</v>
      </c>
      <c r="AQ56">
        <f t="shared" si="25"/>
        <v>-1.3596359739367719E-2</v>
      </c>
      <c r="AR56">
        <f t="shared" si="25"/>
        <v>-1.3600621517948623E-2</v>
      </c>
      <c r="AS56">
        <f t="shared" si="25"/>
        <v>-1.7608980272011795E-2</v>
      </c>
      <c r="AT56">
        <f t="shared" si="25"/>
        <v>-1.1731108316576585E-2</v>
      </c>
      <c r="AU56">
        <f t="shared" si="23"/>
        <v>-4.2940710106537001E-2</v>
      </c>
      <c r="AW56">
        <v>53</v>
      </c>
      <c r="AX56">
        <f>IF(Z56&gt;0, (R56*SUMPRODUCT(K56:$K$98, X56:$X$98)-K56*$AZ$3)/Z56, 0)</f>
        <v>-1759573.8322177923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0.75596915499999995</v>
      </c>
      <c r="Q57" s="4">
        <f t="shared" si="22"/>
        <v>50</v>
      </c>
      <c r="R57">
        <f t="shared" si="0"/>
        <v>50000</v>
      </c>
      <c r="S57">
        <f t="shared" si="1"/>
        <v>-6716706.6484773261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-23.806153655096249</v>
      </c>
      <c r="AC57">
        <f t="shared" si="19"/>
        <v>-21.267244273546339</v>
      </c>
      <c r="AE57">
        <f t="shared" si="2"/>
        <v>0</v>
      </c>
      <c r="AF57">
        <f t="shared" si="24"/>
        <v>0</v>
      </c>
      <c r="AG57">
        <f t="shared" si="24"/>
        <v>-1.5831601249376888E-4</v>
      </c>
      <c r="AH57">
        <f t="shared" si="4"/>
        <v>-0.51139422321824224</v>
      </c>
      <c r="AI57">
        <f t="shared" si="5"/>
        <v>-0.51155253923073596</v>
      </c>
      <c r="AJ57">
        <f t="shared" si="6"/>
        <v>-2.5389093815499102</v>
      </c>
      <c r="AK57">
        <f t="shared" si="20"/>
        <v>-1.6664307558567377</v>
      </c>
      <c r="AL57">
        <f t="shared" si="7"/>
        <v>-4.716892676637384</v>
      </c>
      <c r="AN57">
        <f t="shared" si="25"/>
        <v>0</v>
      </c>
      <c r="AO57">
        <f t="shared" si="25"/>
        <v>0</v>
      </c>
      <c r="AP57">
        <f t="shared" si="25"/>
        <v>-8.9052468079671627E-7</v>
      </c>
      <c r="AQ57">
        <f t="shared" si="25"/>
        <v>-2.8765831719683704E-3</v>
      </c>
      <c r="AR57">
        <f t="shared" si="25"/>
        <v>-2.8774736966491669E-3</v>
      </c>
      <c r="AS57">
        <f t="shared" si="25"/>
        <v>-1.4281318932698047E-2</v>
      </c>
      <c r="AT57">
        <f t="shared" si="25"/>
        <v>-9.3736425870854997E-3</v>
      </c>
      <c r="AU57">
        <f t="shared" si="23"/>
        <v>-2.6532435216432712E-2</v>
      </c>
      <c r="AW57">
        <v>54</v>
      </c>
      <c r="AX57">
        <f>IF(Z57&gt;0, (R57*SUMPRODUCT(K57:$K$98, X57:$X$98)-K57*$AZ$3)/Z57, 0)</f>
        <v>-6716706.6484773261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0.75842527199999998</v>
      </c>
      <c r="Q58" s="4">
        <f t="shared" si="22"/>
        <v>50</v>
      </c>
      <c r="R58">
        <f t="shared" si="0"/>
        <v>50000</v>
      </c>
      <c r="S58">
        <f t="shared" si="1"/>
        <v>-25900256.849436197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-21.267244273546339</v>
      </c>
      <c r="AC58">
        <f t="shared" si="19"/>
        <v>-18.991097873424316</v>
      </c>
      <c r="AE58">
        <f t="shared" si="2"/>
        <v>0</v>
      </c>
      <c r="AF58">
        <f t="shared" si="24"/>
        <v>0</v>
      </c>
      <c r="AG58">
        <f t="shared" si="24"/>
        <v>-3.6661987531289131E-5</v>
      </c>
      <c r="AH58">
        <f t="shared" si="4"/>
        <v>-0.12007086483754208</v>
      </c>
      <c r="AI58">
        <f t="shared" si="5"/>
        <v>-0.12010752682507336</v>
      </c>
      <c r="AJ58">
        <f t="shared" si="6"/>
        <v>-2.2761464001220233</v>
      </c>
      <c r="AK58">
        <f t="shared" si="20"/>
        <v>-1.4887070991482438</v>
      </c>
      <c r="AL58">
        <f t="shared" si="7"/>
        <v>-3.8849610260953407</v>
      </c>
      <c r="AN58">
        <f t="shared" si="25"/>
        <v>0</v>
      </c>
      <c r="AO58">
        <f t="shared" si="25"/>
        <v>0</v>
      </c>
      <c r="AP58">
        <f t="shared" si="25"/>
        <v>-1.8412768815427358E-7</v>
      </c>
      <c r="AQ58">
        <f t="shared" si="25"/>
        <v>-6.0303252076425245E-4</v>
      </c>
      <c r="AR58">
        <f t="shared" si="25"/>
        <v>-6.0321664845240674E-4</v>
      </c>
      <c r="AS58">
        <f t="shared" si="25"/>
        <v>-1.1431501748165141E-2</v>
      </c>
      <c r="AT58">
        <f t="shared" si="25"/>
        <v>-7.4767413051755674E-3</v>
      </c>
      <c r="AU58">
        <f t="shared" si="23"/>
        <v>-1.9511459701793115E-2</v>
      </c>
      <c r="AW58">
        <v>55</v>
      </c>
      <c r="AX58">
        <f>IF(Z58&gt;0, (R58*SUMPRODUCT(K58:$K$98, X58:$X$98)-K58*$AZ$3)/Z58, 0)</f>
        <v>-25900256.849436197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0.76114147499999996</v>
      </c>
      <c r="Q59" s="4">
        <f t="shared" si="22"/>
        <v>50</v>
      </c>
      <c r="R59">
        <f t="shared" si="0"/>
        <v>50000</v>
      </c>
      <c r="S59">
        <f t="shared" si="1"/>
        <v>-101049067.98593523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-18.991097873424316</v>
      </c>
      <c r="AC59">
        <f t="shared" si="19"/>
        <v>-16.956858956575442</v>
      </c>
      <c r="AE59">
        <f t="shared" si="2"/>
        <v>0</v>
      </c>
      <c r="AF59">
        <f t="shared" si="24"/>
        <v>0</v>
      </c>
      <c r="AG59">
        <f t="shared" si="24"/>
        <v>-8.390408389979226E-6</v>
      </c>
      <c r="AH59">
        <f t="shared" si="4"/>
        <v>-2.7904959265997016E-2</v>
      </c>
      <c r="AI59">
        <f t="shared" si="5"/>
        <v>-2.7913349674386995E-2</v>
      </c>
      <c r="AJ59">
        <f t="shared" si="6"/>
        <v>-2.0342389168488744</v>
      </c>
      <c r="AK59">
        <f t="shared" si="20"/>
        <v>-1.3293768511397022</v>
      </c>
      <c r="AL59">
        <f t="shared" si="7"/>
        <v>-3.3915291176629636</v>
      </c>
      <c r="AN59">
        <f t="shared" si="25"/>
        <v>0</v>
      </c>
      <c r="AO59">
        <f t="shared" si="25"/>
        <v>0</v>
      </c>
      <c r="AP59">
        <f t="shared" si="25"/>
        <v>-3.7624277788077713E-8</v>
      </c>
      <c r="AQ59">
        <f t="shared" si="25"/>
        <v>-1.2513144656257482E-4</v>
      </c>
      <c r="AR59">
        <f t="shared" si="25"/>
        <v>-1.2516907084036288E-4</v>
      </c>
      <c r="AS59">
        <f t="shared" si="25"/>
        <v>-9.1219362082838821E-3</v>
      </c>
      <c r="AT59">
        <f t="shared" si="25"/>
        <v>-5.9611930203607201E-3</v>
      </c>
      <c r="AU59">
        <f t="shared" si="23"/>
        <v>-1.5208298299484965E-2</v>
      </c>
      <c r="AW59">
        <v>56</v>
      </c>
      <c r="AX59">
        <f>IF(Z59&gt;0, (R59*SUMPRODUCT(K59:$K$98, X59:$X$98)-K59*$AZ$3)/Z59, 0)</f>
        <v>-101049067.98593523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0.76383916100000004</v>
      </c>
      <c r="Q60" s="4">
        <f t="shared" si="22"/>
        <v>50</v>
      </c>
      <c r="R60">
        <f t="shared" si="0"/>
        <v>50000</v>
      </c>
      <c r="S60">
        <f t="shared" si="1"/>
        <v>-398933023.88126916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-16.956858956575442</v>
      </c>
      <c r="AC60">
        <f t="shared" si="19"/>
        <v>-15.140160918941969</v>
      </c>
      <c r="AE60">
        <f t="shared" si="2"/>
        <v>0</v>
      </c>
      <c r="AF60">
        <f t="shared" si="24"/>
        <v>0</v>
      </c>
      <c r="AG60">
        <f t="shared" si="24"/>
        <v>-1.8975818010303403E-6</v>
      </c>
      <c r="AH60">
        <f t="shared" si="4"/>
        <v>-6.4089225050490929E-3</v>
      </c>
      <c r="AI60">
        <f t="shared" si="5"/>
        <v>-6.4108200868501228E-3</v>
      </c>
      <c r="AJ60">
        <f t="shared" si="6"/>
        <v>-1.816698037633472</v>
      </c>
      <c r="AK60">
        <f t="shared" si="20"/>
        <v>-1.1869801269602811</v>
      </c>
      <c r="AL60">
        <f t="shared" si="7"/>
        <v>-3.0100889846806034</v>
      </c>
      <c r="AN60">
        <f t="shared" si="25"/>
        <v>0</v>
      </c>
      <c r="AO60">
        <f t="shared" si="25"/>
        <v>0</v>
      </c>
      <c r="AP60">
        <f t="shared" si="25"/>
        <v>-7.5974448493934968E-9</v>
      </c>
      <c r="AQ60">
        <f t="shared" si="25"/>
        <v>-2.5659729266853763E-5</v>
      </c>
      <c r="AR60">
        <f t="shared" si="25"/>
        <v>-2.5667326711703156E-5</v>
      </c>
      <c r="AS60">
        <f t="shared" si="25"/>
        <v>-7.2736064086551663E-3</v>
      </c>
      <c r="AT60">
        <f t="shared" si="25"/>
        <v>-4.7523727551614719E-3</v>
      </c>
      <c r="AU60">
        <f t="shared" si="23"/>
        <v>-1.2051646490528341E-2</v>
      </c>
      <c r="AW60">
        <v>57</v>
      </c>
      <c r="AX60">
        <f>IF(Z60&gt;0, (R60*SUMPRODUCT(K60:$K$98, X60:$X$98)-K60*$AZ$3)/Z60, 0)</f>
        <v>-398933023.88126916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0.76675259399999995</v>
      </c>
      <c r="Q61" s="4">
        <f t="shared" si="22"/>
        <v>50</v>
      </c>
      <c r="R61">
        <f t="shared" si="0"/>
        <v>50000</v>
      </c>
      <c r="S61">
        <f t="shared" si="1"/>
        <v>-1595497979.6161263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-15.140160918941969</v>
      </c>
      <c r="AC61">
        <f t="shared" si="19"/>
        <v>-13.518023034849776</v>
      </c>
      <c r="AE61">
        <f t="shared" si="2"/>
        <v>0</v>
      </c>
      <c r="AF61">
        <f t="shared" si="24"/>
        <v>0</v>
      </c>
      <c r="AG61">
        <f t="shared" si="24"/>
        <v>-4.2363021475283174E-7</v>
      </c>
      <c r="AH61">
        <f t="shared" si="4"/>
        <v>-1.4549757682672051E-3</v>
      </c>
      <c r="AI61">
        <f t="shared" si="5"/>
        <v>-1.4553993984819579E-3</v>
      </c>
      <c r="AJ61">
        <f t="shared" si="6"/>
        <v>-1.6221378840921936</v>
      </c>
      <c r="AK61">
        <f t="shared" si="20"/>
        <v>-1.0598112643259379</v>
      </c>
      <c r="AL61">
        <f t="shared" si="7"/>
        <v>-2.6834045478166137</v>
      </c>
      <c r="AN61">
        <f t="shared" si="25"/>
        <v>0</v>
      </c>
      <c r="AO61">
        <f t="shared" si="25"/>
        <v>0</v>
      </c>
      <c r="AP61">
        <f t="shared" si="25"/>
        <v>-1.5143837989778207E-9</v>
      </c>
      <c r="AQ61">
        <f t="shared" si="25"/>
        <v>-5.2012147732539307E-6</v>
      </c>
      <c r="AR61">
        <f t="shared" si="25"/>
        <v>-5.2027291570529082E-6</v>
      </c>
      <c r="AS61">
        <f t="shared" si="25"/>
        <v>-5.7987821591305878E-3</v>
      </c>
      <c r="AT61">
        <f t="shared" si="25"/>
        <v>-3.7885895594246513E-3</v>
      </c>
      <c r="AU61">
        <f t="shared" si="23"/>
        <v>-9.5925744477122921E-3</v>
      </c>
      <c r="AW61">
        <v>58</v>
      </c>
      <c r="AX61">
        <f>IF(Z61&gt;0, (R61*SUMPRODUCT(K61:$K$98, X61:$X$98)-K61*$AZ$3)/Z61, 0)</f>
        <v>-1595497979.6161263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0.76980532899999998</v>
      </c>
      <c r="Q62" s="4">
        <f t="shared" si="22"/>
        <v>50</v>
      </c>
      <c r="R62">
        <f t="shared" si="0"/>
        <v>50000</v>
      </c>
      <c r="S62">
        <f t="shared" si="1"/>
        <v>-6469513057.5656948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-13.518023034849776</v>
      </c>
      <c r="AC62">
        <f t="shared" si="19"/>
        <v>-12.069667929081104</v>
      </c>
      <c r="AE62">
        <f t="shared" si="2"/>
        <v>0</v>
      </c>
      <c r="AF62">
        <f t="shared" si="24"/>
        <v>0</v>
      </c>
      <c r="AG62">
        <f t="shared" si="24"/>
        <v>-9.3281115763159143E-8</v>
      </c>
      <c r="AH62">
        <f t="shared" si="4"/>
        <v>-3.2611279684214428E-4</v>
      </c>
      <c r="AI62">
        <f t="shared" si="5"/>
        <v>-3.2620607795790744E-4</v>
      </c>
      <c r="AJ62">
        <f t="shared" si="6"/>
        <v>-1.4483551057686714</v>
      </c>
      <c r="AK62">
        <f t="shared" si="20"/>
        <v>-0.94626161243948437</v>
      </c>
      <c r="AL62">
        <f t="shared" si="7"/>
        <v>-2.3949429242861138</v>
      </c>
      <c r="AN62">
        <f t="shared" si="25"/>
        <v>0</v>
      </c>
      <c r="AO62">
        <f t="shared" si="25"/>
        <v>0</v>
      </c>
      <c r="AP62">
        <f t="shared" si="25"/>
        <v>-2.9773146641397445E-10</v>
      </c>
      <c r="AQ62">
        <f t="shared" si="25"/>
        <v>-1.0408756416110634E-6</v>
      </c>
      <c r="AR62">
        <f t="shared" si="25"/>
        <v>-1.0411733730774774E-6</v>
      </c>
      <c r="AS62">
        <f t="shared" si="25"/>
        <v>-4.6228101583126848E-3</v>
      </c>
      <c r="AT62">
        <f t="shared" si="25"/>
        <v>-3.0202453645406338E-3</v>
      </c>
      <c r="AU62">
        <f t="shared" si="23"/>
        <v>-7.6440966962263964E-3</v>
      </c>
      <c r="AW62">
        <v>59</v>
      </c>
      <c r="AX62">
        <f>IF(Z62&gt;0, (R62*SUMPRODUCT(K62:$K$98, X62:$X$98)-K62*$AZ$3)/Z62, 0)</f>
        <v>-6469513057.5656948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0.772959481</v>
      </c>
      <c r="Q63" s="4">
        <f t="shared" si="22"/>
        <v>50</v>
      </c>
      <c r="R63">
        <f t="shared" si="0"/>
        <v>50000</v>
      </c>
      <c r="S63">
        <f t="shared" si="1"/>
        <v>-26614161514.064411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-12.069667929081104</v>
      </c>
      <c r="AC63">
        <f t="shared" si="19"/>
        <v>-10.776490124435814</v>
      </c>
      <c r="AE63">
        <f t="shared" si="2"/>
        <v>0</v>
      </c>
      <c r="AF63">
        <f t="shared" si="24"/>
        <v>0</v>
      </c>
      <c r="AG63">
        <f t="shared" si="24"/>
        <v>-2.0245781778135136E-8</v>
      </c>
      <c r="AH63">
        <f t="shared" si="4"/>
        <v>-7.2102522827392418E-5</v>
      </c>
      <c r="AI63">
        <f t="shared" si="5"/>
        <v>-7.2122768609170557E-5</v>
      </c>
      <c r="AJ63">
        <f t="shared" si="6"/>
        <v>-1.2931778046452909</v>
      </c>
      <c r="AK63">
        <f t="shared" si="20"/>
        <v>-0.84487675503567738</v>
      </c>
      <c r="AL63">
        <f t="shared" si="7"/>
        <v>-2.1381266824495775</v>
      </c>
      <c r="AN63">
        <f t="shared" si="25"/>
        <v>0</v>
      </c>
      <c r="AO63">
        <f t="shared" si="25"/>
        <v>0</v>
      </c>
      <c r="AP63">
        <f t="shared" si="25"/>
        <v>-5.7696242851000061E-11</v>
      </c>
      <c r="AQ63">
        <f t="shared" si="25"/>
        <v>-2.0547710692563808E-7</v>
      </c>
      <c r="AR63">
        <f t="shared" si="25"/>
        <v>-2.0553480316848909E-7</v>
      </c>
      <c r="AS63">
        <f t="shared" si="25"/>
        <v>-3.6852862232722521E-3</v>
      </c>
      <c r="AT63">
        <f t="shared" si="25"/>
        <v>-2.4077220120167376E-3</v>
      </c>
      <c r="AU63">
        <f t="shared" si="23"/>
        <v>-6.0932137700921585E-3</v>
      </c>
      <c r="AW63">
        <v>60</v>
      </c>
      <c r="AX63">
        <f>IF(Z63&gt;0, (R63*SUMPRODUCT(K63:$K$98, X63:$X$98)-K63*$AZ$3)/Z63, 0)</f>
        <v>-26614161514.064411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0.77634382000000002</v>
      </c>
      <c r="Q64" s="4">
        <f t="shared" si="22"/>
        <v>50</v>
      </c>
      <c r="R64">
        <f t="shared" si="0"/>
        <v>50000</v>
      </c>
      <c r="S64">
        <f t="shared" si="1"/>
        <v>-111219084086.37352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-10.776490124435814</v>
      </c>
      <c r="AC64">
        <f t="shared" si="19"/>
        <v>-9.621866360697803</v>
      </c>
      <c r="AE64">
        <f t="shared" si="2"/>
        <v>0</v>
      </c>
      <c r="AF64">
        <f t="shared" si="24"/>
        <v>0</v>
      </c>
      <c r="AG64">
        <f t="shared" si="24"/>
        <v>-4.3256363958299609E-9</v>
      </c>
      <c r="AH64">
        <f t="shared" si="4"/>
        <v>-1.5717687564523825E-5</v>
      </c>
      <c r="AI64">
        <f t="shared" si="5"/>
        <v>-1.5722013200919656E-5</v>
      </c>
      <c r="AJ64">
        <f t="shared" si="6"/>
        <v>-1.1546237637380106</v>
      </c>
      <c r="AK64">
        <f t="shared" si="20"/>
        <v>-0.75435430871050702</v>
      </c>
      <c r="AL64">
        <f t="shared" si="7"/>
        <v>-1.9089937944617184</v>
      </c>
      <c r="AN64">
        <f t="shared" si="25"/>
        <v>0</v>
      </c>
      <c r="AO64">
        <f t="shared" si="25"/>
        <v>0</v>
      </c>
      <c r="AP64">
        <f t="shared" si="25"/>
        <v>-1.1006391828479449E-11</v>
      </c>
      <c r="AQ64">
        <f t="shared" si="25"/>
        <v>-3.9992965691600964E-8</v>
      </c>
      <c r="AR64">
        <f t="shared" si="25"/>
        <v>-4.0003972083429446E-8</v>
      </c>
      <c r="AS64">
        <f t="shared" si="25"/>
        <v>-2.9378894560868176E-3</v>
      </c>
      <c r="AT64">
        <f t="shared" si="25"/>
        <v>-1.9194214074889997E-3</v>
      </c>
      <c r="AU64">
        <f t="shared" si="23"/>
        <v>-4.8573508675479006E-3</v>
      </c>
      <c r="AW64">
        <v>61</v>
      </c>
      <c r="AX64">
        <f>IF(Z64&gt;0, (R64*SUMPRODUCT(K64:$K$98, X64:$X$98)-K64*$AZ$3)/Z64, 0)</f>
        <v>-111219084086.37352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0.77982431100000005</v>
      </c>
      <c r="Q65" s="4">
        <f t="shared" si="22"/>
        <v>50</v>
      </c>
      <c r="R65">
        <f t="shared" si="0"/>
        <v>50000</v>
      </c>
      <c r="S65">
        <f t="shared" si="1"/>
        <v>-472474978062.81097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-9.621866360697803</v>
      </c>
      <c r="AC65">
        <f t="shared" si="19"/>
        <v>-8.5909521424629833</v>
      </c>
      <c r="AE65">
        <f t="shared" si="2"/>
        <v>0</v>
      </c>
      <c r="AF65">
        <f t="shared" si="24"/>
        <v>0</v>
      </c>
      <c r="AG65">
        <f t="shared" si="24"/>
        <v>-9.0914360985703877E-10</v>
      </c>
      <c r="AH65">
        <f t="shared" si="4"/>
        <v>-3.3732364220146227E-6</v>
      </c>
      <c r="AI65">
        <f t="shared" si="5"/>
        <v>-3.3741455656244797E-6</v>
      </c>
      <c r="AJ65">
        <f t="shared" si="6"/>
        <v>-1.0309142182348197</v>
      </c>
      <c r="AK65">
        <f t="shared" si="20"/>
        <v>-0.67353064524884632</v>
      </c>
      <c r="AL65">
        <f t="shared" si="7"/>
        <v>-1.7044482376292316</v>
      </c>
      <c r="AN65">
        <f t="shared" si="25"/>
        <v>0</v>
      </c>
      <c r="AO65">
        <f t="shared" si="25"/>
        <v>0</v>
      </c>
      <c r="AP65">
        <f t="shared" si="25"/>
        <v>-2.065424987459498E-12</v>
      </c>
      <c r="AQ65">
        <f t="shared" si="25"/>
        <v>-7.6634392180714429E-9</v>
      </c>
      <c r="AR65">
        <f t="shared" si="25"/>
        <v>-7.6655046430589032E-9</v>
      </c>
      <c r="AS65">
        <f t="shared" si="25"/>
        <v>-2.3420678132515232E-3</v>
      </c>
      <c r="AT65">
        <f t="shared" si="25"/>
        <v>-1.530151022824038E-3</v>
      </c>
      <c r="AU65">
        <f t="shared" si="23"/>
        <v>-3.8722265015802043E-3</v>
      </c>
      <c r="AW65">
        <v>62</v>
      </c>
      <c r="AX65">
        <f>IF(Z65&gt;0, (R65*SUMPRODUCT(K65:$K$98, X65:$X$98)-K65*$AZ$3)/Z65, 0)</f>
        <v>-472474978062.81097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0.78351069500000003</v>
      </c>
      <c r="Q66" s="4">
        <f t="shared" si="22"/>
        <v>50</v>
      </c>
      <c r="R66">
        <f t="shared" si="0"/>
        <v>50000</v>
      </c>
      <c r="S66">
        <f t="shared" si="1"/>
        <v>-2042975830397.2217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-8.5909521424629833</v>
      </c>
      <c r="AC66">
        <f t="shared" si="19"/>
        <v>-7.6704929909944708</v>
      </c>
      <c r="AE66">
        <f t="shared" si="2"/>
        <v>0</v>
      </c>
      <c r="AF66">
        <f t="shared" si="24"/>
        <v>0</v>
      </c>
      <c r="AG66">
        <f t="shared" si="24"/>
        <v>-1.8772843214457107E-10</v>
      </c>
      <c r="AH66">
        <f t="shared" si="4"/>
        <v>-7.1232374161389727E-7</v>
      </c>
      <c r="AI66">
        <f t="shared" si="5"/>
        <v>-7.125114700460418E-7</v>
      </c>
      <c r="AJ66">
        <f t="shared" si="6"/>
        <v>-0.92045915146851254</v>
      </c>
      <c r="AK66">
        <f t="shared" si="20"/>
        <v>-0.60136664997240885</v>
      </c>
      <c r="AL66">
        <f t="shared" si="7"/>
        <v>-1.5218265139523914</v>
      </c>
      <c r="AN66">
        <f t="shared" si="25"/>
        <v>0</v>
      </c>
      <c r="AO66">
        <f t="shared" si="25"/>
        <v>0</v>
      </c>
      <c r="AP66">
        <f t="shared" si="25"/>
        <v>-3.8079300909834409E-13</v>
      </c>
      <c r="AQ66">
        <f t="shared" si="25"/>
        <v>-1.4448951494596047E-9</v>
      </c>
      <c r="AR66">
        <f t="shared" si="25"/>
        <v>-1.4452759424687031E-9</v>
      </c>
      <c r="AS66">
        <f t="shared" si="25"/>
        <v>-1.8670821784197149E-3</v>
      </c>
      <c r="AT66">
        <f t="shared" si="25"/>
        <v>-1.2198270320503848E-3</v>
      </c>
      <c r="AU66">
        <f t="shared" si="23"/>
        <v>-3.0869106557460421E-3</v>
      </c>
      <c r="AW66">
        <v>63</v>
      </c>
      <c r="AX66">
        <f>IF(Z66&gt;0, (R66*SUMPRODUCT(K66:$K$98, X66:$X$98)-K66*$AZ$3)/Z66, 0)</f>
        <v>-2042975830397.2217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0.78741316699999997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-9003968995304.5332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-7.6704929909944708</v>
      </c>
      <c r="AC67">
        <f t="shared" si="19"/>
        <v>-6.8486544575001238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-3.8031308532224061E-11</v>
      </c>
      <c r="AH67">
        <f t="shared" ref="AH67:AH89" si="30">-X67*R67</f>
        <v>-1.478198392909013E-7</v>
      </c>
      <c r="AI67">
        <f t="shared" ref="AI67:AI89" si="31">SUM(AE67:AH67)</f>
        <v>-1.4785787059943352E-7</v>
      </c>
      <c r="AJ67">
        <f t="shared" ref="AJ67:AJ89" si="32">AB67-AC67</f>
        <v>-0.82183853349434699</v>
      </c>
      <c r="AK67">
        <f t="shared" si="20"/>
        <v>-0.53693450936961296</v>
      </c>
      <c r="AL67">
        <f t="shared" ref="AL67:AL89" si="33">SUM(AI67:AK67)</f>
        <v>-1.3587731907218306</v>
      </c>
      <c r="AN67">
        <f t="shared" ref="AN67:AT89" si="34">AE67*$K67</f>
        <v>0</v>
      </c>
      <c r="AO67">
        <f t="shared" si="34"/>
        <v>0</v>
      </c>
      <c r="AP67">
        <f t="shared" si="34"/>
        <v>-6.8878258698012254E-14</v>
      </c>
      <c r="AQ67">
        <f t="shared" si="34"/>
        <v>-2.6771556184427399E-10</v>
      </c>
      <c r="AR67">
        <f t="shared" si="34"/>
        <v>-2.67784440102972E-10</v>
      </c>
      <c r="AS67">
        <f t="shared" si="34"/>
        <v>-1.488426491296125E-3</v>
      </c>
      <c r="AT67">
        <f t="shared" si="34"/>
        <v>-9.7243864246518278E-4</v>
      </c>
      <c r="AU67">
        <f t="shared" si="23"/>
        <v>-2.4608654015457481E-3</v>
      </c>
      <c r="AW67">
        <v>64</v>
      </c>
      <c r="AX67">
        <f>IF(Z67&gt;0, (R67*SUMPRODUCT(K67:$K$98, X67:$X$98)-K67*$AZ$3)/Z67, 0)</f>
        <v>-9003968995304.5332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0.79138766699999996</v>
      </c>
      <c r="Q68" s="4">
        <f t="shared" si="22"/>
        <v>50</v>
      </c>
      <c r="R68">
        <f t="shared" si="26"/>
        <v>50000</v>
      </c>
      <c r="S68">
        <f t="shared" si="27"/>
        <v>-40477134075192.727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-6.8486544575001238</v>
      </c>
      <c r="AC68">
        <f t="shared" ref="AC68:AC89" si="45">S68*Z68</f>
        <v>-6.1148700515720877</v>
      </c>
      <c r="AE68">
        <f t="shared" si="28"/>
        <v>0</v>
      </c>
      <c r="AF68">
        <f t="shared" si="29"/>
        <v>0</v>
      </c>
      <c r="AG68">
        <f t="shared" si="29"/>
        <v>-7.553486914627827E-12</v>
      </c>
      <c r="AH68">
        <f t="shared" si="30"/>
        <v>-3.0097508532273993E-8</v>
      </c>
      <c r="AI68">
        <f t="shared" si="31"/>
        <v>-3.0105062019188622E-8</v>
      </c>
      <c r="AJ68">
        <f t="shared" si="32"/>
        <v>-0.73378440592803607</v>
      </c>
      <c r="AK68">
        <f t="shared" ref="AK68:AK89" si="46">G68*SUM(AB68:AB68, AE68:AF68)</f>
        <v>-0.4794058120250087</v>
      </c>
      <c r="AL68">
        <f t="shared" si="33"/>
        <v>-1.2131902480581067</v>
      </c>
      <c r="AN68">
        <f t="shared" si="34"/>
        <v>0</v>
      </c>
      <c r="AO68">
        <f t="shared" si="34"/>
        <v>0</v>
      </c>
      <c r="AP68">
        <f t="shared" si="34"/>
        <v>-1.2214349690169425E-14</v>
      </c>
      <c r="AQ68">
        <f t="shared" si="34"/>
        <v>-4.8669111123252117E-11</v>
      </c>
      <c r="AR68">
        <f t="shared" si="34"/>
        <v>-4.8681325472942288E-11</v>
      </c>
      <c r="AS68">
        <f t="shared" si="34"/>
        <v>-1.1865644876992377E-3</v>
      </c>
      <c r="AT68">
        <f t="shared" si="34"/>
        <v>-7.7522213220933397E-4</v>
      </c>
      <c r="AU68">
        <f t="shared" si="23"/>
        <v>-1.9617866685898971E-3</v>
      </c>
      <c r="AW68">
        <v>65</v>
      </c>
      <c r="AX68">
        <f>IF(Z68&gt;0, (R68*SUMPRODUCT(K68:$K$98, X68:$X$98)-K68*$AZ$3)/Z68, 0)</f>
        <v>-40477134075192.727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6"/>
        <v>50000</v>
      </c>
      <c r="S69">
        <f t="shared" si="27"/>
        <v>-185850689188229.47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-6.1148700515720877</v>
      </c>
      <c r="AC69">
        <f t="shared" si="45"/>
        <v>-5.4597054032316938</v>
      </c>
      <c r="AE69">
        <f t="shared" si="28"/>
        <v>0</v>
      </c>
      <c r="AF69">
        <f t="shared" si="29"/>
        <v>0</v>
      </c>
      <c r="AG69">
        <f t="shared" si="29"/>
        <v>-1.4688418501644907E-12</v>
      </c>
      <c r="AH69">
        <f t="shared" si="30"/>
        <v>-6.0091101953170582E-9</v>
      </c>
      <c r="AI69">
        <f t="shared" si="31"/>
        <v>-6.0105790371672224E-9</v>
      </c>
      <c r="AJ69">
        <f t="shared" si="32"/>
        <v>-0.6551646483403939</v>
      </c>
      <c r="AK69">
        <f t="shared" si="46"/>
        <v>-0.42804090361004621</v>
      </c>
      <c r="AL69">
        <f t="shared" si="33"/>
        <v>-1.0832055579610191</v>
      </c>
      <c r="AN69">
        <f t="shared" si="34"/>
        <v>0</v>
      </c>
      <c r="AO69">
        <f t="shared" si="34"/>
        <v>0</v>
      </c>
      <c r="AP69">
        <f t="shared" si="34"/>
        <v>-2.1207031600390385E-15</v>
      </c>
      <c r="AQ69">
        <f t="shared" si="34"/>
        <v>-8.6759095125214353E-12</v>
      </c>
      <c r="AR69">
        <f t="shared" si="34"/>
        <v>-8.6780302156814748E-12</v>
      </c>
      <c r="AS69">
        <f t="shared" si="34"/>
        <v>-9.4592194518813822E-4</v>
      </c>
      <c r="AT69">
        <f t="shared" si="34"/>
        <v>-6.1800233756284582E-4</v>
      </c>
      <c r="AU69">
        <f t="shared" si="23"/>
        <v>-1.5639242914290141E-3</v>
      </c>
      <c r="AW69">
        <v>66</v>
      </c>
      <c r="AX69">
        <f>IF(Z69&gt;0, (R69*SUMPRODUCT(K69:$K$98, X69:$X$98)-K69*$AZ$3)/Z69, 0)</f>
        <v>-185850689188229.47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6"/>
        <v>50000</v>
      </c>
      <c r="S70">
        <f t="shared" si="27"/>
        <v>-872086192330112.25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-5.4597054032316938</v>
      </c>
      <c r="AC70">
        <f t="shared" si="45"/>
        <v>-4.8747369671787064</v>
      </c>
      <c r="AE70">
        <f t="shared" si="28"/>
        <v>0</v>
      </c>
      <c r="AF70">
        <f t="shared" si="29"/>
        <v>0</v>
      </c>
      <c r="AG70">
        <f t="shared" si="29"/>
        <v>-2.7948710861675149E-13</v>
      </c>
      <c r="AH70">
        <f t="shared" si="30"/>
        <v>-1.1746663230460942E-9</v>
      </c>
      <c r="AI70">
        <f t="shared" si="31"/>
        <v>-1.174945810154711E-9</v>
      </c>
      <c r="AJ70">
        <f t="shared" si="32"/>
        <v>-0.58496843605298743</v>
      </c>
      <c r="AK70">
        <f t="shared" si="46"/>
        <v>-0.38217937822621861</v>
      </c>
      <c r="AL70">
        <f t="shared" si="33"/>
        <v>-0.96714781545415185</v>
      </c>
      <c r="AN70">
        <f t="shared" si="34"/>
        <v>0</v>
      </c>
      <c r="AO70">
        <f t="shared" si="34"/>
        <v>0</v>
      </c>
      <c r="AP70">
        <f t="shared" si="34"/>
        <v>-3.6028700967907825E-16</v>
      </c>
      <c r="AQ70">
        <f t="shared" si="34"/>
        <v>-1.5142631049982861E-12</v>
      </c>
      <c r="AR70">
        <f t="shared" si="34"/>
        <v>-1.5146233920079653E-12</v>
      </c>
      <c r="AS70">
        <f t="shared" si="34"/>
        <v>-7.540831833899688E-4</v>
      </c>
      <c r="AT70">
        <f t="shared" si="34"/>
        <v>-4.926676798211394E-4</v>
      </c>
      <c r="AU70">
        <f t="shared" si="23"/>
        <v>-1.2467508647257316E-3</v>
      </c>
      <c r="AW70">
        <v>67</v>
      </c>
      <c r="AX70">
        <f>IF(Z70&gt;0, (R70*SUMPRODUCT(K70:$K$98, X70:$X$98)-K70*$AZ$3)/Z70, 0)</f>
        <v>-872086192330112.25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6"/>
        <v>50000</v>
      </c>
      <c r="S71">
        <f t="shared" si="27"/>
        <v>-4182592104259946.5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-4.8747369671787064</v>
      </c>
      <c r="AC71">
        <f t="shared" si="45"/>
        <v>-4.3524437206965922</v>
      </c>
      <c r="AE71">
        <f t="shared" si="28"/>
        <v>0</v>
      </c>
      <c r="AF71">
        <f t="shared" si="29"/>
        <v>0</v>
      </c>
      <c r="AG71">
        <f t="shared" si="29"/>
        <v>-5.2030458770574989E-14</v>
      </c>
      <c r="AH71">
        <f t="shared" si="30"/>
        <v>-2.2466177876000901E-10</v>
      </c>
      <c r="AI71">
        <f t="shared" si="31"/>
        <v>-2.2471380921877959E-10</v>
      </c>
      <c r="AJ71">
        <f t="shared" si="32"/>
        <v>-0.52229324648211417</v>
      </c>
      <c r="AK71">
        <f t="shared" si="46"/>
        <v>-0.3412315877025095</v>
      </c>
      <c r="AL71">
        <f t="shared" si="33"/>
        <v>-0.86352483440933747</v>
      </c>
      <c r="AN71">
        <f t="shared" si="34"/>
        <v>0</v>
      </c>
      <c r="AO71">
        <f t="shared" si="34"/>
        <v>0</v>
      </c>
      <c r="AP71">
        <f t="shared" si="34"/>
        <v>-5.9886158509941663E-17</v>
      </c>
      <c r="AQ71">
        <f t="shared" si="34"/>
        <v>-2.5858182325995787E-13</v>
      </c>
      <c r="AR71">
        <f t="shared" si="34"/>
        <v>-2.586417094184678E-13</v>
      </c>
      <c r="AS71">
        <f t="shared" si="34"/>
        <v>-6.011504969698399E-4</v>
      </c>
      <c r="AT71">
        <f t="shared" si="34"/>
        <v>-3.9275165802128708E-4</v>
      </c>
      <c r="AU71">
        <f t="shared" si="23"/>
        <v>-9.9390215524976884E-4</v>
      </c>
      <c r="AW71">
        <v>68</v>
      </c>
      <c r="AX71">
        <f>IF(Z71&gt;0, (R71*SUMPRODUCT(K71:$K$98, X71:$X$98)-K71*$AZ$3)/Z71, 0)</f>
        <v>-4182592104259946.5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6"/>
        <v>50000</v>
      </c>
      <c r="S72">
        <f t="shared" si="27"/>
        <v>-2.0524342054696288E+16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-4.3524437206965922</v>
      </c>
      <c r="AC72">
        <f t="shared" si="45"/>
        <v>-3.8861104649078966</v>
      </c>
      <c r="AE72">
        <f t="shared" si="28"/>
        <v>0</v>
      </c>
      <c r="AF72">
        <f t="shared" si="29"/>
        <v>0</v>
      </c>
      <c r="AG72">
        <f t="shared" si="29"/>
        <v>-9.4670768362552558E-15</v>
      </c>
      <c r="AH72">
        <f t="shared" si="30"/>
        <v>-4.204307734661398E-11</v>
      </c>
      <c r="AI72">
        <f t="shared" si="31"/>
        <v>-4.2052544423450236E-11</v>
      </c>
      <c r="AJ72">
        <f t="shared" si="32"/>
        <v>-0.46633325578869567</v>
      </c>
      <c r="AK72">
        <f t="shared" si="46"/>
        <v>-0.30467106044876147</v>
      </c>
      <c r="AL72">
        <f t="shared" si="33"/>
        <v>-0.77100431627950972</v>
      </c>
      <c r="AN72">
        <f t="shared" si="34"/>
        <v>0</v>
      </c>
      <c r="AO72">
        <f t="shared" si="34"/>
        <v>0</v>
      </c>
      <c r="AP72">
        <f t="shared" si="34"/>
        <v>-9.7289658623274533E-18</v>
      </c>
      <c r="AQ72">
        <f t="shared" si="34"/>
        <v>-4.3206120677710263E-14</v>
      </c>
      <c r="AR72">
        <f t="shared" si="34"/>
        <v>-4.3215849643572594E-14</v>
      </c>
      <c r="AS72">
        <f t="shared" si="34"/>
        <v>-4.7923349567223359E-4</v>
      </c>
      <c r="AT72">
        <f t="shared" si="34"/>
        <v>-3.1309921717267698E-4</v>
      </c>
      <c r="AU72">
        <f t="shared" si="23"/>
        <v>-7.9233271288812654E-4</v>
      </c>
      <c r="AW72">
        <v>69</v>
      </c>
      <c r="AX72">
        <f>IF(Z72&gt;0, (R72*SUMPRODUCT(K72:$K$98, X72:$X$98)-K72*$AZ$3)/Z72, 0)</f>
        <v>-2.0524342054696288E+16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6"/>
        <v>50000</v>
      </c>
      <c r="S73">
        <f t="shared" si="27"/>
        <v>-1.0314389281640358E+17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-3.8861104649078966</v>
      </c>
      <c r="AC73">
        <f t="shared" si="45"/>
        <v>-3.4697414865249452</v>
      </c>
      <c r="AE73">
        <f t="shared" si="28"/>
        <v>0</v>
      </c>
      <c r="AF73">
        <f t="shared" si="29"/>
        <v>0</v>
      </c>
      <c r="AG73">
        <f t="shared" si="29"/>
        <v>-1.6819907566903136E-15</v>
      </c>
      <c r="AH73">
        <f t="shared" si="30"/>
        <v>-7.6904153112023895E-12</v>
      </c>
      <c r="AI73">
        <f t="shared" si="31"/>
        <v>-7.6920973019590791E-12</v>
      </c>
      <c r="AJ73">
        <f t="shared" si="32"/>
        <v>-0.41636897838295139</v>
      </c>
      <c r="AK73">
        <f t="shared" si="46"/>
        <v>-0.27202773254355278</v>
      </c>
      <c r="AL73">
        <f t="shared" si="33"/>
        <v>-0.6883967109341963</v>
      </c>
      <c r="AN73">
        <f t="shared" si="34"/>
        <v>0</v>
      </c>
      <c r="AO73">
        <f t="shared" si="34"/>
        <v>0</v>
      </c>
      <c r="AP73">
        <f t="shared" si="34"/>
        <v>-1.5433213342206165E-18</v>
      </c>
      <c r="AQ73">
        <f t="shared" si="34"/>
        <v>-7.0563895619438278E-15</v>
      </c>
      <c r="AR73">
        <f t="shared" si="34"/>
        <v>-7.0579328832780478E-15</v>
      </c>
      <c r="AS73">
        <f t="shared" si="34"/>
        <v>-3.8204200866745003E-4</v>
      </c>
      <c r="AT73">
        <f t="shared" si="34"/>
        <v>-2.4960077899608985E-4</v>
      </c>
      <c r="AU73">
        <f t="shared" si="23"/>
        <v>-6.3164278767059788E-4</v>
      </c>
      <c r="AW73">
        <v>70</v>
      </c>
      <c r="AX73">
        <f>IF(Z73&gt;0, (R73*SUMPRODUCT(K73:$K$98, X73:$X$98)-K73*$AZ$3)/Z73, 0)</f>
        <v>-1.0314389281640358E+17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6"/>
        <v>50000</v>
      </c>
      <c r="S74">
        <f t="shared" si="27"/>
        <v>-5.3129580536232467E+17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-3.4697414865249452</v>
      </c>
      <c r="AC74">
        <f t="shared" si="45"/>
        <v>-3.0979834701115641</v>
      </c>
      <c r="AE74">
        <f t="shared" si="28"/>
        <v>0</v>
      </c>
      <c r="AF74">
        <f t="shared" si="29"/>
        <v>0</v>
      </c>
      <c r="AG74">
        <f t="shared" si="29"/>
        <v>-2.9154977687042442E-16</v>
      </c>
      <c r="AH74">
        <f t="shared" si="30"/>
        <v>-1.3736210722529861E-12</v>
      </c>
      <c r="AI74">
        <f t="shared" si="31"/>
        <v>-1.3739126220298564E-12</v>
      </c>
      <c r="AJ74">
        <f t="shared" si="32"/>
        <v>-0.37175801641338113</v>
      </c>
      <c r="AK74">
        <f t="shared" si="46"/>
        <v>-0.24288190405674617</v>
      </c>
      <c r="AL74">
        <f t="shared" si="33"/>
        <v>-0.61463992047150118</v>
      </c>
      <c r="AN74">
        <f t="shared" si="34"/>
        <v>0</v>
      </c>
      <c r="AO74">
        <f t="shared" si="34"/>
        <v>0</v>
      </c>
      <c r="AP74">
        <f t="shared" si="34"/>
        <v>-2.3885120994361158E-19</v>
      </c>
      <c r="AQ74">
        <f t="shared" si="34"/>
        <v>-1.1253346122692549E-15</v>
      </c>
      <c r="AR74">
        <f t="shared" si="34"/>
        <v>-1.1255734634791983E-15</v>
      </c>
      <c r="AS74">
        <f t="shared" si="34"/>
        <v>-3.0456155027701098E-4</v>
      </c>
      <c r="AT74">
        <f t="shared" si="34"/>
        <v>-1.9898021284765031E-4</v>
      </c>
      <c r="AU74">
        <f t="shared" si="23"/>
        <v>-5.0354176312578677E-4</v>
      </c>
      <c r="AW74">
        <v>71</v>
      </c>
      <c r="AX74">
        <f>IF(Z74&gt;0, (R74*SUMPRODUCT(K74:$K$98, X74:$X$98)-K74*$AZ$3)/Z74, 0)</f>
        <v>-5.3129580536232467E+17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6"/>
        <v>50000</v>
      </c>
      <c r="S75">
        <f t="shared" si="27"/>
        <v>-2.807159708784684E+18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-3.0979834701115641</v>
      </c>
      <c r="AC75">
        <f t="shared" si="45"/>
        <v>-2.7660566697424689</v>
      </c>
      <c r="AE75">
        <f t="shared" si="28"/>
        <v>0</v>
      </c>
      <c r="AF75">
        <f t="shared" si="29"/>
        <v>0</v>
      </c>
      <c r="AG75">
        <f t="shared" si="29"/>
        <v>-4.9267889195730695E-17</v>
      </c>
      <c r="AH75">
        <f t="shared" si="30"/>
        <v>-2.3936638990598946E-13</v>
      </c>
      <c r="AI75">
        <f t="shared" si="31"/>
        <v>-2.3941565779518522E-13</v>
      </c>
      <c r="AJ75">
        <f t="shared" si="32"/>
        <v>-0.33192680036909517</v>
      </c>
      <c r="AK75">
        <f t="shared" si="46"/>
        <v>-0.21685884290780952</v>
      </c>
      <c r="AL75">
        <f t="shared" si="33"/>
        <v>-0.54878564327714408</v>
      </c>
      <c r="AN75">
        <f t="shared" si="34"/>
        <v>0</v>
      </c>
      <c r="AO75">
        <f t="shared" si="34"/>
        <v>0</v>
      </c>
      <c r="AP75">
        <f t="shared" si="34"/>
        <v>-3.6037998725557449E-20</v>
      </c>
      <c r="AQ75">
        <f t="shared" si="34"/>
        <v>-1.750894100638849E-16</v>
      </c>
      <c r="AR75">
        <f t="shared" si="34"/>
        <v>-1.7512544806261047E-16</v>
      </c>
      <c r="AS75">
        <f t="shared" si="34"/>
        <v>-2.4279460321828395E-4</v>
      </c>
      <c r="AT75">
        <f t="shared" si="34"/>
        <v>-1.5862580743594601E-4</v>
      </c>
      <c r="AU75">
        <f t="shared" si="23"/>
        <v>-4.0142041065440511E-4</v>
      </c>
      <c r="AW75">
        <v>72</v>
      </c>
      <c r="AX75">
        <f>IF(Z75&gt;0, (R75*SUMPRODUCT(K75:$K$98, X75:$X$98)-K75*$AZ$3)/Z75, 0)</f>
        <v>-2.807159708784684E+18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6"/>
        <v>50000</v>
      </c>
      <c r="S76">
        <f t="shared" si="27"/>
        <v>-1.5225954908169665E+19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-2.7660566697424689</v>
      </c>
      <c r="AC76">
        <f t="shared" si="45"/>
        <v>-2.4696934551272043</v>
      </c>
      <c r="AE76">
        <f t="shared" si="28"/>
        <v>0</v>
      </c>
      <c r="AF76">
        <f t="shared" si="29"/>
        <v>0</v>
      </c>
      <c r="AG76">
        <f t="shared" si="29"/>
        <v>-8.1101430748427519E-18</v>
      </c>
      <c r="AH76">
        <f t="shared" si="30"/>
        <v>-4.0665067228930631E-14</v>
      </c>
      <c r="AI76">
        <f t="shared" si="31"/>
        <v>-4.0673177372005473E-14</v>
      </c>
      <c r="AJ76">
        <f t="shared" si="32"/>
        <v>-0.2963632146152646</v>
      </c>
      <c r="AK76">
        <f t="shared" si="46"/>
        <v>-0.19362396688197284</v>
      </c>
      <c r="AL76">
        <f t="shared" si="33"/>
        <v>-0.48998718149727816</v>
      </c>
      <c r="AN76">
        <f t="shared" si="34"/>
        <v>0</v>
      </c>
      <c r="AO76">
        <f t="shared" si="34"/>
        <v>0</v>
      </c>
      <c r="AP76">
        <f t="shared" si="34"/>
        <v>-5.2967222842892657E-21</v>
      </c>
      <c r="AQ76">
        <f t="shared" si="34"/>
        <v>-2.6558294446337403E-17</v>
      </c>
      <c r="AR76">
        <f t="shared" si="34"/>
        <v>-2.6563591168621692E-17</v>
      </c>
      <c r="AS76">
        <f t="shared" si="34"/>
        <v>-1.9355437118804593E-4</v>
      </c>
      <c r="AT76">
        <f t="shared" si="34"/>
        <v>-1.2645552250952331E-4</v>
      </c>
      <c r="AU76">
        <f t="shared" si="23"/>
        <v>-3.2000989369759586E-4</v>
      </c>
      <c r="AW76">
        <v>73</v>
      </c>
      <c r="AX76">
        <f>IF(Z76&gt;0, (R76*SUMPRODUCT(K76:$K$98, X76:$X$98)-K76*$AZ$3)/Z76, 0)</f>
        <v>-1.5225954908169665E+19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6"/>
        <v>50000</v>
      </c>
      <c r="S77">
        <f t="shared" si="27"/>
        <v>-8.4855403704378114E+19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-2.4696934551272043</v>
      </c>
      <c r="AC77">
        <f t="shared" si="45"/>
        <v>-2.2050834420778607</v>
      </c>
      <c r="AE77">
        <f t="shared" si="28"/>
        <v>0</v>
      </c>
      <c r="AF77">
        <f t="shared" si="29"/>
        <v>0</v>
      </c>
      <c r="AG77">
        <f t="shared" si="29"/>
        <v>-1.2993182200629194E-18</v>
      </c>
      <c r="AH77">
        <f t="shared" si="30"/>
        <v>-6.7297234240314044E-15</v>
      </c>
      <c r="AI77">
        <f t="shared" si="31"/>
        <v>-6.7310227422514672E-15</v>
      </c>
      <c r="AJ77">
        <f t="shared" si="32"/>
        <v>-0.26461001304934362</v>
      </c>
      <c r="AK77">
        <f t="shared" si="46"/>
        <v>-0.17287854185890431</v>
      </c>
      <c r="AL77">
        <f t="shared" si="33"/>
        <v>-0.43748855490825467</v>
      </c>
      <c r="AN77">
        <f t="shared" si="34"/>
        <v>0</v>
      </c>
      <c r="AO77">
        <f t="shared" si="34"/>
        <v>0</v>
      </c>
      <c r="AP77">
        <f t="shared" si="34"/>
        <v>-7.57663197963523E-22</v>
      </c>
      <c r="AQ77">
        <f t="shared" si="34"/>
        <v>-3.9242609640421666E-18</v>
      </c>
      <c r="AR77">
        <f t="shared" si="34"/>
        <v>-3.9250186272401299E-18</v>
      </c>
      <c r="AS77">
        <f t="shared" si="34"/>
        <v>-1.5430035968434796E-4</v>
      </c>
      <c r="AT77">
        <f t="shared" si="34"/>
        <v>-1.0080956832710722E-4</v>
      </c>
      <c r="AU77">
        <f t="shared" si="23"/>
        <v>-2.5510992801145913E-4</v>
      </c>
      <c r="AW77">
        <v>74</v>
      </c>
      <c r="AX77">
        <f>IF(Z77&gt;0, (R77*SUMPRODUCT(K77:$K$98, X77:$X$98)-K77*$AZ$3)/Z77, 0)</f>
        <v>-8.4855403704378114E+19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6"/>
        <v>50000</v>
      </c>
      <c r="S78">
        <f t="shared" si="27"/>
        <v>-4.8629228701605744E+20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-2.2050834420778607</v>
      </c>
      <c r="AC78">
        <f t="shared" si="45"/>
        <v>-1.9688245018552328</v>
      </c>
      <c r="AE78">
        <f t="shared" si="28"/>
        <v>0</v>
      </c>
      <c r="AF78">
        <f t="shared" si="29"/>
        <v>0</v>
      </c>
      <c r="AG78">
        <f t="shared" si="29"/>
        <v>-2.024322156059841E-19</v>
      </c>
      <c r="AH78">
        <f t="shared" si="30"/>
        <v>-1.0838928222563061E-15</v>
      </c>
      <c r="AI78">
        <f t="shared" si="31"/>
        <v>-1.0840952544719121E-15</v>
      </c>
      <c r="AJ78">
        <f t="shared" si="32"/>
        <v>-0.23625894022262783</v>
      </c>
      <c r="AK78">
        <f t="shared" si="46"/>
        <v>-0.15435584094545027</v>
      </c>
      <c r="AL78">
        <f t="shared" si="33"/>
        <v>-0.39061478116807918</v>
      </c>
      <c r="AN78">
        <f t="shared" si="34"/>
        <v>0</v>
      </c>
      <c r="AO78">
        <f t="shared" si="34"/>
        <v>0</v>
      </c>
      <c r="AP78">
        <f t="shared" si="34"/>
        <v>-1.0539554890525869E-22</v>
      </c>
      <c r="AQ78">
        <f t="shared" si="34"/>
        <v>-5.6432459929464112E-19</v>
      </c>
      <c r="AR78">
        <f t="shared" si="34"/>
        <v>-5.6442999484354641E-19</v>
      </c>
      <c r="AS78">
        <f t="shared" si="34"/>
        <v>-1.2300730204428228E-4</v>
      </c>
      <c r="AT78">
        <f t="shared" si="34"/>
        <v>-8.0364770668931142E-5</v>
      </c>
      <c r="AU78">
        <f t="shared" si="23"/>
        <v>-2.0337207271321401E-4</v>
      </c>
      <c r="AW78">
        <v>75</v>
      </c>
      <c r="AX78">
        <f>IF(Z78&gt;0, (R78*SUMPRODUCT(K78:$K$98, X78:$X$98)-K78*$AZ$3)/Z78, 0)</f>
        <v>-4.8629228701605744E+20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6"/>
        <v>50000</v>
      </c>
      <c r="S79">
        <f t="shared" si="27"/>
        <v>-2.8676772571615461E+21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-1.9688245018552328</v>
      </c>
      <c r="AC79">
        <f t="shared" si="45"/>
        <v>-1.7578790195136007</v>
      </c>
      <c r="AE79">
        <f t="shared" si="28"/>
        <v>0</v>
      </c>
      <c r="AF79">
        <f t="shared" si="29"/>
        <v>0</v>
      </c>
      <c r="AG79">
        <f t="shared" si="29"/>
        <v>-3.0649875524234653E-20</v>
      </c>
      <c r="AH79">
        <f t="shared" si="30"/>
        <v>-1.6975801792568959E-16</v>
      </c>
      <c r="AI79">
        <f t="shared" si="31"/>
        <v>-1.6978866780121383E-16</v>
      </c>
      <c r="AJ79">
        <f t="shared" si="32"/>
        <v>-0.21094548234163213</v>
      </c>
      <c r="AK79">
        <f t="shared" si="46"/>
        <v>-0.13781771512986632</v>
      </c>
      <c r="AL79">
        <f t="shared" si="33"/>
        <v>-0.34876319747149864</v>
      </c>
      <c r="AN79">
        <f t="shared" si="34"/>
        <v>0</v>
      </c>
      <c r="AO79">
        <f t="shared" si="34"/>
        <v>0</v>
      </c>
      <c r="AP79">
        <f t="shared" si="34"/>
        <v>-1.4247981218783835E-23</v>
      </c>
      <c r="AQ79">
        <f t="shared" si="34"/>
        <v>-7.8914155759971603E-20</v>
      </c>
      <c r="AR79">
        <f t="shared" si="34"/>
        <v>-7.8928403741190386E-20</v>
      </c>
      <c r="AS79">
        <f t="shared" si="34"/>
        <v>-9.806066808377101E-5</v>
      </c>
      <c r="AT79">
        <f t="shared" si="34"/>
        <v>-6.4066303148063733E-5</v>
      </c>
      <c r="AU79">
        <f t="shared" si="23"/>
        <v>-1.6212697123183482E-4</v>
      </c>
      <c r="AW79">
        <v>76</v>
      </c>
      <c r="AX79">
        <f>IF(Z79&gt;0, (R79*SUMPRODUCT(K79:$K$98, X79:$X$98)-K79*$AZ$3)/Z79, 0)</f>
        <v>-2.8676772571615461E+21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6"/>
        <v>50000</v>
      </c>
      <c r="S80">
        <f t="shared" si="27"/>
        <v>-1.7499945714536166E+22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-1.7578790195136007</v>
      </c>
      <c r="AC80">
        <f t="shared" si="45"/>
        <v>-1.569534838851429</v>
      </c>
      <c r="AE80">
        <f t="shared" si="28"/>
        <v>0</v>
      </c>
      <c r="AF80">
        <f t="shared" si="29"/>
        <v>0</v>
      </c>
      <c r="AG80">
        <f t="shared" si="29"/>
        <v>-4.484399164586292E-21</v>
      </c>
      <c r="AH80">
        <f t="shared" si="30"/>
        <v>-2.5858977604406014E-17</v>
      </c>
      <c r="AI80">
        <f t="shared" si="31"/>
        <v>-2.5863462003570601E-17</v>
      </c>
      <c r="AJ80">
        <f t="shared" si="32"/>
        <v>-0.18834418066217173</v>
      </c>
      <c r="AK80">
        <f t="shared" si="46"/>
        <v>-0.12305153136595207</v>
      </c>
      <c r="AL80">
        <f t="shared" si="33"/>
        <v>-0.31139571202812383</v>
      </c>
      <c r="AN80">
        <f t="shared" si="34"/>
        <v>0</v>
      </c>
      <c r="AO80">
        <f t="shared" si="34"/>
        <v>0</v>
      </c>
      <c r="AP80">
        <f t="shared" si="34"/>
        <v>-1.8612763505129759E-24</v>
      </c>
      <c r="AQ80">
        <f t="shared" si="34"/>
        <v>-1.0732921333947734E-20</v>
      </c>
      <c r="AR80">
        <f t="shared" si="34"/>
        <v>-1.0734782610298247E-20</v>
      </c>
      <c r="AS80">
        <f t="shared" si="34"/>
        <v>-7.8173364224945084E-5</v>
      </c>
      <c r="AT80">
        <f t="shared" si="34"/>
        <v>-5.1073264626964063E-5</v>
      </c>
      <c r="AU80">
        <f t="shared" si="23"/>
        <v>-1.2924662885190915E-4</v>
      </c>
      <c r="AW80">
        <v>77</v>
      </c>
      <c r="AX80">
        <f>IF(Z80&gt;0, (R80*SUMPRODUCT(K80:$K$98, X80:$X$98)-K80*$AZ$3)/Z80, 0)</f>
        <v>-1.7499945714536166E+22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6"/>
        <v>50000</v>
      </c>
      <c r="S81">
        <f t="shared" si="27"/>
        <v>-1.1062646051425543E+23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-1.569534838851429</v>
      </c>
      <c r="AC81">
        <f t="shared" si="45"/>
        <v>-1.4013703918316329</v>
      </c>
      <c r="AE81">
        <f t="shared" si="28"/>
        <v>0</v>
      </c>
      <c r="AF81">
        <f t="shared" si="29"/>
        <v>0</v>
      </c>
      <c r="AG81">
        <f t="shared" si="29"/>
        <v>-6.3337938559963736E-22</v>
      </c>
      <c r="AH81">
        <f t="shared" si="30"/>
        <v>-3.8061757873407915E-18</v>
      </c>
      <c r="AI81">
        <f t="shared" si="31"/>
        <v>-3.8068091667263908E-18</v>
      </c>
      <c r="AJ81">
        <f t="shared" si="32"/>
        <v>-0.16816444701979605</v>
      </c>
      <c r="AK81">
        <f t="shared" si="46"/>
        <v>-0.10986743871960004</v>
      </c>
      <c r="AL81">
        <f t="shared" si="33"/>
        <v>-0.27803188573939608</v>
      </c>
      <c r="AN81">
        <f t="shared" si="34"/>
        <v>0</v>
      </c>
      <c r="AO81">
        <f t="shared" si="34"/>
        <v>0</v>
      </c>
      <c r="AP81">
        <f t="shared" si="34"/>
        <v>-2.3472129790797793E-25</v>
      </c>
      <c r="AQ81">
        <f t="shared" si="34"/>
        <v>-1.4105140476347418E-21</v>
      </c>
      <c r="AR81">
        <f t="shared" si="34"/>
        <v>-1.4107487689326496E-21</v>
      </c>
      <c r="AS81">
        <f t="shared" si="34"/>
        <v>-6.2319327347692136E-5</v>
      </c>
      <c r="AT81">
        <f t="shared" si="34"/>
        <v>-4.0715293867158844E-5</v>
      </c>
      <c r="AU81">
        <f t="shared" si="23"/>
        <v>-1.0303462121485097E-4</v>
      </c>
      <c r="AW81">
        <v>78</v>
      </c>
      <c r="AX81">
        <f>IF(Z81&gt;0, (R81*SUMPRODUCT(K81:$K$98, X81:$X$98)-K81*$AZ$3)/Z81, 0)</f>
        <v>-1.1062646051425543E+23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6"/>
        <v>50000</v>
      </c>
      <c r="S82">
        <f t="shared" si="27"/>
        <v>-7.2518499841765173E+23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-1.4013703918316329</v>
      </c>
      <c r="AC82">
        <f t="shared" si="45"/>
        <v>-1.2512235641353866</v>
      </c>
      <c r="AE82">
        <f t="shared" si="28"/>
        <v>0</v>
      </c>
      <c r="AF82">
        <f t="shared" si="29"/>
        <v>0</v>
      </c>
      <c r="AG82">
        <f t="shared" si="29"/>
        <v>-8.6269266936405673E-23</v>
      </c>
      <c r="AH82">
        <f t="shared" si="30"/>
        <v>-5.4077632480723531E-19</v>
      </c>
      <c r="AI82">
        <f t="shared" si="31"/>
        <v>-5.4086259407417172E-19</v>
      </c>
      <c r="AJ82">
        <f t="shared" si="32"/>
        <v>-0.15014682769624632</v>
      </c>
      <c r="AK82">
        <f t="shared" si="46"/>
        <v>-9.8095927428214311E-2</v>
      </c>
      <c r="AL82">
        <f t="shared" si="33"/>
        <v>-0.24824275512446065</v>
      </c>
      <c r="AN82">
        <f t="shared" si="34"/>
        <v>0</v>
      </c>
      <c r="AO82">
        <f t="shared" si="34"/>
        <v>0</v>
      </c>
      <c r="AP82">
        <f t="shared" si="34"/>
        <v>-2.8544777265502751E-26</v>
      </c>
      <c r="AQ82">
        <f t="shared" si="34"/>
        <v>-1.7893208427815629E-22</v>
      </c>
      <c r="AR82">
        <f t="shared" si="34"/>
        <v>-1.7896062905542179E-22</v>
      </c>
      <c r="AS82">
        <f t="shared" si="34"/>
        <v>-4.9680586214677981E-5</v>
      </c>
      <c r="AT82">
        <f t="shared" si="34"/>
        <v>-3.2457982993589634E-5</v>
      </c>
      <c r="AU82">
        <f t="shared" si="23"/>
        <v>-8.2138569208267616E-5</v>
      </c>
      <c r="AW82">
        <v>79</v>
      </c>
      <c r="AX82">
        <f>IF(Z82&gt;0, (R82*SUMPRODUCT(K82:$K$98, X82:$X$98)-K82*$AZ$3)/Z82, 0)</f>
        <v>-7.2518499841765173E+23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6"/>
        <v>50000</v>
      </c>
      <c r="S83">
        <f t="shared" si="27"/>
        <v>-4.9347697267636232E+24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-1.2512235641353866</v>
      </c>
      <c r="AC83">
        <f t="shared" si="45"/>
        <v>-1.1171638965494521</v>
      </c>
      <c r="AE83">
        <f t="shared" si="28"/>
        <v>0</v>
      </c>
      <c r="AF83">
        <f t="shared" si="29"/>
        <v>0</v>
      </c>
      <c r="AG83">
        <f t="shared" si="29"/>
        <v>-1.1319311319538745E-23</v>
      </c>
      <c r="AH83">
        <f t="shared" si="30"/>
        <v>-7.408726294750288E-20</v>
      </c>
      <c r="AI83">
        <f t="shared" si="31"/>
        <v>-7.4098582258822413E-20</v>
      </c>
      <c r="AJ83">
        <f t="shared" si="32"/>
        <v>-0.13405966758593446</v>
      </c>
      <c r="AK83">
        <f t="shared" si="46"/>
        <v>-8.7585649489477072E-2</v>
      </c>
      <c r="AL83">
        <f t="shared" si="33"/>
        <v>-0.22164531707541152</v>
      </c>
      <c r="AN83">
        <f t="shared" si="34"/>
        <v>0</v>
      </c>
      <c r="AO83">
        <f t="shared" si="34"/>
        <v>0</v>
      </c>
      <c r="AP83">
        <f t="shared" si="34"/>
        <v>-3.3440482329473992E-27</v>
      </c>
      <c r="AQ83">
        <f t="shared" si="34"/>
        <v>-2.1887495957095209E-23</v>
      </c>
      <c r="AR83">
        <f t="shared" si="34"/>
        <v>-2.1890840005328156E-23</v>
      </c>
      <c r="AS83">
        <f t="shared" si="34"/>
        <v>-3.960505916348698E-5</v>
      </c>
      <c r="AT83">
        <f t="shared" si="34"/>
        <v>-2.5875305320144793E-5</v>
      </c>
      <c r="AU83">
        <f t="shared" si="23"/>
        <v>-6.548036448363177E-5</v>
      </c>
      <c r="AW83">
        <v>80</v>
      </c>
      <c r="AX83">
        <f>IF(Z83&gt;0, (R83*SUMPRODUCT(K83:$K$98, X83:$X$98)-K83*$AZ$3)/Z83, 0)</f>
        <v>-4.9347697267636232E+24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6"/>
        <v>50000</v>
      </c>
      <c r="S84">
        <f t="shared" si="27"/>
        <v>-3.4896649172893127E+25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-1.1171638965494521</v>
      </c>
      <c r="AC84">
        <f t="shared" si="45"/>
        <v>-0.9974677647762964</v>
      </c>
      <c r="AE84">
        <f t="shared" si="28"/>
        <v>0</v>
      </c>
      <c r="AF84">
        <f t="shared" si="29"/>
        <v>0</v>
      </c>
      <c r="AG84">
        <f t="shared" si="29"/>
        <v>-1.4291741304937456E-24</v>
      </c>
      <c r="AH84">
        <f t="shared" si="30"/>
        <v>-9.7769440758496133E-21</v>
      </c>
      <c r="AI84">
        <f t="shared" si="31"/>
        <v>-9.7783732499801072E-21</v>
      </c>
      <c r="AJ84">
        <f t="shared" si="32"/>
        <v>-0.11969613177315575</v>
      </c>
      <c r="AK84">
        <f t="shared" si="46"/>
        <v>-7.8201472758461663E-2</v>
      </c>
      <c r="AL84">
        <f t="shared" si="33"/>
        <v>-0.19789760453161742</v>
      </c>
      <c r="AN84">
        <f t="shared" si="34"/>
        <v>0</v>
      </c>
      <c r="AO84">
        <f t="shared" si="34"/>
        <v>0</v>
      </c>
      <c r="AP84">
        <f t="shared" si="34"/>
        <v>-3.7698116478117787E-28</v>
      </c>
      <c r="AQ84">
        <f t="shared" si="34"/>
        <v>-2.5789186125562558E-24</v>
      </c>
      <c r="AR84">
        <f t="shared" si="34"/>
        <v>-2.579295593721037E-24</v>
      </c>
      <c r="AS84">
        <f t="shared" si="34"/>
        <v>-3.1572910685177749E-5</v>
      </c>
      <c r="AT84">
        <f t="shared" si="34"/>
        <v>-2.0627634980982773E-5</v>
      </c>
      <c r="AU84">
        <f t="shared" si="23"/>
        <v>-5.2200545666160526E-5</v>
      </c>
      <c r="AW84">
        <v>81</v>
      </c>
      <c r="AX84">
        <f>IF(Z84&gt;0, (R84*SUMPRODUCT(K84:$K$98, X84:$X$98)-K84*$AZ$3)/Z84, 0)</f>
        <v>-3.4896649172893127E+25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6"/>
        <v>50000</v>
      </c>
      <c r="S85">
        <f t="shared" si="27"/>
        <v>-2.5678943683392067E+26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-0.9974677647762964</v>
      </c>
      <c r="AC85">
        <f t="shared" si="45"/>
        <v>-0.89059621855026461</v>
      </c>
      <c r="AE85">
        <f t="shared" si="28"/>
        <v>0</v>
      </c>
      <c r="AF85">
        <f t="shared" si="29"/>
        <v>0</v>
      </c>
      <c r="AG85">
        <f t="shared" si="29"/>
        <v>-1.7340982353691214E-25</v>
      </c>
      <c r="AH85">
        <f t="shared" si="30"/>
        <v>-1.2414725656518961E-21</v>
      </c>
      <c r="AI85">
        <f t="shared" si="31"/>
        <v>-1.2416459754754331E-21</v>
      </c>
      <c r="AJ85">
        <f t="shared" si="32"/>
        <v>-0.10687154622603179</v>
      </c>
      <c r="AK85">
        <f t="shared" si="46"/>
        <v>-6.9822743534340759E-2</v>
      </c>
      <c r="AL85">
        <f t="shared" si="33"/>
        <v>-0.17669428976037255</v>
      </c>
      <c r="AN85">
        <f t="shared" si="34"/>
        <v>0</v>
      </c>
      <c r="AO85">
        <f t="shared" si="34"/>
        <v>0</v>
      </c>
      <c r="AP85">
        <f t="shared" si="34"/>
        <v>-4.0840418069467185E-29</v>
      </c>
      <c r="AQ85">
        <f t="shared" si="34"/>
        <v>-2.9238400437103823E-25</v>
      </c>
      <c r="AR85">
        <f t="shared" si="34"/>
        <v>-2.924248447891077E-25</v>
      </c>
      <c r="AS85">
        <f t="shared" si="34"/>
        <v>-2.5169731094688863E-5</v>
      </c>
      <c r="AT85">
        <f t="shared" si="34"/>
        <v>-1.6444224315196721E-5</v>
      </c>
      <c r="AU85">
        <f t="shared" si="23"/>
        <v>-4.1613955409885588E-5</v>
      </c>
      <c r="AW85">
        <v>82</v>
      </c>
      <c r="AX85">
        <f>IF(Z85&gt;0, (R85*SUMPRODUCT(K85:$K$98, X85:$X$98)-K85*$AZ$3)/Z85, 0)</f>
        <v>-2.5678943683392067E+26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6"/>
        <v>50000</v>
      </c>
      <c r="S86">
        <f t="shared" si="27"/>
        <v>-1.9695290404792456E+27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-0.89059621855026461</v>
      </c>
      <c r="AC86">
        <f t="shared" si="45"/>
        <v>-0.79517519513416479</v>
      </c>
      <c r="AE86">
        <f t="shared" si="28"/>
        <v>0</v>
      </c>
      <c r="AF86">
        <f t="shared" si="29"/>
        <v>0</v>
      </c>
      <c r="AG86">
        <f t="shared" si="29"/>
        <v>-2.0186937556926676E-26</v>
      </c>
      <c r="AH86">
        <f t="shared" si="30"/>
        <v>-1.5148878774461634E-22</v>
      </c>
      <c r="AI86">
        <f t="shared" si="31"/>
        <v>-1.5150897468217328E-22</v>
      </c>
      <c r="AJ86">
        <f t="shared" si="32"/>
        <v>-9.5421023416099815E-2</v>
      </c>
      <c r="AK86">
        <f t="shared" si="46"/>
        <v>-6.2341735298518532E-2</v>
      </c>
      <c r="AL86">
        <f t="shared" si="33"/>
        <v>-0.15776275871461834</v>
      </c>
      <c r="AN86">
        <f t="shared" si="34"/>
        <v>0</v>
      </c>
      <c r="AO86">
        <f t="shared" si="34"/>
        <v>0</v>
      </c>
      <c r="AP86">
        <f t="shared" si="34"/>
        <v>-4.2449140369553024E-30</v>
      </c>
      <c r="AQ86">
        <f t="shared" si="34"/>
        <v>-3.185509836373444E-26</v>
      </c>
      <c r="AR86">
        <f t="shared" si="34"/>
        <v>-3.1859343277771401E-26</v>
      </c>
      <c r="AS86">
        <f t="shared" si="34"/>
        <v>-2.0065155528291504E-5</v>
      </c>
      <c r="AT86">
        <f t="shared" si="34"/>
        <v>-1.3109234945150448E-5</v>
      </c>
      <c r="AU86">
        <f t="shared" si="23"/>
        <v>-3.3174390473441949E-5</v>
      </c>
      <c r="AW86">
        <v>83</v>
      </c>
      <c r="AX86">
        <f>IF(Z86&gt;0, (R86*SUMPRODUCT(K86:$K$98, X86:$X$98)-K86*$AZ$3)/Z86, 0)</f>
        <v>-1.9695290404792456E+27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6"/>
        <v>50000</v>
      </c>
      <c r="S87">
        <f t="shared" si="27"/>
        <v>-1.5773126558801962E+28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-0.79517519513416479</v>
      </c>
      <c r="AC87">
        <f t="shared" si="45"/>
        <v>-0.70997785279836145</v>
      </c>
      <c r="AE87">
        <f t="shared" si="28"/>
        <v>0</v>
      </c>
      <c r="AF87">
        <f t="shared" si="29"/>
        <v>0</v>
      </c>
      <c r="AG87">
        <f t="shared" si="29"/>
        <v>-2.2505932801324312E-27</v>
      </c>
      <c r="AH87">
        <f t="shared" si="30"/>
        <v>-1.7734474901224975E-23</v>
      </c>
      <c r="AI87">
        <f t="shared" si="31"/>
        <v>-1.7736725494505108E-23</v>
      </c>
      <c r="AJ87">
        <f t="shared" si="32"/>
        <v>-8.5197342335803339E-2</v>
      </c>
      <c r="AK87">
        <f t="shared" si="46"/>
        <v>-5.5662263659391538E-2</v>
      </c>
      <c r="AL87">
        <f t="shared" si="33"/>
        <v>-0.14085960599519487</v>
      </c>
      <c r="AN87">
        <f t="shared" si="34"/>
        <v>0</v>
      </c>
      <c r="AO87">
        <f t="shared" si="34"/>
        <v>0</v>
      </c>
      <c r="AP87">
        <f t="shared" si="34"/>
        <v>-4.2254936689392863E-31</v>
      </c>
      <c r="AQ87">
        <f t="shared" si="34"/>
        <v>-3.329651433629061E-27</v>
      </c>
      <c r="AR87">
        <f t="shared" si="34"/>
        <v>-3.3300739829959554E-27</v>
      </c>
      <c r="AS87">
        <f t="shared" si="34"/>
        <v>-1.5995819139262986E-5</v>
      </c>
      <c r="AT87">
        <f t="shared" si="34"/>
        <v>-1.0450601837651821E-5</v>
      </c>
      <c r="AU87">
        <f t="shared" si="23"/>
        <v>-2.6446420976914807E-5</v>
      </c>
      <c r="AW87">
        <v>84</v>
      </c>
      <c r="AX87">
        <f>IF(Z87&gt;0, (R87*SUMPRODUCT(K87:$K$98, X87:$X$98)-K87*$AZ$3)/Z87, 0)</f>
        <v>-1.5773126558801962E+28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6"/>
        <v>50000</v>
      </c>
      <c r="S88">
        <f t="shared" si="27"/>
        <v>-1.3215736987798738E+29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-0.70997785279836145</v>
      </c>
      <c r="AC88">
        <f t="shared" si="45"/>
        <v>-0.63390879714139414</v>
      </c>
      <c r="AE88">
        <f t="shared" si="28"/>
        <v>0</v>
      </c>
      <c r="AF88">
        <f t="shared" si="29"/>
        <v>0</v>
      </c>
      <c r="AG88">
        <f t="shared" si="29"/>
        <v>-2.3983104299315371E-28</v>
      </c>
      <c r="AH88">
        <f t="shared" si="30"/>
        <v>-1.9882563043379532E-24</v>
      </c>
      <c r="AI88">
        <f t="shared" si="31"/>
        <v>-1.9884961353809465E-24</v>
      </c>
      <c r="AJ88">
        <f t="shared" si="32"/>
        <v>-7.606905565696731E-2</v>
      </c>
      <c r="AK88">
        <f t="shared" si="46"/>
        <v>-4.9698449695885306E-2</v>
      </c>
      <c r="AL88">
        <f t="shared" si="33"/>
        <v>-0.12576750535285261</v>
      </c>
      <c r="AN88">
        <f t="shared" si="34"/>
        <v>0</v>
      </c>
      <c r="AO88">
        <f t="shared" si="34"/>
        <v>0</v>
      </c>
      <c r="AP88">
        <f t="shared" si="34"/>
        <v>-4.0203865462336053E-32</v>
      </c>
      <c r="AQ88">
        <f t="shared" si="34"/>
        <v>-3.3329959277426158E-28</v>
      </c>
      <c r="AR88">
        <f t="shared" si="34"/>
        <v>-3.3333979663972394E-28</v>
      </c>
      <c r="AS88">
        <f t="shared" si="34"/>
        <v>-1.2751769084233892E-5</v>
      </c>
      <c r="AT88">
        <f t="shared" si="34"/>
        <v>-8.3311558016994756E-6</v>
      </c>
      <c r="AU88">
        <f t="shared" si="23"/>
        <v>-2.1082924885933366E-5</v>
      </c>
      <c r="AW88">
        <v>85</v>
      </c>
      <c r="AX88">
        <f>IF(Z88&gt;0, (R88*SUMPRODUCT(K88:$K$98, X88:$X$98)-K88*$AZ$3)/Z88, 0)</f>
        <v>-1.3215736987798738E+29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-0.63390879714139414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-2.3983104299315372E-25</v>
      </c>
      <c r="AI89">
        <f t="shared" si="31"/>
        <v>-2.3983104299315372E-25</v>
      </c>
      <c r="AJ89">
        <f t="shared" si="32"/>
        <v>-0.63390879714139414</v>
      </c>
      <c r="AK89">
        <f t="shared" si="46"/>
        <v>-4.4373615799897591E-2</v>
      </c>
      <c r="AL89">
        <f t="shared" si="33"/>
        <v>-0.67828241294129177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-3.5896308448514327E-29</v>
      </c>
      <c r="AR89">
        <f t="shared" si="34"/>
        <v>-3.5896308448514327E-29</v>
      </c>
      <c r="AS89">
        <f t="shared" si="34"/>
        <v>-9.4879234257692628E-5</v>
      </c>
      <c r="AT89">
        <f t="shared" si="34"/>
        <v>-6.6415463980384839E-6</v>
      </c>
      <c r="AU89">
        <f t="shared" si="23"/>
        <v>-1.0152078065573112E-4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6239.8279837824311</v>
      </c>
      <c r="AO91" s="8">
        <f t="shared" ref="AO91:AU91" si="49">SUM(AO3:AO89)</f>
        <v>-623.98279837824316</v>
      </c>
      <c r="AP91" s="8">
        <f t="shared" si="49"/>
        <v>-3001.0293063096797</v>
      </c>
      <c r="AQ91" s="8">
        <f t="shared" si="49"/>
        <v>-3781.5022568758318</v>
      </c>
      <c r="AR91" s="8">
        <f t="shared" si="49"/>
        <v>-1166.6863777813232</v>
      </c>
      <c r="AS91" s="8">
        <f t="shared" si="49"/>
        <v>-971.04229338556763</v>
      </c>
      <c r="AT91" s="8">
        <f t="shared" si="49"/>
        <v>316.04963129172944</v>
      </c>
      <c r="AU91" s="8">
        <f t="shared" si="49"/>
        <v>-1821.6790398751607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E2E9-FF89-44B3-9E6B-00E2370A015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13073.857732845736</v>
      </c>
      <c r="K3">
        <v>1</v>
      </c>
      <c r="L3" s="2">
        <v>0</v>
      </c>
      <c r="O3">
        <f>$C$3</f>
        <v>13073.857732845736</v>
      </c>
      <c r="P3">
        <f>O3*C5</f>
        <v>1307.3857732845736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13073.857732845736</v>
      </c>
      <c r="AF3">
        <f t="shared" ref="AF3:AG34" si="3">-$Z3*P3</f>
        <v>-1307.3857732845736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9246.5637555611629</v>
      </c>
      <c r="AJ3">
        <f t="shared" ref="AJ3:AJ66" si="6">AB3-AC3</f>
        <v>0</v>
      </c>
      <c r="AL3">
        <f t="shared" ref="AL3:AL66" si="7">SUM(AI3:AK3)</f>
        <v>9246.5637555611629</v>
      </c>
      <c r="AN3">
        <f t="shared" ref="AN3:AU34" si="8">AE3*$K3</f>
        <v>13073.857732845736</v>
      </c>
      <c r="AO3">
        <f t="shared" si="8"/>
        <v>-1307.3857732845736</v>
      </c>
      <c r="AP3">
        <f t="shared" si="8"/>
        <v>-2519.9082039999998</v>
      </c>
      <c r="AQ3">
        <f t="shared" si="8"/>
        <v>0</v>
      </c>
      <c r="AR3">
        <f t="shared" si="8"/>
        <v>9246.5637555611629</v>
      </c>
      <c r="AS3">
        <f t="shared" si="8"/>
        <v>0</v>
      </c>
      <c r="AT3">
        <f t="shared" si="8"/>
        <v>0</v>
      </c>
      <c r="AU3">
        <f t="shared" si="8"/>
        <v>9246.5637555611629</v>
      </c>
      <c r="AW3">
        <v>0</v>
      </c>
      <c r="AX3">
        <f>IF(Z3&gt;0, (R3*SUMPRODUCT(K3:$K$98, X3:$X$98)-K3*$AZ$3)/Z3, 0)</f>
        <v>0</v>
      </c>
      <c r="AZ3">
        <f>C6*ABS(SUMPRODUCT(X4:X79, K4:K79))/1</f>
        <v>9247.0060327147057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627.93634737406467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620.26283585426609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-620.26283585426609</v>
      </c>
      <c r="AK4">
        <f t="shared" ref="AK4:AK67" si="20">G4*SUM(AB4:AB4, AE4:AF4)</f>
        <v>0</v>
      </c>
      <c r="AL4">
        <f t="shared" si="7"/>
        <v>-731.27313585426612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-103.56404515346583</v>
      </c>
      <c r="AR4">
        <f t="shared" si="8"/>
        <v>-103.56404515346583</v>
      </c>
      <c r="AS4">
        <f t="shared" si="8"/>
        <v>-578.65737088745789</v>
      </c>
      <c r="AT4">
        <f t="shared" si="8"/>
        <v>0</v>
      </c>
      <c r="AU4">
        <f t="shared" si="8"/>
        <v>-682.22141604092371</v>
      </c>
      <c r="AW4">
        <v>1</v>
      </c>
      <c r="AX4">
        <f>IF(Z4&gt;0, (R4*SUMPRODUCT(K4:$K$98, X4:$X$98)-K4*$AZ$3)/Z4, 0)</f>
        <v>627.93634737406467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2.3617970000000001E-3</v>
      </c>
      <c r="Q5" s="4">
        <f t="shared" ref="Q5:Q68" si="22">$C$8</f>
        <v>50</v>
      </c>
      <c r="R5">
        <f t="shared" si="0"/>
        <v>50000</v>
      </c>
      <c r="S5">
        <f t="shared" si="1"/>
        <v>1267.2121731985335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620.26283585426609</v>
      </c>
      <c r="AC5">
        <f t="shared" si="19"/>
        <v>1236.2529895223379</v>
      </c>
      <c r="AE5">
        <f t="shared" si="2"/>
        <v>0</v>
      </c>
      <c r="AF5">
        <f t="shared" si="3"/>
        <v>0</v>
      </c>
      <c r="AG5">
        <f t="shared" si="3"/>
        <v>-48.778453035293509</v>
      </c>
      <c r="AH5">
        <f t="shared" si="4"/>
        <v>-116.64676770649092</v>
      </c>
      <c r="AI5">
        <f t="shared" si="5"/>
        <v>-165.42522074178441</v>
      </c>
      <c r="AJ5">
        <f t="shared" si="6"/>
        <v>-615.9901536680718</v>
      </c>
      <c r="AK5">
        <f t="shared" si="20"/>
        <v>25.430776270024911</v>
      </c>
      <c r="AL5">
        <f t="shared" si="7"/>
        <v>-755.98459813983129</v>
      </c>
      <c r="AN5">
        <f t="shared" si="8"/>
        <v>0</v>
      </c>
      <c r="AO5">
        <f t="shared" si="8"/>
        <v>0</v>
      </c>
      <c r="AP5">
        <f t="shared" si="8"/>
        <v>-41.710846280133481</v>
      </c>
      <c r="AQ5">
        <f t="shared" si="8"/>
        <v>-99.745586301384122</v>
      </c>
      <c r="AR5">
        <f t="shared" si="8"/>
        <v>-141.45643258151759</v>
      </c>
      <c r="AS5">
        <f t="shared" si="8"/>
        <v>-526.73811920878893</v>
      </c>
      <c r="AT5">
        <f t="shared" si="8"/>
        <v>21.746060684129951</v>
      </c>
      <c r="AU5">
        <f t="shared" si="8"/>
        <v>-646.44849110617656</v>
      </c>
      <c r="AW5">
        <v>2</v>
      </c>
      <c r="AX5">
        <f>IF(Z5&gt;0, (R5*SUMPRODUCT(K5:$K$98, X5:$X$98)-K5*$AZ$3)/Z5, 0)</f>
        <v>1267.2121731985335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2.52864E-3</v>
      </c>
      <c r="Q6" s="4">
        <f t="shared" si="22"/>
        <v>50</v>
      </c>
      <c r="R6">
        <f t="shared" si="0"/>
        <v>50000</v>
      </c>
      <c r="S6">
        <f t="shared" si="1"/>
        <v>1983.152677500583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1236.2529895223379</v>
      </c>
      <c r="AC6">
        <f t="shared" si="19"/>
        <v>1910.4632050136679</v>
      </c>
      <c r="AE6">
        <f t="shared" si="2"/>
        <v>0</v>
      </c>
      <c r="AF6">
        <f t="shared" si="3"/>
        <v>0</v>
      </c>
      <c r="AG6">
        <f t="shared" si="3"/>
        <v>-48.167325357457415</v>
      </c>
      <c r="AH6">
        <f t="shared" si="4"/>
        <v>-123.34314748316459</v>
      </c>
      <c r="AI6">
        <f t="shared" si="5"/>
        <v>-171.51047284062201</v>
      </c>
      <c r="AJ6">
        <f t="shared" si="6"/>
        <v>-674.21021549133002</v>
      </c>
      <c r="AK6">
        <f t="shared" si="20"/>
        <v>72.320799887056765</v>
      </c>
      <c r="AL6">
        <f t="shared" si="7"/>
        <v>-773.39988844489528</v>
      </c>
      <c r="AN6">
        <f t="shared" si="8"/>
        <v>0</v>
      </c>
      <c r="AO6">
        <f t="shared" si="8"/>
        <v>0</v>
      </c>
      <c r="AP6">
        <f t="shared" si="8"/>
        <v>-37.156757873698112</v>
      </c>
      <c r="AQ6">
        <f t="shared" si="8"/>
        <v>-95.148141035450365</v>
      </c>
      <c r="AR6">
        <f t="shared" si="8"/>
        <v>-132.30489890914848</v>
      </c>
      <c r="AS6">
        <f t="shared" si="8"/>
        <v>-520.09252220409269</v>
      </c>
      <c r="AT6">
        <f t="shared" si="8"/>
        <v>55.788990372484946</v>
      </c>
      <c r="AU6">
        <f t="shared" si="8"/>
        <v>-596.60843074075615</v>
      </c>
      <c r="AW6">
        <v>3</v>
      </c>
      <c r="AX6">
        <f>IF(Z6&gt;0, (R6*SUMPRODUCT(K6:$K$98, X6:$X$98)-K6*$AZ$3)/Z6, 0)</f>
        <v>1983.152677500583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2.719834E-3</v>
      </c>
      <c r="Q7" s="4">
        <f t="shared" si="22"/>
        <v>50</v>
      </c>
      <c r="R7">
        <f t="shared" si="0"/>
        <v>50000</v>
      </c>
      <c r="S7">
        <f t="shared" si="1"/>
        <v>2584.9007548764985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1910.4632050136679</v>
      </c>
      <c r="AC7">
        <f t="shared" si="19"/>
        <v>2458.4807538590239</v>
      </c>
      <c r="AE7">
        <f t="shared" si="2"/>
        <v>0</v>
      </c>
      <c r="AF7">
        <f t="shared" si="3"/>
        <v>0</v>
      </c>
      <c r="AG7">
        <f t="shared" si="3"/>
        <v>-47.554644974686568</v>
      </c>
      <c r="AH7">
        <f t="shared" si="4"/>
        <v>-131.00712919627483</v>
      </c>
      <c r="AI7">
        <f t="shared" si="5"/>
        <v>-178.5617741709614</v>
      </c>
      <c r="AJ7">
        <f t="shared" si="6"/>
        <v>-548.01754884535603</v>
      </c>
      <c r="AK7">
        <f t="shared" si="20"/>
        <v>93.803743366171091</v>
      </c>
      <c r="AL7">
        <f t="shared" si="7"/>
        <v>-632.77557965014626</v>
      </c>
      <c r="AN7">
        <f t="shared" si="8"/>
        <v>0</v>
      </c>
      <c r="AO7">
        <f t="shared" si="8"/>
        <v>0</v>
      </c>
      <c r="AP7">
        <f t="shared" si="8"/>
        <v>-33.376517224607845</v>
      </c>
      <c r="AQ7">
        <f t="shared" si="8"/>
        <v>-91.948151573698325</v>
      </c>
      <c r="AR7">
        <f t="shared" si="8"/>
        <v>-125.32466879830618</v>
      </c>
      <c r="AS7">
        <f t="shared" si="8"/>
        <v>-384.62945456034186</v>
      </c>
      <c r="AT7">
        <f t="shared" si="8"/>
        <v>65.836728627881811</v>
      </c>
      <c r="AU7">
        <f t="shared" si="8"/>
        <v>-444.11739473076614</v>
      </c>
      <c r="AW7">
        <v>4</v>
      </c>
      <c r="AX7">
        <f>IF(Z7&gt;0, (R7*SUMPRODUCT(K7:$K$98, X7:$X$98)-K7*$AZ$3)/Z7, 0)</f>
        <v>2584.9007548764985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4.2403780000000004E-3</v>
      </c>
      <c r="Q8" s="4">
        <f t="shared" si="22"/>
        <v>50</v>
      </c>
      <c r="R8">
        <f t="shared" si="0"/>
        <v>50000</v>
      </c>
      <c r="S8">
        <f t="shared" si="1"/>
        <v>2984.8859771136795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2458.4807538590239</v>
      </c>
      <c r="AC8">
        <f t="shared" si="19"/>
        <v>2798.4767945786616</v>
      </c>
      <c r="AE8">
        <f t="shared" si="2"/>
        <v>0</v>
      </c>
      <c r="AF8">
        <f t="shared" si="3"/>
        <v>0</v>
      </c>
      <c r="AG8">
        <f t="shared" si="3"/>
        <v>-46.877448854591229</v>
      </c>
      <c r="AH8">
        <f t="shared" si="4"/>
        <v>-201.64967034847149</v>
      </c>
      <c r="AI8">
        <f t="shared" si="5"/>
        <v>-248.52711920306271</v>
      </c>
      <c r="AJ8">
        <f t="shared" si="6"/>
        <v>-339.99604071963768</v>
      </c>
      <c r="AK8">
        <f t="shared" si="20"/>
        <v>52.365640057197211</v>
      </c>
      <c r="AL8">
        <f t="shared" si="7"/>
        <v>-536.15751986550322</v>
      </c>
      <c r="AN8">
        <f t="shared" si="8"/>
        <v>0</v>
      </c>
      <c r="AO8">
        <f t="shared" si="8"/>
        <v>0</v>
      </c>
      <c r="AP8">
        <f t="shared" si="8"/>
        <v>-30.711493515360701</v>
      </c>
      <c r="AQ8">
        <f t="shared" si="8"/>
        <v>-132.10963255469818</v>
      </c>
      <c r="AR8">
        <f t="shared" si="8"/>
        <v>-162.82112607005888</v>
      </c>
      <c r="AS8">
        <f t="shared" si="8"/>
        <v>-222.74646882339428</v>
      </c>
      <c r="AT8">
        <f t="shared" si="8"/>
        <v>34.307050710734508</v>
      </c>
      <c r="AU8">
        <f t="shared" si="8"/>
        <v>-351.26054418271866</v>
      </c>
      <c r="AW8">
        <v>5</v>
      </c>
      <c r="AX8">
        <f>IF(Z8&gt;0, (R8*SUMPRODUCT(K8:$K$98, X8:$X$98)-K8*$AZ$3)/Z8, 0)</f>
        <v>2984.8859771136795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5.9098179999999998E-3</v>
      </c>
      <c r="Q9" s="4">
        <f t="shared" si="22"/>
        <v>50</v>
      </c>
      <c r="R9">
        <f t="shared" si="0"/>
        <v>50000</v>
      </c>
      <c r="S9">
        <f t="shared" si="1"/>
        <v>3237.5698603542041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2798.4767945786616</v>
      </c>
      <c r="AC9">
        <f t="shared" si="19"/>
        <v>2987.0879625321832</v>
      </c>
      <c r="AE9">
        <f t="shared" si="2"/>
        <v>0</v>
      </c>
      <c r="AF9">
        <f t="shared" si="3"/>
        <v>0</v>
      </c>
      <c r="AG9">
        <f t="shared" si="3"/>
        <v>-46.131637175010376</v>
      </c>
      <c r="AH9">
        <f t="shared" si="4"/>
        <v>-277.03719103494262</v>
      </c>
      <c r="AI9">
        <f t="shared" si="5"/>
        <v>-323.16882820995301</v>
      </c>
      <c r="AJ9">
        <f t="shared" si="6"/>
        <v>-188.61116795352154</v>
      </c>
      <c r="AK9">
        <f t="shared" si="20"/>
        <v>16.511013088014103</v>
      </c>
      <c r="AL9">
        <f t="shared" si="7"/>
        <v>-495.26898307546043</v>
      </c>
      <c r="AN9">
        <f t="shared" si="8"/>
        <v>0</v>
      </c>
      <c r="AO9">
        <f t="shared" si="8"/>
        <v>0</v>
      </c>
      <c r="AP9">
        <f t="shared" si="8"/>
        <v>-28.622861296546198</v>
      </c>
      <c r="AQ9">
        <f t="shared" si="8"/>
        <v>-171.89064985695796</v>
      </c>
      <c r="AR9">
        <f t="shared" si="8"/>
        <v>-200.51351115350417</v>
      </c>
      <c r="AS9">
        <f t="shared" si="8"/>
        <v>-117.02579032329805</v>
      </c>
      <c r="AT9">
        <f t="shared" si="8"/>
        <v>10.244432377086566</v>
      </c>
      <c r="AU9">
        <f t="shared" si="8"/>
        <v>-307.29486909971564</v>
      </c>
      <c r="AW9">
        <v>6</v>
      </c>
      <c r="AX9">
        <f>IF(Z9&gt;0, (R9*SUMPRODUCT(K9:$K$98, X9:$X$98)-K9*$AZ$3)/Z9, 0)</f>
        <v>3237.5698603542041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7.7019840000000003E-3</v>
      </c>
      <c r="Q10" s="4">
        <f t="shared" si="22"/>
        <v>50</v>
      </c>
      <c r="R10">
        <f t="shared" si="0"/>
        <v>50000</v>
      </c>
      <c r="S10">
        <f t="shared" si="1"/>
        <v>3431.1588474969003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2987.0879625321832</v>
      </c>
      <c r="AC10">
        <f t="shared" si="19"/>
        <v>3109.6603389382017</v>
      </c>
      <c r="AE10">
        <f t="shared" si="2"/>
        <v>0</v>
      </c>
      <c r="AF10">
        <f t="shared" si="3"/>
        <v>0</v>
      </c>
      <c r="AG10">
        <f t="shared" si="3"/>
        <v>-45.315015671844542</v>
      </c>
      <c r="AH10">
        <f t="shared" si="4"/>
        <v>-355.30513141573516</v>
      </c>
      <c r="AI10">
        <f t="shared" si="5"/>
        <v>-400.62014708757971</v>
      </c>
      <c r="AJ10">
        <f t="shared" si="6"/>
        <v>-122.57237640601852</v>
      </c>
      <c r="AK10">
        <f t="shared" si="20"/>
        <v>12.247060646381952</v>
      </c>
      <c r="AL10">
        <f t="shared" si="7"/>
        <v>-510.94546284721622</v>
      </c>
      <c r="AN10">
        <f t="shared" si="8"/>
        <v>0</v>
      </c>
      <c r="AO10">
        <f t="shared" si="8"/>
        <v>0</v>
      </c>
      <c r="AP10">
        <f t="shared" si="8"/>
        <v>-26.673161809923652</v>
      </c>
      <c r="AQ10">
        <f t="shared" si="8"/>
        <v>-209.13843064246095</v>
      </c>
      <c r="AR10">
        <f t="shared" si="8"/>
        <v>-235.81159245238462</v>
      </c>
      <c r="AS10">
        <f t="shared" si="8"/>
        <v>-72.148112073498922</v>
      </c>
      <c r="AT10">
        <f t="shared" si="8"/>
        <v>7.2088208615552043</v>
      </c>
      <c r="AU10">
        <f t="shared" si="8"/>
        <v>-300.75088366432828</v>
      </c>
      <c r="AW10">
        <v>7</v>
      </c>
      <c r="AX10">
        <f>IF(Z10&gt;0, (R10*SUMPRODUCT(K10:$K$98, X10:$X$98)-K10*$AZ$3)/Z10, 0)</f>
        <v>3431.1588474969003</v>
      </c>
    </row>
    <row r="11" spans="1:52" x14ac:dyDescent="0.25">
      <c r="A11" t="s">
        <v>33</v>
      </c>
      <c r="C11" s="12">
        <f>AU81</f>
        <v>-1558.002915549014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9.7648700000000001E-3</v>
      </c>
      <c r="Q11" s="4">
        <f t="shared" si="22"/>
        <v>50</v>
      </c>
      <c r="R11">
        <f t="shared" si="0"/>
        <v>50000</v>
      </c>
      <c r="S11">
        <f t="shared" si="1"/>
        <v>3569.9865150432602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3109.6603389382017</v>
      </c>
      <c r="AC11">
        <f t="shared" si="19"/>
        <v>3171.5310579865072</v>
      </c>
      <c r="AE11">
        <f t="shared" si="2"/>
        <v>0</v>
      </c>
      <c r="AF11">
        <f t="shared" si="3"/>
        <v>0</v>
      </c>
      <c r="AG11">
        <f t="shared" si="3"/>
        <v>-44.419370278042571</v>
      </c>
      <c r="AH11">
        <f t="shared" si="4"/>
        <v>-442.49523708352456</v>
      </c>
      <c r="AI11">
        <f t="shared" si="5"/>
        <v>-486.91460736156711</v>
      </c>
      <c r="AJ11">
        <f t="shared" si="6"/>
        <v>-61.870719048305546</v>
      </c>
      <c r="AK11">
        <f t="shared" si="20"/>
        <v>7.4631848134516829</v>
      </c>
      <c r="AL11">
        <f t="shared" si="7"/>
        <v>-541.32214159642092</v>
      </c>
      <c r="AN11">
        <f t="shared" si="8"/>
        <v>0</v>
      </c>
      <c r="AO11">
        <f t="shared" si="8"/>
        <v>0</v>
      </c>
      <c r="AP11">
        <f t="shared" si="8"/>
        <v>-24.844137432783683</v>
      </c>
      <c r="AQ11">
        <f t="shared" si="8"/>
        <v>-247.49140779444048</v>
      </c>
      <c r="AR11">
        <f t="shared" si="8"/>
        <v>-272.33554522722415</v>
      </c>
      <c r="AS11">
        <f t="shared" si="8"/>
        <v>-34.60482752185893</v>
      </c>
      <c r="AT11">
        <f t="shared" si="8"/>
        <v>4.1742237233676605</v>
      </c>
      <c r="AU11">
        <f t="shared" si="8"/>
        <v>-302.76614902571538</v>
      </c>
      <c r="AW11">
        <v>8</v>
      </c>
      <c r="AX11">
        <f>IF(Z11&gt;0, (R11*SUMPRODUCT(K11:$K$98, X11:$X$98)-K11*$AZ$3)/Z11, 0)</f>
        <v>3569.9865150432602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1.2112915E-2</v>
      </c>
      <c r="Q12" s="4">
        <f t="shared" si="22"/>
        <v>50</v>
      </c>
      <c r="R12">
        <f t="shared" si="0"/>
        <v>50000</v>
      </c>
      <c r="S12">
        <f t="shared" si="1"/>
        <v>3661.7153201875976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3171.5310579865072</v>
      </c>
      <c r="AC12">
        <f t="shared" si="19"/>
        <v>3181.0879792398755</v>
      </c>
      <c r="AE12">
        <f t="shared" si="2"/>
        <v>0</v>
      </c>
      <c r="AF12">
        <f t="shared" si="3"/>
        <v>0</v>
      </c>
      <c r="AG12">
        <f t="shared" si="3"/>
        <v>-43.437128518730688</v>
      </c>
      <c r="AH12">
        <f t="shared" si="4"/>
        <v>-538.04805653145604</v>
      </c>
      <c r="AI12">
        <f t="shared" si="5"/>
        <v>-581.48518505018671</v>
      </c>
      <c r="AJ12">
        <f t="shared" si="6"/>
        <v>-9.556921253368273</v>
      </c>
      <c r="AK12">
        <f t="shared" si="20"/>
        <v>7.2945214333689661</v>
      </c>
      <c r="AL12">
        <f t="shared" si="7"/>
        <v>-583.74758487018607</v>
      </c>
      <c r="AN12">
        <f t="shared" si="8"/>
        <v>0</v>
      </c>
      <c r="AO12">
        <f t="shared" si="8"/>
        <v>0</v>
      </c>
      <c r="AP12">
        <f t="shared" si="8"/>
        <v>-23.087295574916102</v>
      </c>
      <c r="AQ12">
        <f t="shared" si="8"/>
        <v>-285.97826187553636</v>
      </c>
      <c r="AR12">
        <f t="shared" si="8"/>
        <v>-309.0655574504525</v>
      </c>
      <c r="AS12">
        <f t="shared" si="8"/>
        <v>-5.0796052429562994</v>
      </c>
      <c r="AT12">
        <f t="shared" si="8"/>
        <v>3.877115687726203</v>
      </c>
      <c r="AU12">
        <f t="shared" si="8"/>
        <v>-310.2680470056826</v>
      </c>
      <c r="AW12">
        <v>9</v>
      </c>
      <c r="AX12">
        <f>IF(Z12&gt;0, (R12*SUMPRODUCT(K12:$K$98, X12:$X$98)-K12*$AZ$3)/Z12, 0)</f>
        <v>3661.7153201875976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1.471273E-2</v>
      </c>
      <c r="Q13" s="4">
        <f t="shared" si="22"/>
        <v>50</v>
      </c>
      <c r="R13">
        <f t="shared" si="0"/>
        <v>50000</v>
      </c>
      <c r="S13">
        <f t="shared" si="1"/>
        <v>3703.704169497254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3181.0879792398755</v>
      </c>
      <c r="AC13">
        <f t="shared" si="19"/>
        <v>3138.0506531487863</v>
      </c>
      <c r="AE13">
        <f t="shared" si="2"/>
        <v>0</v>
      </c>
      <c r="AF13">
        <f t="shared" si="3"/>
        <v>0</v>
      </c>
      <c r="AG13">
        <f t="shared" si="3"/>
        <v>-42.363678489671997</v>
      </c>
      <c r="AH13">
        <f t="shared" si="4"/>
        <v>-639.07874387138463</v>
      </c>
      <c r="AI13">
        <f t="shared" si="5"/>
        <v>-681.44242236105663</v>
      </c>
      <c r="AJ13">
        <f t="shared" si="6"/>
        <v>43.037326091089199</v>
      </c>
      <c r="AK13">
        <f t="shared" si="20"/>
        <v>6.3621759584797513</v>
      </c>
      <c r="AL13">
        <f t="shared" si="7"/>
        <v>-632.04292031148771</v>
      </c>
      <c r="AN13">
        <f t="shared" si="8"/>
        <v>0</v>
      </c>
      <c r="AO13">
        <f t="shared" si="8"/>
        <v>0</v>
      </c>
      <c r="AP13">
        <f t="shared" si="8"/>
        <v>-21.403750449565592</v>
      </c>
      <c r="AQ13">
        <f t="shared" si="8"/>
        <v>-322.88702112541387</v>
      </c>
      <c r="AR13">
        <f t="shared" si="8"/>
        <v>-344.29077157497949</v>
      </c>
      <c r="AS13">
        <f t="shared" si="8"/>
        <v>21.744102979509314</v>
      </c>
      <c r="AT13">
        <f t="shared" si="8"/>
        <v>3.2144145972764115</v>
      </c>
      <c r="AU13">
        <f t="shared" si="8"/>
        <v>-319.33225399819378</v>
      </c>
      <c r="AW13">
        <v>10</v>
      </c>
      <c r="AX13">
        <f>IF(Z13&gt;0, (R13*SUMPRODUCT(K13:$K$98, X13:$X$98)-K13*$AZ$3)/Z13, 0)</f>
        <v>3703.704169497254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1.7665382E-2</v>
      </c>
      <c r="Q14" s="4">
        <f t="shared" si="22"/>
        <v>50</v>
      </c>
      <c r="R14">
        <f t="shared" si="0"/>
        <v>50000</v>
      </c>
      <c r="S14">
        <f t="shared" si="1"/>
        <v>3696.4409762331234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3138.0506531487863</v>
      </c>
      <c r="AC14">
        <f t="shared" si="19"/>
        <v>3045.2516217266357</v>
      </c>
      <c r="AE14">
        <f t="shared" si="2"/>
        <v>0</v>
      </c>
      <c r="AF14">
        <f t="shared" si="3"/>
        <v>0</v>
      </c>
      <c r="AG14">
        <f t="shared" si="3"/>
        <v>-41.19167114133004</v>
      </c>
      <c r="AH14">
        <f t="shared" si="4"/>
        <v>-748.37056344523887</v>
      </c>
      <c r="AI14">
        <f t="shared" si="5"/>
        <v>-789.56223458656893</v>
      </c>
      <c r="AJ14">
        <f t="shared" si="6"/>
        <v>92.79903142215062</v>
      </c>
      <c r="AK14">
        <f t="shared" si="20"/>
        <v>5.6484911756678153</v>
      </c>
      <c r="AL14">
        <f t="shared" si="7"/>
        <v>-691.11471198875051</v>
      </c>
      <c r="AN14">
        <f t="shared" si="8"/>
        <v>0</v>
      </c>
      <c r="AO14">
        <f t="shared" si="8"/>
        <v>0</v>
      </c>
      <c r="AP14">
        <f t="shared" si="8"/>
        <v>-19.786658601583657</v>
      </c>
      <c r="AQ14">
        <f t="shared" si="8"/>
        <v>-359.48414900575006</v>
      </c>
      <c r="AR14">
        <f t="shared" si="8"/>
        <v>-379.27080760733372</v>
      </c>
      <c r="AS14">
        <f t="shared" si="8"/>
        <v>44.576554007913941</v>
      </c>
      <c r="AT14">
        <f t="shared" si="8"/>
        <v>2.7132855601689041</v>
      </c>
      <c r="AU14">
        <f t="shared" si="8"/>
        <v>-331.98096803925091</v>
      </c>
      <c r="AW14">
        <v>11</v>
      </c>
      <c r="AX14">
        <f>IF(Z14&gt;0, (R14*SUMPRODUCT(K14:$K$98, X14:$X$98)-K14*$AZ$3)/Z14, 0)</f>
        <v>3696.4409762331234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2.1010579000000001E-2</v>
      </c>
      <c r="Q15" s="4">
        <f t="shared" si="22"/>
        <v>50</v>
      </c>
      <c r="R15">
        <f t="shared" si="0"/>
        <v>50000</v>
      </c>
      <c r="S15">
        <f t="shared" si="1"/>
        <v>3649.9938139919218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3045.2516217266357</v>
      </c>
      <c r="AC15">
        <f t="shared" si="19"/>
        <v>2913.7384923531163</v>
      </c>
      <c r="AE15">
        <f t="shared" si="2"/>
        <v>0</v>
      </c>
      <c r="AF15">
        <f t="shared" si="3"/>
        <v>0</v>
      </c>
      <c r="AG15">
        <f t="shared" si="3"/>
        <v>-39.914293569259804</v>
      </c>
      <c r="AH15">
        <f t="shared" si="4"/>
        <v>-865.46086065693498</v>
      </c>
      <c r="AI15">
        <f t="shared" si="5"/>
        <v>-905.37515422619481</v>
      </c>
      <c r="AJ15">
        <f t="shared" si="6"/>
        <v>131.5131293735194</v>
      </c>
      <c r="AK15">
        <f t="shared" si="20"/>
        <v>12.485531649079208</v>
      </c>
      <c r="AL15">
        <f t="shared" si="7"/>
        <v>-761.37649320359617</v>
      </c>
      <c r="AN15">
        <f t="shared" si="8"/>
        <v>0</v>
      </c>
      <c r="AO15">
        <f t="shared" si="8"/>
        <v>0</v>
      </c>
      <c r="AP15">
        <f t="shared" si="8"/>
        <v>-18.189036013540665</v>
      </c>
      <c r="AQ15">
        <f t="shared" si="8"/>
        <v>-394.39251844663971</v>
      </c>
      <c r="AR15">
        <f t="shared" si="8"/>
        <v>-412.58155446018043</v>
      </c>
      <c r="AS15">
        <f t="shared" si="8"/>
        <v>59.930837615291352</v>
      </c>
      <c r="AT15">
        <f t="shared" si="8"/>
        <v>5.6896856866384713</v>
      </c>
      <c r="AU15">
        <f t="shared" si="8"/>
        <v>-346.96103115825059</v>
      </c>
      <c r="AW15">
        <v>12</v>
      </c>
      <c r="AX15">
        <f>IF(Z15&gt;0, (R15*SUMPRODUCT(K15:$K$98, X15:$X$98)-K15*$AZ$3)/Z15, 0)</f>
        <v>3649.9938139919218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2.4499257999999999E-2</v>
      </c>
      <c r="Q16" s="4">
        <f t="shared" si="22"/>
        <v>50</v>
      </c>
      <c r="R16">
        <f t="shared" si="0"/>
        <v>50000</v>
      </c>
      <c r="S16">
        <f t="shared" si="1"/>
        <v>3564.0317288243714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2913.7384923531163</v>
      </c>
      <c r="AC16">
        <f t="shared" si="19"/>
        <v>2746.9617773522791</v>
      </c>
      <c r="AE16">
        <f t="shared" si="2"/>
        <v>0</v>
      </c>
      <c r="AF16">
        <f t="shared" si="3"/>
        <v>0</v>
      </c>
      <c r="AG16">
        <f t="shared" si="3"/>
        <v>-38.537280057526168</v>
      </c>
      <c r="AH16">
        <f t="shared" si="4"/>
        <v>-977.87057604103666</v>
      </c>
      <c r="AI16">
        <f t="shared" si="5"/>
        <v>-1016.4078560985628</v>
      </c>
      <c r="AJ16">
        <f t="shared" si="6"/>
        <v>166.77671500083716</v>
      </c>
      <c r="AK16">
        <f t="shared" si="20"/>
        <v>20.687543295707126</v>
      </c>
      <c r="AL16">
        <f t="shared" si="7"/>
        <v>-828.94359780201853</v>
      </c>
      <c r="AN16">
        <f t="shared" si="8"/>
        <v>0</v>
      </c>
      <c r="AO16">
        <f t="shared" si="8"/>
        <v>0</v>
      </c>
      <c r="AP16">
        <f t="shared" si="8"/>
        <v>-16.612929493272382</v>
      </c>
      <c r="AQ16">
        <f t="shared" si="8"/>
        <v>-421.5475225305309</v>
      </c>
      <c r="AR16">
        <f t="shared" si="8"/>
        <v>-438.16045202380326</v>
      </c>
      <c r="AS16">
        <f t="shared" si="8"/>
        <v>71.895312883852426</v>
      </c>
      <c r="AT16">
        <f t="shared" si="8"/>
        <v>8.9181358323051363</v>
      </c>
      <c r="AU16">
        <f t="shared" si="8"/>
        <v>-357.34700330764571</v>
      </c>
      <c r="AW16">
        <v>13</v>
      </c>
      <c r="AX16">
        <f>IF(Z16&gt;0, (R16*SUMPRODUCT(K16:$K$98, X16:$X$98)-K16*$AZ$3)/Z16, 0)</f>
        <v>3564.0317288243714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2.8232486000000001E-2</v>
      </c>
      <c r="Q17" s="4">
        <f t="shared" si="22"/>
        <v>50</v>
      </c>
      <c r="R17">
        <f t="shared" si="0"/>
        <v>50000</v>
      </c>
      <c r="S17">
        <f t="shared" si="1"/>
        <v>3459.5455815697433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2746.9617773522791</v>
      </c>
      <c r="AC17">
        <f t="shared" si="19"/>
        <v>2564.4853089557755</v>
      </c>
      <c r="AE17">
        <f t="shared" si="2"/>
        <v>0</v>
      </c>
      <c r="AF17">
        <f t="shared" si="3"/>
        <v>0</v>
      </c>
      <c r="AG17">
        <f t="shared" si="3"/>
        <v>-37.063904037248719</v>
      </c>
      <c r="AH17">
        <f t="shared" si="4"/>
        <v>-1088.0032197021867</v>
      </c>
      <c r="AI17">
        <f t="shared" si="5"/>
        <v>-1125.0671237394354</v>
      </c>
      <c r="AJ17">
        <f t="shared" si="6"/>
        <v>182.47646839650361</v>
      </c>
      <c r="AK17">
        <f t="shared" si="20"/>
        <v>37.908072527461449</v>
      </c>
      <c r="AL17">
        <f t="shared" si="7"/>
        <v>-904.68258281547037</v>
      </c>
      <c r="AN17">
        <f t="shared" si="8"/>
        <v>0</v>
      </c>
      <c r="AO17">
        <f t="shared" si="8"/>
        <v>0</v>
      </c>
      <c r="AP17">
        <f t="shared" si="8"/>
        <v>-15.019529891898719</v>
      </c>
      <c r="AQ17">
        <f t="shared" si="8"/>
        <v>-440.89518644275199</v>
      </c>
      <c r="AR17">
        <f t="shared" si="8"/>
        <v>-455.91471633465068</v>
      </c>
      <c r="AS17">
        <f t="shared" si="8"/>
        <v>73.945550066582868</v>
      </c>
      <c r="AT17">
        <f t="shared" si="8"/>
        <v>15.361615114756162</v>
      </c>
      <c r="AU17">
        <f t="shared" si="8"/>
        <v>-366.6075511533117</v>
      </c>
      <c r="AW17">
        <v>14</v>
      </c>
      <c r="AX17">
        <f>IF(Z17&gt;0, (R17*SUMPRODUCT(K17:$K$98, X17:$X$98)-K17*$AZ$3)/Z17, 0)</f>
        <v>3459.5455815697433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3.2345626000000002E-2</v>
      </c>
      <c r="Q18" s="4">
        <f t="shared" si="22"/>
        <v>50</v>
      </c>
      <c r="R18">
        <f t="shared" si="0"/>
        <v>50000</v>
      </c>
      <c r="S18">
        <f t="shared" si="1"/>
        <v>3344.1359357561587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2564.4853089557755</v>
      </c>
      <c r="AC18">
        <f t="shared" si="19"/>
        <v>2373.9626278692699</v>
      </c>
      <c r="AE18">
        <f t="shared" si="2"/>
        <v>0</v>
      </c>
      <c r="AF18">
        <f t="shared" si="3"/>
        <v>0</v>
      </c>
      <c r="AG18">
        <f t="shared" si="3"/>
        <v>-35.494409818787496</v>
      </c>
      <c r="AH18">
        <f t="shared" si="4"/>
        <v>-1198.8551780887371</v>
      </c>
      <c r="AI18">
        <f t="shared" si="5"/>
        <v>-1234.3495879075247</v>
      </c>
      <c r="AJ18">
        <f t="shared" si="6"/>
        <v>190.5226810865056</v>
      </c>
      <c r="AK18">
        <f t="shared" si="20"/>
        <v>55.392882673444753</v>
      </c>
      <c r="AL18">
        <f t="shared" si="7"/>
        <v>-988.43402414757429</v>
      </c>
      <c r="AN18">
        <f t="shared" si="8"/>
        <v>0</v>
      </c>
      <c r="AO18">
        <f t="shared" si="8"/>
        <v>0</v>
      </c>
      <c r="AP18">
        <f t="shared" si="8"/>
        <v>-13.422469668160279</v>
      </c>
      <c r="AQ18">
        <f t="shared" si="8"/>
        <v>-453.3558198760511</v>
      </c>
      <c r="AR18">
        <f t="shared" si="8"/>
        <v>-466.77828954421142</v>
      </c>
      <c r="AS18">
        <f t="shared" si="8"/>
        <v>72.047539909414212</v>
      </c>
      <c r="AT18">
        <f t="shared" si="8"/>
        <v>20.947222148844617</v>
      </c>
      <c r="AU18">
        <f t="shared" si="8"/>
        <v>-373.78352748595256</v>
      </c>
      <c r="AW18">
        <v>15</v>
      </c>
      <c r="AX18">
        <f>IF(Z18&gt;0, (R18*SUMPRODUCT(K18:$K$98, X18:$X$98)-K18*$AZ$3)/Z18, 0)</f>
        <v>3344.1359357561587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3.7265510000000002E-2</v>
      </c>
      <c r="Q19" s="4">
        <f t="shared" si="22"/>
        <v>50</v>
      </c>
      <c r="R19">
        <f t="shared" si="0"/>
        <v>50000</v>
      </c>
      <c r="S19">
        <f t="shared" si="1"/>
        <v>3188.3323217067314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2373.9626278692699</v>
      </c>
      <c r="AC19">
        <f t="shared" si="19"/>
        <v>2156.3806411057817</v>
      </c>
      <c r="AE19">
        <f t="shared" si="2"/>
        <v>0</v>
      </c>
      <c r="AF19">
        <f t="shared" si="3"/>
        <v>0</v>
      </c>
      <c r="AG19">
        <f t="shared" si="3"/>
        <v>-33.816748436553496</v>
      </c>
      <c r="AH19">
        <f t="shared" si="4"/>
        <v>-1322.7172840461235</v>
      </c>
      <c r="AI19">
        <f t="shared" si="5"/>
        <v>-1356.534032482677</v>
      </c>
      <c r="AJ19">
        <f t="shared" si="6"/>
        <v>217.5819867634882</v>
      </c>
      <c r="AK19">
        <f t="shared" si="20"/>
        <v>52.939366601484721</v>
      </c>
      <c r="AL19">
        <f t="shared" si="7"/>
        <v>-1086.012679117704</v>
      </c>
      <c r="AN19">
        <f t="shared" si="8"/>
        <v>0</v>
      </c>
      <c r="AO19">
        <f t="shared" si="8"/>
        <v>0</v>
      </c>
      <c r="AP19">
        <f t="shared" si="8"/>
        <v>-11.925813479282992</v>
      </c>
      <c r="AQ19">
        <f t="shared" si="8"/>
        <v>-466.46943732493105</v>
      </c>
      <c r="AR19">
        <f t="shared" si="8"/>
        <v>-478.39525080421402</v>
      </c>
      <c r="AS19">
        <f t="shared" si="8"/>
        <v>76.732456861178932</v>
      </c>
      <c r="AT19">
        <f t="shared" si="8"/>
        <v>18.669595422079414</v>
      </c>
      <c r="AU19">
        <f t="shared" si="8"/>
        <v>-382.99319852095567</v>
      </c>
      <c r="AW19">
        <v>16</v>
      </c>
      <c r="AX19">
        <f>IF(Z19&gt;0, (R19*SUMPRODUCT(K19:$K$98, X19:$X$98)-K19*$AZ$3)/Z19, 0)</f>
        <v>3188.3323217067314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4.2512064000000002E-2</v>
      </c>
      <c r="Q20" s="4">
        <f t="shared" si="22"/>
        <v>50</v>
      </c>
      <c r="R20">
        <f t="shared" si="0"/>
        <v>50000</v>
      </c>
      <c r="S20">
        <f t="shared" si="1"/>
        <v>2899.2048499912139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2156.3806411057817</v>
      </c>
      <c r="AC20">
        <f t="shared" si="19"/>
        <v>1857.866200934865</v>
      </c>
      <c r="AE20">
        <f t="shared" si="2"/>
        <v>0</v>
      </c>
      <c r="AF20">
        <f t="shared" si="3"/>
        <v>0</v>
      </c>
      <c r="AG20">
        <f t="shared" si="3"/>
        <v>-32.040961178381295</v>
      </c>
      <c r="AH20">
        <f t="shared" si="4"/>
        <v>-1437.6197738066621</v>
      </c>
      <c r="AI20">
        <f t="shared" si="5"/>
        <v>-1469.6607349850435</v>
      </c>
      <c r="AJ20">
        <f t="shared" si="6"/>
        <v>298.51444017091671</v>
      </c>
      <c r="AK20">
        <f t="shared" si="20"/>
        <v>9.2724367567548605</v>
      </c>
      <c r="AL20">
        <f t="shared" si="7"/>
        <v>-1161.873858057372</v>
      </c>
      <c r="AN20">
        <f t="shared" si="8"/>
        <v>0</v>
      </c>
      <c r="AO20">
        <f t="shared" si="8"/>
        <v>0</v>
      </c>
      <c r="AP20">
        <f t="shared" si="8"/>
        <v>-10.717598784602883</v>
      </c>
      <c r="AQ20">
        <f t="shared" si="8"/>
        <v>-480.87920504917128</v>
      </c>
      <c r="AR20">
        <f t="shared" si="8"/>
        <v>-491.59680383377417</v>
      </c>
      <c r="AS20">
        <f t="shared" si="8"/>
        <v>99.852123141702151</v>
      </c>
      <c r="AT20">
        <f t="shared" si="8"/>
        <v>3.1016003658952522</v>
      </c>
      <c r="AU20">
        <f t="shared" si="8"/>
        <v>-388.6430803261768</v>
      </c>
      <c r="AW20">
        <v>17</v>
      </c>
      <c r="AX20">
        <f>IF(Z20&gt;0, (R20*SUMPRODUCT(K20:$K$98, X20:$X$98)-K20*$AZ$3)/Z20, 0)</f>
        <v>2899.2048499912139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4.7737861999999999E-2</v>
      </c>
      <c r="Q21" s="4">
        <f t="shared" si="22"/>
        <v>50</v>
      </c>
      <c r="R21">
        <f t="shared" si="0"/>
        <v>50000</v>
      </c>
      <c r="S21">
        <f t="shared" si="1"/>
        <v>2531.8140750431348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1857.866200934865</v>
      </c>
      <c r="AC21">
        <f t="shared" si="19"/>
        <v>1528.7591941591504</v>
      </c>
      <c r="AE21">
        <f t="shared" si="2"/>
        <v>0</v>
      </c>
      <c r="AF21">
        <f t="shared" si="3"/>
        <v>0</v>
      </c>
      <c r="AG21">
        <f t="shared" si="3"/>
        <v>-30.19098458351656</v>
      </c>
      <c r="AH21">
        <f t="shared" si="4"/>
        <v>-1529.5669830809236</v>
      </c>
      <c r="AI21">
        <f t="shared" si="5"/>
        <v>-1559.7579676644402</v>
      </c>
      <c r="AJ21">
        <f t="shared" si="6"/>
        <v>329.10700677571458</v>
      </c>
      <c r="AK21">
        <f t="shared" si="20"/>
        <v>2.9725859214957842</v>
      </c>
      <c r="AL21">
        <f t="shared" si="7"/>
        <v>-1227.67837496723</v>
      </c>
      <c r="AN21">
        <f t="shared" si="8"/>
        <v>0</v>
      </c>
      <c r="AO21">
        <f t="shared" si="8"/>
        <v>0</v>
      </c>
      <c r="AP21">
        <f t="shared" si="8"/>
        <v>-9.6032593619305011</v>
      </c>
      <c r="AQ21">
        <f t="shared" si="8"/>
        <v>-486.53028884627253</v>
      </c>
      <c r="AR21">
        <f t="shared" si="8"/>
        <v>-496.13354820820308</v>
      </c>
      <c r="AS21">
        <f t="shared" si="8"/>
        <v>104.68356655123303</v>
      </c>
      <c r="AT21">
        <f t="shared" si="8"/>
        <v>0.9455310574843856</v>
      </c>
      <c r="AU21">
        <f t="shared" si="8"/>
        <v>-390.50445059948566</v>
      </c>
      <c r="AW21">
        <v>18</v>
      </c>
      <c r="AX21">
        <f>IF(Z21&gt;0, (R21*SUMPRODUCT(K21:$K$98, X21:$X$98)-K21*$AZ$3)/Z21, 0)</f>
        <v>2531.8140750431348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5.3487053E-2</v>
      </c>
      <c r="Q22" s="4">
        <f t="shared" si="22"/>
        <v>50</v>
      </c>
      <c r="R22">
        <f t="shared" si="0"/>
        <v>50000</v>
      </c>
      <c r="S22">
        <f t="shared" si="1"/>
        <v>2187.8892877017988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1528.7591941591504</v>
      </c>
      <c r="AC22">
        <f t="shared" si="19"/>
        <v>1237.218483939957</v>
      </c>
      <c r="AE22">
        <f t="shared" si="2"/>
        <v>0</v>
      </c>
      <c r="AF22">
        <f t="shared" si="3"/>
        <v>0</v>
      </c>
      <c r="AG22">
        <f t="shared" si="3"/>
        <v>-28.274247945140662</v>
      </c>
      <c r="AH22">
        <f t="shared" si="4"/>
        <v>-1614.8267925407331</v>
      </c>
      <c r="AI22">
        <f t="shared" si="5"/>
        <v>-1643.1010404858737</v>
      </c>
      <c r="AJ22">
        <f t="shared" si="6"/>
        <v>291.54071021919344</v>
      </c>
      <c r="AK22">
        <f t="shared" si="20"/>
        <v>32.103943077342159</v>
      </c>
      <c r="AL22">
        <f t="shared" si="7"/>
        <v>-1319.4563871893381</v>
      </c>
      <c r="AN22">
        <f t="shared" si="8"/>
        <v>0</v>
      </c>
      <c r="AO22">
        <f t="shared" si="8"/>
        <v>0</v>
      </c>
      <c r="AP22">
        <f t="shared" si="8"/>
        <v>-8.397363889679621</v>
      </c>
      <c r="AQ22">
        <f t="shared" si="8"/>
        <v>-479.59854571832199</v>
      </c>
      <c r="AR22">
        <f t="shared" si="8"/>
        <v>-487.99590960800163</v>
      </c>
      <c r="AS22">
        <f t="shared" si="8"/>
        <v>86.586686129240064</v>
      </c>
      <c r="AT22">
        <f t="shared" si="8"/>
        <v>9.5347714583629006</v>
      </c>
      <c r="AU22">
        <f t="shared" si="8"/>
        <v>-391.87445202039868</v>
      </c>
      <c r="AW22">
        <v>19</v>
      </c>
      <c r="AX22">
        <f>IF(Z22&gt;0, (R22*SUMPRODUCT(K22:$K$98, X22:$X$98)-K22*$AZ$3)/Z22, 0)</f>
        <v>2187.8892877017988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5.9601715E-2</v>
      </c>
      <c r="Q23" s="4">
        <f t="shared" si="22"/>
        <v>50</v>
      </c>
      <c r="R23">
        <f t="shared" si="0"/>
        <v>50000</v>
      </c>
      <c r="S23">
        <f t="shared" si="1"/>
        <v>1999.2726716105767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1237.218483939957</v>
      </c>
      <c r="AC23">
        <f t="shared" si="19"/>
        <v>1051.8698053651142</v>
      </c>
      <c r="AE23">
        <f t="shared" si="2"/>
        <v>0</v>
      </c>
      <c r="AF23">
        <f t="shared" si="3"/>
        <v>0</v>
      </c>
      <c r="AG23">
        <f t="shared" si="3"/>
        <v>-26.306311797823646</v>
      </c>
      <c r="AH23">
        <f t="shared" si="4"/>
        <v>-1685.1936678656095</v>
      </c>
      <c r="AI23">
        <f t="shared" si="5"/>
        <v>-1711.4999796634331</v>
      </c>
      <c r="AJ23">
        <f t="shared" si="6"/>
        <v>185.34867857484278</v>
      </c>
      <c r="AK23">
        <f t="shared" si="20"/>
        <v>86.605293875797003</v>
      </c>
      <c r="AL23">
        <f t="shared" si="7"/>
        <v>-1439.5460072127933</v>
      </c>
      <c r="AN23">
        <f t="shared" si="8"/>
        <v>0</v>
      </c>
      <c r="AO23">
        <f t="shared" si="8"/>
        <v>0</v>
      </c>
      <c r="AP23">
        <f t="shared" si="8"/>
        <v>-6.9757972870346858</v>
      </c>
      <c r="AQ23">
        <f t="shared" si="8"/>
        <v>-446.87257973569308</v>
      </c>
      <c r="AR23">
        <f t="shared" si="8"/>
        <v>-453.84837702272773</v>
      </c>
      <c r="AS23">
        <f t="shared" si="8"/>
        <v>49.14998419751187</v>
      </c>
      <c r="AT23">
        <f t="shared" si="8"/>
        <v>22.965628123954943</v>
      </c>
      <c r="AU23">
        <f t="shared" si="8"/>
        <v>-381.73276470126092</v>
      </c>
      <c r="AW23">
        <v>20</v>
      </c>
      <c r="AX23">
        <f>IF(Z23&gt;0, (R23*SUMPRODUCT(K23:$K$98, X23:$X$98)-K23*$AZ$3)/Z23, 0)</f>
        <v>1999.2726716105767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6.6409420999999996E-2</v>
      </c>
      <c r="Q24" s="4">
        <f t="shared" si="22"/>
        <v>50</v>
      </c>
      <c r="R24">
        <f t="shared" si="0"/>
        <v>50000</v>
      </c>
      <c r="S24">
        <f t="shared" si="1"/>
        <v>1785.7074689325345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1051.8698053651142</v>
      </c>
      <c r="AC24">
        <f t="shared" si="19"/>
        <v>867.72032129324316</v>
      </c>
      <c r="AE24">
        <f t="shared" si="2"/>
        <v>0</v>
      </c>
      <c r="AF24">
        <f t="shared" si="3"/>
        <v>0</v>
      </c>
      <c r="AG24">
        <f t="shared" si="3"/>
        <v>-24.29626174470647</v>
      </c>
      <c r="AH24">
        <f t="shared" si="4"/>
        <v>-1746.986935138937</v>
      </c>
      <c r="AI24">
        <f t="shared" ref="AI24:AI79" si="23">SUM(AE24:AH24)</f>
        <v>-1771.2831968836435</v>
      </c>
      <c r="AJ24">
        <f t="shared" si="6"/>
        <v>184.14948407187103</v>
      </c>
      <c r="AK24">
        <f t="shared" si="20"/>
        <v>73.630886375558006</v>
      </c>
      <c r="AL24">
        <f t="shared" si="7"/>
        <v>-1513.5028264362145</v>
      </c>
      <c r="AN24">
        <f t="shared" si="8"/>
        <v>0</v>
      </c>
      <c r="AO24">
        <f t="shared" si="8"/>
        <v>0</v>
      </c>
      <c r="AP24">
        <f t="shared" si="8"/>
        <v>-5.752482727963387</v>
      </c>
      <c r="AQ24">
        <f t="shared" si="8"/>
        <v>-413.62380254048588</v>
      </c>
      <c r="AR24">
        <f t="shared" si="8"/>
        <v>-419.37628526844924</v>
      </c>
      <c r="AS24">
        <f t="shared" si="8"/>
        <v>43.599988245829827</v>
      </c>
      <c r="AT24">
        <f t="shared" si="8"/>
        <v>17.433151098329564</v>
      </c>
      <c r="AU24">
        <f t="shared" si="8"/>
        <v>-358.34314592428984</v>
      </c>
      <c r="AW24">
        <v>21</v>
      </c>
      <c r="AX24">
        <f>IF(Z24&gt;0, (R24*SUMPRODUCT(K24:$K$98, X24:$X$98)-K24*$AZ$3)/Z24, 0)</f>
        <v>1785.7074689325345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7.4261202999999998E-2</v>
      </c>
      <c r="Q25" s="4">
        <f t="shared" si="22"/>
        <v>50</v>
      </c>
      <c r="R25">
        <f t="shared" si="0"/>
        <v>50000</v>
      </c>
      <c r="S25">
        <f t="shared" si="1"/>
        <v>1547.6421370588023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867.72032129324316</v>
      </c>
      <c r="AC25">
        <f t="shared" si="19"/>
        <v>688.67071130974023</v>
      </c>
      <c r="AE25">
        <f t="shared" si="2"/>
        <v>0</v>
      </c>
      <c r="AF25">
        <f t="shared" si="3"/>
        <v>0</v>
      </c>
      <c r="AG25">
        <f t="shared" si="3"/>
        <v>-22.249029501694626</v>
      </c>
      <c r="AH25">
        <f t="shared" si="4"/>
        <v>-1804.2696255647813</v>
      </c>
      <c r="AI25">
        <f t="shared" si="23"/>
        <v>-1826.518655066476</v>
      </c>
      <c r="AJ25">
        <f t="shared" si="6"/>
        <v>179.04960998350293</v>
      </c>
      <c r="AK25">
        <f t="shared" si="20"/>
        <v>60.740422490527024</v>
      </c>
      <c r="AL25">
        <f t="shared" si="7"/>
        <v>-1586.7286225924461</v>
      </c>
      <c r="AN25">
        <f t="shared" si="8"/>
        <v>0</v>
      </c>
      <c r="AO25">
        <f t="shared" si="8"/>
        <v>0</v>
      </c>
      <c r="AP25">
        <f t="shared" si="8"/>
        <v>-4.7033675116682776</v>
      </c>
      <c r="AQ25">
        <f t="shared" si="8"/>
        <v>-381.4163282279311</v>
      </c>
      <c r="AR25">
        <f t="shared" si="8"/>
        <v>-386.11969573959942</v>
      </c>
      <c r="AS25">
        <f t="shared" si="8"/>
        <v>37.850465275761415</v>
      </c>
      <c r="AT25">
        <f t="shared" si="8"/>
        <v>12.840314215287028</v>
      </c>
      <c r="AU25">
        <f t="shared" si="8"/>
        <v>-335.42891624855099</v>
      </c>
      <c r="AW25">
        <v>22</v>
      </c>
      <c r="AX25">
        <f>IF(Z25&gt;0, (R25*SUMPRODUCT(K25:$K$98, X25:$X$98)-K25*$AZ$3)/Z25, 0)</f>
        <v>1547.6421370588023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8.2657132999999994E-2</v>
      </c>
      <c r="Q26" s="4">
        <f t="shared" si="22"/>
        <v>50</v>
      </c>
      <c r="R26">
        <f t="shared" si="0"/>
        <v>50000</v>
      </c>
      <c r="S26">
        <f t="shared" si="1"/>
        <v>1279.7416027158827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688.67071130974023</v>
      </c>
      <c r="AC26">
        <f t="shared" si="19"/>
        <v>516.69562643625773</v>
      </c>
      <c r="AE26">
        <f t="shared" si="2"/>
        <v>0</v>
      </c>
      <c r="AF26">
        <f t="shared" si="3"/>
        <v>0</v>
      </c>
      <c r="AG26">
        <f t="shared" si="3"/>
        <v>-20.187498216035181</v>
      </c>
      <c r="AH26">
        <f t="shared" si="4"/>
        <v>-1839.0409906424964</v>
      </c>
      <c r="AI26">
        <f t="shared" si="23"/>
        <v>-1859.2284888585316</v>
      </c>
      <c r="AJ26">
        <f t="shared" si="6"/>
        <v>171.9750848734825</v>
      </c>
      <c r="AK26">
        <f t="shared" si="20"/>
        <v>48.206949791681822</v>
      </c>
      <c r="AL26">
        <f t="shared" si="7"/>
        <v>-1639.0464541933673</v>
      </c>
      <c r="AN26">
        <f t="shared" si="8"/>
        <v>0</v>
      </c>
      <c r="AO26">
        <f t="shared" si="8"/>
        <v>0</v>
      </c>
      <c r="AP26">
        <f t="shared" si="8"/>
        <v>-3.8103276451712054</v>
      </c>
      <c r="AQ26">
        <f t="shared" si="8"/>
        <v>-347.11328032128915</v>
      </c>
      <c r="AR26">
        <f t="shared" si="8"/>
        <v>-350.92360796646034</v>
      </c>
      <c r="AS26">
        <f t="shared" si="8"/>
        <v>32.459763620119929</v>
      </c>
      <c r="AT26">
        <f t="shared" si="8"/>
        <v>9.0989121839140434</v>
      </c>
      <c r="AU26">
        <f t="shared" si="8"/>
        <v>-309.36493216242638</v>
      </c>
      <c r="AW26">
        <v>23</v>
      </c>
      <c r="AX26">
        <f>IF(Z26&gt;0, (R26*SUMPRODUCT(K26:$K$98, X26:$X$98)-K26*$AZ$3)/Z26, 0)</f>
        <v>1279.7416027158827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9.1575552000000005E-2</v>
      </c>
      <c r="Q27" s="4">
        <f t="shared" si="22"/>
        <v>50</v>
      </c>
      <c r="R27">
        <f t="shared" si="0"/>
        <v>50000</v>
      </c>
      <c r="S27">
        <f t="shared" si="1"/>
        <v>983.03081469875235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516.69562643625773</v>
      </c>
      <c r="AC27">
        <f t="shared" si="19"/>
        <v>356.58345625286961</v>
      </c>
      <c r="AE27">
        <f t="shared" si="2"/>
        <v>0</v>
      </c>
      <c r="AF27">
        <f t="shared" si="3"/>
        <v>0</v>
      </c>
      <c r="AG27">
        <f t="shared" si="3"/>
        <v>-18.136941941242394</v>
      </c>
      <c r="AH27">
        <f t="shared" si="4"/>
        <v>-1848.6812926324374</v>
      </c>
      <c r="AI27">
        <f t="shared" si="23"/>
        <v>-1866.8182345736798</v>
      </c>
      <c r="AJ27">
        <f t="shared" si="6"/>
        <v>160.11217018338812</v>
      </c>
      <c r="AK27">
        <f t="shared" si="20"/>
        <v>36.168693850538041</v>
      </c>
      <c r="AL27">
        <f t="shared" si="7"/>
        <v>-1670.5373705397535</v>
      </c>
      <c r="AN27">
        <f t="shared" si="8"/>
        <v>0</v>
      </c>
      <c r="AO27">
        <f t="shared" si="8"/>
        <v>0</v>
      </c>
      <c r="AP27">
        <f t="shared" si="8"/>
        <v>-3.0565102779572144</v>
      </c>
      <c r="AQ27">
        <f t="shared" si="8"/>
        <v>-311.54719411376192</v>
      </c>
      <c r="AR27">
        <f t="shared" si="8"/>
        <v>-314.60370439171913</v>
      </c>
      <c r="AS27">
        <f t="shared" si="8"/>
        <v>26.982745789064221</v>
      </c>
      <c r="AT27">
        <f t="shared" si="8"/>
        <v>6.095293509380042</v>
      </c>
      <c r="AU27">
        <f t="shared" si="8"/>
        <v>-281.52566509327482</v>
      </c>
      <c r="AW27">
        <v>24</v>
      </c>
      <c r="AX27">
        <f>IF(Z27&gt;0, (R27*SUMPRODUCT(K27:$K$98, X27:$X$98)-K27*$AZ$3)/Z27, 0)</f>
        <v>983.03081469875235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0.101620166</v>
      </c>
      <c r="Q28" s="4">
        <f t="shared" si="22"/>
        <v>50</v>
      </c>
      <c r="R28">
        <f t="shared" si="0"/>
        <v>50000</v>
      </c>
      <c r="S28">
        <f t="shared" si="1"/>
        <v>657.87936370352008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356.58345625286961</v>
      </c>
      <c r="AC28">
        <f t="shared" si="19"/>
        <v>212.00153904794774</v>
      </c>
      <c r="AE28">
        <f t="shared" si="2"/>
        <v>0</v>
      </c>
      <c r="AF28">
        <f t="shared" si="3"/>
        <v>0</v>
      </c>
      <c r="AG28">
        <f t="shared" si="3"/>
        <v>-16.112493471028554</v>
      </c>
      <c r="AH28">
        <f t="shared" si="4"/>
        <v>-1843.0790508014143</v>
      </c>
      <c r="AI28">
        <f t="shared" si="23"/>
        <v>-1859.1915442724428</v>
      </c>
      <c r="AJ28">
        <f t="shared" si="6"/>
        <v>144.58191720492187</v>
      </c>
      <c r="AK28">
        <f t="shared" si="20"/>
        <v>24.960841937700874</v>
      </c>
      <c r="AL28">
        <f t="shared" si="7"/>
        <v>-1689.64878512982</v>
      </c>
      <c r="AN28">
        <f t="shared" si="8"/>
        <v>0</v>
      </c>
      <c r="AO28">
        <f t="shared" si="8"/>
        <v>0</v>
      </c>
      <c r="AP28">
        <f t="shared" si="8"/>
        <v>-2.4244125833490391</v>
      </c>
      <c r="AQ28">
        <f t="shared" si="8"/>
        <v>-277.32418020242704</v>
      </c>
      <c r="AR28">
        <f t="shared" si="8"/>
        <v>-279.74859278577605</v>
      </c>
      <c r="AS28">
        <f t="shared" si="8"/>
        <v>21.754933215433937</v>
      </c>
      <c r="AT28">
        <f t="shared" si="8"/>
        <v>3.7558047358442384</v>
      </c>
      <c r="AU28">
        <f t="shared" si="8"/>
        <v>-254.23785483449788</v>
      </c>
      <c r="AW28">
        <v>25</v>
      </c>
      <c r="AX28">
        <f>IF(Z28&gt;0, (R28*SUMPRODUCT(K28:$K$98, X28:$X$98)-K28*$AZ$3)/Z28, 0)</f>
        <v>657.87936370352008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0.112947091</v>
      </c>
      <c r="Q29" s="4">
        <f t="shared" si="22"/>
        <v>50</v>
      </c>
      <c r="R29">
        <f t="shared" si="0"/>
        <v>50000</v>
      </c>
      <c r="S29">
        <f t="shared" si="1"/>
        <v>296.33600113912593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212.00153904794774</v>
      </c>
      <c r="AC29">
        <f t="shared" si="19"/>
        <v>83.753498942699721</v>
      </c>
      <c r="AE29">
        <f t="shared" si="2"/>
        <v>0</v>
      </c>
      <c r="AF29">
        <f t="shared" si="3"/>
        <v>0</v>
      </c>
      <c r="AG29">
        <f t="shared" si="3"/>
        <v>-14.131509270009101</v>
      </c>
      <c r="AH29">
        <f t="shared" si="4"/>
        <v>-1819.8592663091681</v>
      </c>
      <c r="AI29">
        <f t="shared" si="23"/>
        <v>-1833.9907755791771</v>
      </c>
      <c r="AJ29">
        <f t="shared" si="6"/>
        <v>128.24804010524804</v>
      </c>
      <c r="AK29">
        <f t="shared" si="20"/>
        <v>14.840107733356344</v>
      </c>
      <c r="AL29">
        <f t="shared" si="7"/>
        <v>-1690.9026277405728</v>
      </c>
      <c r="AN29">
        <f t="shared" si="8"/>
        <v>0</v>
      </c>
      <c r="AO29">
        <f t="shared" si="8"/>
        <v>0</v>
      </c>
      <c r="AP29">
        <f t="shared" si="8"/>
        <v>-1.8985161686093568</v>
      </c>
      <c r="AQ29">
        <f t="shared" si="8"/>
        <v>-244.49138274381164</v>
      </c>
      <c r="AR29">
        <f t="shared" si="8"/>
        <v>-246.38989891242099</v>
      </c>
      <c r="AS29">
        <f t="shared" si="8"/>
        <v>17.229651347220738</v>
      </c>
      <c r="AT29">
        <f t="shared" si="8"/>
        <v>1.9937137596105918</v>
      </c>
      <c r="AU29">
        <f t="shared" si="8"/>
        <v>-227.16653380558967</v>
      </c>
      <c r="AW29">
        <v>26</v>
      </c>
      <c r="AX29">
        <f>IF(Z29&gt;0, (R29*SUMPRODUCT(K29:$K$98, X29:$X$98)-K29*$AZ$3)/Z29, 0)</f>
        <v>296.33600113912593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0.12591097000000001</v>
      </c>
      <c r="Q30" s="4">
        <f t="shared" si="22"/>
        <v>50</v>
      </c>
      <c r="R30">
        <f t="shared" si="0"/>
        <v>50000</v>
      </c>
      <c r="S30">
        <f t="shared" si="1"/>
        <v>-113.15393504936256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83.753498942699721</v>
      </c>
      <c r="AC30">
        <f t="shared" si="19"/>
        <v>-27.634187285773578</v>
      </c>
      <c r="AE30">
        <f t="shared" si="2"/>
        <v>0</v>
      </c>
      <c r="AF30">
        <f t="shared" si="3"/>
        <v>0</v>
      </c>
      <c r="AG30">
        <f t="shared" si="3"/>
        <v>-12.210882137558173</v>
      </c>
      <c r="AH30">
        <f t="shared" si="4"/>
        <v>-1779.312039750838</v>
      </c>
      <c r="AI30">
        <f t="shared" si="23"/>
        <v>-1791.5229218883962</v>
      </c>
      <c r="AJ30">
        <f t="shared" si="6"/>
        <v>111.3876862284733</v>
      </c>
      <c r="AK30">
        <f t="shared" si="20"/>
        <v>5.8627449259889808</v>
      </c>
      <c r="AL30">
        <f t="shared" si="7"/>
        <v>-1674.2724907339339</v>
      </c>
      <c r="AN30">
        <f t="shared" si="8"/>
        <v>0</v>
      </c>
      <c r="AO30">
        <f t="shared" si="8"/>
        <v>0</v>
      </c>
      <c r="AP30">
        <f t="shared" si="8"/>
        <v>-1.4647205308687283</v>
      </c>
      <c r="AQ30">
        <f t="shared" si="8"/>
        <v>-213.43215388418545</v>
      </c>
      <c r="AR30">
        <f t="shared" si="8"/>
        <v>-214.89687441505419</v>
      </c>
      <c r="AS30">
        <f t="shared" si="8"/>
        <v>13.361183006016176</v>
      </c>
      <c r="AT30">
        <f t="shared" si="8"/>
        <v>0.70324836187958939</v>
      </c>
      <c r="AU30">
        <f t="shared" si="8"/>
        <v>-200.83244304715839</v>
      </c>
      <c r="AW30">
        <v>27</v>
      </c>
      <c r="AX30">
        <f>IF(Z30&gt;0, (R30*SUMPRODUCT(K30:$K$98, X30:$X$98)-K30*$AZ$3)/Z30, 0)</f>
        <v>-113.15393504936256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0.140869152</v>
      </c>
      <c r="Q31" s="4">
        <f t="shared" si="22"/>
        <v>50</v>
      </c>
      <c r="R31">
        <f t="shared" si="0"/>
        <v>50000</v>
      </c>
      <c r="S31">
        <f t="shared" si="1"/>
        <v>-589.39163595608886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-27.634187285773578</v>
      </c>
      <c r="AC31">
        <f t="shared" si="19"/>
        <v>-122.22375499554994</v>
      </c>
      <c r="AE31">
        <f t="shared" si="2"/>
        <v>0</v>
      </c>
      <c r="AF31">
        <f t="shared" si="3"/>
        <v>0</v>
      </c>
      <c r="AG31">
        <f t="shared" si="3"/>
        <v>-10.368636704292824</v>
      </c>
      <c r="AH31">
        <f t="shared" si="4"/>
        <v>-1720.1366118897672</v>
      </c>
      <c r="AI31">
        <f t="shared" si="23"/>
        <v>-1730.50524859406</v>
      </c>
      <c r="AJ31">
        <f t="shared" si="6"/>
        <v>94.589567709776361</v>
      </c>
      <c r="AK31">
        <f t="shared" si="20"/>
        <v>-1.9343931100041507</v>
      </c>
      <c r="AL31">
        <f t="shared" si="7"/>
        <v>-1637.8500739942876</v>
      </c>
      <c r="AN31">
        <f t="shared" si="8"/>
        <v>0</v>
      </c>
      <c r="AO31">
        <f t="shared" si="8"/>
        <v>0</v>
      </c>
      <c r="AP31">
        <f t="shared" si="8"/>
        <v>-1.1104815950531903</v>
      </c>
      <c r="AQ31">
        <f t="shared" si="8"/>
        <v>-184.22673133970318</v>
      </c>
      <c r="AR31">
        <f t="shared" si="8"/>
        <v>-185.33721293475637</v>
      </c>
      <c r="AS31">
        <f t="shared" si="8"/>
        <v>10.130548212018612</v>
      </c>
      <c r="AT31">
        <f t="shared" si="8"/>
        <v>-0.2071736147692349</v>
      </c>
      <c r="AU31">
        <f t="shared" si="8"/>
        <v>-175.41383833750697</v>
      </c>
      <c r="AW31">
        <v>28</v>
      </c>
      <c r="AX31">
        <f>IF(Z31&gt;0, (R31*SUMPRODUCT(K31:$K$98, X31:$X$98)-K31*$AZ$3)/Z31, 0)</f>
        <v>-589.39163595608886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0.15811491799999999</v>
      </c>
      <c r="Q32" s="4">
        <f t="shared" si="22"/>
        <v>50</v>
      </c>
      <c r="R32">
        <f t="shared" si="0"/>
        <v>50000</v>
      </c>
      <c r="S32">
        <f t="shared" si="1"/>
        <v>-1161.3280661600459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-122.22375499554994</v>
      </c>
      <c r="AC32">
        <f t="shared" si="19"/>
        <v>-200.34103439381613</v>
      </c>
      <c r="AE32">
        <f t="shared" si="2"/>
        <v>0</v>
      </c>
      <c r="AF32">
        <f t="shared" si="3"/>
        <v>0</v>
      </c>
      <c r="AG32">
        <f t="shared" si="3"/>
        <v>-8.6255141949788445</v>
      </c>
      <c r="AH32">
        <f t="shared" si="4"/>
        <v>-1639.4361422710499</v>
      </c>
      <c r="AI32">
        <f t="shared" si="23"/>
        <v>-1648.0616564660288</v>
      </c>
      <c r="AJ32">
        <f t="shared" si="6"/>
        <v>78.117279398266191</v>
      </c>
      <c r="AK32">
        <f t="shared" si="20"/>
        <v>-8.5556628496884972</v>
      </c>
      <c r="AL32">
        <f t="shared" si="7"/>
        <v>-1578.5000399174512</v>
      </c>
      <c r="AN32">
        <f t="shared" si="8"/>
        <v>0</v>
      </c>
      <c r="AO32">
        <f t="shared" si="8"/>
        <v>0</v>
      </c>
      <c r="AP32">
        <f t="shared" si="8"/>
        <v>-0.82481524353599456</v>
      </c>
      <c r="AQ32">
        <f t="shared" si="8"/>
        <v>-156.77116637709318</v>
      </c>
      <c r="AR32">
        <f t="shared" si="8"/>
        <v>-157.5959816206292</v>
      </c>
      <c r="AS32">
        <f t="shared" si="8"/>
        <v>7.4699689055938414</v>
      </c>
      <c r="AT32">
        <f t="shared" si="8"/>
        <v>-0.81813570500940869</v>
      </c>
      <c r="AU32">
        <f t="shared" si="8"/>
        <v>-150.94414842004477</v>
      </c>
      <c r="AW32">
        <v>29</v>
      </c>
      <c r="AX32">
        <f>IF(Z32&gt;0, (R32*SUMPRODUCT(K32:$K$98, X32:$X$98)-K32*$AZ$3)/Z32, 0)</f>
        <v>-1161.3280661600459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0.17865895700000001</v>
      </c>
      <c r="Q33" s="4">
        <f t="shared" si="22"/>
        <v>50</v>
      </c>
      <c r="R33">
        <f t="shared" si="0"/>
        <v>50000</v>
      </c>
      <c r="S33">
        <f t="shared" si="1"/>
        <v>-1874.5559990658012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-200.34103439381613</v>
      </c>
      <c r="AC33">
        <f t="shared" si="19"/>
        <v>-262.37161868034093</v>
      </c>
      <c r="AE33">
        <f t="shared" si="2"/>
        <v>0</v>
      </c>
      <c r="AF33">
        <f t="shared" si="3"/>
        <v>0</v>
      </c>
      <c r="AG33">
        <f t="shared" si="3"/>
        <v>-6.9982336833654415</v>
      </c>
      <c r="AH33">
        <f t="shared" si="4"/>
        <v>-1541.0253696636153</v>
      </c>
      <c r="AI33">
        <f t="shared" si="23"/>
        <v>-1548.0236033469807</v>
      </c>
      <c r="AJ33">
        <f t="shared" si="6"/>
        <v>62.0305842865248</v>
      </c>
      <c r="AK33">
        <f t="shared" si="20"/>
        <v>-14.023872407567131</v>
      </c>
      <c r="AL33">
        <f t="shared" si="7"/>
        <v>-1500.016891468023</v>
      </c>
      <c r="AN33">
        <f t="shared" si="8"/>
        <v>0</v>
      </c>
      <c r="AO33">
        <f t="shared" si="8"/>
        <v>0</v>
      </c>
      <c r="AP33">
        <f t="shared" si="8"/>
        <v>-0.5975057678328507</v>
      </c>
      <c r="AQ33">
        <f t="shared" si="8"/>
        <v>-131.57199207843018</v>
      </c>
      <c r="AR33">
        <f t="shared" si="8"/>
        <v>-132.16949784626303</v>
      </c>
      <c r="AS33">
        <f t="shared" si="8"/>
        <v>5.2961409364393379</v>
      </c>
      <c r="AT33">
        <f t="shared" si="8"/>
        <v>-1.1973513646437299</v>
      </c>
      <c r="AU33">
        <f t="shared" si="8"/>
        <v>-128.07070827446742</v>
      </c>
      <c r="AW33">
        <v>30</v>
      </c>
      <c r="AX33">
        <f>IF(Z33&gt;0, (R33*SUMPRODUCT(K33:$K$98, X33:$X$98)-K33*$AZ$3)/Z33, 0)</f>
        <v>-1874.5559990658012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0.202352371</v>
      </c>
      <c r="Q34" s="4">
        <f t="shared" si="22"/>
        <v>50</v>
      </c>
      <c r="R34">
        <f t="shared" si="0"/>
        <v>50000</v>
      </c>
      <c r="S34">
        <f t="shared" si="1"/>
        <v>-2806.112359753783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-262.37161868034093</v>
      </c>
      <c r="AC34">
        <f t="shared" si="19"/>
        <v>-309.35380532076363</v>
      </c>
      <c r="AE34">
        <f t="shared" si="2"/>
        <v>0</v>
      </c>
      <c r="AF34">
        <f t="shared" si="3"/>
        <v>0</v>
      </c>
      <c r="AG34">
        <f t="shared" si="3"/>
        <v>-5.512142167890727</v>
      </c>
      <c r="AH34">
        <f t="shared" si="4"/>
        <v>-1416.1091786410605</v>
      </c>
      <c r="AI34">
        <f t="shared" si="23"/>
        <v>-1421.6213208089512</v>
      </c>
      <c r="AJ34">
        <f t="shared" si="6"/>
        <v>46.982186640422697</v>
      </c>
      <c r="AK34">
        <f t="shared" si="20"/>
        <v>-18.366013307623867</v>
      </c>
      <c r="AL34">
        <f t="shared" si="7"/>
        <v>-1393.0051474761524</v>
      </c>
      <c r="AN34">
        <f t="shared" si="8"/>
        <v>0</v>
      </c>
      <c r="AO34">
        <f t="shared" si="8"/>
        <v>0</v>
      </c>
      <c r="AP34">
        <f t="shared" si="8"/>
        <v>-0.42020000120300832</v>
      </c>
      <c r="AQ34">
        <f t="shared" si="8"/>
        <v>-107.95241857781507</v>
      </c>
      <c r="AR34">
        <f t="shared" si="8"/>
        <v>-108.37261857901808</v>
      </c>
      <c r="AS34">
        <f t="shared" si="8"/>
        <v>3.5815322394668949</v>
      </c>
      <c r="AT34">
        <f t="shared" si="8"/>
        <v>-1.4000725269593601</v>
      </c>
      <c r="AU34">
        <f t="shared" ref="AU34:AU79" si="24">AL34*$K34</f>
        <v>-106.19115886651055</v>
      </c>
      <c r="AW34">
        <v>31</v>
      </c>
      <c r="AX34">
        <f>IF(Z34&gt;0, (R34*SUMPRODUCT(K34:$K$98, X34:$X$98)-K34*$AZ$3)/Z34, 0)</f>
        <v>-2806.112359753783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0.22956153600000001</v>
      </c>
      <c r="Q35" s="4">
        <f t="shared" si="22"/>
        <v>50</v>
      </c>
      <c r="R35">
        <f t="shared" si="0"/>
        <v>50000</v>
      </c>
      <c r="S35">
        <f t="shared" si="1"/>
        <v>-4076.9151268535511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-309.35380532076363</v>
      </c>
      <c r="AC35">
        <f t="shared" si="19"/>
        <v>-341.77961190035796</v>
      </c>
      <c r="AE35">
        <f t="shared" si="2"/>
        <v>0</v>
      </c>
      <c r="AF35">
        <f t="shared" ref="AF35:AG66" si="25">-$Z35*P35</f>
        <v>0</v>
      </c>
      <c r="AG35">
        <f t="shared" si="25"/>
        <v>-4.1916449235004549</v>
      </c>
      <c r="AH35">
        <f t="shared" si="4"/>
        <v>-1265.3758227113651</v>
      </c>
      <c r="AI35">
        <f t="shared" si="23"/>
        <v>-1269.5674676348656</v>
      </c>
      <c r="AJ35">
        <f t="shared" si="6"/>
        <v>32.425806579594337</v>
      </c>
      <c r="AK35">
        <f t="shared" si="20"/>
        <v>-21.654766372453455</v>
      </c>
      <c r="AL35">
        <f t="shared" si="7"/>
        <v>-1258.7964274277247</v>
      </c>
      <c r="AN35">
        <f t="shared" ref="AN35:AT66" si="26">AE35*$K35</f>
        <v>0</v>
      </c>
      <c r="AO35">
        <f t="shared" si="26"/>
        <v>0</v>
      </c>
      <c r="AP35">
        <f t="shared" si="26"/>
        <v>-0.28530021739965522</v>
      </c>
      <c r="AQ35">
        <f t="shared" si="26"/>
        <v>-86.126569378003964</v>
      </c>
      <c r="AR35">
        <f t="shared" si="26"/>
        <v>-86.411869595403616</v>
      </c>
      <c r="AS35">
        <f t="shared" si="26"/>
        <v>2.2070308519338568</v>
      </c>
      <c r="AT35">
        <f t="shared" si="26"/>
        <v>-1.4739105211803953</v>
      </c>
      <c r="AU35">
        <f t="shared" si="24"/>
        <v>-85.678749264650151</v>
      </c>
      <c r="AW35">
        <v>32</v>
      </c>
      <c r="AX35">
        <f>IF(Z35&gt;0, (R35*SUMPRODUCT(K35:$K$98, X35:$X$98)-K35*$AZ$3)/Z35, 0)</f>
        <v>-4076.9151268535511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0.26099212799999999</v>
      </c>
      <c r="Q36" s="4">
        <f t="shared" si="22"/>
        <v>50</v>
      </c>
      <c r="R36">
        <f t="shared" si="0"/>
        <v>50000</v>
      </c>
      <c r="S36">
        <f t="shared" si="1"/>
        <v>-5898.2677378103999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-341.77961190035796</v>
      </c>
      <c r="AC36">
        <f t="shared" si="19"/>
        <v>-360.47170627995013</v>
      </c>
      <c r="AE36">
        <f t="shared" si="2"/>
        <v>0</v>
      </c>
      <c r="AF36">
        <f t="shared" si="25"/>
        <v>0</v>
      </c>
      <c r="AG36">
        <f t="shared" si="25"/>
        <v>-3.0557421458606693</v>
      </c>
      <c r="AH36">
        <f t="shared" si="4"/>
        <v>-1093.9863284047808</v>
      </c>
      <c r="AI36">
        <f t="shared" si="23"/>
        <v>-1097.0420705506415</v>
      </c>
      <c r="AJ36">
        <f t="shared" si="6"/>
        <v>18.692094379592163</v>
      </c>
      <c r="AK36">
        <f t="shared" si="20"/>
        <v>-23.92457283302506</v>
      </c>
      <c r="AL36">
        <f t="shared" si="7"/>
        <v>-1102.2745490040743</v>
      </c>
      <c r="AN36">
        <f t="shared" si="26"/>
        <v>0</v>
      </c>
      <c r="AO36">
        <f t="shared" si="26"/>
        <v>0</v>
      </c>
      <c r="AP36">
        <f t="shared" si="26"/>
        <v>-0.18570187889969642</v>
      </c>
      <c r="AQ36">
        <f t="shared" si="26"/>
        <v>-66.483134694641635</v>
      </c>
      <c r="AR36">
        <f t="shared" si="26"/>
        <v>-66.668836573541327</v>
      </c>
      <c r="AS36">
        <f t="shared" si="26"/>
        <v>1.135945665953122</v>
      </c>
      <c r="AT36">
        <f t="shared" si="26"/>
        <v>-1.4539309650140761</v>
      </c>
      <c r="AU36">
        <f t="shared" si="24"/>
        <v>-66.986821872602277</v>
      </c>
      <c r="AW36">
        <v>33</v>
      </c>
      <c r="AX36">
        <f>IF(Z36&gt;0, (R36*SUMPRODUCT(K36:$K$98, X36:$X$98)-K36*$AZ$3)/Z36, 0)</f>
        <v>-5898.2677378103999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0.29613519399999999</v>
      </c>
      <c r="Q37" s="4">
        <f t="shared" si="22"/>
        <v>50</v>
      </c>
      <c r="R37">
        <f t="shared" si="0"/>
        <v>50000</v>
      </c>
      <c r="S37">
        <f t="shared" si="1"/>
        <v>-8648.548398360037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-360.47170627995013</v>
      </c>
      <c r="AC37">
        <f t="shared" si="19"/>
        <v>-366.74548829743856</v>
      </c>
      <c r="AE37">
        <f t="shared" si="2"/>
        <v>0</v>
      </c>
      <c r="AF37">
        <f t="shared" si="25"/>
        <v>0</v>
      </c>
      <c r="AG37">
        <f t="shared" si="25"/>
        <v>-2.1202719312236371</v>
      </c>
      <c r="AH37">
        <f t="shared" si="4"/>
        <v>-904.91279317842566</v>
      </c>
      <c r="AI37">
        <f t="shared" si="23"/>
        <v>-907.03306510964933</v>
      </c>
      <c r="AJ37">
        <f t="shared" si="6"/>
        <v>6.2737820174884291</v>
      </c>
      <c r="AK37">
        <f t="shared" si="20"/>
        <v>-25.233019439596511</v>
      </c>
      <c r="AL37">
        <f t="shared" si="7"/>
        <v>-925.99230253175745</v>
      </c>
      <c r="AN37">
        <f t="shared" si="26"/>
        <v>0</v>
      </c>
      <c r="AO37">
        <f t="shared" si="26"/>
        <v>0</v>
      </c>
      <c r="AP37">
        <f t="shared" si="26"/>
        <v>-0.11504642694336907</v>
      </c>
      <c r="AQ37">
        <f t="shared" si="26"/>
        <v>-49.100769584041167</v>
      </c>
      <c r="AR37">
        <f t="shared" si="26"/>
        <v>-49.21581601098454</v>
      </c>
      <c r="AS37">
        <f t="shared" si="26"/>
        <v>0.34041680876143965</v>
      </c>
      <c r="AT37">
        <f t="shared" si="26"/>
        <v>-1.3691492514560666</v>
      </c>
      <c r="AU37">
        <f t="shared" si="24"/>
        <v>-50.244548453679165</v>
      </c>
      <c r="AW37">
        <v>34</v>
      </c>
      <c r="AX37">
        <f>IF(Z37&gt;0, (R37*SUMPRODUCT(K37:$K$98, X37:$X$98)-K37*$AZ$3)/Z37, 0)</f>
        <v>-8648.548398360037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0.33524791700000001</v>
      </c>
      <c r="Q38" s="4">
        <f t="shared" si="22"/>
        <v>50</v>
      </c>
      <c r="R38">
        <f t="shared" si="0"/>
        <v>50000</v>
      </c>
      <c r="S38">
        <f t="shared" si="1"/>
        <v>-13041.140455291341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-366.74548829743856</v>
      </c>
      <c r="AC38">
        <f t="shared" si="19"/>
        <v>-362.08790727687864</v>
      </c>
      <c r="AE38">
        <f t="shared" si="2"/>
        <v>0</v>
      </c>
      <c r="AF38">
        <f t="shared" si="25"/>
        <v>0</v>
      </c>
      <c r="AG38">
        <f t="shared" si="25"/>
        <v>-1.388252463495109</v>
      </c>
      <c r="AH38">
        <f t="shared" si="4"/>
        <v>-710.8167484162916</v>
      </c>
      <c r="AI38">
        <f t="shared" si="23"/>
        <v>-712.20500087978667</v>
      </c>
      <c r="AJ38">
        <f t="shared" si="6"/>
        <v>-4.6575810205599169</v>
      </c>
      <c r="AK38">
        <f t="shared" si="20"/>
        <v>-25.6721841808207</v>
      </c>
      <c r="AL38">
        <f t="shared" si="7"/>
        <v>-742.53476608116739</v>
      </c>
      <c r="AN38">
        <f t="shared" si="26"/>
        <v>0</v>
      </c>
      <c r="AO38">
        <f t="shared" si="26"/>
        <v>0</v>
      </c>
      <c r="AP38">
        <f t="shared" si="26"/>
        <v>-6.7256149716855548E-2</v>
      </c>
      <c r="AQ38">
        <f t="shared" si="26"/>
        <v>-34.436674099158175</v>
      </c>
      <c r="AR38">
        <f t="shared" si="26"/>
        <v>-34.503930248875029</v>
      </c>
      <c r="AS38">
        <f t="shared" si="26"/>
        <v>-0.22564409188838166</v>
      </c>
      <c r="AT38">
        <f t="shared" si="26"/>
        <v>-1.2437307393476493</v>
      </c>
      <c r="AU38">
        <f t="shared" si="24"/>
        <v>-35.973305080111061</v>
      </c>
      <c r="AW38">
        <v>35</v>
      </c>
      <c r="AX38">
        <f>IF(Z38&gt;0, (R38*SUMPRODUCT(K38:$K$98, X38:$X$98)-K38*$AZ$3)/Z38, 0)</f>
        <v>-13041.140455291341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0.37793865599999998</v>
      </c>
      <c r="Q39" s="4">
        <f t="shared" si="22"/>
        <v>50</v>
      </c>
      <c r="R39">
        <f t="shared" si="0"/>
        <v>50000</v>
      </c>
      <c r="S39">
        <f t="shared" si="1"/>
        <v>-20508.875525828753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-362.08790727687864</v>
      </c>
      <c r="AC39">
        <f t="shared" si="19"/>
        <v>-348.52605405050019</v>
      </c>
      <c r="AE39">
        <f t="shared" si="2"/>
        <v>0</v>
      </c>
      <c r="AF39">
        <f t="shared" si="25"/>
        <v>0</v>
      </c>
      <c r="AG39">
        <f t="shared" si="25"/>
        <v>-0.84969566861812729</v>
      </c>
      <c r="AH39">
        <f t="shared" si="4"/>
        <v>-524.6742702420305</v>
      </c>
      <c r="AI39">
        <f t="shared" si="23"/>
        <v>-525.5239659106486</v>
      </c>
      <c r="AJ39">
        <f t="shared" si="6"/>
        <v>-13.561853226378446</v>
      </c>
      <c r="AK39">
        <f t="shared" si="20"/>
        <v>-25.346153509381509</v>
      </c>
      <c r="AL39">
        <f t="shared" si="7"/>
        <v>-564.43197264640867</v>
      </c>
      <c r="AN39">
        <f t="shared" si="26"/>
        <v>0</v>
      </c>
      <c r="AO39">
        <f t="shared" si="26"/>
        <v>0</v>
      </c>
      <c r="AP39">
        <f t="shared" si="26"/>
        <v>-3.6754365524967691E-2</v>
      </c>
      <c r="AQ39">
        <f t="shared" si="26"/>
        <v>-22.695266814038536</v>
      </c>
      <c r="AR39">
        <f t="shared" si="26"/>
        <v>-22.732021179563503</v>
      </c>
      <c r="AS39">
        <f t="shared" si="26"/>
        <v>-0.5866304008456632</v>
      </c>
      <c r="AT39">
        <f t="shared" si="26"/>
        <v>-1.0963711186745202</v>
      </c>
      <c r="AU39">
        <f t="shared" si="24"/>
        <v>-24.415022699083689</v>
      </c>
      <c r="AW39">
        <v>36</v>
      </c>
      <c r="AX39">
        <f>IF(Z39&gt;0, (R39*SUMPRODUCT(K39:$K$98, X39:$X$98)-K39*$AZ$3)/Z39, 0)</f>
        <v>-20508.875525828753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0.42486345599999997</v>
      </c>
      <c r="Q40" s="4">
        <f t="shared" si="22"/>
        <v>50</v>
      </c>
      <c r="R40">
        <f t="shared" si="0"/>
        <v>50000</v>
      </c>
      <c r="S40">
        <f t="shared" si="1"/>
        <v>-34190.914771559736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-348.52605405050019</v>
      </c>
      <c r="AC40">
        <f t="shared" si="19"/>
        <v>-328.3654928953095</v>
      </c>
      <c r="AE40">
        <f t="shared" si="2"/>
        <v>0</v>
      </c>
      <c r="AF40">
        <f t="shared" si="25"/>
        <v>0</v>
      </c>
      <c r="AG40">
        <f t="shared" si="25"/>
        <v>-0.48019407361461774</v>
      </c>
      <c r="AH40">
        <f t="shared" si="4"/>
        <v>-361.00463831732833</v>
      </c>
      <c r="AI40">
        <f t="shared" si="23"/>
        <v>-361.48483239094293</v>
      </c>
      <c r="AJ40">
        <f t="shared" si="6"/>
        <v>-20.160561155190692</v>
      </c>
      <c r="AK40">
        <f t="shared" si="20"/>
        <v>-24.396823783535016</v>
      </c>
      <c r="AL40">
        <f t="shared" si="7"/>
        <v>-406.04221732966863</v>
      </c>
      <c r="AN40">
        <f t="shared" si="26"/>
        <v>0</v>
      </c>
      <c r="AO40">
        <f t="shared" si="26"/>
        <v>0</v>
      </c>
      <c r="AP40">
        <f t="shared" si="26"/>
        <v>-1.8545745633654454E-2</v>
      </c>
      <c r="AQ40">
        <f t="shared" si="26"/>
        <v>-13.942488178593775</v>
      </c>
      <c r="AR40">
        <f t="shared" si="26"/>
        <v>-13.961033924227429</v>
      </c>
      <c r="AS40">
        <f t="shared" si="26"/>
        <v>-0.77862818297914027</v>
      </c>
      <c r="AT40">
        <f t="shared" si="26"/>
        <v>-0.94223838447796748</v>
      </c>
      <c r="AU40">
        <f t="shared" si="24"/>
        <v>-15.681900491684537</v>
      </c>
      <c r="AW40">
        <v>37</v>
      </c>
      <c r="AX40">
        <f>IF(Z40&gt;0, (R40*SUMPRODUCT(K40:$K$98, X40:$X$98)-K40*$AZ$3)/Z40, 0)</f>
        <v>-34190.914771559736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0.47765295400000002</v>
      </c>
      <c r="Q41" s="4">
        <f t="shared" si="22"/>
        <v>50</v>
      </c>
      <c r="R41">
        <f t="shared" si="0"/>
        <v>50000</v>
      </c>
      <c r="S41">
        <f t="shared" si="1"/>
        <v>-61790.995721798259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-328.3654928953095</v>
      </c>
      <c r="AC41">
        <f t="shared" si="19"/>
        <v>-304.04384895852007</v>
      </c>
      <c r="AE41">
        <f t="shared" si="2"/>
        <v>0</v>
      </c>
      <c r="AF41">
        <f t="shared" si="25"/>
        <v>0</v>
      </c>
      <c r="AG41">
        <f t="shared" si="25"/>
        <v>-0.24602601512315594</v>
      </c>
      <c r="AH41">
        <f t="shared" si="4"/>
        <v>-229.3661177553156</v>
      </c>
      <c r="AI41">
        <f t="shared" si="23"/>
        <v>-229.61214377043876</v>
      </c>
      <c r="AJ41">
        <f t="shared" si="6"/>
        <v>-24.321643936789428</v>
      </c>
      <c r="AK41">
        <f t="shared" si="20"/>
        <v>-22.985584502671667</v>
      </c>
      <c r="AL41">
        <f t="shared" si="7"/>
        <v>-276.91937220989985</v>
      </c>
      <c r="AN41">
        <f t="shared" si="26"/>
        <v>0</v>
      </c>
      <c r="AO41">
        <f t="shared" si="26"/>
        <v>0</v>
      </c>
      <c r="AP41">
        <f t="shared" si="26"/>
        <v>-8.4838017779198718E-3</v>
      </c>
      <c r="AQ41">
        <f t="shared" si="26"/>
        <v>-7.9093126661139728</v>
      </c>
      <c r="AR41">
        <f t="shared" si="26"/>
        <v>-7.9177964678918924</v>
      </c>
      <c r="AS41">
        <f t="shared" si="26"/>
        <v>-0.83869181870697018</v>
      </c>
      <c r="AT41">
        <f t="shared" si="26"/>
        <v>-0.79262001041913177</v>
      </c>
      <c r="AU41">
        <f t="shared" si="24"/>
        <v>-9.5491082970179946</v>
      </c>
      <c r="AW41">
        <v>38</v>
      </c>
      <c r="AX41">
        <f>IF(Z41&gt;0, (R41*SUMPRODUCT(K41:$K$98, X41:$X$98)-K41*$AZ$3)/Z41, 0)</f>
        <v>-61790.995721798259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0.53697763200000004</v>
      </c>
      <c r="Q42" s="4">
        <f t="shared" si="22"/>
        <v>50</v>
      </c>
      <c r="R42">
        <f t="shared" si="0"/>
        <v>50000</v>
      </c>
      <c r="S42">
        <f t="shared" si="1"/>
        <v>-124618.92254414406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-304.04384895852007</v>
      </c>
      <c r="AC42">
        <f t="shared" si="19"/>
        <v>-277.78875795018473</v>
      </c>
      <c r="AE42">
        <f t="shared" si="2"/>
        <v>0</v>
      </c>
      <c r="AF42">
        <f t="shared" si="25"/>
        <v>0</v>
      </c>
      <c r="AG42">
        <f t="shared" si="25"/>
        <v>-0.11145528796069591</v>
      </c>
      <c r="AH42">
        <f t="shared" si="4"/>
        <v>-132.11046701122848</v>
      </c>
      <c r="AI42">
        <f t="shared" si="23"/>
        <v>-132.22192229918917</v>
      </c>
      <c r="AJ42">
        <f t="shared" si="6"/>
        <v>-26.255091008335341</v>
      </c>
      <c r="AK42">
        <f t="shared" si="20"/>
        <v>-21.283069427096407</v>
      </c>
      <c r="AL42">
        <f t="shared" si="7"/>
        <v>-179.76008273462094</v>
      </c>
      <c r="AN42">
        <f t="shared" si="26"/>
        <v>0</v>
      </c>
      <c r="AO42">
        <f t="shared" si="26"/>
        <v>0</v>
      </c>
      <c r="AP42">
        <f t="shared" si="26"/>
        <v>-3.4315642598891694E-3</v>
      </c>
      <c r="AQ42">
        <f t="shared" si="26"/>
        <v>-4.0675105259507163</v>
      </c>
      <c r="AR42">
        <f t="shared" si="26"/>
        <v>-4.0709420902106057</v>
      </c>
      <c r="AS42">
        <f t="shared" si="26"/>
        <v>-0.80836031733292835</v>
      </c>
      <c r="AT42">
        <f t="shared" si="26"/>
        <v>-0.65527819920503916</v>
      </c>
      <c r="AU42">
        <f t="shared" si="24"/>
        <v>-5.5345806067485732</v>
      </c>
      <c r="AW42">
        <v>39</v>
      </c>
      <c r="AX42">
        <f>IF(Z42&gt;0, (R42*SUMPRODUCT(K42:$K$98, X42:$X$98)-K42*$AZ$3)/Z42, 0)</f>
        <v>-124618.92254414406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0.60388337299999995</v>
      </c>
      <c r="Q43" s="4">
        <f t="shared" si="22"/>
        <v>50</v>
      </c>
      <c r="R43">
        <f t="shared" si="0"/>
        <v>50000</v>
      </c>
      <c r="S43">
        <f t="shared" si="1"/>
        <v>-292034.2234060879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-277.78875795018473</v>
      </c>
      <c r="AC43">
        <f t="shared" si="19"/>
        <v>-251.35233662394864</v>
      </c>
      <c r="AE43">
        <f t="shared" si="2"/>
        <v>0</v>
      </c>
      <c r="AF43">
        <f t="shared" si="25"/>
        <v>0</v>
      </c>
      <c r="AG43">
        <f t="shared" si="25"/>
        <v>-4.3034739848697615E-2</v>
      </c>
      <c r="AH43">
        <f t="shared" si="4"/>
        <v>-67.305995232391339</v>
      </c>
      <c r="AI43">
        <f t="shared" si="23"/>
        <v>-67.349029972240032</v>
      </c>
      <c r="AJ43">
        <f t="shared" si="6"/>
        <v>-26.436421326236086</v>
      </c>
      <c r="AK43">
        <f t="shared" si="20"/>
        <v>-19.445213056512934</v>
      </c>
      <c r="AL43">
        <f t="shared" si="7"/>
        <v>-113.23066435498905</v>
      </c>
      <c r="AN43">
        <f t="shared" si="26"/>
        <v>0</v>
      </c>
      <c r="AO43">
        <f t="shared" si="26"/>
        <v>0</v>
      </c>
      <c r="AP43">
        <f t="shared" si="26"/>
        <v>-1.1830214440733549E-3</v>
      </c>
      <c r="AQ43">
        <f t="shared" si="26"/>
        <v>-1.8502362499358216</v>
      </c>
      <c r="AR43">
        <f t="shared" si="26"/>
        <v>-1.8514192713798949</v>
      </c>
      <c r="AS43">
        <f t="shared" si="26"/>
        <v>-0.72673503879545209</v>
      </c>
      <c r="AT43">
        <f t="shared" si="26"/>
        <v>-0.53454730088547686</v>
      </c>
      <c r="AU43">
        <f t="shared" si="24"/>
        <v>-3.1127016110608237</v>
      </c>
      <c r="AW43">
        <v>40</v>
      </c>
      <c r="AX43">
        <f>IF(Z43&gt;0, (R43*SUMPRODUCT(K43:$K$98, X43:$X$98)-K43*$AZ$3)/Z43, 0)</f>
        <v>-292034.2234060879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0.676158394</v>
      </c>
      <c r="Q44" s="4">
        <f t="shared" si="22"/>
        <v>50</v>
      </c>
      <c r="R44">
        <f t="shared" si="0"/>
        <v>50000</v>
      </c>
      <c r="S44">
        <f t="shared" si="1"/>
        <v>-836537.02952874149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-251.35233662394864</v>
      </c>
      <c r="AC44">
        <f t="shared" si="19"/>
        <v>-225.9669194344319</v>
      </c>
      <c r="AE44">
        <f t="shared" si="2"/>
        <v>0</v>
      </c>
      <c r="AF44">
        <f t="shared" si="25"/>
        <v>0</v>
      </c>
      <c r="AG44">
        <f t="shared" si="25"/>
        <v>-1.3506091867907457E-2</v>
      </c>
      <c r="AH44">
        <f t="shared" si="4"/>
        <v>-29.098300582303182</v>
      </c>
      <c r="AI44">
        <f t="shared" si="23"/>
        <v>-29.111806674171088</v>
      </c>
      <c r="AJ44">
        <f t="shared" si="6"/>
        <v>-25.385417189516744</v>
      </c>
      <c r="AK44">
        <f t="shared" si="20"/>
        <v>-17.594663563676406</v>
      </c>
      <c r="AL44">
        <f t="shared" si="7"/>
        <v>-72.091887427364242</v>
      </c>
      <c r="AN44">
        <f t="shared" si="26"/>
        <v>0</v>
      </c>
      <c r="AO44">
        <f t="shared" si="26"/>
        <v>0</v>
      </c>
      <c r="AP44">
        <f t="shared" si="26"/>
        <v>-3.3150120530394723E-4</v>
      </c>
      <c r="AQ44">
        <f t="shared" si="26"/>
        <v>-0.71420524972517896</v>
      </c>
      <c r="AR44">
        <f t="shared" si="26"/>
        <v>-0.71453675093048286</v>
      </c>
      <c r="AS44">
        <f t="shared" si="26"/>
        <v>-0.62307412668089235</v>
      </c>
      <c r="AT44">
        <f t="shared" si="26"/>
        <v>-0.43185343586588854</v>
      </c>
      <c r="AU44">
        <f t="shared" si="24"/>
        <v>-1.7694643134772639</v>
      </c>
      <c r="AW44">
        <v>41</v>
      </c>
      <c r="AX44">
        <f>IF(Z44&gt;0, (R44*SUMPRODUCT(K44:$K$98, X44:$X$98)-K44*$AZ$3)/Z44, 0)</f>
        <v>-836537.02952874149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0.75167664000000001</v>
      </c>
      <c r="Q45" s="4">
        <f t="shared" si="22"/>
        <v>50</v>
      </c>
      <c r="R45">
        <f t="shared" si="0"/>
        <v>50000</v>
      </c>
      <c r="S45">
        <f t="shared" si="1"/>
        <v>-3143446.2528757751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-225.9669194344319</v>
      </c>
      <c r="AC45">
        <f t="shared" si="19"/>
        <v>-202.36357697036019</v>
      </c>
      <c r="AE45">
        <f t="shared" si="2"/>
        <v>0</v>
      </c>
      <c r="AF45">
        <f t="shared" si="25"/>
        <v>0</v>
      </c>
      <c r="AG45">
        <f t="shared" si="25"/>
        <v>-3.2188171944283806E-3</v>
      </c>
      <c r="AH45">
        <f t="shared" si="4"/>
        <v>-10.152213754800002</v>
      </c>
      <c r="AI45">
        <f t="shared" si="23"/>
        <v>-10.15543257199443</v>
      </c>
      <c r="AJ45">
        <f t="shared" si="6"/>
        <v>-23.603342464071716</v>
      </c>
      <c r="AK45">
        <f t="shared" si="20"/>
        <v>-15.817684360410235</v>
      </c>
      <c r="AL45">
        <f t="shared" si="7"/>
        <v>-49.57645939647638</v>
      </c>
      <c r="AN45">
        <f t="shared" si="26"/>
        <v>0</v>
      </c>
      <c r="AO45">
        <f t="shared" si="26"/>
        <v>0</v>
      </c>
      <c r="AP45">
        <f t="shared" si="26"/>
        <v>-7.053971526079151E-5</v>
      </c>
      <c r="AQ45">
        <f t="shared" si="26"/>
        <v>-0.22248367157037607</v>
      </c>
      <c r="AR45">
        <f t="shared" si="26"/>
        <v>-0.22255421128563688</v>
      </c>
      <c r="AS45">
        <f t="shared" si="26"/>
        <v>-0.51726238430084104</v>
      </c>
      <c r="AT45">
        <f t="shared" si="26"/>
        <v>-0.34664129196270183</v>
      </c>
      <c r="AU45">
        <f t="shared" si="24"/>
        <v>-1.0864578875491797</v>
      </c>
      <c r="AW45">
        <v>42</v>
      </c>
      <c r="AX45">
        <f>IF(Z45&gt;0, (R45*SUMPRODUCT(K45:$K$98, X45:$X$98)-K45*$AZ$3)/Z45, 0)</f>
        <v>-3143446.2528757751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0.75374016600000004</v>
      </c>
      <c r="Q46" s="4">
        <f t="shared" si="22"/>
        <v>50</v>
      </c>
      <c r="R46">
        <f t="shared" si="0"/>
        <v>50000</v>
      </c>
      <c r="S46">
        <f t="shared" si="1"/>
        <v>-11892135.665329902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-202.36357697036019</v>
      </c>
      <c r="AC46">
        <f t="shared" si="19"/>
        <v>-180.87396446889755</v>
      </c>
      <c r="AE46">
        <f t="shared" si="2"/>
        <v>0</v>
      </c>
      <c r="AF46">
        <f t="shared" si="25"/>
        <v>0</v>
      </c>
      <c r="AG46">
        <f t="shared" si="25"/>
        <v>-7.6047721603199488E-4</v>
      </c>
      <c r="AH46">
        <f t="shared" si="4"/>
        <v>-2.4261518064521019</v>
      </c>
      <c r="AI46">
        <f t="shared" si="23"/>
        <v>-2.4269122836681341</v>
      </c>
      <c r="AJ46">
        <f t="shared" si="6"/>
        <v>-21.489612501462631</v>
      </c>
      <c r="AK46">
        <f t="shared" si="20"/>
        <v>-14.165450387925214</v>
      </c>
      <c r="AL46">
        <f t="shared" si="7"/>
        <v>-38.08197517305598</v>
      </c>
      <c r="AN46">
        <f t="shared" si="26"/>
        <v>0</v>
      </c>
      <c r="AO46">
        <f t="shared" si="26"/>
        <v>0</v>
      </c>
      <c r="AP46">
        <f t="shared" si="26"/>
        <v>-1.4880090551715951E-5</v>
      </c>
      <c r="AQ46">
        <f t="shared" si="26"/>
        <v>-4.747197918773368E-2</v>
      </c>
      <c r="AR46">
        <f t="shared" si="26"/>
        <v>-4.7486859278285401E-2</v>
      </c>
      <c r="AS46">
        <f t="shared" si="26"/>
        <v>-0.420482524922348</v>
      </c>
      <c r="AT46">
        <f t="shared" si="26"/>
        <v>-0.27717225451932404</v>
      </c>
      <c r="AU46">
        <f t="shared" si="24"/>
        <v>-0.74514163871995742</v>
      </c>
      <c r="AW46">
        <v>43</v>
      </c>
      <c r="AX46">
        <f>IF(Z46&gt;0, (R46*SUMPRODUCT(K46:$K$98, X46:$X$98)-K46*$AZ$3)/Z46, 0)</f>
        <v>-11892135.665329902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0.75596915499999995</v>
      </c>
      <c r="Q47" s="4">
        <f t="shared" si="22"/>
        <v>50</v>
      </c>
      <c r="R47">
        <f t="shared" si="0"/>
        <v>50000</v>
      </c>
      <c r="S47">
        <f t="shared" si="1"/>
        <v>-45381520.554038733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-180.87396446889755</v>
      </c>
      <c r="AC47">
        <f t="shared" si="19"/>
        <v>-161.53563629359161</v>
      </c>
      <c r="AE47">
        <f t="shared" si="2"/>
        <v>0</v>
      </c>
      <c r="AF47">
        <f t="shared" si="25"/>
        <v>0</v>
      </c>
      <c r="AG47">
        <f t="shared" si="25"/>
        <v>-1.7797512547121532E-4</v>
      </c>
      <c r="AH47">
        <f t="shared" si="4"/>
        <v>-0.57489731840045954</v>
      </c>
      <c r="AI47">
        <f t="shared" si="23"/>
        <v>-0.57507529352593079</v>
      </c>
      <c r="AJ47">
        <f t="shared" si="6"/>
        <v>-19.338328175305946</v>
      </c>
      <c r="AK47">
        <f t="shared" si="20"/>
        <v>-12.66117751282283</v>
      </c>
      <c r="AL47">
        <f t="shared" si="7"/>
        <v>-32.574580981654705</v>
      </c>
      <c r="AN47">
        <f t="shared" si="26"/>
        <v>0</v>
      </c>
      <c r="AO47">
        <f t="shared" si="26"/>
        <v>0</v>
      </c>
      <c r="AP47">
        <f t="shared" si="26"/>
        <v>-3.1092858620487503E-6</v>
      </c>
      <c r="AQ47">
        <f t="shared" si="26"/>
        <v>-1.0043651322057312E-2</v>
      </c>
      <c r="AR47">
        <f t="shared" si="26"/>
        <v>-1.0046760607919361E-2</v>
      </c>
      <c r="AS47">
        <f t="shared" si="26"/>
        <v>-0.33784715831461859</v>
      </c>
      <c r="AT47">
        <f t="shared" si="26"/>
        <v>-0.22119506944174969</v>
      </c>
      <c r="AU47">
        <f t="shared" si="24"/>
        <v>-0.56908898836428756</v>
      </c>
      <c r="AW47">
        <v>44</v>
      </c>
      <c r="AX47">
        <f>IF(Z47&gt;0, (R47*SUMPRODUCT(K47:$K$98, X47:$X$98)-K47*$AZ$3)/Z47, 0)</f>
        <v>-45381520.554038733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0.75842527199999998</v>
      </c>
      <c r="Q48" s="4">
        <f t="shared" si="22"/>
        <v>50</v>
      </c>
      <c r="R48">
        <f t="shared" si="0"/>
        <v>50000</v>
      </c>
      <c r="S48">
        <f t="shared" si="1"/>
        <v>-174983058.59562522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-161.53563629359161</v>
      </c>
      <c r="AC48">
        <f t="shared" si="19"/>
        <v>-144.23692980697285</v>
      </c>
      <c r="AE48">
        <f t="shared" si="2"/>
        <v>0</v>
      </c>
      <c r="AF48">
        <f t="shared" si="25"/>
        <v>0</v>
      </c>
      <c r="AG48">
        <f t="shared" si="25"/>
        <v>-4.1214541271762568E-5</v>
      </c>
      <c r="AH48">
        <f t="shared" si="4"/>
        <v>-0.13498083294474059</v>
      </c>
      <c r="AI48">
        <f t="shared" si="23"/>
        <v>-0.13502204748601235</v>
      </c>
      <c r="AJ48">
        <f t="shared" si="6"/>
        <v>-17.298706486618755</v>
      </c>
      <c r="AK48">
        <f t="shared" si="20"/>
        <v>-11.307494540551414</v>
      </c>
      <c r="AL48">
        <f t="shared" si="7"/>
        <v>-28.74122307465618</v>
      </c>
      <c r="AN48">
        <f t="shared" si="26"/>
        <v>0</v>
      </c>
      <c r="AO48">
        <f t="shared" si="26"/>
        <v>0</v>
      </c>
      <c r="AP48">
        <f t="shared" si="26"/>
        <v>-6.4288573908766522E-7</v>
      </c>
      <c r="AQ48">
        <f t="shared" si="26"/>
        <v>-2.1055008711161408E-3</v>
      </c>
      <c r="AR48">
        <f t="shared" si="26"/>
        <v>-2.1061437568552282E-3</v>
      </c>
      <c r="AS48">
        <f t="shared" si="26"/>
        <v>-0.26983417409840033</v>
      </c>
      <c r="AT48">
        <f t="shared" si="26"/>
        <v>-0.17638015032118426</v>
      </c>
      <c r="AU48">
        <f t="shared" si="24"/>
        <v>-0.44832046817643978</v>
      </c>
      <c r="AW48">
        <v>45</v>
      </c>
      <c r="AX48">
        <f>IF(Z48&gt;0, (R48*SUMPRODUCT(K48:$K$98, X48:$X$98)-K48*$AZ$3)/Z48, 0)</f>
        <v>-174983058.59562522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0.76114147499999996</v>
      </c>
      <c r="Q49" s="4">
        <f t="shared" si="22"/>
        <v>50</v>
      </c>
      <c r="R49">
        <f t="shared" si="0"/>
        <v>50000</v>
      </c>
      <c r="S49">
        <f t="shared" si="1"/>
        <v>-682679760.36441231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-144.23692980697285</v>
      </c>
      <c r="AC49">
        <f t="shared" si="19"/>
        <v>-128.78479411325395</v>
      </c>
      <c r="AE49">
        <f t="shared" si="2"/>
        <v>0</v>
      </c>
      <c r="AF49">
        <f t="shared" si="25"/>
        <v>0</v>
      </c>
      <c r="AG49">
        <f t="shared" si="25"/>
        <v>-9.4322991240072092E-6</v>
      </c>
      <c r="AH49">
        <f t="shared" si="4"/>
        <v>-3.1370096735037732E-2</v>
      </c>
      <c r="AI49">
        <f t="shared" si="23"/>
        <v>-3.1379529034161739E-2</v>
      </c>
      <c r="AJ49">
        <f t="shared" si="6"/>
        <v>-15.452135693718901</v>
      </c>
      <c r="AK49">
        <f t="shared" si="20"/>
        <v>-10.096585086488101</v>
      </c>
      <c r="AL49">
        <f t="shared" si="7"/>
        <v>-25.580100309241164</v>
      </c>
      <c r="AN49">
        <f t="shared" si="26"/>
        <v>0</v>
      </c>
      <c r="AO49">
        <f t="shared" si="26"/>
        <v>0</v>
      </c>
      <c r="AP49">
        <f t="shared" si="26"/>
        <v>-1.3136596606351603E-7</v>
      </c>
      <c r="AQ49">
        <f t="shared" si="26"/>
        <v>-4.368991068800451E-4</v>
      </c>
      <c r="AR49">
        <f t="shared" si="26"/>
        <v>-4.370304728461086E-4</v>
      </c>
      <c r="AS49">
        <f t="shared" si="26"/>
        <v>-0.21520572094490018</v>
      </c>
      <c r="AT49">
        <f t="shared" si="26"/>
        <v>-0.14061764119133593</v>
      </c>
      <c r="AU49">
        <f t="shared" si="24"/>
        <v>-0.35626039260908221</v>
      </c>
      <c r="AW49">
        <v>46</v>
      </c>
      <c r="AX49">
        <f>IF(Z49&gt;0, (R49*SUMPRODUCT(K49:$K$98, X49:$X$98)-K49*$AZ$3)/Z49, 0)</f>
        <v>-682679760.36441231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0.76383916100000004</v>
      </c>
      <c r="Q50" s="4">
        <f t="shared" si="22"/>
        <v>50</v>
      </c>
      <c r="R50">
        <f t="shared" si="0"/>
        <v>50000</v>
      </c>
      <c r="S50">
        <f t="shared" si="1"/>
        <v>-2695150526.8822999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-128.78479411325395</v>
      </c>
      <c r="AC50">
        <f t="shared" si="19"/>
        <v>-114.98680137433404</v>
      </c>
      <c r="AE50">
        <f t="shared" si="2"/>
        <v>0</v>
      </c>
      <c r="AF50">
        <f t="shared" si="25"/>
        <v>0</v>
      </c>
      <c r="AG50">
        <f t="shared" si="25"/>
        <v>-2.1332166835844348E-6</v>
      </c>
      <c r="AH50">
        <f t="shared" si="4"/>
        <v>-7.2047594491827013E-3</v>
      </c>
      <c r="AI50">
        <f t="shared" si="23"/>
        <v>-7.2068926658662861E-3</v>
      </c>
      <c r="AJ50">
        <f t="shared" si="6"/>
        <v>-13.797992738919916</v>
      </c>
      <c r="AK50">
        <f t="shared" si="20"/>
        <v>-9.014935587927777</v>
      </c>
      <c r="AL50">
        <f t="shared" si="7"/>
        <v>-22.82013521951356</v>
      </c>
      <c r="AN50">
        <f t="shared" si="26"/>
        <v>0</v>
      </c>
      <c r="AO50">
        <f t="shared" si="26"/>
        <v>0</v>
      </c>
      <c r="AP50">
        <f t="shared" si="26"/>
        <v>-2.652664026872348E-8</v>
      </c>
      <c r="AQ50">
        <f t="shared" si="26"/>
        <v>-8.9591490448134406E-5</v>
      </c>
      <c r="AR50">
        <f t="shared" si="26"/>
        <v>-8.9618017088403129E-5</v>
      </c>
      <c r="AS50">
        <f t="shared" si="26"/>
        <v>-0.17157862707166477</v>
      </c>
      <c r="AT50">
        <f t="shared" si="26"/>
        <v>-0.11210110779035079</v>
      </c>
      <c r="AU50">
        <f t="shared" si="24"/>
        <v>-0.28376935287910393</v>
      </c>
      <c r="AW50">
        <v>47</v>
      </c>
      <c r="AX50">
        <f>IF(Z50&gt;0, (R50*SUMPRODUCT(K50:$K$98, X50:$X$98)-K50*$AZ$3)/Z50, 0)</f>
        <v>-2695150526.8822999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0.76675259399999995</v>
      </c>
      <c r="Q51" s="4">
        <f t="shared" si="22"/>
        <v>50</v>
      </c>
      <c r="R51">
        <f t="shared" si="0"/>
        <v>50000</v>
      </c>
      <c r="S51">
        <f t="shared" si="1"/>
        <v>-10779010874.41622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-114.98680137433404</v>
      </c>
      <c r="AC51">
        <f t="shared" si="19"/>
        <v>-102.66686450330057</v>
      </c>
      <c r="AE51">
        <f t="shared" si="2"/>
        <v>0</v>
      </c>
      <c r="AF51">
        <f t="shared" si="25"/>
        <v>0</v>
      </c>
      <c r="AG51">
        <f t="shared" si="25"/>
        <v>-4.7623509104614806E-7</v>
      </c>
      <c r="AH51">
        <f t="shared" si="4"/>
        <v>-1.6356494257024426E-3</v>
      </c>
      <c r="AI51">
        <f t="shared" si="23"/>
        <v>-1.6361256607934887E-3</v>
      </c>
      <c r="AJ51">
        <f t="shared" si="6"/>
        <v>-12.319936871033462</v>
      </c>
      <c r="AK51">
        <f t="shared" si="20"/>
        <v>-8.0490760962033825</v>
      </c>
      <c r="AL51">
        <f t="shared" si="7"/>
        <v>-20.370649092897636</v>
      </c>
      <c r="AN51">
        <f t="shared" si="26"/>
        <v>0</v>
      </c>
      <c r="AO51">
        <f t="shared" si="26"/>
        <v>0</v>
      </c>
      <c r="AP51">
        <f t="shared" si="26"/>
        <v>-5.2875032409711272E-9</v>
      </c>
      <c r="AQ51">
        <f t="shared" si="26"/>
        <v>-1.8160151996561234E-5</v>
      </c>
      <c r="AR51">
        <f t="shared" si="26"/>
        <v>-1.8165439499802206E-5</v>
      </c>
      <c r="AS51">
        <f t="shared" si="26"/>
        <v>-0.13678476735314066</v>
      </c>
      <c r="AT51">
        <f t="shared" si="26"/>
        <v>-8.9366610620834147E-2</v>
      </c>
      <c r="AU51">
        <f t="shared" si="24"/>
        <v>-0.22616954341347456</v>
      </c>
      <c r="AW51">
        <v>48</v>
      </c>
      <c r="AX51">
        <f>IF(Z51&gt;0, (R51*SUMPRODUCT(K51:$K$98, X51:$X$98)-K51*$AZ$3)/Z51, 0)</f>
        <v>-10779010874.41622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0.76980532899999998</v>
      </c>
      <c r="Q52" s="4">
        <f t="shared" si="22"/>
        <v>50</v>
      </c>
      <c r="R52">
        <f t="shared" si="0"/>
        <v>50000</v>
      </c>
      <c r="S52">
        <f t="shared" si="1"/>
        <v>-43707317983.272568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-102.66686450330057</v>
      </c>
      <c r="AC52">
        <f t="shared" si="19"/>
        <v>-91.666859036199085</v>
      </c>
      <c r="AE52">
        <f t="shared" si="2"/>
        <v>0</v>
      </c>
      <c r="AF52">
        <f t="shared" si="25"/>
        <v>0</v>
      </c>
      <c r="AG52">
        <f t="shared" si="25"/>
        <v>-1.0486442919156162E-7</v>
      </c>
      <c r="AH52">
        <f t="shared" si="4"/>
        <v>-3.6660831094412498E-4</v>
      </c>
      <c r="AI52">
        <f t="shared" si="23"/>
        <v>-3.6671317537331652E-4</v>
      </c>
      <c r="AJ52">
        <f t="shared" si="6"/>
        <v>-11.000005467101488</v>
      </c>
      <c r="AK52">
        <f t="shared" si="20"/>
        <v>-7.1866805152310409</v>
      </c>
      <c r="AL52">
        <f t="shared" si="7"/>
        <v>-18.187052695507901</v>
      </c>
      <c r="AN52">
        <f t="shared" si="26"/>
        <v>0</v>
      </c>
      <c r="AO52">
        <f t="shared" si="26"/>
        <v>0</v>
      </c>
      <c r="AP52">
        <f t="shared" si="26"/>
        <v>-1.0395357469259561E-9</v>
      </c>
      <c r="AQ52">
        <f t="shared" si="26"/>
        <v>-3.6342394392895933E-6</v>
      </c>
      <c r="AR52">
        <f t="shared" si="26"/>
        <v>-3.6352789750365192E-6</v>
      </c>
      <c r="AS52">
        <f t="shared" si="26"/>
        <v>-0.1090445920279048</v>
      </c>
      <c r="AT52">
        <f t="shared" si="26"/>
        <v>-7.1242568666173484E-2</v>
      </c>
      <c r="AU52">
        <f t="shared" si="24"/>
        <v>-0.18029079597305331</v>
      </c>
      <c r="AW52">
        <v>49</v>
      </c>
      <c r="AX52">
        <f>IF(Z52&gt;0, (R52*SUMPRODUCT(K52:$K$98, X52:$X$98)-K52*$AZ$3)/Z52, 0)</f>
        <v>-43707317983.272568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0.772959481</v>
      </c>
      <c r="Q53" s="4">
        <f t="shared" si="22"/>
        <v>50</v>
      </c>
      <c r="R53">
        <f t="shared" si="0"/>
        <v>50000</v>
      </c>
      <c r="S53">
        <f t="shared" si="1"/>
        <v>-179802337084.31915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-91.666859036199085</v>
      </c>
      <c r="AC53">
        <f t="shared" si="19"/>
        <v>-81.845413003247884</v>
      </c>
      <c r="AE53">
        <f t="shared" si="2"/>
        <v>0</v>
      </c>
      <c r="AF53">
        <f t="shared" si="25"/>
        <v>0</v>
      </c>
      <c r="AG53">
        <f t="shared" si="25"/>
        <v>-2.2759830136375281E-8</v>
      </c>
      <c r="AH53">
        <f t="shared" si="4"/>
        <v>-8.1055954763270725E-5</v>
      </c>
      <c r="AI53">
        <f t="shared" si="23"/>
        <v>-8.1078714593407097E-5</v>
      </c>
      <c r="AJ53">
        <f t="shared" si="6"/>
        <v>-9.8214460329512008</v>
      </c>
      <c r="AK53">
        <f t="shared" si="20"/>
        <v>-6.4166801325339362</v>
      </c>
      <c r="AL53">
        <f t="shared" si="7"/>
        <v>-16.238207244199732</v>
      </c>
      <c r="AN53">
        <f t="shared" si="26"/>
        <v>0</v>
      </c>
      <c r="AO53">
        <f t="shared" si="26"/>
        <v>0</v>
      </c>
      <c r="AP53">
        <f t="shared" si="26"/>
        <v>-2.0144765895701973E-10</v>
      </c>
      <c r="AQ53">
        <f t="shared" si="26"/>
        <v>-7.1742768877217352E-7</v>
      </c>
      <c r="AR53">
        <f t="shared" si="26"/>
        <v>-7.176291364311305E-7</v>
      </c>
      <c r="AS53">
        <f t="shared" si="26"/>
        <v>-8.6929792492107943E-2</v>
      </c>
      <c r="AT53">
        <f t="shared" si="26"/>
        <v>-5.6794149307339406E-2</v>
      </c>
      <c r="AU53">
        <f t="shared" si="24"/>
        <v>-0.14372465942858378</v>
      </c>
      <c r="AW53">
        <v>50</v>
      </c>
      <c r="AX53">
        <f>IF(Z53&gt;0, (R53*SUMPRODUCT(K53:$K$98, X53:$X$98)-K53*$AZ$3)/Z53, 0)</f>
        <v>-179802337084.31915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0.77634382000000002</v>
      </c>
      <c r="Q54" s="4">
        <f t="shared" si="22"/>
        <v>50</v>
      </c>
      <c r="R54">
        <f t="shared" si="0"/>
        <v>50000</v>
      </c>
      <c r="S54">
        <f t="shared" si="1"/>
        <v>-751383846396.28918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-81.845413003247884</v>
      </c>
      <c r="AC54">
        <f t="shared" si="19"/>
        <v>-73.076262232112526</v>
      </c>
      <c r="AE54">
        <f t="shared" si="2"/>
        <v>0</v>
      </c>
      <c r="AF54">
        <f t="shared" si="25"/>
        <v>0</v>
      </c>
      <c r="AG54">
        <f t="shared" si="25"/>
        <v>-4.8627783643868223E-9</v>
      </c>
      <c r="AH54">
        <f t="shared" si="4"/>
        <v>-1.7669453470624708E-5</v>
      </c>
      <c r="AI54">
        <f t="shared" si="23"/>
        <v>-1.7674316248989094E-5</v>
      </c>
      <c r="AJ54">
        <f t="shared" si="6"/>
        <v>-8.769150771135358</v>
      </c>
      <c r="AK54">
        <f t="shared" si="20"/>
        <v>-5.7291789102273523</v>
      </c>
      <c r="AL54">
        <f t="shared" si="7"/>
        <v>-14.498347355678959</v>
      </c>
      <c r="AN54">
        <f t="shared" si="26"/>
        <v>0</v>
      </c>
      <c r="AO54">
        <f t="shared" si="26"/>
        <v>0</v>
      </c>
      <c r="AP54">
        <f t="shared" si="26"/>
        <v>-3.8429051145267525E-11</v>
      </c>
      <c r="AQ54">
        <f t="shared" si="26"/>
        <v>-1.3963629025424103E-7</v>
      </c>
      <c r="AR54">
        <f t="shared" si="26"/>
        <v>-1.3967471930538627E-7</v>
      </c>
      <c r="AS54">
        <f t="shared" si="26"/>
        <v>-6.9299918324987456E-2</v>
      </c>
      <c r="AT54">
        <f t="shared" si="26"/>
        <v>-4.527594985079629E-2</v>
      </c>
      <c r="AU54">
        <f t="shared" si="24"/>
        <v>-0.11457600785050305</v>
      </c>
      <c r="AW54">
        <v>51</v>
      </c>
      <c r="AX54">
        <f>IF(Z54&gt;0, (R54*SUMPRODUCT(K54:$K$98, X54:$X$98)-K54*$AZ$3)/Z54, 0)</f>
        <v>-751383846396.28918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0.77982431100000005</v>
      </c>
      <c r="Q55" s="4">
        <f t="shared" si="22"/>
        <v>50</v>
      </c>
      <c r="R55">
        <f t="shared" si="0"/>
        <v>50000</v>
      </c>
      <c r="S55">
        <f t="shared" si="1"/>
        <v>-3191988753409.2646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-73.076262232112526</v>
      </c>
      <c r="AC55">
        <f t="shared" si="19"/>
        <v>-65.246662828388949</v>
      </c>
      <c r="AE55">
        <f t="shared" si="2"/>
        <v>0</v>
      </c>
      <c r="AF55">
        <f t="shared" si="25"/>
        <v>0</v>
      </c>
      <c r="AG55">
        <f t="shared" si="25"/>
        <v>-1.0220377931892931E-9</v>
      </c>
      <c r="AH55">
        <f t="shared" si="4"/>
        <v>-3.792112787553661E-6</v>
      </c>
      <c r="AI55">
        <f t="shared" si="23"/>
        <v>-3.7931348253468504E-6</v>
      </c>
      <c r="AJ55">
        <f t="shared" si="6"/>
        <v>-7.8295994037235772</v>
      </c>
      <c r="AK55">
        <f t="shared" si="20"/>
        <v>-5.1153383562478769</v>
      </c>
      <c r="AL55">
        <f t="shared" si="7"/>
        <v>-12.944941553106279</v>
      </c>
      <c r="AN55">
        <f t="shared" si="26"/>
        <v>0</v>
      </c>
      <c r="AO55">
        <f t="shared" si="26"/>
        <v>0</v>
      </c>
      <c r="AP55">
        <f t="shared" si="26"/>
        <v>-7.2114752697078911E-12</v>
      </c>
      <c r="AQ55">
        <f t="shared" si="26"/>
        <v>-2.6757061010483937E-8</v>
      </c>
      <c r="AR55">
        <f t="shared" si="26"/>
        <v>-2.6764272485753647E-8</v>
      </c>
      <c r="AS55">
        <f t="shared" si="26"/>
        <v>-5.5245474137975092E-2</v>
      </c>
      <c r="AT55">
        <f t="shared" si="26"/>
        <v>-3.609371032861354E-2</v>
      </c>
      <c r="AU55">
        <f t="shared" si="24"/>
        <v>-9.1339211230861111E-2</v>
      </c>
      <c r="AW55">
        <v>52</v>
      </c>
      <c r="AX55">
        <f>IF(Z55&gt;0, (R55*SUMPRODUCT(K55:$K$98, X55:$X$98)-K55*$AZ$3)/Z55, 0)</f>
        <v>-3191988753409.2646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0.78351069500000003</v>
      </c>
      <c r="Q56" s="4">
        <f t="shared" si="22"/>
        <v>50</v>
      </c>
      <c r="R56">
        <f t="shared" si="0"/>
        <v>50000</v>
      </c>
      <c r="S56">
        <f t="shared" si="1"/>
        <v>-13802118998547.926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-65.246662828388949</v>
      </c>
      <c r="AC56">
        <f t="shared" si="19"/>
        <v>-58.255948977146119</v>
      </c>
      <c r="AE56">
        <f t="shared" si="2"/>
        <v>0</v>
      </c>
      <c r="AF56">
        <f t="shared" si="25"/>
        <v>0</v>
      </c>
      <c r="AG56">
        <f t="shared" si="25"/>
        <v>-2.1103987359939089E-10</v>
      </c>
      <c r="AH56">
        <f t="shared" si="4"/>
        <v>-8.0077754165800926E-7</v>
      </c>
      <c r="AI56">
        <f t="shared" si="23"/>
        <v>-8.0098858153160869E-7</v>
      </c>
      <c r="AJ56">
        <f t="shared" si="6"/>
        <v>-6.9907138512428304</v>
      </c>
      <c r="AK56">
        <f t="shared" si="20"/>
        <v>-4.5672663979872272</v>
      </c>
      <c r="AL56">
        <f t="shared" si="7"/>
        <v>-11.55798105021864</v>
      </c>
      <c r="AN56">
        <f t="shared" si="26"/>
        <v>0</v>
      </c>
      <c r="AO56">
        <f t="shared" si="26"/>
        <v>0</v>
      </c>
      <c r="AP56">
        <f t="shared" si="26"/>
        <v>-1.3295468897023839E-12</v>
      </c>
      <c r="AQ56">
        <f t="shared" si="26"/>
        <v>-5.0448821433429831E-9</v>
      </c>
      <c r="AR56">
        <f t="shared" si="26"/>
        <v>-5.0462116902326859E-9</v>
      </c>
      <c r="AS56">
        <f t="shared" si="26"/>
        <v>-4.4041354362079684E-2</v>
      </c>
      <c r="AT56">
        <f t="shared" si="26"/>
        <v>-2.877368494549579E-2</v>
      </c>
      <c r="AU56">
        <f t="shared" si="24"/>
        <v>-7.2815044353787162E-2</v>
      </c>
      <c r="AW56">
        <v>53</v>
      </c>
      <c r="AX56">
        <f>IF(Z56&gt;0, (R56*SUMPRODUCT(K56:$K$98, X56:$X$98)-K56*$AZ$3)/Z56, 0)</f>
        <v>-13802118998547.926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0.78741316699999997</v>
      </c>
      <c r="Q57" s="4">
        <f t="shared" si="22"/>
        <v>50</v>
      </c>
      <c r="R57">
        <f t="shared" si="0"/>
        <v>50000</v>
      </c>
      <c r="S57">
        <f t="shared" si="1"/>
        <v>-60829819751691.352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-58.255948977146119</v>
      </c>
      <c r="AC57">
        <f t="shared" si="19"/>
        <v>-52.014240162548248</v>
      </c>
      <c r="AE57">
        <f t="shared" si="2"/>
        <v>0</v>
      </c>
      <c r="AF57">
        <f t="shared" si="25"/>
        <v>0</v>
      </c>
      <c r="AG57">
        <f t="shared" si="25"/>
        <v>-4.2753899629220927E-11</v>
      </c>
      <c r="AH57">
        <f t="shared" si="4"/>
        <v>-1.6617557523417606E-7</v>
      </c>
      <c r="AI57">
        <f t="shared" si="23"/>
        <v>-1.6621832913380528E-7</v>
      </c>
      <c r="AJ57">
        <f t="shared" si="6"/>
        <v>-6.241708814597871</v>
      </c>
      <c r="AK57">
        <f t="shared" si="20"/>
        <v>-4.0779164284002283</v>
      </c>
      <c r="AL57">
        <f t="shared" si="7"/>
        <v>-10.319625409216428</v>
      </c>
      <c r="AN57">
        <f t="shared" si="26"/>
        <v>0</v>
      </c>
      <c r="AO57">
        <f t="shared" si="26"/>
        <v>0</v>
      </c>
      <c r="AP57">
        <f t="shared" si="26"/>
        <v>-2.404899050980414E-13</v>
      </c>
      <c r="AQ57">
        <f t="shared" si="26"/>
        <v>-9.3473457776388727E-10</v>
      </c>
      <c r="AR57">
        <f t="shared" si="26"/>
        <v>-9.3497506766898515E-10</v>
      </c>
      <c r="AS57">
        <f t="shared" si="26"/>
        <v>-3.5109498162509564E-2</v>
      </c>
      <c r="AT57">
        <f t="shared" si="26"/>
        <v>-2.2938205482276968E-2</v>
      </c>
      <c r="AU57">
        <f t="shared" si="24"/>
        <v>-5.8047704579761598E-2</v>
      </c>
      <c r="AW57">
        <v>54</v>
      </c>
      <c r="AX57">
        <f>IF(Z57&gt;0, (R57*SUMPRODUCT(K57:$K$98, X57:$X$98)-K57*$AZ$3)/Z57, 0)</f>
        <v>-60829819751691.352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0.79138766699999996</v>
      </c>
      <c r="Q58" s="4">
        <f t="shared" si="22"/>
        <v>50</v>
      </c>
      <c r="R58">
        <f t="shared" si="0"/>
        <v>50000</v>
      </c>
      <c r="S58">
        <f t="shared" si="1"/>
        <v>-273459045793295.53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-52.014240162548248</v>
      </c>
      <c r="AC58">
        <f t="shared" si="19"/>
        <v>-46.441285860230522</v>
      </c>
      <c r="AE58">
        <f t="shared" si="2"/>
        <v>0</v>
      </c>
      <c r="AF58">
        <f t="shared" si="25"/>
        <v>0</v>
      </c>
      <c r="AG58">
        <f t="shared" si="25"/>
        <v>-8.491451750207405E-12</v>
      </c>
      <c r="AH58">
        <f t="shared" si="4"/>
        <v>-3.3834908882721313E-8</v>
      </c>
      <c r="AI58">
        <f t="shared" si="23"/>
        <v>-3.3843400334471522E-8</v>
      </c>
      <c r="AJ58">
        <f t="shared" si="6"/>
        <v>-5.5729543023177257</v>
      </c>
      <c r="AK58">
        <f t="shared" si="20"/>
        <v>-3.6409968113783777</v>
      </c>
      <c r="AL58">
        <f t="shared" si="7"/>
        <v>-9.2139511475395039</v>
      </c>
      <c r="AN58">
        <f t="shared" si="26"/>
        <v>0</v>
      </c>
      <c r="AO58">
        <f t="shared" si="26"/>
        <v>0</v>
      </c>
      <c r="AP58">
        <f t="shared" si="26"/>
        <v>-4.2646661709348751E-14</v>
      </c>
      <c r="AQ58">
        <f t="shared" si="26"/>
        <v>-1.6992923654695568E-10</v>
      </c>
      <c r="AR58">
        <f t="shared" si="26"/>
        <v>-1.6997188320866504E-10</v>
      </c>
      <c r="AS58">
        <f t="shared" si="26"/>
        <v>-2.7989076996969176E-2</v>
      </c>
      <c r="AT58">
        <f t="shared" si="26"/>
        <v>-1.8286196974019019E-2</v>
      </c>
      <c r="AU58">
        <f t="shared" si="24"/>
        <v>-4.6275274140960082E-2</v>
      </c>
      <c r="AW58">
        <v>55</v>
      </c>
      <c r="AX58">
        <f>IF(Z58&gt;0, (R58*SUMPRODUCT(K58:$K$98, X58:$X$98)-K58*$AZ$3)/Z58, 0)</f>
        <v>-273459045793295.53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0.79554122000000005</v>
      </c>
      <c r="Q59" s="4">
        <f t="shared" si="22"/>
        <v>50</v>
      </c>
      <c r="R59">
        <f t="shared" si="0"/>
        <v>50000</v>
      </c>
      <c r="S59">
        <f t="shared" si="1"/>
        <v>-1255586722884473.3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-46.441285860230522</v>
      </c>
      <c r="AC59">
        <f t="shared" si="19"/>
        <v>-41.465433803925045</v>
      </c>
      <c r="AE59">
        <f t="shared" si="2"/>
        <v>0</v>
      </c>
      <c r="AF59">
        <f t="shared" si="25"/>
        <v>0</v>
      </c>
      <c r="AG59">
        <f t="shared" si="25"/>
        <v>-1.6512373477741961E-12</v>
      </c>
      <c r="AH59">
        <f t="shared" si="4"/>
        <v>-6.7552998849311346E-9</v>
      </c>
      <c r="AI59">
        <f t="shared" si="23"/>
        <v>-6.7569511222789086E-9</v>
      </c>
      <c r="AJ59">
        <f t="shared" si="6"/>
        <v>-4.9758520563054773</v>
      </c>
      <c r="AK59">
        <f t="shared" si="20"/>
        <v>-3.2508900102161369</v>
      </c>
      <c r="AL59">
        <f t="shared" si="7"/>
        <v>-8.2267420732785652</v>
      </c>
      <c r="AN59">
        <f t="shared" si="26"/>
        <v>0</v>
      </c>
      <c r="AO59">
        <f t="shared" si="26"/>
        <v>0</v>
      </c>
      <c r="AP59">
        <f t="shared" si="26"/>
        <v>-7.4044801848863117E-15</v>
      </c>
      <c r="AQ59">
        <f t="shared" si="26"/>
        <v>-3.0292122576055884E-11</v>
      </c>
      <c r="AR59">
        <f t="shared" si="26"/>
        <v>-3.0299527056240772E-11</v>
      </c>
      <c r="AS59">
        <f t="shared" si="26"/>
        <v>-2.2312720823268354E-2</v>
      </c>
      <c r="AT59">
        <f t="shared" si="26"/>
        <v>-1.4577644271634979E-2</v>
      </c>
      <c r="AU59">
        <f t="shared" si="24"/>
        <v>-3.6890365125202856E-2</v>
      </c>
      <c r="AW59">
        <v>56</v>
      </c>
      <c r="AX59">
        <f>IF(Z59&gt;0, (R59*SUMPRODUCT(K59:$K$98, X59:$X$98)-K59*$AZ$3)/Z59, 0)</f>
        <v>-1255586722884473.3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0.79972280399999995</v>
      </c>
      <c r="Q60" s="4">
        <f t="shared" si="22"/>
        <v>50</v>
      </c>
      <c r="R60">
        <f t="shared" si="0"/>
        <v>50000</v>
      </c>
      <c r="S60">
        <f t="shared" si="1"/>
        <v>-5891717965009281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-41.465433803925045</v>
      </c>
      <c r="AC60">
        <f t="shared" si="19"/>
        <v>-37.022708753530864</v>
      </c>
      <c r="AE60">
        <f t="shared" si="2"/>
        <v>0</v>
      </c>
      <c r="AF60">
        <f t="shared" si="25"/>
        <v>0</v>
      </c>
      <c r="AG60">
        <f t="shared" si="25"/>
        <v>-3.141928124649509E-13</v>
      </c>
      <c r="AH60">
        <f t="shared" si="4"/>
        <v>-1.3205321618315033E-9</v>
      </c>
      <c r="AI60">
        <f t="shared" si="23"/>
        <v>-1.3208463546439683E-9</v>
      </c>
      <c r="AJ60">
        <f t="shared" si="6"/>
        <v>-4.4427250503941806</v>
      </c>
      <c r="AK60">
        <f t="shared" si="20"/>
        <v>-2.9025803662747536</v>
      </c>
      <c r="AL60">
        <f t="shared" si="7"/>
        <v>-7.3453054179897812</v>
      </c>
      <c r="AN60">
        <f t="shared" si="26"/>
        <v>0</v>
      </c>
      <c r="AO60">
        <f t="shared" si="26"/>
        <v>0</v>
      </c>
      <c r="AP60">
        <f t="shared" si="26"/>
        <v>-1.2579497566229724E-15</v>
      </c>
      <c r="AQ60">
        <f t="shared" si="26"/>
        <v>-5.2870818353747496E-12</v>
      </c>
      <c r="AR60">
        <f t="shared" si="26"/>
        <v>-5.2883397851313727E-12</v>
      </c>
      <c r="AS60">
        <f t="shared" si="26"/>
        <v>-1.7787564432300881E-2</v>
      </c>
      <c r="AT60">
        <f t="shared" si="26"/>
        <v>-1.162120876250553E-2</v>
      </c>
      <c r="AU60">
        <f t="shared" si="24"/>
        <v>-2.9408773200094756E-2</v>
      </c>
      <c r="AW60">
        <v>57</v>
      </c>
      <c r="AX60">
        <f>IF(Z60&gt;0, (R60*SUMPRODUCT(K60:$K$98, X60:$X$98)-K60*$AZ$3)/Z60, 0)</f>
        <v>-5891717965009281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0.80383592599999998</v>
      </c>
      <c r="Q61" s="4">
        <f t="shared" si="22"/>
        <v>50</v>
      </c>
      <c r="R61">
        <f t="shared" si="0"/>
        <v>50000</v>
      </c>
      <c r="S61">
        <f t="shared" si="1"/>
        <v>-2.8257130152614836E+16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-37.022708753530864</v>
      </c>
      <c r="AC61">
        <f t="shared" si="19"/>
        <v>-33.05598995851431</v>
      </c>
      <c r="AE61">
        <f t="shared" si="2"/>
        <v>0</v>
      </c>
      <c r="AF61">
        <f t="shared" si="25"/>
        <v>0</v>
      </c>
      <c r="AG61">
        <f t="shared" si="25"/>
        <v>-5.8491413989993252E-14</v>
      </c>
      <c r="AH61">
        <f t="shared" si="4"/>
        <v>-2.5255947035030812E-10</v>
      </c>
      <c r="AI61">
        <f t="shared" si="23"/>
        <v>-2.5261796176429809E-10</v>
      </c>
      <c r="AJ61">
        <f t="shared" si="6"/>
        <v>-3.9667187950165541</v>
      </c>
      <c r="AK61">
        <f t="shared" si="20"/>
        <v>-2.5915896127471609</v>
      </c>
      <c r="AL61">
        <f t="shared" si="7"/>
        <v>-6.558308408016333</v>
      </c>
      <c r="AN61">
        <f t="shared" si="26"/>
        <v>0</v>
      </c>
      <c r="AO61">
        <f t="shared" si="26"/>
        <v>0</v>
      </c>
      <c r="AP61">
        <f t="shared" si="26"/>
        <v>-2.0909379605378665E-16</v>
      </c>
      <c r="AQ61">
        <f t="shared" si="26"/>
        <v>-9.028439352468762E-13</v>
      </c>
      <c r="AR61">
        <f t="shared" si="26"/>
        <v>-9.0305302904292996E-13</v>
      </c>
      <c r="AS61">
        <f t="shared" si="26"/>
        <v>-1.4180137462052307E-2</v>
      </c>
      <c r="AT61">
        <f t="shared" si="26"/>
        <v>-9.2643564752182741E-3</v>
      </c>
      <c r="AU61">
        <f t="shared" si="24"/>
        <v>-2.3444493938173633E-2</v>
      </c>
      <c r="AW61">
        <v>58</v>
      </c>
      <c r="AX61">
        <f>IF(Z61&gt;0, (R61*SUMPRODUCT(K61:$K$98, X61:$X$98)-K61*$AZ$3)/Z61, 0)</f>
        <v>-2.8257130152614836E+16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0.80804740799999997</v>
      </c>
      <c r="Q62" s="4">
        <f t="shared" si="22"/>
        <v>50</v>
      </c>
      <c r="R62">
        <f t="shared" si="0"/>
        <v>50000</v>
      </c>
      <c r="S62">
        <f t="shared" si="1"/>
        <v>-1.3866018733828621E+17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-33.05598995851431</v>
      </c>
      <c r="AC62">
        <f t="shared" si="19"/>
        <v>-29.51427674867427</v>
      </c>
      <c r="AE62">
        <f t="shared" si="2"/>
        <v>0</v>
      </c>
      <c r="AF62">
        <f t="shared" si="25"/>
        <v>0</v>
      </c>
      <c r="AG62">
        <f t="shared" si="25"/>
        <v>-1.0642664385224339E-14</v>
      </c>
      <c r="AH62">
        <f t="shared" si="4"/>
        <v>-4.7263835464868981E-11</v>
      </c>
      <c r="AI62">
        <f t="shared" si="23"/>
        <v>-4.7274478129254204E-11</v>
      </c>
      <c r="AJ62">
        <f t="shared" si="6"/>
        <v>-3.5417132098400401</v>
      </c>
      <c r="AK62">
        <f t="shared" si="20"/>
        <v>-2.3139192970960019</v>
      </c>
      <c r="AL62">
        <f t="shared" si="7"/>
        <v>-5.8556325069833166</v>
      </c>
      <c r="AN62">
        <f t="shared" si="26"/>
        <v>0</v>
      </c>
      <c r="AO62">
        <f t="shared" si="26"/>
        <v>0</v>
      </c>
      <c r="AP62">
        <f t="shared" si="26"/>
        <v>-3.3968891217058811E-17</v>
      </c>
      <c r="AQ62">
        <f t="shared" si="26"/>
        <v>-1.5085508922334187E-13</v>
      </c>
      <c r="AR62">
        <f t="shared" si="26"/>
        <v>-1.5088905811455892E-13</v>
      </c>
      <c r="AS62">
        <f t="shared" si="26"/>
        <v>-1.130431876759219E-2</v>
      </c>
      <c r="AT62">
        <f t="shared" si="26"/>
        <v>-7.3854882614951883E-3</v>
      </c>
      <c r="AU62">
        <f t="shared" si="24"/>
        <v>-1.8689807029238267E-2</v>
      </c>
      <c r="AW62">
        <v>59</v>
      </c>
      <c r="AX62">
        <f>IF(Z62&gt;0, (R62*SUMPRODUCT(K62:$K$98, X62:$X$98)-K62*$AZ$3)/Z62, 0)</f>
        <v>-1.3866018733828621E+17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0.81233261800000001</v>
      </c>
      <c r="Q63" s="4">
        <f t="shared" si="22"/>
        <v>50</v>
      </c>
      <c r="R63">
        <f t="shared" si="0"/>
        <v>50000</v>
      </c>
      <c r="S63">
        <f t="shared" si="1"/>
        <v>-6.9682874425930931E+17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-29.51427674867427</v>
      </c>
      <c r="AC63">
        <f t="shared" si="19"/>
        <v>-26.352032811316445</v>
      </c>
      <c r="AE63">
        <f t="shared" si="2"/>
        <v>0</v>
      </c>
      <c r="AF63">
        <f t="shared" si="25"/>
        <v>0</v>
      </c>
      <c r="AG63">
        <f t="shared" si="25"/>
        <v>-1.8908543188274482E-15</v>
      </c>
      <c r="AH63">
        <f t="shared" si="4"/>
        <v>-8.6453834225446489E-12</v>
      </c>
      <c r="AI63">
        <f t="shared" si="23"/>
        <v>-8.6472742768634762E-12</v>
      </c>
      <c r="AJ63">
        <f t="shared" si="6"/>
        <v>-3.1622439373578253</v>
      </c>
      <c r="AK63">
        <f t="shared" si="20"/>
        <v>-2.065999372407199</v>
      </c>
      <c r="AL63">
        <f t="shared" si="7"/>
        <v>-5.2282433097736716</v>
      </c>
      <c r="AN63">
        <f t="shared" si="26"/>
        <v>0</v>
      </c>
      <c r="AO63">
        <f t="shared" si="26"/>
        <v>0</v>
      </c>
      <c r="AP63">
        <f t="shared" si="26"/>
        <v>-5.3885392606943153E-18</v>
      </c>
      <c r="AQ63">
        <f t="shared" si="26"/>
        <v>-2.4637534225813026E-14</v>
      </c>
      <c r="AR63">
        <f t="shared" si="26"/>
        <v>-2.464292276507372E-14</v>
      </c>
      <c r="AS63">
        <f t="shared" si="26"/>
        <v>-9.0117337114114324E-3</v>
      </c>
      <c r="AT63">
        <f t="shared" si="26"/>
        <v>-5.887666024789049E-3</v>
      </c>
      <c r="AU63">
        <f t="shared" si="24"/>
        <v>-1.4899399736225125E-2</v>
      </c>
      <c r="AW63">
        <v>60</v>
      </c>
      <c r="AX63">
        <f>IF(Z63&gt;0, (R63*SUMPRODUCT(K63:$K$98, X63:$X$98)-K63*$AZ$3)/Z63, 0)</f>
        <v>-6.9682874425930931E+17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0.81666386499999999</v>
      </c>
      <c r="Q64" s="4">
        <f t="shared" si="22"/>
        <v>50</v>
      </c>
      <c r="R64">
        <f t="shared" si="0"/>
        <v>50000</v>
      </c>
      <c r="S64">
        <f t="shared" si="1"/>
        <v>-3.5893757620711793E+18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-26.352032811316445</v>
      </c>
      <c r="AC64">
        <f t="shared" si="19"/>
        <v>-23.528600724389705</v>
      </c>
      <c r="AE64">
        <f t="shared" si="2"/>
        <v>0</v>
      </c>
      <c r="AF64">
        <f t="shared" si="25"/>
        <v>0</v>
      </c>
      <c r="AG64">
        <f t="shared" si="25"/>
        <v>-3.2775337947360775E-16</v>
      </c>
      <c r="AH64">
        <f t="shared" si="4"/>
        <v>-1.5441923961655658E-12</v>
      </c>
      <c r="AI64">
        <f t="shared" si="23"/>
        <v>-1.5445201495450394E-12</v>
      </c>
      <c r="AJ64">
        <f t="shared" si="6"/>
        <v>-2.82343208692674</v>
      </c>
      <c r="AK64">
        <f t="shared" si="20"/>
        <v>-1.8446422967921512</v>
      </c>
      <c r="AL64">
        <f t="shared" si="7"/>
        <v>-4.6680743837204357</v>
      </c>
      <c r="AN64">
        <f t="shared" si="26"/>
        <v>0</v>
      </c>
      <c r="AO64">
        <f t="shared" si="26"/>
        <v>0</v>
      </c>
      <c r="AP64">
        <f t="shared" si="26"/>
        <v>-8.3395407923617006E-19</v>
      </c>
      <c r="AQ64">
        <f t="shared" si="26"/>
        <v>-3.929129731556126E-15</v>
      </c>
      <c r="AR64">
        <f t="shared" si="26"/>
        <v>-3.9299636856353626E-15</v>
      </c>
      <c r="AS64">
        <f t="shared" si="26"/>
        <v>-7.1840989408576087E-3</v>
      </c>
      <c r="AT64">
        <f t="shared" si="26"/>
        <v>-4.6936113080270079E-3</v>
      </c>
      <c r="AU64">
        <f t="shared" si="24"/>
        <v>-1.1877710248888547E-2</v>
      </c>
      <c r="AW64">
        <v>61</v>
      </c>
      <c r="AX64">
        <f>IF(Z64&gt;0, (R64*SUMPRODUCT(K64:$K$98, X64:$X$98)-K64*$AZ$3)/Z64, 0)</f>
        <v>-3.5893757620711793E+18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0.82101379900000004</v>
      </c>
      <c r="Q65" s="4">
        <f t="shared" si="22"/>
        <v>50</v>
      </c>
      <c r="R65">
        <f t="shared" si="0"/>
        <v>50000</v>
      </c>
      <c r="S65">
        <f t="shared" si="1"/>
        <v>-1.8964860850168189E+19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-23.528600724389705</v>
      </c>
      <c r="AC65">
        <f t="shared" si="19"/>
        <v>-21.007679218205091</v>
      </c>
      <c r="AE65">
        <f t="shared" si="2"/>
        <v>0</v>
      </c>
      <c r="AF65">
        <f t="shared" si="25"/>
        <v>0</v>
      </c>
      <c r="AG65">
        <f t="shared" si="25"/>
        <v>-5.5385798462156356E-17</v>
      </c>
      <c r="AH65">
        <f t="shared" si="4"/>
        <v>-2.690900472167153E-13</v>
      </c>
      <c r="AI65">
        <f t="shared" si="23"/>
        <v>-2.6914543301517748E-13</v>
      </c>
      <c r="AJ65">
        <f t="shared" si="6"/>
        <v>-2.5209215061846137</v>
      </c>
      <c r="AK65">
        <f t="shared" si="20"/>
        <v>-1.6470020507072796</v>
      </c>
      <c r="AL65">
        <f t="shared" si="7"/>
        <v>-4.1679235568921627</v>
      </c>
      <c r="AN65">
        <f t="shared" si="26"/>
        <v>0</v>
      </c>
      <c r="AO65">
        <f t="shared" si="26"/>
        <v>0</v>
      </c>
      <c r="AP65">
        <f t="shared" si="26"/>
        <v>-1.2582743898086908E-19</v>
      </c>
      <c r="AQ65">
        <f t="shared" si="26"/>
        <v>-6.1132839891538835E-16</v>
      </c>
      <c r="AR65">
        <f t="shared" si="26"/>
        <v>-6.1145422635436929E-16</v>
      </c>
      <c r="AS65">
        <f t="shared" si="26"/>
        <v>-5.7271196913725115E-3</v>
      </c>
      <c r="AT65">
        <f t="shared" si="26"/>
        <v>-3.7417181983633711E-3</v>
      </c>
      <c r="AU65">
        <f t="shared" si="24"/>
        <v>-9.4688378897364953E-3</v>
      </c>
      <c r="AW65">
        <v>62</v>
      </c>
      <c r="AX65">
        <f>IF(Z65&gt;0, (R65*SUMPRODUCT(K65:$K$98, X65:$X$98)-K65*$AZ$3)/Z65, 0)</f>
        <v>-1.8964860850168189E+19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0.82538683700000004</v>
      </c>
      <c r="Q66" s="4">
        <f t="shared" si="22"/>
        <v>50</v>
      </c>
      <c r="R66">
        <f t="shared" si="0"/>
        <v>50000</v>
      </c>
      <c r="S66">
        <f t="shared" si="1"/>
        <v>-1.0286486915608605E+20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-21.007679218205091</v>
      </c>
      <c r="AC66">
        <f t="shared" si="19"/>
        <v>-18.756856444825974</v>
      </c>
      <c r="AE66">
        <f t="shared" si="2"/>
        <v>0</v>
      </c>
      <c r="AF66">
        <f t="shared" si="25"/>
        <v>0</v>
      </c>
      <c r="AG66">
        <f t="shared" si="25"/>
        <v>-9.1172314701360869E-18</v>
      </c>
      <c r="AH66">
        <f t="shared" si="4"/>
        <v>-4.5714709007398707E-14</v>
      </c>
      <c r="AI66">
        <f t="shared" si="23"/>
        <v>-4.5723826238868842E-14</v>
      </c>
      <c r="AJ66">
        <f t="shared" si="6"/>
        <v>-2.2508227733791166</v>
      </c>
      <c r="AK66">
        <f t="shared" si="20"/>
        <v>-1.4705375452743565</v>
      </c>
      <c r="AL66">
        <f t="shared" si="7"/>
        <v>-3.7213603186535189</v>
      </c>
      <c r="AN66">
        <f t="shared" si="26"/>
        <v>0</v>
      </c>
      <c r="AO66">
        <f t="shared" si="26"/>
        <v>0</v>
      </c>
      <c r="AP66">
        <f t="shared" si="26"/>
        <v>-1.8493618502527086E-20</v>
      </c>
      <c r="AQ66">
        <f t="shared" si="26"/>
        <v>-9.2728849882348239E-17</v>
      </c>
      <c r="AR66">
        <f t="shared" si="26"/>
        <v>-9.274734350085077E-17</v>
      </c>
      <c r="AS66">
        <f t="shared" si="26"/>
        <v>-4.5656247539640499E-3</v>
      </c>
      <c r="AT66">
        <f t="shared" si="26"/>
        <v>-2.9828748392565132E-3</v>
      </c>
      <c r="AU66">
        <f t="shared" si="24"/>
        <v>-7.5484995932206551E-3</v>
      </c>
      <c r="AW66">
        <v>63</v>
      </c>
      <c r="AX66">
        <f>IF(Z66&gt;0, (R66*SUMPRODUCT(K66:$K$98, X66:$X$98)-K66*$AZ$3)/Z66, 0)</f>
        <v>-1.0286486915608605E+20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0.82979096200000002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-5.7327373237879878E+20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-18.756856444825974</v>
      </c>
      <c r="AC67">
        <f t="shared" si="19"/>
        <v>-16.747193254308904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-1.4606628830538287E-18</v>
      </c>
      <c r="AH67">
        <f t="shared" ref="AH67:AH79" si="31">-X67*R67</f>
        <v>-7.5653962723808975E-15</v>
      </c>
      <c r="AI67">
        <f t="shared" si="23"/>
        <v>-7.5668569352639511E-15</v>
      </c>
      <c r="AJ67">
        <f t="shared" ref="AJ67:AJ79" si="32">AB67-AC67</f>
        <v>-2.0096631905170703</v>
      </c>
      <c r="AK67">
        <f t="shared" si="20"/>
        <v>-1.3129799511378184</v>
      </c>
      <c r="AL67">
        <f t="shared" ref="AL67:AL79" si="33">SUM(AI67:AK67)</f>
        <v>-3.322643141654896</v>
      </c>
      <c r="AN67">
        <f t="shared" ref="AN67:AT79" si="34">AE67*$K67</f>
        <v>0</v>
      </c>
      <c r="AO67">
        <f t="shared" si="34"/>
        <v>0</v>
      </c>
      <c r="AP67">
        <f t="shared" si="34"/>
        <v>-2.6453971691329156E-21</v>
      </c>
      <c r="AQ67">
        <f t="shared" si="34"/>
        <v>-1.3701640614350846E-17</v>
      </c>
      <c r="AR67">
        <f t="shared" si="34"/>
        <v>-1.3704286011519979E-17</v>
      </c>
      <c r="AS67">
        <f t="shared" si="34"/>
        <v>-3.6396881010555271E-3</v>
      </c>
      <c r="AT67">
        <f t="shared" si="34"/>
        <v>-2.3779295593562761E-3</v>
      </c>
      <c r="AU67">
        <f t="shared" si="24"/>
        <v>-6.0176176604118167E-3</v>
      </c>
      <c r="AW67">
        <v>64</v>
      </c>
      <c r="AX67">
        <f>IF(Z67&gt;0, (R67*SUMPRODUCT(K67:$K$98, X67:$X$98)-K67*$AZ$3)/Z67, 0)</f>
        <v>-5.7327373237879878E+20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0.834201203</v>
      </c>
      <c r="Q68" s="4">
        <f t="shared" si="22"/>
        <v>50</v>
      </c>
      <c r="R68">
        <f t="shared" si="27"/>
        <v>50000</v>
      </c>
      <c r="S68">
        <f t="shared" si="28"/>
        <v>-3.2853369642307625E+21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-16.747193254308904</v>
      </c>
      <c r="AC68">
        <f t="shared" ref="AC68:AC79" si="45">S68*Z68</f>
        <v>-14.952851119918664</v>
      </c>
      <c r="AE68">
        <f t="shared" si="29"/>
        <v>0</v>
      </c>
      <c r="AF68">
        <f t="shared" si="30"/>
        <v>0</v>
      </c>
      <c r="AG68">
        <f t="shared" si="30"/>
        <v>-2.275695200023381E-19</v>
      </c>
      <c r="AH68">
        <f t="shared" si="31"/>
        <v>-1.2184867342209523E-15</v>
      </c>
      <c r="AI68">
        <f t="shared" si="23"/>
        <v>-1.2187143037409546E-15</v>
      </c>
      <c r="AJ68">
        <f t="shared" si="32"/>
        <v>-1.7943421343902397</v>
      </c>
      <c r="AK68">
        <f t="shared" ref="AK68:AK79" si="46">G68*SUM(AB68:AB68, AE68:AF68)</f>
        <v>-1.1723035278016234</v>
      </c>
      <c r="AL68">
        <f t="shared" si="33"/>
        <v>-2.9666456621918642</v>
      </c>
      <c r="AN68">
        <f t="shared" si="34"/>
        <v>0</v>
      </c>
      <c r="AO68">
        <f t="shared" si="34"/>
        <v>0</v>
      </c>
      <c r="AP68">
        <f t="shared" si="34"/>
        <v>-3.6799080048045858E-22</v>
      </c>
      <c r="AQ68">
        <f t="shared" si="34"/>
        <v>-1.9703513400923865E-18</v>
      </c>
      <c r="AR68">
        <f t="shared" si="34"/>
        <v>-1.9707193308928668E-18</v>
      </c>
      <c r="AS68">
        <f t="shared" si="34"/>
        <v>-2.901537070356763E-3</v>
      </c>
      <c r="AT68">
        <f t="shared" si="34"/>
        <v>-1.8956708859664188E-3</v>
      </c>
      <c r="AU68">
        <f t="shared" si="24"/>
        <v>-4.7972079563231834E-3</v>
      </c>
      <c r="AW68">
        <v>65</v>
      </c>
      <c r="AX68">
        <f>IF(Z68&gt;0, (R68*SUMPRODUCT(K68:$K$98, X68:$X$98)-K68*$AZ$3)/Z68, 0)</f>
        <v>-3.2853369642307625E+21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50000</v>
      </c>
      <c r="S69">
        <f t="shared" si="28"/>
        <v>-1.9373710720864499E+22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-14.952851119918664</v>
      </c>
      <c r="AC69">
        <f t="shared" si="45"/>
        <v>-13.350759928498807</v>
      </c>
      <c r="AE69">
        <f t="shared" si="29"/>
        <v>0</v>
      </c>
      <c r="AF69">
        <f t="shared" si="30"/>
        <v>0</v>
      </c>
      <c r="AG69">
        <f t="shared" si="30"/>
        <v>-3.445586682090984E-20</v>
      </c>
      <c r="AH69">
        <f t="shared" si="31"/>
        <v>-1.9083795798140489E-16</v>
      </c>
      <c r="AI69">
        <f t="shared" si="23"/>
        <v>-1.908724138482258E-16</v>
      </c>
      <c r="AJ69">
        <f t="shared" si="32"/>
        <v>-1.6020911914198575</v>
      </c>
      <c r="AK69">
        <f t="shared" si="46"/>
        <v>-1.0466995783943065</v>
      </c>
      <c r="AL69">
        <f t="shared" si="33"/>
        <v>-2.6487907698141644</v>
      </c>
      <c r="AN69">
        <f t="shared" si="34"/>
        <v>0</v>
      </c>
      <c r="AO69">
        <f t="shared" si="34"/>
        <v>0</v>
      </c>
      <c r="AP69">
        <f t="shared" si="34"/>
        <v>-4.9747129441338306E-23</v>
      </c>
      <c r="AQ69">
        <f t="shared" si="34"/>
        <v>-2.755304531262099E-19</v>
      </c>
      <c r="AR69">
        <f t="shared" si="34"/>
        <v>-2.7558020025565126E-19</v>
      </c>
      <c r="AS69">
        <f t="shared" si="34"/>
        <v>-2.3130875879757368E-3</v>
      </c>
      <c r="AT69">
        <f t="shared" si="34"/>
        <v>-1.5112172241441475E-3</v>
      </c>
      <c r="AU69">
        <f t="shared" si="24"/>
        <v>-3.8243048121198845E-3</v>
      </c>
      <c r="AW69">
        <v>66</v>
      </c>
      <c r="AX69">
        <f>IF(Z69&gt;0, (R69*SUMPRODUCT(K69:$K$98, X69:$X$98)-K69*$AZ$3)/Z69, 0)</f>
        <v>-1.9373710720864499E+22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50000</v>
      </c>
      <c r="S70">
        <f t="shared" si="28"/>
        <v>-1.1822769980741831E+23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-13.350759928498807</v>
      </c>
      <c r="AC70">
        <f t="shared" si="45"/>
        <v>-11.920321364731077</v>
      </c>
      <c r="AE70">
        <f t="shared" si="29"/>
        <v>0</v>
      </c>
      <c r="AF70">
        <f t="shared" si="30"/>
        <v>0</v>
      </c>
      <c r="AG70">
        <f t="shared" si="30"/>
        <v>-5.0412557227063318E-21</v>
      </c>
      <c r="AH70">
        <f t="shared" si="31"/>
        <v>-2.9070052429994412E-17</v>
      </c>
      <c r="AI70">
        <f t="shared" si="23"/>
        <v>-2.9075093685717116E-17</v>
      </c>
      <c r="AJ70">
        <f t="shared" si="32"/>
        <v>-1.4304385637677299</v>
      </c>
      <c r="AK70">
        <f t="shared" si="46"/>
        <v>-0.93455319499491651</v>
      </c>
      <c r="AL70">
        <f t="shared" si="33"/>
        <v>-2.3649917587626463</v>
      </c>
      <c r="AN70">
        <f t="shared" si="34"/>
        <v>0</v>
      </c>
      <c r="AO70">
        <f t="shared" si="34"/>
        <v>0</v>
      </c>
      <c r="AP70">
        <f t="shared" si="34"/>
        <v>-6.498685962120766E-24</v>
      </c>
      <c r="AQ70">
        <f t="shared" si="34"/>
        <v>-3.747422309763363E-20</v>
      </c>
      <c r="AR70">
        <f t="shared" si="34"/>
        <v>-3.748072178359575E-20</v>
      </c>
      <c r="AS70">
        <f t="shared" si="34"/>
        <v>-1.8439792633735146E-3</v>
      </c>
      <c r="AT70">
        <f t="shared" si="34"/>
        <v>-1.2047331187373623E-3</v>
      </c>
      <c r="AU70">
        <f t="shared" si="24"/>
        <v>-3.0487123821108767E-3</v>
      </c>
      <c r="AW70">
        <v>67</v>
      </c>
      <c r="AX70">
        <f>IF(Z70&gt;0, (R70*SUMPRODUCT(K70:$K$98, X70:$X$98)-K70*$AZ$3)/Z70, 0)</f>
        <v>-1.1822769980741831E+23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50000</v>
      </c>
      <c r="S71">
        <f t="shared" si="28"/>
        <v>-7.4738014493225344E+23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-11.920321364731077</v>
      </c>
      <c r="AC71">
        <f t="shared" si="45"/>
        <v>-10.643144075652748</v>
      </c>
      <c r="AE71">
        <f t="shared" si="29"/>
        <v>0</v>
      </c>
      <c r="AF71">
        <f t="shared" si="30"/>
        <v>0</v>
      </c>
      <c r="AG71">
        <f t="shared" si="30"/>
        <v>-7.1203015947242621E-22</v>
      </c>
      <c r="AH71">
        <f t="shared" si="31"/>
        <v>-4.2788130060068427E-18</v>
      </c>
      <c r="AI71">
        <f t="shared" si="23"/>
        <v>-4.2795250361663154E-18</v>
      </c>
      <c r="AJ71">
        <f t="shared" si="32"/>
        <v>-1.2771772890783293</v>
      </c>
      <c r="AK71">
        <f t="shared" si="46"/>
        <v>-0.83442249553117542</v>
      </c>
      <c r="AL71">
        <f t="shared" si="33"/>
        <v>-2.1115997846095045</v>
      </c>
      <c r="AN71">
        <f t="shared" si="34"/>
        <v>0</v>
      </c>
      <c r="AO71">
        <f t="shared" si="34"/>
        <v>0</v>
      </c>
      <c r="AP71">
        <f t="shared" si="34"/>
        <v>-8.1953440353171686E-25</v>
      </c>
      <c r="AQ71">
        <f t="shared" si="34"/>
        <v>-4.9248397951286033E-21</v>
      </c>
      <c r="AR71">
        <f t="shared" si="34"/>
        <v>-4.9256593295321355E-21</v>
      </c>
      <c r="AS71">
        <f t="shared" si="34"/>
        <v>-1.4700089790924051E-3</v>
      </c>
      <c r="AT71">
        <f t="shared" si="34"/>
        <v>-9.6040586634037173E-4</v>
      </c>
      <c r="AU71">
        <f t="shared" si="24"/>
        <v>-2.4304148454327768E-3</v>
      </c>
      <c r="AW71">
        <v>68</v>
      </c>
      <c r="AX71">
        <f>IF(Z71&gt;0, (R71*SUMPRODUCT(K71:$K$98, X71:$X$98)-K71*$AZ$3)/Z71, 0)</f>
        <v>-7.4738014493225344E+23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50000</v>
      </c>
      <c r="S72">
        <f t="shared" si="28"/>
        <v>-4.8992697289654248E+24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-10.643144075652748</v>
      </c>
      <c r="AC72">
        <f t="shared" si="45"/>
        <v>-9.5028072104042405</v>
      </c>
      <c r="AE72">
        <f t="shared" si="29"/>
        <v>0</v>
      </c>
      <c r="AF72">
        <f t="shared" si="30"/>
        <v>0</v>
      </c>
      <c r="AG72">
        <f t="shared" si="30"/>
        <v>-9.6981874198738391E-23</v>
      </c>
      <c r="AH72">
        <f t="shared" si="31"/>
        <v>-6.0792798367896347E-19</v>
      </c>
      <c r="AI72">
        <f t="shared" si="23"/>
        <v>-6.0802496555316222E-19</v>
      </c>
      <c r="AJ72">
        <f t="shared" si="32"/>
        <v>-1.1403368652485071</v>
      </c>
      <c r="AK72">
        <f t="shared" si="46"/>
        <v>-0.74502008529569241</v>
      </c>
      <c r="AL72">
        <f t="shared" si="33"/>
        <v>-1.8853569505441996</v>
      </c>
      <c r="AN72">
        <f t="shared" si="34"/>
        <v>0</v>
      </c>
      <c r="AO72">
        <f t="shared" si="34"/>
        <v>0</v>
      </c>
      <c r="AP72">
        <f t="shared" si="34"/>
        <v>-9.9664696892571139E-26</v>
      </c>
      <c r="AQ72">
        <f t="shared" si="34"/>
        <v>-6.2474517765778556E-22</v>
      </c>
      <c r="AR72">
        <f t="shared" si="34"/>
        <v>-6.2484484235467821E-22</v>
      </c>
      <c r="AS72">
        <f t="shared" si="34"/>
        <v>-1.1718821580774901E-3</v>
      </c>
      <c r="AT72">
        <f t="shared" si="34"/>
        <v>-7.6562967661062797E-4</v>
      </c>
      <c r="AU72">
        <f t="shared" si="24"/>
        <v>-1.9375118346881182E-3</v>
      </c>
      <c r="AW72">
        <v>69</v>
      </c>
      <c r="AX72">
        <f>IF(Z72&gt;0, (R72*SUMPRODUCT(K72:$K$98, X72:$X$98)-K72*$AZ$3)/Z72, 0)</f>
        <v>-4.8992697289654248E+24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50000</v>
      </c>
      <c r="S73">
        <f t="shared" si="28"/>
        <v>-3.3338759067688272E+25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-9.5028072104042405</v>
      </c>
      <c r="AC73">
        <f t="shared" si="45"/>
        <v>-8.4846492950037842</v>
      </c>
      <c r="AE73">
        <f t="shared" si="29"/>
        <v>0</v>
      </c>
      <c r="AF73">
        <f t="shared" si="30"/>
        <v>0</v>
      </c>
      <c r="AG73">
        <f t="shared" si="30"/>
        <v>-1.2724902684255959E-23</v>
      </c>
      <c r="AH73">
        <f t="shared" si="31"/>
        <v>-8.3287152772495051E-20</v>
      </c>
      <c r="AI73">
        <f t="shared" si="23"/>
        <v>-8.3299877675179307E-20</v>
      </c>
      <c r="AJ73">
        <f t="shared" si="32"/>
        <v>-1.0181579154004563</v>
      </c>
      <c r="AK73">
        <f t="shared" si="46"/>
        <v>-0.66519650472829694</v>
      </c>
      <c r="AL73">
        <f t="shared" si="33"/>
        <v>-1.6833544201287531</v>
      </c>
      <c r="AN73">
        <f t="shared" si="34"/>
        <v>0</v>
      </c>
      <c r="AO73">
        <f t="shared" si="34"/>
        <v>0</v>
      </c>
      <c r="AP73">
        <f t="shared" si="34"/>
        <v>-1.1675815524180823E-26</v>
      </c>
      <c r="AQ73">
        <f t="shared" si="34"/>
        <v>-7.6420657621931173E-23</v>
      </c>
      <c r="AR73">
        <f t="shared" si="34"/>
        <v>-7.6432333437455352E-23</v>
      </c>
      <c r="AS73">
        <f t="shared" si="34"/>
        <v>-9.3421728163065542E-4</v>
      </c>
      <c r="AT73">
        <f t="shared" si="34"/>
        <v>-6.1035529066536041E-4</v>
      </c>
      <c r="AU73">
        <f t="shared" si="24"/>
        <v>-1.5445725722960158E-3</v>
      </c>
      <c r="AW73">
        <v>70</v>
      </c>
      <c r="AX73">
        <f>IF(Z73&gt;0, (R73*SUMPRODUCT(K73:$K$98, X73:$X$98)-K73*$AZ$3)/Z73, 0)</f>
        <v>-3.3338759067688272E+25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50000</v>
      </c>
      <c r="S74">
        <f t="shared" si="28"/>
        <v>-2.3575790633856562E+26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-8.4846492950037842</v>
      </c>
      <c r="AC74">
        <f t="shared" si="45"/>
        <v>-7.5755797276819496</v>
      </c>
      <c r="AE74">
        <f t="shared" si="29"/>
        <v>0</v>
      </c>
      <c r="AF74">
        <f t="shared" si="30"/>
        <v>0</v>
      </c>
      <c r="AG74">
        <f t="shared" si="30"/>
        <v>-1.6066438333573557E-24</v>
      </c>
      <c r="AH74">
        <f t="shared" si="31"/>
        <v>-1.0991009824056044E-20</v>
      </c>
      <c r="AI74">
        <f t="shared" si="23"/>
        <v>-1.0992616467889401E-20</v>
      </c>
      <c r="AJ74">
        <f t="shared" si="32"/>
        <v>-0.90906956732183453</v>
      </c>
      <c r="AK74">
        <f t="shared" si="46"/>
        <v>-0.59392545065026492</v>
      </c>
      <c r="AL74">
        <f t="shared" si="33"/>
        <v>-1.5029950179720994</v>
      </c>
      <c r="AN74">
        <f t="shared" si="34"/>
        <v>0</v>
      </c>
      <c r="AO74">
        <f t="shared" si="34"/>
        <v>0</v>
      </c>
      <c r="AP74">
        <f t="shared" si="34"/>
        <v>-1.3162377542013997E-27</v>
      </c>
      <c r="AQ74">
        <f t="shared" si="34"/>
        <v>-9.0043491823512917E-24</v>
      </c>
      <c r="AR74">
        <f t="shared" si="34"/>
        <v>-9.0056654201054921E-24</v>
      </c>
      <c r="AS74">
        <f t="shared" si="34"/>
        <v>-7.4475229721831463E-4</v>
      </c>
      <c r="AT74">
        <f t="shared" si="34"/>
        <v>-4.8657150084929865E-4</v>
      </c>
      <c r="AU74">
        <f t="shared" si="24"/>
        <v>-1.2313237980676132E-3</v>
      </c>
      <c r="AW74">
        <v>71</v>
      </c>
      <c r="AX74">
        <f>IF(Z74&gt;0, (R74*SUMPRODUCT(K74:$K$98, X74:$X$98)-K74*$AZ$3)/Z74, 0)</f>
        <v>-2.3575790633856562E+26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50000</v>
      </c>
      <c r="S75">
        <f t="shared" si="28"/>
        <v>-1.7348410644782078E+27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-7.5755797276819496</v>
      </c>
      <c r="AC75">
        <f t="shared" si="45"/>
        <v>-6.7639104711445972</v>
      </c>
      <c r="AE75">
        <f t="shared" si="29"/>
        <v>0</v>
      </c>
      <c r="AF75">
        <f t="shared" si="30"/>
        <v>0</v>
      </c>
      <c r="AG75">
        <f t="shared" si="30"/>
        <v>-1.9494323167808442E-25</v>
      </c>
      <c r="AH75">
        <f t="shared" si="31"/>
        <v>-1.3956341633456976E-21</v>
      </c>
      <c r="AI75">
        <f t="shared" si="23"/>
        <v>-1.3958291065773756E-21</v>
      </c>
      <c r="AJ75">
        <f t="shared" si="32"/>
        <v>-0.81166925653735245</v>
      </c>
      <c r="AK75">
        <f t="shared" si="46"/>
        <v>-0.53029058093773651</v>
      </c>
      <c r="AL75">
        <f t="shared" si="33"/>
        <v>-1.341959837475089</v>
      </c>
      <c r="AN75">
        <f t="shared" si="34"/>
        <v>0</v>
      </c>
      <c r="AO75">
        <f t="shared" si="34"/>
        <v>0</v>
      </c>
      <c r="AP75">
        <f t="shared" si="34"/>
        <v>-1.4259518825457696E-28</v>
      </c>
      <c r="AQ75">
        <f t="shared" si="34"/>
        <v>-1.0208649694770173E-24</v>
      </c>
      <c r="AR75">
        <f t="shared" si="34"/>
        <v>-1.0210075646652718E-24</v>
      </c>
      <c r="AS75">
        <f t="shared" si="34"/>
        <v>-5.9371197163449836E-4</v>
      </c>
      <c r="AT75">
        <f t="shared" si="34"/>
        <v>-3.8789182146787193E-4</v>
      </c>
      <c r="AU75">
        <f t="shared" si="24"/>
        <v>-9.8160379310237018E-4</v>
      </c>
      <c r="AW75">
        <v>72</v>
      </c>
      <c r="AX75">
        <f>IF(Z75&gt;0, (R75*SUMPRODUCT(K75:$K$98, X75:$X$98)-K75*$AZ$3)/Z75, 0)</f>
        <v>-1.7348410644782078E+27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50000</v>
      </c>
      <c r="S76">
        <f t="shared" si="28"/>
        <v>-1.3305920598733949E+28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-6.7639104711445972</v>
      </c>
      <c r="AC76">
        <f t="shared" si="45"/>
        <v>-6.039205777807676</v>
      </c>
      <c r="AE76">
        <f t="shared" si="29"/>
        <v>0</v>
      </c>
      <c r="AF76">
        <f t="shared" si="30"/>
        <v>0</v>
      </c>
      <c r="AG76">
        <f t="shared" si="30"/>
        <v>-2.2693678851436639E-26</v>
      </c>
      <c r="AH76">
        <f t="shared" si="31"/>
        <v>-1.7030012050986693E-22</v>
      </c>
      <c r="AI76">
        <f t="shared" si="23"/>
        <v>-1.7032281418871837E-22</v>
      </c>
      <c r="AJ76">
        <f t="shared" si="32"/>
        <v>-0.72470469333692122</v>
      </c>
      <c r="AK76">
        <f t="shared" si="46"/>
        <v>-0.47347373298012185</v>
      </c>
      <c r="AL76">
        <f t="shared" si="33"/>
        <v>-1.198178426317043</v>
      </c>
      <c r="AN76">
        <f t="shared" si="34"/>
        <v>0</v>
      </c>
      <c r="AO76">
        <f t="shared" si="34"/>
        <v>0</v>
      </c>
      <c r="AP76">
        <f t="shared" si="34"/>
        <v>-1.4821207637849113E-29</v>
      </c>
      <c r="AQ76">
        <f t="shared" si="34"/>
        <v>-1.1122275340860729E-25</v>
      </c>
      <c r="AR76">
        <f t="shared" si="34"/>
        <v>-1.1123757461624516E-25</v>
      </c>
      <c r="AS76">
        <f t="shared" si="34"/>
        <v>-4.7330354881576676E-4</v>
      </c>
      <c r="AT76">
        <f t="shared" si="34"/>
        <v>-3.0922498522630097E-4</v>
      </c>
      <c r="AU76">
        <f t="shared" si="24"/>
        <v>-7.8252853404206762E-4</v>
      </c>
      <c r="AW76">
        <v>73</v>
      </c>
      <c r="AX76">
        <f>IF(Z76&gt;0, (R76*SUMPRODUCT(K76:$K$98, X76:$X$98)-K76*$AZ$3)/Z76, 0)</f>
        <v>-1.3305920598733949E+28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50000</v>
      </c>
      <c r="S77">
        <f t="shared" si="28"/>
        <v>-1.0656150037479585E+29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-6.039205777807676</v>
      </c>
      <c r="AC77">
        <f t="shared" si="45"/>
        <v>-5.3921480158997097</v>
      </c>
      <c r="AE77">
        <f t="shared" si="29"/>
        <v>0</v>
      </c>
      <c r="AF77">
        <f t="shared" si="30"/>
        <v>0</v>
      </c>
      <c r="AG77">
        <f t="shared" si="30"/>
        <v>-2.5300638583984654E-27</v>
      </c>
      <c r="AH77">
        <f t="shared" si="31"/>
        <v>-1.9936678204523808E-23</v>
      </c>
      <c r="AI77">
        <f t="shared" si="23"/>
        <v>-1.9939208268382206E-23</v>
      </c>
      <c r="AJ77">
        <f t="shared" si="32"/>
        <v>-0.64705776190796627</v>
      </c>
      <c r="AK77">
        <f t="shared" si="46"/>
        <v>-0.42274440444653738</v>
      </c>
      <c r="AL77">
        <f t="shared" si="33"/>
        <v>-1.0698021663545036</v>
      </c>
      <c r="AN77">
        <f t="shared" si="34"/>
        <v>0</v>
      </c>
      <c r="AO77">
        <f t="shared" si="34"/>
        <v>0</v>
      </c>
      <c r="AP77">
        <f t="shared" si="34"/>
        <v>-1.4753401009902592E-30</v>
      </c>
      <c r="AQ77">
        <f t="shared" si="34"/>
        <v>-1.1625548793179938E-26</v>
      </c>
      <c r="AR77">
        <f t="shared" si="34"/>
        <v>-1.1627024133280927E-26</v>
      </c>
      <c r="AS77">
        <f t="shared" si="34"/>
        <v>-3.7731469133910029E-4</v>
      </c>
      <c r="AT77">
        <f t="shared" si="34"/>
        <v>-2.4651226500821183E-4</v>
      </c>
      <c r="AU77">
        <f t="shared" si="24"/>
        <v>-6.2382695634731207E-4</v>
      </c>
      <c r="AW77">
        <v>74</v>
      </c>
      <c r="AX77">
        <f>IF(Z77&gt;0, (R77*SUMPRODUCT(K77:$K$98, X77:$X$98)-K77*$AZ$3)/Z77, 0)</f>
        <v>-1.0656150037479585E+29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50000</v>
      </c>
      <c r="S78">
        <f t="shared" si="28"/>
        <v>-8.9284058980218087E+29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-5.3921480158997097</v>
      </c>
      <c r="AC78">
        <f t="shared" si="45"/>
        <v>-4.8144178713390273</v>
      </c>
      <c r="AE78">
        <f t="shared" si="29"/>
        <v>0</v>
      </c>
      <c r="AF78">
        <f t="shared" si="30"/>
        <v>0</v>
      </c>
      <c r="AG78">
        <f t="shared" si="30"/>
        <v>-2.6961239925291242E-28</v>
      </c>
      <c r="AH78">
        <f t="shared" si="31"/>
        <v>-2.2351508205615682E-24</v>
      </c>
      <c r="AI78">
        <f t="shared" si="23"/>
        <v>-2.2354204329608211E-24</v>
      </c>
      <c r="AJ78">
        <f t="shared" si="32"/>
        <v>-0.57773014456068239</v>
      </c>
      <c r="AK78">
        <f t="shared" si="46"/>
        <v>-0.37745036111297969</v>
      </c>
      <c r="AL78">
        <f t="shared" si="33"/>
        <v>-0.95518050567366208</v>
      </c>
      <c r="AN78">
        <f t="shared" si="34"/>
        <v>0</v>
      </c>
      <c r="AO78">
        <f t="shared" si="34"/>
        <v>0</v>
      </c>
      <c r="AP78">
        <f t="shared" si="34"/>
        <v>-1.403726512890296E-31</v>
      </c>
      <c r="AQ78">
        <f t="shared" si="34"/>
        <v>-1.1637226165505746E-27</v>
      </c>
      <c r="AR78">
        <f t="shared" si="34"/>
        <v>-1.1638629892018635E-27</v>
      </c>
      <c r="AS78">
        <f t="shared" si="34"/>
        <v>-3.0079296184558287E-4</v>
      </c>
      <c r="AT78">
        <f t="shared" si="34"/>
        <v>-1.9651806840578106E-4</v>
      </c>
      <c r="AU78">
        <f t="shared" si="24"/>
        <v>-4.9731103025136387E-4</v>
      </c>
      <c r="AW78">
        <v>75</v>
      </c>
      <c r="AX78">
        <f>IF(Z78&gt;0, (R78*SUMPRODUCT(K78:$K$98, X78:$X$98)-K78*$AZ$3)/Z78, 0)</f>
        <v>-8.9284058980218087E+29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-4.8144178713390273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-2.696123992529124E-25</v>
      </c>
      <c r="AI79">
        <f t="shared" si="23"/>
        <v>-2.696123992529124E-25</v>
      </c>
      <c r="AJ79">
        <f t="shared" si="32"/>
        <v>-4.8144178713390273</v>
      </c>
      <c r="AK79">
        <f t="shared" si="46"/>
        <v>-0.33700925099373197</v>
      </c>
      <c r="AL79">
        <f t="shared" si="33"/>
        <v>-5.151427122332759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-1.2533272436520498E-28</v>
      </c>
      <c r="AR79">
        <f t="shared" si="34"/>
        <v>-1.2533272436520498E-28</v>
      </c>
      <c r="AS79">
        <f t="shared" si="34"/>
        <v>-2.2380428708748757E-3</v>
      </c>
      <c r="AT79">
        <f t="shared" si="34"/>
        <v>-1.5666300096124131E-4</v>
      </c>
      <c r="AU79">
        <f t="shared" si="24"/>
        <v>-2.3947058718361168E-3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13073.857732845736</v>
      </c>
      <c r="AO81" s="8">
        <f t="shared" ref="AO81:AU81" si="49">SUM(AO3:AO79)</f>
        <v>-1307.3857732845736</v>
      </c>
      <c r="AP81" s="8">
        <f t="shared" si="49"/>
        <v>-2944.930945990985</v>
      </c>
      <c r="AQ81" s="8">
        <f t="shared" si="49"/>
        <v>-9247.0060327147057</v>
      </c>
      <c r="AR81" s="8">
        <f t="shared" si="49"/>
        <v>-425.46501914452506</v>
      </c>
      <c r="AS81" s="8">
        <f t="shared" si="49"/>
        <v>-1484.3727370607508</v>
      </c>
      <c r="AT81" s="8">
        <f t="shared" si="49"/>
        <v>351.83484065626334</v>
      </c>
      <c r="AU81" s="8">
        <f t="shared" si="49"/>
        <v>-1558.002915549014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2A71-EDED-425C-B267-B6E2EC9A3065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22439.296788400883</v>
      </c>
      <c r="K3">
        <v>1</v>
      </c>
      <c r="L3" s="2">
        <v>0</v>
      </c>
      <c r="O3">
        <f>$C$3</f>
        <v>22439.296788400883</v>
      </c>
      <c r="P3" s="2">
        <f>O3*C5</f>
        <v>2243.9296788400884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22439.296788400883</v>
      </c>
      <c r="AF3">
        <f t="shared" ref="AF3:AG34" si="3">-$Z3*P3</f>
        <v>-2243.9296788400884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17675.458905560794</v>
      </c>
      <c r="AJ3">
        <f t="shared" ref="AJ3:AJ66" si="6">AB3-AC3</f>
        <v>0</v>
      </c>
      <c r="AL3">
        <f t="shared" ref="AL3:AL66" si="7">SUM(AI3:AK3)</f>
        <v>17675.458905560794</v>
      </c>
      <c r="AN3">
        <f t="shared" ref="AN3:AU34" si="8">AE3*$K3</f>
        <v>22439.296788400883</v>
      </c>
      <c r="AO3">
        <f t="shared" si="8"/>
        <v>-2243.9296788400884</v>
      </c>
      <c r="AP3">
        <f t="shared" si="8"/>
        <v>-2519.9082039999998</v>
      </c>
      <c r="AQ3">
        <f t="shared" si="8"/>
        <v>0</v>
      </c>
      <c r="AR3">
        <f t="shared" si="8"/>
        <v>17675.458905560794</v>
      </c>
      <c r="AS3">
        <f t="shared" si="8"/>
        <v>0</v>
      </c>
      <c r="AT3">
        <f t="shared" si="8"/>
        <v>0</v>
      </c>
      <c r="AU3">
        <f t="shared" si="8"/>
        <v>17675.458905560794</v>
      </c>
      <c r="AW3">
        <v>0</v>
      </c>
      <c r="AX3">
        <f>IF(Z3&gt;0, (R3*SUMPRODUCT(K3:$K$98, X3:$X$98)-K3*$AZ$3)/Z3, 0)</f>
        <v>0</v>
      </c>
      <c r="AZ3">
        <f>C6*ABS(SUMPRODUCT(X4:X69, K4:K69))/1</f>
        <v>18627.101264621786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1285.003015544256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1249.4529162480721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-1249.4529162480721</v>
      </c>
      <c r="AK4">
        <f t="shared" ref="AK4:AK67" si="19">G4*SUM(AB4:AB4, AE4:AF4)</f>
        <v>0</v>
      </c>
      <c r="AL4">
        <f t="shared" si="7"/>
        <v>-2132.7220162480721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-824.02192368691101</v>
      </c>
      <c r="AR4">
        <f t="shared" si="8"/>
        <v>-824.02192368691101</v>
      </c>
      <c r="AS4">
        <f t="shared" si="8"/>
        <v>-1165.6431721691129</v>
      </c>
      <c r="AT4">
        <f t="shared" si="8"/>
        <v>0</v>
      </c>
      <c r="AU4">
        <f t="shared" si="8"/>
        <v>-1989.665095856024</v>
      </c>
      <c r="AW4">
        <v>1</v>
      </c>
      <c r="AX4">
        <f>IF(Z4&gt;0, (R4*SUMPRODUCT(K4:$K$98, X4:$X$98)-K4*$AZ$3)/Z4, 0)</f>
        <v>1285.003015544256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</v>
      </c>
      <c r="S5">
        <f t="shared" si="1"/>
        <v>1989.9507591070756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1249.4529162480721</v>
      </c>
      <c r="AC5">
        <f>S5*Z5</f>
        <v>1874.895703562077</v>
      </c>
      <c r="AE5">
        <f t="shared" si="2"/>
        <v>0</v>
      </c>
      <c r="AF5">
        <f t="shared" si="3"/>
        <v>0</v>
      </c>
      <c r="AG5">
        <f t="shared" si="3"/>
        <v>-47.109097925703807</v>
      </c>
      <c r="AH5">
        <f t="shared" si="4"/>
        <v>-1021.4656652961911</v>
      </c>
      <c r="AI5">
        <f t="shared" si="5"/>
        <v>-1068.574763221895</v>
      </c>
      <c r="AJ5">
        <f t="shared" si="6"/>
        <v>-625.44278731400482</v>
      </c>
      <c r="AK5">
        <f t="shared" si="19"/>
        <v>51.227569566170963</v>
      </c>
      <c r="AL5">
        <f t="shared" si="7"/>
        <v>-1642.7899809697287</v>
      </c>
      <c r="AN5">
        <f t="shared" si="8"/>
        <v>0</v>
      </c>
      <c r="AO5">
        <f t="shared" si="8"/>
        <v>0</v>
      </c>
      <c r="AP5">
        <f t="shared" si="8"/>
        <v>-40.283367341581034</v>
      </c>
      <c r="AQ5">
        <f t="shared" si="8"/>
        <v>-873.46348017179048</v>
      </c>
      <c r="AR5">
        <f t="shared" si="8"/>
        <v>-913.74684751337156</v>
      </c>
      <c r="AS5">
        <f t="shared" si="8"/>
        <v>-534.82114202754565</v>
      </c>
      <c r="AT5">
        <f t="shared" si="8"/>
        <v>43.805105461900681</v>
      </c>
      <c r="AU5">
        <f t="shared" si="8"/>
        <v>-1404.7628840790164</v>
      </c>
      <c r="AW5">
        <v>2</v>
      </c>
      <c r="AX5">
        <f>IF(Z5&gt;0, (R5*SUMPRODUCT(K5:$K$98, X5:$X$98)-K5*$AZ$3)/Z5, 0)</f>
        <v>1989.9507591070756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</v>
      </c>
      <c r="S6">
        <f t="shared" si="1"/>
        <v>2814.7156138741711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1874.895703562077</v>
      </c>
      <c r="AC6">
        <f t="shared" ref="AC6:AC69" si="22">S6*Z6</f>
        <v>2560.4831251989908</v>
      </c>
      <c r="AE6">
        <f t="shared" si="2"/>
        <v>0</v>
      </c>
      <c r="AF6">
        <f t="shared" si="3"/>
        <v>0</v>
      </c>
      <c r="AG6">
        <f t="shared" si="3"/>
        <v>-45.483869002217688</v>
      </c>
      <c r="AH6">
        <f t="shared" si="4"/>
        <v>-1154.1379442290824</v>
      </c>
      <c r="AI6">
        <f t="shared" si="5"/>
        <v>-1199.6218132313002</v>
      </c>
      <c r="AJ6">
        <f t="shared" si="6"/>
        <v>-685.58742163691386</v>
      </c>
      <c r="AK6">
        <f t="shared" si="19"/>
        <v>109.68139865838151</v>
      </c>
      <c r="AL6">
        <f t="shared" si="7"/>
        <v>-1775.5278362098325</v>
      </c>
      <c r="AN6">
        <f t="shared" si="8"/>
        <v>0</v>
      </c>
      <c r="AO6">
        <f t="shared" si="8"/>
        <v>0</v>
      </c>
      <c r="AP6">
        <f t="shared" si="8"/>
        <v>-35.086712727609431</v>
      </c>
      <c r="AQ6">
        <f t="shared" si="8"/>
        <v>-890.31358557525289</v>
      </c>
      <c r="AR6">
        <f t="shared" si="8"/>
        <v>-925.40029830286232</v>
      </c>
      <c r="AS6">
        <f t="shared" si="8"/>
        <v>-528.86901313219357</v>
      </c>
      <c r="AT6">
        <f t="shared" si="8"/>
        <v>84.609330971852927</v>
      </c>
      <c r="AU6">
        <f t="shared" si="8"/>
        <v>-1369.6599804632028</v>
      </c>
      <c r="AW6">
        <v>3</v>
      </c>
      <c r="AX6">
        <f>IF(Z6&gt;0, (R6*SUMPRODUCT(K6:$K$98, X6:$X$98)-K6*$AZ$3)/Z6, 0)</f>
        <v>2814.7156138741711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</v>
      </c>
      <c r="S7">
        <f t="shared" si="1"/>
        <v>3389.8320500712721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2560.4831251989908</v>
      </c>
      <c r="AC7">
        <f t="shared" si="22"/>
        <v>2965.7577973749867</v>
      </c>
      <c r="AE7">
        <f t="shared" si="2"/>
        <v>0</v>
      </c>
      <c r="AF7">
        <f t="shared" si="3"/>
        <v>0</v>
      </c>
      <c r="AG7">
        <f t="shared" si="3"/>
        <v>-43.744907617364568</v>
      </c>
      <c r="AH7">
        <f t="shared" si="4"/>
        <v>-1284.122694830945</v>
      </c>
      <c r="AI7">
        <f t="shared" si="5"/>
        <v>-1327.8676024483095</v>
      </c>
      <c r="AJ7">
        <f t="shared" si="6"/>
        <v>-405.27467217599587</v>
      </c>
      <c r="AK7">
        <f t="shared" si="19"/>
        <v>125.71972144727044</v>
      </c>
      <c r="AL7">
        <f t="shared" si="7"/>
        <v>-1607.4225531770348</v>
      </c>
      <c r="AN7">
        <f t="shared" si="8"/>
        <v>0</v>
      </c>
      <c r="AO7">
        <f t="shared" si="8"/>
        <v>0</v>
      </c>
      <c r="AP7">
        <f t="shared" si="8"/>
        <v>-30.702629855759334</v>
      </c>
      <c r="AQ7">
        <f t="shared" si="8"/>
        <v>-901.26933479051513</v>
      </c>
      <c r="AR7">
        <f t="shared" si="8"/>
        <v>-931.9719646462745</v>
      </c>
      <c r="AS7">
        <f t="shared" si="8"/>
        <v>-284.44449714175533</v>
      </c>
      <c r="AT7">
        <f t="shared" si="8"/>
        <v>88.237152240150408</v>
      </c>
      <c r="AU7">
        <f t="shared" si="8"/>
        <v>-1128.1793095478793</v>
      </c>
      <c r="AW7">
        <v>4</v>
      </c>
      <c r="AX7">
        <f>IF(Z7&gt;0, (R7*SUMPRODUCT(K7:$K$98, X7:$X$98)-K7*$AZ$3)/Z7, 0)</f>
        <v>3389.8320500712721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</v>
      </c>
      <c r="S8">
        <f t="shared" si="1"/>
        <v>3502.5285352041001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2965.7577973749867</v>
      </c>
      <c r="AC8">
        <f t="shared" si="22"/>
        <v>2934.5936817276215</v>
      </c>
      <c r="AE8">
        <f t="shared" si="2"/>
        <v>0</v>
      </c>
      <c r="AF8">
        <f t="shared" si="3"/>
        <v>0</v>
      </c>
      <c r="AG8">
        <f t="shared" si="3"/>
        <v>-41.892502119995093</v>
      </c>
      <c r="AH8">
        <f t="shared" si="4"/>
        <v>-1414.9564211958254</v>
      </c>
      <c r="AI8">
        <f t="shared" si="5"/>
        <v>-1456.8489233158205</v>
      </c>
      <c r="AJ8">
        <f t="shared" si="6"/>
        <v>31.164115647365179</v>
      </c>
      <c r="AK8">
        <f t="shared" si="19"/>
        <v>63.170641084087215</v>
      </c>
      <c r="AL8">
        <f t="shared" si="7"/>
        <v>-1362.514166584368</v>
      </c>
      <c r="AN8">
        <f t="shared" si="8"/>
        <v>0</v>
      </c>
      <c r="AO8">
        <f t="shared" si="8"/>
        <v>0</v>
      </c>
      <c r="AP8">
        <f t="shared" si="8"/>
        <v>-27.445634065780748</v>
      </c>
      <c r="AQ8">
        <f t="shared" si="8"/>
        <v>-927.00063710522306</v>
      </c>
      <c r="AR8">
        <f t="shared" si="8"/>
        <v>-954.44627117100367</v>
      </c>
      <c r="AS8">
        <f t="shared" si="8"/>
        <v>20.416992797215062</v>
      </c>
      <c r="AT8">
        <f t="shared" si="8"/>
        <v>41.385885567983735</v>
      </c>
      <c r="AU8">
        <f t="shared" si="8"/>
        <v>-892.64339280580487</v>
      </c>
      <c r="AW8">
        <v>5</v>
      </c>
      <c r="AX8">
        <f>IF(Z8&gt;0, (R8*SUMPRODUCT(K8:$K$98, X8:$X$98)-K8*$AZ$3)/Z8, 0)</f>
        <v>3502.5285352041001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</v>
      </c>
      <c r="S9">
        <f t="shared" si="1"/>
        <v>3324.3410239927616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2934.5936817276215</v>
      </c>
      <c r="AC9">
        <f t="shared" si="22"/>
        <v>2653.6506775039561</v>
      </c>
      <c r="AE9">
        <f t="shared" si="2"/>
        <v>0</v>
      </c>
      <c r="AF9">
        <f t="shared" si="3"/>
        <v>0</v>
      </c>
      <c r="AG9">
        <f t="shared" si="3"/>
        <v>-39.912431642117447</v>
      </c>
      <c r="AH9">
        <f t="shared" si="4"/>
        <v>-1561.1454566776986</v>
      </c>
      <c r="AI9">
        <f t="shared" si="5"/>
        <v>-1601.0578883198161</v>
      </c>
      <c r="AJ9">
        <f t="shared" si="6"/>
        <v>280.94300422366541</v>
      </c>
      <c r="AK9">
        <f t="shared" si="19"/>
        <v>17.314102722192967</v>
      </c>
      <c r="AL9">
        <f t="shared" si="7"/>
        <v>-1302.8007813739578</v>
      </c>
      <c r="AN9">
        <f t="shared" si="8"/>
        <v>0</v>
      </c>
      <c r="AO9">
        <f t="shared" si="8"/>
        <v>0</v>
      </c>
      <c r="AP9">
        <f t="shared" si="8"/>
        <v>-24.764089567561555</v>
      </c>
      <c r="AQ9">
        <f t="shared" si="8"/>
        <v>-968.62917959531501</v>
      </c>
      <c r="AR9">
        <f t="shared" si="8"/>
        <v>-993.39326916287666</v>
      </c>
      <c r="AS9">
        <f t="shared" si="8"/>
        <v>174.31405288353847</v>
      </c>
      <c r="AT9">
        <f t="shared" si="8"/>
        <v>10.742717818823449</v>
      </c>
      <c r="AU9">
        <f t="shared" si="8"/>
        <v>-808.3364984605148</v>
      </c>
      <c r="AW9">
        <v>6</v>
      </c>
      <c r="AX9">
        <f>IF(Z9&gt;0, (R9*SUMPRODUCT(K9:$K$98, X9:$X$98)-K9*$AZ$3)/Z9, 0)</f>
        <v>3324.3410239927616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</v>
      </c>
      <c r="S10">
        <f t="shared" si="1"/>
        <v>3012.1544859720379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2653.6506775039561</v>
      </c>
      <c r="AC10">
        <f t="shared" si="22"/>
        <v>2278.1856625563396</v>
      </c>
      <c r="AE10">
        <f t="shared" si="2"/>
        <v>0</v>
      </c>
      <c r="AF10">
        <f t="shared" si="3"/>
        <v>0</v>
      </c>
      <c r="AG10">
        <f t="shared" si="3"/>
        <v>-37.81654747733095</v>
      </c>
      <c r="AH10">
        <f t="shared" si="4"/>
        <v>-1696.7598483653221</v>
      </c>
      <c r="AI10">
        <f t="shared" si="5"/>
        <v>-1734.576395842653</v>
      </c>
      <c r="AJ10">
        <f t="shared" si="6"/>
        <v>375.46501494761651</v>
      </c>
      <c r="AK10">
        <f t="shared" si="19"/>
        <v>10.879967777766222</v>
      </c>
      <c r="AL10">
        <f t="shared" si="7"/>
        <v>-1348.2314131172702</v>
      </c>
      <c r="AN10">
        <f t="shared" si="8"/>
        <v>0</v>
      </c>
      <c r="AO10">
        <f t="shared" si="8"/>
        <v>0</v>
      </c>
      <c r="AP10">
        <f t="shared" si="8"/>
        <v>-22.259440386384622</v>
      </c>
      <c r="AQ10">
        <f t="shared" si="8"/>
        <v>-998.74068930643125</v>
      </c>
      <c r="AR10">
        <f t="shared" si="8"/>
        <v>-1021.0001296928159</v>
      </c>
      <c r="AS10">
        <f t="shared" si="8"/>
        <v>221.00486889791966</v>
      </c>
      <c r="AT10">
        <f t="shared" si="8"/>
        <v>6.40412756611767</v>
      </c>
      <c r="AU10">
        <f t="shared" si="8"/>
        <v>-793.59113322877852</v>
      </c>
      <c r="AW10">
        <v>7</v>
      </c>
      <c r="AX10">
        <f>IF(Z10&gt;0, (R10*SUMPRODUCT(K10:$K$98, X10:$X$98)-K10*$AZ$3)/Z10, 0)</f>
        <v>3012.1544859720379</v>
      </c>
    </row>
    <row r="11" spans="1:52" x14ac:dyDescent="0.25">
      <c r="A11" t="s">
        <v>33</v>
      </c>
      <c r="C11" s="12">
        <f>AU71</f>
        <v>-1464.0404495511202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</v>
      </c>
      <c r="S11">
        <f t="shared" si="1"/>
        <v>2561.3317051376011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2278.1856625563396</v>
      </c>
      <c r="AC11">
        <f t="shared" si="22"/>
        <v>1825.3638206118922</v>
      </c>
      <c r="AE11">
        <f t="shared" si="2"/>
        <v>0</v>
      </c>
      <c r="AF11">
        <f t="shared" si="3"/>
        <v>0</v>
      </c>
      <c r="AG11">
        <f t="shared" si="3"/>
        <v>-35.633100877768371</v>
      </c>
      <c r="AH11">
        <f t="shared" si="4"/>
        <v>-1805.2811247892732</v>
      </c>
      <c r="AI11">
        <f t="shared" si="5"/>
        <v>-1840.9142256670416</v>
      </c>
      <c r="AJ11">
        <f t="shared" si="6"/>
        <v>452.82184194444744</v>
      </c>
      <c r="AK11">
        <f t="shared" si="19"/>
        <v>5.4676455901352146</v>
      </c>
      <c r="AL11">
        <f t="shared" si="7"/>
        <v>-1382.624738132459</v>
      </c>
      <c r="AN11">
        <f t="shared" si="8"/>
        <v>0</v>
      </c>
      <c r="AO11">
        <f t="shared" si="8"/>
        <v>0</v>
      </c>
      <c r="AP11">
        <f t="shared" si="8"/>
        <v>-19.929901072936453</v>
      </c>
      <c r="AQ11">
        <f t="shared" si="8"/>
        <v>-1009.7093247457773</v>
      </c>
      <c r="AR11">
        <f t="shared" si="8"/>
        <v>-1029.6392258187136</v>
      </c>
      <c r="AS11">
        <f t="shared" si="8"/>
        <v>253.2671670808264</v>
      </c>
      <c r="AT11">
        <f t="shared" si="8"/>
        <v>3.0581014009156484</v>
      </c>
      <c r="AU11">
        <f t="shared" si="8"/>
        <v>-773.31395733697161</v>
      </c>
      <c r="AW11">
        <v>8</v>
      </c>
      <c r="AX11">
        <f>IF(Z11&gt;0, (R11*SUMPRODUCT(K11:$K$98, X11:$X$98)-K11*$AZ$3)/Z11, 0)</f>
        <v>2561.3317051376011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</v>
      </c>
      <c r="S12">
        <f t="shared" si="1"/>
        <v>1997.9268676010215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1825.3638206118922</v>
      </c>
      <c r="AC12">
        <f t="shared" si="22"/>
        <v>1333.4507683175198</v>
      </c>
      <c r="AE12">
        <f t="shared" si="2"/>
        <v>0</v>
      </c>
      <c r="AF12">
        <f t="shared" si="3"/>
        <v>0</v>
      </c>
      <c r="AG12">
        <f t="shared" si="3"/>
        <v>-33.370860313787141</v>
      </c>
      <c r="AH12">
        <f t="shared" si="4"/>
        <v>-1905.9095552035433</v>
      </c>
      <c r="AI12">
        <f t="shared" si="5"/>
        <v>-1939.2804155173303</v>
      </c>
      <c r="AJ12">
        <f t="shared" si="6"/>
        <v>491.91305229437239</v>
      </c>
      <c r="AK12">
        <f t="shared" si="19"/>
        <v>4.1983367874073521</v>
      </c>
      <c r="AL12">
        <f t="shared" si="7"/>
        <v>-1443.1690264355507</v>
      </c>
      <c r="AN12">
        <f t="shared" si="8"/>
        <v>0</v>
      </c>
      <c r="AO12">
        <f t="shared" si="8"/>
        <v>0</v>
      </c>
      <c r="AP12">
        <f t="shared" si="8"/>
        <v>-17.736967012481401</v>
      </c>
      <c r="AQ12">
        <f t="shared" si="8"/>
        <v>-1013.0111897490343</v>
      </c>
      <c r="AR12">
        <f t="shared" si="8"/>
        <v>-1030.7481567615157</v>
      </c>
      <c r="AS12">
        <f t="shared" si="8"/>
        <v>261.45701667600031</v>
      </c>
      <c r="AT12">
        <f t="shared" si="8"/>
        <v>2.2314606337783229</v>
      </c>
      <c r="AU12">
        <f t="shared" si="8"/>
        <v>-767.05967945173711</v>
      </c>
      <c r="AW12">
        <v>9</v>
      </c>
      <c r="AX12">
        <f>IF(Z12&gt;0, (R12*SUMPRODUCT(K12:$K$98, X12:$X$98)-K12*$AZ$3)/Z12, 0)</f>
        <v>1997.9268676010215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</v>
      </c>
      <c r="S13">
        <f t="shared" si="1"/>
        <v>1304.1307558800684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1333.4507683175198</v>
      </c>
      <c r="AC13">
        <f t="shared" si="22"/>
        <v>809.8180212956795</v>
      </c>
      <c r="AE13">
        <f t="shared" si="2"/>
        <v>0</v>
      </c>
      <c r="AF13">
        <f t="shared" si="3"/>
        <v>0</v>
      </c>
      <c r="AG13">
        <f t="shared" si="3"/>
        <v>-31.048191204922119</v>
      </c>
      <c r="AH13">
        <f t="shared" si="4"/>
        <v>-1988.9605057271519</v>
      </c>
      <c r="AI13">
        <f t="shared" si="5"/>
        <v>-2020.0086969320741</v>
      </c>
      <c r="AJ13">
        <f t="shared" si="6"/>
        <v>523.63274702184026</v>
      </c>
      <c r="AK13">
        <f t="shared" si="19"/>
        <v>2.6669015366350397</v>
      </c>
      <c r="AL13">
        <f t="shared" si="7"/>
        <v>-1493.7090483735988</v>
      </c>
      <c r="AN13">
        <f t="shared" si="8"/>
        <v>0</v>
      </c>
      <c r="AO13">
        <f t="shared" si="8"/>
        <v>0</v>
      </c>
      <c r="AP13">
        <f t="shared" si="8"/>
        <v>-15.686733545165653</v>
      </c>
      <c r="AQ13">
        <f t="shared" si="8"/>
        <v>-1004.8989095459294</v>
      </c>
      <c r="AR13">
        <f t="shared" si="8"/>
        <v>-1020.5856430910952</v>
      </c>
      <c r="AS13">
        <f t="shared" si="8"/>
        <v>264.55928861815789</v>
      </c>
      <c r="AT13">
        <f t="shared" si="8"/>
        <v>1.3474206442581602</v>
      </c>
      <c r="AU13">
        <f t="shared" si="8"/>
        <v>-754.67893382867908</v>
      </c>
      <c r="AW13">
        <v>10</v>
      </c>
      <c r="AX13">
        <f>IF(Z13&gt;0, (R13*SUMPRODUCT(K13:$K$98, X13:$X$98)-K13*$AZ$3)/Z13, 0)</f>
        <v>1304.1307558800684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</v>
      </c>
      <c r="S14">
        <f t="shared" si="1"/>
        <v>468.00179221786982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809.8180212956795</v>
      </c>
      <c r="AC14">
        <f t="shared" si="22"/>
        <v>268.4066739740083</v>
      </c>
      <c r="AE14">
        <f t="shared" si="2"/>
        <v>0</v>
      </c>
      <c r="AF14">
        <f t="shared" si="3"/>
        <v>0</v>
      </c>
      <c r="AG14">
        <f t="shared" si="3"/>
        <v>-28.67581689185673</v>
      </c>
      <c r="AH14">
        <f t="shared" si="4"/>
        <v>-2061.89240101617</v>
      </c>
      <c r="AI14">
        <f t="shared" si="5"/>
        <v>-2090.5682179080268</v>
      </c>
      <c r="AJ14">
        <f t="shared" si="6"/>
        <v>541.4113473216712</v>
      </c>
      <c r="AK14">
        <f t="shared" si="19"/>
        <v>1.457672438332223</v>
      </c>
      <c r="AL14">
        <f t="shared" si="7"/>
        <v>-1547.6991981480235</v>
      </c>
      <c r="AN14">
        <f t="shared" si="8"/>
        <v>0</v>
      </c>
      <c r="AO14">
        <f t="shared" si="8"/>
        <v>0</v>
      </c>
      <c r="AP14">
        <f t="shared" si="8"/>
        <v>-13.774595281991129</v>
      </c>
      <c r="AQ14">
        <f t="shared" si="8"/>
        <v>-990.44199668732472</v>
      </c>
      <c r="AR14">
        <f t="shared" si="8"/>
        <v>-1004.2165919693159</v>
      </c>
      <c r="AS14">
        <f t="shared" si="8"/>
        <v>260.07008688046733</v>
      </c>
      <c r="AT14">
        <f t="shared" si="8"/>
        <v>0.70020142643055694</v>
      </c>
      <c r="AU14">
        <f t="shared" si="8"/>
        <v>-743.44630366241813</v>
      </c>
      <c r="AW14">
        <v>11</v>
      </c>
      <c r="AX14">
        <f>IF(Z14&gt;0, (R14*SUMPRODUCT(K14:$K$98, X14:$X$98)-K14*$AZ$3)/Z14, 0)</f>
        <v>468.00179221786982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</v>
      </c>
      <c r="S15">
        <f t="shared" si="1"/>
        <v>-500.41240006416922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268.4066739740083</v>
      </c>
      <c r="AC15">
        <f t="shared" si="22"/>
        <v>-262.81216950402086</v>
      </c>
      <c r="AE15">
        <f t="shared" si="2"/>
        <v>0</v>
      </c>
      <c r="AF15">
        <f t="shared" si="3"/>
        <v>0</v>
      </c>
      <c r="AG15">
        <f t="shared" si="3"/>
        <v>-26.259558063541167</v>
      </c>
      <c r="AH15">
        <f t="shared" si="4"/>
        <v>-2129.5006593970015</v>
      </c>
      <c r="AI15">
        <f t="shared" si="5"/>
        <v>-2155.7602174605427</v>
      </c>
      <c r="AJ15">
        <f t="shared" si="6"/>
        <v>531.21884347802916</v>
      </c>
      <c r="AK15">
        <f t="shared" si="19"/>
        <v>1.1004673632934341</v>
      </c>
      <c r="AL15">
        <f t="shared" si="7"/>
        <v>-1623.44090661922</v>
      </c>
      <c r="AN15">
        <f t="shared" si="8"/>
        <v>0</v>
      </c>
      <c r="AO15">
        <f t="shared" si="8"/>
        <v>0</v>
      </c>
      <c r="AP15">
        <f t="shared" si="8"/>
        <v>-11.966541421774437</v>
      </c>
      <c r="AQ15">
        <f t="shared" si="8"/>
        <v>-970.41838201193934</v>
      </c>
      <c r="AR15">
        <f t="shared" si="8"/>
        <v>-982.38492343371377</v>
      </c>
      <c r="AS15">
        <f t="shared" si="8"/>
        <v>242.07765717629559</v>
      </c>
      <c r="AT15">
        <f t="shared" si="8"/>
        <v>0.50148552592914175</v>
      </c>
      <c r="AU15">
        <f t="shared" si="8"/>
        <v>-739.80578073148899</v>
      </c>
      <c r="AW15">
        <v>12</v>
      </c>
      <c r="AX15">
        <f>IF(Z15&gt;0, (R15*SUMPRODUCT(K15:$K$98, X15:$X$98)-K15*$AZ$3)/Z15, 0)</f>
        <v>-500.41240006416922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</v>
      </c>
      <c r="S16">
        <f t="shared" si="1"/>
        <v>-1625.7642890047414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-262.81216950402086</v>
      </c>
      <c r="AC16">
        <f t="shared" si="22"/>
        <v>-774.72294319243974</v>
      </c>
      <c r="AE16">
        <f t="shared" si="2"/>
        <v>0</v>
      </c>
      <c r="AF16">
        <f t="shared" si="3"/>
        <v>0</v>
      </c>
      <c r="AG16">
        <f t="shared" si="3"/>
        <v>-23.826422699526411</v>
      </c>
      <c r="AH16">
        <f t="shared" si="4"/>
        <v>-2170.5397833793445</v>
      </c>
      <c r="AI16">
        <f t="shared" si="5"/>
        <v>-2194.3662060788711</v>
      </c>
      <c r="AJ16">
        <f t="shared" si="6"/>
        <v>511.91077368841889</v>
      </c>
      <c r="AK16">
        <f t="shared" si="19"/>
        <v>-1.8659664034785481</v>
      </c>
      <c r="AL16">
        <f t="shared" si="7"/>
        <v>-1684.3213987939307</v>
      </c>
      <c r="AN16">
        <f t="shared" si="8"/>
        <v>0</v>
      </c>
      <c r="AO16">
        <f t="shared" si="8"/>
        <v>0</v>
      </c>
      <c r="AP16">
        <f t="shared" si="8"/>
        <v>-10.271266674588095</v>
      </c>
      <c r="AQ16">
        <f t="shared" si="8"/>
        <v>-935.69199304665472</v>
      </c>
      <c r="AR16">
        <f t="shared" si="8"/>
        <v>-945.96325972124293</v>
      </c>
      <c r="AS16">
        <f t="shared" si="8"/>
        <v>220.678199847977</v>
      </c>
      <c r="AT16">
        <f t="shared" si="8"/>
        <v>-0.80439429693871611</v>
      </c>
      <c r="AU16">
        <f t="shared" si="8"/>
        <v>-726.08945417020459</v>
      </c>
      <c r="AW16">
        <v>13</v>
      </c>
      <c r="AX16">
        <f>IF(Z16&gt;0, (R16*SUMPRODUCT(K16:$K$98, X16:$X$98)-K16*$AZ$3)/Z16, 0)</f>
        <v>-1625.7642890047414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</v>
      </c>
      <c r="S17">
        <f t="shared" si="1"/>
        <v>-2870.2656720649666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-774.72294319243974</v>
      </c>
      <c r="AC17">
        <f t="shared" si="22"/>
        <v>-1228.8319547811407</v>
      </c>
      <c r="AE17">
        <f t="shared" si="2"/>
        <v>0</v>
      </c>
      <c r="AF17">
        <f t="shared" si="3"/>
        <v>0</v>
      </c>
      <c r="AG17">
        <f t="shared" si="3"/>
        <v>-21.406240661636687</v>
      </c>
      <c r="AH17">
        <f t="shared" si="4"/>
        <v>-2181.9178108944616</v>
      </c>
      <c r="AI17">
        <f t="shared" si="5"/>
        <v>-2203.3240515560983</v>
      </c>
      <c r="AJ17">
        <f t="shared" si="6"/>
        <v>454.10901158870092</v>
      </c>
      <c r="AK17">
        <f t="shared" si="19"/>
        <v>-10.691176616055669</v>
      </c>
      <c r="AL17">
        <f t="shared" si="7"/>
        <v>-1759.906216583453</v>
      </c>
      <c r="AN17">
        <f t="shared" si="8"/>
        <v>0</v>
      </c>
      <c r="AO17">
        <f t="shared" si="8"/>
        <v>0</v>
      </c>
      <c r="AP17">
        <f t="shared" si="8"/>
        <v>-8.6745225534664456</v>
      </c>
      <c r="AQ17">
        <f t="shared" si="8"/>
        <v>-884.18585774074938</v>
      </c>
      <c r="AR17">
        <f t="shared" si="8"/>
        <v>-892.86038029421582</v>
      </c>
      <c r="AS17">
        <f t="shared" si="8"/>
        <v>184.02011474243409</v>
      </c>
      <c r="AT17">
        <f t="shared" si="8"/>
        <v>-4.3324212852223978</v>
      </c>
      <c r="AU17">
        <f t="shared" si="8"/>
        <v>-713.17268683700411</v>
      </c>
      <c r="AW17">
        <v>14</v>
      </c>
      <c r="AX17">
        <f>IF(Z17&gt;0, (R17*SUMPRODUCT(K17:$K$98, X17:$X$98)-K17*$AZ$3)/Z17, 0)</f>
        <v>-2870.2656720649666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</v>
      </c>
      <c r="S18">
        <f t="shared" si="1"/>
        <v>-4229.5841976297743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-1228.8319547811407</v>
      </c>
      <c r="AC18">
        <f t="shared" si="22"/>
        <v>-1608.6692704480247</v>
      </c>
      <c r="AE18">
        <f t="shared" si="2"/>
        <v>0</v>
      </c>
      <c r="AF18">
        <f t="shared" si="3"/>
        <v>0</v>
      </c>
      <c r="AG18">
        <f t="shared" si="3"/>
        <v>-19.016872525548852</v>
      </c>
      <c r="AH18">
        <f t="shared" si="4"/>
        <v>-2175.3057294714695</v>
      </c>
      <c r="AI18">
        <f t="shared" si="5"/>
        <v>-2194.3226019970184</v>
      </c>
      <c r="AJ18">
        <f t="shared" si="6"/>
        <v>379.83731566688402</v>
      </c>
      <c r="AK18">
        <f t="shared" si="19"/>
        <v>-26.54277022327264</v>
      </c>
      <c r="AL18">
        <f t="shared" si="7"/>
        <v>-1841.0280565534069</v>
      </c>
      <c r="AN18">
        <f t="shared" si="8"/>
        <v>0</v>
      </c>
      <c r="AO18">
        <f t="shared" si="8"/>
        <v>0</v>
      </c>
      <c r="AP18">
        <f t="shared" si="8"/>
        <v>-7.1913688933163282</v>
      </c>
      <c r="AQ18">
        <f t="shared" si="8"/>
        <v>-822.60770983016403</v>
      </c>
      <c r="AR18">
        <f t="shared" si="8"/>
        <v>-829.79907872348042</v>
      </c>
      <c r="AS18">
        <f t="shared" si="8"/>
        <v>143.63824823129104</v>
      </c>
      <c r="AT18">
        <f t="shared" si="8"/>
        <v>-10.037341937778843</v>
      </c>
      <c r="AU18">
        <f t="shared" si="8"/>
        <v>-696.19817242996817</v>
      </c>
      <c r="AW18">
        <v>15</v>
      </c>
      <c r="AX18">
        <f>IF(Z18&gt;0, (R18*SUMPRODUCT(K18:$K$98, X18:$X$98)-K18*$AZ$3)/Z18, 0)</f>
        <v>-4229.5841976297743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</v>
      </c>
      <c r="S19">
        <f t="shared" si="1"/>
        <v>-5864.7369762499857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-1608.6692704480247</v>
      </c>
      <c r="AC19">
        <f t="shared" si="22"/>
        <v>-1956.3358967103604</v>
      </c>
      <c r="AE19">
        <f t="shared" si="2"/>
        <v>0</v>
      </c>
      <c r="AF19">
        <f t="shared" si="3"/>
        <v>0</v>
      </c>
      <c r="AG19">
        <f t="shared" si="3"/>
        <v>-16.678803368614798</v>
      </c>
      <c r="AH19">
        <f t="shared" si="4"/>
        <v>-2147.9004316785658</v>
      </c>
      <c r="AI19">
        <f t="shared" si="5"/>
        <v>-2164.5792350471806</v>
      </c>
      <c r="AJ19">
        <f t="shared" si="6"/>
        <v>347.66662626233574</v>
      </c>
      <c r="AK19">
        <f t="shared" si="19"/>
        <v>-35.873324730990952</v>
      </c>
      <c r="AL19">
        <f t="shared" si="7"/>
        <v>-1852.7859335158359</v>
      </c>
      <c r="AN19">
        <f t="shared" si="8"/>
        <v>0</v>
      </c>
      <c r="AO19">
        <f t="shared" si="8"/>
        <v>0</v>
      </c>
      <c r="AP19">
        <f t="shared" si="8"/>
        <v>-5.8819462907537039</v>
      </c>
      <c r="AQ19">
        <f t="shared" si="8"/>
        <v>-757.47850117314977</v>
      </c>
      <c r="AR19">
        <f t="shared" si="8"/>
        <v>-763.36044746390348</v>
      </c>
      <c r="AS19">
        <f t="shared" si="8"/>
        <v>122.6081018864147</v>
      </c>
      <c r="AT19">
        <f t="shared" si="8"/>
        <v>-12.651085612983016</v>
      </c>
      <c r="AU19">
        <f t="shared" si="8"/>
        <v>-653.40343119047191</v>
      </c>
      <c r="AW19">
        <v>16</v>
      </c>
      <c r="AX19">
        <f>IF(Z19&gt;0, (R19*SUMPRODUCT(K19:$K$98, X19:$X$98)-K19*$AZ$3)/Z19, 0)</f>
        <v>-5864.7369762499857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</v>
      </c>
      <c r="S20">
        <f t="shared" si="1"/>
        <v>-8241.3678081457856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-1956.3358967103604</v>
      </c>
      <c r="AC20">
        <f t="shared" si="22"/>
        <v>-2375.4870810396792</v>
      </c>
      <c r="AE20">
        <f t="shared" si="2"/>
        <v>0</v>
      </c>
      <c r="AF20">
        <f t="shared" si="3"/>
        <v>0</v>
      </c>
      <c r="AG20">
        <f t="shared" si="3"/>
        <v>-14.411971024347093</v>
      </c>
      <c r="AH20">
        <f t="shared" si="4"/>
        <v>-2100.0443105815571</v>
      </c>
      <c r="AI20">
        <f t="shared" si="5"/>
        <v>-2114.4562816059042</v>
      </c>
      <c r="AJ20">
        <f t="shared" si="6"/>
        <v>419.15118432931877</v>
      </c>
      <c r="AK20">
        <f t="shared" si="19"/>
        <v>-8.4122443558545505</v>
      </c>
      <c r="AL20">
        <f t="shared" si="7"/>
        <v>-1703.7173416324399</v>
      </c>
      <c r="AN20">
        <f t="shared" si="8"/>
        <v>0</v>
      </c>
      <c r="AO20">
        <f t="shared" si="8"/>
        <v>0</v>
      </c>
      <c r="AP20">
        <f t="shared" si="8"/>
        <v>-4.8207581000564028</v>
      </c>
      <c r="AQ20">
        <f t="shared" si="8"/>
        <v>-702.45808873821579</v>
      </c>
      <c r="AR20">
        <f t="shared" si="8"/>
        <v>-707.27884683827222</v>
      </c>
      <c r="AS20">
        <f t="shared" si="8"/>
        <v>140.20472727777627</v>
      </c>
      <c r="AT20">
        <f t="shared" si="8"/>
        <v>-2.8138687657385697</v>
      </c>
      <c r="AU20">
        <f t="shared" si="8"/>
        <v>-569.88798832623456</v>
      </c>
      <c r="AW20">
        <v>17</v>
      </c>
      <c r="AX20">
        <f>IF(Z20&gt;0, (R20*SUMPRODUCT(K20:$K$98, X20:$X$98)-K20*$AZ$3)/Z20, 0)</f>
        <v>-8241.3678081457856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</v>
      </c>
      <c r="S21">
        <f t="shared" si="1"/>
        <v>-11326.588646184118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-2375.4870810396792</v>
      </c>
      <c r="AC21">
        <f t="shared" si="22"/>
        <v>-2772.2163645416804</v>
      </c>
      <c r="AE21">
        <f t="shared" si="2"/>
        <v>0</v>
      </c>
      <c r="AF21">
        <f t="shared" si="3"/>
        <v>0</v>
      </c>
      <c r="AG21">
        <f t="shared" si="3"/>
        <v>-12.237649177255275</v>
      </c>
      <c r="AH21">
        <f t="shared" si="4"/>
        <v>-2030.2021368483463</v>
      </c>
      <c r="AI21">
        <f t="shared" si="5"/>
        <v>-2042.4397860256015</v>
      </c>
      <c r="AJ21">
        <f t="shared" si="6"/>
        <v>396.72928350200118</v>
      </c>
      <c r="AK21">
        <f t="shared" si="19"/>
        <v>-3.8007793296634871</v>
      </c>
      <c r="AL21">
        <f t="shared" si="7"/>
        <v>-1649.5112818532639</v>
      </c>
      <c r="AN21">
        <f t="shared" si="8"/>
        <v>0</v>
      </c>
      <c r="AO21">
        <f t="shared" si="8"/>
        <v>0</v>
      </c>
      <c r="AP21">
        <f t="shared" si="8"/>
        <v>-3.8925964373371644</v>
      </c>
      <c r="AQ21">
        <f t="shared" si="8"/>
        <v>-645.7741589502441</v>
      </c>
      <c r="AR21">
        <f t="shared" si="8"/>
        <v>-649.66675538758125</v>
      </c>
      <c r="AS21">
        <f t="shared" si="8"/>
        <v>126.19310891976241</v>
      </c>
      <c r="AT21">
        <f t="shared" si="8"/>
        <v>-1.2089658612906165</v>
      </c>
      <c r="AU21">
        <f t="shared" si="8"/>
        <v>-524.68261232910947</v>
      </c>
      <c r="AW21">
        <v>18</v>
      </c>
      <c r="AX21">
        <f>IF(Z21&gt;0, (R21*SUMPRODUCT(K21:$K$98, X21:$X$98)-K21*$AZ$3)/Z21, 0)</f>
        <v>-11326.588646184118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</v>
      </c>
      <c r="S22">
        <f t="shared" si="1"/>
        <v>-14858.106624126651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-2772.2163645416804</v>
      </c>
      <c r="AC22">
        <f t="shared" si="22"/>
        <v>-3025.2049436207021</v>
      </c>
      <c r="AE22">
        <f t="shared" si="2"/>
        <v>0</v>
      </c>
      <c r="AF22">
        <f t="shared" si="3"/>
        <v>0</v>
      </c>
      <c r="AG22">
        <f t="shared" si="3"/>
        <v>-10.180317789308239</v>
      </c>
      <c r="AH22">
        <f t="shared" si="4"/>
        <v>-1934.9548961744852</v>
      </c>
      <c r="AI22">
        <f t="shared" si="5"/>
        <v>-1945.1352139637934</v>
      </c>
      <c r="AJ22">
        <f t="shared" si="6"/>
        <v>252.98857907902175</v>
      </c>
      <c r="AK22">
        <f t="shared" si="19"/>
        <v>-58.21654365537529</v>
      </c>
      <c r="AL22">
        <f t="shared" si="7"/>
        <v>-1750.3631785401469</v>
      </c>
      <c r="AN22">
        <f t="shared" si="8"/>
        <v>0</v>
      </c>
      <c r="AO22">
        <f t="shared" si="8"/>
        <v>0</v>
      </c>
      <c r="AP22">
        <f t="shared" si="8"/>
        <v>-3.0235227884847204</v>
      </c>
      <c r="AQ22">
        <f t="shared" si="8"/>
        <v>-574.67559896980197</v>
      </c>
      <c r="AR22">
        <f t="shared" si="8"/>
        <v>-577.69912175828665</v>
      </c>
      <c r="AS22">
        <f t="shared" si="8"/>
        <v>75.136822828373397</v>
      </c>
      <c r="AT22">
        <f t="shared" si="8"/>
        <v>-17.290132788752892</v>
      </c>
      <c r="AU22">
        <f t="shared" si="8"/>
        <v>-519.85243171866614</v>
      </c>
      <c r="AW22">
        <v>19</v>
      </c>
      <c r="AX22">
        <f>IF(Z22&gt;0, (R22*SUMPRODUCT(K22:$K$98, X22:$X$98)-K22*$AZ$3)/Z22, 0)</f>
        <v>-14858.106624126651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</v>
      </c>
      <c r="S23">
        <f t="shared" si="1"/>
        <v>-18203.701403293286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-3025.2049436207021</v>
      </c>
      <c r="AC23">
        <f t="shared" si="22"/>
        <v>-3007.1457641128054</v>
      </c>
      <c r="AE23">
        <f t="shared" si="2"/>
        <v>0</v>
      </c>
      <c r="AF23">
        <f t="shared" si="3"/>
        <v>0</v>
      </c>
      <c r="AG23">
        <f t="shared" si="3"/>
        <v>-8.2597096532487999</v>
      </c>
      <c r="AH23">
        <f t="shared" si="4"/>
        <v>-1818.8049581663556</v>
      </c>
      <c r="AI23">
        <f t="shared" si="5"/>
        <v>-1827.0646678196044</v>
      </c>
      <c r="AJ23">
        <f t="shared" si="6"/>
        <v>-18.059179507896715</v>
      </c>
      <c r="AK23">
        <f t="shared" si="19"/>
        <v>-211.76434605344917</v>
      </c>
      <c r="AL23">
        <f t="shared" si="7"/>
        <v>-2056.8881933809503</v>
      </c>
      <c r="AN23">
        <f t="shared" si="8"/>
        <v>0</v>
      </c>
      <c r="AO23">
        <f t="shared" si="8"/>
        <v>0</v>
      </c>
      <c r="AP23">
        <f t="shared" si="8"/>
        <v>-2.1902751185209475</v>
      </c>
      <c r="AQ23">
        <f t="shared" si="8"/>
        <v>-482.30306058608193</v>
      </c>
      <c r="AR23">
        <f t="shared" si="8"/>
        <v>-484.49333570460288</v>
      </c>
      <c r="AS23">
        <f t="shared" si="8"/>
        <v>-4.7888573808997634</v>
      </c>
      <c r="AT23">
        <f t="shared" si="8"/>
        <v>-56.154779964728384</v>
      </c>
      <c r="AU23">
        <f t="shared" si="8"/>
        <v>-545.43697305023102</v>
      </c>
      <c r="AW23">
        <v>20</v>
      </c>
      <c r="AX23">
        <f>IF(Z23&gt;0, (R23*SUMPRODUCT(K23:$K$98, X23:$X$98)-K23*$AZ$3)/Z23, 0)</f>
        <v>-18203.701403293286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</v>
      </c>
      <c r="S24">
        <f t="shared" si="1"/>
        <v>-22750.84013659921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-3007.1457641128054</v>
      </c>
      <c r="AC24">
        <f t="shared" si="22"/>
        <v>-2960.2213439152265</v>
      </c>
      <c r="AE24">
        <f t="shared" si="2"/>
        <v>0</v>
      </c>
      <c r="AF24">
        <f t="shared" si="3"/>
        <v>0</v>
      </c>
      <c r="AG24">
        <f t="shared" si="3"/>
        <v>-6.5057407246098293</v>
      </c>
      <c r="AH24">
        <f t="shared" si="4"/>
        <v>-1671.3718321064823</v>
      </c>
      <c r="AI24">
        <f t="shared" ref="AI24:AI69" si="23">SUM(AE24:AH24)</f>
        <v>-1677.877572831092</v>
      </c>
      <c r="AJ24">
        <f t="shared" si="6"/>
        <v>-46.924420197578911</v>
      </c>
      <c r="AK24">
        <f t="shared" si="19"/>
        <v>-210.50020348789639</v>
      </c>
      <c r="AL24">
        <f t="shared" si="7"/>
        <v>-1935.3021965165674</v>
      </c>
      <c r="AN24">
        <f t="shared" si="8"/>
        <v>0</v>
      </c>
      <c r="AO24">
        <f t="shared" si="8"/>
        <v>0</v>
      </c>
      <c r="AP24">
        <f t="shared" si="8"/>
        <v>-1.5403258963934983</v>
      </c>
      <c r="AQ24">
        <f t="shared" si="8"/>
        <v>-395.72086015626752</v>
      </c>
      <c r="AR24">
        <f t="shared" si="8"/>
        <v>-397.261186052661</v>
      </c>
      <c r="AS24">
        <f t="shared" si="8"/>
        <v>-11.110018468790996</v>
      </c>
      <c r="AT24">
        <f t="shared" si="8"/>
        <v>-49.83889281077267</v>
      </c>
      <c r="AU24">
        <f t="shared" si="8"/>
        <v>-458.21009733222468</v>
      </c>
      <c r="AW24">
        <v>21</v>
      </c>
      <c r="AX24">
        <f>IF(Z24&gt;0, (R24*SUMPRODUCT(K24:$K$98, X24:$X$98)-K24*$AZ$3)/Z24, 0)</f>
        <v>-22750.84013659921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</v>
      </c>
      <c r="S25">
        <f t="shared" si="1"/>
        <v>-29141.824093743373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-2960.2213439152265</v>
      </c>
      <c r="AC25">
        <f t="shared" si="22"/>
        <v>-2883.4176676575116</v>
      </c>
      <c r="AE25">
        <f t="shared" si="2"/>
        <v>0</v>
      </c>
      <c r="AF25">
        <f t="shared" si="3"/>
        <v>0</v>
      </c>
      <c r="AG25">
        <f t="shared" si="3"/>
        <v>-4.9472154838045457</v>
      </c>
      <c r="AH25">
        <f t="shared" si="4"/>
        <v>-1493.4678335591855</v>
      </c>
      <c r="AI25">
        <f t="shared" si="23"/>
        <v>-1498.4150490429899</v>
      </c>
      <c r="AJ25">
        <f t="shared" si="6"/>
        <v>-76.803676257714869</v>
      </c>
      <c r="AK25">
        <f t="shared" si="19"/>
        <v>-207.21549407406587</v>
      </c>
      <c r="AL25">
        <f t="shared" si="7"/>
        <v>-1782.4342193747707</v>
      </c>
      <c r="AN25">
        <f t="shared" si="8"/>
        <v>0</v>
      </c>
      <c r="AO25">
        <f t="shared" si="8"/>
        <v>0</v>
      </c>
      <c r="AP25">
        <f t="shared" si="8"/>
        <v>-1.0458241595650848</v>
      </c>
      <c r="AQ25">
        <f t="shared" si="8"/>
        <v>-315.71390956845386</v>
      </c>
      <c r="AR25">
        <f t="shared" si="8"/>
        <v>-316.75973372801894</v>
      </c>
      <c r="AS25">
        <f t="shared" si="8"/>
        <v>-16.236030234923746</v>
      </c>
      <c r="AT25">
        <f t="shared" si="8"/>
        <v>-43.804635283890448</v>
      </c>
      <c r="AU25">
        <f t="shared" si="8"/>
        <v>-376.80039924683314</v>
      </c>
      <c r="AW25">
        <v>22</v>
      </c>
      <c r="AX25">
        <f>IF(Z25&gt;0, (R25*SUMPRODUCT(K25:$K$98, X25:$X$98)-K25*$AZ$3)/Z25, 0)</f>
        <v>-29141.824093743373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</v>
      </c>
      <c r="S26">
        <f t="shared" si="1"/>
        <v>-38502.553887764087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-2883.4176676575116</v>
      </c>
      <c r="AC26">
        <f t="shared" si="22"/>
        <v>-2777.2346697134822</v>
      </c>
      <c r="AE26">
        <f t="shared" si="2"/>
        <v>0</v>
      </c>
      <c r="AF26">
        <f t="shared" si="3"/>
        <v>0</v>
      </c>
      <c r="AG26">
        <f t="shared" si="3"/>
        <v>-3.6065590321738021</v>
      </c>
      <c r="AH26">
        <f t="shared" si="4"/>
        <v>-1291.1842967926978</v>
      </c>
      <c r="AI26">
        <f t="shared" si="23"/>
        <v>-1294.7908558248716</v>
      </c>
      <c r="AJ26">
        <f t="shared" si="6"/>
        <v>-106.18299794402947</v>
      </c>
      <c r="AK26">
        <f t="shared" si="19"/>
        <v>-201.83923673602584</v>
      </c>
      <c r="AL26">
        <f t="shared" si="7"/>
        <v>-1602.813090504927</v>
      </c>
      <c r="AN26">
        <f t="shared" si="8"/>
        <v>0</v>
      </c>
      <c r="AO26">
        <f t="shared" si="8"/>
        <v>0</v>
      </c>
      <c r="AP26">
        <f t="shared" si="8"/>
        <v>-0.68072682593815259</v>
      </c>
      <c r="AQ26">
        <f t="shared" si="8"/>
        <v>-243.70702939169911</v>
      </c>
      <c r="AR26">
        <f t="shared" si="8"/>
        <v>-244.38775621763727</v>
      </c>
      <c r="AS26">
        <f t="shared" si="8"/>
        <v>-20.041711369263194</v>
      </c>
      <c r="AT26">
        <f t="shared" si="8"/>
        <v>-38.096529613790878</v>
      </c>
      <c r="AU26">
        <f t="shared" si="8"/>
        <v>-302.52599720069134</v>
      </c>
      <c r="AW26">
        <v>23</v>
      </c>
      <c r="AX26">
        <f>IF(Z26&gt;0, (R26*SUMPRODUCT(K26:$K$98, X26:$X$98)-K26*$AZ$3)/Z26, 0)</f>
        <v>-38502.553887764087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</v>
      </c>
      <c r="S27">
        <f t="shared" si="1"/>
        <v>-52832.880448750671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-2777.2346697134822</v>
      </c>
      <c r="AC27">
        <f t="shared" si="22"/>
        <v>-2644.2480316833203</v>
      </c>
      <c r="AE27">
        <f t="shared" si="2"/>
        <v>0</v>
      </c>
      <c r="AF27">
        <f t="shared" si="3"/>
        <v>0</v>
      </c>
      <c r="AG27">
        <f t="shared" si="3"/>
        <v>-2.502464383186823</v>
      </c>
      <c r="AH27">
        <f t="shared" si="4"/>
        <v>-1068.0290586652411</v>
      </c>
      <c r="AI27">
        <f t="shared" si="23"/>
        <v>-1070.531523048428</v>
      </c>
      <c r="AJ27">
        <f t="shared" si="6"/>
        <v>-132.98663803016188</v>
      </c>
      <c r="AK27">
        <f t="shared" si="19"/>
        <v>-194.40642687994378</v>
      </c>
      <c r="AL27">
        <f t="shared" si="7"/>
        <v>-1397.9245879585337</v>
      </c>
      <c r="AN27">
        <f t="shared" si="8"/>
        <v>0</v>
      </c>
      <c r="AO27">
        <f t="shared" si="8"/>
        <v>0</v>
      </c>
      <c r="AP27">
        <f t="shared" si="8"/>
        <v>-0.42172534555229635</v>
      </c>
      <c r="AQ27">
        <f t="shared" si="8"/>
        <v>-179.98854523232055</v>
      </c>
      <c r="AR27">
        <f t="shared" si="8"/>
        <v>-180.41027057787284</v>
      </c>
      <c r="AS27">
        <f t="shared" si="8"/>
        <v>-22.41144219830489</v>
      </c>
      <c r="AT27">
        <f t="shared" si="8"/>
        <v>-32.762151623162907</v>
      </c>
      <c r="AU27">
        <f t="shared" si="8"/>
        <v>-235.58386439934065</v>
      </c>
      <c r="AW27">
        <v>24</v>
      </c>
      <c r="AX27">
        <f>IF(Z27&gt;0, (R27*SUMPRODUCT(K27:$K$98, X27:$X$98)-K27*$AZ$3)/Z27, 0)</f>
        <v>-52832.880448750671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</v>
      </c>
      <c r="S28">
        <f t="shared" si="1"/>
        <v>-75920.427486496294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-2644.2480316833203</v>
      </c>
      <c r="AC28">
        <f t="shared" si="22"/>
        <v>-2487.902945288979</v>
      </c>
      <c r="AE28">
        <f t="shared" si="2"/>
        <v>0</v>
      </c>
      <c r="AF28">
        <f t="shared" si="3"/>
        <v>0</v>
      </c>
      <c r="AG28">
        <f t="shared" si="3"/>
        <v>-1.6384937675248825</v>
      </c>
      <c r="AH28">
        <f t="shared" si="4"/>
        <v>-838.94597183007227</v>
      </c>
      <c r="AI28">
        <f t="shared" si="23"/>
        <v>-840.58446559759716</v>
      </c>
      <c r="AJ28">
        <f t="shared" si="6"/>
        <v>-156.34508639434125</v>
      </c>
      <c r="AK28">
        <f t="shared" si="19"/>
        <v>-185.09736221783243</v>
      </c>
      <c r="AL28">
        <f t="shared" si="7"/>
        <v>-1182.0269142097709</v>
      </c>
      <c r="AN28">
        <f t="shared" si="8"/>
        <v>0</v>
      </c>
      <c r="AO28">
        <f t="shared" si="8"/>
        <v>0</v>
      </c>
      <c r="AP28">
        <f t="shared" si="8"/>
        <v>-0.24654066826273288</v>
      </c>
      <c r="AQ28">
        <f t="shared" si="8"/>
        <v>-126.23441396652909</v>
      </c>
      <c r="AR28">
        <f t="shared" si="8"/>
        <v>-126.48095463479183</v>
      </c>
      <c r="AS28">
        <f t="shared" si="8"/>
        <v>-23.524912235389532</v>
      </c>
      <c r="AT28">
        <f t="shared" si="8"/>
        <v>-27.851205954715677</v>
      </c>
      <c r="AU28">
        <f t="shared" si="8"/>
        <v>-177.85707282489705</v>
      </c>
      <c r="AW28">
        <v>25</v>
      </c>
      <c r="AX28">
        <f>IF(Z28&gt;0, (R28*SUMPRODUCT(K28:$K$98, X28:$X$98)-K28*$AZ$3)/Z28, 0)</f>
        <v>-75920.427486496294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</v>
      </c>
      <c r="S29">
        <f t="shared" si="1"/>
        <v>-115362.18809653282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-2487.902945288979</v>
      </c>
      <c r="AC29">
        <f t="shared" si="22"/>
        <v>-2313.8394738745606</v>
      </c>
      <c r="AE29">
        <f t="shared" si="2"/>
        <v>0</v>
      </c>
      <c r="AF29">
        <f t="shared" si="3"/>
        <v>0</v>
      </c>
      <c r="AG29">
        <f t="shared" si="3"/>
        <v>-1.0028586974869032</v>
      </c>
      <c r="AH29">
        <f t="shared" si="4"/>
        <v>-619.25013236273048</v>
      </c>
      <c r="AI29">
        <f t="shared" si="23"/>
        <v>-620.25299106021737</v>
      </c>
      <c r="AJ29">
        <f t="shared" si="6"/>
        <v>-174.06347141441847</v>
      </c>
      <c r="AK29">
        <f t="shared" si="19"/>
        <v>-174.15320617022854</v>
      </c>
      <c r="AL29">
        <f t="shared" si="7"/>
        <v>-968.46966864486444</v>
      </c>
      <c r="AN29">
        <f t="shared" si="8"/>
        <v>0</v>
      </c>
      <c r="AO29">
        <f t="shared" si="8"/>
        <v>0</v>
      </c>
      <c r="AP29">
        <f t="shared" si="8"/>
        <v>-0.13473036854245218</v>
      </c>
      <c r="AQ29">
        <f t="shared" si="8"/>
        <v>-83.193972154070636</v>
      </c>
      <c r="AR29">
        <f t="shared" si="8"/>
        <v>-83.328702522613085</v>
      </c>
      <c r="AS29">
        <f t="shared" si="8"/>
        <v>-23.384785625543678</v>
      </c>
      <c r="AT29">
        <f t="shared" si="8"/>
        <v>-23.396841159141438</v>
      </c>
      <c r="AU29">
        <f t="shared" si="8"/>
        <v>-130.1103293072982</v>
      </c>
      <c r="AW29">
        <v>26</v>
      </c>
      <c r="AX29">
        <f>IF(Z29&gt;0, (R29*SUMPRODUCT(K29:$K$98, X29:$X$98)-K29*$AZ$3)/Z29, 0)</f>
        <v>-115362.18809653282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</v>
      </c>
      <c r="S30">
        <f t="shared" si="1"/>
        <v>-187816.71387045056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-2313.8394738745606</v>
      </c>
      <c r="AC30">
        <f t="shared" si="22"/>
        <v>-2128.9103340813567</v>
      </c>
      <c r="AE30">
        <f t="shared" si="2"/>
        <v>0</v>
      </c>
      <c r="AF30">
        <f t="shared" si="3"/>
        <v>0</v>
      </c>
      <c r="AG30">
        <f t="shared" si="3"/>
        <v>-0.56675209841808993</v>
      </c>
      <c r="AH30">
        <f t="shared" si="4"/>
        <v>-426.07801209394421</v>
      </c>
      <c r="AI30">
        <f t="shared" si="23"/>
        <v>-426.64476419236229</v>
      </c>
      <c r="AJ30">
        <f t="shared" si="6"/>
        <v>-184.92913979320383</v>
      </c>
      <c r="AK30">
        <f t="shared" si="19"/>
        <v>-161.96876317121925</v>
      </c>
      <c r="AL30">
        <f t="shared" si="7"/>
        <v>-773.54266715678546</v>
      </c>
      <c r="AN30">
        <f t="shared" si="8"/>
        <v>0</v>
      </c>
      <c r="AO30">
        <f t="shared" si="8"/>
        <v>0</v>
      </c>
      <c r="AP30">
        <f t="shared" si="8"/>
        <v>-6.7983084687435483E-2</v>
      </c>
      <c r="AQ30">
        <f t="shared" si="8"/>
        <v>-51.10893750633921</v>
      </c>
      <c r="AR30">
        <f t="shared" si="8"/>
        <v>-51.176920591026644</v>
      </c>
      <c r="AS30">
        <f t="shared" si="8"/>
        <v>-22.182632242257064</v>
      </c>
      <c r="AT30">
        <f t="shared" si="8"/>
        <v>-19.428487647636945</v>
      </c>
      <c r="AU30">
        <f t="shared" si="8"/>
        <v>-92.788040480920671</v>
      </c>
      <c r="AW30">
        <v>27</v>
      </c>
      <c r="AX30">
        <f>IF(Z30&gt;0, (R30*SUMPRODUCT(K30:$K$98, X30:$X$98)-K30*$AZ$3)/Z30, 0)</f>
        <v>-187816.71387045056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</v>
      </c>
      <c r="S31">
        <f t="shared" si="1"/>
        <v>-334159.60397700203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-2128.9103340813567</v>
      </c>
      <c r="AC31">
        <f t="shared" si="22"/>
        <v>-1940.6236359204863</v>
      </c>
      <c r="AE31">
        <f t="shared" si="2"/>
        <v>0</v>
      </c>
      <c r="AF31">
        <f t="shared" si="3"/>
        <v>0</v>
      </c>
      <c r="AG31">
        <f t="shared" si="3"/>
        <v>-0.29037376343880966</v>
      </c>
      <c r="AH31">
        <f t="shared" si="4"/>
        <v>-270.71081399509939</v>
      </c>
      <c r="AI31">
        <f t="shared" si="23"/>
        <v>-271.00118775853821</v>
      </c>
      <c r="AJ31">
        <f t="shared" si="6"/>
        <v>-188.2866981608704</v>
      </c>
      <c r="AK31">
        <f t="shared" si="19"/>
        <v>-149.02372338569498</v>
      </c>
      <c r="AL31">
        <f t="shared" si="7"/>
        <v>-608.31160930510362</v>
      </c>
      <c r="AN31">
        <f t="shared" si="8"/>
        <v>0</v>
      </c>
      <c r="AO31">
        <f t="shared" si="8"/>
        <v>0</v>
      </c>
      <c r="AP31">
        <f t="shared" si="8"/>
        <v>-3.1099046979978034E-2</v>
      </c>
      <c r="AQ31">
        <f t="shared" si="8"/>
        <v>-28.993143949094392</v>
      </c>
      <c r="AR31">
        <f t="shared" si="8"/>
        <v>-29.024242996074374</v>
      </c>
      <c r="AS31">
        <f t="shared" si="8"/>
        <v>-20.165516341643542</v>
      </c>
      <c r="AT31">
        <f t="shared" si="8"/>
        <v>-15.960449455963348</v>
      </c>
      <c r="AU31">
        <f t="shared" si="8"/>
        <v>-65.150208793681273</v>
      </c>
      <c r="AW31">
        <v>28</v>
      </c>
      <c r="AX31">
        <f>IF(Z31&gt;0, (R31*SUMPRODUCT(K31:$K$98, X31:$X$98)-K31*$AZ$3)/Z31, 0)</f>
        <v>-334159.60397700203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</v>
      </c>
      <c r="S32">
        <f t="shared" si="1"/>
        <v>-667398.93793964258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-1940.6236359204863</v>
      </c>
      <c r="AC32">
        <f t="shared" si="22"/>
        <v>-1755.8706765952859</v>
      </c>
      <c r="AE32">
        <f t="shared" si="2"/>
        <v>0</v>
      </c>
      <c r="AF32">
        <f t="shared" si="3"/>
        <v>0</v>
      </c>
      <c r="AG32">
        <f t="shared" si="3"/>
        <v>-0.13154580991812137</v>
      </c>
      <c r="AH32">
        <f t="shared" si="4"/>
        <v>-155.9242158863002</v>
      </c>
      <c r="AI32">
        <f t="shared" si="23"/>
        <v>-156.05576169621833</v>
      </c>
      <c r="AJ32">
        <f t="shared" si="6"/>
        <v>-184.75295932520044</v>
      </c>
      <c r="AK32">
        <f t="shared" si="19"/>
        <v>-135.84365451443406</v>
      </c>
      <c r="AL32">
        <f t="shared" si="7"/>
        <v>-476.6523755358528</v>
      </c>
      <c r="AN32">
        <f t="shared" si="8"/>
        <v>0</v>
      </c>
      <c r="AO32">
        <f t="shared" si="8"/>
        <v>0</v>
      </c>
      <c r="AP32">
        <f t="shared" si="8"/>
        <v>-1.2579074915547227E-2</v>
      </c>
      <c r="AQ32">
        <f t="shared" si="8"/>
        <v>-14.910261254254783</v>
      </c>
      <c r="AR32">
        <f t="shared" si="8"/>
        <v>-14.922840329170329</v>
      </c>
      <c r="AS32">
        <f t="shared" si="8"/>
        <v>-17.667011345076645</v>
      </c>
      <c r="AT32">
        <f t="shared" si="8"/>
        <v>-12.990056528614552</v>
      </c>
      <c r="AU32">
        <f t="shared" si="8"/>
        <v>-45.579908202861525</v>
      </c>
      <c r="AW32">
        <v>29</v>
      </c>
      <c r="AX32">
        <f>IF(Z32&gt;0, (R32*SUMPRODUCT(K32:$K$98, X32:$X$98)-K32*$AZ$3)/Z32, 0)</f>
        <v>-667398.93793964258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</v>
      </c>
      <c r="S33">
        <f t="shared" si="1"/>
        <v>-1555299.499061025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-1755.8706765952859</v>
      </c>
      <c r="AC33">
        <f t="shared" si="22"/>
        <v>-1579.9362027832067</v>
      </c>
      <c r="AE33">
        <f t="shared" si="2"/>
        <v>0</v>
      </c>
      <c r="AF33">
        <f t="shared" si="3"/>
        <v>0</v>
      </c>
      <c r="AG33">
        <f t="shared" si="3"/>
        <v>-5.0792024421568174E-2</v>
      </c>
      <c r="AH33">
        <f t="shared" si="4"/>
        <v>-79.438327397371978</v>
      </c>
      <c r="AI33">
        <f t="shared" si="23"/>
        <v>-79.489119421793546</v>
      </c>
      <c r="AJ33">
        <f t="shared" si="6"/>
        <v>-175.9344738120792</v>
      </c>
      <c r="AK33">
        <f t="shared" si="19"/>
        <v>-122.91094736167003</v>
      </c>
      <c r="AL33">
        <f t="shared" si="7"/>
        <v>-378.33454059554276</v>
      </c>
      <c r="AN33">
        <f t="shared" si="8"/>
        <v>0</v>
      </c>
      <c r="AO33">
        <f t="shared" si="8"/>
        <v>0</v>
      </c>
      <c r="AP33">
        <f t="shared" si="8"/>
        <v>-4.3365981939030409E-3</v>
      </c>
      <c r="AQ33">
        <f t="shared" si="8"/>
        <v>-6.7824055260895975</v>
      </c>
      <c r="AR33">
        <f t="shared" si="8"/>
        <v>-6.7867421242835002</v>
      </c>
      <c r="AS33">
        <f t="shared" si="8"/>
        <v>-15.021199293934121</v>
      </c>
      <c r="AT33">
        <f t="shared" si="8"/>
        <v>-10.494076548624273</v>
      </c>
      <c r="AU33">
        <f t="shared" si="8"/>
        <v>-32.302017966841895</v>
      </c>
      <c r="AW33">
        <v>30</v>
      </c>
      <c r="AX33">
        <f>IF(Z33&gt;0, (R33*SUMPRODUCT(K33:$K$98, X33:$X$98)-K33*$AZ$3)/Z33, 0)</f>
        <v>-1555299.499061025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</v>
      </c>
      <c r="S34">
        <f t="shared" si="1"/>
        <v>-4442483.4543813476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-1579.9362027832067</v>
      </c>
      <c r="AC34">
        <f t="shared" si="22"/>
        <v>-1416.3215234286408</v>
      </c>
      <c r="AE34">
        <f t="shared" si="2"/>
        <v>0</v>
      </c>
      <c r="AF34">
        <f t="shared" si="3"/>
        <v>0</v>
      </c>
      <c r="AG34">
        <f t="shared" si="3"/>
        <v>-1.5940650516456174E-2</v>
      </c>
      <c r="AH34">
        <f t="shared" si="4"/>
        <v>-34.343453660896323</v>
      </c>
      <c r="AI34">
        <f t="shared" si="23"/>
        <v>-34.359394311412778</v>
      </c>
      <c r="AJ34">
        <f t="shared" si="6"/>
        <v>-163.61467935456585</v>
      </c>
      <c r="AK34">
        <f t="shared" si="19"/>
        <v>-110.59553419482448</v>
      </c>
      <c r="AL34">
        <f t="shared" si="7"/>
        <v>-308.5696078608031</v>
      </c>
      <c r="AN34">
        <f t="shared" si="8"/>
        <v>0</v>
      </c>
      <c r="AO34">
        <f t="shared" si="8"/>
        <v>0</v>
      </c>
      <c r="AP34">
        <f t="shared" si="8"/>
        <v>-1.2151829837064548E-3</v>
      </c>
      <c r="AQ34">
        <f t="shared" si="8"/>
        <v>-2.6180600626899833</v>
      </c>
      <c r="AR34">
        <f t="shared" si="8"/>
        <v>-2.6192752456736894</v>
      </c>
      <c r="AS34">
        <f t="shared" si="8"/>
        <v>-12.472626134736755</v>
      </c>
      <c r="AT34">
        <f t="shared" si="8"/>
        <v>-8.4308862482579325</v>
      </c>
      <c r="AU34">
        <f t="shared" ref="AU34:AU69" si="24">AL34*$K34</f>
        <v>-23.522787628668375</v>
      </c>
      <c r="AW34">
        <v>31</v>
      </c>
      <c r="AX34">
        <f>IF(Z34&gt;0, (R34*SUMPRODUCT(K34:$K$98, X34:$X$98)-K34*$AZ$3)/Z34, 0)</f>
        <v>-4442483.4543813476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</v>
      </c>
      <c r="S35">
        <f t="shared" si="1"/>
        <v>-16672670.813130315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-1416.3215234286408</v>
      </c>
      <c r="AC35">
        <f t="shared" si="22"/>
        <v>-1266.7993291336027</v>
      </c>
      <c r="AE35">
        <f t="shared" si="2"/>
        <v>0</v>
      </c>
      <c r="AF35">
        <f t="shared" ref="AF35:AG69" si="25">-$Z35*P35</f>
        <v>0</v>
      </c>
      <c r="AG35">
        <f t="shared" si="25"/>
        <v>-3.7990293916675714E-3</v>
      </c>
      <c r="AH35">
        <f t="shared" si="4"/>
        <v>-11.982214619624042</v>
      </c>
      <c r="AI35">
        <f t="shared" si="23"/>
        <v>-11.986013649015709</v>
      </c>
      <c r="AJ35">
        <f t="shared" si="6"/>
        <v>-149.52219429503816</v>
      </c>
      <c r="AK35">
        <f t="shared" si="19"/>
        <v>-99.142506640004868</v>
      </c>
      <c r="AL35">
        <f t="shared" si="7"/>
        <v>-260.65071458405873</v>
      </c>
      <c r="AN35">
        <f t="shared" ref="AN35:AT69" si="26">AE35*$K35</f>
        <v>0</v>
      </c>
      <c r="AO35">
        <f t="shared" si="26"/>
        <v>0</v>
      </c>
      <c r="AP35">
        <f t="shared" si="26"/>
        <v>-2.5857722472477467E-4</v>
      </c>
      <c r="AQ35">
        <f t="shared" si="26"/>
        <v>-0.81555773408718102</v>
      </c>
      <c r="AR35">
        <f t="shared" si="26"/>
        <v>-0.81581631131190568</v>
      </c>
      <c r="AS35">
        <f t="shared" si="26"/>
        <v>-10.177082104278876</v>
      </c>
      <c r="AT35">
        <f t="shared" si="26"/>
        <v>-6.7480378739521063</v>
      </c>
      <c r="AU35">
        <f t="shared" si="24"/>
        <v>-17.740936289542887</v>
      </c>
      <c r="AW35">
        <v>32</v>
      </c>
      <c r="AX35">
        <f>IF(Z35&gt;0, (R35*SUMPRODUCT(K35:$K$98, X35:$X$98)-K35*$AZ$3)/Z35, 0)</f>
        <v>-16672670.813130315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</v>
      </c>
      <c r="S36">
        <f t="shared" si="1"/>
        <v>-63047474.74077221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-1266.7993291336027</v>
      </c>
      <c r="AC36">
        <f t="shared" si="22"/>
        <v>-1131.7753740482897</v>
      </c>
      <c r="AE36">
        <f t="shared" si="2"/>
        <v>0</v>
      </c>
      <c r="AF36">
        <f t="shared" si="25"/>
        <v>0</v>
      </c>
      <c r="AG36">
        <f t="shared" si="25"/>
        <v>-8.9755805343650122E-4</v>
      </c>
      <c r="AH36">
        <f t="shared" si="4"/>
        <v>-2.8634810443143945</v>
      </c>
      <c r="AI36">
        <f t="shared" si="23"/>
        <v>-2.864378602367831</v>
      </c>
      <c r="AJ36">
        <f t="shared" si="6"/>
        <v>-135.02395508531299</v>
      </c>
      <c r="AK36">
        <f t="shared" si="19"/>
        <v>-88.675953039352194</v>
      </c>
      <c r="AL36">
        <f t="shared" si="7"/>
        <v>-226.56428672703299</v>
      </c>
      <c r="AN36">
        <f t="shared" si="26"/>
        <v>0</v>
      </c>
      <c r="AO36">
        <f t="shared" si="26"/>
        <v>0</v>
      </c>
      <c r="AP36">
        <f t="shared" si="26"/>
        <v>-5.4545903740764231E-5</v>
      </c>
      <c r="AQ36">
        <f t="shared" si="26"/>
        <v>-0.17401789311417049</v>
      </c>
      <c r="AR36">
        <f t="shared" si="26"/>
        <v>-0.17407243901791125</v>
      </c>
      <c r="AS36">
        <f t="shared" si="26"/>
        <v>-8.2056014411348617</v>
      </c>
      <c r="AT36">
        <f t="shared" si="26"/>
        <v>-5.3889661845112364</v>
      </c>
      <c r="AU36">
        <f t="shared" si="24"/>
        <v>-13.768640064664007</v>
      </c>
      <c r="AW36">
        <v>33</v>
      </c>
      <c r="AX36">
        <f>IF(Z36&gt;0, (R36*SUMPRODUCT(K36:$K$98, X36:$X$98)-K36*$AZ$3)/Z36, 0)</f>
        <v>-63047474.74077221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</v>
      </c>
      <c r="S37">
        <f t="shared" si="1"/>
        <v>-240569851.63236287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-1131.7753740482897</v>
      </c>
      <c r="AC37">
        <f t="shared" si="22"/>
        <v>-1010.6641126383681</v>
      </c>
      <c r="AE37">
        <f t="shared" si="2"/>
        <v>0</v>
      </c>
      <c r="AF37">
        <f t="shared" si="25"/>
        <v>0</v>
      </c>
      <c r="AG37">
        <f t="shared" si="25"/>
        <v>-2.1005626968229955E-4</v>
      </c>
      <c r="AH37">
        <f t="shared" si="4"/>
        <v>-0.67852620321983659</v>
      </c>
      <c r="AI37">
        <f t="shared" si="23"/>
        <v>-0.67873625948951888</v>
      </c>
      <c r="AJ37">
        <f t="shared" si="6"/>
        <v>-121.11126140992155</v>
      </c>
      <c r="AK37">
        <f t="shared" si="19"/>
        <v>-79.224276183380283</v>
      </c>
      <c r="AL37">
        <f t="shared" si="7"/>
        <v>-201.01427385279135</v>
      </c>
      <c r="AN37">
        <f t="shared" si="26"/>
        <v>0</v>
      </c>
      <c r="AO37">
        <f t="shared" si="26"/>
        <v>0</v>
      </c>
      <c r="AP37">
        <f t="shared" si="26"/>
        <v>-1.1397699949767601E-5</v>
      </c>
      <c r="AQ37">
        <f t="shared" si="26"/>
        <v>-3.6816982821086489E-2</v>
      </c>
      <c r="AR37">
        <f t="shared" si="26"/>
        <v>-3.6828380521036257E-2</v>
      </c>
      <c r="AS37">
        <f t="shared" si="26"/>
        <v>-6.5715240024776689</v>
      </c>
      <c r="AT37">
        <f t="shared" si="26"/>
        <v>-4.298726860385532</v>
      </c>
      <c r="AU37">
        <f t="shared" si="24"/>
        <v>-10.907079243384237</v>
      </c>
      <c r="AW37">
        <v>34</v>
      </c>
      <c r="AX37">
        <f>IF(Z37&gt;0, (R37*SUMPRODUCT(K37:$K$98, X37:$X$98)-K37*$AZ$3)/Z37, 0)</f>
        <v>-240569851.63236287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</v>
      </c>
      <c r="S38">
        <f t="shared" si="1"/>
        <v>-927571366.29179358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-1010.6641126383681</v>
      </c>
      <c r="AC38">
        <f t="shared" si="22"/>
        <v>-902.41050167205015</v>
      </c>
      <c r="AE38">
        <f t="shared" si="2"/>
        <v>0</v>
      </c>
      <c r="AF38">
        <f t="shared" si="25"/>
        <v>0</v>
      </c>
      <c r="AG38">
        <f t="shared" si="25"/>
        <v>-4.8643723516373165E-5</v>
      </c>
      <c r="AH38">
        <f t="shared" si="4"/>
        <v>-0.15931198346910339</v>
      </c>
      <c r="AI38">
        <f t="shared" si="23"/>
        <v>-0.15936062719261976</v>
      </c>
      <c r="AJ38">
        <f t="shared" si="6"/>
        <v>-108.25361096631798</v>
      </c>
      <c r="AK38">
        <f t="shared" si="19"/>
        <v>-70.746487884685777</v>
      </c>
      <c r="AL38">
        <f t="shared" si="7"/>
        <v>-179.15945947819637</v>
      </c>
      <c r="AN38">
        <f t="shared" si="26"/>
        <v>0</v>
      </c>
      <c r="AO38">
        <f t="shared" si="26"/>
        <v>0</v>
      </c>
      <c r="AP38">
        <f t="shared" si="26"/>
        <v>-2.3566243443687912E-6</v>
      </c>
      <c r="AQ38">
        <f t="shared" si="26"/>
        <v>-7.7181282898007852E-3</v>
      </c>
      <c r="AR38">
        <f t="shared" si="26"/>
        <v>-7.7204849141451542E-3</v>
      </c>
      <c r="AS38">
        <f t="shared" si="26"/>
        <v>-5.2445223458928645</v>
      </c>
      <c r="AT38">
        <f t="shared" si="26"/>
        <v>-3.4274287323322277</v>
      </c>
      <c r="AU38">
        <f t="shared" si="24"/>
        <v>-8.6796715631392374</v>
      </c>
      <c r="AW38">
        <v>35</v>
      </c>
      <c r="AX38">
        <f>IF(Z38&gt;0, (R38*SUMPRODUCT(K38:$K$98, X38:$X$98)-K38*$AZ$3)/Z38, 0)</f>
        <v>-927571366.29179358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</v>
      </c>
      <c r="S39">
        <f t="shared" si="1"/>
        <v>-3618810273.8326778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-902.41050167205015</v>
      </c>
      <c r="AC39">
        <f t="shared" si="22"/>
        <v>-805.73033770289442</v>
      </c>
      <c r="AE39">
        <f t="shared" si="2"/>
        <v>0</v>
      </c>
      <c r="AF39">
        <f t="shared" si="25"/>
        <v>0</v>
      </c>
      <c r="AG39">
        <f t="shared" si="25"/>
        <v>-1.1132530814464975E-5</v>
      </c>
      <c r="AH39">
        <f t="shared" si="4"/>
        <v>-3.7024755466744462E-2</v>
      </c>
      <c r="AI39">
        <f t="shared" si="23"/>
        <v>-3.7035887997558928E-2</v>
      </c>
      <c r="AJ39">
        <f t="shared" si="6"/>
        <v>-96.680163969155728</v>
      </c>
      <c r="AK39">
        <f t="shared" si="19"/>
        <v>-63.168735117043518</v>
      </c>
      <c r="AL39">
        <f t="shared" si="7"/>
        <v>-159.8859349741968</v>
      </c>
      <c r="AN39">
        <f t="shared" si="26"/>
        <v>0</v>
      </c>
      <c r="AO39">
        <f t="shared" si="26"/>
        <v>0</v>
      </c>
      <c r="AP39">
        <f t="shared" si="26"/>
        <v>-4.8154783163511921E-7</v>
      </c>
      <c r="AQ39">
        <f t="shared" si="26"/>
        <v>-1.6015397584765801E-3</v>
      </c>
      <c r="AR39">
        <f t="shared" si="26"/>
        <v>-1.6020213063082153E-3</v>
      </c>
      <c r="AS39">
        <f t="shared" si="26"/>
        <v>-4.1819891718585991</v>
      </c>
      <c r="AT39">
        <f t="shared" si="26"/>
        <v>-2.7324215786783275</v>
      </c>
      <c r="AU39">
        <f t="shared" si="24"/>
        <v>-6.9160127718432349</v>
      </c>
      <c r="AW39">
        <v>36</v>
      </c>
      <c r="AX39">
        <f>IF(Z39&gt;0, (R39*SUMPRODUCT(K39:$K$98, X39:$X$98)-K39*$AZ$3)/Z39, 0)</f>
        <v>-3618810273.8326778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</v>
      </c>
      <c r="S40">
        <f t="shared" si="1"/>
        <v>-14286676863.450926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-805.73033770289442</v>
      </c>
      <c r="AC40">
        <f t="shared" si="22"/>
        <v>-719.40347308421929</v>
      </c>
      <c r="AE40">
        <f t="shared" si="2"/>
        <v>0</v>
      </c>
      <c r="AF40">
        <f t="shared" si="25"/>
        <v>0</v>
      </c>
      <c r="AG40">
        <f t="shared" si="25"/>
        <v>-2.5177425091927517E-6</v>
      </c>
      <c r="AH40">
        <f t="shared" si="4"/>
        <v>-8.503462997127573E-3</v>
      </c>
      <c r="AI40">
        <f t="shared" si="23"/>
        <v>-8.5059807396367666E-3</v>
      </c>
      <c r="AJ40">
        <f t="shared" si="6"/>
        <v>-86.326864618675131</v>
      </c>
      <c r="AK40">
        <f t="shared" si="19"/>
        <v>-56.401123639202616</v>
      </c>
      <c r="AL40">
        <f t="shared" si="7"/>
        <v>-142.73649423861738</v>
      </c>
      <c r="AN40">
        <f t="shared" si="26"/>
        <v>0</v>
      </c>
      <c r="AO40">
        <f t="shared" si="26"/>
        <v>0</v>
      </c>
      <c r="AP40">
        <f t="shared" si="26"/>
        <v>-9.7238626447526133E-8</v>
      </c>
      <c r="AQ40">
        <f t="shared" si="26"/>
        <v>-3.2841526044423094E-4</v>
      </c>
      <c r="AR40">
        <f t="shared" si="26"/>
        <v>-3.2851249907067849E-4</v>
      </c>
      <c r="AS40">
        <f t="shared" si="26"/>
        <v>-3.33406045709294</v>
      </c>
      <c r="AT40">
        <f t="shared" si="26"/>
        <v>-2.1782878005787727</v>
      </c>
      <c r="AU40">
        <f t="shared" si="24"/>
        <v>-5.5126767701707831</v>
      </c>
      <c r="AW40">
        <v>37</v>
      </c>
      <c r="AX40">
        <f>IF(Z40&gt;0, (R40*SUMPRODUCT(K40:$K$98, X40:$X$98)-K40*$AZ$3)/Z40, 0)</f>
        <v>-14286676863.450926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</v>
      </c>
      <c r="S41">
        <f t="shared" si="1"/>
        <v>-57138254638.994659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-719.40347308421929</v>
      </c>
      <c r="AC41">
        <f t="shared" si="22"/>
        <v>-642.32481385802112</v>
      </c>
      <c r="AE41">
        <f t="shared" si="2"/>
        <v>0</v>
      </c>
      <c r="AF41">
        <f t="shared" si="25"/>
        <v>0</v>
      </c>
      <c r="AG41">
        <f t="shared" si="25"/>
        <v>-5.6207948415321322E-7</v>
      </c>
      <c r="AH41">
        <f t="shared" si="4"/>
        <v>-1.9304855999476111E-3</v>
      </c>
      <c r="AI41">
        <f t="shared" si="23"/>
        <v>-1.9310476794317643E-3</v>
      </c>
      <c r="AJ41">
        <f t="shared" si="6"/>
        <v>-77.07865922619817</v>
      </c>
      <c r="AK41">
        <f t="shared" si="19"/>
        <v>-50.358243115895355</v>
      </c>
      <c r="AL41">
        <f t="shared" si="7"/>
        <v>-127.43883338977295</v>
      </c>
      <c r="AN41">
        <f t="shared" si="26"/>
        <v>0</v>
      </c>
      <c r="AO41">
        <f t="shared" si="26"/>
        <v>0</v>
      </c>
      <c r="AP41">
        <f t="shared" si="26"/>
        <v>-1.9382384926261796E-8</v>
      </c>
      <c r="AQ41">
        <f t="shared" si="26"/>
        <v>-6.6569615237176477E-5</v>
      </c>
      <c r="AR41">
        <f t="shared" si="26"/>
        <v>-6.6588997622102746E-5</v>
      </c>
      <c r="AS41">
        <f t="shared" si="26"/>
        <v>-2.6579305682594581</v>
      </c>
      <c r="AT41">
        <f t="shared" si="26"/>
        <v>-1.7365210433770235</v>
      </c>
      <c r="AU41">
        <f t="shared" si="24"/>
        <v>-4.3945182006341037</v>
      </c>
      <c r="AW41">
        <v>38</v>
      </c>
      <c r="AX41">
        <f>IF(Z41&gt;0, (R41*SUMPRODUCT(K41:$K$98, X41:$X$98)-K41*$AZ$3)/Z41, 0)</f>
        <v>-57138254638.994659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</v>
      </c>
      <c r="S42">
        <f t="shared" si="1"/>
        <v>-231687277817.93661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-642.32481385802112</v>
      </c>
      <c r="AC42">
        <f t="shared" si="22"/>
        <v>-573.5043557477627</v>
      </c>
      <c r="AE42">
        <f t="shared" si="2"/>
        <v>0</v>
      </c>
      <c r="AF42">
        <f t="shared" si="25"/>
        <v>0</v>
      </c>
      <c r="AG42">
        <f t="shared" si="25"/>
        <v>-1.2376690708896652E-7</v>
      </c>
      <c r="AH42">
        <f t="shared" si="4"/>
        <v>-4.3269178222271452E-4</v>
      </c>
      <c r="AI42">
        <f t="shared" si="23"/>
        <v>-4.328155491298035E-4</v>
      </c>
      <c r="AJ42">
        <f t="shared" si="6"/>
        <v>-68.820458110258414</v>
      </c>
      <c r="AK42">
        <f t="shared" si="19"/>
        <v>-44.962736970061485</v>
      </c>
      <c r="AL42">
        <f t="shared" si="7"/>
        <v>-113.78362789586903</v>
      </c>
      <c r="AN42">
        <f t="shared" si="26"/>
        <v>0</v>
      </c>
      <c r="AO42">
        <f t="shared" si="26"/>
        <v>0</v>
      </c>
      <c r="AP42">
        <f t="shared" si="26"/>
        <v>-3.8106231000299787E-9</v>
      </c>
      <c r="AQ42">
        <f t="shared" si="26"/>
        <v>-1.3322020718719286E-5</v>
      </c>
      <c r="AR42">
        <f t="shared" si="26"/>
        <v>-1.3325831341819316E-5</v>
      </c>
      <c r="AS42">
        <f t="shared" si="26"/>
        <v>-2.1188929544881141</v>
      </c>
      <c r="AT42">
        <f t="shared" si="26"/>
        <v>-1.3843445567846977</v>
      </c>
      <c r="AU42">
        <f t="shared" si="24"/>
        <v>-3.503250837104154</v>
      </c>
      <c r="AW42">
        <v>39</v>
      </c>
      <c r="AX42">
        <f>IF(Z42&gt;0, (R42*SUMPRODUCT(K42:$K$98, X42:$X$98)-K42*$AZ$3)/Z42, 0)</f>
        <v>-231687277817.93661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</v>
      </c>
      <c r="S43">
        <f t="shared" si="1"/>
        <v>-953110721104.22363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-573.5043557477627</v>
      </c>
      <c r="AC43">
        <f t="shared" si="22"/>
        <v>-512.05747203418196</v>
      </c>
      <c r="AE43">
        <f t="shared" si="2"/>
        <v>0</v>
      </c>
      <c r="AF43">
        <f t="shared" si="25"/>
        <v>0</v>
      </c>
      <c r="AG43">
        <f t="shared" si="25"/>
        <v>-2.6862433749614068E-8</v>
      </c>
      <c r="AH43">
        <f t="shared" si="4"/>
        <v>-9.5666804268462784E-5</v>
      </c>
      <c r="AI43">
        <f t="shared" si="23"/>
        <v>-9.5693666702212392E-5</v>
      </c>
      <c r="AJ43">
        <f t="shared" si="6"/>
        <v>-61.446883713580746</v>
      </c>
      <c r="AK43">
        <f t="shared" si="19"/>
        <v>-40.145304902343391</v>
      </c>
      <c r="AL43">
        <f t="shared" si="7"/>
        <v>-101.59228430959084</v>
      </c>
      <c r="AN43">
        <f t="shared" si="26"/>
        <v>0</v>
      </c>
      <c r="AO43">
        <f t="shared" si="26"/>
        <v>0</v>
      </c>
      <c r="AP43">
        <f t="shared" si="26"/>
        <v>-7.384460851284779E-10</v>
      </c>
      <c r="AQ43">
        <f t="shared" si="26"/>
        <v>-2.6298725479337349E-6</v>
      </c>
      <c r="AR43">
        <f t="shared" si="26"/>
        <v>-2.6306109940188636E-6</v>
      </c>
      <c r="AS43">
        <f t="shared" si="26"/>
        <v>-1.6891697582051901</v>
      </c>
      <c r="AT43">
        <f t="shared" si="26"/>
        <v>-1.1035911160451157</v>
      </c>
      <c r="AU43">
        <f t="shared" si="24"/>
        <v>-2.7927635048612998</v>
      </c>
      <c r="AW43">
        <v>40</v>
      </c>
      <c r="AX43">
        <f>IF(Z43&gt;0, (R43*SUMPRODUCT(K43:$K$98, X43:$X$98)-K43*$AZ$3)/Z43, 0)</f>
        <v>-953110721104.22363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</v>
      </c>
      <c r="S44">
        <f t="shared" si="1"/>
        <v>-3982996043063.5205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-512.05747203418196</v>
      </c>
      <c r="AC44">
        <f t="shared" si="22"/>
        <v>-457.1941737394103</v>
      </c>
      <c r="AE44">
        <f t="shared" si="2"/>
        <v>0</v>
      </c>
      <c r="AF44">
        <f t="shared" si="25"/>
        <v>0</v>
      </c>
      <c r="AG44">
        <f t="shared" si="25"/>
        <v>-5.7393249804456186E-9</v>
      </c>
      <c r="AH44">
        <f t="shared" si="4"/>
        <v>-2.0854484431672308E-5</v>
      </c>
      <c r="AI44">
        <f t="shared" si="23"/>
        <v>-2.0860223756652753E-5</v>
      </c>
      <c r="AJ44">
        <f t="shared" si="6"/>
        <v>-54.863298294771653</v>
      </c>
      <c r="AK44">
        <f t="shared" si="19"/>
        <v>-35.844023042392742</v>
      </c>
      <c r="AL44">
        <f t="shared" si="7"/>
        <v>-90.707342197388158</v>
      </c>
      <c r="AN44">
        <f t="shared" si="26"/>
        <v>0</v>
      </c>
      <c r="AO44">
        <f t="shared" si="26"/>
        <v>0</v>
      </c>
      <c r="AP44">
        <f t="shared" si="26"/>
        <v>-1.4086925864687982E-10</v>
      </c>
      <c r="AQ44">
        <f t="shared" si="26"/>
        <v>-5.1186433445775686E-7</v>
      </c>
      <c r="AR44">
        <f t="shared" si="26"/>
        <v>-5.1200520371640369E-7</v>
      </c>
      <c r="AS44">
        <f t="shared" si="26"/>
        <v>-1.3465960167857651</v>
      </c>
      <c r="AT44">
        <f t="shared" si="26"/>
        <v>-0.87977610086674318</v>
      </c>
      <c r="AU44">
        <f t="shared" si="24"/>
        <v>-2.2263726296577122</v>
      </c>
      <c r="AW44">
        <v>41</v>
      </c>
      <c r="AX44">
        <f>IF(Z44&gt;0, (R44*SUMPRODUCT(K44:$K$98, X44:$X$98)-K44*$AZ$3)/Z44, 0)</f>
        <v>-3982996043063.5205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</v>
      </c>
      <c r="S45">
        <f t="shared" si="1"/>
        <v>-16920351196706.561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-457.1941737394103</v>
      </c>
      <c r="AC45">
        <f t="shared" si="22"/>
        <v>-408.20908413998518</v>
      </c>
      <c r="AE45">
        <f t="shared" si="2"/>
        <v>0</v>
      </c>
      <c r="AF45">
        <f t="shared" si="25"/>
        <v>0</v>
      </c>
      <c r="AG45">
        <f t="shared" si="25"/>
        <v>-1.2062665821600691E-9</v>
      </c>
      <c r="AH45">
        <f t="shared" si="4"/>
        <v>-4.4756651484810931E-6</v>
      </c>
      <c r="AI45">
        <f t="shared" si="23"/>
        <v>-4.4768714150632535E-6</v>
      </c>
      <c r="AJ45">
        <f t="shared" si="6"/>
        <v>-48.985089599425123</v>
      </c>
      <c r="AK45">
        <f t="shared" si="19"/>
        <v>-32.003592161758725</v>
      </c>
      <c r="AL45">
        <f t="shared" si="7"/>
        <v>-80.988686238055266</v>
      </c>
      <c r="AN45">
        <f t="shared" si="26"/>
        <v>0</v>
      </c>
      <c r="AO45">
        <f t="shared" si="26"/>
        <v>0</v>
      </c>
      <c r="AP45">
        <f t="shared" si="26"/>
        <v>-2.6435083477702826E-11</v>
      </c>
      <c r="AQ45">
        <f t="shared" si="26"/>
        <v>-9.8083279076235571E-8</v>
      </c>
      <c r="AR45">
        <f t="shared" si="26"/>
        <v>-9.8109714159713281E-8</v>
      </c>
      <c r="AS45">
        <f t="shared" si="26"/>
        <v>-1.0734981403569395</v>
      </c>
      <c r="AT45">
        <f t="shared" si="26"/>
        <v>-0.70135212472476738</v>
      </c>
      <c r="AU45">
        <f t="shared" si="24"/>
        <v>-1.7748503631914212</v>
      </c>
      <c r="AW45">
        <v>42</v>
      </c>
      <c r="AX45">
        <f>IF(Z45&gt;0, (R45*SUMPRODUCT(K45:$K$98, X45:$X$98)-K45*$AZ$3)/Z45, 0)</f>
        <v>-16920351196706.561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</v>
      </c>
      <c r="S46">
        <f t="shared" si="1"/>
        <v>-73163384559602.844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-408.20908413998518</v>
      </c>
      <c r="AC46">
        <f t="shared" si="22"/>
        <v>-364.47239663870283</v>
      </c>
      <c r="AE46">
        <f t="shared" si="2"/>
        <v>0</v>
      </c>
      <c r="AF46">
        <f t="shared" si="25"/>
        <v>0</v>
      </c>
      <c r="AG46">
        <f t="shared" si="25"/>
        <v>-2.4908114819495804E-10</v>
      </c>
      <c r="AH46">
        <f t="shared" si="4"/>
        <v>-9.4512276814351043E-7</v>
      </c>
      <c r="AI46">
        <f t="shared" si="23"/>
        <v>-9.4537184929170537E-7</v>
      </c>
      <c r="AJ46">
        <f t="shared" si="6"/>
        <v>-43.736687501282347</v>
      </c>
      <c r="AK46">
        <f t="shared" si="19"/>
        <v>-28.574635889798966</v>
      </c>
      <c r="AL46">
        <f t="shared" si="7"/>
        <v>-72.311324336453168</v>
      </c>
      <c r="AN46">
        <f t="shared" si="26"/>
        <v>0</v>
      </c>
      <c r="AO46">
        <f t="shared" si="26"/>
        <v>0</v>
      </c>
      <c r="AP46">
        <f t="shared" si="26"/>
        <v>-4.8737160847569981E-12</v>
      </c>
      <c r="AQ46">
        <f t="shared" si="26"/>
        <v>-1.8493009489283889E-8</v>
      </c>
      <c r="AR46">
        <f t="shared" si="26"/>
        <v>-1.8497883205368647E-8</v>
      </c>
      <c r="AS46">
        <f t="shared" si="26"/>
        <v>-0.8557861520782285</v>
      </c>
      <c r="AT46">
        <f t="shared" si="26"/>
        <v>-0.55911362044623358</v>
      </c>
      <c r="AU46">
        <f t="shared" si="24"/>
        <v>-1.4148997910223453</v>
      </c>
      <c r="AW46">
        <v>43</v>
      </c>
      <c r="AX46">
        <f>IF(Z46&gt;0, (R46*SUMPRODUCT(K46:$K$98, X46:$X$98)-K46*$AZ$3)/Z46, 0)</f>
        <v>-73163384559602.844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</v>
      </c>
      <c r="S47">
        <f t="shared" si="1"/>
        <v>-322451610183717.56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-364.47239663870283</v>
      </c>
      <c r="AC47">
        <f t="shared" si="22"/>
        <v>-325.42178272919085</v>
      </c>
      <c r="AE47">
        <f t="shared" si="2"/>
        <v>0</v>
      </c>
      <c r="AF47">
        <f t="shared" si="25"/>
        <v>0</v>
      </c>
      <c r="AG47">
        <f t="shared" si="25"/>
        <v>-5.0460560972820241E-11</v>
      </c>
      <c r="AH47">
        <f t="shared" si="4"/>
        <v>-1.9612977574018824E-7</v>
      </c>
      <c r="AI47">
        <f t="shared" si="23"/>
        <v>-1.9618023630116107E-7</v>
      </c>
      <c r="AJ47">
        <f t="shared" si="6"/>
        <v>-39.050613909511981</v>
      </c>
      <c r="AK47">
        <f t="shared" si="19"/>
        <v>-25.513067764709202</v>
      </c>
      <c r="AL47">
        <f t="shared" si="7"/>
        <v>-64.563681870401425</v>
      </c>
      <c r="AN47">
        <f t="shared" si="26"/>
        <v>0</v>
      </c>
      <c r="AO47">
        <f t="shared" si="26"/>
        <v>0</v>
      </c>
      <c r="AP47">
        <f t="shared" si="26"/>
        <v>-8.8156313085007163E-13</v>
      </c>
      <c r="AQ47">
        <f t="shared" si="26"/>
        <v>-3.4264537654976323E-9</v>
      </c>
      <c r="AR47">
        <f t="shared" si="26"/>
        <v>-3.4273353286284824E-9</v>
      </c>
      <c r="AS47">
        <f t="shared" si="26"/>
        <v>-0.68222748213658413</v>
      </c>
      <c r="AT47">
        <f t="shared" si="26"/>
        <v>-0.44572195517924779</v>
      </c>
      <c r="AU47">
        <f t="shared" si="24"/>
        <v>-1.1279494407431674</v>
      </c>
      <c r="AW47">
        <v>44</v>
      </c>
      <c r="AX47">
        <f>IF(Z47&gt;0, (R47*SUMPRODUCT(K47:$K$98, X47:$X$98)-K47*$AZ$3)/Z47, 0)</f>
        <v>-322451610183717.56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</v>
      </c>
      <c r="S48">
        <f t="shared" si="1"/>
        <v>-1449573745157458.3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-325.42178272919085</v>
      </c>
      <c r="AC48">
        <f t="shared" si="22"/>
        <v>-290.55516315404145</v>
      </c>
      <c r="AE48">
        <f t="shared" si="2"/>
        <v>0</v>
      </c>
      <c r="AF48">
        <f t="shared" si="25"/>
        <v>0</v>
      </c>
      <c r="AG48">
        <f t="shared" si="25"/>
        <v>-1.0022089739300578E-11</v>
      </c>
      <c r="AH48">
        <f t="shared" si="4"/>
        <v>-3.9933865623791457E-8</v>
      </c>
      <c r="AI48">
        <f t="shared" si="23"/>
        <v>-3.9943887713530758E-8</v>
      </c>
      <c r="AJ48">
        <f t="shared" si="6"/>
        <v>-34.8666195751494</v>
      </c>
      <c r="AK48">
        <f t="shared" si="19"/>
        <v>-22.779524791043361</v>
      </c>
      <c r="AL48">
        <f t="shared" si="7"/>
        <v>-57.646144406136642</v>
      </c>
      <c r="AN48">
        <f t="shared" si="26"/>
        <v>0</v>
      </c>
      <c r="AO48">
        <f t="shared" si="26"/>
        <v>0</v>
      </c>
      <c r="AP48">
        <f t="shared" si="26"/>
        <v>-1.5632974116510446E-13</v>
      </c>
      <c r="AQ48">
        <f t="shared" si="26"/>
        <v>-6.2290909771129805E-10</v>
      </c>
      <c r="AR48">
        <f t="shared" si="26"/>
        <v>-6.2306542745246322E-10</v>
      </c>
      <c r="AS48">
        <f t="shared" si="26"/>
        <v>-0.54386757206044167</v>
      </c>
      <c r="AT48">
        <f t="shared" si="26"/>
        <v>-0.3553268137765061</v>
      </c>
      <c r="AU48">
        <f t="shared" si="24"/>
        <v>-0.89919438646001315</v>
      </c>
      <c r="AW48">
        <v>45</v>
      </c>
      <c r="AX48">
        <f>IF(Z48&gt;0, (R48*SUMPRODUCT(K48:$K$98, X48:$X$98)-K48*$AZ$3)/Z48, 0)</f>
        <v>-1449573745157458.3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</v>
      </c>
      <c r="S49">
        <f t="shared" si="1"/>
        <v>-6655715275312946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-290.55516315404145</v>
      </c>
      <c r="AC49">
        <f t="shared" si="22"/>
        <v>-259.42425281665021</v>
      </c>
      <c r="AE49">
        <f t="shared" si="2"/>
        <v>0</v>
      </c>
      <c r="AF49">
        <f t="shared" si="25"/>
        <v>0</v>
      </c>
      <c r="AG49">
        <f t="shared" si="25"/>
        <v>-1.9488833437549079E-12</v>
      </c>
      <c r="AH49">
        <f t="shared" si="4"/>
        <v>-7.9729854981526642E-9</v>
      </c>
      <c r="AI49">
        <f t="shared" si="23"/>
        <v>-7.9749343814964189E-9</v>
      </c>
      <c r="AJ49">
        <f t="shared" si="6"/>
        <v>-31.130910337391242</v>
      </c>
      <c r="AK49">
        <f t="shared" si="19"/>
        <v>-20.338861420782905</v>
      </c>
      <c r="AL49">
        <f t="shared" si="7"/>
        <v>-51.46977176614908</v>
      </c>
      <c r="AN49">
        <f t="shared" si="26"/>
        <v>0</v>
      </c>
      <c r="AO49">
        <f t="shared" si="26"/>
        <v>0</v>
      </c>
      <c r="AP49">
        <f t="shared" si="26"/>
        <v>-2.7142581022037483E-14</v>
      </c>
      <c r="AQ49">
        <f t="shared" si="26"/>
        <v>-1.1104174375783163E-10</v>
      </c>
      <c r="AR49">
        <f t="shared" si="26"/>
        <v>-1.1106888633885366E-10</v>
      </c>
      <c r="AS49">
        <f t="shared" si="26"/>
        <v>-0.4335678986790551</v>
      </c>
      <c r="AT49">
        <f t="shared" si="26"/>
        <v>-0.28326436047524572</v>
      </c>
      <c r="AU49">
        <f t="shared" si="24"/>
        <v>-0.71683225926536964</v>
      </c>
      <c r="AW49">
        <v>46</v>
      </c>
      <c r="AX49">
        <f>IF(Z49&gt;0, (R49*SUMPRODUCT(K49:$K$98, X49:$X$98)-K49*$AZ$3)/Z49, 0)</f>
        <v>-6655715275312946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</v>
      </c>
      <c r="S50">
        <f t="shared" si="1"/>
        <v>-3.1231293341053E+16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-259.42425281665021</v>
      </c>
      <c r="AC50">
        <f t="shared" si="22"/>
        <v>-231.62879715781997</v>
      </c>
      <c r="AE50">
        <f t="shared" si="2"/>
        <v>0</v>
      </c>
      <c r="AF50">
        <f t="shared" si="25"/>
        <v>0</v>
      </c>
      <c r="AG50">
        <f t="shared" si="25"/>
        <v>-3.7082805798078797E-13</v>
      </c>
      <c r="AH50">
        <f t="shared" si="4"/>
        <v>-1.5585664523365708E-9</v>
      </c>
      <c r="AI50">
        <f t="shared" si="23"/>
        <v>-1.5589372803945516E-9</v>
      </c>
      <c r="AJ50">
        <f t="shared" si="6"/>
        <v>-27.795455658830235</v>
      </c>
      <c r="AK50">
        <f t="shared" si="19"/>
        <v>-18.159697697165516</v>
      </c>
      <c r="AL50">
        <f t="shared" si="7"/>
        <v>-45.955153357554693</v>
      </c>
      <c r="AN50">
        <f t="shared" si="26"/>
        <v>0</v>
      </c>
      <c r="AO50">
        <f t="shared" si="26"/>
        <v>0</v>
      </c>
      <c r="AP50">
        <f t="shared" si="26"/>
        <v>-4.6112626866750943E-15</v>
      </c>
      <c r="AQ50">
        <f t="shared" si="26"/>
        <v>-1.938084018101875E-11</v>
      </c>
      <c r="AR50">
        <f t="shared" si="26"/>
        <v>-1.9385451443705424E-11</v>
      </c>
      <c r="AS50">
        <f t="shared" si="26"/>
        <v>-0.34563767433513992</v>
      </c>
      <c r="AT50">
        <f t="shared" si="26"/>
        <v>-0.22581661389974267</v>
      </c>
      <c r="AU50">
        <f t="shared" si="24"/>
        <v>-0.57145428825426803</v>
      </c>
      <c r="AW50">
        <v>47</v>
      </c>
      <c r="AX50">
        <f>IF(Z50&gt;0, (R50*SUMPRODUCT(K50:$K$98, X50:$X$98)-K50*$AZ$3)/Z50, 0)</f>
        <v>-3.1231293341053E+16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</v>
      </c>
      <c r="S51">
        <f t="shared" si="1"/>
        <v>-1.4978767246052086E+17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-231.62879715781997</v>
      </c>
      <c r="AC51">
        <f t="shared" si="22"/>
        <v>-206.81142603378467</v>
      </c>
      <c r="AE51">
        <f t="shared" si="2"/>
        <v>0</v>
      </c>
      <c r="AF51">
        <f t="shared" si="25"/>
        <v>0</v>
      </c>
      <c r="AG51">
        <f t="shared" si="25"/>
        <v>-6.9034862027211693E-14</v>
      </c>
      <c r="AH51">
        <f t="shared" si="4"/>
        <v>-2.9808491537376838E-10</v>
      </c>
      <c r="AI51">
        <f t="shared" si="23"/>
        <v>-2.9815395023579561E-10</v>
      </c>
      <c r="AJ51">
        <f t="shared" si="6"/>
        <v>-24.817371124035304</v>
      </c>
      <c r="AK51">
        <f t="shared" si="19"/>
        <v>-16.214015801047399</v>
      </c>
      <c r="AL51">
        <f t="shared" si="7"/>
        <v>-41.031386925380858</v>
      </c>
      <c r="AN51">
        <f t="shared" si="26"/>
        <v>0</v>
      </c>
      <c r="AO51">
        <f t="shared" si="26"/>
        <v>0</v>
      </c>
      <c r="AP51">
        <f t="shared" si="26"/>
        <v>-7.6647450717466152E-16</v>
      </c>
      <c r="AQ51">
        <f t="shared" si="26"/>
        <v>-3.3095523319399305E-12</v>
      </c>
      <c r="AR51">
        <f t="shared" si="26"/>
        <v>-3.3103188064471052E-12</v>
      </c>
      <c r="AS51">
        <f t="shared" si="26"/>
        <v>-0.27554023783183224</v>
      </c>
      <c r="AT51">
        <f t="shared" si="26"/>
        <v>-0.18001962205025254</v>
      </c>
      <c r="AU51">
        <f t="shared" si="24"/>
        <v>-0.4555598598853951</v>
      </c>
      <c r="AW51">
        <v>48</v>
      </c>
      <c r="AX51">
        <f>IF(Z51&gt;0, (R51*SUMPRODUCT(K51:$K$98, X51:$X$98)-K51*$AZ$3)/Z51, 0)</f>
        <v>-1.4978767246052086E+17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</v>
      </c>
      <c r="S52">
        <f t="shared" si="1"/>
        <v>-7.3502109422175334E+17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-206.81142603378467</v>
      </c>
      <c r="AC52">
        <f t="shared" si="22"/>
        <v>-184.65305895873922</v>
      </c>
      <c r="AE52">
        <f t="shared" si="2"/>
        <v>0</v>
      </c>
      <c r="AF52">
        <f t="shared" si="25"/>
        <v>0</v>
      </c>
      <c r="AG52">
        <f t="shared" si="25"/>
        <v>-1.2561072084213548E-14</v>
      </c>
      <c r="AH52">
        <f t="shared" si="4"/>
        <v>-5.5783441322726024E-11</v>
      </c>
      <c r="AI52">
        <f t="shared" si="23"/>
        <v>-5.579600239481024E-11</v>
      </c>
      <c r="AJ52">
        <f t="shared" si="6"/>
        <v>-22.158367075045447</v>
      </c>
      <c r="AK52">
        <f t="shared" si="19"/>
        <v>-14.476799822364928</v>
      </c>
      <c r="AL52">
        <f t="shared" si="7"/>
        <v>-36.635166897466171</v>
      </c>
      <c r="AN52">
        <f t="shared" si="26"/>
        <v>0</v>
      </c>
      <c r="AO52">
        <f t="shared" si="26"/>
        <v>0</v>
      </c>
      <c r="AP52">
        <f t="shared" si="26"/>
        <v>-1.2451966364495741E-16</v>
      </c>
      <c r="AQ52">
        <f t="shared" si="26"/>
        <v>-5.5298905251835936E-13</v>
      </c>
      <c r="AR52">
        <f t="shared" si="26"/>
        <v>-5.5311357218200436E-13</v>
      </c>
      <c r="AS52">
        <f t="shared" si="26"/>
        <v>-0.21965899061862676</v>
      </c>
      <c r="AT52">
        <f t="shared" si="26"/>
        <v>-0.14351054053752169</v>
      </c>
      <c r="AU52">
        <f t="shared" si="24"/>
        <v>-0.36316953115670153</v>
      </c>
      <c r="AW52">
        <v>49</v>
      </c>
      <c r="AX52">
        <f>IF(Z52&gt;0, (R52*SUMPRODUCT(K52:$K$98, X52:$X$98)-K52*$AZ$3)/Z52, 0)</f>
        <v>-7.3502109422175334E+17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</v>
      </c>
      <c r="S53">
        <f t="shared" si="1"/>
        <v>-3.693805957733803E+18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-184.65305895873922</v>
      </c>
      <c r="AC53">
        <f t="shared" si="22"/>
        <v>-164.86880264173189</v>
      </c>
      <c r="AE53">
        <f t="shared" si="2"/>
        <v>0</v>
      </c>
      <c r="AF53">
        <f t="shared" si="25"/>
        <v>0</v>
      </c>
      <c r="AG53">
        <f t="shared" si="25"/>
        <v>-2.2316927923155036E-15</v>
      </c>
      <c r="AH53">
        <f t="shared" si="4"/>
        <v>-1.0203768571055907E-11</v>
      </c>
      <c r="AI53">
        <f t="shared" si="23"/>
        <v>-1.0206000263848222E-11</v>
      </c>
      <c r="AJ53">
        <f t="shared" si="6"/>
        <v>-19.784256317007333</v>
      </c>
      <c r="AK53">
        <f t="shared" si="19"/>
        <v>-12.925714127111746</v>
      </c>
      <c r="AL53">
        <f t="shared" si="7"/>
        <v>-32.709970444129283</v>
      </c>
      <c r="AN53">
        <f t="shared" si="26"/>
        <v>0</v>
      </c>
      <c r="AO53">
        <f t="shared" si="26"/>
        <v>0</v>
      </c>
      <c r="AP53">
        <f t="shared" si="26"/>
        <v>-1.9752752363678704E-17</v>
      </c>
      <c r="AQ53">
        <f t="shared" si="26"/>
        <v>-9.0313736036774693E-14</v>
      </c>
      <c r="AR53">
        <f t="shared" si="26"/>
        <v>-9.0333488789138378E-14</v>
      </c>
      <c r="AS53">
        <f t="shared" si="26"/>
        <v>-0.17511080247022812</v>
      </c>
      <c r="AT53">
        <f t="shared" si="26"/>
        <v>-0.11440572428055158</v>
      </c>
      <c r="AU53">
        <f t="shared" si="24"/>
        <v>-0.28951652675087003</v>
      </c>
      <c r="AW53">
        <v>50</v>
      </c>
      <c r="AX53">
        <f>IF(Z53&gt;0, (R53*SUMPRODUCT(K53:$K$98, X53:$X$98)-K53*$AZ$3)/Z53, 0)</f>
        <v>-3.693805957733803E+18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</v>
      </c>
      <c r="S54">
        <f t="shared" si="1"/>
        <v>-1.9026852269960311E+19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-164.86880264173189</v>
      </c>
      <c r="AC54">
        <f t="shared" si="22"/>
        <v>-147.20428807297498</v>
      </c>
      <c r="AE54">
        <f t="shared" si="2"/>
        <v>0</v>
      </c>
      <c r="AF54">
        <f t="shared" si="25"/>
        <v>0</v>
      </c>
      <c r="AG54">
        <f t="shared" si="25"/>
        <v>-3.8683300312732716E-16</v>
      </c>
      <c r="AH54">
        <f t="shared" si="4"/>
        <v>-1.8225428612650218E-12</v>
      </c>
      <c r="AI54">
        <f t="shared" si="23"/>
        <v>-1.8229296942681493E-12</v>
      </c>
      <c r="AJ54">
        <f t="shared" si="6"/>
        <v>-17.664514568756914</v>
      </c>
      <c r="AK54">
        <f t="shared" si="19"/>
        <v>-11.540816184921233</v>
      </c>
      <c r="AL54">
        <f t="shared" si="7"/>
        <v>-29.20533075367997</v>
      </c>
      <c r="AN54">
        <f t="shared" si="26"/>
        <v>0</v>
      </c>
      <c r="AO54">
        <f t="shared" si="26"/>
        <v>0</v>
      </c>
      <c r="AP54">
        <f t="shared" si="26"/>
        <v>-3.0570229913680193E-18</v>
      </c>
      <c r="AQ54">
        <f t="shared" si="26"/>
        <v>-1.4402999187240841E-14</v>
      </c>
      <c r="AR54">
        <f t="shared" si="26"/>
        <v>-1.4406056210232209E-14</v>
      </c>
      <c r="AS54">
        <f t="shared" si="26"/>
        <v>-0.13959725962231484</v>
      </c>
      <c r="AT54">
        <f t="shared" si="26"/>
        <v>-9.1203542953246092E-2</v>
      </c>
      <c r="AU54">
        <f t="shared" si="24"/>
        <v>-0.23080080257557534</v>
      </c>
      <c r="AW54">
        <v>51</v>
      </c>
      <c r="AX54">
        <f>IF(Z54&gt;0, (R54*SUMPRODUCT(K54:$K$98, X54:$X$98)-K54*$AZ$3)/Z54, 0)</f>
        <v>-1.9026852269960311E+19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</v>
      </c>
      <c r="S55">
        <f t="shared" si="1"/>
        <v>-1.0053046257499873E+20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-147.20428807297498</v>
      </c>
      <c r="AC55">
        <f t="shared" si="22"/>
        <v>-131.43240006515626</v>
      </c>
      <c r="AE55">
        <f t="shared" si="2"/>
        <v>0</v>
      </c>
      <c r="AF55">
        <f t="shared" si="25"/>
        <v>0</v>
      </c>
      <c r="AG55">
        <f t="shared" si="25"/>
        <v>-6.5369439619908122E-17</v>
      </c>
      <c r="AH55">
        <f t="shared" si="4"/>
        <v>-3.1759523347614579E-13</v>
      </c>
      <c r="AI55">
        <f t="shared" si="23"/>
        <v>-3.1766060291576569E-13</v>
      </c>
      <c r="AJ55">
        <f t="shared" si="6"/>
        <v>-15.771888007818717</v>
      </c>
      <c r="AK55">
        <f t="shared" si="19"/>
        <v>-10.304300165108248</v>
      </c>
      <c r="AL55">
        <f t="shared" si="7"/>
        <v>-26.076188172927282</v>
      </c>
      <c r="AN55">
        <f t="shared" si="26"/>
        <v>0</v>
      </c>
      <c r="AO55">
        <f t="shared" si="26"/>
        <v>0</v>
      </c>
      <c r="AP55">
        <f t="shared" si="26"/>
        <v>-4.6124526935797972E-19</v>
      </c>
      <c r="AQ55">
        <f t="shared" si="26"/>
        <v>-2.2409446962262516E-15</v>
      </c>
      <c r="AR55">
        <f t="shared" si="26"/>
        <v>-2.2414059414956095E-15</v>
      </c>
      <c r="AS55">
        <f t="shared" si="26"/>
        <v>-0.11128608069380996</v>
      </c>
      <c r="AT55">
        <f t="shared" si="26"/>
        <v>-7.2706906053289319E-2</v>
      </c>
      <c r="AU55">
        <f t="shared" si="24"/>
        <v>-0.18399298674710152</v>
      </c>
      <c r="AW55">
        <v>52</v>
      </c>
      <c r="AX55">
        <f>IF(Z55&gt;0, (R55*SUMPRODUCT(K55:$K$98, X55:$X$98)-K55*$AZ$3)/Z55, 0)</f>
        <v>-1.0053046257499873E+20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</v>
      </c>
      <c r="S56">
        <f t="shared" si="1"/>
        <v>-5.4527438723001949E+20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-131.43240006515626</v>
      </c>
      <c r="AC56">
        <f t="shared" si="22"/>
        <v>-117.35035720103235</v>
      </c>
      <c r="AE56">
        <f t="shared" si="2"/>
        <v>0</v>
      </c>
      <c r="AF56">
        <f t="shared" si="25"/>
        <v>0</v>
      </c>
      <c r="AG56">
        <f t="shared" si="25"/>
        <v>-1.0760670219370589E-17</v>
      </c>
      <c r="AH56">
        <f t="shared" si="4"/>
        <v>-5.3955075004338452E-14</v>
      </c>
      <c r="AI56">
        <f t="shared" si="23"/>
        <v>-5.396583567455782E-14</v>
      </c>
      <c r="AJ56">
        <f t="shared" si="6"/>
        <v>-14.082042864123906</v>
      </c>
      <c r="AK56">
        <f t="shared" si="19"/>
        <v>-9.2002680045609395</v>
      </c>
      <c r="AL56">
        <f t="shared" si="7"/>
        <v>-23.282310868684899</v>
      </c>
      <c r="AN56">
        <f t="shared" si="26"/>
        <v>0</v>
      </c>
      <c r="AO56">
        <f t="shared" si="26"/>
        <v>0</v>
      </c>
      <c r="AP56">
        <f t="shared" si="26"/>
        <v>-6.779200241768212E-20</v>
      </c>
      <c r="AQ56">
        <f t="shared" si="26"/>
        <v>-3.3991586960410346E-16</v>
      </c>
      <c r="AR56">
        <f t="shared" si="26"/>
        <v>-3.3998366160652109E-16</v>
      </c>
      <c r="AS56">
        <f t="shared" si="26"/>
        <v>-8.8716582185754428E-2</v>
      </c>
      <c r="AT56">
        <f t="shared" si="26"/>
        <v>-5.7961500361359483E-2</v>
      </c>
      <c r="AU56">
        <f t="shared" si="24"/>
        <v>-0.14667808254711426</v>
      </c>
      <c r="AW56">
        <v>53</v>
      </c>
      <c r="AX56">
        <f>IF(Z56&gt;0, (R56*SUMPRODUCT(K56:$K$98, X56:$X$98)-K56*$AZ$3)/Z56, 0)</f>
        <v>-5.4527438723001949E+20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</v>
      </c>
      <c r="S57">
        <f t="shared" si="1"/>
        <v>-3.0388555947472475E+21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-117.35035720103235</v>
      </c>
      <c r="AC57">
        <f t="shared" si="22"/>
        <v>-104.77710464377887</v>
      </c>
      <c r="AE57">
        <f t="shared" si="2"/>
        <v>0</v>
      </c>
      <c r="AF57">
        <f t="shared" si="25"/>
        <v>0</v>
      </c>
      <c r="AG57">
        <f t="shared" si="25"/>
        <v>-1.7239566240806115E-18</v>
      </c>
      <c r="AH57">
        <f t="shared" si="4"/>
        <v>-8.9291068930962722E-15</v>
      </c>
      <c r="AI57">
        <f t="shared" si="23"/>
        <v>-8.9308308497203534E-15</v>
      </c>
      <c r="AJ57">
        <f t="shared" si="6"/>
        <v>-12.573252557253483</v>
      </c>
      <c r="AK57">
        <f t="shared" si="19"/>
        <v>-8.2145250040722662</v>
      </c>
      <c r="AL57">
        <f t="shared" si="7"/>
        <v>-20.787777561325758</v>
      </c>
      <c r="AN57">
        <f t="shared" si="26"/>
        <v>0</v>
      </c>
      <c r="AO57">
        <f t="shared" si="26"/>
        <v>0</v>
      </c>
      <c r="AP57">
        <f t="shared" si="26"/>
        <v>-9.697224545920114E-21</v>
      </c>
      <c r="AQ57">
        <f t="shared" si="26"/>
        <v>-5.0226063305423895E-17</v>
      </c>
      <c r="AR57">
        <f t="shared" si="26"/>
        <v>-5.0235760529969818E-17</v>
      </c>
      <c r="AS57">
        <f t="shared" si="26"/>
        <v>-7.0724316155735323E-2</v>
      </c>
      <c r="AT57">
        <f t="shared" si="26"/>
        <v>-4.6206553221747028E-2</v>
      </c>
      <c r="AU57">
        <f t="shared" si="24"/>
        <v>-0.1169308693774824</v>
      </c>
      <c r="AW57">
        <v>54</v>
      </c>
      <c r="AX57">
        <f>IF(Z57&gt;0, (R57*SUMPRODUCT(K57:$K$98, X57:$X$98)-K57*$AZ$3)/Z57, 0)</f>
        <v>-3.0388555947472475E+21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</v>
      </c>
      <c r="S58">
        <f t="shared" si="1"/>
        <v>-1.7415178911050707E+22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-104.77710464377887</v>
      </c>
      <c r="AC58">
        <f t="shared" si="22"/>
        <v>-93.550986289088286</v>
      </c>
      <c r="AE58">
        <f t="shared" si="2"/>
        <v>0</v>
      </c>
      <c r="AF58">
        <f t="shared" si="25"/>
        <v>0</v>
      </c>
      <c r="AG58">
        <f t="shared" si="25"/>
        <v>-2.6859036811194063E-19</v>
      </c>
      <c r="AH58">
        <f t="shared" si="4"/>
        <v>-1.4381266897278646E-15</v>
      </c>
      <c r="AI58">
        <f t="shared" si="23"/>
        <v>-1.4383952800959765E-15</v>
      </c>
      <c r="AJ58">
        <f t="shared" si="6"/>
        <v>-11.226118354690584</v>
      </c>
      <c r="AK58">
        <f t="shared" si="19"/>
        <v>-7.334397325064522</v>
      </c>
      <c r="AL58">
        <f t="shared" si="7"/>
        <v>-18.560515679755106</v>
      </c>
      <c r="AN58">
        <f t="shared" si="26"/>
        <v>0</v>
      </c>
      <c r="AO58">
        <f t="shared" si="26"/>
        <v>0</v>
      </c>
      <c r="AP58">
        <f t="shared" si="26"/>
        <v>-1.3489427843689516E-21</v>
      </c>
      <c r="AQ58">
        <f t="shared" si="26"/>
        <v>-7.2227110553282912E-18</v>
      </c>
      <c r="AR58">
        <f t="shared" si="26"/>
        <v>-7.2240599981126605E-18</v>
      </c>
      <c r="AS58">
        <f t="shared" si="26"/>
        <v>-5.6380991833334795E-2</v>
      </c>
      <c r="AT58">
        <f t="shared" si="26"/>
        <v>-3.6835581331112102E-2</v>
      </c>
      <c r="AU58">
        <f t="shared" si="24"/>
        <v>-9.3216573164446898E-2</v>
      </c>
      <c r="AW58">
        <v>55</v>
      </c>
      <c r="AX58">
        <f>IF(Z58&gt;0, (R58*SUMPRODUCT(K58:$K$98, X58:$X$98)-K58*$AZ$3)/Z58, 0)</f>
        <v>-1.7415178911050707E+22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</v>
      </c>
      <c r="S59">
        <f t="shared" si="1"/>
        <v>-1.0269772691453443E+23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-93.550986289088286</v>
      </c>
      <c r="AC59">
        <f t="shared" si="22"/>
        <v>-83.527666329543095</v>
      </c>
      <c r="AE59">
        <f t="shared" si="2"/>
        <v>0</v>
      </c>
      <c r="AF59">
        <f t="shared" si="25"/>
        <v>0</v>
      </c>
      <c r="AG59">
        <f t="shared" si="25"/>
        <v>-4.066675516540655E-20</v>
      </c>
      <c r="AH59">
        <f t="shared" si="4"/>
        <v>-2.2523770926541465E-16</v>
      </c>
      <c r="AI59">
        <f t="shared" si="23"/>
        <v>-2.2527837602058005E-16</v>
      </c>
      <c r="AJ59">
        <f t="shared" si="6"/>
        <v>-10.023319959545191</v>
      </c>
      <c r="AK59">
        <f t="shared" si="19"/>
        <v>-6.5485690402361802</v>
      </c>
      <c r="AL59">
        <f t="shared" si="7"/>
        <v>-16.571888999781372</v>
      </c>
      <c r="AN59">
        <f t="shared" si="26"/>
        <v>0</v>
      </c>
      <c r="AO59">
        <f t="shared" si="26"/>
        <v>0</v>
      </c>
      <c r="AP59">
        <f t="shared" si="26"/>
        <v>-1.8235790464149129E-22</v>
      </c>
      <c r="AQ59">
        <f t="shared" si="26"/>
        <v>-1.0100111636846354E-18</v>
      </c>
      <c r="AR59">
        <f t="shared" si="26"/>
        <v>-1.0101935215892769E-18</v>
      </c>
      <c r="AS59">
        <f t="shared" si="26"/>
        <v>-4.4946581499788696E-2</v>
      </c>
      <c r="AT59">
        <f t="shared" si="26"/>
        <v>-2.936509991319523E-2</v>
      </c>
      <c r="AU59">
        <f t="shared" si="24"/>
        <v>-7.4311681412983929E-2</v>
      </c>
      <c r="AW59">
        <v>56</v>
      </c>
      <c r="AX59">
        <f>IF(Z59&gt;0, (R59*SUMPRODUCT(K59:$K$98, X59:$X$98)-K59*$AZ$3)/Z59, 0)</f>
        <v>-1.0269772691453443E+23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</v>
      </c>
      <c r="S60">
        <f t="shared" si="1"/>
        <v>-6.2671091787696619E+23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-83.527666329543095</v>
      </c>
      <c r="AC60">
        <f t="shared" si="22"/>
        <v>-74.578273508520624</v>
      </c>
      <c r="AE60">
        <f t="shared" si="2"/>
        <v>0</v>
      </c>
      <c r="AF60">
        <f t="shared" si="25"/>
        <v>0</v>
      </c>
      <c r="AG60">
        <f t="shared" si="25"/>
        <v>-5.9499740136298047E-21</v>
      </c>
      <c r="AH60">
        <f t="shared" si="4"/>
        <v>-3.4310113600122678E-17</v>
      </c>
      <c r="AI60">
        <f t="shared" si="23"/>
        <v>-3.4316063574136307E-17</v>
      </c>
      <c r="AJ60">
        <f t="shared" si="6"/>
        <v>-8.9493928210224709</v>
      </c>
      <c r="AK60">
        <f t="shared" si="19"/>
        <v>-5.846936643068017</v>
      </c>
      <c r="AL60">
        <f t="shared" si="7"/>
        <v>-14.796329464090487</v>
      </c>
      <c r="AN60">
        <f t="shared" si="26"/>
        <v>0</v>
      </c>
      <c r="AO60">
        <f t="shared" si="26"/>
        <v>0</v>
      </c>
      <c r="AP60">
        <f t="shared" si="26"/>
        <v>-2.382221382990284E-23</v>
      </c>
      <c r="AQ60">
        <f t="shared" si="26"/>
        <v>-1.3736914830855821E-19</v>
      </c>
      <c r="AR60">
        <f t="shared" si="26"/>
        <v>-1.3739297052238812E-19</v>
      </c>
      <c r="AS60">
        <f t="shared" si="26"/>
        <v>-3.5831139588479423E-2</v>
      </c>
      <c r="AT60">
        <f t="shared" si="26"/>
        <v>-2.3409677864473233E-2</v>
      </c>
      <c r="AU60">
        <f t="shared" si="24"/>
        <v>-5.9240817452952649E-2</v>
      </c>
      <c r="AW60">
        <v>57</v>
      </c>
      <c r="AX60">
        <f>IF(Z60&gt;0, (R60*SUMPRODUCT(K60:$K$98, X60:$X$98)-K60*$AZ$3)/Z60, 0)</f>
        <v>-6.2671091787696619E+23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</v>
      </c>
      <c r="S61">
        <f t="shared" si="1"/>
        <v>-3.9617728958313281E+24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-74.578273508520624</v>
      </c>
      <c r="AC61">
        <f t="shared" si="22"/>
        <v>-66.587744204036269</v>
      </c>
      <c r="AE61">
        <f t="shared" si="2"/>
        <v>0</v>
      </c>
      <c r="AF61">
        <f t="shared" si="25"/>
        <v>0</v>
      </c>
      <c r="AG61">
        <f t="shared" si="25"/>
        <v>-8.4037810791857204E-22</v>
      </c>
      <c r="AH61">
        <f t="shared" si="4"/>
        <v>-5.0500961655749347E-18</v>
      </c>
      <c r="AI61">
        <f t="shared" si="23"/>
        <v>-5.0509365436828534E-18</v>
      </c>
      <c r="AJ61">
        <f t="shared" si="6"/>
        <v>-7.9905293044843546</v>
      </c>
      <c r="AK61">
        <f t="shared" si="19"/>
        <v>-5.2204791455964443</v>
      </c>
      <c r="AL61">
        <f t="shared" si="7"/>
        <v>-13.211008450080799</v>
      </c>
      <c r="AN61">
        <f t="shared" si="26"/>
        <v>0</v>
      </c>
      <c r="AO61">
        <f t="shared" si="26"/>
        <v>0</v>
      </c>
      <c r="AP61">
        <f t="shared" si="26"/>
        <v>-3.0041648289654089E-24</v>
      </c>
      <c r="AQ61">
        <f t="shared" si="26"/>
        <v>-1.8052970609966565E-20</v>
      </c>
      <c r="AR61">
        <f t="shared" si="26"/>
        <v>-1.805597477479553E-20</v>
      </c>
      <c r="AS61">
        <f t="shared" si="26"/>
        <v>-2.8564365105611802E-2</v>
      </c>
      <c r="AT61">
        <f t="shared" si="26"/>
        <v>-1.8662051868999708E-2</v>
      </c>
      <c r="AU61">
        <f t="shared" si="24"/>
        <v>-4.722641697461151E-2</v>
      </c>
      <c r="AW61">
        <v>58</v>
      </c>
      <c r="AX61">
        <f>IF(Z61&gt;0, (R61*SUMPRODUCT(K61:$K$98, X61:$X$98)-K61*$AZ$3)/Z61, 0)</f>
        <v>-3.9617728958313281E+24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</v>
      </c>
      <c r="S62">
        <f t="shared" si="1"/>
        <v>-2.5970443760372463E+25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-66.587744204036269</v>
      </c>
      <c r="AC62">
        <f t="shared" si="22"/>
        <v>-59.453343039318085</v>
      </c>
      <c r="AE62">
        <f t="shared" si="2"/>
        <v>0</v>
      </c>
      <c r="AF62">
        <f t="shared" si="25"/>
        <v>0</v>
      </c>
      <c r="AG62">
        <f t="shared" si="25"/>
        <v>-1.1446347160620373E-22</v>
      </c>
      <c r="AH62">
        <f t="shared" si="4"/>
        <v>-7.175108552331826E-19</v>
      </c>
      <c r="AI62">
        <f t="shared" si="23"/>
        <v>-7.1762531870478883E-19</v>
      </c>
      <c r="AJ62">
        <f t="shared" si="6"/>
        <v>-7.1344011647181844</v>
      </c>
      <c r="AK62">
        <f t="shared" si="19"/>
        <v>-4.661142094282539</v>
      </c>
      <c r="AL62">
        <f t="shared" si="7"/>
        <v>-11.795543259000723</v>
      </c>
      <c r="AN62">
        <f t="shared" si="26"/>
        <v>0</v>
      </c>
      <c r="AO62">
        <f t="shared" si="26"/>
        <v>0</v>
      </c>
      <c r="AP62">
        <f t="shared" si="26"/>
        <v>-3.6534058338964278E-25</v>
      </c>
      <c r="AQ62">
        <f t="shared" si="26"/>
        <v>-2.2901265422137094E-21</v>
      </c>
      <c r="AR62">
        <f t="shared" si="26"/>
        <v>-2.2904918827970991E-21</v>
      </c>
      <c r="AS62">
        <f t="shared" si="26"/>
        <v>-2.2771336978325767E-2</v>
      </c>
      <c r="AT62">
        <f t="shared" si="26"/>
        <v>-1.4877273492506142E-2</v>
      </c>
      <c r="AU62">
        <f t="shared" si="24"/>
        <v>-3.7648610470831907E-2</v>
      </c>
      <c r="AW62">
        <v>59</v>
      </c>
      <c r="AX62">
        <f>IF(Z62&gt;0, (R62*SUMPRODUCT(K62:$K$98, X62:$X$98)-K62*$AZ$3)/Z62, 0)</f>
        <v>-2.5970443760372463E+25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</v>
      </c>
      <c r="S63">
        <f t="shared" si="1"/>
        <v>-1.7672478048903868E+26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-59.453343039318085</v>
      </c>
      <c r="AC63">
        <f t="shared" si="22"/>
        <v>-53.083341999391152</v>
      </c>
      <c r="AE63">
        <f t="shared" si="2"/>
        <v>0</v>
      </c>
      <c r="AF63">
        <f t="shared" si="25"/>
        <v>0</v>
      </c>
      <c r="AG63">
        <f t="shared" si="25"/>
        <v>-1.5018647031983054E-23</v>
      </c>
      <c r="AH63">
        <f t="shared" si="4"/>
        <v>-9.8300189858158632E-20</v>
      </c>
      <c r="AI63">
        <f t="shared" si="23"/>
        <v>-9.8315208505190618E-20</v>
      </c>
      <c r="AJ63">
        <f t="shared" si="6"/>
        <v>-6.3700010399269331</v>
      </c>
      <c r="AK63">
        <f t="shared" si="19"/>
        <v>-4.161734012752266</v>
      </c>
      <c r="AL63">
        <f t="shared" si="7"/>
        <v>-10.531735052679199</v>
      </c>
      <c r="AN63">
        <f t="shared" si="26"/>
        <v>0</v>
      </c>
      <c r="AO63">
        <f t="shared" si="26"/>
        <v>0</v>
      </c>
      <c r="AP63">
        <f t="shared" si="26"/>
        <v>-4.2800002289195953E-26</v>
      </c>
      <c r="AQ63">
        <f t="shared" si="26"/>
        <v>-2.8013497767129186E-22</v>
      </c>
      <c r="AR63">
        <f t="shared" si="26"/>
        <v>-2.8017777767358104E-22</v>
      </c>
      <c r="AS63">
        <f t="shared" si="26"/>
        <v>-1.8153170422772404E-2</v>
      </c>
      <c r="AT63">
        <f t="shared" si="26"/>
        <v>-1.1860071342877979E-2</v>
      </c>
      <c r="AU63">
        <f t="shared" si="24"/>
        <v>-3.0013241765650383E-2</v>
      </c>
      <c r="AW63">
        <v>60</v>
      </c>
      <c r="AX63">
        <f>IF(Z63&gt;0, (R63*SUMPRODUCT(K63:$K$98, X63:$X$98)-K63*$AZ$3)/Z63, 0)</f>
        <v>-1.7672478048903868E+26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</v>
      </c>
      <c r="S64">
        <f t="shared" si="1"/>
        <v>-1.249724507191365E+27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-53.083341999391152</v>
      </c>
      <c r="AC64">
        <f t="shared" si="22"/>
        <v>-47.395841070884956</v>
      </c>
      <c r="AE64">
        <f t="shared" si="2"/>
        <v>0</v>
      </c>
      <c r="AF64">
        <f t="shared" si="25"/>
        <v>0</v>
      </c>
      <c r="AG64">
        <f t="shared" si="25"/>
        <v>-1.8962515657711844E-24</v>
      </c>
      <c r="AH64">
        <f t="shared" si="4"/>
        <v>-1.297220899589204E-20</v>
      </c>
      <c r="AI64">
        <f t="shared" si="23"/>
        <v>-1.2974105247457811E-20</v>
      </c>
      <c r="AJ64">
        <f t="shared" si="6"/>
        <v>-5.6875009285061964</v>
      </c>
      <c r="AK64">
        <f t="shared" si="19"/>
        <v>-3.7158339399573812</v>
      </c>
      <c r="AL64">
        <f t="shared" si="7"/>
        <v>-9.4033348684635776</v>
      </c>
      <c r="AN64">
        <f t="shared" si="26"/>
        <v>0</v>
      </c>
      <c r="AO64">
        <f t="shared" si="26"/>
        <v>0</v>
      </c>
      <c r="AP64">
        <f t="shared" si="26"/>
        <v>-4.8249288262798661E-27</v>
      </c>
      <c r="AQ64">
        <f t="shared" si="26"/>
        <v>-3.3007216054348703E-23</v>
      </c>
      <c r="AR64">
        <f t="shared" si="26"/>
        <v>-3.3012040983174984E-23</v>
      </c>
      <c r="AS64">
        <f t="shared" si="26"/>
        <v>-1.4471596319174445E-2</v>
      </c>
      <c r="AT64">
        <f t="shared" si="26"/>
        <v>-9.4547762618606371E-3</v>
      </c>
      <c r="AU64">
        <f t="shared" si="24"/>
        <v>-2.3926372581035082E-2</v>
      </c>
      <c r="AW64">
        <v>61</v>
      </c>
      <c r="AX64">
        <f>IF(Z64&gt;0, (R64*SUMPRODUCT(K64:$K$98, X64:$X$98)-K64*$AZ$3)/Z64, 0)</f>
        <v>-1.249724507191365E+27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</v>
      </c>
      <c r="S65">
        <f t="shared" si="1"/>
        <v>-9.1961853073417529E+27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-47.395841070884956</v>
      </c>
      <c r="AC65">
        <f t="shared" si="22"/>
        <v>-42.317715241861563</v>
      </c>
      <c r="AE65">
        <f t="shared" si="2"/>
        <v>0</v>
      </c>
      <c r="AF65">
        <f t="shared" si="25"/>
        <v>0</v>
      </c>
      <c r="AG65">
        <f t="shared" si="25"/>
        <v>-2.300829845614209E-25</v>
      </c>
      <c r="AH65">
        <f t="shared" si="4"/>
        <v>-1.6472060655520517E-21</v>
      </c>
      <c r="AI65">
        <f t="shared" si="23"/>
        <v>-1.6474361485366131E-21</v>
      </c>
      <c r="AJ65">
        <f t="shared" si="6"/>
        <v>-5.0781258290233922</v>
      </c>
      <c r="AK65">
        <f t="shared" si="19"/>
        <v>-3.317708874961947</v>
      </c>
      <c r="AL65">
        <f t="shared" si="7"/>
        <v>-8.39583470398534</v>
      </c>
      <c r="AN65">
        <f t="shared" si="26"/>
        <v>0</v>
      </c>
      <c r="AO65">
        <f t="shared" si="26"/>
        <v>0</v>
      </c>
      <c r="AP65">
        <f t="shared" si="26"/>
        <v>-5.2271075806950241E-28</v>
      </c>
      <c r="AQ65">
        <f t="shared" si="26"/>
        <v>-3.7421816865885939E-24</v>
      </c>
      <c r="AR65">
        <f t="shared" si="26"/>
        <v>-3.7427043973466629E-24</v>
      </c>
      <c r="AS65">
        <f t="shared" si="26"/>
        <v>-1.1536667984035756E-2</v>
      </c>
      <c r="AT65">
        <f t="shared" si="26"/>
        <v>-7.5372897495700215E-3</v>
      </c>
      <c r="AU65">
        <f t="shared" si="24"/>
        <v>-1.9073957733605779E-2</v>
      </c>
      <c r="AW65">
        <v>62</v>
      </c>
      <c r="AX65">
        <f>IF(Z65&gt;0, (R65*SUMPRODUCT(K65:$K$98, X65:$X$98)-K65*$AZ$3)/Z65, 0)</f>
        <v>-9.1961853073417529E+27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</v>
      </c>
      <c r="S66">
        <f t="shared" si="1"/>
        <v>-7.0533096095195825E+28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-42.317715241861563</v>
      </c>
      <c r="AC66">
        <f t="shared" si="22"/>
        <v>-37.783674323090679</v>
      </c>
      <c r="AE66">
        <f t="shared" si="2"/>
        <v>0</v>
      </c>
      <c r="AF66">
        <f t="shared" si="25"/>
        <v>0</v>
      </c>
      <c r="AG66">
        <f t="shared" si="25"/>
        <v>-2.6784358276358303E-26</v>
      </c>
      <c r="AH66">
        <f t="shared" si="4"/>
        <v>-2.0099779643944838E-22</v>
      </c>
      <c r="AI66">
        <f t="shared" si="23"/>
        <v>-2.0102458079772473E-22</v>
      </c>
      <c r="AJ66">
        <f t="shared" si="6"/>
        <v>-4.5340409187708843</v>
      </c>
      <c r="AK66">
        <f t="shared" si="19"/>
        <v>-2.9622400669303097</v>
      </c>
      <c r="AL66">
        <f t="shared" si="7"/>
        <v>-7.4962809857011941</v>
      </c>
      <c r="AN66">
        <f t="shared" si="26"/>
        <v>0</v>
      </c>
      <c r="AO66">
        <f t="shared" si="26"/>
        <v>0</v>
      </c>
      <c r="AP66">
        <f t="shared" si="26"/>
        <v>-5.4330056818287706E-29</v>
      </c>
      <c r="AQ66">
        <f t="shared" si="26"/>
        <v>-4.0770891683243307E-25</v>
      </c>
      <c r="AR66">
        <f t="shared" si="26"/>
        <v>-4.0776324688925137E-25</v>
      </c>
      <c r="AS66">
        <f t="shared" si="26"/>
        <v>-9.1969610842121737E-3</v>
      </c>
      <c r="AT66">
        <f t="shared" si="26"/>
        <v>-6.0086812416852839E-3</v>
      </c>
      <c r="AU66">
        <f t="shared" si="24"/>
        <v>-1.5205642325897457E-2</v>
      </c>
      <c r="AW66">
        <v>63</v>
      </c>
      <c r="AX66">
        <f>IF(Z66&gt;0, (R66*SUMPRODUCT(K66:$K$98, X66:$X$98)-K66*$AZ$3)/Z66, 0)</f>
        <v>-7.0533096095195825E+28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-5.6486978786712972E+29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-37.783674323090679</v>
      </c>
      <c r="AC67">
        <f t="shared" si="22"/>
        <v>-33.735423502759531</v>
      </c>
      <c r="AE67">
        <f t="shared" ref="AE67:AE69" si="29">$Z67*O67</f>
        <v>0</v>
      </c>
      <c r="AF67">
        <f t="shared" si="25"/>
        <v>0</v>
      </c>
      <c r="AG67">
        <f t="shared" si="25"/>
        <v>-2.9861239021244021E-27</v>
      </c>
      <c r="AH67">
        <f t="shared" ref="AH67:AH69" si="30">-X67*R67</f>
        <v>-2.353039079147032E-23</v>
      </c>
      <c r="AI67">
        <f t="shared" si="23"/>
        <v>-2.3533376915372444E-23</v>
      </c>
      <c r="AJ67">
        <f t="shared" ref="AJ67:AJ69" si="31">AB67-AC67</f>
        <v>-4.0482508203311482</v>
      </c>
      <c r="AK67">
        <f t="shared" si="19"/>
        <v>-2.6448572026163477</v>
      </c>
      <c r="AL67">
        <f t="shared" ref="AL67:AL69" si="32">SUM(AI67:AK67)</f>
        <v>-6.693108022947496</v>
      </c>
      <c r="AN67">
        <f t="shared" si="26"/>
        <v>0</v>
      </c>
      <c r="AO67">
        <f t="shared" si="26"/>
        <v>0</v>
      </c>
      <c r="AP67">
        <f t="shared" si="26"/>
        <v>-5.4081498263613477E-30</v>
      </c>
      <c r="AQ67">
        <f t="shared" si="26"/>
        <v>-4.2615739682660825E-26</v>
      </c>
      <c r="AR67">
        <f t="shared" si="26"/>
        <v>-4.2621147832487183E-26</v>
      </c>
      <c r="AS67">
        <f t="shared" si="26"/>
        <v>-7.3317610684089417E-3</v>
      </c>
      <c r="AT67">
        <f t="shared" si="26"/>
        <v>-4.7900838980271705E-3</v>
      </c>
      <c r="AU67">
        <f t="shared" si="24"/>
        <v>-1.2121844966436111E-2</v>
      </c>
      <c r="AW67">
        <v>64</v>
      </c>
      <c r="AX67">
        <f>IF(Z67&gt;0, (R67*SUMPRODUCT(K67:$K$98, X67:$X$98)-K67*$AZ$3)/Z67, 0)</f>
        <v>-5.6486978786712972E+29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50000</v>
      </c>
      <c r="S68">
        <f t="shared" si="28"/>
        <v>-4.7328413431386677E+30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-33.735423502759531</v>
      </c>
      <c r="AC68">
        <f t="shared" si="22"/>
        <v>-30.12091384174958</v>
      </c>
      <c r="AE68">
        <f t="shared" si="29"/>
        <v>0</v>
      </c>
      <c r="AF68">
        <f t="shared" si="25"/>
        <v>0</v>
      </c>
      <c r="AG68">
        <f t="shared" si="25"/>
        <v>-3.1821174277706043E-28</v>
      </c>
      <c r="AH68">
        <f t="shared" si="30"/>
        <v>-2.6380509203260975E-24</v>
      </c>
      <c r="AI68">
        <f t="shared" si="23"/>
        <v>-2.6383691320688746E-24</v>
      </c>
      <c r="AJ68">
        <f t="shared" si="31"/>
        <v>-3.6145096610099507</v>
      </c>
      <c r="AK68">
        <f t="shared" ref="AK68:AK69" si="42">G68*SUM(AB68:AB68, AE68:AF68)</f>
        <v>-2.3614796451931674</v>
      </c>
      <c r="AL68">
        <f t="shared" si="32"/>
        <v>-5.9759893062031182</v>
      </c>
      <c r="AN68">
        <f t="shared" si="26"/>
        <v>0</v>
      </c>
      <c r="AO68">
        <f t="shared" si="26"/>
        <v>0</v>
      </c>
      <c r="AP68">
        <f t="shared" si="26"/>
        <v>-5.1456361091594849E-31</v>
      </c>
      <c r="AQ68">
        <f t="shared" si="26"/>
        <v>-4.2658545391713136E-27</v>
      </c>
      <c r="AR68">
        <f t="shared" si="26"/>
        <v>-4.2663691027822303E-27</v>
      </c>
      <c r="AS68">
        <f t="shared" si="26"/>
        <v>-5.8448350354025312E-3</v>
      </c>
      <c r="AT68">
        <f t="shared" si="26"/>
        <v>-3.8186255564629863E-3</v>
      </c>
      <c r="AU68">
        <f t="shared" si="24"/>
        <v>-9.6634605918655171E-3</v>
      </c>
      <c r="AW68">
        <v>65</v>
      </c>
      <c r="AX68">
        <f>IF(Z68&gt;0, (R68*SUMPRODUCT(K68:$K$98, X68:$X$98)-K68*$AZ$3)/Z68, 0)</f>
        <v>-4.7328413431386677E+30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-30.12091384174958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-3.1821174277706043E-25</v>
      </c>
      <c r="AI69">
        <f t="shared" si="23"/>
        <v>-3.1821174277706043E-25</v>
      </c>
      <c r="AJ69">
        <f t="shared" si="31"/>
        <v>-30.12091384174958</v>
      </c>
      <c r="AK69">
        <f t="shared" si="42"/>
        <v>-2.1084639689224707</v>
      </c>
      <c r="AL69">
        <f t="shared" si="32"/>
        <v>-32.229377810672048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-4.5943179546066821E-28</v>
      </c>
      <c r="AR69">
        <f t="shared" si="26"/>
        <v>-4.5943179546066821E-28</v>
      </c>
      <c r="AS69">
        <f t="shared" si="26"/>
        <v>-4.3488355918173578E-2</v>
      </c>
      <c r="AT69">
        <f t="shared" si="26"/>
        <v>-3.0441849142721503E-3</v>
      </c>
      <c r="AU69">
        <f t="shared" si="24"/>
        <v>-4.6532540832445721E-2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22439.296788400883</v>
      </c>
      <c r="AO71" s="8">
        <f t="shared" si="46"/>
        <v>-2243.9296788400884</v>
      </c>
      <c r="AP71" s="8">
        <f t="shared" si="46"/>
        <v>-2829.6784868679074</v>
      </c>
      <c r="AQ71" s="8">
        <f t="shared" si="46"/>
        <v>-18627.101264621775</v>
      </c>
      <c r="AR71" s="8">
        <f t="shared" si="46"/>
        <v>-1261.4126419288964</v>
      </c>
      <c r="AS71" s="8">
        <f t="shared" si="46"/>
        <v>-63.979218369458195</v>
      </c>
      <c r="AT71" s="8">
        <f t="shared" si="46"/>
        <v>-138.64858925277034</v>
      </c>
      <c r="AU71" s="8">
        <f t="shared" si="46"/>
        <v>-1464.0404495511202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2ABB-B2F4-4D43-83BA-F93BEF8D883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5744.7961231733689</v>
      </c>
      <c r="K3">
        <v>1</v>
      </c>
      <c r="L3" s="2">
        <v>0</v>
      </c>
      <c r="O3">
        <f>$C$3</f>
        <v>5744.7961231733689</v>
      </c>
      <c r="P3">
        <f>O3*C5</f>
        <v>574.47961231733689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5744.7961231733689</v>
      </c>
      <c r="AF3">
        <f t="shared" ref="AF3:AG34" si="4">-$Z3*P3</f>
        <v>-574.47961231733689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2650.4083068560317</v>
      </c>
      <c r="AJ3">
        <f t="shared" ref="AJ3:AJ66" si="7">AB3-AC3</f>
        <v>0</v>
      </c>
      <c r="AL3">
        <f t="shared" ref="AL3:AL66" si="8">SUM(AI3:AK3)</f>
        <v>2650.4083068560317</v>
      </c>
      <c r="AN3">
        <f t="shared" ref="AN3:AU34" si="9">AE3*$K3</f>
        <v>5744.7961231733689</v>
      </c>
      <c r="AO3">
        <f t="shared" si="9"/>
        <v>-574.47961231733689</v>
      </c>
      <c r="AP3">
        <f t="shared" si="9"/>
        <v>-2519.9082039999998</v>
      </c>
      <c r="AQ3">
        <f t="shared" si="9"/>
        <v>0</v>
      </c>
      <c r="AR3">
        <f t="shared" si="9"/>
        <v>2650.4083068560317</v>
      </c>
      <c r="AS3">
        <f t="shared" si="9"/>
        <v>0</v>
      </c>
      <c r="AT3">
        <f t="shared" si="9"/>
        <v>0</v>
      </c>
      <c r="AU3">
        <f t="shared" si="9"/>
        <v>2650.4083068560317</v>
      </c>
      <c r="AW3">
        <v>0</v>
      </c>
      <c r="AX3">
        <f>IF(Z3&gt;0, (R3*SUMPRODUCT(K3:$K$98, X3:$X$98)-K3*$AZ$3)/Z3, 0)</f>
        <v>0</v>
      </c>
      <c r="AZ3">
        <f>C6*SUMPRODUCT(X4:X98, K4:K98)/1</f>
        <v>3423.0813798385079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232.17536894456822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229.61055248660205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-229.61055248660205</v>
      </c>
      <c r="AK4">
        <f>G4*SUM(AB4, AE4:AF4)</f>
        <v>0</v>
      </c>
      <c r="AL4">
        <f t="shared" si="8"/>
        <v>-334.29985248660205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-97.667039835805568</v>
      </c>
      <c r="AR4">
        <f t="shared" si="9"/>
        <v>-97.667039835805568</v>
      </c>
      <c r="AS4">
        <f t="shared" si="9"/>
        <v>-214.20893039145633</v>
      </c>
      <c r="AT4">
        <f t="shared" si="9"/>
        <v>0</v>
      </c>
      <c r="AU4">
        <f t="shared" si="9"/>
        <v>-311.87597022726192</v>
      </c>
      <c r="AW4">
        <v>1</v>
      </c>
      <c r="AX4">
        <f>IF(Z4&gt;0, (R4*SUMPRODUCT(K4:$K$98, X4:$X$98)-K4*$AZ$3)/Z4, 0)</f>
        <v>232.17536894456822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</v>
      </c>
      <c r="S5">
        <f t="shared" si="1"/>
        <v>407.26263985376897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229.61055248660205</v>
      </c>
      <c r="AC5">
        <f t="shared" si="2"/>
        <v>398.31000695787498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-104.60315245236119</v>
      </c>
      <c r="AI5">
        <f t="shared" si="6"/>
        <v>-153.504029672635</v>
      </c>
      <c r="AJ5">
        <f t="shared" si="7"/>
        <v>-168.69945447127293</v>
      </c>
      <c r="AK5">
        <f>G5*SUM(AB5, AE5:AF5)</f>
        <v>9.4140326519506843</v>
      </c>
      <c r="AL5">
        <f t="shared" si="8"/>
        <v>-312.78945149195727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-89.446994335816825</v>
      </c>
      <c r="AR5">
        <f t="shared" si="9"/>
        <v>-131.26252651808397</v>
      </c>
      <c r="AS5">
        <f t="shared" si="9"/>
        <v>-144.25625609533645</v>
      </c>
      <c r="AT5">
        <f t="shared" si="9"/>
        <v>8.0500147993122919</v>
      </c>
      <c r="AU5">
        <f t="shared" si="9"/>
        <v>-267.46876781410816</v>
      </c>
      <c r="AW5">
        <v>2</v>
      </c>
      <c r="AX5">
        <f>IF(Z5&gt;0, (R5*SUMPRODUCT(K5:$K$98, X5:$X$98)-K5*$AZ$3)/Z5, 0)</f>
        <v>407.26263985376897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</v>
      </c>
      <c r="S6">
        <f t="shared" si="1"/>
        <v>615.56492365804479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398.31000695787498</v>
      </c>
      <c r="AC6">
        <f t="shared" si="2"/>
        <v>595.36803755247229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-104.76954263391001</v>
      </c>
      <c r="AI6">
        <f t="shared" si="6"/>
        <v>-153.12902631066413</v>
      </c>
      <c r="AJ6">
        <f t="shared" si="7"/>
        <v>-197.05803059459731</v>
      </c>
      <c r="AK6">
        <f>G6*SUM(AB6, AE6:AF6)</f>
        <v>23.301135407035687</v>
      </c>
      <c r="AL6">
        <f t="shared" si="8"/>
        <v>-326.88592149822574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-80.820275971241472</v>
      </c>
      <c r="AR6">
        <f t="shared" si="9"/>
        <v>-118.12526669969199</v>
      </c>
      <c r="AS6">
        <f t="shared" si="9"/>
        <v>-152.0125411891409</v>
      </c>
      <c r="AT6">
        <f t="shared" si="9"/>
        <v>17.974729551127837</v>
      </c>
      <c r="AU6">
        <f t="shared" si="9"/>
        <v>-252.16307833770506</v>
      </c>
      <c r="AW6">
        <v>3</v>
      </c>
      <c r="AX6">
        <f>IF(Z6&gt;0, (R6*SUMPRODUCT(K6:$K$98, X6:$X$98)-K6*$AZ$3)/Z6, 0)</f>
        <v>615.56492365804479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</v>
      </c>
      <c r="S7">
        <f t="shared" si="1"/>
        <v>786.89174132645439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595.36803755247229</v>
      </c>
      <c r="AC7">
        <f t="shared" si="2"/>
        <v>752.63655371492086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-105.00517144358538</v>
      </c>
      <c r="AI7">
        <f t="shared" si="6"/>
        <v>-152.82855769785016</v>
      </c>
      <c r="AJ7">
        <f t="shared" si="7"/>
        <v>-157.26851616244858</v>
      </c>
      <c r="AK7">
        <f>G7*SUM(AB7, AE7:AF7)</f>
        <v>29.232570643826389</v>
      </c>
      <c r="AL7">
        <f t="shared" si="8"/>
        <v>-280.86450321647237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-73.698519150448703</v>
      </c>
      <c r="AR7">
        <f t="shared" si="9"/>
        <v>-107.26365407899651</v>
      </c>
      <c r="AS7">
        <f t="shared" si="9"/>
        <v>-110.37986597058132</v>
      </c>
      <c r="AT7">
        <f t="shared" si="9"/>
        <v>20.517057758134758</v>
      </c>
      <c r="AU7">
        <f t="shared" si="9"/>
        <v>-197.12646229144309</v>
      </c>
      <c r="AW7">
        <v>4</v>
      </c>
      <c r="AX7">
        <f>IF(Z7&gt;0, (R7*SUMPRODUCT(K7:$K$98, X7:$X$98)-K7*$AZ$3)/Z7, 0)</f>
        <v>786.89174132645439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</v>
      </c>
      <c r="S8">
        <f t="shared" si="1"/>
        <v>886.86219602499818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752.63655371492086</v>
      </c>
      <c r="AC8">
        <f t="shared" si="2"/>
        <v>838.83628882511312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-105.56629928538918</v>
      </c>
      <c r="AI8">
        <f t="shared" si="6"/>
        <v>-152.85866852746864</v>
      </c>
      <c r="AJ8">
        <f t="shared" si="7"/>
        <v>-86.19973511019225</v>
      </c>
      <c r="AK8">
        <f>G8*SUM(AB8, AE8:AF8)</f>
        <v>16.031158594127813</v>
      </c>
      <c r="AL8">
        <f t="shared" si="8"/>
        <v>-223.02724504353307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-69.161159473513493</v>
      </c>
      <c r="AR8">
        <f t="shared" si="9"/>
        <v>-100.14448571657367</v>
      </c>
      <c r="AS8">
        <f t="shared" si="9"/>
        <v>-56.473265302345858</v>
      </c>
      <c r="AT8">
        <f t="shared" si="9"/>
        <v>10.502722209445809</v>
      </c>
      <c r="AU8">
        <f t="shared" si="9"/>
        <v>-146.1150288094737</v>
      </c>
      <c r="AW8">
        <v>5</v>
      </c>
      <c r="AX8">
        <f>IF(Z8&gt;0, (R8*SUMPRODUCT(K8:$K$98, X8:$X$98)-K8*$AZ$3)/Z8, 0)</f>
        <v>886.86219602499818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100000</v>
      </c>
      <c r="S9">
        <f t="shared" si="1"/>
        <v>949.83728754132233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838.83628882511312</v>
      </c>
      <c r="AC9">
        <f t="shared" si="2"/>
        <v>888.40041150914521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-107.03852183089111</v>
      </c>
      <c r="AI9">
        <f t="shared" si="6"/>
        <v>-153.80444811963432</v>
      </c>
      <c r="AJ9">
        <f t="shared" si="7"/>
        <v>-49.5641226840321</v>
      </c>
      <c r="AK9">
        <f t="shared" ref="AK9:AK72" si="22">G9*SUM(AB9:AB9, AE9:AF9)</f>
        <v>4.9491341040681673</v>
      </c>
      <c r="AL9">
        <f t="shared" si="8"/>
        <v>-198.41943669959824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-66.413180874763512</v>
      </c>
      <c r="AR9">
        <f t="shared" si="9"/>
        <v>-95.429593548110148</v>
      </c>
      <c r="AS9">
        <f t="shared" si="9"/>
        <v>-30.752583167339772</v>
      </c>
      <c r="AT9">
        <f t="shared" si="9"/>
        <v>3.0707425028367794</v>
      </c>
      <c r="AU9">
        <f t="shared" si="9"/>
        <v>-123.11143421261313</v>
      </c>
      <c r="AW9">
        <v>6</v>
      </c>
      <c r="AX9">
        <f>IF(Z9&gt;0, (R9*SUMPRODUCT(K9:$K$98, X9:$X$98)-K9*$AZ$3)/Z9, 0)</f>
        <v>949.83728754132233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</v>
      </c>
      <c r="S10">
        <f t="shared" si="1"/>
        <v>1006.6135150032103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888.40041150914521</v>
      </c>
      <c r="AC10">
        <f t="shared" si="2"/>
        <v>930.99233982168175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-108.96797539946446</v>
      </c>
      <c r="AI10">
        <f t="shared" si="6"/>
        <v>-155.21175843762052</v>
      </c>
      <c r="AJ10">
        <f t="shared" si="7"/>
        <v>-42.591928312536538</v>
      </c>
      <c r="AK10">
        <f t="shared" si="22"/>
        <v>3.6424416871874956</v>
      </c>
      <c r="AL10">
        <f t="shared" si="8"/>
        <v>-194.16124506296956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-64.140338403007462</v>
      </c>
      <c r="AR10">
        <f t="shared" si="9"/>
        <v>-91.360187925119106</v>
      </c>
      <c r="AS10">
        <f t="shared" si="9"/>
        <v>-25.070307906410402</v>
      </c>
      <c r="AT10">
        <f t="shared" si="9"/>
        <v>2.1440009468192396</v>
      </c>
      <c r="AU10">
        <f t="shared" si="9"/>
        <v>-114.28649488471027</v>
      </c>
      <c r="AW10">
        <v>7</v>
      </c>
      <c r="AX10">
        <f>IF(Z10&gt;0, (R10*SUMPRODUCT(K10:$K$98, X10:$X$98)-K10*$AZ$3)/Z10, 0)</f>
        <v>1006.6135150032103</v>
      </c>
    </row>
    <row r="11" spans="1:52" x14ac:dyDescent="0.25">
      <c r="A11" t="s">
        <v>33</v>
      </c>
      <c r="C11" s="12">
        <f>AU100</f>
        <v>-1815.5111263077092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</v>
      </c>
      <c r="S11">
        <f t="shared" si="1"/>
        <v>1057.5772709993551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930.99233982168175</v>
      </c>
      <c r="AC11">
        <f t="shared" si="2"/>
        <v>967.17489196187319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-110.75413783908193</v>
      </c>
      <c r="AI11">
        <f t="shared" si="6"/>
        <v>-156.48010597793686</v>
      </c>
      <c r="AJ11">
        <f t="shared" si="7"/>
        <v>-36.182552140191433</v>
      </c>
      <c r="AK11">
        <f t="shared" si="22"/>
        <v>2.234381615572036</v>
      </c>
      <c r="AL11">
        <f t="shared" si="8"/>
        <v>-190.42827650255626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-61.945745842412094</v>
      </c>
      <c r="AR11">
        <f t="shared" si="9"/>
        <v>-87.520674743427136</v>
      </c>
      <c r="AS11">
        <f t="shared" si="9"/>
        <v>-20.237213909449196</v>
      </c>
      <c r="AT11">
        <f t="shared" si="9"/>
        <v>1.2497089352479474</v>
      </c>
      <c r="AU11">
        <f t="shared" si="9"/>
        <v>-106.50817971762839</v>
      </c>
      <c r="AW11">
        <v>8</v>
      </c>
      <c r="AX11">
        <f>IF(Z11&gt;0, (R11*SUMPRODUCT(K11:$K$98, X11:$X$98)-K11*$AZ$3)/Z11, 0)</f>
        <v>1057.5772709993551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</v>
      </c>
      <c r="S12">
        <f t="shared" si="1"/>
        <v>1106.3244008360437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967.17489196187319</v>
      </c>
      <c r="AC12">
        <f t="shared" si="2"/>
        <v>1000.383982805972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-113.30785162484717</v>
      </c>
      <c r="AI12">
        <f t="shared" si="6"/>
        <v>-158.51990615650112</v>
      </c>
      <c r="AJ12">
        <f t="shared" si="7"/>
        <v>-33.209090844098796</v>
      </c>
      <c r="AK12">
        <f t="shared" si="22"/>
        <v>2.2245022515123081</v>
      </c>
      <c r="AL12">
        <f t="shared" si="8"/>
        <v>-189.5044947490876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-60.224327680719995</v>
      </c>
      <c r="AR12">
        <f t="shared" si="9"/>
        <v>-84.25501530021603</v>
      </c>
      <c r="AS12">
        <f t="shared" si="9"/>
        <v>-17.650984819618863</v>
      </c>
      <c r="AT12">
        <f t="shared" si="9"/>
        <v>1.1823465947014626</v>
      </c>
      <c r="AU12">
        <f t="shared" si="9"/>
        <v>-100.72365352513343</v>
      </c>
      <c r="AW12">
        <v>9</v>
      </c>
      <c r="AX12">
        <f>IF(Z12&gt;0, (R12*SUMPRODUCT(K12:$K$98, X12:$X$98)-K12*$AZ$3)/Z12, 0)</f>
        <v>1106.3244008360437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</v>
      </c>
      <c r="S13">
        <f t="shared" si="1"/>
        <v>1152.1778780263287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1000.383982805972</v>
      </c>
      <c r="AC13">
        <f t="shared" si="2"/>
        <v>1030.0921793111529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-115.94875529737129</v>
      </c>
      <c r="AI13">
        <f t="shared" si="6"/>
        <v>-160.65071490606002</v>
      </c>
      <c r="AJ13">
        <f t="shared" si="7"/>
        <v>-29.708196505180922</v>
      </c>
      <c r="AK13">
        <f t="shared" si="22"/>
        <v>2.0007679656119439</v>
      </c>
      <c r="AL13">
        <f t="shared" si="8"/>
        <v>-188.358143445629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-58.581745301643579</v>
      </c>
      <c r="AR13">
        <f t="shared" si="9"/>
        <v>-81.166884793347393</v>
      </c>
      <c r="AS13">
        <f t="shared" si="9"/>
        <v>-15.009716978627566</v>
      </c>
      <c r="AT13">
        <f t="shared" si="9"/>
        <v>1.0108644898219425</v>
      </c>
      <c r="AU13">
        <f t="shared" si="9"/>
        <v>-95.165737282153017</v>
      </c>
      <c r="AW13">
        <v>10</v>
      </c>
      <c r="AX13">
        <f>IF(Z13&gt;0, (R13*SUMPRODUCT(K13:$K$98, X13:$X$98)-K13*$AZ$3)/Z13, 0)</f>
        <v>1152.1778780263287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</v>
      </c>
      <c r="S14">
        <f t="shared" si="1"/>
        <v>1195.4704864117982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1030.0921793111529</v>
      </c>
      <c r="AC14">
        <f t="shared" si="2"/>
        <v>1056.6850203016841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-119.15584485845555</v>
      </c>
      <c r="AI14">
        <f t="shared" si="6"/>
        <v>-163.35120694862817</v>
      </c>
      <c r="AJ14">
        <f t="shared" si="7"/>
        <v>-26.592840990531158</v>
      </c>
      <c r="AK14">
        <f t="shared" si="22"/>
        <v>1.8541659227600751</v>
      </c>
      <c r="AL14">
        <f t="shared" si="8"/>
        <v>-188.08988201639926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-57.23720250407397</v>
      </c>
      <c r="AR14">
        <f t="shared" si="9"/>
        <v>-78.466701507677215</v>
      </c>
      <c r="AS14">
        <f t="shared" si="9"/>
        <v>-12.774025703411892</v>
      </c>
      <c r="AT14">
        <f t="shared" si="9"/>
        <v>0.89065937573804699</v>
      </c>
      <c r="AU14">
        <f t="shared" si="9"/>
        <v>-90.350067835351055</v>
      </c>
      <c r="AW14">
        <v>11</v>
      </c>
      <c r="AX14">
        <f>IF(Z14&gt;0, (R14*SUMPRODUCT(K14:$K$98, X14:$X$98)-K14*$AZ$3)/Z14, 0)</f>
        <v>1195.4704864117982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</v>
      </c>
      <c r="S15">
        <f t="shared" si="1"/>
        <v>1240.3331419350056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1056.6850203016841</v>
      </c>
      <c r="AC15">
        <f t="shared" si="2"/>
        <v>1083.8387384572329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-123.94359482306044</v>
      </c>
      <c r="AI15">
        <f t="shared" si="6"/>
        <v>-167.63503149491982</v>
      </c>
      <c r="AJ15">
        <f t="shared" si="7"/>
        <v>-27.153718155548859</v>
      </c>
      <c r="AK15">
        <f t="shared" si="22"/>
        <v>4.332408583236905</v>
      </c>
      <c r="AL15">
        <f t="shared" si="8"/>
        <v>-190.45634106723176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-56.481383191022765</v>
      </c>
      <c r="AR15">
        <f t="shared" si="9"/>
        <v>-76.39167206357412</v>
      </c>
      <c r="AS15">
        <f t="shared" si="9"/>
        <v>-12.374012246409661</v>
      </c>
      <c r="AT15">
        <f t="shared" si="9"/>
        <v>1.9742886244279865</v>
      </c>
      <c r="AU15">
        <f t="shared" si="9"/>
        <v>-86.791395685555798</v>
      </c>
      <c r="AW15">
        <v>12</v>
      </c>
      <c r="AX15">
        <f>IF(Z15&gt;0, (R15*SUMPRODUCT(K15:$K$98, X15:$X$98)-K15*$AZ$3)/Z15, 0)</f>
        <v>1240.3331419350056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</v>
      </c>
      <c r="S16">
        <f t="shared" si="1"/>
        <v>1286.8988302863834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1083.8387384572329</v>
      </c>
      <c r="AC16">
        <f t="shared" si="2"/>
        <v>1111.6167810496245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-129.54414852045625</v>
      </c>
      <c r="AI16">
        <f t="shared" si="6"/>
        <v>-172.7338987513368</v>
      </c>
      <c r="AJ16">
        <f t="shared" si="7"/>
        <v>-27.778042592391557</v>
      </c>
      <c r="AK16">
        <f t="shared" si="22"/>
        <v>7.6952550430463544</v>
      </c>
      <c r="AL16">
        <f t="shared" si="8"/>
        <v>-192.81668630068199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-55.84482875864115</v>
      </c>
      <c r="AR16">
        <f t="shared" si="9"/>
        <v>-74.463378753519081</v>
      </c>
      <c r="AS16">
        <f t="shared" si="9"/>
        <v>-11.974759566831288</v>
      </c>
      <c r="AT16">
        <f t="shared" si="9"/>
        <v>3.3173262169007454</v>
      </c>
      <c r="AU16">
        <f t="shared" si="9"/>
        <v>-83.120812103449623</v>
      </c>
      <c r="AW16">
        <v>13</v>
      </c>
      <c r="AX16">
        <f>IF(Z16&gt;0, (R16*SUMPRODUCT(K16:$K$98, X16:$X$98)-K16*$AZ$3)/Z16, 0)</f>
        <v>1286.8988302863834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</v>
      </c>
      <c r="S17">
        <f t="shared" si="1"/>
        <v>1340.2019348744816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1111.6167810496245</v>
      </c>
      <c r="AC17">
        <f t="shared" si="2"/>
        <v>1144.2719133561438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-135.14573848345199</v>
      </c>
      <c r="AI17">
        <f t="shared" si="6"/>
        <v>-177.83601834278201</v>
      </c>
      <c r="AJ17">
        <f t="shared" si="7"/>
        <v>-32.655132306519363</v>
      </c>
      <c r="AK17">
        <f t="shared" si="22"/>
        <v>15.340311578484817</v>
      </c>
      <c r="AL17">
        <f t="shared" si="8"/>
        <v>-195.15083907081655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-54.765559960304969</v>
      </c>
      <c r="AR17">
        <f t="shared" si="9"/>
        <v>-72.065084958976016</v>
      </c>
      <c r="AS17">
        <f t="shared" si="9"/>
        <v>-13.232948566582861</v>
      </c>
      <c r="AT17">
        <f t="shared" si="9"/>
        <v>6.2164058074545947</v>
      </c>
      <c r="AU17">
        <f t="shared" si="9"/>
        <v>-79.081627718104286</v>
      </c>
      <c r="AW17">
        <v>14</v>
      </c>
      <c r="AX17">
        <f>IF(Z17&gt;0, (R17*SUMPRODUCT(K17:$K$98, X17:$X$98)-K17*$AZ$3)/Z17, 0)</f>
        <v>1340.2019348744816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</v>
      </c>
      <c r="S18">
        <f t="shared" si="1"/>
        <v>1400.9349999188787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1144.2719133561438</v>
      </c>
      <c r="AC18">
        <f t="shared" si="2"/>
        <v>1182.1899158458227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-140.97491585162945</v>
      </c>
      <c r="AI18">
        <f t="shared" si="6"/>
        <v>-183.16780545444033</v>
      </c>
      <c r="AJ18">
        <f t="shared" si="7"/>
        <v>-37.918002489678884</v>
      </c>
      <c r="AK18">
        <f t="shared" si="22"/>
        <v>24.716273328492708</v>
      </c>
      <c r="AL18">
        <f t="shared" si="8"/>
        <v>-196.36953461562649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-53.310691504676591</v>
      </c>
      <c r="AR18">
        <f t="shared" si="9"/>
        <v>-69.266240105064909</v>
      </c>
      <c r="AS18">
        <f t="shared" si="9"/>
        <v>-14.338968893787536</v>
      </c>
      <c r="AT18">
        <f t="shared" si="9"/>
        <v>9.3466388300405647</v>
      </c>
      <c r="AU18">
        <f t="shared" si="9"/>
        <v>-74.258570168811886</v>
      </c>
      <c r="AW18">
        <v>15</v>
      </c>
      <c r="AX18">
        <f>IF(Z18&gt;0, (R18*SUMPRODUCT(K18:$K$98, X18:$X$98)-K18*$AZ$3)/Z18, 0)</f>
        <v>1400.9349999188787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</v>
      </c>
      <c r="S19">
        <f t="shared" si="1"/>
        <v>1458.3261960083341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1182.1899158458227</v>
      </c>
      <c r="AC19">
        <f t="shared" si="2"/>
        <v>1216.15861132602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-147.77992074761153</v>
      </c>
      <c r="AI19">
        <f t="shared" si="6"/>
        <v>-189.47699149402052</v>
      </c>
      <c r="AJ19">
        <f t="shared" si="7"/>
        <v>-33.968695480197312</v>
      </c>
      <c r="AK19">
        <f t="shared" si="22"/>
        <v>26.362835123361847</v>
      </c>
      <c r="AL19">
        <f t="shared" si="8"/>
        <v>-197.082851850856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-52.116062374412486</v>
      </c>
      <c r="AR19">
        <f t="shared" si="9"/>
        <v>-66.820950080784215</v>
      </c>
      <c r="AS19">
        <f t="shared" si="9"/>
        <v>-11.979399119091752</v>
      </c>
      <c r="AT19">
        <f t="shared" si="9"/>
        <v>9.2971166360412614</v>
      </c>
      <c r="AU19">
        <f t="shared" si="9"/>
        <v>-69.503232563834715</v>
      </c>
      <c r="AW19">
        <v>16</v>
      </c>
      <c r="AX19">
        <f>IF(Z19&gt;0, (R19*SUMPRODUCT(K19:$K$98, X19:$X$98)-K19*$AZ$3)/Z19, 0)</f>
        <v>1458.3261960083341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</v>
      </c>
      <c r="S20">
        <f t="shared" si="1"/>
        <v>1488.0206640555396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1216.15861132602</v>
      </c>
      <c r="AC20">
        <f t="shared" si="2"/>
        <v>1226.2165781860137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-154.31635554881905</v>
      </c>
      <c r="AI20">
        <f t="shared" si="6"/>
        <v>-195.51929740998952</v>
      </c>
      <c r="AJ20">
        <f t="shared" si="7"/>
        <v>-10.057966859993712</v>
      </c>
      <c r="AK20">
        <f t="shared" si="22"/>
        <v>5.2294820287018862</v>
      </c>
      <c r="AL20">
        <f t="shared" si="8"/>
        <v>-200.34778224128135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-51.618326162771012</v>
      </c>
      <c r="AR20">
        <f t="shared" si="9"/>
        <v>-65.400578110671319</v>
      </c>
      <c r="AS20">
        <f t="shared" si="9"/>
        <v>-3.3643576668660535</v>
      </c>
      <c r="AT20">
        <f t="shared" si="9"/>
        <v>1.7492449718622789</v>
      </c>
      <c r="AU20">
        <f t="shared" si="9"/>
        <v>-67.015690805675106</v>
      </c>
      <c r="AW20">
        <v>17</v>
      </c>
      <c r="AX20">
        <f>IF(Z20&gt;0, (R20*SUMPRODUCT(K20:$K$98, X20:$X$98)-K20*$AZ$3)/Z20, 0)</f>
        <v>1488.0206640555396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</v>
      </c>
      <c r="S21">
        <f t="shared" si="1"/>
        <v>1511.6459032086489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1226.2165781860137</v>
      </c>
      <c r="AC21">
        <f t="shared" si="2"/>
        <v>1230.7816895649728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-161.85166569549173</v>
      </c>
      <c r="AI21">
        <f t="shared" si="6"/>
        <v>-202.56165230520276</v>
      </c>
      <c r="AJ21">
        <f t="shared" si="7"/>
        <v>-4.5651113789590454</v>
      </c>
      <c r="AK21">
        <f t="shared" si="22"/>
        <v>1.961946525097622</v>
      </c>
      <c r="AL21">
        <f t="shared" si="8"/>
        <v>-205.16481715906417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-51.482372810156164</v>
      </c>
      <c r="AR21">
        <f t="shared" si="9"/>
        <v>-64.431555005665601</v>
      </c>
      <c r="AS21">
        <f t="shared" si="9"/>
        <v>-1.452087409304939</v>
      </c>
      <c r="AT21">
        <f t="shared" si="9"/>
        <v>0.62406316304892762</v>
      </c>
      <c r="AU21">
        <f t="shared" si="9"/>
        <v>-65.259579251921622</v>
      </c>
      <c r="AW21">
        <v>18</v>
      </c>
      <c r="AX21">
        <f>IF(Z21&gt;0, (R21*SUMPRODUCT(K21:$K$98, X21:$X$98)-K21*$AZ$3)/Z21, 0)</f>
        <v>1511.6459032086489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</v>
      </c>
      <c r="S22">
        <f t="shared" si="1"/>
        <v>1555.8743271613257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1230.7816895649728</v>
      </c>
      <c r="AC22">
        <f t="shared" si="2"/>
        <v>1251.481079532899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-169.90166355611106</v>
      </c>
      <c r="AI22">
        <f t="shared" si="6"/>
        <v>-210.11959946794693</v>
      </c>
      <c r="AJ22">
        <f t="shared" si="7"/>
        <v>-20.699389967926209</v>
      </c>
      <c r="AK22">
        <f t="shared" si="22"/>
        <v>25.84641548086443</v>
      </c>
      <c r="AL22">
        <f t="shared" si="8"/>
        <v>-204.9725739550087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-50.460266780952047</v>
      </c>
      <c r="AR22">
        <f t="shared" si="9"/>
        <v>-62.404868929124923</v>
      </c>
      <c r="AS22">
        <f t="shared" si="9"/>
        <v>-6.1476545792594166</v>
      </c>
      <c r="AT22">
        <f t="shared" si="9"/>
        <v>7.6763051826447981</v>
      </c>
      <c r="AU22">
        <f t="shared" si="9"/>
        <v>-60.876218325739544</v>
      </c>
      <c r="AW22">
        <v>19</v>
      </c>
      <c r="AX22">
        <f>IF(Z22&gt;0, (R22*SUMPRODUCT(K22:$K$98, X22:$X$98)-K22*$AZ$3)/Z22, 0)</f>
        <v>1555.8743271613257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</v>
      </c>
      <c r="S23">
        <f t="shared" si="1"/>
        <v>1648.7082757802241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1251.481079532899</v>
      </c>
      <c r="AC23">
        <f t="shared" si="2"/>
        <v>1309.9470141273232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-178.58420523814692</v>
      </c>
      <c r="AI23">
        <f t="shared" si="6"/>
        <v>-218.31066968824535</v>
      </c>
      <c r="AJ23">
        <f t="shared" si="7"/>
        <v>-58.465934594424198</v>
      </c>
      <c r="AK23">
        <f t="shared" si="22"/>
        <v>87.603675567302943</v>
      </c>
      <c r="AL23">
        <f t="shared" si="8"/>
        <v>-189.1729287153666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-47.356209566046985</v>
      </c>
      <c r="AR23">
        <f t="shared" si="9"/>
        <v>-57.890706574381063</v>
      </c>
      <c r="AS23">
        <f t="shared" si="9"/>
        <v>-15.503751003265815</v>
      </c>
      <c r="AT23">
        <f t="shared" si="9"/>
        <v>23.230374788122759</v>
      </c>
      <c r="AU23">
        <f t="shared" si="9"/>
        <v>-50.164082789524116</v>
      </c>
      <c r="AW23">
        <v>20</v>
      </c>
      <c r="AX23">
        <f>IF(Z23&gt;0, (R23*SUMPRODUCT(K23:$K$98, X23:$X$98)-K23*$AZ$3)/Z23, 0)</f>
        <v>1648.7082757802241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</v>
      </c>
      <c r="S24">
        <f t="shared" si="1"/>
        <v>1732.9340901069613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1309.9470141273232</v>
      </c>
      <c r="AC24">
        <f t="shared" si="2"/>
        <v>1359.846341503576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-187.65168911769828</v>
      </c>
      <c r="AI24">
        <f t="shared" si="6"/>
        <v>-226.8870630787369</v>
      </c>
      <c r="AJ24">
        <f t="shared" si="7"/>
        <v>-49.899327376252813</v>
      </c>
      <c r="AK24">
        <f t="shared" si="22"/>
        <v>91.696290988912637</v>
      </c>
      <c r="AL24">
        <f t="shared" si="8"/>
        <v>-185.09009946607708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-44.429184697843553</v>
      </c>
      <c r="AR24">
        <f t="shared" si="9"/>
        <v>-53.718712996789932</v>
      </c>
      <c r="AS24">
        <f t="shared" si="9"/>
        <v>-11.81436971189301</v>
      </c>
      <c r="AT24">
        <f t="shared" si="9"/>
        <v>21.710390498528003</v>
      </c>
      <c r="AU24">
        <f t="shared" si="9"/>
        <v>-43.822692210154941</v>
      </c>
      <c r="AW24">
        <v>21</v>
      </c>
      <c r="AX24">
        <f>IF(Z24&gt;0, (R24*SUMPRODUCT(K24:$K$98, X24:$X$98)-K24*$AZ$3)/Z24, 0)</f>
        <v>1732.9340901069613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</v>
      </c>
      <c r="S25">
        <f t="shared" si="1"/>
        <v>1809.6471758217956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1359.846341503576</v>
      </c>
      <c r="AC25">
        <f t="shared" si="2"/>
        <v>1402.2524576470719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-198.42427202568132</v>
      </c>
      <c r="AI25">
        <f t="shared" si="6"/>
        <v>-237.16808011109669</v>
      </c>
      <c r="AJ25">
        <f t="shared" si="7"/>
        <v>-42.406116143495865</v>
      </c>
      <c r="AK25">
        <f t="shared" si="22"/>
        <v>95.189243905250336</v>
      </c>
      <c r="AL25">
        <f t="shared" si="8"/>
        <v>-184.3849523493422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-41.946201496156718</v>
      </c>
      <c r="AR25">
        <f t="shared" si="9"/>
        <v>-50.136507873941596</v>
      </c>
      <c r="AS25">
        <f t="shared" si="9"/>
        <v>-8.9645055731603325</v>
      </c>
      <c r="AT25">
        <f t="shared" si="9"/>
        <v>20.122675337821885</v>
      </c>
      <c r="AU25">
        <f t="shared" si="9"/>
        <v>-38.978338109280038</v>
      </c>
      <c r="AW25">
        <v>22</v>
      </c>
      <c r="AX25">
        <f>IF(Z25&gt;0, (R25*SUMPRODUCT(K25:$K$98, X25:$X$98)-K25*$AZ$3)/Z25, 0)</f>
        <v>1809.6471758217956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</v>
      </c>
      <c r="S26">
        <f t="shared" si="1"/>
        <v>1879.477696576158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1402.2524576470719</v>
      </c>
      <c r="AC26">
        <f t="shared" si="2"/>
        <v>1437.8377747592535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-210.75345304037535</v>
      </c>
      <c r="AI26">
        <f t="shared" si="6"/>
        <v>-249.0044463184164</v>
      </c>
      <c r="AJ26">
        <f t="shared" si="7"/>
        <v>-35.585317112181656</v>
      </c>
      <c r="AK26">
        <f t="shared" si="22"/>
        <v>98.157672035295036</v>
      </c>
      <c r="AL26">
        <f t="shared" si="8"/>
        <v>-186.43209139530302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-39.779060279850292</v>
      </c>
      <c r="AR26">
        <f t="shared" si="9"/>
        <v>-46.998816565788076</v>
      </c>
      <c r="AS26">
        <f t="shared" si="9"/>
        <v>-6.7166181813964219</v>
      </c>
      <c r="AT26">
        <f t="shared" si="9"/>
        <v>18.52695600709206</v>
      </c>
      <c r="AU26">
        <f t="shared" si="9"/>
        <v>-35.188478740092435</v>
      </c>
      <c r="AW26">
        <v>23</v>
      </c>
      <c r="AX26">
        <f>IF(Z26&gt;0, (R26*SUMPRODUCT(K26:$K$98, X26:$X$98)-K26*$AZ$3)/Z26, 0)</f>
        <v>1879.477696576158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</v>
      </c>
      <c r="S27">
        <f t="shared" si="1"/>
        <v>1945.6747029264891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1437.8377747592535</v>
      </c>
      <c r="AC27">
        <f t="shared" si="2"/>
        <v>1467.2832846654196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-324.39734074870626</v>
      </c>
      <c r="AI27">
        <f t="shared" si="6"/>
        <v>-362.10362542359252</v>
      </c>
      <c r="AJ27">
        <f t="shared" si="7"/>
        <v>-29.44550990616608</v>
      </c>
      <c r="AK27">
        <f t="shared" si="22"/>
        <v>100.64864423314776</v>
      </c>
      <c r="AL27">
        <f t="shared" si="8"/>
        <v>-290.90049109661084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-54.668742357593345</v>
      </c>
      <c r="AR27">
        <f t="shared" si="9"/>
        <v>-61.02315684630598</v>
      </c>
      <c r="AS27">
        <f t="shared" si="9"/>
        <v>-4.96227555667648</v>
      </c>
      <c r="AT27">
        <f t="shared" si="9"/>
        <v>16.961713642669473</v>
      </c>
      <c r="AU27">
        <f t="shared" si="9"/>
        <v>-49.023718760312988</v>
      </c>
      <c r="AW27">
        <v>24</v>
      </c>
      <c r="AX27">
        <f>IF(Z27&gt;0, (R27*SUMPRODUCT(K27:$K$98, X27:$X$98)-K27*$AZ$3)/Z27, 0)</f>
        <v>1945.6747029264891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</v>
      </c>
      <c r="S28">
        <f t="shared" si="1"/>
        <v>1986.7500057063069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1467.2832846654196</v>
      </c>
      <c r="AC28">
        <f t="shared" si="2"/>
        <v>1474.4221942596273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-445.67455976953408</v>
      </c>
      <c r="AI28">
        <f t="shared" si="6"/>
        <v>-482.78094431778675</v>
      </c>
      <c r="AJ28">
        <f t="shared" si="7"/>
        <v>-7.1389095942076892</v>
      </c>
      <c r="AK28">
        <f t="shared" si="22"/>
        <v>102.70982992657939</v>
      </c>
      <c r="AL28">
        <f t="shared" si="8"/>
        <v>-387.21002398541503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-67.059702008669134</v>
      </c>
      <c r="AR28">
        <f t="shared" si="9"/>
        <v>-72.643020678937575</v>
      </c>
      <c r="AS28">
        <f t="shared" si="9"/>
        <v>-1.0741765253595759</v>
      </c>
      <c r="AT28">
        <f t="shared" si="9"/>
        <v>15.454529403247166</v>
      </c>
      <c r="AU28">
        <f t="shared" si="9"/>
        <v>-58.262667801049986</v>
      </c>
      <c r="AW28">
        <v>25</v>
      </c>
      <c r="AX28">
        <f>IF(Z28&gt;0, (R28*SUMPRODUCT(K28:$K$98, X28:$X$98)-K28*$AZ$3)/Z28, 0)</f>
        <v>1986.7500057063069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</v>
      </c>
      <c r="S29">
        <f t="shared" si="1"/>
        <v>2006.2645240313861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1474.4221942596273</v>
      </c>
      <c r="AC29">
        <f t="shared" si="2"/>
        <v>1462.5478957793516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-571.58556017697822</v>
      </c>
      <c r="AI29">
        <f t="shared" si="6"/>
        <v>-608.0350880996599</v>
      </c>
      <c r="AJ29">
        <f t="shared" si="7"/>
        <v>11.874298480275684</v>
      </c>
      <c r="AK29">
        <f t="shared" si="22"/>
        <v>103.20955359817393</v>
      </c>
      <c r="AL29">
        <f t="shared" si="8"/>
        <v>-492.95123602121032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-76.790412616622859</v>
      </c>
      <c r="AR29">
        <f t="shared" si="9"/>
        <v>-81.68727230635541</v>
      </c>
      <c r="AS29">
        <f t="shared" si="9"/>
        <v>1.5952682211758109</v>
      </c>
      <c r="AT29">
        <f t="shared" si="9"/>
        <v>13.865823000019944</v>
      </c>
      <c r="AU29">
        <f t="shared" si="9"/>
        <v>-66.226181085159652</v>
      </c>
      <c r="AW29">
        <v>26</v>
      </c>
      <c r="AX29">
        <f>IF(Z29&gt;0, (R29*SUMPRODUCT(K29:$K$98, X29:$X$98)-K29*$AZ$3)/Z29, 0)</f>
        <v>2006.2645240313861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</v>
      </c>
      <c r="S30">
        <f t="shared" si="1"/>
        <v>2008.2087905158062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1462.5478957793516</v>
      </c>
      <c r="AC30">
        <f t="shared" si="2"/>
        <v>1435.0301648845086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-711.84980345271231</v>
      </c>
      <c r="AI30">
        <f t="shared" si="6"/>
        <v>-747.57891119444071</v>
      </c>
      <c r="AJ30">
        <f t="shared" si="7"/>
        <v>27.517730894842998</v>
      </c>
      <c r="AK30">
        <f t="shared" si="22"/>
        <v>102.37835270455463</v>
      </c>
      <c r="AL30">
        <f t="shared" si="8"/>
        <v>-617.68282759504314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-85.387854068711789</v>
      </c>
      <c r="AR30">
        <f t="shared" si="9"/>
        <v>-89.673634331708868</v>
      </c>
      <c r="AS30">
        <f t="shared" si="9"/>
        <v>3.3008086517046054</v>
      </c>
      <c r="AT30">
        <f t="shared" si="9"/>
        <v>12.280494843337175</v>
      </c>
      <c r="AU30">
        <f t="shared" si="9"/>
        <v>-74.092330836667088</v>
      </c>
      <c r="AW30">
        <v>27</v>
      </c>
      <c r="AX30">
        <f>IF(Z30&gt;0, (R30*SUMPRODUCT(K30:$K$98, X30:$X$98)-K30*$AZ$3)/Z30, 0)</f>
        <v>2008.2087905158062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</v>
      </c>
      <c r="S31">
        <f t="shared" si="1"/>
        <v>1994.3822942560855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1435.0301648845086</v>
      </c>
      <c r="AC31">
        <f t="shared" si="2"/>
        <v>1393.6357766388144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-865.56729020279749</v>
      </c>
      <c r="AI31">
        <f t="shared" si="6"/>
        <v>-900.50632322200727</v>
      </c>
      <c r="AJ31">
        <f t="shared" si="7"/>
        <v>41.394388245694245</v>
      </c>
      <c r="AK31">
        <f t="shared" si="22"/>
        <v>100.45211154191561</v>
      </c>
      <c r="AL31">
        <f t="shared" si="8"/>
        <v>-758.65982343439737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-92.702307204216694</v>
      </c>
      <c r="AR31">
        <f t="shared" si="9"/>
        <v>-96.444279675942369</v>
      </c>
      <c r="AS31">
        <f t="shared" si="9"/>
        <v>4.4333413925379439</v>
      </c>
      <c r="AT31">
        <f t="shared" si="9"/>
        <v>10.758426997962367</v>
      </c>
      <c r="AU31">
        <f t="shared" si="9"/>
        <v>-81.252511285442054</v>
      </c>
      <c r="AW31">
        <v>28</v>
      </c>
      <c r="AX31">
        <f>IF(Z31&gt;0, (R31*SUMPRODUCT(K31:$K$98, X31:$X$98)-K31*$AZ$3)/Z31, 0)</f>
        <v>1994.3822942560855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</v>
      </c>
      <c r="S32">
        <f t="shared" si="1"/>
        <v>1966.5296876861109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1393.6357766388144</v>
      </c>
      <c r="AC32">
        <f t="shared" si="2"/>
        <v>1340.2133496337208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-1028.0971185454366</v>
      </c>
      <c r="AI32">
        <f t="shared" si="6"/>
        <v>-1062.1727126751816</v>
      </c>
      <c r="AJ32">
        <f t="shared" si="7"/>
        <v>53.422427005093596</v>
      </c>
      <c r="AK32">
        <f t="shared" si="22"/>
        <v>97.554504364717019</v>
      </c>
      <c r="AL32">
        <f t="shared" si="8"/>
        <v>-911.19578130537104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-98.311840435593695</v>
      </c>
      <c r="AR32">
        <f t="shared" si="9"/>
        <v>-101.57032089663342</v>
      </c>
      <c r="AS32">
        <f t="shared" si="9"/>
        <v>5.1085223610368473</v>
      </c>
      <c r="AT32">
        <f t="shared" si="9"/>
        <v>9.3286545540042045</v>
      </c>
      <c r="AU32">
        <f t="shared" si="9"/>
        <v>-87.133143981592369</v>
      </c>
      <c r="AW32">
        <v>29</v>
      </c>
      <c r="AX32">
        <f>IF(Z32&gt;0, (R32*SUMPRODUCT(K32:$K$98, X32:$X$98)-K32*$AZ$3)/Z32, 0)</f>
        <v>1966.5296876861109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</v>
      </c>
      <c r="S33">
        <f t="shared" si="1"/>
        <v>1927.0477520574495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1340.2133496337208</v>
      </c>
      <c r="AC33">
        <f t="shared" si="2"/>
        <v>1276.9728308044871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-1203.9167743578046</v>
      </c>
      <c r="AI33">
        <f t="shared" si="6"/>
        <v>-1237.0496541590733</v>
      </c>
      <c r="AJ33">
        <f t="shared" si="7"/>
        <v>63.240518829233679</v>
      </c>
      <c r="AK33">
        <f t="shared" si="22"/>
        <v>93.81493447436047</v>
      </c>
      <c r="AL33">
        <f t="shared" si="8"/>
        <v>-1079.9942008554792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-102.78982514964773</v>
      </c>
      <c r="AR33">
        <f t="shared" si="9"/>
        <v>-105.61869421602766</v>
      </c>
      <c r="AS33">
        <f t="shared" si="9"/>
        <v>5.3994445557064639</v>
      </c>
      <c r="AT33">
        <f t="shared" si="9"/>
        <v>8.0098732042246645</v>
      </c>
      <c r="AU33">
        <f t="shared" si="9"/>
        <v>-92.209376456096535</v>
      </c>
      <c r="AW33">
        <v>30</v>
      </c>
      <c r="AX33">
        <f>IF(Z33&gt;0, (R33*SUMPRODUCT(K33:$K$98, X33:$X$98)-K33*$AZ$3)/Z33, 0)</f>
        <v>1927.0477520574495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</v>
      </c>
      <c r="S34">
        <f t="shared" si="1"/>
        <v>1877.4042834350844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1276.9728308044871</v>
      </c>
      <c r="AC34">
        <f t="shared" si="2"/>
        <v>1205.4966856605183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-1392.281977124117</v>
      </c>
      <c r="AI34">
        <f t="shared" si="6"/>
        <v>-1424.3873871388109</v>
      </c>
      <c r="AJ34">
        <f t="shared" si="7"/>
        <v>71.476145143968779</v>
      </c>
      <c r="AK34">
        <f t="shared" si="22"/>
        <v>89.388098156314101</v>
      </c>
      <c r="AL34">
        <f t="shared" si="8"/>
        <v>-1263.5231438385281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-106.13603035684231</v>
      </c>
      <c r="AR34">
        <f t="shared" si="9"/>
        <v>-108.58348053426758</v>
      </c>
      <c r="AS34">
        <f t="shared" si="9"/>
        <v>5.4487484830194388</v>
      </c>
      <c r="AT34">
        <f t="shared" si="9"/>
        <v>6.8142072190403677</v>
      </c>
      <c r="AU34">
        <f t="shared" ref="AU34:AU97" si="23">AL34*$K34</f>
        <v>-96.320524832207781</v>
      </c>
      <c r="AW34">
        <v>31</v>
      </c>
      <c r="AX34">
        <f>IF(Z34&gt;0, (R34*SUMPRODUCT(K34:$K$98, X34:$X$98)-K34*$AZ$3)/Z34, 0)</f>
        <v>1877.4042834350844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</v>
      </c>
      <c r="S35">
        <f t="shared" si="1"/>
        <v>1818.3861440299534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1205.4966856605183</v>
      </c>
      <c r="AC35">
        <f t="shared" si="2"/>
        <v>1127.3192981658892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-1573.1174462915374</v>
      </c>
      <c r="AI35">
        <f t="shared" ref="AI35:AI66" si="25">SUM(AE35:AH35)</f>
        <v>-1604.1152434829385</v>
      </c>
      <c r="AJ35">
        <f t="shared" si="7"/>
        <v>78.177387494629102</v>
      </c>
      <c r="AK35">
        <f t="shared" si="22"/>
        <v>84.384767996236292</v>
      </c>
      <c r="AL35">
        <f t="shared" si="8"/>
        <v>-1441.553087992073</v>
      </c>
      <c r="AN35">
        <f t="shared" ref="AN35:AT66" si="26">AE35*$K35</f>
        <v>0</v>
      </c>
      <c r="AO35">
        <f t="shared" si="26"/>
        <v>0</v>
      </c>
      <c r="AP35">
        <f t="shared" si="26"/>
        <v>-2.1098347877786821</v>
      </c>
      <c r="AQ35">
        <f t="shared" si="26"/>
        <v>-107.07270239087019</v>
      </c>
      <c r="AR35">
        <f t="shared" si="26"/>
        <v>-109.18253717864887</v>
      </c>
      <c r="AS35">
        <f t="shared" si="26"/>
        <v>5.3210675176485642</v>
      </c>
      <c r="AT35">
        <f t="shared" si="26"/>
        <v>5.7435668082401854</v>
      </c>
      <c r="AU35">
        <f t="shared" si="23"/>
        <v>-98.11790285276011</v>
      </c>
      <c r="AW35">
        <v>32</v>
      </c>
      <c r="AX35">
        <f>IF(Z35&gt;0, (R35*SUMPRODUCT(K35:$K$98, X35:$X$98)-K35*$AZ$3)/Z35, 0)</f>
        <v>1818.3861440299534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</v>
      </c>
      <c r="S36">
        <f t="shared" si="1"/>
        <v>1752.9619411026197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1127.3192981658892</v>
      </c>
      <c r="AC36">
        <f t="shared" si="2"/>
        <v>1045.2096697591376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-1750.289750474145</v>
      </c>
      <c r="AI36">
        <f t="shared" si="25"/>
        <v>-1780.1024248183951</v>
      </c>
      <c r="AJ36">
        <f t="shared" si="7"/>
        <v>82.109628406751654</v>
      </c>
      <c r="AK36">
        <f t="shared" si="22"/>
        <v>78.912350871612247</v>
      </c>
      <c r="AL36">
        <f t="shared" si="8"/>
        <v>-1619.0804455400312</v>
      </c>
      <c r="AN36">
        <f t="shared" si="26"/>
        <v>0</v>
      </c>
      <c r="AO36">
        <f t="shared" si="26"/>
        <v>0</v>
      </c>
      <c r="AP36">
        <f t="shared" si="26"/>
        <v>-1.811759427493411</v>
      </c>
      <c r="AQ36">
        <f t="shared" si="26"/>
        <v>-106.36764483620465</v>
      </c>
      <c r="AR36">
        <f t="shared" si="26"/>
        <v>-108.17940426369806</v>
      </c>
      <c r="AS36">
        <f t="shared" si="26"/>
        <v>4.9899211199952207</v>
      </c>
      <c r="AT36">
        <f t="shared" si="26"/>
        <v>4.7956179303614146</v>
      </c>
      <c r="AU36">
        <f t="shared" si="23"/>
        <v>-98.393865213341428</v>
      </c>
      <c r="AW36">
        <v>33</v>
      </c>
      <c r="AX36">
        <f>IF(Z36&gt;0, (R36*SUMPRODUCT(K36:$K$98, X36:$X$98)-K36*$AZ$3)/Z36, 0)</f>
        <v>1752.9619411026197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</v>
      </c>
      <c r="S37">
        <f t="shared" si="1"/>
        <v>1683.2267462969494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1045.2096697591376</v>
      </c>
      <c r="AC37">
        <f t="shared" si="2"/>
        <v>961.1304838373245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-1928.6192287978163</v>
      </c>
      <c r="AI37">
        <f t="shared" si="25"/>
        <v>-1957.1694667842251</v>
      </c>
      <c r="AJ37">
        <f t="shared" si="7"/>
        <v>84.079185921813064</v>
      </c>
      <c r="AK37">
        <f t="shared" si="22"/>
        <v>73.164676883139634</v>
      </c>
      <c r="AL37">
        <f t="shared" si="8"/>
        <v>-1799.9256039792722</v>
      </c>
      <c r="AN37">
        <f t="shared" si="26"/>
        <v>0</v>
      </c>
      <c r="AO37">
        <f t="shared" si="26"/>
        <v>0</v>
      </c>
      <c r="AP37">
        <f t="shared" si="26"/>
        <v>-1.5491422681917866</v>
      </c>
      <c r="AQ37">
        <f t="shared" si="26"/>
        <v>-104.6473086494214</v>
      </c>
      <c r="AR37">
        <f t="shared" si="26"/>
        <v>-106.19645091761321</v>
      </c>
      <c r="AS37">
        <f t="shared" si="26"/>
        <v>4.562155343456058</v>
      </c>
      <c r="AT37">
        <f t="shared" si="26"/>
        <v>3.9699316535372762</v>
      </c>
      <c r="AU37">
        <f t="shared" si="23"/>
        <v>-97.664363920619863</v>
      </c>
      <c r="AW37">
        <v>34</v>
      </c>
      <c r="AX37">
        <f>IF(Z37&gt;0, (R37*SUMPRODUCT(K37:$K$98, X37:$X$98)-K37*$AZ$3)/Z37, 0)</f>
        <v>1683.2267462969494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</v>
      </c>
      <c r="S38">
        <f t="shared" si="1"/>
        <v>1610.9520676596676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961.1304838373245</v>
      </c>
      <c r="AC38">
        <f t="shared" si="2"/>
        <v>876.3835849328957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-2127.8783583697841</v>
      </c>
      <c r="AI38">
        <f t="shared" si="25"/>
        <v>-2155.0791547971439</v>
      </c>
      <c r="AJ38">
        <f t="shared" si="7"/>
        <v>84.746898904428804</v>
      </c>
      <c r="AK38">
        <f t="shared" si="22"/>
        <v>67.279133868612718</v>
      </c>
      <c r="AL38">
        <f t="shared" si="8"/>
        <v>-2003.0531220241025</v>
      </c>
      <c r="AN38">
        <f t="shared" si="26"/>
        <v>0</v>
      </c>
      <c r="AO38">
        <f t="shared" si="26"/>
        <v>0</v>
      </c>
      <c r="AP38">
        <f t="shared" si="26"/>
        <v>-1.3177868471635221</v>
      </c>
      <c r="AQ38">
        <f t="shared" si="26"/>
        <v>-103.08852979772091</v>
      </c>
      <c r="AR38">
        <f t="shared" si="26"/>
        <v>-104.40631664488443</v>
      </c>
      <c r="AS38">
        <f t="shared" si="26"/>
        <v>4.1057014272502066</v>
      </c>
      <c r="AT38">
        <f t="shared" si="26"/>
        <v>3.2594471245494212</v>
      </c>
      <c r="AU38">
        <f t="shared" si="23"/>
        <v>-97.041168093084806</v>
      </c>
      <c r="AW38">
        <v>35</v>
      </c>
      <c r="AX38">
        <f>IF(Z38&gt;0, (R38*SUMPRODUCT(K38:$K$98, X38:$X$98)-K38*$AZ$3)/Z38, 0)</f>
        <v>1610.9520676596676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</v>
      </c>
      <c r="S39">
        <f t="shared" si="1"/>
        <v>1534.7085754826994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876.3835849328957</v>
      </c>
      <c r="AC39">
        <f t="shared" si="2"/>
        <v>791.06327812177494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-2312.723997141773</v>
      </c>
      <c r="AI39">
        <f t="shared" si="25"/>
        <v>-2338.4964236062883</v>
      </c>
      <c r="AJ39">
        <f t="shared" si="7"/>
        <v>85.320306811120759</v>
      </c>
      <c r="AK39">
        <f t="shared" si="22"/>
        <v>61.346850945302705</v>
      </c>
      <c r="AL39">
        <f t="shared" si="8"/>
        <v>-2191.8292658498649</v>
      </c>
      <c r="AN39">
        <f t="shared" si="26"/>
        <v>0</v>
      </c>
      <c r="AO39">
        <f t="shared" si="26"/>
        <v>0</v>
      </c>
      <c r="AP39">
        <f t="shared" si="26"/>
        <v>-1.1148099463454579</v>
      </c>
      <c r="AQ39">
        <f t="shared" si="26"/>
        <v>-100.03899783031049</v>
      </c>
      <c r="AR39">
        <f t="shared" si="26"/>
        <v>-101.15380777665597</v>
      </c>
      <c r="AS39">
        <f t="shared" si="26"/>
        <v>3.6906081307184651</v>
      </c>
      <c r="AT39">
        <f t="shared" si="26"/>
        <v>2.6536143077159879</v>
      </c>
      <c r="AU39">
        <f t="shared" si="23"/>
        <v>-94.80958533822151</v>
      </c>
      <c r="AW39">
        <v>36</v>
      </c>
      <c r="AX39">
        <f>IF(Z39&gt;0, (R39*SUMPRODUCT(K39:$K$98, X39:$X$98)-K39*$AZ$3)/Z39, 0)</f>
        <v>1534.7085754826994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</v>
      </c>
      <c r="S40">
        <f t="shared" si="1"/>
        <v>1455.4390862047746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791.06327812177494</v>
      </c>
      <c r="AC40">
        <f t="shared" si="2"/>
        <v>706.88876510092905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-2460.6410759363489</v>
      </c>
      <c r="AI40">
        <f t="shared" si="25"/>
        <v>-2484.9254575982509</v>
      </c>
      <c r="AJ40">
        <f t="shared" si="7"/>
        <v>84.174513020845893</v>
      </c>
      <c r="AK40">
        <f t="shared" si="22"/>
        <v>55.374429468524248</v>
      </c>
      <c r="AL40">
        <f t="shared" si="8"/>
        <v>-2345.3765151088805</v>
      </c>
      <c r="AN40">
        <f t="shared" si="26"/>
        <v>0</v>
      </c>
      <c r="AO40">
        <f t="shared" si="26"/>
        <v>0</v>
      </c>
      <c r="AP40">
        <f t="shared" si="26"/>
        <v>-0.93789571741708611</v>
      </c>
      <c r="AQ40">
        <f t="shared" si="26"/>
        <v>-95.03329174083369</v>
      </c>
      <c r="AR40">
        <f t="shared" si="26"/>
        <v>-95.971187458250782</v>
      </c>
      <c r="AS40">
        <f t="shared" si="26"/>
        <v>3.2509337226310602</v>
      </c>
      <c r="AT40">
        <f t="shared" si="26"/>
        <v>2.1386354808622277</v>
      </c>
      <c r="AU40">
        <f t="shared" si="23"/>
        <v>-90.581618254757487</v>
      </c>
      <c r="AW40">
        <v>37</v>
      </c>
      <c r="AX40">
        <f>IF(Z40&gt;0, (R40*SUMPRODUCT(K40:$K$98, X40:$X$98)-K40*$AZ$3)/Z40, 0)</f>
        <v>1455.4390862047746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</v>
      </c>
      <c r="S41">
        <f t="shared" si="1"/>
        <v>1376.3139448623187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706.88876510092905</v>
      </c>
      <c r="AC41">
        <f t="shared" si="2"/>
        <v>626.02019193997398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-2597.8000180447475</v>
      </c>
      <c r="AI41">
        <f t="shared" si="25"/>
        <v>-2620.5426558810082</v>
      </c>
      <c r="AJ41">
        <f t="shared" si="7"/>
        <v>80.868573160955066</v>
      </c>
      <c r="AK41">
        <f t="shared" si="22"/>
        <v>49.482213557065037</v>
      </c>
      <c r="AL41">
        <f t="shared" si="8"/>
        <v>-2490.191869162988</v>
      </c>
      <c r="AN41">
        <f t="shared" si="26"/>
        <v>0</v>
      </c>
      <c r="AO41">
        <f t="shared" si="26"/>
        <v>0</v>
      </c>
      <c r="AP41">
        <f t="shared" si="26"/>
        <v>-0.78424239490799508</v>
      </c>
      <c r="AQ41">
        <f t="shared" si="26"/>
        <v>-89.580853474929825</v>
      </c>
      <c r="AR41">
        <f t="shared" si="26"/>
        <v>-90.36509586983783</v>
      </c>
      <c r="AS41">
        <f t="shared" si="26"/>
        <v>2.7886195060197951</v>
      </c>
      <c r="AT41">
        <f t="shared" si="26"/>
        <v>1.7063126073911192</v>
      </c>
      <c r="AU41">
        <f t="shared" si="23"/>
        <v>-85.870163756426919</v>
      </c>
      <c r="AW41">
        <v>38</v>
      </c>
      <c r="AX41">
        <f>IF(Z41&gt;0, (R41*SUMPRODUCT(K41:$K$98, X41:$X$98)-K41*$AZ$3)/Z41, 0)</f>
        <v>1376.3139448623187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</v>
      </c>
      <c r="S42">
        <f t="shared" si="1"/>
        <v>1297.4808645015266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626.02019193997398</v>
      </c>
      <c r="AC42">
        <f t="shared" si="2"/>
        <v>549.08640862565051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-2711.000437330028</v>
      </c>
      <c r="AI42">
        <f t="shared" si="25"/>
        <v>-2732.1601485692609</v>
      </c>
      <c r="AJ42">
        <f t="shared" si="7"/>
        <v>76.933783314323477</v>
      </c>
      <c r="AK42">
        <f t="shared" si="22"/>
        <v>43.821413435798185</v>
      </c>
      <c r="AL42">
        <f t="shared" si="8"/>
        <v>-2611.4049518191391</v>
      </c>
      <c r="AN42">
        <f t="shared" si="26"/>
        <v>0</v>
      </c>
      <c r="AO42">
        <f t="shared" si="26"/>
        <v>0</v>
      </c>
      <c r="AP42">
        <f t="shared" si="26"/>
        <v>-0.65148016004168863</v>
      </c>
      <c r="AQ42">
        <f t="shared" si="26"/>
        <v>-83.468199486113875</v>
      </c>
      <c r="AR42">
        <f t="shared" si="26"/>
        <v>-84.119679646155561</v>
      </c>
      <c r="AS42">
        <f t="shared" si="26"/>
        <v>2.3686917510148953</v>
      </c>
      <c r="AT42">
        <f t="shared" si="26"/>
        <v>1.3492046803301192</v>
      </c>
      <c r="AU42">
        <f t="shared" si="23"/>
        <v>-80.40178321481055</v>
      </c>
      <c r="AW42">
        <v>39</v>
      </c>
      <c r="AX42">
        <f>IF(Z42&gt;0, (R42*SUMPRODUCT(K42:$K$98, X42:$X$98)-K42*$AZ$3)/Z42, 0)</f>
        <v>1297.4808645015266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</v>
      </c>
      <c r="S43">
        <f t="shared" si="1"/>
        <v>1220.161780330687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549.08640862565051</v>
      </c>
      <c r="AC43">
        <f t="shared" si="2"/>
        <v>476.91023606864957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-2810.4083438492939</v>
      </c>
      <c r="AI43">
        <f t="shared" si="25"/>
        <v>-2829.95125380421</v>
      </c>
      <c r="AJ43">
        <f t="shared" si="7"/>
        <v>72.176172557000939</v>
      </c>
      <c r="AK43">
        <f t="shared" si="22"/>
        <v>38.436048603795541</v>
      </c>
      <c r="AL43">
        <f t="shared" si="8"/>
        <v>-2719.3390326434137</v>
      </c>
      <c r="AN43">
        <f t="shared" si="26"/>
        <v>0</v>
      </c>
      <c r="AO43">
        <f t="shared" si="26"/>
        <v>0</v>
      </c>
      <c r="AP43">
        <f t="shared" si="26"/>
        <v>-0.53723298055349644</v>
      </c>
      <c r="AQ43">
        <f t="shared" si="26"/>
        <v>-77.257893252421212</v>
      </c>
      <c r="AR43">
        <f t="shared" si="26"/>
        <v>-77.79512623297471</v>
      </c>
      <c r="AS43">
        <f t="shared" si="26"/>
        <v>1.9841170223468885</v>
      </c>
      <c r="AT43">
        <f t="shared" si="26"/>
        <v>1.0566038015706039</v>
      </c>
      <c r="AU43">
        <f t="shared" si="23"/>
        <v>-74.754405409057213</v>
      </c>
      <c r="AW43">
        <v>40</v>
      </c>
      <c r="AX43">
        <f>IF(Z43&gt;0, (R43*SUMPRODUCT(K43:$K$98, X43:$X$98)-K43*$AZ$3)/Z43, 0)</f>
        <v>1220.161780330687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</v>
      </c>
      <c r="S44">
        <f t="shared" si="1"/>
        <v>1144.7527693330765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476.91023606864957</v>
      </c>
      <c r="AC44">
        <f t="shared" si="2"/>
        <v>409.73450971722195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-2902.5600067454598</v>
      </c>
      <c r="AI44">
        <f t="shared" si="25"/>
        <v>-2920.4562075974536</v>
      </c>
      <c r="AJ44">
        <f t="shared" si="7"/>
        <v>67.175726351427613</v>
      </c>
      <c r="AK44">
        <f t="shared" si="22"/>
        <v>33.383716524805472</v>
      </c>
      <c r="AL44">
        <f t="shared" si="8"/>
        <v>-2819.8967647212203</v>
      </c>
      <c r="AN44">
        <f t="shared" si="26"/>
        <v>0</v>
      </c>
      <c r="AO44">
        <f t="shared" si="26"/>
        <v>0</v>
      </c>
      <c r="AP44">
        <f t="shared" si="26"/>
        <v>-0.43925453867927067</v>
      </c>
      <c r="AQ44">
        <f t="shared" si="26"/>
        <v>-71.242084691389721</v>
      </c>
      <c r="AR44">
        <f t="shared" si="26"/>
        <v>-71.681339230068986</v>
      </c>
      <c r="AS44">
        <f t="shared" si="26"/>
        <v>1.6487992581762709</v>
      </c>
      <c r="AT44">
        <f t="shared" si="26"/>
        <v>0.81938893750564423</v>
      </c>
      <c r="AU44">
        <f t="shared" si="23"/>
        <v>-69.213151034387067</v>
      </c>
      <c r="AW44">
        <v>41</v>
      </c>
      <c r="AX44">
        <f>IF(Z44&gt;0, (R44*SUMPRODUCT(K44:$K$98, X44:$X$98)-K44*$AZ$3)/Z44, 0)</f>
        <v>1144.7527693330765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</v>
      </c>
      <c r="S45">
        <f t="shared" si="1"/>
        <v>1070.0042175924675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409.73450971722195</v>
      </c>
      <c r="AC45">
        <f t="shared" si="2"/>
        <v>347.4943597588624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-2958.4973080359632</v>
      </c>
      <c r="AI45">
        <f t="shared" si="25"/>
        <v>-2974.7352982254192</v>
      </c>
      <c r="AJ45">
        <f t="shared" si="7"/>
        <v>62.240149958359552</v>
      </c>
      <c r="AK45">
        <f t="shared" si="22"/>
        <v>28.681415680205539</v>
      </c>
      <c r="AL45">
        <f t="shared" si="8"/>
        <v>-2883.8137325868538</v>
      </c>
      <c r="AN45">
        <f t="shared" si="26"/>
        <v>0</v>
      </c>
      <c r="AO45">
        <f t="shared" si="26"/>
        <v>0</v>
      </c>
      <c r="AP45">
        <f t="shared" si="26"/>
        <v>-0.35585220756072489</v>
      </c>
      <c r="AQ45">
        <f t="shared" si="26"/>
        <v>-64.834858615118065</v>
      </c>
      <c r="AR45">
        <f t="shared" si="26"/>
        <v>-65.190710822678781</v>
      </c>
      <c r="AS45">
        <f t="shared" si="26"/>
        <v>1.363980055609006</v>
      </c>
      <c r="AT45">
        <f t="shared" si="26"/>
        <v>0.62854731199402258</v>
      </c>
      <c r="AU45">
        <f t="shared" si="23"/>
        <v>-63.19818345507575</v>
      </c>
      <c r="AW45">
        <v>42</v>
      </c>
      <c r="AX45">
        <f>IF(Z45&gt;0, (R45*SUMPRODUCT(K45:$K$98, X45:$X$98)-K45*$AZ$3)/Z45, 0)</f>
        <v>1070.0042175924675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</v>
      </c>
      <c r="S46">
        <f t="shared" si="1"/>
        <v>996.3149169941139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347.4943597588624</v>
      </c>
      <c r="AC46">
        <f t="shared" si="2"/>
        <v>290.69694286966433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-2974.0058299400512</v>
      </c>
      <c r="AI46">
        <f t="shared" si="25"/>
        <v>-2988.5944373126426</v>
      </c>
      <c r="AJ46">
        <f t="shared" si="7"/>
        <v>56.797416889198075</v>
      </c>
      <c r="AK46">
        <f t="shared" si="22"/>
        <v>24.324605183120369</v>
      </c>
      <c r="AL46">
        <f t="shared" si="8"/>
        <v>-2907.4724152403242</v>
      </c>
      <c r="AN46">
        <f t="shared" si="26"/>
        <v>0</v>
      </c>
      <c r="AO46">
        <f t="shared" si="26"/>
        <v>0</v>
      </c>
      <c r="AP46">
        <f t="shared" si="26"/>
        <v>-0.28545207423868357</v>
      </c>
      <c r="AQ46">
        <f t="shared" si="26"/>
        <v>-58.19171846034277</v>
      </c>
      <c r="AR46">
        <f t="shared" si="26"/>
        <v>-58.477170534581454</v>
      </c>
      <c r="AS46">
        <f t="shared" si="26"/>
        <v>1.111342573581154</v>
      </c>
      <c r="AT46">
        <f t="shared" si="26"/>
        <v>0.47595420366195712</v>
      </c>
      <c r="AU46">
        <f t="shared" si="23"/>
        <v>-56.889873757338343</v>
      </c>
      <c r="AW46">
        <v>43</v>
      </c>
      <c r="AX46">
        <f>IF(Z46&gt;0, (R46*SUMPRODUCT(K46:$K$98, X46:$X$98)-K46*$AZ$3)/Z46, 0)</f>
        <v>996.3149169941139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</v>
      </c>
      <c r="S47">
        <f t="shared" si="1"/>
        <v>924.68116539983396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290.69694286966433</v>
      </c>
      <c r="AC47">
        <f t="shared" si="2"/>
        <v>239.68151166460694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-2964.9934058231438</v>
      </c>
      <c r="AI47">
        <f t="shared" si="25"/>
        <v>-2977.9536304190979</v>
      </c>
      <c r="AJ47">
        <f t="shared" si="7"/>
        <v>51.015431205057382</v>
      </c>
      <c r="AK47">
        <f t="shared" si="22"/>
        <v>20.348786000876505</v>
      </c>
      <c r="AL47">
        <f t="shared" si="8"/>
        <v>-2906.5894132131643</v>
      </c>
      <c r="AN47">
        <f t="shared" si="26"/>
        <v>0</v>
      </c>
      <c r="AO47">
        <f t="shared" si="26"/>
        <v>0</v>
      </c>
      <c r="AP47">
        <f t="shared" si="26"/>
        <v>-0.22641952350635483</v>
      </c>
      <c r="AQ47">
        <f t="shared" si="26"/>
        <v>-51.799441373534549</v>
      </c>
      <c r="AR47">
        <f t="shared" si="26"/>
        <v>-52.025860897040907</v>
      </c>
      <c r="AS47">
        <f t="shared" si="26"/>
        <v>0.89125690217794007</v>
      </c>
      <c r="AT47">
        <f t="shared" si="26"/>
        <v>0.3555001995636396</v>
      </c>
      <c r="AU47">
        <f t="shared" si="23"/>
        <v>-50.779103795299335</v>
      </c>
      <c r="AW47">
        <v>44</v>
      </c>
      <c r="AX47">
        <f>IF(Z47&gt;0, (R47*SUMPRODUCT(K47:$K$98, X47:$X$98)-K47*$AZ$3)/Z47, 0)</f>
        <v>924.68116539983396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</v>
      </c>
      <c r="S48">
        <f t="shared" si="1"/>
        <v>854.63553402636546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239.68151166460694</v>
      </c>
      <c r="AC48">
        <f t="shared" si="2"/>
        <v>194.28946962614864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-2927.6393336393121</v>
      </c>
      <c r="AI48">
        <f t="shared" si="25"/>
        <v>-2939.0061363224868</v>
      </c>
      <c r="AJ48">
        <f t="shared" si="7"/>
        <v>45.3920420384583</v>
      </c>
      <c r="AK48">
        <f t="shared" si="22"/>
        <v>16.777705816522488</v>
      </c>
      <c r="AL48">
        <f t="shared" si="8"/>
        <v>-2876.8363884675059</v>
      </c>
      <c r="AN48">
        <f t="shared" si="26"/>
        <v>0</v>
      </c>
      <c r="AO48">
        <f t="shared" si="26"/>
        <v>0</v>
      </c>
      <c r="AP48">
        <f t="shared" si="26"/>
        <v>-0.17730526941575211</v>
      </c>
      <c r="AQ48">
        <f t="shared" si="26"/>
        <v>-45.66683308151589</v>
      </c>
      <c r="AR48">
        <f t="shared" si="26"/>
        <v>-45.844138350931637</v>
      </c>
      <c r="AS48">
        <f t="shared" si="26"/>
        <v>0.70804855747808859</v>
      </c>
      <c r="AT48">
        <f t="shared" si="26"/>
        <v>0.26170733608141411</v>
      </c>
      <c r="AU48">
        <f t="shared" si="23"/>
        <v>-44.874382457372135</v>
      </c>
      <c r="AW48">
        <v>45</v>
      </c>
      <c r="AX48">
        <f>IF(Z48&gt;0, (R48*SUMPRODUCT(K48:$K$98, X48:$X$98)-K48*$AZ$3)/Z48, 0)</f>
        <v>854.63553402636546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</v>
      </c>
      <c r="S49">
        <f t="shared" si="1"/>
        <v>785.70879954974248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194.28946962614864</v>
      </c>
      <c r="AC49">
        <f t="shared" si="2"/>
        <v>154.34352880809377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-2862.4103032742878</v>
      </c>
      <c r="AI49">
        <f t="shared" si="25"/>
        <v>-2872.2322327789939</v>
      </c>
      <c r="AJ49">
        <f t="shared" si="7"/>
        <v>39.945940818054879</v>
      </c>
      <c r="AK49">
        <f t="shared" si="22"/>
        <v>13.600262873830406</v>
      </c>
      <c r="AL49">
        <f t="shared" si="8"/>
        <v>-2818.6860290871082</v>
      </c>
      <c r="AN49">
        <f t="shared" si="26"/>
        <v>0</v>
      </c>
      <c r="AO49">
        <f t="shared" si="26"/>
        <v>0</v>
      </c>
      <c r="AP49">
        <f t="shared" si="26"/>
        <v>-0.13679244487798742</v>
      </c>
      <c r="AQ49">
        <f t="shared" si="26"/>
        <v>-39.86549724687265</v>
      </c>
      <c r="AR49">
        <f t="shared" si="26"/>
        <v>-40.00228969175064</v>
      </c>
      <c r="AS49">
        <f t="shared" si="26"/>
        <v>0.5563370114634848</v>
      </c>
      <c r="AT49">
        <f t="shared" si="26"/>
        <v>0.18941422951602488</v>
      </c>
      <c r="AU49">
        <f t="shared" si="23"/>
        <v>-39.256538450771124</v>
      </c>
      <c r="AW49">
        <v>46</v>
      </c>
      <c r="AX49">
        <f>IF(Z49&gt;0, (R49*SUMPRODUCT(K49:$K$98, X49:$X$98)-K49*$AZ$3)/Z49, 0)</f>
        <v>785.70879954974248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</v>
      </c>
      <c r="S50">
        <f t="shared" si="1"/>
        <v>716.93339015151037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154.34352880809377</v>
      </c>
      <c r="AC50">
        <f t="shared" si="2"/>
        <v>119.58597108216841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-2767.2137606634074</v>
      </c>
      <c r="AI50">
        <f t="shared" si="25"/>
        <v>-2775.5538639927345</v>
      </c>
      <c r="AJ50">
        <f t="shared" si="7"/>
        <v>34.757557725925352</v>
      </c>
      <c r="AK50">
        <f t="shared" si="22"/>
        <v>10.804047016566564</v>
      </c>
      <c r="AL50">
        <f t="shared" si="8"/>
        <v>-2729.9922592502426</v>
      </c>
      <c r="AN50">
        <f t="shared" si="26"/>
        <v>0</v>
      </c>
      <c r="AO50">
        <f t="shared" si="26"/>
        <v>0</v>
      </c>
      <c r="AP50">
        <f t="shared" si="26"/>
        <v>-0.1037095399278917</v>
      </c>
      <c r="AQ50">
        <f t="shared" si="26"/>
        <v>-34.410420910658623</v>
      </c>
      <c r="AR50">
        <f t="shared" si="26"/>
        <v>-34.514130450586514</v>
      </c>
      <c r="AS50">
        <f t="shared" si="26"/>
        <v>0.43221170990739566</v>
      </c>
      <c r="AT50">
        <f t="shared" si="26"/>
        <v>0.13434878456569724</v>
      </c>
      <c r="AU50">
        <f t="shared" si="23"/>
        <v>-33.947569956113426</v>
      </c>
      <c r="AW50">
        <v>47</v>
      </c>
      <c r="AX50">
        <f>IF(Z50&gt;0, (R50*SUMPRODUCT(K50:$K$98, X50:$X$98)-K50*$AZ$3)/Z50, 0)</f>
        <v>716.93339015151037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</v>
      </c>
      <c r="S51">
        <f t="shared" si="1"/>
        <v>646.70015068999817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119.58597108216841</v>
      </c>
      <c r="AC51">
        <f t="shared" si="2"/>
        <v>89.736210458069877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-2637.3895080561824</v>
      </c>
      <c r="AI51">
        <f t="shared" si="25"/>
        <v>-2644.3275155981883</v>
      </c>
      <c r="AJ51">
        <f t="shared" si="7"/>
        <v>29.849760624098536</v>
      </c>
      <c r="AK51">
        <f t="shared" si="22"/>
        <v>8.3710179757517889</v>
      </c>
      <c r="AL51">
        <f t="shared" si="8"/>
        <v>-2606.106736998338</v>
      </c>
      <c r="AN51">
        <f t="shared" si="26"/>
        <v>0</v>
      </c>
      <c r="AO51">
        <f t="shared" si="26"/>
        <v>0</v>
      </c>
      <c r="AP51">
        <f t="shared" si="26"/>
        <v>-7.7030731363478974E-2</v>
      </c>
      <c r="AQ51">
        <f t="shared" si="26"/>
        <v>-29.282188216993429</v>
      </c>
      <c r="AR51">
        <f t="shared" si="26"/>
        <v>-29.359218948356911</v>
      </c>
      <c r="AS51">
        <f t="shared" si="26"/>
        <v>0.33141343216734787</v>
      </c>
      <c r="AT51">
        <f t="shared" si="26"/>
        <v>9.2941040064446021E-2</v>
      </c>
      <c r="AU51">
        <f t="shared" si="23"/>
        <v>-28.934864476125117</v>
      </c>
      <c r="AW51">
        <v>48</v>
      </c>
      <c r="AX51">
        <f>IF(Z51&gt;0, (R51*SUMPRODUCT(K51:$K$98, X51:$X$98)-K51*$AZ$3)/Z51, 0)</f>
        <v>646.70015068999817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</v>
      </c>
      <c r="S52">
        <f t="shared" si="1"/>
        <v>573.14803277565329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89.736210458069877</v>
      </c>
      <c r="AC52">
        <f t="shared" si="2"/>
        <v>64.5260403540765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-2479.0743822257796</v>
      </c>
      <c r="AI52">
        <f t="shared" si="25"/>
        <v>-2484.7034725012522</v>
      </c>
      <c r="AJ52">
        <f t="shared" si="7"/>
        <v>25.210170103993377</v>
      </c>
      <c r="AK52">
        <f t="shared" si="22"/>
        <v>6.281534732064892</v>
      </c>
      <c r="AL52">
        <f t="shared" si="8"/>
        <v>-2453.2117676651942</v>
      </c>
      <c r="AN52">
        <f t="shared" si="26"/>
        <v>0</v>
      </c>
      <c r="AO52">
        <f t="shared" si="26"/>
        <v>0</v>
      </c>
      <c r="AP52">
        <f t="shared" si="26"/>
        <v>-5.5801958863837361E-2</v>
      </c>
      <c r="AQ52">
        <f t="shared" si="26"/>
        <v>-24.575410932761326</v>
      </c>
      <c r="AR52">
        <f t="shared" si="26"/>
        <v>-24.631212891625161</v>
      </c>
      <c r="AS52">
        <f t="shared" si="26"/>
        <v>0.24991194069546338</v>
      </c>
      <c r="AT52">
        <f t="shared" si="26"/>
        <v>6.2269731975653275E-2</v>
      </c>
      <c r="AU52">
        <f t="shared" si="23"/>
        <v>-24.319031218954045</v>
      </c>
      <c r="AW52">
        <v>49</v>
      </c>
      <c r="AX52">
        <f>IF(Z52&gt;0, (R52*SUMPRODUCT(K52:$K$98, X52:$X$98)-K52*$AZ$3)/Z52, 0)</f>
        <v>573.14803277565329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</v>
      </c>
      <c r="S53">
        <f t="shared" si="1"/>
        <v>491.53044296768735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64.5260403540765</v>
      </c>
      <c r="AC53">
        <f t="shared" si="2"/>
        <v>43.586359879350908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-2278.1195276299491</v>
      </c>
      <c r="AI53">
        <f t="shared" si="25"/>
        <v>-2282.5532672388522</v>
      </c>
      <c r="AJ53">
        <f t="shared" si="7"/>
        <v>20.939680474725591</v>
      </c>
      <c r="AK53">
        <f t="shared" si="22"/>
        <v>4.516822824785355</v>
      </c>
      <c r="AL53">
        <f t="shared" si="8"/>
        <v>-2257.0967639393411</v>
      </c>
      <c r="AN53">
        <f t="shared" si="26"/>
        <v>0</v>
      </c>
      <c r="AO53">
        <f t="shared" si="26"/>
        <v>0</v>
      </c>
      <c r="AP53">
        <f t="shared" si="26"/>
        <v>-3.92431076720152E-2</v>
      </c>
      <c r="AQ53">
        <f t="shared" si="26"/>
        <v>-20.163676218824914</v>
      </c>
      <c r="AR53">
        <f t="shared" si="26"/>
        <v>-20.202919326496932</v>
      </c>
      <c r="AS53">
        <f t="shared" si="26"/>
        <v>0.18533748211941983</v>
      </c>
      <c r="AT53">
        <f t="shared" si="26"/>
        <v>3.9978478684795385E-2</v>
      </c>
      <c r="AU53">
        <f t="shared" si="23"/>
        <v>-19.977603365692715</v>
      </c>
      <c r="AW53">
        <v>50</v>
      </c>
      <c r="AX53">
        <f>IF(Z53&gt;0, (R53*SUMPRODUCT(K53:$K$98, X53:$X$98)-K53*$AZ$3)/Z53, 0)</f>
        <v>491.53044296768735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</v>
      </c>
      <c r="S54">
        <f t="shared" si="1"/>
        <v>395.4944420542289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43.586359879350908</v>
      </c>
      <c r="AC54">
        <f t="shared" si="2"/>
        <v>26.668871569486491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-2035.6321496876922</v>
      </c>
      <c r="AI54">
        <f t="shared" si="25"/>
        <v>-2039.0037358256625</v>
      </c>
      <c r="AJ54">
        <f t="shared" si="7"/>
        <v>16.917488309864417</v>
      </c>
      <c r="AK54">
        <f t="shared" si="22"/>
        <v>3.051045191554564</v>
      </c>
      <c r="AL54">
        <f t="shared" si="8"/>
        <v>-2019.0352023242435</v>
      </c>
      <c r="AN54">
        <f t="shared" si="26"/>
        <v>0</v>
      </c>
      <c r="AO54">
        <f t="shared" si="26"/>
        <v>0</v>
      </c>
      <c r="AP54">
        <f t="shared" si="26"/>
        <v>-2.6644614750619511E-2</v>
      </c>
      <c r="AQ54">
        <f t="shared" si="26"/>
        <v>-16.086978704644988</v>
      </c>
      <c r="AR54">
        <f t="shared" si="26"/>
        <v>-16.113623319395611</v>
      </c>
      <c r="AS54">
        <f t="shared" si="26"/>
        <v>0.13369373942076079</v>
      </c>
      <c r="AT54">
        <f t="shared" si="26"/>
        <v>2.4111477621817857E-2</v>
      </c>
      <c r="AU54">
        <f t="shared" si="23"/>
        <v>-15.955818102353032</v>
      </c>
      <c r="AW54">
        <v>51</v>
      </c>
      <c r="AX54">
        <f>IF(Z54&gt;0, (R54*SUMPRODUCT(K54:$K$98, X54:$X$98)-K54*$AZ$3)/Z54, 0)</f>
        <v>395.4944420542289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</v>
      </c>
      <c r="S55">
        <f t="shared" si="1"/>
        <v>274.22198888796538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26.668871569486491</v>
      </c>
      <c r="AC55">
        <f t="shared" si="2"/>
        <v>13.480274926413388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-1759.9148817683249</v>
      </c>
      <c r="AI55">
        <f t="shared" si="25"/>
        <v>-1762.3727946040312</v>
      </c>
      <c r="AJ55">
        <f t="shared" si="7"/>
        <v>13.188596643073103</v>
      </c>
      <c r="AK55">
        <f t="shared" si="22"/>
        <v>1.8668210098640545</v>
      </c>
      <c r="AL55">
        <f t="shared" si="8"/>
        <v>-1747.317376951094</v>
      </c>
      <c r="AN55">
        <f t="shared" si="26"/>
        <v>0</v>
      </c>
      <c r="AO55">
        <f t="shared" si="26"/>
        <v>0</v>
      </c>
      <c r="AP55">
        <f t="shared" si="26"/>
        <v>-1.7342976696079409E-2</v>
      </c>
      <c r="AQ55">
        <f t="shared" si="26"/>
        <v>-12.417919113400668</v>
      </c>
      <c r="AR55">
        <f t="shared" si="26"/>
        <v>-12.435262090096748</v>
      </c>
      <c r="AS55">
        <f t="shared" si="26"/>
        <v>9.305843596730759E-2</v>
      </c>
      <c r="AT55">
        <f t="shared" si="26"/>
        <v>1.3172246305682676E-2</v>
      </c>
      <c r="AU55">
        <f t="shared" si="23"/>
        <v>-12.329031407823756</v>
      </c>
      <c r="AW55">
        <v>52</v>
      </c>
      <c r="AX55">
        <f>IF(Z55&gt;0, (R55*SUMPRODUCT(K55:$K$98, X55:$X$98)-K55*$AZ$3)/Z55, 0)</f>
        <v>274.22198888796538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</v>
      </c>
      <c r="S56">
        <f t="shared" si="1"/>
        <v>107.01507581594146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13.480274926413388</v>
      </c>
      <c r="AC56">
        <f t="shared" si="2"/>
        <v>3.6501969394161868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-1455.7489888740131</v>
      </c>
      <c r="AI56">
        <f t="shared" si="25"/>
        <v>-1457.4544480869254</v>
      </c>
      <c r="AJ56">
        <f t="shared" si="7"/>
        <v>9.8300779869972015</v>
      </c>
      <c r="AK56">
        <f t="shared" si="22"/>
        <v>0.94361924484893722</v>
      </c>
      <c r="AL56">
        <f t="shared" si="8"/>
        <v>-1446.6807508550794</v>
      </c>
      <c r="AN56">
        <f t="shared" si="26"/>
        <v>0</v>
      </c>
      <c r="AO56">
        <f t="shared" si="26"/>
        <v>0</v>
      </c>
      <c r="AP56">
        <f t="shared" si="26"/>
        <v>-1.0744358179185409E-2</v>
      </c>
      <c r="AQ56">
        <f t="shared" si="26"/>
        <v>-9.1711888721981332</v>
      </c>
      <c r="AR56">
        <f t="shared" si="26"/>
        <v>-9.181933230377318</v>
      </c>
      <c r="AS56">
        <f t="shared" si="26"/>
        <v>6.1929290376440606E-2</v>
      </c>
      <c r="AT56">
        <f t="shared" si="26"/>
        <v>5.9447819535456631E-3</v>
      </c>
      <c r="AU56">
        <f t="shared" si="23"/>
        <v>-9.1140591580473327</v>
      </c>
      <c r="AW56">
        <v>53</v>
      </c>
      <c r="AX56">
        <f>IF(Z56&gt;0, (R56*SUMPRODUCT(K56:$K$98, X56:$X$98)-K56*$AZ$3)/Z56, 0)</f>
        <v>107.01507581594146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</v>
      </c>
      <c r="S57">
        <f t="shared" si="1"/>
        <v>-143.7518897380061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3.6501969394161868</v>
      </c>
      <c r="AC57">
        <f t="shared" si="2"/>
        <v>-3.2104194984931596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-1143.5032973146394</v>
      </c>
      <c r="AI57">
        <f t="shared" si="25"/>
        <v>-1144.6199502867653</v>
      </c>
      <c r="AJ57">
        <f t="shared" si="7"/>
        <v>6.8606164379093464</v>
      </c>
      <c r="AK57">
        <f t="shared" si="22"/>
        <v>0.25551378575913308</v>
      </c>
      <c r="AL57">
        <f t="shared" si="8"/>
        <v>-1137.5038200630968</v>
      </c>
      <c r="AN57">
        <f t="shared" si="26"/>
        <v>0</v>
      </c>
      <c r="AO57">
        <f t="shared" si="26"/>
        <v>0</v>
      </c>
      <c r="AP57">
        <f t="shared" si="26"/>
        <v>-6.2811525877854765E-3</v>
      </c>
      <c r="AQ57">
        <f t="shared" si="26"/>
        <v>-6.4321851769175371</v>
      </c>
      <c r="AR57">
        <f t="shared" si="26"/>
        <v>-6.4384663295053226</v>
      </c>
      <c r="AS57">
        <f t="shared" si="26"/>
        <v>3.8590842247737824E-2</v>
      </c>
      <c r="AT57">
        <f t="shared" si="26"/>
        <v>1.4372603814239463E-3</v>
      </c>
      <c r="AU57">
        <f t="shared" si="23"/>
        <v>-6.3984382268761602</v>
      </c>
      <c r="AW57">
        <v>54</v>
      </c>
      <c r="AX57">
        <f>IF(Z57&gt;0, (R57*SUMPRODUCT(K57:$K$98, X57:$X$98)-K57*$AZ$3)/Z57, 0)</f>
        <v>-143.7518897380061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</v>
      </c>
      <c r="S58">
        <f t="shared" si="1"/>
        <v>-554.50152567463692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-3.2104194984931596</v>
      </c>
      <c r="AC58">
        <f t="shared" si="2"/>
        <v>-7.5795935733671085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-844.05264700732982</v>
      </c>
      <c r="AI58">
        <f t="shared" si="25"/>
        <v>-844.73610712623076</v>
      </c>
      <c r="AJ58">
        <f t="shared" si="7"/>
        <v>4.3691740748739489</v>
      </c>
      <c r="AK58">
        <f t="shared" si="22"/>
        <v>-0.22472936489452119</v>
      </c>
      <c r="AL58">
        <f t="shared" si="8"/>
        <v>-840.59166241625132</v>
      </c>
      <c r="AN58">
        <f t="shared" si="26"/>
        <v>0</v>
      </c>
      <c r="AO58">
        <f t="shared" si="26"/>
        <v>0</v>
      </c>
      <c r="AP58">
        <f t="shared" si="26"/>
        <v>-3.4325452631688009E-3</v>
      </c>
      <c r="AQ58">
        <f t="shared" si="26"/>
        <v>-4.2390899413545799</v>
      </c>
      <c r="AR58">
        <f t="shared" si="26"/>
        <v>-4.242522486617748</v>
      </c>
      <c r="AS58">
        <f t="shared" si="26"/>
        <v>2.1943325382006079E-2</v>
      </c>
      <c r="AT58">
        <f t="shared" si="26"/>
        <v>-1.1286594427836619E-3</v>
      </c>
      <c r="AU58">
        <f t="shared" si="23"/>
        <v>-4.2217078206785255</v>
      </c>
      <c r="AW58">
        <v>55</v>
      </c>
      <c r="AX58">
        <f>IF(Z58&gt;0, (R58*SUMPRODUCT(K58:$K$98, X58:$X$98)-K58*$AZ$3)/Z58, 0)</f>
        <v>-554.50152567463692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</v>
      </c>
      <c r="S59">
        <f t="shared" si="1"/>
        <v>-1291.4891258026803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-7.5795935733671085</v>
      </c>
      <c r="AC59">
        <f t="shared" si="2"/>
        <v>-9.9767093164684937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-580.75445630887214</v>
      </c>
      <c r="AI59">
        <f t="shared" si="25"/>
        <v>-581.14070459842969</v>
      </c>
      <c r="AJ59">
        <f t="shared" si="7"/>
        <v>2.3971157431013852</v>
      </c>
      <c r="AK59">
        <f t="shared" si="22"/>
        <v>-0.53057155013569768</v>
      </c>
      <c r="AL59">
        <f t="shared" si="8"/>
        <v>-579.27416040546404</v>
      </c>
      <c r="AN59">
        <f t="shared" si="26"/>
        <v>0</v>
      </c>
      <c r="AO59">
        <f t="shared" si="26"/>
        <v>0</v>
      </c>
      <c r="AP59">
        <f t="shared" si="26"/>
        <v>-1.7320149706703449E-3</v>
      </c>
      <c r="AQ59">
        <f t="shared" si="26"/>
        <v>-2.6042197203327246</v>
      </c>
      <c r="AR59">
        <f t="shared" si="26"/>
        <v>-2.6059517353033952</v>
      </c>
      <c r="AS59">
        <f t="shared" si="26"/>
        <v>1.0749148839564905E-2</v>
      </c>
      <c r="AT59">
        <f t="shared" si="26"/>
        <v>-2.3791894817179354E-3</v>
      </c>
      <c r="AU59">
        <f t="shared" si="23"/>
        <v>-2.5975817759455482</v>
      </c>
      <c r="AW59">
        <v>56</v>
      </c>
      <c r="AX59">
        <f>IF(Z59&gt;0, (R59*SUMPRODUCT(K59:$K$98, X59:$X$98)-K59*$AZ$3)/Z59, 0)</f>
        <v>-1291.4891258026803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</v>
      </c>
      <c r="S60">
        <f t="shared" si="1"/>
        <v>-2763.1851081902755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-9.9767093164684937</v>
      </c>
      <c r="AC60">
        <f t="shared" si="2"/>
        <v>-10.936309216932298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-368.98527296919553</v>
      </c>
      <c r="AI60">
        <f t="shared" si="25"/>
        <v>-369.18316613937287</v>
      </c>
      <c r="AJ60">
        <f t="shared" si="7"/>
        <v>0.95959990046380383</v>
      </c>
      <c r="AK60">
        <f t="shared" si="22"/>
        <v>-0.69836965215279467</v>
      </c>
      <c r="AL60">
        <f t="shared" si="8"/>
        <v>-368.92193589106188</v>
      </c>
      <c r="AN60">
        <f t="shared" si="26"/>
        <v>0</v>
      </c>
      <c r="AO60">
        <f t="shared" si="26"/>
        <v>0</v>
      </c>
      <c r="AP60">
        <f t="shared" si="26"/>
        <v>-7.9231495879529274E-4</v>
      </c>
      <c r="AQ60">
        <f t="shared" si="26"/>
        <v>-1.4773251198444886</v>
      </c>
      <c r="AR60">
        <f t="shared" si="26"/>
        <v>-1.4781174348032839</v>
      </c>
      <c r="AS60">
        <f t="shared" si="26"/>
        <v>3.8419989680016282E-3</v>
      </c>
      <c r="AT60">
        <f t="shared" si="26"/>
        <v>-2.7960981254352489E-3</v>
      </c>
      <c r="AU60">
        <f t="shared" si="23"/>
        <v>-1.4770715339607177</v>
      </c>
      <c r="AW60">
        <v>57</v>
      </c>
      <c r="AX60">
        <f>IF(Z60&gt;0, (R60*SUMPRODUCT(K60:$K$98, X60:$X$98)-K60*$AZ$3)/Z60, 0)</f>
        <v>-2763.1851081902755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</v>
      </c>
      <c r="S61">
        <f t="shared" si="1"/>
        <v>-6104.4170705765073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-10.936309216932298</v>
      </c>
      <c r="AC61">
        <f t="shared" si="2"/>
        <v>-10.945223783322392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-212.52841182161185</v>
      </c>
      <c r="AI61">
        <f t="shared" si="25"/>
        <v>-212.61806185417663</v>
      </c>
      <c r="AJ61">
        <f t="shared" si="7"/>
        <v>8.9145663900946914E-3</v>
      </c>
      <c r="AK61">
        <f t="shared" si="22"/>
        <v>-0.76554164518526091</v>
      </c>
      <c r="AL61">
        <f t="shared" si="8"/>
        <v>-213.37468893297179</v>
      </c>
      <c r="AN61">
        <f t="shared" si="26"/>
        <v>0</v>
      </c>
      <c r="AO61">
        <f t="shared" si="26"/>
        <v>0</v>
      </c>
      <c r="AP61">
        <f t="shared" si="26"/>
        <v>-3.204789275314874E-4</v>
      </c>
      <c r="AQ61">
        <f t="shared" si="26"/>
        <v>-0.75974180423584614</v>
      </c>
      <c r="AR61">
        <f t="shared" si="26"/>
        <v>-0.76006228316337765</v>
      </c>
      <c r="AS61">
        <f t="shared" si="26"/>
        <v>3.1867592173396444E-5</v>
      </c>
      <c r="AT61">
        <f t="shared" si="26"/>
        <v>-2.7366411189244308E-3</v>
      </c>
      <c r="AU61">
        <f t="shared" si="23"/>
        <v>-0.76276705669012868</v>
      </c>
      <c r="AW61">
        <v>58</v>
      </c>
      <c r="AX61">
        <f>IF(Z61&gt;0, (R61*SUMPRODUCT(K61:$K$98, X61:$X$98)-K61*$AZ$3)/Z61, 0)</f>
        <v>-6104.4170705765073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</v>
      </c>
      <c r="S62">
        <f t="shared" si="1"/>
        <v>-15013.396189960442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-10.945223783322392</v>
      </c>
      <c r="AC62">
        <f t="shared" si="2"/>
        <v>-10.39388473625967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-108.27632810954586</v>
      </c>
      <c r="AI62">
        <f t="shared" si="25"/>
        <v>-108.31094347773021</v>
      </c>
      <c r="AJ62">
        <f t="shared" si="7"/>
        <v>-0.55133904706272219</v>
      </c>
      <c r="AK62">
        <f t="shared" si="22"/>
        <v>-0.76616566483256754</v>
      </c>
      <c r="AL62">
        <f t="shared" si="8"/>
        <v>-109.6284481896255</v>
      </c>
      <c r="AN62">
        <f t="shared" si="26"/>
        <v>0</v>
      </c>
      <c r="AO62">
        <f t="shared" si="26"/>
        <v>0</v>
      </c>
      <c r="AP62">
        <f t="shared" si="26"/>
        <v>-1.10484145109853E-4</v>
      </c>
      <c r="AQ62">
        <f t="shared" si="26"/>
        <v>-0.34559267095203061</v>
      </c>
      <c r="AR62">
        <f t="shared" si="26"/>
        <v>-0.34570315509714045</v>
      </c>
      <c r="AS62">
        <f t="shared" si="26"/>
        <v>-1.7597450634064785E-3</v>
      </c>
      <c r="AT62">
        <f t="shared" si="26"/>
        <v>-2.4454212949790786E-3</v>
      </c>
      <c r="AU62">
        <f t="shared" si="23"/>
        <v>-0.34990832145552603</v>
      </c>
      <c r="AW62">
        <v>59</v>
      </c>
      <c r="AX62">
        <f>IF(Z62&gt;0, (R62*SUMPRODUCT(K62:$K$98, X62:$X$98)-K62*$AZ$3)/Z62, 0)</f>
        <v>-15013.396189960442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</v>
      </c>
      <c r="S63">
        <f t="shared" si="1"/>
        <v>-44040.390730926898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-10.39388473625967</v>
      </c>
      <c r="AC63">
        <f t="shared" si="2"/>
        <v>-9.5688695042665515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-46.810943518496266</v>
      </c>
      <c r="AI63">
        <f t="shared" si="25"/>
        <v>-46.82180726123952</v>
      </c>
      <c r="AJ63">
        <f t="shared" si="7"/>
        <v>-0.82501523199311855</v>
      </c>
      <c r="AK63">
        <f t="shared" si="22"/>
        <v>-0.72757193153817701</v>
      </c>
      <c r="AL63">
        <f t="shared" si="8"/>
        <v>-48.37439442477082</v>
      </c>
      <c r="AN63">
        <f t="shared" si="26"/>
        <v>0</v>
      </c>
      <c r="AO63">
        <f t="shared" si="26"/>
        <v>0</v>
      </c>
      <c r="AP63">
        <f t="shared" si="26"/>
        <v>-3.0959394231083311E-5</v>
      </c>
      <c r="AQ63">
        <f t="shared" si="26"/>
        <v>-0.13340139664275208</v>
      </c>
      <c r="AR63">
        <f t="shared" si="26"/>
        <v>-0.13343235603698314</v>
      </c>
      <c r="AS63">
        <f t="shared" si="26"/>
        <v>-2.3511208261790145E-3</v>
      </c>
      <c r="AT63">
        <f t="shared" si="26"/>
        <v>-2.0734278040541298E-3</v>
      </c>
      <c r="AU63">
        <f t="shared" si="23"/>
        <v>-0.13785690466721631</v>
      </c>
      <c r="AW63">
        <v>60</v>
      </c>
      <c r="AX63">
        <f>IF(Z63&gt;0, (R63*SUMPRODUCT(K63:$K$98, X63:$X$98)-K63*$AZ$3)/Z63, 0)</f>
        <v>-44040.390730926898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</v>
      </c>
      <c r="S64">
        <f t="shared" si="1"/>
        <v>-167184.3471958719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-9.5688695042665515</v>
      </c>
      <c r="AC64">
        <f t="shared" si="2"/>
        <v>-8.6570852732797086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-16.33204328615221</v>
      </c>
      <c r="AI64">
        <f t="shared" si="25"/>
        <v>-16.334632369824959</v>
      </c>
      <c r="AJ64">
        <f t="shared" si="7"/>
        <v>-0.91178423098684291</v>
      </c>
      <c r="AK64">
        <f t="shared" si="22"/>
        <v>-0.6698208652986587</v>
      </c>
      <c r="AL64">
        <f t="shared" si="8"/>
        <v>-17.916237466110459</v>
      </c>
      <c r="AN64">
        <f t="shared" si="26"/>
        <v>0</v>
      </c>
      <c r="AO64">
        <f t="shared" si="26"/>
        <v>0</v>
      </c>
      <c r="AP64">
        <f t="shared" si="26"/>
        <v>-6.5878096934967791E-6</v>
      </c>
      <c r="AQ64">
        <f t="shared" si="26"/>
        <v>-4.15561668429573E-2</v>
      </c>
      <c r="AR64">
        <f t="shared" si="26"/>
        <v>-4.1562754652650795E-2</v>
      </c>
      <c r="AS64">
        <f t="shared" si="26"/>
        <v>-2.3199949304441021E-3</v>
      </c>
      <c r="AT64">
        <f t="shared" si="26"/>
        <v>-1.7043297734121417E-3</v>
      </c>
      <c r="AU64">
        <f t="shared" si="23"/>
        <v>-4.5587079356507035E-2</v>
      </c>
      <c r="AW64">
        <v>61</v>
      </c>
      <c r="AX64">
        <f>IF(Z64&gt;0, (R64*SUMPRODUCT(K64:$K$98, X64:$X$98)-K64*$AZ$3)/Z64, 0)</f>
        <v>-167184.3471958719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</v>
      </c>
      <c r="S65">
        <f t="shared" si="1"/>
        <v>-634746.1737013635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-8.6570852732797086</v>
      </c>
      <c r="AC65">
        <f t="shared" si="2"/>
        <v>-7.7654399868819537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-3.9029927145710226</v>
      </c>
      <c r="AI65">
        <f t="shared" si="25"/>
        <v>-3.9036044110497583</v>
      </c>
      <c r="AJ65">
        <f t="shared" si="7"/>
        <v>-0.89164528639775487</v>
      </c>
      <c r="AK65">
        <f t="shared" si="22"/>
        <v>-0.60599596912957965</v>
      </c>
      <c r="AL65">
        <f t="shared" si="8"/>
        <v>-5.4012456665770925</v>
      </c>
      <c r="AN65">
        <f t="shared" si="26"/>
        <v>0</v>
      </c>
      <c r="AO65">
        <f t="shared" si="26"/>
        <v>0</v>
      </c>
      <c r="AP65">
        <f t="shared" si="26"/>
        <v>-1.3896739505438745E-6</v>
      </c>
      <c r="AQ65">
        <f t="shared" si="26"/>
        <v>-8.8669585213440576E-3</v>
      </c>
      <c r="AR65">
        <f t="shared" si="26"/>
        <v>-8.8683481952946015E-3</v>
      </c>
      <c r="AS65">
        <f t="shared" si="26"/>
        <v>-2.0256716700302125E-3</v>
      </c>
      <c r="AT65">
        <f t="shared" si="26"/>
        <v>-1.37672332882237E-3</v>
      </c>
      <c r="AU65">
        <f t="shared" si="23"/>
        <v>-1.2270743194147183E-2</v>
      </c>
      <c r="AW65">
        <v>62</v>
      </c>
      <c r="AX65">
        <f>IF(Z65&gt;0, (R65*SUMPRODUCT(K65:$K$98, X65:$X$98)-K65*$AZ$3)/Z65, 0)</f>
        <v>-634746.1737013635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</v>
      </c>
      <c r="S66">
        <f t="shared" si="1"/>
        <v>-2424312.9647402717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-7.7654399868819537</v>
      </c>
      <c r="AC66">
        <f t="shared" si="2"/>
        <v>-6.9410913621526609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-0.92484734029263993</v>
      </c>
      <c r="AI66">
        <f t="shared" si="25"/>
        <v>-0.92499049613644202</v>
      </c>
      <c r="AJ66">
        <f t="shared" si="7"/>
        <v>-0.82434862472929282</v>
      </c>
      <c r="AK66">
        <f t="shared" si="22"/>
        <v>-0.54358079908173684</v>
      </c>
      <c r="AL66">
        <f t="shared" si="8"/>
        <v>-2.2929199199474715</v>
      </c>
      <c r="AN66">
        <f t="shared" si="26"/>
        <v>0</v>
      </c>
      <c r="AO66">
        <f t="shared" si="26"/>
        <v>0</v>
      </c>
      <c r="AP66">
        <f t="shared" si="26"/>
        <v>-2.9038086510738498E-7</v>
      </c>
      <c r="AQ66">
        <f t="shared" si="26"/>
        <v>-1.8759832894967219E-3</v>
      </c>
      <c r="AR66">
        <f t="shared" si="26"/>
        <v>-1.8762736703618293E-3</v>
      </c>
      <c r="AS66">
        <f t="shared" si="26"/>
        <v>-1.6721292015852321E-3</v>
      </c>
      <c r="AT66">
        <f t="shared" si="26"/>
        <v>-1.1026127785002278E-3</v>
      </c>
      <c r="AU66">
        <f t="shared" si="23"/>
        <v>-4.6510156504472886E-3</v>
      </c>
      <c r="AW66">
        <v>63</v>
      </c>
      <c r="AX66">
        <f>IF(Z66&gt;0, (R66*SUMPRODUCT(K66:$K$98, X66:$X$98)-K66*$AZ$3)/Z66, 0)</f>
        <v>-2424312.9647402717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-9349602.3155349065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-6.9410913621526609</v>
      </c>
      <c r="AC67">
        <f t="shared" ref="AC67:AC98" si="29">S67*Z67</f>
        <v>-6.1990248603969471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-0.21714601954791229</v>
      </c>
      <c r="AI67">
        <f t="shared" ref="AI67:AI98" si="33">SUM(AE67:AH67)</f>
        <v>-0.21717917082350235</v>
      </c>
      <c r="AJ67">
        <f t="shared" ref="AJ67:AJ98" si="34">AB67-AC67</f>
        <v>-0.74206650175571376</v>
      </c>
      <c r="AK67">
        <f t="shared" si="22"/>
        <v>-0.48587639535068633</v>
      </c>
      <c r="AL67">
        <f t="shared" ref="AL67:AL98" si="35">SUM(AI67:AK67)</f>
        <v>-1.4451220679299024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-3.9327176179047103E-4</v>
      </c>
      <c r="AR67">
        <f t="shared" si="36"/>
        <v>-3.9333180185284033E-4</v>
      </c>
      <c r="AS67">
        <f t="shared" si="36"/>
        <v>-1.3439518768004375E-3</v>
      </c>
      <c r="AT67">
        <f t="shared" si="36"/>
        <v>-8.7996761999041193E-4</v>
      </c>
      <c r="AU67">
        <f t="shared" si="23"/>
        <v>-2.6172512986436898E-3</v>
      </c>
      <c r="AW67">
        <v>64</v>
      </c>
      <c r="AX67">
        <f>IF(Z67&gt;0, (R67*SUMPRODUCT(K67:$K$98, X67:$X$98)-K67*$AZ$3)/Z67, 0)</f>
        <v>-9349602.3155349065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100000</v>
      </c>
      <c r="S68">
        <f t="shared" si="28"/>
        <v>-36478310.038966507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-6.1990248603969471</v>
      </c>
      <c r="AC68">
        <f t="shared" si="29"/>
        <v>-5.5351837705112281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-5.0465621601513619E-2</v>
      </c>
      <c r="AI68">
        <f t="shared" si="33"/>
        <v>-5.0473208553547033E-2</v>
      </c>
      <c r="AJ68">
        <f t="shared" si="34"/>
        <v>-0.66384108988571899</v>
      </c>
      <c r="AK68">
        <f t="shared" si="22"/>
        <v>-0.43393174022778636</v>
      </c>
      <c r="AL68">
        <f t="shared" si="35"/>
        <v>-1.1482460386670525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-8.1605324340861273E-5</v>
      </c>
      <c r="AR68">
        <f t="shared" si="36"/>
        <v>-8.1617592805249457E-5</v>
      </c>
      <c r="AS68">
        <f t="shared" si="36"/>
        <v>-1.0734627996594444E-3</v>
      </c>
      <c r="AT68">
        <f t="shared" si="36"/>
        <v>-7.0168838269141177E-4</v>
      </c>
      <c r="AU68">
        <f t="shared" si="23"/>
        <v>-1.8567687751561059E-3</v>
      </c>
      <c r="AW68">
        <v>65</v>
      </c>
      <c r="AX68">
        <f>IF(Z68&gt;0, (R68*SUMPRODUCT(K68:$K$98, X68:$X$98)-K68*$AZ$3)/Z68, 0)</f>
        <v>-36478310.038966507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100000</v>
      </c>
      <c r="S69">
        <f t="shared" si="28"/>
        <v>-144014256.37110153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-5.5351837705112281</v>
      </c>
      <c r="AC69">
        <f t="shared" si="29"/>
        <v>-4.9421989815074365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-1.159042215149696E-2</v>
      </c>
      <c r="AI69">
        <f t="shared" si="33"/>
        <v>-1.159213802293429E-2</v>
      </c>
      <c r="AJ69">
        <f t="shared" si="34"/>
        <v>-0.59298478900379159</v>
      </c>
      <c r="AK69">
        <f t="shared" si="22"/>
        <v>-0.38746286393578599</v>
      </c>
      <c r="AL69">
        <f t="shared" si="35"/>
        <v>-0.99203979096251182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-1.6734167044677725E-5</v>
      </c>
      <c r="AR69">
        <f t="shared" si="36"/>
        <v>-1.6736644407355646E-5</v>
      </c>
      <c r="AS69">
        <f t="shared" si="36"/>
        <v>-8.5614711737318433E-4</v>
      </c>
      <c r="AT69">
        <f t="shared" si="36"/>
        <v>-5.5941605956718807E-4</v>
      </c>
      <c r="AU69">
        <f t="shared" si="23"/>
        <v>-1.4322998213477281E-3</v>
      </c>
      <c r="AW69">
        <v>66</v>
      </c>
      <c r="AX69">
        <f>IF(Z69&gt;0, (R69*SUMPRODUCT(K69:$K$98, X69:$X$98)-K69*$AZ$3)/Z69, 0)</f>
        <v>-144014256.37110153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100000</v>
      </c>
      <c r="S70">
        <f t="shared" si="28"/>
        <v>-575973454.43955839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-4.9421989815074365</v>
      </c>
      <c r="AC70">
        <f t="shared" si="29"/>
        <v>-4.4126921493100761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-2.6312977510852802E-3</v>
      </c>
      <c r="AI70">
        <f t="shared" si="33"/>
        <v>-2.6316808149326933E-3</v>
      </c>
      <c r="AJ70">
        <f t="shared" si="34"/>
        <v>-0.52950683219736039</v>
      </c>
      <c r="AK70">
        <f t="shared" si="22"/>
        <v>-0.34595392870552061</v>
      </c>
      <c r="AL70">
        <f t="shared" si="35"/>
        <v>-0.87809244171781375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-3.3920076063822356E-6</v>
      </c>
      <c r="AR70">
        <f t="shared" si="36"/>
        <v>-3.3925014142318486E-6</v>
      </c>
      <c r="AS70">
        <f t="shared" si="36"/>
        <v>-6.825875945449388E-4</v>
      </c>
      <c r="AT70">
        <f t="shared" si="36"/>
        <v>-4.4596942977773678E-4</v>
      </c>
      <c r="AU70">
        <f t="shared" si="23"/>
        <v>-1.1319495257369075E-3</v>
      </c>
      <c r="AW70">
        <v>67</v>
      </c>
      <c r="AX70">
        <f>IF(Z70&gt;0, (R70*SUMPRODUCT(K70:$K$98, X70:$X$98)-K70*$AZ$3)/Z70, 0)</f>
        <v>-575973454.43955839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100000</v>
      </c>
      <c r="S71">
        <f t="shared" si="28"/>
        <v>-2335489746.6354399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-4.4126921493100761</v>
      </c>
      <c r="AC71">
        <f t="shared" si="29"/>
        <v>-3.9399066427780363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-5.8976918217188887E-4</v>
      </c>
      <c r="AI71">
        <f t="shared" si="33"/>
        <v>-5.8985353078974201E-4</v>
      </c>
      <c r="AJ71">
        <f t="shared" si="34"/>
        <v>-0.47278550653203988</v>
      </c>
      <c r="AK71">
        <f t="shared" si="22"/>
        <v>-0.30888845045170538</v>
      </c>
      <c r="AL71">
        <f t="shared" si="35"/>
        <v>-0.78226381051453497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-6.7881413238275183E-7</v>
      </c>
      <c r="AR71">
        <f t="shared" si="36"/>
        <v>-6.7891121618362933E-7</v>
      </c>
      <c r="AS71">
        <f t="shared" si="36"/>
        <v>-5.4416794420795978E-4</v>
      </c>
      <c r="AT71">
        <f t="shared" si="36"/>
        <v>-3.5552526621392057E-4</v>
      </c>
      <c r="AU71">
        <f t="shared" si="23"/>
        <v>-9.0037212163806397E-4</v>
      </c>
      <c r="AW71">
        <v>68</v>
      </c>
      <c r="AX71">
        <f>IF(Z71&gt;0, (R71*SUMPRODUCT(K71:$K$98, X71:$X$98)-K71*$AZ$3)/Z71, 0)</f>
        <v>-2335489746.6354399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7"/>
        <v>100000</v>
      </c>
      <c r="S72">
        <f t="shared" si="28"/>
        <v>-9607694732.190609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-3.9399066427780363</v>
      </c>
      <c r="AC72">
        <f t="shared" si="29"/>
        <v>-3.5177743764674836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-1.3039612775767563E-4</v>
      </c>
      <c r="AI72">
        <f t="shared" si="33"/>
        <v>-1.3041443482547142E-4</v>
      </c>
      <c r="AJ72">
        <f t="shared" si="34"/>
        <v>-0.42213226631055267</v>
      </c>
      <c r="AK72">
        <f t="shared" si="22"/>
        <v>-0.27579346499446256</v>
      </c>
      <c r="AL72">
        <f t="shared" si="35"/>
        <v>-0.69805614573984065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-1.3400329346391186E-7</v>
      </c>
      <c r="AR72">
        <f t="shared" si="36"/>
        <v>-1.3402210696259844E-7</v>
      </c>
      <c r="AS72">
        <f t="shared" si="36"/>
        <v>-4.3380976824804082E-4</v>
      </c>
      <c r="AT72">
        <f t="shared" si="36"/>
        <v>-2.834227768922887E-4</v>
      </c>
      <c r="AU72">
        <f t="shared" si="23"/>
        <v>-7.173665672472921E-4</v>
      </c>
      <c r="AW72">
        <v>69</v>
      </c>
      <c r="AX72">
        <f>IF(Z72&gt;0, (R72*SUMPRODUCT(K72:$K$98, X72:$X$98)-K72*$AZ$3)/Z72, 0)</f>
        <v>-9607694732.190609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100000</v>
      </c>
      <c r="S73">
        <f t="shared" si="28"/>
        <v>-40150016654.652359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-3.5177743764674836</v>
      </c>
      <c r="AC73">
        <f t="shared" si="29"/>
        <v>-3.1408700951808801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-2.8425157891150031E-5</v>
      </c>
      <c r="AI73">
        <f t="shared" si="33"/>
        <v>-2.8429069309322277E-5</v>
      </c>
      <c r="AJ73">
        <f t="shared" si="34"/>
        <v>-0.37690428128660347</v>
      </c>
      <c r="AK73">
        <f t="shared" ref="AK73:AK98" si="49">G73*SUM(AB73:AB73, AE73:AF73)</f>
        <v>-0.24624420635272387</v>
      </c>
      <c r="AL73">
        <f t="shared" si="35"/>
        <v>-0.62317691670863673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-2.6081684710517405E-8</v>
      </c>
      <c r="AR73">
        <f t="shared" si="36"/>
        <v>-2.608527365717973E-8</v>
      </c>
      <c r="AS73">
        <f t="shared" si="36"/>
        <v>-3.4583092442986744E-4</v>
      </c>
      <c r="AT73">
        <f t="shared" si="36"/>
        <v>-2.2594294028118378E-4</v>
      </c>
      <c r="AU73">
        <f t="shared" si="23"/>
        <v>-5.7179994998470852E-4</v>
      </c>
      <c r="AW73">
        <v>70</v>
      </c>
      <c r="AX73">
        <f>IF(Z73&gt;0, (R73*SUMPRODUCT(K73:$K$98, X73:$X$98)-K73*$AZ$3)/Z73, 0)</f>
        <v>-40150016654.652359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100000</v>
      </c>
      <c r="S74">
        <f t="shared" si="28"/>
        <v>-170563158925.55283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-3.1408700951808801</v>
      </c>
      <c r="AC74">
        <f t="shared" si="29"/>
        <v>-2.8043483218965854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-6.1004379624114551E-6</v>
      </c>
      <c r="AI74">
        <f t="shared" si="33"/>
        <v>-6.1012600474207746E-6</v>
      </c>
      <c r="AJ74">
        <f t="shared" si="34"/>
        <v>-0.33652177328429467</v>
      </c>
      <c r="AK74">
        <f t="shared" si="49"/>
        <v>-0.21986090666266164</v>
      </c>
      <c r="AL74">
        <f t="shared" si="35"/>
        <v>-0.55638878120700375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-4.997764032436577E-9</v>
      </c>
      <c r="AR74">
        <f t="shared" si="36"/>
        <v>-4.9984375229165219E-9</v>
      </c>
      <c r="AS74">
        <f t="shared" si="36"/>
        <v>-2.7569437227539632E-4</v>
      </c>
      <c r="AT74">
        <f t="shared" si="36"/>
        <v>-1.801203353313331E-4</v>
      </c>
      <c r="AU74">
        <f t="shared" si="23"/>
        <v>-4.5581970604425235E-4</v>
      </c>
      <c r="AW74">
        <v>71</v>
      </c>
      <c r="AX74">
        <f>IF(Z74&gt;0, (R74*SUMPRODUCT(K74:$K$98, X74:$X$98)-K74*$AZ$3)/Z74, 0)</f>
        <v>-170563158925.55283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100000</v>
      </c>
      <c r="S75">
        <f t="shared" si="28"/>
        <v>-737512942952.80261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-2.8043483218965854</v>
      </c>
      <c r="AC75">
        <f t="shared" si="29"/>
        <v>-2.503882434603296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-1.2882247940015723E-6</v>
      </c>
      <c r="AI75">
        <f t="shared" si="33"/>
        <v>-1.2883945457637976E-6</v>
      </c>
      <c r="AJ75">
        <f t="shared" si="34"/>
        <v>-0.30046588729328949</v>
      </c>
      <c r="AK75">
        <f t="shared" si="49"/>
        <v>-0.196304382532761</v>
      </c>
      <c r="AL75">
        <f t="shared" si="35"/>
        <v>-0.49677155822059627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-9.4229820360323306E-10</v>
      </c>
      <c r="AR75">
        <f t="shared" si="36"/>
        <v>-9.4242237197924029E-10</v>
      </c>
      <c r="AS75">
        <f t="shared" si="36"/>
        <v>-2.1978187903141122E-4</v>
      </c>
      <c r="AT75">
        <f t="shared" si="36"/>
        <v>-1.4359082970719225E-4</v>
      </c>
      <c r="AU75">
        <f t="shared" si="23"/>
        <v>-3.6337365116097546E-4</v>
      </c>
      <c r="AW75">
        <v>72</v>
      </c>
      <c r="AX75">
        <f>IF(Z75&gt;0, (R75*SUMPRODUCT(K75:$K$98, X75:$X$98)-K75*$AZ$3)/Z75, 0)</f>
        <v>-737512942952.80261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100000</v>
      </c>
      <c r="S76">
        <f t="shared" si="28"/>
        <v>-3250426938191.4307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-2.503882434603296</v>
      </c>
      <c r="AC76">
        <f t="shared" si="29"/>
        <v>-2.2356093174285827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-2.6732954539522217E-7</v>
      </c>
      <c r="AI76">
        <f t="shared" si="33"/>
        <v>-2.6736393486712754E-7</v>
      </c>
      <c r="AJ76">
        <f t="shared" si="34"/>
        <v>-0.26827311717471325</v>
      </c>
      <c r="AK76">
        <f t="shared" si="49"/>
        <v>-0.17527177042223074</v>
      </c>
      <c r="AL76">
        <f t="shared" si="35"/>
        <v>-0.44354515496087887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-1.7459252534472046E-10</v>
      </c>
      <c r="AR76">
        <f t="shared" si="36"/>
        <v>-1.7461498505726869E-10</v>
      </c>
      <c r="AS76">
        <f t="shared" si="36"/>
        <v>-1.7520877065940052E-4</v>
      </c>
      <c r="AT76">
        <f t="shared" si="36"/>
        <v>-1.1446973051338702E-4</v>
      </c>
      <c r="AU76">
        <f t="shared" si="23"/>
        <v>-2.8967867578777261E-4</v>
      </c>
      <c r="AW76">
        <v>73</v>
      </c>
      <c r="AX76">
        <f>IF(Z76&gt;0, (R76*SUMPRODUCT(K76:$K$98, X76:$X$98)-K76*$AZ$3)/Z76, 0)</f>
        <v>-3250426938191.4307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100000</v>
      </c>
      <c r="S77">
        <f t="shared" si="28"/>
        <v>-14612219017235.59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-2.2356093174285827</v>
      </c>
      <c r="AC77">
        <f t="shared" si="29"/>
        <v>-1.9960797478558432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-5.4430807881123682E-8</v>
      </c>
      <c r="AI77">
        <f t="shared" si="33"/>
        <v>-5.4437638054369448E-8</v>
      </c>
      <c r="AJ77">
        <f t="shared" si="34"/>
        <v>-0.23952956957273952</v>
      </c>
      <c r="AK77">
        <f t="shared" si="49"/>
        <v>-0.15649265222000081</v>
      </c>
      <c r="AL77">
        <f t="shared" si="35"/>
        <v>-0.39602227623037839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-3.1739891991165369E-11</v>
      </c>
      <c r="AR77">
        <f t="shared" si="36"/>
        <v>-3.1743874826797265E-11</v>
      </c>
      <c r="AS77">
        <f t="shared" si="36"/>
        <v>-1.3967535965171005E-4</v>
      </c>
      <c r="AT77">
        <f t="shared" si="36"/>
        <v>-9.1254568363597293E-5</v>
      </c>
      <c r="AU77">
        <f t="shared" si="23"/>
        <v>-2.3092995975918217E-4</v>
      </c>
      <c r="AW77">
        <v>74</v>
      </c>
      <c r="AX77">
        <f>IF(Z77&gt;0, (R77*SUMPRODUCT(K77:$K$98, X77:$X$98)-K77*$AZ$3)/Z77, 0)</f>
        <v>-14612219017235.59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100000</v>
      </c>
      <c r="S78">
        <f t="shared" si="28"/>
        <v>-67091977655798.641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-1.9960797478558432</v>
      </c>
      <c r="AC78">
        <f t="shared" si="29"/>
        <v>-1.7822140606131798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-1.0867368713495704E-8</v>
      </c>
      <c r="AI78">
        <f t="shared" si="33"/>
        <v>-1.0868696900652264E-8</v>
      </c>
      <c r="AJ78">
        <f t="shared" si="34"/>
        <v>-0.21386568724266342</v>
      </c>
      <c r="AK78">
        <f t="shared" si="49"/>
        <v>-0.13972558234990903</v>
      </c>
      <c r="AL78">
        <f t="shared" si="35"/>
        <v>-0.35359128046126931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-5.6580534243822024E-12</v>
      </c>
      <c r="AR78">
        <f t="shared" si="36"/>
        <v>-5.6587449398803433E-12</v>
      </c>
      <c r="AS78">
        <f t="shared" si="36"/>
        <v>-1.1134834162371621E-4</v>
      </c>
      <c r="AT78">
        <f t="shared" si="36"/>
        <v>-7.2747583203551424E-5</v>
      </c>
      <c r="AU78">
        <f t="shared" si="23"/>
        <v>-1.8409593048601255E-4</v>
      </c>
      <c r="AW78">
        <v>75</v>
      </c>
      <c r="AX78">
        <f>IF(Z78&gt;0, (R78*SUMPRODUCT(K78:$K$98, X78:$X$98)-K78*$AZ$3)/Z78, 0)</f>
        <v>-67091977655798.641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100000</v>
      </c>
      <c r="S79">
        <f t="shared" si="28"/>
        <v>-314822546988641.94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-1.7822140606131798</v>
      </c>
      <c r="AC79">
        <f t="shared" si="29"/>
        <v>-1.591262554123835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-2.1243631141622995E-9</v>
      </c>
      <c r="AI79">
        <f t="shared" si="33"/>
        <v>-2.1246158378902131E-9</v>
      </c>
      <c r="AJ79">
        <f t="shared" si="34"/>
        <v>-0.19095150648934478</v>
      </c>
      <c r="AK79">
        <f t="shared" si="49"/>
        <v>-0.1247549842429226</v>
      </c>
      <c r="AL79">
        <f t="shared" si="35"/>
        <v>-0.31570649285688324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-9.8753698782655633E-13</v>
      </c>
      <c r="AR79">
        <f t="shared" si="36"/>
        <v>-9.8765446963903568E-13</v>
      </c>
      <c r="AS79">
        <f t="shared" si="36"/>
        <v>-8.8766216228429554E-5</v>
      </c>
      <c r="AT79">
        <f t="shared" si="36"/>
        <v>-5.7993927937402927E-5</v>
      </c>
      <c r="AU79">
        <f t="shared" si="23"/>
        <v>-1.4676014515348695E-4</v>
      </c>
      <c r="AW79">
        <v>76</v>
      </c>
      <c r="AX79">
        <f>IF(Z79&gt;0, (R79*SUMPRODUCT(K79:$K$98, X79:$X$98)-K79*$AZ$3)/Z79, 0)</f>
        <v>-314822546988641.94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100000</v>
      </c>
      <c r="S80">
        <f t="shared" si="28"/>
        <v>-1509913023344437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-1.591262554123835</v>
      </c>
      <c r="AC80">
        <f t="shared" si="29"/>
        <v>-1.4207701376114268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-4.0629682369903624E-10</v>
      </c>
      <c r="AI80">
        <f t="shared" si="33"/>
        <v>-4.0634387177782107E-10</v>
      </c>
      <c r="AJ80">
        <f t="shared" si="34"/>
        <v>-0.17049241651240821</v>
      </c>
      <c r="AK80">
        <f t="shared" si="49"/>
        <v>-0.11138837878866846</v>
      </c>
      <c r="AL80">
        <f t="shared" si="35"/>
        <v>-0.28188079570742053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-1.6863589557583957E-13</v>
      </c>
      <c r="AR80">
        <f t="shared" si="36"/>
        <v>-1.6865542315872533E-13</v>
      </c>
      <c r="AS80">
        <f t="shared" si="36"/>
        <v>-7.0763884112361121E-5</v>
      </c>
      <c r="AT80">
        <f t="shared" si="36"/>
        <v>-4.6232404286975764E-5</v>
      </c>
      <c r="AU80">
        <f t="shared" si="23"/>
        <v>-1.1699628856799231E-4</v>
      </c>
      <c r="AW80">
        <v>77</v>
      </c>
      <c r="AX80">
        <f>IF(Z80&gt;0, (R80*SUMPRODUCT(K80:$K$98, X80:$X$98)-K80*$AZ$3)/Z80, 0)</f>
        <v>-1509913023344437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100000</v>
      </c>
      <c r="S81">
        <f t="shared" si="28"/>
        <v>-7409274103587710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-1.4207701376114268</v>
      </c>
      <c r="AC81">
        <f t="shared" si="29"/>
        <v>-1.2685447657246349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-7.6034156226946258E-11</v>
      </c>
      <c r="AI81">
        <f t="shared" si="33"/>
        <v>-7.6042716746829781E-11</v>
      </c>
      <c r="AJ81">
        <f t="shared" si="34"/>
        <v>-0.15222537188679186</v>
      </c>
      <c r="AK81">
        <f t="shared" si="49"/>
        <v>-9.9453909632799889E-2</v>
      </c>
      <c r="AL81">
        <f t="shared" si="35"/>
        <v>-0.25167928159563446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-2.8177165598830954E-14</v>
      </c>
      <c r="AR81">
        <f t="shared" si="36"/>
        <v>-2.8180338004475203E-14</v>
      </c>
      <c r="AS81">
        <f t="shared" si="36"/>
        <v>-5.6412535166368477E-5</v>
      </c>
      <c r="AT81">
        <f t="shared" si="36"/>
        <v>-3.6856189642062932E-5</v>
      </c>
      <c r="AU81">
        <f t="shared" si="23"/>
        <v>-9.3268724836611741E-5</v>
      </c>
      <c r="AW81">
        <v>78</v>
      </c>
      <c r="AX81">
        <f>IF(Z81&gt;0, (R81*SUMPRODUCT(K81:$K$98, X81:$X$98)-K81*$AZ$3)/Z81, 0)</f>
        <v>-7409274103587710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100000</v>
      </c>
      <c r="S82">
        <f t="shared" si="28"/>
        <v>-3.7234878075565296E+16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-1.2685447657246349</v>
      </c>
      <c r="AC82">
        <f t="shared" si="29"/>
        <v>-1.1326292551113057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-1.3907979056845952E-11</v>
      </c>
      <c r="AI82">
        <f t="shared" si="33"/>
        <v>-1.3909499982002216E-11</v>
      </c>
      <c r="AJ82">
        <f t="shared" si="34"/>
        <v>-0.13591551061332918</v>
      </c>
      <c r="AK82">
        <f t="shared" si="49"/>
        <v>-8.8798133600724458E-2</v>
      </c>
      <c r="AL82">
        <f t="shared" si="35"/>
        <v>-0.22471364422796314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-4.6018724684840282E-15</v>
      </c>
      <c r="AR82">
        <f t="shared" si="36"/>
        <v>-4.6023757122388997E-15</v>
      </c>
      <c r="AS82">
        <f t="shared" si="36"/>
        <v>-4.4971727651801003E-5</v>
      </c>
      <c r="AT82">
        <f t="shared" si="36"/>
        <v>-2.9381528732515299E-5</v>
      </c>
      <c r="AU82">
        <f t="shared" si="23"/>
        <v>-7.4353256388918679E-5</v>
      </c>
      <c r="AW82">
        <v>79</v>
      </c>
      <c r="AX82">
        <f>IF(Z82&gt;0, (R82*SUMPRODUCT(K82:$K$98, X82:$X$98)-K82*$AZ$3)/Z82, 0)</f>
        <v>-3.7234878075565296E+16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100000</v>
      </c>
      <c r="S83">
        <f t="shared" si="28"/>
        <v>-1.9179743942706134E+17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-1.1326292551113057</v>
      </c>
      <c r="AC83">
        <f t="shared" si="29"/>
        <v>-1.0112761206350982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-2.484169232981239E-12</v>
      </c>
      <c r="AI83">
        <f t="shared" si="33"/>
        <v>-2.4844328642694502E-12</v>
      </c>
      <c r="AJ83">
        <f t="shared" si="34"/>
        <v>-0.12135313447620755</v>
      </c>
      <c r="AK83">
        <f t="shared" si="49"/>
        <v>-7.9284047857791404E-2</v>
      </c>
      <c r="AL83">
        <f t="shared" si="35"/>
        <v>-0.20063718233648337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-7.3389462480405754E-16</v>
      </c>
      <c r="AR83">
        <f t="shared" si="36"/>
        <v>-7.3397250902497918E-16</v>
      </c>
      <c r="AS83">
        <f t="shared" si="36"/>
        <v>-3.5851185946913818E-5</v>
      </c>
      <c r="AT83">
        <f t="shared" si="36"/>
        <v>-2.342277481865109E-5</v>
      </c>
      <c r="AU83">
        <f t="shared" si="23"/>
        <v>-5.9273960766298875E-5</v>
      </c>
      <c r="AW83">
        <v>80</v>
      </c>
      <c r="AX83">
        <f>IF(Z83&gt;0, (R83*SUMPRODUCT(K83:$K$98, X83:$X$98)-K83*$AZ$3)/Z83, 0)</f>
        <v>-1.9179743942706134E+17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100000</v>
      </c>
      <c r="S84">
        <f t="shared" si="28"/>
        <v>-1.01338282511104E+18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-1.0112761206350982</v>
      </c>
      <c r="AC84">
        <f t="shared" si="29"/>
        <v>-0.90292510770990986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-4.3288985093898939E-13</v>
      </c>
      <c r="AI84">
        <f t="shared" si="33"/>
        <v>-4.329344009888489E-13</v>
      </c>
      <c r="AJ84">
        <f t="shared" si="34"/>
        <v>-0.10835101292518834</v>
      </c>
      <c r="AK84">
        <f t="shared" si="49"/>
        <v>-7.0789328444456887E-2</v>
      </c>
      <c r="AL84">
        <f t="shared" si="35"/>
        <v>-0.17914034137007817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-1.14185750180457E-16</v>
      </c>
      <c r="AR84">
        <f t="shared" si="36"/>
        <v>-1.1419750139350286E-16</v>
      </c>
      <c r="AS84">
        <f t="shared" si="36"/>
        <v>-2.8580345939823677E-5</v>
      </c>
      <c r="AT84">
        <f t="shared" si="36"/>
        <v>-1.8672492680684935E-5</v>
      </c>
      <c r="AU84">
        <f t="shared" si="23"/>
        <v>-4.7252838620622816E-5</v>
      </c>
      <c r="AW84">
        <v>81</v>
      </c>
      <c r="AX84">
        <f>IF(Z84&gt;0, (R84*SUMPRODUCT(K84:$K$98, X84:$X$98)-K84*$AZ$3)/Z84, 0)</f>
        <v>-1.01338282511104E+18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100000</v>
      </c>
      <c r="S85">
        <f t="shared" si="28"/>
        <v>-5.4965597972814787E+18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-0.90292510770990986</v>
      </c>
      <c r="AC85">
        <f t="shared" si="29"/>
        <v>-0.80618313188384816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-7.3542049483511389E-14</v>
      </c>
      <c r="AI85">
        <f t="shared" si="33"/>
        <v>-7.3549383008130572E-14</v>
      </c>
      <c r="AJ85">
        <f t="shared" si="34"/>
        <v>-9.6741975826061699E-2</v>
      </c>
      <c r="AK85">
        <f t="shared" si="49"/>
        <v>-6.3204757539693693E-2</v>
      </c>
      <c r="AL85">
        <f t="shared" si="35"/>
        <v>-0.15994673336582893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-1.7320172440823251E-17</v>
      </c>
      <c r="AR85">
        <f t="shared" si="36"/>
        <v>-1.7321899587563046E-17</v>
      </c>
      <c r="AS85">
        <f t="shared" si="36"/>
        <v>-2.2784076801517759E-5</v>
      </c>
      <c r="AT85">
        <f t="shared" si="36"/>
        <v>-1.4885596843658281E-5</v>
      </c>
      <c r="AU85">
        <f t="shared" si="23"/>
        <v>-3.766967364519336E-5</v>
      </c>
      <c r="AW85">
        <v>82</v>
      </c>
      <c r="AX85">
        <f>IF(Z85&gt;0, (R85*SUMPRODUCT(K85:$K$98, X85:$X$98)-K85*$AZ$3)/Z85, 0)</f>
        <v>-5.4965597972814787E+18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100000</v>
      </c>
      <c r="S86">
        <f t="shared" si="28"/>
        <v>-3.0632745426910171E+19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-0.80618313188384816</v>
      </c>
      <c r="AC86">
        <f t="shared" si="29"/>
        <v>-0.71980636775343576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-1.2170584897210274E-14</v>
      </c>
      <c r="AI86">
        <f t="shared" si="33"/>
        <v>-1.2171759794134663E-14</v>
      </c>
      <c r="AJ86">
        <f t="shared" si="34"/>
        <v>-8.6376764130412398E-2</v>
      </c>
      <c r="AK86">
        <f t="shared" si="49"/>
        <v>-5.6432819231869373E-2</v>
      </c>
      <c r="AL86">
        <f t="shared" si="35"/>
        <v>-0.14280958336229393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-2.5592334905894195E-18</v>
      </c>
      <c r="AR86">
        <f t="shared" si="36"/>
        <v>-2.5594805481944794E-18</v>
      </c>
      <c r="AS86">
        <f t="shared" si="36"/>
        <v>-1.8163326531822227E-5</v>
      </c>
      <c r="AT86">
        <f t="shared" si="36"/>
        <v>-1.1866706667457176E-5</v>
      </c>
      <c r="AU86">
        <f t="shared" si="23"/>
        <v>-3.0030033199281959E-5</v>
      </c>
      <c r="AW86">
        <v>83</v>
      </c>
      <c r="AX86">
        <f>IF(Z86&gt;0, (R86*SUMPRODUCT(K86:$K$98, X86:$X$98)-K86*$AZ$3)/Z86, 0)</f>
        <v>-3.0632745426910171E+19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100000</v>
      </c>
      <c r="S87">
        <f t="shared" si="28"/>
        <v>-1.7555119863821042E+20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-0.71980636775343576</v>
      </c>
      <c r="AC87">
        <f t="shared" si="29"/>
        <v>-0.64268425692271047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-1.960200855452816E-15</v>
      </c>
      <c r="AI87">
        <f t="shared" si="33"/>
        <v>-1.9603839029802351E-15</v>
      </c>
      <c r="AJ87">
        <f t="shared" si="34"/>
        <v>-7.7122110830725288E-2</v>
      </c>
      <c r="AK87">
        <f t="shared" si="49"/>
        <v>-5.038644574274051E-2</v>
      </c>
      <c r="AL87">
        <f t="shared" si="35"/>
        <v>-0.12750855657346777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-3.6802812741349089E-19</v>
      </c>
      <c r="AR87">
        <f t="shared" si="36"/>
        <v>-3.6806249462568561E-19</v>
      </c>
      <c r="AS87">
        <f t="shared" si="36"/>
        <v>-1.4479692707128676E-5</v>
      </c>
      <c r="AT87">
        <f t="shared" si="36"/>
        <v>-9.4600659019907322E-6</v>
      </c>
      <c r="AU87">
        <f t="shared" si="23"/>
        <v>-2.3939758609119779E-5</v>
      </c>
      <c r="AW87">
        <v>84</v>
      </c>
      <c r="AX87">
        <f>IF(Z87&gt;0, (R87*SUMPRODUCT(K87:$K$98, X87:$X$98)-K87*$AZ$3)/Z87, 0)</f>
        <v>-1.7555119863821042E+20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100000</v>
      </c>
      <c r="S88">
        <f t="shared" si="28"/>
        <v>-1.0352296206285946E+21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-0.64268425692271047</v>
      </c>
      <c r="AC88">
        <f t="shared" si="29"/>
        <v>-0.57382522939527725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-3.0700435054567058E-16</v>
      </c>
      <c r="AI88">
        <f t="shared" si="33"/>
        <v>-3.070320654225424E-16</v>
      </c>
      <c r="AJ88">
        <f t="shared" si="34"/>
        <v>-6.8859027527433225E-2</v>
      </c>
      <c r="AK88">
        <f t="shared" si="49"/>
        <v>-4.4987897984589735E-2</v>
      </c>
      <c r="AL88">
        <f t="shared" si="35"/>
        <v>-0.11384692551202327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-5.1464403655378074E-20</v>
      </c>
      <c r="AR88">
        <f t="shared" si="36"/>
        <v>-5.1469049614329652E-20</v>
      </c>
      <c r="AS88">
        <f t="shared" si="36"/>
        <v>-1.1543122374943129E-5</v>
      </c>
      <c r="AT88">
        <f t="shared" si="36"/>
        <v>-7.5415066182961818E-6</v>
      </c>
      <c r="AU88">
        <f t="shared" si="23"/>
        <v>-1.9084628993239362E-5</v>
      </c>
      <c r="AW88">
        <v>85</v>
      </c>
      <c r="AX88">
        <f>IF(Z88&gt;0, (R88*SUMPRODUCT(K88:$K$98, X88:$X$98)-K88*$AZ$3)/Z88, 0)</f>
        <v>-1.0352296206285946E+21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100000</v>
      </c>
      <c r="S89">
        <f t="shared" si="28"/>
        <v>-6.3174689961492129E+21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-0.57382522939527725</v>
      </c>
      <c r="AC89">
        <f t="shared" si="29"/>
        <v>-0.51234395481721173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-4.6765500223328929E-17</v>
      </c>
      <c r="AI89">
        <f t="shared" si="33"/>
        <v>-4.6769555201320347E-17</v>
      </c>
      <c r="AJ89">
        <f t="shared" si="34"/>
        <v>-6.1481274578065515E-2</v>
      </c>
      <c r="AK89">
        <f t="shared" si="49"/>
        <v>-4.0167766057669411E-2</v>
      </c>
      <c r="AL89">
        <f t="shared" si="35"/>
        <v>-0.10164904063573497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-6.999547680796276E-21</v>
      </c>
      <c r="AR89">
        <f t="shared" si="36"/>
        <v>-7.0001546028148569E-21</v>
      </c>
      <c r="AS89">
        <f t="shared" si="36"/>
        <v>-9.2021064851268763E-6</v>
      </c>
      <c r="AT89">
        <f t="shared" si="36"/>
        <v>-6.012042903616217E-6</v>
      </c>
      <c r="AU89">
        <f t="shared" si="23"/>
        <v>-1.5214149388743099E-5</v>
      </c>
      <c r="AW89">
        <v>86</v>
      </c>
      <c r="AX89">
        <f>IF(Z89&gt;0, (R89*SUMPRODUCT(K89:$K$98, X89:$X$98)-K89*$AZ$3)/Z89, 0)</f>
        <v>-6.3174689961492129E+21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7"/>
        <v>100000</v>
      </c>
      <c r="S90">
        <f t="shared" si="28"/>
        <v>-3.9936080137209592E+22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-0.51234395481721173</v>
      </c>
      <c r="AC90">
        <f t="shared" si="29"/>
        <v>-0.45744995965822483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-6.8834010901725117E-18</v>
      </c>
      <c r="AI90">
        <f t="shared" si="33"/>
        <v>-6.8839738178389308E-18</v>
      </c>
      <c r="AJ90">
        <f t="shared" si="34"/>
        <v>-5.4893995158986908E-2</v>
      </c>
      <c r="AK90">
        <f t="shared" si="49"/>
        <v>-3.5864076837204828E-2</v>
      </c>
      <c r="AL90">
        <f t="shared" si="35"/>
        <v>-9.0758071996191736E-2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-9.1987633409970196E-22</v>
      </c>
      <c r="AR90">
        <f t="shared" si="36"/>
        <v>-9.1995287164550551E-22</v>
      </c>
      <c r="AS90">
        <f t="shared" si="36"/>
        <v>-7.3358629505156643E-6</v>
      </c>
      <c r="AT90">
        <f t="shared" si="36"/>
        <v>-4.7927637943369072E-6</v>
      </c>
      <c r="AU90">
        <f t="shared" si="23"/>
        <v>-1.2128626744852572E-5</v>
      </c>
      <c r="AW90">
        <v>87</v>
      </c>
      <c r="AX90">
        <f>IF(Z90&gt;0, (R90*SUMPRODUCT(K90:$K$98, X90:$X$98)-K90*$AZ$3)/Z90, 0)</f>
        <v>-3.9936080137209592E+22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7"/>
        <v>100000</v>
      </c>
      <c r="S91">
        <f t="shared" si="28"/>
        <v>-2.617913117393608E+23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-0.45744995965822483</v>
      </c>
      <c r="AC91">
        <f t="shared" si="29"/>
        <v>-0.4084374639805578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-9.7798434746448504E-19</v>
      </c>
      <c r="AI91">
        <f t="shared" si="33"/>
        <v>-9.7806235568050782E-19</v>
      </c>
      <c r="AJ91">
        <f t="shared" si="34"/>
        <v>-4.9012495677667023E-2</v>
      </c>
      <c r="AK91">
        <f t="shared" si="49"/>
        <v>-3.202149717607574E-2</v>
      </c>
      <c r="AL91">
        <f t="shared" si="35"/>
        <v>-8.103399285374277E-2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-1.1669177631702104E-22</v>
      </c>
      <c r="AR91">
        <f t="shared" si="36"/>
        <v>-1.1670108415238531E-22</v>
      </c>
      <c r="AS91">
        <f t="shared" si="36"/>
        <v>-5.8481050307044678E-6</v>
      </c>
      <c r="AT91">
        <f t="shared" si="36"/>
        <v>-3.8207619533935801E-6</v>
      </c>
      <c r="AU91">
        <f t="shared" si="23"/>
        <v>-9.6688669840980487E-6</v>
      </c>
      <c r="AW91">
        <v>88</v>
      </c>
      <c r="AX91">
        <f>IF(Z91&gt;0, (R91*SUMPRODUCT(K91:$K$98, X91:$X$98)-K91*$AZ$3)/Z91, 0)</f>
        <v>-2.617913117393608E+23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7"/>
        <v>100000</v>
      </c>
      <c r="S92">
        <f t="shared" si="28"/>
        <v>-1.7814486547846521E+24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-0.4084374639805578</v>
      </c>
      <c r="AC92">
        <f t="shared" si="29"/>
        <v>-0.36467630712549803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-1.3398549489933947E-19</v>
      </c>
      <c r="AI92">
        <f t="shared" si="33"/>
        <v>-1.3399573028575226E-19</v>
      </c>
      <c r="AJ92">
        <f t="shared" si="34"/>
        <v>-4.3761156855059768E-2</v>
      </c>
      <c r="AK92">
        <f t="shared" si="49"/>
        <v>-2.8590622478639048E-2</v>
      </c>
      <c r="AL92">
        <f t="shared" si="35"/>
        <v>-7.2351779333698824E-2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-1.4274079423311437E-23</v>
      </c>
      <c r="AR92">
        <f t="shared" si="36"/>
        <v>-1.4275169845216393E-23</v>
      </c>
      <c r="AS92">
        <f t="shared" si="36"/>
        <v>-4.6620735257529159E-6</v>
      </c>
      <c r="AT92">
        <f t="shared" si="36"/>
        <v>-3.0458880368252385E-6</v>
      </c>
      <c r="AU92">
        <f t="shared" si="23"/>
        <v>-7.7079615625781549E-6</v>
      </c>
      <c r="AW92">
        <v>89</v>
      </c>
      <c r="AX92">
        <f>IF(Z92&gt;0, (R92*SUMPRODUCT(K92:$K$98, X92:$X$98)-K92*$AZ$3)/Z92, 0)</f>
        <v>-1.7814486547846521E+24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100000</v>
      </c>
      <c r="S93">
        <f t="shared" si="28"/>
        <v>-1.2597667605113002E+25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-0.36467630712549803</v>
      </c>
      <c r="AC93">
        <f t="shared" si="29"/>
        <v>-0.32560384564776607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-1.7681429148409762E-20</v>
      </c>
      <c r="AI93">
        <f t="shared" si="33"/>
        <v>-1.7682721466384225E-20</v>
      </c>
      <c r="AJ93">
        <f t="shared" si="34"/>
        <v>-3.9072461477731968E-2</v>
      </c>
      <c r="AK93">
        <f t="shared" si="49"/>
        <v>-2.5527341498784866E-2</v>
      </c>
      <c r="AL93">
        <f t="shared" si="35"/>
        <v>-6.4599802976516837E-2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-1.6818593215982295E-24</v>
      </c>
      <c r="AR93">
        <f t="shared" si="36"/>
        <v>-1.6819822470141319E-24</v>
      </c>
      <c r="AS93">
        <f t="shared" si="36"/>
        <v>-3.7165764714229269E-6</v>
      </c>
      <c r="AT93">
        <f t="shared" si="36"/>
        <v>-2.4281632946629769E-6</v>
      </c>
      <c r="AU93">
        <f t="shared" si="23"/>
        <v>-6.1447397660859038E-6</v>
      </c>
      <c r="AW93">
        <v>90</v>
      </c>
      <c r="AX93">
        <f>IF(Z93&gt;0, (R93*SUMPRODUCT(K93:$K$98, X93:$X$98)-K93*$AZ$3)/Z93, 0)</f>
        <v>-1.2597667605113002E+25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100000</v>
      </c>
      <c r="S94">
        <f t="shared" si="28"/>
        <v>-9.2700819316793407E+25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-0.32560384564776607</v>
      </c>
      <c r="AC94">
        <f t="shared" si="29"/>
        <v>-0.29071771932836254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-2.2451810135122348E-21</v>
      </c>
      <c r="AI94">
        <f t="shared" si="33"/>
        <v>-2.2453378178001963E-21</v>
      </c>
      <c r="AJ94">
        <f t="shared" si="34"/>
        <v>-3.4886126319403521E-2</v>
      </c>
      <c r="AK94">
        <f t="shared" si="49"/>
        <v>-2.2792269195343627E-2</v>
      </c>
      <c r="AL94">
        <f t="shared" si="35"/>
        <v>-5.7678395514747148E-2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-1.9068021799657354E-25</v>
      </c>
      <c r="AR94">
        <f t="shared" si="36"/>
        <v>-1.9069353517484617E-25</v>
      </c>
      <c r="AS94">
        <f t="shared" si="36"/>
        <v>-2.9628320084685302E-6</v>
      </c>
      <c r="AT94">
        <f t="shared" si="36"/>
        <v>-1.9357169121994393E-6</v>
      </c>
      <c r="AU94">
        <f t="shared" si="23"/>
        <v>-4.8985489206679695E-6</v>
      </c>
      <c r="AW94">
        <v>91</v>
      </c>
      <c r="AX94">
        <f>IF(Z94&gt;0, (R94*SUMPRODUCT(K94:$K$98, X94:$X$98)-K94*$AZ$3)/Z94, 0)</f>
        <v>-9.2700819316793407E+25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100000</v>
      </c>
      <c r="S95">
        <f t="shared" si="28"/>
        <v>-7.1099869983641997E+26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-0.29071771932836254</v>
      </c>
      <c r="AC95">
        <f t="shared" si="29"/>
        <v>-0.2595693922574665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-2.739647732977499E-22</v>
      </c>
      <c r="AI95">
        <f t="shared" si="33"/>
        <v>-2.7398302715618291E-22</v>
      </c>
      <c r="AJ95">
        <f t="shared" si="34"/>
        <v>-3.1148327070896042E-2</v>
      </c>
      <c r="AK95">
        <f t="shared" si="49"/>
        <v>-2.0350240352985379E-2</v>
      </c>
      <c r="AL95">
        <f t="shared" si="35"/>
        <v>-5.1498567423881425E-2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-2.0774519158000986E-26</v>
      </c>
      <c r="AR95">
        <f t="shared" si="36"/>
        <v>-2.0775903332787984E-26</v>
      </c>
      <c r="AS95">
        <f t="shared" si="36"/>
        <v>-2.361951537363308E-6</v>
      </c>
      <c r="AT95">
        <f t="shared" si="36"/>
        <v>-1.5431416710773586E-6</v>
      </c>
      <c r="AU95">
        <f t="shared" si="23"/>
        <v>-3.9050932084406672E-6</v>
      </c>
      <c r="AW95">
        <v>92</v>
      </c>
      <c r="AX95">
        <f>IF(Z95&gt;0, (R95*SUMPRODUCT(K95:$K$98, X95:$X$98)-K95*$AZ$3)/Z95, 0)</f>
        <v>-7.1099869983641997E+26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100000</v>
      </c>
      <c r="S96">
        <f t="shared" si="28"/>
        <v>-5.6940884065028195E+27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-0.2595693922574665</v>
      </c>
      <c r="AC96">
        <f t="shared" si="29"/>
        <v>-0.23175838594416651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-3.2072481852977271E-23</v>
      </c>
      <c r="AI96">
        <f t="shared" si="33"/>
        <v>-3.2074516931899467E-23</v>
      </c>
      <c r="AJ96">
        <f t="shared" si="34"/>
        <v>-2.7811006313299996E-2</v>
      </c>
      <c r="AK96">
        <f t="shared" si="49"/>
        <v>-1.8169857458022656E-2</v>
      </c>
      <c r="AL96">
        <f t="shared" si="35"/>
        <v>-4.5980863771322655E-2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-2.1714548392712346E-27</v>
      </c>
      <c r="AR96">
        <f t="shared" si="36"/>
        <v>-2.1715926234936766E-27</v>
      </c>
      <c r="AS96">
        <f t="shared" si="36"/>
        <v>-1.8829333046582464E-6</v>
      </c>
      <c r="AT96">
        <f t="shared" si="36"/>
        <v>-1.2301830923767204E-6</v>
      </c>
      <c r="AU96">
        <f t="shared" si="23"/>
        <v>-3.1131163970349672E-6</v>
      </c>
      <c r="AW96">
        <v>93</v>
      </c>
      <c r="AX96">
        <f>IF(Z96&gt;0, (R96*SUMPRODUCT(K96:$K$98, X96:$X$98)-K96*$AZ$3)/Z96, 0)</f>
        <v>-5.6940884065028195E+27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100000</v>
      </c>
      <c r="S97">
        <f t="shared" si="28"/>
        <v>-4.7708724383259451E+28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-0.23175838594416651</v>
      </c>
      <c r="AC97">
        <f t="shared" si="29"/>
        <v>-0.20692713030729151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-3.5957260981852922E-24</v>
      </c>
      <c r="AI97">
        <f t="shared" si="33"/>
        <v>-3.595942963269176E-24</v>
      </c>
      <c r="AJ97">
        <f t="shared" si="34"/>
        <v>-2.4831255636874994E-2</v>
      </c>
      <c r="AK97">
        <f t="shared" si="49"/>
        <v>-1.6223087016091656E-2</v>
      </c>
      <c r="AL97">
        <f t="shared" si="35"/>
        <v>-4.1054342652966647E-2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-2.1736359738652178E-28</v>
      </c>
      <c r="AR97">
        <f t="shared" si="36"/>
        <v>-2.173767069987373E-28</v>
      </c>
      <c r="AS97">
        <f t="shared" si="36"/>
        <v>-1.5010629023104641E-6</v>
      </c>
      <c r="AT97">
        <f t="shared" si="36"/>
        <v>-9.8069442950950281E-7</v>
      </c>
      <c r="AU97">
        <f t="shared" si="23"/>
        <v>-2.4817573318199664E-6</v>
      </c>
      <c r="AW97">
        <v>94</v>
      </c>
      <c r="AX97">
        <f>IF(Z97&gt;0, (R97*SUMPRODUCT(K97:$K$98, X97:$X$98)-K97*$AZ$3)/Z97, 0)</f>
        <v>-4.7708724383259451E+28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-0.20692713030729151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-4.3373016776759668E-25</v>
      </c>
      <c r="AI98">
        <f t="shared" si="33"/>
        <v>-4.3373016776759668E-25</v>
      </c>
      <c r="AJ98">
        <f t="shared" si="34"/>
        <v>-0.20692713030729151</v>
      </c>
      <c r="AK98">
        <f t="shared" si="49"/>
        <v>-1.4484899121510407E-2</v>
      </c>
      <c r="AL98">
        <f t="shared" si="35"/>
        <v>-0.22141202942880192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-2.3410021813467424E-29</v>
      </c>
      <c r="AR98">
        <f t="shared" si="36"/>
        <v>-2.3410021813467424E-29</v>
      </c>
      <c r="AS98">
        <f t="shared" si="36"/>
        <v>-1.116862278504809E-5</v>
      </c>
      <c r="AT98">
        <f t="shared" si="36"/>
        <v>-7.8180359495336627E-7</v>
      </c>
      <c r="AU98">
        <f t="shared" si="36"/>
        <v>-1.1950426380001455E-5</v>
      </c>
      <c r="AW98">
        <v>95</v>
      </c>
    </row>
    <row r="100" spans="5:50" x14ac:dyDescent="0.25">
      <c r="AN100" s="8">
        <f t="shared" ref="AN100:AU100" si="50">SUM(AN3:AN98)</f>
        <v>5744.7961231733689</v>
      </c>
      <c r="AO100" s="8">
        <f t="shared" si="50"/>
        <v>-574.47961231733689</v>
      </c>
      <c r="AP100" s="8">
        <f t="shared" si="50"/>
        <v>-3019.8082611864643</v>
      </c>
      <c r="AQ100" s="8">
        <f t="shared" si="50"/>
        <v>-3423.081379838507</v>
      </c>
      <c r="AR100" s="8">
        <f t="shared" si="50"/>
        <v>-1272.5731301689427</v>
      </c>
      <c r="AS100" s="8">
        <f t="shared" si="50"/>
        <v>-856.55192254185226</v>
      </c>
      <c r="AT100" s="8">
        <f t="shared" si="50"/>
        <v>313.61392640308668</v>
      </c>
      <c r="AU100" s="8">
        <f t="shared" si="50"/>
        <v>-1815.5111263077092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8E46C-CB11-4648-83DD-0DEF40AFAFC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11503.498473905755</v>
      </c>
      <c r="K3">
        <v>1</v>
      </c>
      <c r="L3" s="2">
        <v>0</v>
      </c>
      <c r="O3">
        <f>$C$3</f>
        <v>11503.498473905755</v>
      </c>
      <c r="P3">
        <f>O3*C5</f>
        <v>1150.3498473905754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11503.498473905755</v>
      </c>
      <c r="AF3">
        <f t="shared" ref="AF3:AG34" si="4">-$Z3*P3</f>
        <v>-1150.3498473905754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7833.2404225151804</v>
      </c>
      <c r="AJ3">
        <f t="shared" ref="AJ3:AJ66" si="7">AB3-AC3</f>
        <v>0</v>
      </c>
      <c r="AL3">
        <f t="shared" ref="AL3:AL66" si="8">SUM(AI3:AK3)</f>
        <v>7833.2404225151804</v>
      </c>
      <c r="AN3">
        <f t="shared" ref="AN3:AU34" si="9">AE3*$K3</f>
        <v>11503.498473905755</v>
      </c>
      <c r="AO3">
        <f t="shared" si="9"/>
        <v>-1150.3498473905754</v>
      </c>
      <c r="AP3">
        <f t="shared" si="9"/>
        <v>-2519.9082039999998</v>
      </c>
      <c r="AQ3">
        <f t="shared" si="9"/>
        <v>0</v>
      </c>
      <c r="AR3">
        <f t="shared" si="9"/>
        <v>7833.2404225151804</v>
      </c>
      <c r="AS3">
        <f t="shared" si="9"/>
        <v>0</v>
      </c>
      <c r="AT3">
        <f t="shared" si="9"/>
        <v>0</v>
      </c>
      <c r="AU3">
        <f t="shared" si="9"/>
        <v>7833.2404225151804</v>
      </c>
      <c r="AW3">
        <v>0</v>
      </c>
      <c r="AX3">
        <f>IF(Z3&gt;0, (R3*SUMPRODUCT(K3:$K$98, X3:$X$98)-K3*$AZ$3)/Z3, 0)</f>
        <v>0</v>
      </c>
      <c r="AZ3">
        <f>C6*SUMPRODUCT(X4:X89, K4:K89)/1</f>
        <v>7563.0045137516618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513.09367374105625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507.30480878696198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-507.30480878696198</v>
      </c>
      <c r="AK4">
        <f>G4*SUM(AB4, AE4:AF4)</f>
        <v>0</v>
      </c>
      <c r="AL4">
        <f t="shared" si="8"/>
        <v>-635.53250878696201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-119.6265509842336</v>
      </c>
      <c r="AR4">
        <f t="shared" si="9"/>
        <v>-119.6265509842336</v>
      </c>
      <c r="AS4">
        <f t="shared" si="9"/>
        <v>-473.27624665263733</v>
      </c>
      <c r="AT4">
        <f t="shared" si="9"/>
        <v>0</v>
      </c>
      <c r="AU4">
        <f t="shared" si="9"/>
        <v>-592.90279763687101</v>
      </c>
      <c r="AW4">
        <v>1</v>
      </c>
      <c r="AX4">
        <f>IF(Z4&gt;0, (R4*SUMPRODUCT(K4:$K$98, X4:$X$98)-K4*$AZ$3)/Z4, 0)</f>
        <v>513.09367374105625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</v>
      </c>
      <c r="S5">
        <f t="shared" si="1"/>
        <v>998.64898320916154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507.30480878696198</v>
      </c>
      <c r="AC5">
        <f t="shared" si="2"/>
        <v>976.19216536623571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-131.77441955776629</v>
      </c>
      <c r="AI5">
        <f t="shared" si="6"/>
        <v>-180.65005963648741</v>
      </c>
      <c r="AJ5">
        <f t="shared" si="7"/>
        <v>-468.88735657927373</v>
      </c>
      <c r="AK5">
        <f>G5*SUM(AB5, AE5:AF5)</f>
        <v>20.799497160265442</v>
      </c>
      <c r="AL5">
        <f t="shared" si="8"/>
        <v>-628.73791905549569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-112.68136268796562</v>
      </c>
      <c r="AR5">
        <f t="shared" si="9"/>
        <v>-154.47531438814792</v>
      </c>
      <c r="AS5">
        <f t="shared" si="9"/>
        <v>-400.94933799612943</v>
      </c>
      <c r="AT5">
        <f t="shared" si="9"/>
        <v>17.785816785296181</v>
      </c>
      <c r="AU5">
        <f t="shared" si="9"/>
        <v>-537.63883559898113</v>
      </c>
      <c r="AW5">
        <v>2</v>
      </c>
      <c r="AX5">
        <f>IF(Z5&gt;0, (R5*SUMPRODUCT(K5:$K$98, X5:$X$98)-K5*$AZ$3)/Z5, 0)</f>
        <v>998.64898320916154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</v>
      </c>
      <c r="S6">
        <f t="shared" si="1"/>
        <v>1548.6032673212267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976.19216536623571</v>
      </c>
      <c r="AC6">
        <f t="shared" si="2"/>
        <v>1496.5190652114497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-137.0691910674893</v>
      </c>
      <c r="AI6">
        <f t="shared" si="6"/>
        <v>-185.38754014988945</v>
      </c>
      <c r="AJ6">
        <f t="shared" si="7"/>
        <v>-520.32689984521403</v>
      </c>
      <c r="AK6">
        <f>G6*SUM(AB6, AE6:AF6)</f>
        <v>57.10724167392479</v>
      </c>
      <c r="AL6">
        <f t="shared" si="8"/>
        <v>-648.60719832117866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-105.73654872140087</v>
      </c>
      <c r="AR6">
        <f t="shared" si="9"/>
        <v>-143.00980781120839</v>
      </c>
      <c r="AS6">
        <f t="shared" si="9"/>
        <v>-401.38538914590754</v>
      </c>
      <c r="AT6">
        <f t="shared" si="9"/>
        <v>44.053098982882666</v>
      </c>
      <c r="AU6">
        <f t="shared" si="9"/>
        <v>-500.34209797423324</v>
      </c>
      <c r="AW6">
        <v>3</v>
      </c>
      <c r="AX6">
        <f>IF(Z6&gt;0, (R6*SUMPRODUCT(K6:$K$98, X6:$X$98)-K6*$AZ$3)/Z6, 0)</f>
        <v>1548.6032673212267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100000</v>
      </c>
      <c r="S7">
        <f t="shared" si="1"/>
        <v>2006.5718559110242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1496.5190652114497</v>
      </c>
      <c r="AC7">
        <f t="shared" si="2"/>
        <v>1916.8192681099381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-143.26284202563667</v>
      </c>
      <c r="AI7">
        <f t="shared" si="6"/>
        <v>-191.02637619620003</v>
      </c>
      <c r="AJ7">
        <f t="shared" si="7"/>
        <v>-420.30020289848835</v>
      </c>
      <c r="AK7">
        <f>G7*SUM(AB7, AE7:AF7)</f>
        <v>73.479086101882174</v>
      </c>
      <c r="AL7">
        <f t="shared" si="8"/>
        <v>-537.84749299280622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-100.54989827093017</v>
      </c>
      <c r="AR7">
        <f t="shared" si="9"/>
        <v>-134.07302564998091</v>
      </c>
      <c r="AS7">
        <f t="shared" si="9"/>
        <v>-294.99025739787953</v>
      </c>
      <c r="AT7">
        <f t="shared" si="9"/>
        <v>51.571744132110986</v>
      </c>
      <c r="AU7">
        <f t="shared" si="9"/>
        <v>-377.49153891574946</v>
      </c>
      <c r="AW7">
        <v>4</v>
      </c>
      <c r="AX7">
        <f>IF(Z7&gt;0, (R7*SUMPRODUCT(K7:$K$98, X7:$X$98)-K7*$AZ$3)/Z7, 0)</f>
        <v>2006.5718559110242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100000</v>
      </c>
      <c r="S8">
        <f t="shared" si="1"/>
        <v>2297.7092481584205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1916.8192681099381</v>
      </c>
      <c r="AC8">
        <f t="shared" si="2"/>
        <v>2169.550838937851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-149.45763898965649</v>
      </c>
      <c r="AI8">
        <f t="shared" si="6"/>
        <v>-196.66880899901938</v>
      </c>
      <c r="AJ8">
        <f t="shared" si="7"/>
        <v>-252.73157082791295</v>
      </c>
      <c r="AK8">
        <f t="shared" ref="AK8:AK71" si="22">G8*SUM(AB8:AB8, AE8:AF8)</f>
        <v>40.828250410741681</v>
      </c>
      <c r="AL8">
        <f t="shared" si="8"/>
        <v>-408.57212941619059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-97.916320593508573</v>
      </c>
      <c r="AR8">
        <f t="shared" si="9"/>
        <v>-128.84644962191734</v>
      </c>
      <c r="AS8">
        <f t="shared" si="9"/>
        <v>-165.57564859565042</v>
      </c>
      <c r="AT8">
        <f t="shared" si="9"/>
        <v>26.748395622433875</v>
      </c>
      <c r="AU8">
        <f t="shared" si="9"/>
        <v>-267.67370259513382</v>
      </c>
      <c r="AW8">
        <v>5</v>
      </c>
      <c r="AX8">
        <f>IF(Z8&gt;0, (R8*SUMPRODUCT(K8:$K$98, X8:$X$98)-K8*$AZ$3)/Z8, 0)</f>
        <v>2297.7092481584205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</v>
      </c>
      <c r="S9">
        <f t="shared" si="1"/>
        <v>2500.9563929030419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2169.550838937851</v>
      </c>
      <c r="AC9">
        <f t="shared" si="2"/>
        <v>2333.947839360485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-155.90412480915879</v>
      </c>
      <c r="AI9">
        <f t="shared" si="6"/>
        <v>-202.56523105602346</v>
      </c>
      <c r="AJ9">
        <f t="shared" si="7"/>
        <v>-164.39700042263394</v>
      </c>
      <c r="AK9">
        <f t="shared" si="22"/>
        <v>12.80034994973332</v>
      </c>
      <c r="AL9">
        <f t="shared" si="8"/>
        <v>-354.16188152892403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-96.732360116395</v>
      </c>
      <c r="AR9">
        <f t="shared" si="9"/>
        <v>-125.6837360881738</v>
      </c>
      <c r="AS9">
        <f t="shared" si="9"/>
        <v>-102.00185444999306</v>
      </c>
      <c r="AT9">
        <f t="shared" si="9"/>
        <v>7.9421122595002833</v>
      </c>
      <c r="AU9">
        <f t="shared" si="9"/>
        <v>-219.74347827866654</v>
      </c>
      <c r="AW9">
        <v>6</v>
      </c>
      <c r="AX9">
        <f>IF(Z9&gt;0, (R9*SUMPRODUCT(K9:$K$98, X9:$X$98)-K9*$AZ$3)/Z9, 0)</f>
        <v>2500.9563929030419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</v>
      </c>
      <c r="S10">
        <f t="shared" si="1"/>
        <v>2686.9480613282444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2333.947839360485</v>
      </c>
      <c r="AC10">
        <f t="shared" si="2"/>
        <v>2478.0529123419965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-163.42977805194357</v>
      </c>
      <c r="AI10">
        <f t="shared" si="6"/>
        <v>-209.54255834731362</v>
      </c>
      <c r="AJ10">
        <f t="shared" si="7"/>
        <v>-144.10507298151151</v>
      </c>
      <c r="AK10">
        <f t="shared" si="22"/>
        <v>9.5691861413779886</v>
      </c>
      <c r="AL10">
        <f t="shared" si="8"/>
        <v>-344.07844518744713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-96.197449121657982</v>
      </c>
      <c r="AR10">
        <f t="shared" si="9"/>
        <v>-123.34018827970887</v>
      </c>
      <c r="AS10">
        <f t="shared" si="9"/>
        <v>-84.822610613261531</v>
      </c>
      <c r="AT10">
        <f t="shared" si="9"/>
        <v>5.632579985994397</v>
      </c>
      <c r="AU10">
        <f t="shared" si="9"/>
        <v>-202.53021890697599</v>
      </c>
      <c r="AW10">
        <v>7</v>
      </c>
      <c r="AX10">
        <f>IF(Z10&gt;0, (R10*SUMPRODUCT(K10:$K$98, X10:$X$98)-K10*$AZ$3)/Z10, 0)</f>
        <v>2686.9480613282444</v>
      </c>
    </row>
    <row r="11" spans="1:52" x14ac:dyDescent="0.25">
      <c r="A11" t="s">
        <v>33</v>
      </c>
      <c r="C11" s="12">
        <f>AU91</f>
        <v>-1520.8705177338393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</v>
      </c>
      <c r="S11">
        <f t="shared" si="1"/>
        <v>2856.8360269637437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2478.0529123419965</v>
      </c>
      <c r="AC11">
        <f t="shared" si="2"/>
        <v>2603.5102793984506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-170.65841969289264</v>
      </c>
      <c r="AI11">
        <f t="shared" si="6"/>
        <v>-216.22474297546253</v>
      </c>
      <c r="AJ11">
        <f t="shared" si="7"/>
        <v>-125.45736705645413</v>
      </c>
      <c r="AK11">
        <f t="shared" si="22"/>
        <v>5.947326989620791</v>
      </c>
      <c r="AL11">
        <f t="shared" si="8"/>
        <v>-335.73478304229582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-95.45072805788412</v>
      </c>
      <c r="AR11">
        <f t="shared" si="9"/>
        <v>-120.93636621197601</v>
      </c>
      <c r="AS11">
        <f t="shared" si="9"/>
        <v>-70.169388930902372</v>
      </c>
      <c r="AT11">
        <f t="shared" si="9"/>
        <v>3.3263913505068663</v>
      </c>
      <c r="AU11">
        <f t="shared" si="9"/>
        <v>-187.7793637923715</v>
      </c>
      <c r="AW11">
        <v>8</v>
      </c>
      <c r="AX11">
        <f>IF(Z11&gt;0, (R11*SUMPRODUCT(K11:$K$98, X11:$X$98)-K11*$AZ$3)/Z11, 0)</f>
        <v>2856.8360269637437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</v>
      </c>
      <c r="S12">
        <f t="shared" si="1"/>
        <v>3018.9090452517817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2603.5102793984506</v>
      </c>
      <c r="AC12">
        <f t="shared" si="2"/>
        <v>2718.2959960842018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-178.99171733301324</v>
      </c>
      <c r="AI12">
        <f t="shared" si="6"/>
        <v>-224.01288152409094</v>
      </c>
      <c r="AJ12">
        <f t="shared" si="7"/>
        <v>-114.78571668575114</v>
      </c>
      <c r="AK12">
        <f t="shared" si="22"/>
        <v>5.9880736426164365</v>
      </c>
      <c r="AL12">
        <f t="shared" si="8"/>
        <v>-332.81052456722568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-95.136000570275911</v>
      </c>
      <c r="AR12">
        <f t="shared" si="9"/>
        <v>-119.06522794445716</v>
      </c>
      <c r="AS12">
        <f t="shared" si="9"/>
        <v>-61.00982867133493</v>
      </c>
      <c r="AT12">
        <f t="shared" si="9"/>
        <v>3.1827247984828366</v>
      </c>
      <c r="AU12">
        <f t="shared" si="9"/>
        <v>-176.89233181730927</v>
      </c>
      <c r="AW12">
        <v>9</v>
      </c>
      <c r="AX12">
        <f>IF(Z12&gt;0, (R12*SUMPRODUCT(K12:$K$98, X12:$X$98)-K12*$AZ$3)/Z12, 0)</f>
        <v>3018.9090452517817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</v>
      </c>
      <c r="S13">
        <f t="shared" si="1"/>
        <v>3172.2663888476022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2718.2959960842018</v>
      </c>
      <c r="AC13">
        <f t="shared" si="2"/>
        <v>2821.8581890062283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-187.89420798955189</v>
      </c>
      <c r="AI13">
        <f t="shared" si="6"/>
        <v>-232.37121343472404</v>
      </c>
      <c r="AJ13">
        <f t="shared" si="7"/>
        <v>-103.5621929220265</v>
      </c>
      <c r="AK13">
        <f t="shared" si="22"/>
        <v>5.4365919921684034</v>
      </c>
      <c r="AL13">
        <f t="shared" si="8"/>
        <v>-330.49681436458212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-94.93133934787069</v>
      </c>
      <c r="AR13">
        <f t="shared" si="9"/>
        <v>-117.40282339344337</v>
      </c>
      <c r="AS13">
        <f t="shared" si="9"/>
        <v>-52.32358030130036</v>
      </c>
      <c r="AT13">
        <f t="shared" si="9"/>
        <v>2.7467741812092137</v>
      </c>
      <c r="AU13">
        <f t="shared" si="9"/>
        <v>-166.97962951353452</v>
      </c>
      <c r="AW13">
        <v>10</v>
      </c>
      <c r="AX13">
        <f>IF(Z13&gt;0, (R13*SUMPRODUCT(K13:$K$98, X13:$X$98)-K13*$AZ$3)/Z13, 0)</f>
        <v>3172.2663888476022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</v>
      </c>
      <c r="S14">
        <f t="shared" si="1"/>
        <v>3317.6432926883108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2821.8581890062283</v>
      </c>
      <c r="AC14">
        <f t="shared" si="2"/>
        <v>2915.1127877370591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-197.49622870280777</v>
      </c>
      <c r="AI14">
        <f t="shared" si="6"/>
        <v>-241.42971597917679</v>
      </c>
      <c r="AJ14">
        <f t="shared" si="7"/>
        <v>-93.254598730830821</v>
      </c>
      <c r="AK14">
        <f t="shared" si="22"/>
        <v>5.0793447402112104</v>
      </c>
      <c r="AL14">
        <f t="shared" si="8"/>
        <v>-329.6049699697964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-94.868461127371617</v>
      </c>
      <c r="AR14">
        <f t="shared" si="9"/>
        <v>-115.97216704238404</v>
      </c>
      <c r="AS14">
        <f t="shared" si="9"/>
        <v>-44.795388411984838</v>
      </c>
      <c r="AT14">
        <f t="shared" si="9"/>
        <v>2.4398927625315006</v>
      </c>
      <c r="AU14">
        <f t="shared" si="9"/>
        <v>-158.32766269183739</v>
      </c>
      <c r="AW14">
        <v>11</v>
      </c>
      <c r="AX14">
        <f>IF(Z14&gt;0, (R14*SUMPRODUCT(K14:$K$98, X14:$X$98)-K14*$AZ$3)/Z14, 0)</f>
        <v>3317.6432926883108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</v>
      </c>
      <c r="S15">
        <f t="shared" si="1"/>
        <v>3464.7058868018912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2915.1127877370591</v>
      </c>
      <c r="AC15">
        <f t="shared" si="2"/>
        <v>3006.6988227334405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-207.52395689773309</v>
      </c>
      <c r="AI15">
        <f t="shared" si="6"/>
        <v>-250.91434732288957</v>
      </c>
      <c r="AJ15">
        <f t="shared" si="7"/>
        <v>-91.586034996381386</v>
      </c>
      <c r="AK15">
        <f t="shared" si="22"/>
        <v>11.951962429721943</v>
      </c>
      <c r="AL15">
        <f t="shared" si="8"/>
        <v>-330.548419889549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-94.569147744917174</v>
      </c>
      <c r="AR15">
        <f t="shared" si="9"/>
        <v>-114.34224914567929</v>
      </c>
      <c r="AS15">
        <f t="shared" si="9"/>
        <v>-41.735968243956314</v>
      </c>
      <c r="AT15">
        <f t="shared" si="9"/>
        <v>5.4465369577309781</v>
      </c>
      <c r="AU15">
        <f t="shared" si="9"/>
        <v>-150.63168043190461</v>
      </c>
      <c r="AW15">
        <v>12</v>
      </c>
      <c r="AX15">
        <f>IF(Z15&gt;0, (R15*SUMPRODUCT(K15:$K$98, X15:$X$98)-K15*$AZ$3)/Z15, 0)</f>
        <v>3464.7058868018912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</v>
      </c>
      <c r="S16">
        <f t="shared" si="1"/>
        <v>3615.5511843336135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3006.6988227334405</v>
      </c>
      <c r="AC16">
        <f t="shared" si="2"/>
        <v>3098.2936444691873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-219.43735368933531</v>
      </c>
      <c r="AI16">
        <f t="shared" si="6"/>
        <v>-262.28412153339553</v>
      </c>
      <c r="AJ16">
        <f t="shared" si="7"/>
        <v>-91.594821735746791</v>
      </c>
      <c r="AK16">
        <f t="shared" si="22"/>
        <v>21.347561641407427</v>
      </c>
      <c r="AL16">
        <f t="shared" si="8"/>
        <v>-332.5313816277349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-94.596641994178611</v>
      </c>
      <c r="AR16">
        <f t="shared" si="9"/>
        <v>-113.06733666036767</v>
      </c>
      <c r="AS16">
        <f t="shared" si="9"/>
        <v>-39.485358415886452</v>
      </c>
      <c r="AT16">
        <f t="shared" si="9"/>
        <v>9.2026613158114383</v>
      </c>
      <c r="AU16">
        <f t="shared" si="9"/>
        <v>-143.3500337604427</v>
      </c>
      <c r="AW16">
        <v>13</v>
      </c>
      <c r="AX16">
        <f>IF(Z16&gt;0, (R16*SUMPRODUCT(K16:$K$98, X16:$X$98)-K16*$AZ$3)/Z16, 0)</f>
        <v>3615.5511843336135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</v>
      </c>
      <c r="S17">
        <f t="shared" si="1"/>
        <v>3781.4381280154362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3098.2936444691873</v>
      </c>
      <c r="AC17">
        <f t="shared" si="2"/>
        <v>3199.230070705551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-233.07219194476343</v>
      </c>
      <c r="AI17">
        <f t="shared" si="6"/>
        <v>-275.37395601441068</v>
      </c>
      <c r="AJ17">
        <f t="shared" si="7"/>
        <v>-100.93642623636379</v>
      </c>
      <c r="AK17">
        <f t="shared" si="22"/>
        <v>42.756452293674784</v>
      </c>
      <c r="AL17">
        <f t="shared" si="8"/>
        <v>-333.55392995709968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-94.448624472118212</v>
      </c>
      <c r="AR17">
        <f t="shared" si="9"/>
        <v>-111.5907099169109</v>
      </c>
      <c r="AS17">
        <f t="shared" si="9"/>
        <v>-40.902805854313641</v>
      </c>
      <c r="AT17">
        <f t="shared" si="9"/>
        <v>17.326340275730423</v>
      </c>
      <c r="AU17">
        <f t="shared" si="9"/>
        <v>-135.16717549549412</v>
      </c>
      <c r="AW17">
        <v>14</v>
      </c>
      <c r="AX17">
        <f>IF(Z17&gt;0, (R17*SUMPRODUCT(K17:$K$98, X17:$X$98)-K17*$AZ$3)/Z17, 0)</f>
        <v>3781.4381280154362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</v>
      </c>
      <c r="S18">
        <f t="shared" si="1"/>
        <v>3968.3546136595232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3199.230070705551</v>
      </c>
      <c r="AC18">
        <f t="shared" si="2"/>
        <v>3309.5578226550997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-358.75093944424538</v>
      </c>
      <c r="AI18">
        <f t="shared" si="6"/>
        <v>-400.45031040347402</v>
      </c>
      <c r="AJ18">
        <f t="shared" si="7"/>
        <v>-110.32775194954866</v>
      </c>
      <c r="AK18">
        <f t="shared" si="22"/>
        <v>69.103369527239906</v>
      </c>
      <c r="AL18">
        <f t="shared" si="8"/>
        <v>-441.67469282578276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-135.66428143751236</v>
      </c>
      <c r="AR18">
        <f t="shared" si="9"/>
        <v>-151.43320236729076</v>
      </c>
      <c r="AS18">
        <f t="shared" si="9"/>
        <v>-41.721243194619632</v>
      </c>
      <c r="AT18">
        <f t="shared" si="9"/>
        <v>26.131942640615346</v>
      </c>
      <c r="AU18">
        <f t="shared" si="9"/>
        <v>-167.02250292129503</v>
      </c>
      <c r="AW18">
        <v>15</v>
      </c>
      <c r="AX18">
        <f>IF(Z18&gt;0, (R18*SUMPRODUCT(K18:$K$98, X18:$X$98)-K18*$AZ$3)/Z18, 0)</f>
        <v>3968.3546136595232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</v>
      </c>
      <c r="S19">
        <f t="shared" si="1"/>
        <v>4102.1720570697016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3309.5578226550997</v>
      </c>
      <c r="AC19">
        <f t="shared" si="2"/>
        <v>3366.729855776729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-492.87138616705357</v>
      </c>
      <c r="AI19">
        <f t="shared" si="6"/>
        <v>-533.90732772360639</v>
      </c>
      <c r="AJ19">
        <f t="shared" si="7"/>
        <v>-57.172033121629283</v>
      </c>
      <c r="AK19">
        <f t="shared" si="22"/>
        <v>73.803139445208728</v>
      </c>
      <c r="AL19">
        <f t="shared" si="8"/>
        <v>-517.276221400027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-173.81600811597716</v>
      </c>
      <c r="AR19">
        <f t="shared" si="9"/>
        <v>-188.28774202228064</v>
      </c>
      <c r="AS19">
        <f t="shared" si="9"/>
        <v>-20.162287468860789</v>
      </c>
      <c r="AT19">
        <f t="shared" si="9"/>
        <v>26.027412921157129</v>
      </c>
      <c r="AU19">
        <f t="shared" si="9"/>
        <v>-182.42261656998434</v>
      </c>
      <c r="AW19">
        <v>16</v>
      </c>
      <c r="AX19">
        <f>IF(Z19&gt;0, (R19*SUMPRODUCT(K19:$K$98, X19:$X$98)-K19*$AZ$3)/Z19, 0)</f>
        <v>4102.1720570697016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</v>
      </c>
      <c r="S20">
        <f t="shared" si="1"/>
        <v>4130.8873195972274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3366.729855776729</v>
      </c>
      <c r="AC20">
        <f t="shared" si="2"/>
        <v>3330.2820290038794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-632.11633058701034</v>
      </c>
      <c r="AI20">
        <f t="shared" si="6"/>
        <v>-672.4258545627041</v>
      </c>
      <c r="AJ20">
        <f t="shared" si="7"/>
        <v>36.447826772849567</v>
      </c>
      <c r="AK20">
        <f t="shared" si="22"/>
        <v>14.476938379839934</v>
      </c>
      <c r="AL20">
        <f t="shared" si="8"/>
        <v>-621.50108941001463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-211.44088589321268</v>
      </c>
      <c r="AR20">
        <f t="shared" si="9"/>
        <v>-224.92429242289288</v>
      </c>
      <c r="AS20">
        <f t="shared" si="9"/>
        <v>12.191681196682618</v>
      </c>
      <c r="AT20">
        <f t="shared" si="9"/>
        <v>4.8424894721707563</v>
      </c>
      <c r="AU20">
        <f t="shared" si="9"/>
        <v>-207.89012175403951</v>
      </c>
      <c r="AW20">
        <v>17</v>
      </c>
      <c r="AX20">
        <f>IF(Z20&gt;0, (R20*SUMPRODUCT(K20:$K$98, X20:$X$98)-K20*$AZ$3)/Z20, 0)</f>
        <v>4130.8873195972274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</v>
      </c>
      <c r="S21">
        <f t="shared" si="1"/>
        <v>4103.6989083348017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3330.2820290038794</v>
      </c>
      <c r="AC21">
        <f t="shared" si="2"/>
        <v>3242.9736262671854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-787.23452276906642</v>
      </c>
      <c r="AI21">
        <f t="shared" si="6"/>
        <v>-826.74733424361875</v>
      </c>
      <c r="AJ21">
        <f t="shared" si="7"/>
        <v>87.308402736694006</v>
      </c>
      <c r="AK21">
        <f t="shared" si="22"/>
        <v>5.3284512464062077</v>
      </c>
      <c r="AL21">
        <f t="shared" si="8"/>
        <v>-734.11048026051856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-250.40645096895872</v>
      </c>
      <c r="AR21">
        <f t="shared" si="9"/>
        <v>-262.97483129652045</v>
      </c>
      <c r="AS21">
        <f t="shared" si="9"/>
        <v>27.771377698431312</v>
      </c>
      <c r="AT21">
        <f t="shared" si="9"/>
        <v>1.6948933604695469</v>
      </c>
      <c r="AU21">
        <f t="shared" si="9"/>
        <v>-233.50856023761961</v>
      </c>
      <c r="AW21">
        <v>18</v>
      </c>
      <c r="AX21">
        <f>IF(Z21&gt;0, (R21*SUMPRODUCT(K21:$K$98, X21:$X$98)-K21*$AZ$3)/Z21, 0)</f>
        <v>4103.6989083348017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</v>
      </c>
      <c r="S22">
        <f t="shared" si="1"/>
        <v>4078.8336073136388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3242.9736262671854</v>
      </c>
      <c r="AC22">
        <f t="shared" si="2"/>
        <v>3152.0465849659399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-957.23065360455439</v>
      </c>
      <c r="AI22">
        <f t="shared" si="6"/>
        <v>-995.86972163755888</v>
      </c>
      <c r="AJ22">
        <f t="shared" si="7"/>
        <v>90.927041301245481</v>
      </c>
      <c r="AK22">
        <f t="shared" si="22"/>
        <v>68.102446151610891</v>
      </c>
      <c r="AL22">
        <f t="shared" si="8"/>
        <v>-836.84023418470247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-284.29453332479494</v>
      </c>
      <c r="AR22">
        <f t="shared" si="9"/>
        <v>-295.77021661302155</v>
      </c>
      <c r="AS22">
        <f t="shared" si="9"/>
        <v>27.005049071507237</v>
      </c>
      <c r="AT22">
        <f t="shared" si="9"/>
        <v>20.226215148922261</v>
      </c>
      <c r="AU22">
        <f t="shared" si="9"/>
        <v>-248.53895239259202</v>
      </c>
      <c r="AW22">
        <v>19</v>
      </c>
      <c r="AX22">
        <f>IF(Z22&gt;0, (R22*SUMPRODUCT(K22:$K$98, X22:$X$98)-K22*$AZ$3)/Z22, 0)</f>
        <v>4078.8336073136388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</v>
      </c>
      <c r="S23">
        <f t="shared" si="1"/>
        <v>4124.2959548742574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3152.0465849659399</v>
      </c>
      <c r="AC23">
        <f t="shared" si="2"/>
        <v>3108.4151447010763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-1136.9723508424536</v>
      </c>
      <c r="AI23">
        <f t="shared" si="6"/>
        <v>-1174.6565420197069</v>
      </c>
      <c r="AJ23">
        <f t="shared" si="7"/>
        <v>43.631440264863613</v>
      </c>
      <c r="AK23">
        <f t="shared" si="22"/>
        <v>220.64326094761583</v>
      </c>
      <c r="AL23">
        <f t="shared" si="8"/>
        <v>-910.38184080722749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-301.49755318783997</v>
      </c>
      <c r="AR23">
        <f t="shared" si="9"/>
        <v>-311.49048874637492</v>
      </c>
      <c r="AS23">
        <f t="shared" si="9"/>
        <v>11.570002095627558</v>
      </c>
      <c r="AT23">
        <f t="shared" si="9"/>
        <v>58.509253328632774</v>
      </c>
      <c r="AU23">
        <f t="shared" si="9"/>
        <v>-241.41123332211464</v>
      </c>
      <c r="AW23">
        <v>20</v>
      </c>
      <c r="AX23">
        <f>IF(Z23&gt;0, (R23*SUMPRODUCT(K23:$K$98, X23:$X$98)-K23*$AZ$3)/Z23, 0)</f>
        <v>4124.2959548742574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</v>
      </c>
      <c r="S24">
        <f t="shared" si="1"/>
        <v>4123.4440564977813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3108.4151447010763</v>
      </c>
      <c r="AC24">
        <f t="shared" si="2"/>
        <v>3021.7953531738885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-1331.4112650144173</v>
      </c>
      <c r="AI24">
        <f t="shared" si="6"/>
        <v>-1368.0529086473907</v>
      </c>
      <c r="AJ24">
        <f t="shared" si="7"/>
        <v>86.619791527187772</v>
      </c>
      <c r="AK24">
        <f t="shared" si="22"/>
        <v>217.58906012907536</v>
      </c>
      <c r="AL24">
        <f t="shared" si="8"/>
        <v>-1063.8440569911277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-315.23039989804198</v>
      </c>
      <c r="AR24">
        <f t="shared" si="9"/>
        <v>-323.90582595072652</v>
      </c>
      <c r="AS24">
        <f t="shared" si="9"/>
        <v>20.508457634166668</v>
      </c>
      <c r="AT24">
        <f t="shared" si="9"/>
        <v>51.517279626731103</v>
      </c>
      <c r="AU24">
        <f t="shared" si="9"/>
        <v>-251.88008868982877</v>
      </c>
      <c r="AW24">
        <v>21</v>
      </c>
      <c r="AX24">
        <f>IF(Z24&gt;0, (R24*SUMPRODUCT(K24:$K$98, X24:$X$98)-K24*$AZ$3)/Z24, 0)</f>
        <v>4123.4440564977813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</v>
      </c>
      <c r="S25">
        <f t="shared" si="1"/>
        <v>4081.6649732574069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3021.7953531738885</v>
      </c>
      <c r="AC25">
        <f t="shared" si="2"/>
        <v>2898.4200976157144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-1539.7242964808743</v>
      </c>
      <c r="AI25">
        <f t="shared" si="6"/>
        <v>-1575.2296615292776</v>
      </c>
      <c r="AJ25">
        <f t="shared" si="7"/>
        <v>123.3752555581741</v>
      </c>
      <c r="AK25">
        <f t="shared" si="22"/>
        <v>211.52567472217223</v>
      </c>
      <c r="AL25">
        <f t="shared" si="8"/>
        <v>-1240.3287312489313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-325.4923650689056</v>
      </c>
      <c r="AR25">
        <f t="shared" si="9"/>
        <v>-332.99807584365482</v>
      </c>
      <c r="AS25">
        <f t="shared" si="9"/>
        <v>26.08110024268202</v>
      </c>
      <c r="AT25">
        <f t="shared" si="9"/>
        <v>44.715792493160208</v>
      </c>
      <c r="AU25">
        <f t="shared" si="9"/>
        <v>-262.2011831078126</v>
      </c>
      <c r="AW25">
        <v>22</v>
      </c>
      <c r="AX25">
        <f>IF(Z25&gt;0, (R25*SUMPRODUCT(K25:$K$98, X25:$X$98)-K25*$AZ$3)/Z25, 0)</f>
        <v>4081.6649732574069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</v>
      </c>
      <c r="S26">
        <f t="shared" si="1"/>
        <v>4002.6114947417514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2898.4200976157144</v>
      </c>
      <c r="AC26">
        <f t="shared" si="2"/>
        <v>2744.2269685645488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-1739.7101974100324</v>
      </c>
      <c r="AI26">
        <f t="shared" si="6"/>
        <v>-1773.9906537092468</v>
      </c>
      <c r="AJ26">
        <f t="shared" si="7"/>
        <v>154.19312905116567</v>
      </c>
      <c r="AK26">
        <f t="shared" si="22"/>
        <v>202.88940683310003</v>
      </c>
      <c r="AL26">
        <f t="shared" si="8"/>
        <v>-1416.908117824981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-328.36490132850196</v>
      </c>
      <c r="AR26">
        <f t="shared" si="9"/>
        <v>-334.83523108051787</v>
      </c>
      <c r="AS26">
        <f t="shared" si="9"/>
        <v>29.10347463721029</v>
      </c>
      <c r="AT26">
        <f t="shared" si="9"/>
        <v>38.294745960868276</v>
      </c>
      <c r="AU26">
        <f t="shared" si="9"/>
        <v>-267.43701048243929</v>
      </c>
      <c r="AW26">
        <v>23</v>
      </c>
      <c r="AX26">
        <f>IF(Z26&gt;0, (R26*SUMPRODUCT(K26:$K$98, X26:$X$98)-K26*$AZ$3)/Z26, 0)</f>
        <v>4002.6114947417514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</v>
      </c>
      <c r="S27">
        <f t="shared" si="1"/>
        <v>3895.6947509091751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2744.2269685645488</v>
      </c>
      <c r="AC27">
        <f t="shared" si="2"/>
        <v>2568.807813680457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-1935.6450050823591</v>
      </c>
      <c r="AI27">
        <f t="shared" si="6"/>
        <v>-1968.6148343160401</v>
      </c>
      <c r="AJ27">
        <f t="shared" si="7"/>
        <v>175.41915488409177</v>
      </c>
      <c r="AK27">
        <f t="shared" si="22"/>
        <v>192.09588779951844</v>
      </c>
      <c r="AL27">
        <f t="shared" si="8"/>
        <v>-1601.09979163243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-326.20266810566318</v>
      </c>
      <c r="AR27">
        <f t="shared" si="9"/>
        <v>-331.75887610598153</v>
      </c>
      <c r="AS27">
        <f t="shared" si="9"/>
        <v>29.562340310224698</v>
      </c>
      <c r="AT27">
        <f t="shared" si="9"/>
        <v>32.372770300235317</v>
      </c>
      <c r="AU27">
        <f t="shared" si="9"/>
        <v>-269.82376549552151</v>
      </c>
      <c r="AW27">
        <v>24</v>
      </c>
      <c r="AX27">
        <f>IF(Z27&gt;0, (R27*SUMPRODUCT(K27:$K$98, X27:$X$98)-K27*$AZ$3)/Z27, 0)</f>
        <v>3895.6947509091751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</v>
      </c>
      <c r="S28">
        <f t="shared" si="1"/>
        <v>3767.6353407544316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2568.807813680457</v>
      </c>
      <c r="AC28">
        <f t="shared" si="2"/>
        <v>2379.1638477573038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-2132.8595313530227</v>
      </c>
      <c r="AI28">
        <f t="shared" si="6"/>
        <v>-2164.4332325286905</v>
      </c>
      <c r="AJ28">
        <f t="shared" si="7"/>
        <v>189.64396592315325</v>
      </c>
      <c r="AK28">
        <f t="shared" si="22"/>
        <v>179.816546957632</v>
      </c>
      <c r="AL28">
        <f t="shared" si="8"/>
        <v>-1794.9727196479053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-320.926832065187</v>
      </c>
      <c r="AR28">
        <f t="shared" si="9"/>
        <v>-325.67765964943584</v>
      </c>
      <c r="AS28">
        <f t="shared" si="9"/>
        <v>28.535323732916865</v>
      </c>
      <c r="AT28">
        <f t="shared" si="9"/>
        <v>27.056612927249628</v>
      </c>
      <c r="AU28">
        <f t="shared" si="9"/>
        <v>-270.0857229892693</v>
      </c>
      <c r="AW28">
        <v>25</v>
      </c>
      <c r="AX28">
        <f>IF(Z28&gt;0, (R28*SUMPRODUCT(K28:$K$98, X28:$X$98)-K28*$AZ$3)/Z28, 0)</f>
        <v>3767.6353407544316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</v>
      </c>
      <c r="S29">
        <f t="shared" si="1"/>
        <v>3623.7804023861686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2379.1638477573038</v>
      </c>
      <c r="AC29">
        <f t="shared" si="2"/>
        <v>2180.1644283550718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-2353.2201537977094</v>
      </c>
      <c r="AI29">
        <f t="shared" si="6"/>
        <v>-2383.3015078847216</v>
      </c>
      <c r="AJ29">
        <f t="shared" si="7"/>
        <v>198.99941940223198</v>
      </c>
      <c r="AK29">
        <f t="shared" si="22"/>
        <v>166.54146934301127</v>
      </c>
      <c r="AL29">
        <f t="shared" si="8"/>
        <v>-2017.7606191394784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-316.14645151624853</v>
      </c>
      <c r="AR29">
        <f t="shared" si="9"/>
        <v>-320.18777053013889</v>
      </c>
      <c r="AS29">
        <f t="shared" si="9"/>
        <v>26.734838300733653</v>
      </c>
      <c r="AT29">
        <f t="shared" si="9"/>
        <v>22.374232380308435</v>
      </c>
      <c r="AU29">
        <f t="shared" si="9"/>
        <v>-271.07869984909684</v>
      </c>
      <c r="AW29">
        <v>26</v>
      </c>
      <c r="AX29">
        <f>IF(Z29&gt;0, (R29*SUMPRODUCT(K29:$K$98, X29:$X$98)-K29*$AZ$3)/Z29, 0)</f>
        <v>3623.7804023861686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</v>
      </c>
      <c r="S30">
        <f t="shared" si="1"/>
        <v>3460.9871465665051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2180.1644283550718</v>
      </c>
      <c r="AC30">
        <f t="shared" si="2"/>
        <v>1972.8817381450335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-2557.6409003074418</v>
      </c>
      <c r="AI30">
        <f t="shared" si="6"/>
        <v>-2586.1426204034301</v>
      </c>
      <c r="AJ30">
        <f t="shared" si="7"/>
        <v>207.28269021003825</v>
      </c>
      <c r="AK30">
        <f t="shared" si="22"/>
        <v>152.61150998485505</v>
      </c>
      <c r="AL30">
        <f t="shared" si="8"/>
        <v>-2226.248420208537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-306.79430814807841</v>
      </c>
      <c r="AR30">
        <f t="shared" si="9"/>
        <v>-310.21314833663962</v>
      </c>
      <c r="AS30">
        <f t="shared" si="9"/>
        <v>24.863986780324371</v>
      </c>
      <c r="AT30">
        <f t="shared" si="9"/>
        <v>18.306065802908108</v>
      </c>
      <c r="AU30">
        <f t="shared" si="9"/>
        <v>-267.04309575340716</v>
      </c>
      <c r="AW30">
        <v>27</v>
      </c>
      <c r="AX30">
        <f>IF(Z30&gt;0, (R30*SUMPRODUCT(K30:$K$98, X30:$X$98)-K30*$AZ$3)/Z30, 0)</f>
        <v>3460.9871465665051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</v>
      </c>
      <c r="S31">
        <f t="shared" si="1"/>
        <v>3282.8440482593828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1972.8817381450335</v>
      </c>
      <c r="AC31">
        <f t="shared" si="2"/>
        <v>1763.2872168774993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-2721.2223614098302</v>
      </c>
      <c r="AI31">
        <f t="shared" si="6"/>
        <v>-2748.0784531241538</v>
      </c>
      <c r="AJ31">
        <f t="shared" si="7"/>
        <v>209.59452126753422</v>
      </c>
      <c r="AK31">
        <f t="shared" si="22"/>
        <v>138.10172167015236</v>
      </c>
      <c r="AL31">
        <f t="shared" si="8"/>
        <v>-2400.3822101864671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-291.44307343140724</v>
      </c>
      <c r="AR31">
        <f t="shared" si="9"/>
        <v>-294.319362418509</v>
      </c>
      <c r="AS31">
        <f t="shared" si="9"/>
        <v>22.447585437651387</v>
      </c>
      <c r="AT31">
        <f t="shared" si="9"/>
        <v>14.790702435969106</v>
      </c>
      <c r="AU31">
        <f t="shared" si="9"/>
        <v>-257.08107454488851</v>
      </c>
      <c r="AW31">
        <v>28</v>
      </c>
      <c r="AX31">
        <f>IF(Z31&gt;0, (R31*SUMPRODUCT(K31:$K$98, X31:$X$98)-K31*$AZ$3)/Z31, 0)</f>
        <v>3282.8440482593828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</v>
      </c>
      <c r="S32">
        <f t="shared" si="1"/>
        <v>3098.5345687075051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1763.2872168774993</v>
      </c>
      <c r="AC32">
        <f t="shared" si="2"/>
        <v>1558.6296674465775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-2872.9064017937617</v>
      </c>
      <c r="AI32">
        <f t="shared" si="6"/>
        <v>-2898.057479390045</v>
      </c>
      <c r="AJ32">
        <f t="shared" si="7"/>
        <v>204.65754943092179</v>
      </c>
      <c r="AK32">
        <f t="shared" si="22"/>
        <v>123.43010518142496</v>
      </c>
      <c r="AL32">
        <f t="shared" si="8"/>
        <v>-2569.9698247776982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-274.72182410076613</v>
      </c>
      <c r="AR32">
        <f t="shared" si="9"/>
        <v>-277.12689720410032</v>
      </c>
      <c r="AS32">
        <f t="shared" si="9"/>
        <v>19.570388809238938</v>
      </c>
      <c r="AT32">
        <f t="shared" si="9"/>
        <v>11.803010227976346</v>
      </c>
      <c r="AU32">
        <f t="shared" si="9"/>
        <v>-245.75349816688504</v>
      </c>
      <c r="AW32">
        <v>29</v>
      </c>
      <c r="AX32">
        <f>IF(Z32&gt;0, (R32*SUMPRODUCT(K32:$K$98, X32:$X$98)-K32*$AZ$3)/Z32, 0)</f>
        <v>3098.5345687075051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</v>
      </c>
      <c r="S33">
        <f t="shared" si="1"/>
        <v>2908.8989254854596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1558.6296674465775</v>
      </c>
      <c r="AC33">
        <f t="shared" si="2"/>
        <v>1361.3949183462457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-2998.0947176731324</v>
      </c>
      <c r="AI33">
        <f t="shared" si="6"/>
        <v>-3021.4952371346162</v>
      </c>
      <c r="AJ33">
        <f t="shared" si="7"/>
        <v>197.23474910033178</v>
      </c>
      <c r="AK33">
        <f t="shared" si="22"/>
        <v>109.10407672126044</v>
      </c>
      <c r="AL33">
        <f t="shared" si="8"/>
        <v>-2715.1564113130239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-255.97586010552124</v>
      </c>
      <c r="AR33">
        <f t="shared" si="9"/>
        <v>-257.97378500787994</v>
      </c>
      <c r="AS33">
        <f t="shared" si="9"/>
        <v>16.839806376376963</v>
      </c>
      <c r="AT33">
        <f t="shared" si="9"/>
        <v>9.3152526886871598</v>
      </c>
      <c r="AU33">
        <f t="shared" si="9"/>
        <v>-231.81872594281583</v>
      </c>
      <c r="AW33">
        <v>30</v>
      </c>
      <c r="AX33">
        <f>IF(Z33&gt;0, (R33*SUMPRODUCT(K33:$K$98, X33:$X$98)-K33*$AZ$3)/Z33, 0)</f>
        <v>2908.8989254854596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</v>
      </c>
      <c r="S34">
        <f t="shared" si="1"/>
        <v>2717.4181230340496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1361.3949183462457</v>
      </c>
      <c r="AC34">
        <f t="shared" si="2"/>
        <v>1174.6039466339689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-3108.0298970727636</v>
      </c>
      <c r="AI34">
        <f t="shared" si="6"/>
        <v>-3129.6423963910961</v>
      </c>
      <c r="AJ34">
        <f t="shared" si="7"/>
        <v>186.79097171227681</v>
      </c>
      <c r="AK34">
        <f t="shared" si="22"/>
        <v>95.297644284237208</v>
      </c>
      <c r="AL34">
        <f t="shared" si="8"/>
        <v>-2847.5537803945817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-236.93042136986682</v>
      </c>
      <c r="AR34">
        <f t="shared" si="9"/>
        <v>-238.57797906394541</v>
      </c>
      <c r="AS34">
        <f t="shared" si="9"/>
        <v>14.239394440046633</v>
      </c>
      <c r="AT34">
        <f t="shared" si="9"/>
        <v>7.2647020020899742</v>
      </c>
      <c r="AU34">
        <f t="shared" ref="AU34:AU89" si="23">AL34*$K34</f>
        <v>-217.07388262180876</v>
      </c>
      <c r="AW34">
        <v>31</v>
      </c>
      <c r="AX34">
        <f>IF(Z34&gt;0, (R34*SUMPRODUCT(K34:$K$98, X34:$X$98)-K34*$AZ$3)/Z34, 0)</f>
        <v>2717.4181230340496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</v>
      </c>
      <c r="S35">
        <f t="shared" si="1"/>
        <v>2524.9490654737779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1174.6039466339689</v>
      </c>
      <c r="AC35">
        <f t="shared" si="2"/>
        <v>999.44574704378556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-3209.9403984321393</v>
      </c>
      <c r="AI35">
        <f t="shared" ref="AI35:AI66" si="25">SUM(AE35:AH35)</f>
        <v>-3229.7318025580726</v>
      </c>
      <c r="AJ35">
        <f t="shared" si="7"/>
        <v>175.15819959018336</v>
      </c>
      <c r="AK35">
        <f t="shared" si="22"/>
        <v>82.222276264377825</v>
      </c>
      <c r="AL35">
        <f t="shared" si="8"/>
        <v>-2972.3513267035114</v>
      </c>
      <c r="AN35">
        <f t="shared" ref="AN35:AT66" si="26">AE35*$K35</f>
        <v>0</v>
      </c>
      <c r="AO35">
        <f t="shared" si="26"/>
        <v>0</v>
      </c>
      <c r="AP35">
        <f t="shared" si="26"/>
        <v>-1.3470825899675241</v>
      </c>
      <c r="AQ35">
        <f t="shared" si="26"/>
        <v>-218.48145781104014</v>
      </c>
      <c r="AR35">
        <f t="shared" si="26"/>
        <v>-219.82854040100767</v>
      </c>
      <c r="AS35">
        <f t="shared" si="26"/>
        <v>11.92197176393443</v>
      </c>
      <c r="AT35">
        <f t="shared" si="26"/>
        <v>5.5963789207917047</v>
      </c>
      <c r="AU35">
        <f t="shared" si="23"/>
        <v>-202.31018971628154</v>
      </c>
      <c r="AW35">
        <v>32</v>
      </c>
      <c r="AX35">
        <f>IF(Z35&gt;0, (R35*SUMPRODUCT(K35:$K$98, X35:$X$98)-K35*$AZ$3)/Z35, 0)</f>
        <v>2524.9490654737779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</v>
      </c>
      <c r="S36">
        <f t="shared" si="1"/>
        <v>2328.0353555353963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999.44574704378556</v>
      </c>
      <c r="AC36">
        <f t="shared" si="2"/>
        <v>836.11805867889052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-3271.8014461880425</v>
      </c>
      <c r="AI36">
        <f t="shared" si="25"/>
        <v>-3289.7590355496227</v>
      </c>
      <c r="AJ36">
        <f t="shared" si="7"/>
        <v>163.32768836489504</v>
      </c>
      <c r="AK36">
        <f t="shared" si="22"/>
        <v>69.961202293065</v>
      </c>
      <c r="AL36">
        <f t="shared" si="8"/>
        <v>-3056.4701448916626</v>
      </c>
      <c r="AN36">
        <f t="shared" si="26"/>
        <v>0</v>
      </c>
      <c r="AO36">
        <f t="shared" si="26"/>
        <v>0</v>
      </c>
      <c r="AP36">
        <f t="shared" si="26"/>
        <v>-1.0913087314883201</v>
      </c>
      <c r="AQ36">
        <f t="shared" si="26"/>
        <v>-198.83211571594657</v>
      </c>
      <c r="AR36">
        <f t="shared" si="26"/>
        <v>-199.92342444743491</v>
      </c>
      <c r="AS36">
        <f t="shared" si="26"/>
        <v>9.9256603332158395</v>
      </c>
      <c r="AT36">
        <f t="shared" si="26"/>
        <v>4.2516436583181205</v>
      </c>
      <c r="AU36">
        <f t="shared" si="23"/>
        <v>-185.74612045590095</v>
      </c>
      <c r="AW36">
        <v>33</v>
      </c>
      <c r="AX36">
        <f>IF(Z36&gt;0, (R36*SUMPRODUCT(K36:$K$98, X36:$X$98)-K36*$AZ$3)/Z36, 0)</f>
        <v>2328.0353555353963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</v>
      </c>
      <c r="S37">
        <f t="shared" si="1"/>
        <v>2127.6498972126378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836.11805867889052</v>
      </c>
      <c r="AC37">
        <f t="shared" si="2"/>
        <v>686.53037996843091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-3288.9523167520306</v>
      </c>
      <c r="AI37">
        <f t="shared" si="25"/>
        <v>-3305.0858540616186</v>
      </c>
      <c r="AJ37">
        <f t="shared" si="7"/>
        <v>149.58767871045961</v>
      </c>
      <c r="AK37">
        <f t="shared" si="22"/>
        <v>58.52826410752234</v>
      </c>
      <c r="AL37">
        <f t="shared" si="8"/>
        <v>-3096.9699112436369</v>
      </c>
      <c r="AN37">
        <f t="shared" si="26"/>
        <v>0</v>
      </c>
      <c r="AO37">
        <f t="shared" si="26"/>
        <v>0</v>
      </c>
      <c r="AP37">
        <f t="shared" si="26"/>
        <v>-0.87540932561158424</v>
      </c>
      <c r="AQ37">
        <f t="shared" si="26"/>
        <v>-178.45928480082623</v>
      </c>
      <c r="AR37">
        <f t="shared" si="26"/>
        <v>-179.33469412643782</v>
      </c>
      <c r="AS37">
        <f t="shared" si="26"/>
        <v>8.1166607438222371</v>
      </c>
      <c r="AT37">
        <f t="shared" si="26"/>
        <v>3.1757566383866171</v>
      </c>
      <c r="AU37">
        <f t="shared" si="23"/>
        <v>-168.04227674422899</v>
      </c>
      <c r="AW37">
        <v>34</v>
      </c>
      <c r="AX37">
        <f>IF(Z37&gt;0, (R37*SUMPRODUCT(K37:$K$98, X37:$X$98)-K37*$AZ$3)/Z37, 0)</f>
        <v>2127.6498972126378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</v>
      </c>
      <c r="S38">
        <f t="shared" si="1"/>
        <v>1925.8024945220354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686.53037996843091</v>
      </c>
      <c r="AC38">
        <f t="shared" si="2"/>
        <v>552.03934249393217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-3278.9854791350881</v>
      </c>
      <c r="AI38">
        <f t="shared" si="25"/>
        <v>-3293.3181883320131</v>
      </c>
      <c r="AJ38">
        <f t="shared" si="7"/>
        <v>134.49103747449874</v>
      </c>
      <c r="AK38">
        <f t="shared" si="22"/>
        <v>48.057126597790166</v>
      </c>
      <c r="AL38">
        <f t="shared" si="8"/>
        <v>-3110.7700242597243</v>
      </c>
      <c r="AN38">
        <f t="shared" si="26"/>
        <v>0</v>
      </c>
      <c r="AO38">
        <f t="shared" si="26"/>
        <v>0</v>
      </c>
      <c r="AP38">
        <f t="shared" si="26"/>
        <v>-0.69437142086506354</v>
      </c>
      <c r="AQ38">
        <f t="shared" si="26"/>
        <v>-158.8557874760665</v>
      </c>
      <c r="AR38">
        <f t="shared" si="26"/>
        <v>-159.55015889693158</v>
      </c>
      <c r="AS38">
        <f t="shared" si="26"/>
        <v>6.5156371696162916</v>
      </c>
      <c r="AT38">
        <f t="shared" si="26"/>
        <v>2.3282057020705897</v>
      </c>
      <c r="AU38">
        <f t="shared" si="23"/>
        <v>-150.70631602524469</v>
      </c>
      <c r="AW38">
        <v>35</v>
      </c>
      <c r="AX38">
        <f>IF(Z38&gt;0, (R38*SUMPRODUCT(K38:$K$98, X38:$X$98)-K38*$AZ$3)/Z38, 0)</f>
        <v>1925.8024945220354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</v>
      </c>
      <c r="S39">
        <f t="shared" si="1"/>
        <v>1720.0564611733369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552.03934249393217</v>
      </c>
      <c r="AC39">
        <f t="shared" si="2"/>
        <v>432.44091870208604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-3237.6756198831945</v>
      </c>
      <c r="AI39">
        <f t="shared" si="25"/>
        <v>-3250.2461641782083</v>
      </c>
      <c r="AJ39">
        <f t="shared" si="7"/>
        <v>119.59842379184613</v>
      </c>
      <c r="AK39">
        <f t="shared" si="22"/>
        <v>38.642753974575257</v>
      </c>
      <c r="AL39">
        <f t="shared" si="8"/>
        <v>-3092.0049864117873</v>
      </c>
      <c r="AN39">
        <f t="shared" si="26"/>
        <v>0</v>
      </c>
      <c r="AO39">
        <f t="shared" si="26"/>
        <v>0</v>
      </c>
      <c r="AP39">
        <f t="shared" si="26"/>
        <v>-0.54375042374657789</v>
      </c>
      <c r="AQ39">
        <f t="shared" si="26"/>
        <v>-140.04862867901005</v>
      </c>
      <c r="AR39">
        <f t="shared" si="26"/>
        <v>-140.59237910275664</v>
      </c>
      <c r="AS39">
        <f t="shared" si="26"/>
        <v>5.1733395221425598</v>
      </c>
      <c r="AT39">
        <f t="shared" si="26"/>
        <v>1.6715277680334368</v>
      </c>
      <c r="AU39">
        <f t="shared" si="23"/>
        <v>-133.74751181258065</v>
      </c>
      <c r="AW39">
        <v>36</v>
      </c>
      <c r="AX39">
        <f>IF(Z39&gt;0, (R39*SUMPRODUCT(K39:$K$98, X39:$X$98)-K39*$AZ$3)/Z39, 0)</f>
        <v>1720.0564611733369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</v>
      </c>
      <c r="S40">
        <f t="shared" si="1"/>
        <v>1507.2795741891696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432.44091870208604</v>
      </c>
      <c r="AC40">
        <f t="shared" si="2"/>
        <v>327.44350759827319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-3165.5388512263348</v>
      </c>
      <c r="AI40">
        <f t="shared" si="25"/>
        <v>-3176.4009206527853</v>
      </c>
      <c r="AJ40">
        <f t="shared" si="7"/>
        <v>104.99741110381285</v>
      </c>
      <c r="AK40">
        <f t="shared" si="22"/>
        <v>30.270864309146024</v>
      </c>
      <c r="AL40">
        <f t="shared" si="8"/>
        <v>-3041.1326452398266</v>
      </c>
      <c r="AN40">
        <f t="shared" si="26"/>
        <v>0</v>
      </c>
      <c r="AO40">
        <f t="shared" si="26"/>
        <v>0</v>
      </c>
      <c r="AP40">
        <f t="shared" si="26"/>
        <v>-0.41950783590827617</v>
      </c>
      <c r="AQ40">
        <f t="shared" si="26"/>
        <v>-122.2573987354333</v>
      </c>
      <c r="AR40">
        <f t="shared" si="26"/>
        <v>-122.67690657134158</v>
      </c>
      <c r="AS40">
        <f t="shared" si="26"/>
        <v>4.0551422550173717</v>
      </c>
      <c r="AT40">
        <f t="shared" si="26"/>
        <v>1.1691017870388012</v>
      </c>
      <c r="AU40">
        <f t="shared" si="23"/>
        <v>-117.4526625292854</v>
      </c>
      <c r="AW40">
        <v>37</v>
      </c>
      <c r="AX40">
        <f>IF(Z40&gt;0, (R40*SUMPRODUCT(K40:$K$98, X40:$X$98)-K40*$AZ$3)/Z40, 0)</f>
        <v>1507.2795741891696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</v>
      </c>
      <c r="S41">
        <f t="shared" si="1"/>
        <v>1281.9780968197986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327.44350759827319</v>
      </c>
      <c r="AC41">
        <f t="shared" si="2"/>
        <v>236.48183884069471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-3060.2610181384453</v>
      </c>
      <c r="AI41">
        <f t="shared" si="25"/>
        <v>-3069.4843363615623</v>
      </c>
      <c r="AJ41">
        <f t="shared" si="7"/>
        <v>90.961668757578479</v>
      </c>
      <c r="AK41">
        <f t="shared" si="22"/>
        <v>22.921045531879127</v>
      </c>
      <c r="AL41">
        <f t="shared" si="8"/>
        <v>-2955.6016220721049</v>
      </c>
      <c r="AN41">
        <f t="shared" si="26"/>
        <v>0</v>
      </c>
      <c r="AO41">
        <f t="shared" si="26"/>
        <v>0</v>
      </c>
      <c r="AP41">
        <f t="shared" si="26"/>
        <v>-0.31805093254235661</v>
      </c>
      <c r="AQ41">
        <f t="shared" si="26"/>
        <v>-105.52805911027502</v>
      </c>
      <c r="AR41">
        <f t="shared" si="26"/>
        <v>-105.84611004281739</v>
      </c>
      <c r="AS41">
        <f t="shared" si="26"/>
        <v>3.136663278238295</v>
      </c>
      <c r="AT41">
        <f t="shared" si="26"/>
        <v>0.79039449034605824</v>
      </c>
      <c r="AU41">
        <f t="shared" si="23"/>
        <v>-101.91905227423304</v>
      </c>
      <c r="AW41">
        <v>38</v>
      </c>
      <c r="AX41">
        <f>IF(Z41&gt;0, (R41*SUMPRODUCT(K41:$K$98, X41:$X$98)-K41*$AZ$3)/Z41, 0)</f>
        <v>1281.9780968197986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</v>
      </c>
      <c r="S42">
        <f t="shared" si="1"/>
        <v>1035.4604643317455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236.48183884069471</v>
      </c>
      <c r="AC42">
        <f t="shared" si="2"/>
        <v>158.89639578207559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-2916.68840907206</v>
      </c>
      <c r="AI42">
        <f t="shared" si="25"/>
        <v>-2924.3611499084095</v>
      </c>
      <c r="AJ42">
        <f t="shared" si="7"/>
        <v>77.58544305861912</v>
      </c>
      <c r="AK42">
        <f t="shared" si="22"/>
        <v>16.553728718848632</v>
      </c>
      <c r="AL42">
        <f t="shared" si="8"/>
        <v>-2830.2219781309418</v>
      </c>
      <c r="AN42">
        <f t="shared" si="26"/>
        <v>0</v>
      </c>
      <c r="AO42">
        <f t="shared" si="26"/>
        <v>0</v>
      </c>
      <c r="AP42">
        <f t="shared" si="26"/>
        <v>-0.23623377330194176</v>
      </c>
      <c r="AQ42">
        <f t="shared" si="26"/>
        <v>-89.801066283496851</v>
      </c>
      <c r="AR42">
        <f t="shared" si="26"/>
        <v>-90.037300056798799</v>
      </c>
      <c r="AS42">
        <f t="shared" si="26"/>
        <v>2.3887555122688435</v>
      </c>
      <c r="AT42">
        <f t="shared" si="26"/>
        <v>0.5096679114905156</v>
      </c>
      <c r="AU42">
        <f t="shared" si="23"/>
        <v>-87.13887663303943</v>
      </c>
      <c r="AW42">
        <v>39</v>
      </c>
      <c r="AX42">
        <f>IF(Z42&gt;0, (R42*SUMPRODUCT(K42:$K$98, X42:$X$98)-K42*$AZ$3)/Z42, 0)</f>
        <v>1035.4604643317455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</v>
      </c>
      <c r="S43">
        <f t="shared" si="1"/>
        <v>755.3488202467164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158.89639578207559</v>
      </c>
      <c r="AC43">
        <f t="shared" si="2"/>
        <v>94.044093830414425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-2741.607750307081</v>
      </c>
      <c r="AI43">
        <f t="shared" si="25"/>
        <v>-2747.8329598599134</v>
      </c>
      <c r="AJ43">
        <f t="shared" si="7"/>
        <v>64.852301951661161</v>
      </c>
      <c r="AK43">
        <f t="shared" si="22"/>
        <v>11.122747704745292</v>
      </c>
      <c r="AL43">
        <f t="shared" si="8"/>
        <v>-2671.8579102035069</v>
      </c>
      <c r="AN43">
        <f t="shared" si="26"/>
        <v>0</v>
      </c>
      <c r="AO43">
        <f t="shared" si="26"/>
        <v>0</v>
      </c>
      <c r="AP43">
        <f t="shared" si="26"/>
        <v>-0.17113049644877051</v>
      </c>
      <c r="AQ43">
        <f t="shared" si="26"/>
        <v>-75.366570618391719</v>
      </c>
      <c r="AR43">
        <f t="shared" si="26"/>
        <v>-75.537701114840488</v>
      </c>
      <c r="AS43">
        <f t="shared" si="26"/>
        <v>1.7827844243063853</v>
      </c>
      <c r="AT43">
        <f t="shared" si="26"/>
        <v>0.3057634157425862</v>
      </c>
      <c r="AU43">
        <f t="shared" si="23"/>
        <v>-73.449153274791513</v>
      </c>
      <c r="AW43">
        <v>40</v>
      </c>
      <c r="AX43">
        <f>IF(Z43&gt;0, (R43*SUMPRODUCT(K43:$K$98, X43:$X$98)-K43*$AZ$3)/Z43, 0)</f>
        <v>755.3488202467164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</v>
      </c>
      <c r="S44">
        <f t="shared" si="1"/>
        <v>417.6110305233783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94.044093830414425</v>
      </c>
      <c r="AC44">
        <f t="shared" si="2"/>
        <v>40.95320565116171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-2519.3718259750676</v>
      </c>
      <c r="AI44">
        <f t="shared" si="25"/>
        <v>-2524.2750975193844</v>
      </c>
      <c r="AJ44">
        <f t="shared" si="7"/>
        <v>53.090888179252715</v>
      </c>
      <c r="AK44">
        <f t="shared" si="22"/>
        <v>6.5830865681290103</v>
      </c>
      <c r="AL44">
        <f t="shared" si="8"/>
        <v>-2464.6011227720028</v>
      </c>
      <c r="AN44">
        <f t="shared" si="26"/>
        <v>0</v>
      </c>
      <c r="AO44">
        <f t="shared" si="26"/>
        <v>0</v>
      </c>
      <c r="AP44">
        <f t="shared" si="26"/>
        <v>-0.12034868730130982</v>
      </c>
      <c r="AQ44">
        <f t="shared" si="26"/>
        <v>-61.836895905028193</v>
      </c>
      <c r="AR44">
        <f t="shared" si="26"/>
        <v>-61.957244592329509</v>
      </c>
      <c r="AS44">
        <f t="shared" si="26"/>
        <v>1.3030929742080999</v>
      </c>
      <c r="AT44">
        <f t="shared" si="26"/>
        <v>0.16157902325101711</v>
      </c>
      <c r="AU44">
        <f t="shared" si="23"/>
        <v>-60.492572594870389</v>
      </c>
      <c r="AW44">
        <v>41</v>
      </c>
      <c r="AX44">
        <f>IF(Z44&gt;0, (R44*SUMPRODUCT(K44:$K$98, X44:$X$98)-K44*$AZ$3)/Z44, 0)</f>
        <v>417.6110305233783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</v>
      </c>
      <c r="S45">
        <f t="shared" si="1"/>
        <v>-13.338496985294496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40.95320565116171</v>
      </c>
      <c r="AC45">
        <f t="shared" si="2"/>
        <v>-0.99468807606368159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-2251.2050942769024</v>
      </c>
      <c r="AI45">
        <f t="shared" si="25"/>
        <v>-2254.9337305586378</v>
      </c>
      <c r="AJ45">
        <f t="shared" si="7"/>
        <v>41.947893727225392</v>
      </c>
      <c r="AK45">
        <f t="shared" si="22"/>
        <v>2.8667243955813198</v>
      </c>
      <c r="AL45">
        <f t="shared" si="8"/>
        <v>-2210.1191124358311</v>
      </c>
      <c r="AN45">
        <f t="shared" si="26"/>
        <v>0</v>
      </c>
      <c r="AO45">
        <f t="shared" si="26"/>
        <v>0</v>
      </c>
      <c r="AP45">
        <f t="shared" si="26"/>
        <v>-8.1712295460557444E-2</v>
      </c>
      <c r="AQ45">
        <f t="shared" si="26"/>
        <v>-49.334695557986379</v>
      </c>
      <c r="AR45">
        <f t="shared" si="26"/>
        <v>-49.416407853446941</v>
      </c>
      <c r="AS45">
        <f t="shared" si="26"/>
        <v>0.91927944352673918</v>
      </c>
      <c r="AT45">
        <f t="shared" si="26"/>
        <v>6.2823674157544751E-2</v>
      </c>
      <c r="AU45">
        <f t="shared" si="23"/>
        <v>-48.434304735762659</v>
      </c>
      <c r="AW45">
        <v>42</v>
      </c>
      <c r="AX45">
        <f>IF(Z45&gt;0, (R45*SUMPRODUCT(K45:$K$98, X45:$X$98)-K45*$AZ$3)/Z45, 0)</f>
        <v>-13.338496985294496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</v>
      </c>
      <c r="S46">
        <f t="shared" si="1"/>
        <v>-599.13331710206671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-0.99468807606368159</v>
      </c>
      <c r="AC46">
        <f t="shared" si="2"/>
        <v>-32.571345975297646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-1946.2894354161326</v>
      </c>
      <c r="AI46">
        <f t="shared" si="25"/>
        <v>-1949.0076406173423</v>
      </c>
      <c r="AJ46">
        <f t="shared" si="7"/>
        <v>31.576657899233965</v>
      </c>
      <c r="AK46">
        <f t="shared" si="22"/>
        <v>-6.9628165324457716E-2</v>
      </c>
      <c r="AL46">
        <f t="shared" si="8"/>
        <v>-1917.5006108834327</v>
      </c>
      <c r="AN46">
        <f t="shared" si="26"/>
        <v>0</v>
      </c>
      <c r="AO46">
        <f t="shared" si="26"/>
        <v>0</v>
      </c>
      <c r="AP46">
        <f t="shared" si="26"/>
        <v>-5.3186523776728792E-2</v>
      </c>
      <c r="AQ46">
        <f t="shared" si="26"/>
        <v>-38.082617635742189</v>
      </c>
      <c r="AR46">
        <f t="shared" si="26"/>
        <v>-38.135804159518912</v>
      </c>
      <c r="AS46">
        <f t="shared" si="26"/>
        <v>0.61785352533347959</v>
      </c>
      <c r="AT46">
        <f t="shared" si="26"/>
        <v>-1.3623990083276732E-3</v>
      </c>
      <c r="AU46">
        <f t="shared" si="23"/>
        <v>-37.519313033193761</v>
      </c>
      <c r="AW46">
        <v>43</v>
      </c>
      <c r="AX46">
        <f>IF(Z46&gt;0, (R46*SUMPRODUCT(K46:$K$98, X46:$X$98)-K46*$AZ$3)/Z46, 0)</f>
        <v>-599.13331710206671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</v>
      </c>
      <c r="S47">
        <f t="shared" si="1"/>
        <v>-1452.7207950416723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-32.571345975297646</v>
      </c>
      <c r="AC47">
        <f t="shared" si="2"/>
        <v>-54.798572844296615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-1609.912449184111</v>
      </c>
      <c r="AI47">
        <f t="shared" si="25"/>
        <v>-1611.7985161087165</v>
      </c>
      <c r="AJ47">
        <f t="shared" si="7"/>
        <v>22.227226868998969</v>
      </c>
      <c r="AK47">
        <f t="shared" si="22"/>
        <v>-2.2799942182708355</v>
      </c>
      <c r="AL47">
        <f t="shared" si="8"/>
        <v>-1591.8512834579883</v>
      </c>
      <c r="AN47">
        <f t="shared" si="26"/>
        <v>0</v>
      </c>
      <c r="AO47">
        <f t="shared" si="26"/>
        <v>0</v>
      </c>
      <c r="AP47">
        <f t="shared" si="26"/>
        <v>-3.2950229466209208E-2</v>
      </c>
      <c r="AQ47">
        <f t="shared" si="26"/>
        <v>-28.125717030012844</v>
      </c>
      <c r="AR47">
        <f t="shared" si="26"/>
        <v>-28.158667259479053</v>
      </c>
      <c r="AS47">
        <f t="shared" si="26"/>
        <v>0.38831719923414909</v>
      </c>
      <c r="AT47">
        <f t="shared" si="26"/>
        <v>-3.9832273019349329E-2</v>
      </c>
      <c r="AU47">
        <f t="shared" si="23"/>
        <v>-27.810182333264251</v>
      </c>
      <c r="AW47">
        <v>44</v>
      </c>
      <c r="AX47">
        <f>IF(Z47&gt;0, (R47*SUMPRODUCT(K47:$K$98, X47:$X$98)-K47*$AZ$3)/Z47, 0)</f>
        <v>-1452.7207950416723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</v>
      </c>
      <c r="S48">
        <f t="shared" si="1"/>
        <v>-2784.3284099964935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-54.798572844296615</v>
      </c>
      <c r="AC48">
        <f t="shared" si="2"/>
        <v>-68.767690975431606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-1264.6000155932384</v>
      </c>
      <c r="AI48">
        <f t="shared" si="25"/>
        <v>-1265.8349218408014</v>
      </c>
      <c r="AJ48">
        <f t="shared" si="7"/>
        <v>13.969118131134991</v>
      </c>
      <c r="AK48">
        <f t="shared" si="22"/>
        <v>-3.8359000991007632</v>
      </c>
      <c r="AL48">
        <f t="shared" si="8"/>
        <v>-1255.7017038087672</v>
      </c>
      <c r="AN48">
        <f t="shared" si="26"/>
        <v>0</v>
      </c>
      <c r="AO48">
        <f t="shared" si="26"/>
        <v>0</v>
      </c>
      <c r="AP48">
        <f t="shared" si="26"/>
        <v>-1.9262706587793263E-2</v>
      </c>
      <c r="AQ48">
        <f t="shared" si="26"/>
        <v>-19.725885345033316</v>
      </c>
      <c r="AR48">
        <f t="shared" si="26"/>
        <v>-19.745148051621111</v>
      </c>
      <c r="AS48">
        <f t="shared" si="26"/>
        <v>0.21789753220644215</v>
      </c>
      <c r="AT48">
        <f t="shared" si="26"/>
        <v>-5.9834354433696217E-2</v>
      </c>
      <c r="AU48">
        <f t="shared" si="23"/>
        <v>-19.587084873848365</v>
      </c>
      <c r="AW48">
        <v>45</v>
      </c>
      <c r="AX48">
        <f>IF(Z48&gt;0, (R48*SUMPRODUCT(K48:$K$98, X48:$X$98)-K48*$AZ$3)/Z48, 0)</f>
        <v>-2784.3284099964935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</v>
      </c>
      <c r="S49">
        <f t="shared" si="1"/>
        <v>-5017.8555444724161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-68.767690975431606</v>
      </c>
      <c r="AC49">
        <f t="shared" si="2"/>
        <v>-75.85375587503826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-933.43761497986077</v>
      </c>
      <c r="AI49">
        <f t="shared" si="25"/>
        <v>-934.19345335745811</v>
      </c>
      <c r="AJ49">
        <f t="shared" si="7"/>
        <v>7.0860648996066544</v>
      </c>
      <c r="AK49">
        <f t="shared" si="22"/>
        <v>-4.8137383682802133</v>
      </c>
      <c r="AL49">
        <f t="shared" si="8"/>
        <v>-931.92112682613174</v>
      </c>
      <c r="AN49">
        <f t="shared" si="26"/>
        <v>0</v>
      </c>
      <c r="AO49">
        <f t="shared" si="26"/>
        <v>0</v>
      </c>
      <c r="AP49">
        <f t="shared" si="26"/>
        <v>-1.0526748288573569E-2</v>
      </c>
      <c r="AQ49">
        <f t="shared" si="26"/>
        <v>-13.00021685484452</v>
      </c>
      <c r="AR49">
        <f t="shared" si="26"/>
        <v>-13.010743603133093</v>
      </c>
      <c r="AS49">
        <f t="shared" si="26"/>
        <v>9.8689380912056021E-2</v>
      </c>
      <c r="AT49">
        <f t="shared" si="26"/>
        <v>-6.7042126507274258E-2</v>
      </c>
      <c r="AU49">
        <f t="shared" si="23"/>
        <v>-12.979096348728312</v>
      </c>
      <c r="AW49">
        <v>46</v>
      </c>
      <c r="AX49">
        <f>IF(Z49&gt;0, (R49*SUMPRODUCT(K49:$K$98, X49:$X$98)-K49*$AZ$3)/Z49, 0)</f>
        <v>-5017.8555444724161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</v>
      </c>
      <c r="S50">
        <f t="shared" si="1"/>
        <v>-9079.7232602967924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-75.85375587503826</v>
      </c>
      <c r="AC50">
        <f t="shared" si="2"/>
        <v>-77.568418760751825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-642.25621056688851</v>
      </c>
      <c r="AI50">
        <f t="shared" si="25"/>
        <v>-642.68336245542639</v>
      </c>
      <c r="AJ50">
        <f t="shared" si="7"/>
        <v>1.7146628857135653</v>
      </c>
      <c r="AK50">
        <f t="shared" si="22"/>
        <v>-5.3097629112526787</v>
      </c>
      <c r="AL50">
        <f t="shared" si="8"/>
        <v>-646.27846248096557</v>
      </c>
      <c r="AN50">
        <f t="shared" si="26"/>
        <v>0</v>
      </c>
      <c r="AO50">
        <f t="shared" si="26"/>
        <v>0</v>
      </c>
      <c r="AP50">
        <f t="shared" si="26"/>
        <v>-5.31165191728784E-3</v>
      </c>
      <c r="AQ50">
        <f t="shared" si="26"/>
        <v>-7.9864833184383048</v>
      </c>
      <c r="AR50">
        <f t="shared" si="26"/>
        <v>-7.9917949703555919</v>
      </c>
      <c r="AS50">
        <f t="shared" si="26"/>
        <v>2.1321905974890504E-2</v>
      </c>
      <c r="AT50">
        <f t="shared" si="26"/>
        <v>-6.6027127831355503E-2</v>
      </c>
      <c r="AU50">
        <f t="shared" si="23"/>
        <v>-8.036500192212058</v>
      </c>
      <c r="AW50">
        <v>47</v>
      </c>
      <c r="AX50">
        <f>IF(Z50&gt;0, (R50*SUMPRODUCT(K50:$K$98, X50:$X$98)-K50*$AZ$3)/Z50, 0)</f>
        <v>-9079.7232602967924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</v>
      </c>
      <c r="S51">
        <f t="shared" si="1"/>
        <v>-17244.348126367546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-77.568418760751825</v>
      </c>
      <c r="AC51">
        <f t="shared" si="2"/>
        <v>-75.478514606751773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-408.0607227336468</v>
      </c>
      <c r="AI51">
        <f t="shared" si="25"/>
        <v>-408.27957274193255</v>
      </c>
      <c r="AJ51">
        <f t="shared" si="7"/>
        <v>-2.0899041540000525</v>
      </c>
      <c r="AK51">
        <f t="shared" si="22"/>
        <v>-5.4297893132526287</v>
      </c>
      <c r="AL51">
        <f t="shared" si="8"/>
        <v>-415.79926620918525</v>
      </c>
      <c r="AN51">
        <f t="shared" si="26"/>
        <v>0</v>
      </c>
      <c r="AO51">
        <f t="shared" si="26"/>
        <v>0</v>
      </c>
      <c r="AP51">
        <f t="shared" si="26"/>
        <v>-2.4298296153595187E-3</v>
      </c>
      <c r="AQ51">
        <f t="shared" si="26"/>
        <v>-4.5305825516291076</v>
      </c>
      <c r="AR51">
        <f t="shared" si="26"/>
        <v>-4.5330123812444674</v>
      </c>
      <c r="AS51">
        <f t="shared" si="26"/>
        <v>-2.3203613499626588E-2</v>
      </c>
      <c r="AT51">
        <f t="shared" si="26"/>
        <v>-6.0285411829998074E-2</v>
      </c>
      <c r="AU51">
        <f t="shared" si="23"/>
        <v>-4.6165014065740921</v>
      </c>
      <c r="AW51">
        <v>48</v>
      </c>
      <c r="AX51">
        <f>IF(Z51&gt;0, (R51*SUMPRODUCT(K51:$K$98, X51:$X$98)-K51*$AZ$3)/Z51, 0)</f>
        <v>-17244.348126367546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</v>
      </c>
      <c r="S52">
        <f t="shared" si="1"/>
        <v>-35812.736607999308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-75.478514606751773</v>
      </c>
      <c r="AC52">
        <f t="shared" si="2"/>
        <v>-71.012322629418065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-235.03511842490579</v>
      </c>
      <c r="AI52">
        <f t="shared" si="25"/>
        <v>-235.13426237389621</v>
      </c>
      <c r="AJ52">
        <f t="shared" si="7"/>
        <v>-4.4661919773337075</v>
      </c>
      <c r="AK52">
        <f t="shared" si="22"/>
        <v>-5.2834960224726242</v>
      </c>
      <c r="AL52">
        <f t="shared" si="8"/>
        <v>-244.88395037370256</v>
      </c>
      <c r="AN52">
        <f t="shared" si="26"/>
        <v>0</v>
      </c>
      <c r="AO52">
        <f t="shared" si="26"/>
        <v>0</v>
      </c>
      <c r="AP52">
        <f t="shared" si="26"/>
        <v>-9.8282782695240903E-4</v>
      </c>
      <c r="AQ52">
        <f t="shared" si="26"/>
        <v>-2.3299359875343306</v>
      </c>
      <c r="AR52">
        <f t="shared" si="26"/>
        <v>-2.330918815361283</v>
      </c>
      <c r="AS52">
        <f t="shared" si="26"/>
        <v>-4.427398545784398E-2</v>
      </c>
      <c r="AT52">
        <f t="shared" si="26"/>
        <v>-5.2376034718771607E-2</v>
      </c>
      <c r="AU52">
        <f t="shared" si="23"/>
        <v>-2.4275688355378988</v>
      </c>
      <c r="AW52">
        <v>49</v>
      </c>
      <c r="AX52">
        <f>IF(Z52&gt;0, (R52*SUMPRODUCT(K52:$K$98, X52:$X$98)-K52*$AZ$3)/Z52, 0)</f>
        <v>-35812.736607999308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</v>
      </c>
      <c r="S53">
        <f t="shared" si="1"/>
        <v>-85302.378797865123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-71.012322629418065</v>
      </c>
      <c r="AC53">
        <f t="shared" si="2"/>
        <v>-65.309424216092737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-119.74276465775199</v>
      </c>
      <c r="AI53">
        <f t="shared" si="25"/>
        <v>-119.78104578492363</v>
      </c>
      <c r="AJ53">
        <f t="shared" si="7"/>
        <v>-5.7028984133253289</v>
      </c>
      <c r="AK53">
        <f t="shared" si="22"/>
        <v>-4.9708625840592653</v>
      </c>
      <c r="AL53">
        <f t="shared" si="8"/>
        <v>-130.45480678230822</v>
      </c>
      <c r="AN53">
        <f t="shared" si="26"/>
        <v>0</v>
      </c>
      <c r="AO53">
        <f t="shared" si="26"/>
        <v>0</v>
      </c>
      <c r="AP53">
        <f t="shared" si="26"/>
        <v>-3.3882693345053906E-4</v>
      </c>
      <c r="AQ53">
        <f t="shared" si="26"/>
        <v>-1.0598453271755015</v>
      </c>
      <c r="AR53">
        <f t="shared" si="26"/>
        <v>-1.0601841541089521</v>
      </c>
      <c r="AS53">
        <f t="shared" si="26"/>
        <v>-5.0476454690142641E-2</v>
      </c>
      <c r="AT53">
        <f t="shared" si="26"/>
        <v>-4.3997192622073682E-2</v>
      </c>
      <c r="AU53">
        <f t="shared" si="23"/>
        <v>-1.1546578014211684</v>
      </c>
      <c r="AW53">
        <v>50</v>
      </c>
      <c r="AX53">
        <f>IF(Z53&gt;0, (R53*SUMPRODUCT(K53:$K$98, X53:$X$98)-K53*$AZ$3)/Z53, 0)</f>
        <v>-85302.378797865123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</v>
      </c>
      <c r="S54">
        <f t="shared" si="1"/>
        <v>-246362.82305384974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-65.309424216092737</v>
      </c>
      <c r="AC54">
        <f t="shared" si="2"/>
        <v>-59.197095971072123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-51.768210937774178</v>
      </c>
      <c r="AI54">
        <f t="shared" si="25"/>
        <v>-51.780225148205218</v>
      </c>
      <c r="AJ54">
        <f t="shared" si="7"/>
        <v>-6.1123282450206133</v>
      </c>
      <c r="AK54">
        <f t="shared" si="22"/>
        <v>-4.5716596951264918</v>
      </c>
      <c r="AL54">
        <f t="shared" si="8"/>
        <v>-62.464213088352324</v>
      </c>
      <c r="AN54">
        <f t="shared" si="26"/>
        <v>0</v>
      </c>
      <c r="AO54">
        <f t="shared" si="26"/>
        <v>0</v>
      </c>
      <c r="AP54">
        <f t="shared" si="26"/>
        <v>-9.4944632991225304E-5</v>
      </c>
      <c r="AQ54">
        <f t="shared" si="26"/>
        <v>-0.40910834851046679</v>
      </c>
      <c r="AR54">
        <f t="shared" si="26"/>
        <v>-0.40920329314345799</v>
      </c>
      <c r="AS54">
        <f t="shared" si="26"/>
        <v>-4.8303861937203325E-2</v>
      </c>
      <c r="AT54">
        <f t="shared" si="26"/>
        <v>-3.6128429280146153E-2</v>
      </c>
      <c r="AU54">
        <f t="shared" si="23"/>
        <v>-0.49363558436080751</v>
      </c>
      <c r="AW54">
        <v>51</v>
      </c>
      <c r="AX54">
        <f>IF(Z54&gt;0, (R54*SUMPRODUCT(K54:$K$98, X54:$X$98)-K54*$AZ$3)/Z54, 0)</f>
        <v>-246362.82305384974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</v>
      </c>
      <c r="S55">
        <f t="shared" si="1"/>
        <v>-929051.98780083924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-59.197095971072123</v>
      </c>
      <c r="AC55">
        <f t="shared" si="2"/>
        <v>-53.202477915836049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-18.061602658111653</v>
      </c>
      <c r="AI55">
        <f t="shared" si="25"/>
        <v>-18.064465925109324</v>
      </c>
      <c r="AJ55">
        <f t="shared" si="7"/>
        <v>-5.9946180552360744</v>
      </c>
      <c r="AK55">
        <f t="shared" si="22"/>
        <v>-4.1437967179750492</v>
      </c>
      <c r="AL55">
        <f t="shared" si="8"/>
        <v>-28.202880698320449</v>
      </c>
      <c r="AN55">
        <f t="shared" si="26"/>
        <v>0</v>
      </c>
      <c r="AO55">
        <f t="shared" si="26"/>
        <v>0</v>
      </c>
      <c r="AP55">
        <f t="shared" si="26"/>
        <v>-2.0203146382531838E-5</v>
      </c>
      <c r="AQ55">
        <f t="shared" si="26"/>
        <v>-0.1274422548444239</v>
      </c>
      <c r="AR55">
        <f t="shared" si="26"/>
        <v>-0.12746245799080641</v>
      </c>
      <c r="AS55">
        <f t="shared" si="26"/>
        <v>-4.2297887754012505E-2</v>
      </c>
      <c r="AT55">
        <f t="shared" si="26"/>
        <v>-2.923853477191243E-2</v>
      </c>
      <c r="AU55">
        <f t="shared" si="23"/>
        <v>-0.19899888051673137</v>
      </c>
      <c r="AW55">
        <v>52</v>
      </c>
      <c r="AX55">
        <f>IF(Z55&gt;0, (R55*SUMPRODUCT(K55:$K$98, X55:$X$98)-K55*$AZ$3)/Z55, 0)</f>
        <v>-929051.98780083924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</v>
      </c>
      <c r="S56">
        <f t="shared" si="1"/>
        <v>-3519147.6644355846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-53.202477915836049</v>
      </c>
      <c r="AC56">
        <f t="shared" si="2"/>
        <v>-47.612307310192499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-4.3163186842553758</v>
      </c>
      <c r="AI56">
        <f t="shared" si="25"/>
        <v>-4.3169951592409435</v>
      </c>
      <c r="AJ56">
        <f t="shared" si="7"/>
        <v>-5.5901706056435501</v>
      </c>
      <c r="AK56">
        <f t="shared" si="22"/>
        <v>-3.7241734541085236</v>
      </c>
      <c r="AL56">
        <f t="shared" si="8"/>
        <v>-13.631339218993016</v>
      </c>
      <c r="AN56">
        <f t="shared" si="26"/>
        <v>0</v>
      </c>
      <c r="AO56">
        <f t="shared" si="26"/>
        <v>0</v>
      </c>
      <c r="AP56">
        <f t="shared" si="26"/>
        <v>-4.261778580905957E-6</v>
      </c>
      <c r="AQ56">
        <f t="shared" si="26"/>
        <v>-2.7192719478735437E-2</v>
      </c>
      <c r="AR56">
        <f t="shared" si="26"/>
        <v>-2.719698125731634E-2</v>
      </c>
      <c r="AS56">
        <f t="shared" si="26"/>
        <v>-3.521796054402359E-2</v>
      </c>
      <c r="AT56">
        <f t="shared" si="26"/>
        <v>-2.346221663315317E-2</v>
      </c>
      <c r="AU56">
        <f t="shared" si="23"/>
        <v>-8.5877158434493089E-2</v>
      </c>
      <c r="AW56">
        <v>53</v>
      </c>
      <c r="AX56">
        <f>IF(Z56&gt;0, (R56*SUMPRODUCT(K56:$K$98, X56:$X$98)-K56*$AZ$3)/Z56, 0)</f>
        <v>-3519147.6644355846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</v>
      </c>
      <c r="S57">
        <f t="shared" si="1"/>
        <v>-13433413.296954652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-47.612307310192499</v>
      </c>
      <c r="AC57">
        <f t="shared" si="2"/>
        <v>-42.534488547092678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-1.0227884464364845</v>
      </c>
      <c r="AI57">
        <f t="shared" si="25"/>
        <v>-1.0229467624489783</v>
      </c>
      <c r="AJ57">
        <f t="shared" si="7"/>
        <v>-5.0778187630998204</v>
      </c>
      <c r="AK57">
        <f t="shared" si="22"/>
        <v>-3.3328615117134754</v>
      </c>
      <c r="AL57">
        <f t="shared" si="8"/>
        <v>-9.4336270372622728</v>
      </c>
      <c r="AN57">
        <f t="shared" si="26"/>
        <v>0</v>
      </c>
      <c r="AO57">
        <f t="shared" si="26"/>
        <v>0</v>
      </c>
      <c r="AP57">
        <f t="shared" si="26"/>
        <v>-8.9052468079671627E-7</v>
      </c>
      <c r="AQ57">
        <f t="shared" si="26"/>
        <v>-5.7531663439367407E-3</v>
      </c>
      <c r="AR57">
        <f t="shared" si="26"/>
        <v>-5.7540568686175377E-3</v>
      </c>
      <c r="AS57">
        <f t="shared" si="26"/>
        <v>-2.8562637865396093E-2</v>
      </c>
      <c r="AT57">
        <f t="shared" si="26"/>
        <v>-1.8747285174170999E-2</v>
      </c>
      <c r="AU57">
        <f t="shared" si="23"/>
        <v>-5.3063979908184622E-2</v>
      </c>
      <c r="AW57">
        <v>54</v>
      </c>
      <c r="AX57">
        <f>IF(Z57&gt;0, (R57*SUMPRODUCT(K57:$K$98, X57:$X$98)-K57*$AZ$3)/Z57, 0)</f>
        <v>-13433413.296954652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</v>
      </c>
      <c r="S58">
        <f t="shared" si="1"/>
        <v>-51800513.698872395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-42.534488547092678</v>
      </c>
      <c r="AC58">
        <f t="shared" si="2"/>
        <v>-37.982195746848632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-0.24014172967508415</v>
      </c>
      <c r="AI58">
        <f t="shared" si="25"/>
        <v>-0.24017839166261545</v>
      </c>
      <c r="AJ58">
        <f t="shared" si="7"/>
        <v>-4.5522928002440466</v>
      </c>
      <c r="AK58">
        <f t="shared" si="22"/>
        <v>-2.9774141982964877</v>
      </c>
      <c r="AL58">
        <f t="shared" si="8"/>
        <v>-7.7698853902031502</v>
      </c>
      <c r="AN58">
        <f t="shared" si="26"/>
        <v>0</v>
      </c>
      <c r="AO58">
        <f t="shared" si="26"/>
        <v>0</v>
      </c>
      <c r="AP58">
        <f t="shared" si="26"/>
        <v>-1.8412768815427358E-7</v>
      </c>
      <c r="AQ58">
        <f t="shared" si="26"/>
        <v>-1.2060650415285049E-3</v>
      </c>
      <c r="AR58">
        <f t="shared" si="26"/>
        <v>-1.2062491692166593E-3</v>
      </c>
      <c r="AS58">
        <f t="shared" si="26"/>
        <v>-2.2863003496330282E-2</v>
      </c>
      <c r="AT58">
        <f t="shared" si="26"/>
        <v>-1.4953482610351135E-2</v>
      </c>
      <c r="AU58">
        <f t="shared" si="23"/>
        <v>-3.9022735275898078E-2</v>
      </c>
      <c r="AW58">
        <v>55</v>
      </c>
      <c r="AX58">
        <f>IF(Z58&gt;0, (R58*SUMPRODUCT(K58:$K$98, X58:$X$98)-K58*$AZ$3)/Z58, 0)</f>
        <v>-51800513.698872395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</v>
      </c>
      <c r="S59">
        <f t="shared" si="1"/>
        <v>-202098135.97187045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-37.982195746848632</v>
      </c>
      <c r="AC59">
        <f t="shared" si="2"/>
        <v>-33.913717913150883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-5.5809918531994032E-2</v>
      </c>
      <c r="AI59">
        <f t="shared" si="25"/>
        <v>-5.5818308940384011E-2</v>
      </c>
      <c r="AJ59">
        <f t="shared" si="7"/>
        <v>-4.0684778336977487</v>
      </c>
      <c r="AK59">
        <f t="shared" si="22"/>
        <v>-2.6587537022794043</v>
      </c>
      <c r="AL59">
        <f t="shared" si="8"/>
        <v>-6.7830498449175369</v>
      </c>
      <c r="AN59">
        <f t="shared" si="26"/>
        <v>0</v>
      </c>
      <c r="AO59">
        <f t="shared" si="26"/>
        <v>0</v>
      </c>
      <c r="AP59">
        <f t="shared" si="26"/>
        <v>-3.7624277788077713E-8</v>
      </c>
      <c r="AQ59">
        <f t="shared" si="26"/>
        <v>-2.5026289312514964E-4</v>
      </c>
      <c r="AR59">
        <f t="shared" si="26"/>
        <v>-2.5030051740293767E-4</v>
      </c>
      <c r="AS59">
        <f t="shared" si="26"/>
        <v>-1.8243872416567764E-2</v>
      </c>
      <c r="AT59">
        <f t="shared" si="26"/>
        <v>-1.192238604072144E-2</v>
      </c>
      <c r="AU59">
        <f t="shared" si="23"/>
        <v>-3.0416558974692139E-2</v>
      </c>
      <c r="AW59">
        <v>56</v>
      </c>
      <c r="AX59">
        <f>IF(Z59&gt;0, (R59*SUMPRODUCT(K59:$K$98, X59:$X$98)-K59*$AZ$3)/Z59, 0)</f>
        <v>-202098135.97187045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</v>
      </c>
      <c r="S60">
        <f t="shared" si="1"/>
        <v>-797866047.76253831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-33.913717913150883</v>
      </c>
      <c r="AC60">
        <f t="shared" si="2"/>
        <v>-30.280321837883939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-1.2817845010098186E-2</v>
      </c>
      <c r="AI60">
        <f t="shared" si="25"/>
        <v>-1.2819742591899216E-2</v>
      </c>
      <c r="AJ60">
        <f t="shared" si="7"/>
        <v>-3.6333960752669441</v>
      </c>
      <c r="AK60">
        <f t="shared" si="22"/>
        <v>-2.3739602539205622</v>
      </c>
      <c r="AL60">
        <f t="shared" si="8"/>
        <v>-6.0201760717794048</v>
      </c>
      <c r="AN60">
        <f t="shared" si="26"/>
        <v>0</v>
      </c>
      <c r="AO60">
        <f t="shared" si="26"/>
        <v>0</v>
      </c>
      <c r="AP60">
        <f t="shared" si="26"/>
        <v>-7.5974448493934968E-9</v>
      </c>
      <c r="AQ60">
        <f t="shared" si="26"/>
        <v>-5.1319458533707526E-5</v>
      </c>
      <c r="AR60">
        <f t="shared" si="26"/>
        <v>-5.1327055978556919E-5</v>
      </c>
      <c r="AS60">
        <f t="shared" si="26"/>
        <v>-1.4547212817310333E-2</v>
      </c>
      <c r="AT60">
        <f t="shared" si="26"/>
        <v>-9.5047455103229438E-3</v>
      </c>
      <c r="AU60">
        <f t="shared" si="23"/>
        <v>-2.4103285383611832E-2</v>
      </c>
      <c r="AW60">
        <v>57</v>
      </c>
      <c r="AX60">
        <f>IF(Z60&gt;0, (R60*SUMPRODUCT(K60:$K$98, X60:$X$98)-K60*$AZ$3)/Z60, 0)</f>
        <v>-797866047.76253831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</v>
      </c>
      <c r="S61">
        <f t="shared" si="1"/>
        <v>-3190995959.2322526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-30.280321837883939</v>
      </c>
      <c r="AC61">
        <f t="shared" si="2"/>
        <v>-27.036046069699552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-2.9099515365344102E-3</v>
      </c>
      <c r="AI61">
        <f t="shared" si="25"/>
        <v>-2.9103751667491633E-3</v>
      </c>
      <c r="AJ61">
        <f t="shared" si="7"/>
        <v>-3.2442757681843872</v>
      </c>
      <c r="AK61">
        <f t="shared" si="22"/>
        <v>-2.1196225286518757</v>
      </c>
      <c r="AL61">
        <f t="shared" si="8"/>
        <v>-5.3668086720030121</v>
      </c>
      <c r="AN61">
        <f t="shared" si="26"/>
        <v>0</v>
      </c>
      <c r="AO61">
        <f t="shared" si="26"/>
        <v>0</v>
      </c>
      <c r="AP61">
        <f t="shared" si="26"/>
        <v>-1.5143837989778207E-9</v>
      </c>
      <c r="AQ61">
        <f t="shared" si="26"/>
        <v>-1.0402429546507861E-5</v>
      </c>
      <c r="AR61">
        <f t="shared" si="26"/>
        <v>-1.040394393030684E-5</v>
      </c>
      <c r="AS61">
        <f t="shared" si="26"/>
        <v>-1.1597564318261176E-2</v>
      </c>
      <c r="AT61">
        <f t="shared" si="26"/>
        <v>-7.5771791188493027E-3</v>
      </c>
      <c r="AU61">
        <f t="shared" si="23"/>
        <v>-1.9185147381040785E-2</v>
      </c>
      <c r="AW61">
        <v>58</v>
      </c>
      <c r="AX61">
        <f>IF(Z61&gt;0, (R61*SUMPRODUCT(K61:$K$98, X61:$X$98)-K61*$AZ$3)/Z61, 0)</f>
        <v>-3190995959.2322526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</v>
      </c>
      <c r="S62">
        <f t="shared" si="1"/>
        <v>-12939026115.13139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-27.036046069699552</v>
      </c>
      <c r="AC62">
        <f t="shared" si="2"/>
        <v>-24.139335858162209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-6.5222559368428856E-4</v>
      </c>
      <c r="AI62">
        <f t="shared" si="25"/>
        <v>-6.5231887480005177E-4</v>
      </c>
      <c r="AJ62">
        <f t="shared" si="7"/>
        <v>-2.8967102115373429</v>
      </c>
      <c r="AK62">
        <f t="shared" si="22"/>
        <v>-1.8925232248789687</v>
      </c>
      <c r="AL62">
        <f t="shared" si="8"/>
        <v>-4.7898857552911114</v>
      </c>
      <c r="AN62">
        <f t="shared" si="26"/>
        <v>0</v>
      </c>
      <c r="AO62">
        <f t="shared" si="26"/>
        <v>0</v>
      </c>
      <c r="AP62">
        <f t="shared" si="26"/>
        <v>-2.9773146641397445E-10</v>
      </c>
      <c r="AQ62">
        <f t="shared" si="26"/>
        <v>-2.0817512832221269E-6</v>
      </c>
      <c r="AR62">
        <f t="shared" si="26"/>
        <v>-2.0820490146885411E-6</v>
      </c>
      <c r="AS62">
        <f t="shared" si="26"/>
        <v>-9.2456203166253696E-3</v>
      </c>
      <c r="AT62">
        <f t="shared" si="26"/>
        <v>-6.0404907290812675E-3</v>
      </c>
      <c r="AU62">
        <f t="shared" si="23"/>
        <v>-1.5288193094721325E-2</v>
      </c>
      <c r="AW62">
        <v>59</v>
      </c>
      <c r="AX62">
        <f>IF(Z62&gt;0, (R62*SUMPRODUCT(K62:$K$98, X62:$X$98)-K62*$AZ$3)/Z62, 0)</f>
        <v>-12939026115.13139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</v>
      </c>
      <c r="S63">
        <f t="shared" si="1"/>
        <v>-53228323028.128822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-24.139335858162209</v>
      </c>
      <c r="AC63">
        <f t="shared" si="2"/>
        <v>-21.552980248871627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-1.4420504565478484E-4</v>
      </c>
      <c r="AI63">
        <f t="shared" si="25"/>
        <v>-1.4422529143656297E-4</v>
      </c>
      <c r="AJ63">
        <f t="shared" si="7"/>
        <v>-2.5863556092905817</v>
      </c>
      <c r="AK63">
        <f t="shared" si="22"/>
        <v>-1.6897535100713548</v>
      </c>
      <c r="AL63">
        <f t="shared" si="8"/>
        <v>-4.276253344653373</v>
      </c>
      <c r="AN63">
        <f t="shared" si="26"/>
        <v>0</v>
      </c>
      <c r="AO63">
        <f t="shared" si="26"/>
        <v>0</v>
      </c>
      <c r="AP63">
        <f t="shared" si="26"/>
        <v>-5.7696242851000061E-11</v>
      </c>
      <c r="AQ63">
        <f t="shared" si="26"/>
        <v>-4.1095421385127615E-7</v>
      </c>
      <c r="AR63">
        <f t="shared" si="26"/>
        <v>-4.1101191009412719E-7</v>
      </c>
      <c r="AS63">
        <f t="shared" si="26"/>
        <v>-7.3705724465445042E-3</v>
      </c>
      <c r="AT63">
        <f t="shared" si="26"/>
        <v>-4.8154440240334752E-3</v>
      </c>
      <c r="AU63">
        <f t="shared" si="23"/>
        <v>-1.2186427482488073E-2</v>
      </c>
      <c r="AW63">
        <v>60</v>
      </c>
      <c r="AX63">
        <f>IF(Z63&gt;0, (R63*SUMPRODUCT(K63:$K$98, X63:$X$98)-K63*$AZ$3)/Z63, 0)</f>
        <v>-53228323028.128822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</v>
      </c>
      <c r="S64">
        <f t="shared" si="1"/>
        <v>-222438168172.74704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-21.552980248871627</v>
      </c>
      <c r="AC64">
        <f t="shared" si="2"/>
        <v>-19.243732721395606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-3.143537512904765E-5</v>
      </c>
      <c r="AI64">
        <f t="shared" si="25"/>
        <v>-3.1439700765443478E-5</v>
      </c>
      <c r="AJ64">
        <f t="shared" si="7"/>
        <v>-2.3092475274760211</v>
      </c>
      <c r="AK64">
        <f t="shared" si="22"/>
        <v>-1.508708617421014</v>
      </c>
      <c r="AL64">
        <f t="shared" si="8"/>
        <v>-3.8179875845978009</v>
      </c>
      <c r="AN64">
        <f t="shared" si="26"/>
        <v>0</v>
      </c>
      <c r="AO64">
        <f t="shared" si="26"/>
        <v>0</v>
      </c>
      <c r="AP64">
        <f t="shared" si="26"/>
        <v>-1.1006391828479449E-11</v>
      </c>
      <c r="AQ64">
        <f t="shared" si="26"/>
        <v>-7.9985931383201927E-8</v>
      </c>
      <c r="AR64">
        <f t="shared" si="26"/>
        <v>-7.9996937775030403E-8</v>
      </c>
      <c r="AS64">
        <f t="shared" si="26"/>
        <v>-5.8757789121736351E-3</v>
      </c>
      <c r="AT64">
        <f t="shared" si="26"/>
        <v>-3.8388428149779994E-3</v>
      </c>
      <c r="AU64">
        <f t="shared" si="23"/>
        <v>-9.7147017240894109E-3</v>
      </c>
      <c r="AW64">
        <v>61</v>
      </c>
      <c r="AX64">
        <f>IF(Z64&gt;0, (R64*SUMPRODUCT(K64:$K$98, X64:$X$98)-K64*$AZ$3)/Z64, 0)</f>
        <v>-222438168172.74704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</v>
      </c>
      <c r="S65">
        <f t="shared" si="1"/>
        <v>-944949956125.62195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-19.243732721395606</v>
      </c>
      <c r="AC65">
        <f t="shared" si="2"/>
        <v>-17.181904284925967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-6.7464728440292454E-6</v>
      </c>
      <c r="AI65">
        <f t="shared" si="25"/>
        <v>-6.7473819876391024E-6</v>
      </c>
      <c r="AJ65">
        <f t="shared" si="7"/>
        <v>-2.0618284364696393</v>
      </c>
      <c r="AK65">
        <f t="shared" si="22"/>
        <v>-1.3470612904976926</v>
      </c>
      <c r="AL65">
        <f t="shared" si="8"/>
        <v>-3.4088964743493197</v>
      </c>
      <c r="AN65">
        <f t="shared" si="26"/>
        <v>0</v>
      </c>
      <c r="AO65">
        <f t="shared" si="26"/>
        <v>0</v>
      </c>
      <c r="AP65">
        <f t="shared" si="26"/>
        <v>-2.065424987459498E-12</v>
      </c>
      <c r="AQ65">
        <f t="shared" si="26"/>
        <v>-1.5326878436142886E-8</v>
      </c>
      <c r="AR65">
        <f t="shared" si="26"/>
        <v>-1.5328943861130348E-8</v>
      </c>
      <c r="AS65">
        <f t="shared" si="26"/>
        <v>-4.6841356265030464E-3</v>
      </c>
      <c r="AT65">
        <f t="shared" si="26"/>
        <v>-3.060302045648076E-3</v>
      </c>
      <c r="AU65">
        <f t="shared" si="23"/>
        <v>-7.7444530010949844E-3</v>
      </c>
      <c r="AW65">
        <v>62</v>
      </c>
      <c r="AX65">
        <f>IF(Z65&gt;0, (R65*SUMPRODUCT(K65:$K$98, X65:$X$98)-K65*$AZ$3)/Z65, 0)</f>
        <v>-944949956125.62195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</v>
      </c>
      <c r="S66">
        <f t="shared" si="1"/>
        <v>-4085951660794.4434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-17.181904284925967</v>
      </c>
      <c r="AC66">
        <f t="shared" si="2"/>
        <v>-15.340985981988942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-1.4246474832277945E-6</v>
      </c>
      <c r="AI66">
        <f t="shared" si="25"/>
        <v>-1.4248352116599391E-6</v>
      </c>
      <c r="AJ66">
        <f t="shared" si="7"/>
        <v>-1.8409183029370251</v>
      </c>
      <c r="AK66">
        <f t="shared" si="22"/>
        <v>-1.2027332999448177</v>
      </c>
      <c r="AL66">
        <f t="shared" si="8"/>
        <v>-3.0436530277170544</v>
      </c>
      <c r="AN66">
        <f t="shared" si="26"/>
        <v>0</v>
      </c>
      <c r="AO66">
        <f t="shared" si="26"/>
        <v>0</v>
      </c>
      <c r="AP66">
        <f t="shared" si="26"/>
        <v>-3.8079300909834409E-13</v>
      </c>
      <c r="AQ66">
        <f t="shared" si="26"/>
        <v>-2.8897902989192094E-9</v>
      </c>
      <c r="AR66">
        <f t="shared" si="26"/>
        <v>-2.890171091928308E-9</v>
      </c>
      <c r="AS66">
        <f t="shared" si="26"/>
        <v>-3.7341643568394299E-3</v>
      </c>
      <c r="AT66">
        <f t="shared" si="26"/>
        <v>-2.4396540641007697E-3</v>
      </c>
      <c r="AU66">
        <f t="shared" si="23"/>
        <v>-6.1738213111112916E-3</v>
      </c>
      <c r="AW66">
        <v>63</v>
      </c>
      <c r="AX66">
        <f>IF(Z66&gt;0, (R66*SUMPRODUCT(K66:$K$98, X66:$X$98)-K66*$AZ$3)/Z66, 0)</f>
        <v>-4085951660794.4434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-18007937990609.066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-15.340985981988942</v>
      </c>
      <c r="AC67">
        <f t="shared" ref="AC67:AC89" si="29">S67*Z67</f>
        <v>-13.697308915000248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-2.9563967858180259E-7</v>
      </c>
      <c r="AI67">
        <f t="shared" ref="AI67:AI89" si="33">SUM(AE67:AH67)</f>
        <v>-2.9567770989033482E-7</v>
      </c>
      <c r="AJ67">
        <f t="shared" ref="AJ67:AJ89" si="34">AB67-AC67</f>
        <v>-1.643677066988694</v>
      </c>
      <c r="AK67">
        <f t="shared" si="22"/>
        <v>-1.0738690187392259</v>
      </c>
      <c r="AL67">
        <f t="shared" ref="AL67:AL89" si="35">SUM(AI67:AK67)</f>
        <v>-2.7175463814056298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-5.3543112368854797E-10</v>
      </c>
      <c r="AR67">
        <f t="shared" si="36"/>
        <v>-5.3550000194724599E-10</v>
      </c>
      <c r="AS67">
        <f t="shared" si="36"/>
        <v>-2.9768529825922501E-3</v>
      </c>
      <c r="AT67">
        <f t="shared" si="36"/>
        <v>-1.9448772849303656E-3</v>
      </c>
      <c r="AU67">
        <f t="shared" si="23"/>
        <v>-4.9217308030226172E-3</v>
      </c>
      <c r="AW67">
        <v>64</v>
      </c>
      <c r="AX67">
        <f>IF(Z67&gt;0, (R67*SUMPRODUCT(K67:$K$98, X67:$X$98)-K67*$AZ$3)/Z67, 0)</f>
        <v>-18007937990609.066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100000</v>
      </c>
      <c r="S68">
        <f t="shared" si="28"/>
        <v>-80954268150385.453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-13.697308915000248</v>
      </c>
      <c r="AC68">
        <f t="shared" si="29"/>
        <v>-12.229740103144175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-6.0195017064547986E-8</v>
      </c>
      <c r="AI68">
        <f t="shared" si="33"/>
        <v>-6.0202570551462615E-8</v>
      </c>
      <c r="AJ68">
        <f t="shared" si="34"/>
        <v>-1.4675688118560721</v>
      </c>
      <c r="AK68">
        <f t="shared" si="22"/>
        <v>-0.95881162405001741</v>
      </c>
      <c r="AL68">
        <f t="shared" si="35"/>
        <v>-2.4263804961086599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-9.7338222246504234E-11</v>
      </c>
      <c r="AR68">
        <f t="shared" si="36"/>
        <v>-9.7350436596194406E-11</v>
      </c>
      <c r="AS68">
        <f t="shared" si="36"/>
        <v>-2.3731289753984755E-3</v>
      </c>
      <c r="AT68">
        <f t="shared" si="36"/>
        <v>-1.5504442644186679E-3</v>
      </c>
      <c r="AU68">
        <f t="shared" si="23"/>
        <v>-3.92357333716758E-3</v>
      </c>
      <c r="AW68">
        <v>65</v>
      </c>
      <c r="AX68">
        <f>IF(Z68&gt;0, (R68*SUMPRODUCT(K68:$K$98, X68:$X$98)-K68*$AZ$3)/Z68, 0)</f>
        <v>-80954268150385.453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100000</v>
      </c>
      <c r="S69">
        <f t="shared" si="28"/>
        <v>-371701378376458.94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-12.229740103144175</v>
      </c>
      <c r="AC69">
        <f t="shared" si="29"/>
        <v>-10.919410806463388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-1.2018220390634116E-8</v>
      </c>
      <c r="AI69">
        <f t="shared" si="33"/>
        <v>-1.2019689232484281E-8</v>
      </c>
      <c r="AJ69">
        <f t="shared" si="34"/>
        <v>-1.3103292966807878</v>
      </c>
      <c r="AK69">
        <f t="shared" si="22"/>
        <v>-0.85608180722009242</v>
      </c>
      <c r="AL69">
        <f t="shared" si="35"/>
        <v>-2.1664111159205692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-1.7351819025042871E-11</v>
      </c>
      <c r="AR69">
        <f t="shared" si="36"/>
        <v>-1.735393972820291E-11</v>
      </c>
      <c r="AS69">
        <f t="shared" si="36"/>
        <v>-1.8918438903762764E-3</v>
      </c>
      <c r="AT69">
        <f t="shared" si="36"/>
        <v>-1.2360046751256916E-3</v>
      </c>
      <c r="AU69">
        <f t="shared" si="23"/>
        <v>-3.1278485828559075E-3</v>
      </c>
      <c r="AW69">
        <v>66</v>
      </c>
      <c r="AX69">
        <f>IF(Z69&gt;0, (R69*SUMPRODUCT(K69:$K$98, X69:$X$98)-K69*$AZ$3)/Z69, 0)</f>
        <v>-371701378376458.94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100000</v>
      </c>
      <c r="S70">
        <f t="shared" si="28"/>
        <v>-1744172384660224.5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-10.919410806463388</v>
      </c>
      <c r="AC70">
        <f t="shared" si="29"/>
        <v>-9.7494739343574128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-2.3493326460921885E-9</v>
      </c>
      <c r="AI70">
        <f t="shared" si="33"/>
        <v>-2.349612133200805E-9</v>
      </c>
      <c r="AJ70">
        <f t="shared" si="34"/>
        <v>-1.1699368721059749</v>
      </c>
      <c r="AK70">
        <f t="shared" si="22"/>
        <v>-0.76435875645243723</v>
      </c>
      <c r="AL70">
        <f t="shared" si="35"/>
        <v>-1.9342956309080241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-3.0285262099965723E-12</v>
      </c>
      <c r="AR70">
        <f t="shared" si="36"/>
        <v>-3.0288864970062512E-12</v>
      </c>
      <c r="AS70">
        <f t="shared" si="36"/>
        <v>-1.5081663667799376E-3</v>
      </c>
      <c r="AT70">
        <f t="shared" si="36"/>
        <v>-9.8533535964227879E-4</v>
      </c>
      <c r="AU70">
        <f t="shared" si="23"/>
        <v>-2.4935017294511028E-3</v>
      </c>
      <c r="AW70">
        <v>67</v>
      </c>
      <c r="AX70">
        <f>IF(Z70&gt;0, (R70*SUMPRODUCT(K70:$K$98, X70:$X$98)-K70*$AZ$3)/Z70, 0)</f>
        <v>-1744172384660224.5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100000</v>
      </c>
      <c r="S71">
        <f t="shared" si="28"/>
        <v>-8365184208519893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-9.7494739343574128</v>
      </c>
      <c r="AC71">
        <f t="shared" si="29"/>
        <v>-8.7048874413931845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-4.4932355752001801E-10</v>
      </c>
      <c r="AI71">
        <f t="shared" si="33"/>
        <v>-4.4937558797878857E-10</v>
      </c>
      <c r="AJ71">
        <f t="shared" si="34"/>
        <v>-1.0445864929642283</v>
      </c>
      <c r="AK71">
        <f t="shared" si="22"/>
        <v>-0.682463175405019</v>
      </c>
      <c r="AL71">
        <f t="shared" si="35"/>
        <v>-1.727049668818623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-5.1716364651991573E-13</v>
      </c>
      <c r="AR71">
        <f t="shared" si="36"/>
        <v>-5.1722353267842562E-13</v>
      </c>
      <c r="AS71">
        <f t="shared" si="36"/>
        <v>-1.2023009939396798E-3</v>
      </c>
      <c r="AT71">
        <f t="shared" si="36"/>
        <v>-7.8550331604257417E-4</v>
      </c>
      <c r="AU71">
        <f t="shared" si="23"/>
        <v>-1.9878043104994778E-3</v>
      </c>
      <c r="AW71">
        <v>68</v>
      </c>
      <c r="AX71">
        <f>IF(Z71&gt;0, (R71*SUMPRODUCT(K71:$K$98, X71:$X$98)-K71*$AZ$3)/Z71, 0)</f>
        <v>-8365184208519893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100000</v>
      </c>
      <c r="S72">
        <f t="shared" si="28"/>
        <v>-4.1048684109392576E+16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-8.7048874413931845</v>
      </c>
      <c r="AC72">
        <f t="shared" si="29"/>
        <v>-7.7722209298157932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-8.408615469322796E-11</v>
      </c>
      <c r="AI72">
        <f t="shared" si="33"/>
        <v>-8.4095621770064216E-11</v>
      </c>
      <c r="AJ72">
        <f t="shared" si="34"/>
        <v>-0.93266651157739133</v>
      </c>
      <c r="AK72">
        <f t="shared" ref="AK72:AK89" si="49">G72*SUM(AB72:AB72, AE72:AF72)</f>
        <v>-0.60934212089752293</v>
      </c>
      <c r="AL72">
        <f t="shared" si="35"/>
        <v>-1.5420086325590099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-8.6412241355420525E-14</v>
      </c>
      <c r="AR72">
        <f t="shared" si="36"/>
        <v>-8.6421970321282863E-14</v>
      </c>
      <c r="AS72">
        <f t="shared" si="36"/>
        <v>-9.5846699134446718E-4</v>
      </c>
      <c r="AT72">
        <f t="shared" si="36"/>
        <v>-6.2619843434535397E-4</v>
      </c>
      <c r="AU72">
        <f t="shared" si="23"/>
        <v>-1.5846654257762431E-3</v>
      </c>
      <c r="AW72">
        <v>69</v>
      </c>
      <c r="AX72">
        <f>IF(Z72&gt;0, (R72*SUMPRODUCT(K72:$K$98, X72:$X$98)-K72*$AZ$3)/Z72, 0)</f>
        <v>-4.1048684109392576E+16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100000</v>
      </c>
      <c r="S73">
        <f t="shared" si="28"/>
        <v>-2.0628778563280717E+17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-7.7722209298157932</v>
      </c>
      <c r="AC73">
        <f t="shared" si="29"/>
        <v>-6.9394829730498904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-1.5380830622404779E-11</v>
      </c>
      <c r="AI73">
        <f t="shared" si="33"/>
        <v>-1.538251261316147E-11</v>
      </c>
      <c r="AJ73">
        <f t="shared" si="34"/>
        <v>-0.83273795676590279</v>
      </c>
      <c r="AK73">
        <f t="shared" si="49"/>
        <v>-0.54405546508710556</v>
      </c>
      <c r="AL73">
        <f t="shared" si="35"/>
        <v>-1.3767934218683908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-1.4112779123887656E-14</v>
      </c>
      <c r="AR73">
        <f t="shared" si="36"/>
        <v>-1.4114322445221878E-14</v>
      </c>
      <c r="AS73">
        <f t="shared" si="36"/>
        <v>-7.6408401733490006E-4</v>
      </c>
      <c r="AT73">
        <f t="shared" si="36"/>
        <v>-4.992015579921797E-4</v>
      </c>
      <c r="AU73">
        <f t="shared" si="23"/>
        <v>-1.263285575341194E-3</v>
      </c>
      <c r="AW73">
        <v>70</v>
      </c>
      <c r="AX73">
        <f>IF(Z73&gt;0, (R73*SUMPRODUCT(K73:$K$98, X73:$X$98)-K73*$AZ$3)/Z73, 0)</f>
        <v>-2.0628778563280717E+17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100000</v>
      </c>
      <c r="S74">
        <f t="shared" si="28"/>
        <v>-1.0625916107246493E+18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-6.9394829730498904</v>
      </c>
      <c r="AC74">
        <f t="shared" si="29"/>
        <v>-6.1959669402231281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-2.7472421445059721E-12</v>
      </c>
      <c r="AI74">
        <f t="shared" si="33"/>
        <v>-2.7475336942828425E-12</v>
      </c>
      <c r="AJ74">
        <f t="shared" si="34"/>
        <v>-0.74351603282676226</v>
      </c>
      <c r="AK74">
        <f t="shared" si="49"/>
        <v>-0.48576380811349235</v>
      </c>
      <c r="AL74">
        <f t="shared" si="35"/>
        <v>-1.2292798409430021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-2.2506692245385098E-15</v>
      </c>
      <c r="AR74">
        <f t="shared" si="36"/>
        <v>-2.2509080757484532E-15</v>
      </c>
      <c r="AS74">
        <f t="shared" si="36"/>
        <v>-6.0912310055402197E-4</v>
      </c>
      <c r="AT74">
        <f t="shared" si="36"/>
        <v>-3.9796042569530062E-4</v>
      </c>
      <c r="AU74">
        <f t="shared" si="23"/>
        <v>-1.0070835262515735E-3</v>
      </c>
      <c r="AW74">
        <v>71</v>
      </c>
      <c r="AX74">
        <f>IF(Z74&gt;0, (R74*SUMPRODUCT(K74:$K$98, X74:$X$98)-K74*$AZ$3)/Z74, 0)</f>
        <v>-1.0625916107246493E+18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100000</v>
      </c>
      <c r="S75">
        <f t="shared" si="28"/>
        <v>-5.6143194175693681E+18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-6.1959669402231281</v>
      </c>
      <c r="AC75">
        <f t="shared" si="29"/>
        <v>-5.5321133394849378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-4.7873277981197893E-13</v>
      </c>
      <c r="AI75">
        <f t="shared" si="33"/>
        <v>-4.7878204770117468E-13</v>
      </c>
      <c r="AJ75">
        <f t="shared" si="34"/>
        <v>-0.66385360073819033</v>
      </c>
      <c r="AK75">
        <f t="shared" si="49"/>
        <v>-0.43371768581561904</v>
      </c>
      <c r="AL75">
        <f t="shared" si="35"/>
        <v>-1.0975712865542882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-3.501788201277698E-16</v>
      </c>
      <c r="AR75">
        <f t="shared" si="36"/>
        <v>-3.5021485812649537E-16</v>
      </c>
      <c r="AS75">
        <f t="shared" si="36"/>
        <v>-4.855892064365679E-4</v>
      </c>
      <c r="AT75">
        <f t="shared" si="36"/>
        <v>-3.1725161487189201E-4</v>
      </c>
      <c r="AU75">
        <f t="shared" si="23"/>
        <v>-8.0284082130881022E-4</v>
      </c>
      <c r="AW75">
        <v>72</v>
      </c>
      <c r="AX75">
        <f>IF(Z75&gt;0, (R75*SUMPRODUCT(K75:$K$98, X75:$X$98)-K75*$AZ$3)/Z75, 0)</f>
        <v>-5.6143194175693681E+18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100000</v>
      </c>
      <c r="S76">
        <f t="shared" si="28"/>
        <v>-3.0451909816339329E+19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-5.5321133394849378</v>
      </c>
      <c r="AC76">
        <f t="shared" si="29"/>
        <v>-4.9393869102544086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-8.1330134457861262E-14</v>
      </c>
      <c r="AI76">
        <f t="shared" si="33"/>
        <v>-8.1338244600936111E-14</v>
      </c>
      <c r="AJ76">
        <f t="shared" si="34"/>
        <v>-0.59272642923052921</v>
      </c>
      <c r="AK76">
        <f t="shared" si="49"/>
        <v>-0.38724793376394567</v>
      </c>
      <c r="AL76">
        <f t="shared" si="35"/>
        <v>-0.97997436299455631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-5.3116588892674806E-17</v>
      </c>
      <c r="AR76">
        <f t="shared" si="36"/>
        <v>-5.3121885614959101E-17</v>
      </c>
      <c r="AS76">
        <f t="shared" si="36"/>
        <v>-3.8710874237609186E-4</v>
      </c>
      <c r="AT76">
        <f t="shared" si="36"/>
        <v>-2.5291104501904663E-4</v>
      </c>
      <c r="AU76">
        <f t="shared" si="23"/>
        <v>-6.4001978739519172E-4</v>
      </c>
      <c r="AW76">
        <v>73</v>
      </c>
      <c r="AX76">
        <f>IF(Z76&gt;0, (R76*SUMPRODUCT(K76:$K$98, X76:$X$98)-K76*$AZ$3)/Z76, 0)</f>
        <v>-3.0451909816339329E+19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100000</v>
      </c>
      <c r="S77">
        <f t="shared" si="28"/>
        <v>-1.6971080740875623E+20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-4.9393869102544086</v>
      </c>
      <c r="AC77">
        <f t="shared" si="29"/>
        <v>-4.4101668841557213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-1.3459446848062809E-14</v>
      </c>
      <c r="AI77">
        <f t="shared" si="33"/>
        <v>-1.3460746166282872E-14</v>
      </c>
      <c r="AJ77">
        <f t="shared" si="34"/>
        <v>-0.52922002609868724</v>
      </c>
      <c r="AK77">
        <f t="shared" si="49"/>
        <v>-0.34575708371780861</v>
      </c>
      <c r="AL77">
        <f t="shared" si="35"/>
        <v>-0.87497710981650934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-7.8485219280843333E-18</v>
      </c>
      <c r="AR77">
        <f t="shared" si="36"/>
        <v>-7.8492795912822973E-18</v>
      </c>
      <c r="AS77">
        <f t="shared" si="36"/>
        <v>-3.0860071936869593E-4</v>
      </c>
      <c r="AT77">
        <f t="shared" si="36"/>
        <v>-2.0161913665421444E-4</v>
      </c>
      <c r="AU77">
        <f t="shared" si="23"/>
        <v>-5.1021985602291826E-4</v>
      </c>
      <c r="AW77">
        <v>74</v>
      </c>
      <c r="AX77">
        <f>IF(Z77&gt;0, (R77*SUMPRODUCT(K77:$K$98, X77:$X$98)-K77*$AZ$3)/Z77, 0)</f>
        <v>-1.6971080740875623E+20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100000</v>
      </c>
      <c r="S78">
        <f t="shared" si="28"/>
        <v>-9.7258457403211488E+20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-4.4101668841557213</v>
      </c>
      <c r="AC78">
        <f t="shared" si="29"/>
        <v>-3.9376490037104657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-2.1677856445126122E-15</v>
      </c>
      <c r="AI78">
        <f t="shared" si="33"/>
        <v>-2.1679880767282182E-15</v>
      </c>
      <c r="AJ78">
        <f t="shared" si="34"/>
        <v>-0.47251788044525567</v>
      </c>
      <c r="AK78">
        <f t="shared" si="49"/>
        <v>-0.30871168189090054</v>
      </c>
      <c r="AL78">
        <f t="shared" si="35"/>
        <v>-0.78122956233615837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-1.1286491985892822E-18</v>
      </c>
      <c r="AR78">
        <f t="shared" si="36"/>
        <v>-1.1287545941381876E-18</v>
      </c>
      <c r="AS78">
        <f t="shared" si="36"/>
        <v>-2.4601460408856456E-4</v>
      </c>
      <c r="AT78">
        <f t="shared" si="36"/>
        <v>-1.6072954133786228E-4</v>
      </c>
      <c r="AU78">
        <f t="shared" si="23"/>
        <v>-4.0674414542642801E-4</v>
      </c>
      <c r="AW78">
        <v>75</v>
      </c>
      <c r="AX78">
        <f>IF(Z78&gt;0, (R78*SUMPRODUCT(K78:$K$98, X78:$X$98)-K78*$AZ$3)/Z78, 0)</f>
        <v>-9.7258457403211488E+20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100000</v>
      </c>
      <c r="S79">
        <f t="shared" si="28"/>
        <v>-5.7353545143230923E+21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-3.9376490037104657</v>
      </c>
      <c r="AC79">
        <f t="shared" si="29"/>
        <v>-3.5157580390272014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-3.3951603585137918E-16</v>
      </c>
      <c r="AI79">
        <f t="shared" si="33"/>
        <v>-3.395466857269034E-16</v>
      </c>
      <c r="AJ79">
        <f t="shared" si="34"/>
        <v>-0.42189096468326426</v>
      </c>
      <c r="AK79">
        <f t="shared" si="49"/>
        <v>-0.27563543025973264</v>
      </c>
      <c r="AL79">
        <f t="shared" si="35"/>
        <v>-0.69752639494299729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-1.5782831151994321E-19</v>
      </c>
      <c r="AR79">
        <f t="shared" si="36"/>
        <v>-1.5784255950116199E-19</v>
      </c>
      <c r="AS79">
        <f t="shared" si="36"/>
        <v>-1.9612133616754202E-4</v>
      </c>
      <c r="AT79">
        <f t="shared" si="36"/>
        <v>-1.2813260629612747E-4</v>
      </c>
      <c r="AU79">
        <f t="shared" si="23"/>
        <v>-3.2425394246366965E-4</v>
      </c>
      <c r="AW79">
        <v>76</v>
      </c>
      <c r="AX79">
        <f>IF(Z79&gt;0, (R79*SUMPRODUCT(K79:$K$98, X79:$X$98)-K79*$AZ$3)/Z79, 0)</f>
        <v>-5.7353545143230923E+21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100000</v>
      </c>
      <c r="S80">
        <f t="shared" si="28"/>
        <v>-3.4999891429072331E+22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-3.5157580390272014</v>
      </c>
      <c r="AC80">
        <f t="shared" si="29"/>
        <v>-3.1390696777028579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-5.1717955208812028E-17</v>
      </c>
      <c r="AI80">
        <f t="shared" si="33"/>
        <v>-5.1722439607976612E-17</v>
      </c>
      <c r="AJ80">
        <f t="shared" si="34"/>
        <v>-0.37668836132434347</v>
      </c>
      <c r="AK80">
        <f t="shared" si="49"/>
        <v>-0.24610306273190413</v>
      </c>
      <c r="AL80">
        <f t="shared" si="35"/>
        <v>-0.62279142405624766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-2.1465842667895468E-20</v>
      </c>
      <c r="AR80">
        <f t="shared" si="36"/>
        <v>-2.1467703944245979E-20</v>
      </c>
      <c r="AS80">
        <f t="shared" si="36"/>
        <v>-1.5634672844989017E-4</v>
      </c>
      <c r="AT80">
        <f t="shared" si="36"/>
        <v>-1.0214652925392813E-4</v>
      </c>
      <c r="AU80">
        <f t="shared" si="23"/>
        <v>-2.5849325770381829E-4</v>
      </c>
      <c r="AW80">
        <v>77</v>
      </c>
      <c r="AX80">
        <f>IF(Z80&gt;0, (R80*SUMPRODUCT(K80:$K$98, X80:$X$98)-K80*$AZ$3)/Z80, 0)</f>
        <v>-3.4999891429072331E+22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100000</v>
      </c>
      <c r="S81">
        <f t="shared" si="28"/>
        <v>-2.2125292102851085E+23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-3.1390696777028579</v>
      </c>
      <c r="AC81">
        <f t="shared" si="29"/>
        <v>-2.8027407836632658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-7.6123515746815831E-18</v>
      </c>
      <c r="AI81">
        <f t="shared" si="33"/>
        <v>-7.6129849540671831E-18</v>
      </c>
      <c r="AJ81">
        <f t="shared" si="34"/>
        <v>-0.3363288940395921</v>
      </c>
      <c r="AK81">
        <f t="shared" si="49"/>
        <v>-0.21973487743920009</v>
      </c>
      <c r="AL81">
        <f t="shared" si="35"/>
        <v>-0.55606377147879216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-2.8210280952694837E-21</v>
      </c>
      <c r="AR81">
        <f t="shared" si="36"/>
        <v>-2.8212628165673918E-21</v>
      </c>
      <c r="AS81">
        <f t="shared" si="36"/>
        <v>-1.2463865469538427E-4</v>
      </c>
      <c r="AT81">
        <f t="shared" si="36"/>
        <v>-8.1430587734317687E-5</v>
      </c>
      <c r="AU81">
        <f t="shared" si="23"/>
        <v>-2.0606924242970193E-4</v>
      </c>
      <c r="AW81">
        <v>78</v>
      </c>
      <c r="AX81">
        <f>IF(Z81&gt;0, (R81*SUMPRODUCT(K81:$K$98, X81:$X$98)-K81*$AZ$3)/Z81, 0)</f>
        <v>-2.2125292102851085E+23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100000</v>
      </c>
      <c r="S82">
        <f t="shared" si="28"/>
        <v>-1.4503699968353035E+24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-2.8027407836632658</v>
      </c>
      <c r="AC82">
        <f t="shared" si="29"/>
        <v>-2.5024471282707732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-1.0815526496144706E-18</v>
      </c>
      <c r="AI82">
        <f t="shared" si="33"/>
        <v>-1.081638918881407E-18</v>
      </c>
      <c r="AJ82">
        <f t="shared" si="34"/>
        <v>-0.30029365539249264</v>
      </c>
      <c r="AK82">
        <f t="shared" si="49"/>
        <v>-0.19619185485642862</v>
      </c>
      <c r="AL82">
        <f t="shared" si="35"/>
        <v>-0.49648551024892129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-3.5786416855631258E-22</v>
      </c>
      <c r="AR82">
        <f t="shared" si="36"/>
        <v>-3.5789271333357809E-22</v>
      </c>
      <c r="AS82">
        <f t="shared" si="36"/>
        <v>-9.9361172429355963E-5</v>
      </c>
      <c r="AT82">
        <f t="shared" si="36"/>
        <v>-6.4915965987179269E-5</v>
      </c>
      <c r="AU82">
        <f t="shared" si="23"/>
        <v>-1.6427713841653523E-4</v>
      </c>
      <c r="AW82">
        <v>79</v>
      </c>
      <c r="AX82">
        <f>IF(Z82&gt;0, (R82*SUMPRODUCT(K82:$K$98, X82:$X$98)-K82*$AZ$3)/Z82, 0)</f>
        <v>-1.4503699968353035E+24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100000</v>
      </c>
      <c r="S83">
        <f t="shared" si="28"/>
        <v>-9.8695394535272464E+24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-2.5024471282707732</v>
      </c>
      <c r="AC83">
        <f t="shared" si="29"/>
        <v>-2.2343277930989043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-1.4817452589500576E-19</v>
      </c>
      <c r="AI83">
        <f t="shared" si="33"/>
        <v>-1.481858452063253E-19</v>
      </c>
      <c r="AJ83">
        <f t="shared" si="34"/>
        <v>-0.26811933517186892</v>
      </c>
      <c r="AK83">
        <f t="shared" si="49"/>
        <v>-0.17517129897895414</v>
      </c>
      <c r="AL83">
        <f t="shared" si="35"/>
        <v>-0.44329063415082304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-4.3774991914190417E-23</v>
      </c>
      <c r="AR83">
        <f t="shared" si="36"/>
        <v>-4.3778335962423367E-23</v>
      </c>
      <c r="AS83">
        <f t="shared" si="36"/>
        <v>-7.9210118326973961E-5</v>
      </c>
      <c r="AT83">
        <f t="shared" si="36"/>
        <v>-5.1750610640289585E-5</v>
      </c>
      <c r="AU83">
        <f t="shared" si="23"/>
        <v>-1.3096072896726354E-4</v>
      </c>
      <c r="AW83">
        <v>80</v>
      </c>
      <c r="AX83">
        <f>IF(Z83&gt;0, (R83*SUMPRODUCT(K83:$K$98, X83:$X$98)-K83*$AZ$3)/Z83, 0)</f>
        <v>-9.8695394535272464E+24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100000</v>
      </c>
      <c r="S84">
        <f t="shared" si="28"/>
        <v>-6.9793298345786254E+25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-2.2343277930989043</v>
      </c>
      <c r="AC84">
        <f t="shared" si="29"/>
        <v>-1.9949355295525928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-1.9553888151699227E-20</v>
      </c>
      <c r="AI84">
        <f t="shared" si="33"/>
        <v>-1.955531732582972E-20</v>
      </c>
      <c r="AJ84">
        <f t="shared" si="34"/>
        <v>-0.23939226354631149</v>
      </c>
      <c r="AK84">
        <f t="shared" si="49"/>
        <v>-0.15640294551692333</v>
      </c>
      <c r="AL84">
        <f t="shared" si="35"/>
        <v>-0.39579520906323484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-5.1578372251125116E-24</v>
      </c>
      <c r="AR84">
        <f t="shared" si="36"/>
        <v>-5.1582142062772925E-24</v>
      </c>
      <c r="AS84">
        <f t="shared" si="36"/>
        <v>-6.3145821370355499E-5</v>
      </c>
      <c r="AT84">
        <f t="shared" si="36"/>
        <v>-4.1255269961965547E-5</v>
      </c>
      <c r="AU84">
        <f t="shared" si="23"/>
        <v>-1.0440109133232105E-4</v>
      </c>
      <c r="AW84">
        <v>81</v>
      </c>
      <c r="AX84">
        <f>IF(Z84&gt;0, (R84*SUMPRODUCT(K84:$K$98, X84:$X$98)-K84*$AZ$3)/Z84, 0)</f>
        <v>-6.9793298345786254E+25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100000</v>
      </c>
      <c r="S85">
        <f t="shared" si="28"/>
        <v>-5.1357887366784134E+26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-1.9949355295525928</v>
      </c>
      <c r="AC85">
        <f t="shared" si="29"/>
        <v>-1.7811924371005292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-2.4829451313037922E-21</v>
      </c>
      <c r="AI85">
        <f t="shared" si="33"/>
        <v>-2.4831185411273292E-21</v>
      </c>
      <c r="AJ85">
        <f t="shared" si="34"/>
        <v>-0.21374309245206358</v>
      </c>
      <c r="AK85">
        <f t="shared" si="49"/>
        <v>-0.13964548706868152</v>
      </c>
      <c r="AL85">
        <f t="shared" si="35"/>
        <v>-0.35338857952074509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-5.8476800874207646E-25</v>
      </c>
      <c r="AR85">
        <f t="shared" si="36"/>
        <v>-5.8480884916014593E-25</v>
      </c>
      <c r="AS85">
        <f t="shared" si="36"/>
        <v>-5.0339462189377726E-5</v>
      </c>
      <c r="AT85">
        <f t="shared" si="36"/>
        <v>-3.2888448630393442E-5</v>
      </c>
      <c r="AU85">
        <f t="shared" si="23"/>
        <v>-8.3227910819771175E-5</v>
      </c>
      <c r="AW85">
        <v>82</v>
      </c>
      <c r="AX85">
        <f>IF(Z85&gt;0, (R85*SUMPRODUCT(K85:$K$98, X85:$X$98)-K85*$AZ$3)/Z85, 0)</f>
        <v>-5.1357887366784134E+26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100000</v>
      </c>
      <c r="S86">
        <f t="shared" si="28"/>
        <v>-3.9390580809584912E+27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-1.7811924371005292</v>
      </c>
      <c r="AC86">
        <f t="shared" si="29"/>
        <v>-1.5903503902683296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-3.0297757548923268E-22</v>
      </c>
      <c r="AI86">
        <f t="shared" si="33"/>
        <v>-3.029977624267896E-22</v>
      </c>
      <c r="AJ86">
        <f t="shared" si="34"/>
        <v>-0.19084204683219963</v>
      </c>
      <c r="AK86">
        <f t="shared" si="49"/>
        <v>-0.12468347059703706</v>
      </c>
      <c r="AL86">
        <f t="shared" si="35"/>
        <v>-0.31552551742923668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-6.371019672746888E-26</v>
      </c>
      <c r="AR86">
        <f t="shared" si="36"/>
        <v>-6.3714441641505835E-26</v>
      </c>
      <c r="AS86">
        <f t="shared" si="36"/>
        <v>-4.0130311056583008E-5</v>
      </c>
      <c r="AT86">
        <f t="shared" si="36"/>
        <v>-2.6218469890300896E-5</v>
      </c>
      <c r="AU86">
        <f t="shared" si="23"/>
        <v>-6.6348780946883898E-5</v>
      </c>
      <c r="AW86">
        <v>83</v>
      </c>
      <c r="AX86">
        <f>IF(Z86&gt;0, (R86*SUMPRODUCT(K86:$K$98, X86:$X$98)-K86*$AZ$3)/Z86, 0)</f>
        <v>-3.9390580809584912E+27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100000</v>
      </c>
      <c r="S87">
        <f t="shared" si="28"/>
        <v>-3.1546253117603923E+28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-1.5903503902683296</v>
      </c>
      <c r="AC87">
        <f t="shared" si="29"/>
        <v>-1.4199557055967229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-3.5468949802449951E-23</v>
      </c>
      <c r="AI87">
        <f t="shared" si="33"/>
        <v>-3.5471200395730084E-23</v>
      </c>
      <c r="AJ87">
        <f t="shared" si="34"/>
        <v>-0.17039468467160668</v>
      </c>
      <c r="AK87">
        <f t="shared" si="49"/>
        <v>-0.11132452731878308</v>
      </c>
      <c r="AL87">
        <f t="shared" si="35"/>
        <v>-0.28171921199038974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-6.659302867258122E-27</v>
      </c>
      <c r="AR87">
        <f t="shared" si="36"/>
        <v>-6.6597254166250171E-27</v>
      </c>
      <c r="AS87">
        <f t="shared" si="36"/>
        <v>-3.1991638278525972E-5</v>
      </c>
      <c r="AT87">
        <f t="shared" si="36"/>
        <v>-2.0901203675303642E-5</v>
      </c>
      <c r="AU87">
        <f t="shared" si="23"/>
        <v>-5.2892841953829614E-5</v>
      </c>
      <c r="AW87">
        <v>84</v>
      </c>
      <c r="AX87">
        <f>IF(Z87&gt;0, (R87*SUMPRODUCT(K87:$K$98, X87:$X$98)-K87*$AZ$3)/Z87, 0)</f>
        <v>-3.1546253117603923E+28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100000</v>
      </c>
      <c r="S88">
        <f t="shared" si="28"/>
        <v>-2.6431473975597477E+29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-1.4199557055967229</v>
      </c>
      <c r="AC88">
        <f t="shared" si="29"/>
        <v>-1.2678175942827883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-3.9765126086759065E-24</v>
      </c>
      <c r="AI88">
        <f t="shared" si="33"/>
        <v>-3.9767524397188994E-24</v>
      </c>
      <c r="AJ88">
        <f t="shared" si="34"/>
        <v>-0.15213811131393462</v>
      </c>
      <c r="AK88">
        <f t="shared" si="49"/>
        <v>-9.9396899391770613E-2</v>
      </c>
      <c r="AL88">
        <f t="shared" si="35"/>
        <v>-0.25153501070570522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-6.6659918554852317E-28</v>
      </c>
      <c r="AR88">
        <f t="shared" si="36"/>
        <v>-6.6663938941398552E-28</v>
      </c>
      <c r="AS88">
        <f t="shared" si="36"/>
        <v>-2.5503538168467784E-5</v>
      </c>
      <c r="AT88">
        <f t="shared" si="36"/>
        <v>-1.6662311603398951E-5</v>
      </c>
      <c r="AU88">
        <f t="shared" si="23"/>
        <v>-4.2165849771866731E-5</v>
      </c>
      <c r="AW88">
        <v>85</v>
      </c>
      <c r="AX88">
        <f>IF(Z88&gt;0, (R88*SUMPRODUCT(K88:$K$98, X88:$X$98)-K88*$AZ$3)/Z88, 0)</f>
        <v>-2.6431473975597477E+29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-1.2678175942827883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-4.7966208598630745E-25</v>
      </c>
      <c r="AI89">
        <f t="shared" si="33"/>
        <v>-4.7966208598630745E-25</v>
      </c>
      <c r="AJ89">
        <f t="shared" si="34"/>
        <v>-1.2678175942827883</v>
      </c>
      <c r="AK89">
        <f t="shared" si="49"/>
        <v>-8.8747231599795182E-2</v>
      </c>
      <c r="AL89">
        <f t="shared" si="35"/>
        <v>-1.3565648258825835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-7.1792616897028654E-29</v>
      </c>
      <c r="AR89">
        <f t="shared" si="36"/>
        <v>-7.1792616897028654E-29</v>
      </c>
      <c r="AS89">
        <f t="shared" si="36"/>
        <v>-1.8975846851538526E-4</v>
      </c>
      <c r="AT89">
        <f t="shared" si="36"/>
        <v>-1.3283092796076968E-5</v>
      </c>
      <c r="AU89">
        <f t="shared" si="23"/>
        <v>-2.0304156131146223E-4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11503.498473905755</v>
      </c>
      <c r="AO91" s="8">
        <f t="shared" si="50"/>
        <v>-1150.3498473905754</v>
      </c>
      <c r="AP91" s="8">
        <f t="shared" si="50"/>
        <v>-3001.0293063096797</v>
      </c>
      <c r="AQ91" s="8">
        <f t="shared" si="50"/>
        <v>-7563.0045137516636</v>
      </c>
      <c r="AR91" s="8">
        <f t="shared" si="50"/>
        <v>-210.8851935461629</v>
      </c>
      <c r="AS91" s="8">
        <f t="shared" si="50"/>
        <v>-1942.0845867711353</v>
      </c>
      <c r="AT91" s="8">
        <f t="shared" si="50"/>
        <v>632.09926258345888</v>
      </c>
      <c r="AU91" s="8">
        <f t="shared" si="50"/>
        <v>-1520.8705177338393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D248-DF84-4240-8C59-E4EAAA7F591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25237.521753908135</v>
      </c>
      <c r="K3">
        <v>1</v>
      </c>
      <c r="L3" s="2">
        <v>0</v>
      </c>
      <c r="O3">
        <f>$C$3</f>
        <v>25237.521753908135</v>
      </c>
      <c r="P3">
        <f>O3*C5</f>
        <v>2523.7521753908136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25237.521753908135</v>
      </c>
      <c r="AF3">
        <f t="shared" ref="AF3:AG34" si="4">-$Z3*P3</f>
        <v>-2523.7521753908136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20193.861374517321</v>
      </c>
      <c r="AJ3">
        <f t="shared" ref="AJ3:AJ66" si="7">AB3-AC3</f>
        <v>0</v>
      </c>
      <c r="AL3">
        <f t="shared" ref="AL3:AL66" si="8">SUM(AI3:AK3)</f>
        <v>20193.861374517321</v>
      </c>
      <c r="AN3">
        <f t="shared" ref="AN3:AU34" si="9">AE3*$K3</f>
        <v>25237.521753908135</v>
      </c>
      <c r="AO3">
        <f t="shared" si="9"/>
        <v>-2523.7521753908136</v>
      </c>
      <c r="AP3">
        <f t="shared" si="9"/>
        <v>-2519.9082039999998</v>
      </c>
      <c r="AQ3">
        <f t="shared" si="9"/>
        <v>0</v>
      </c>
      <c r="AR3">
        <f t="shared" si="9"/>
        <v>20193.861374517321</v>
      </c>
      <c r="AS3">
        <f t="shared" si="9"/>
        <v>0</v>
      </c>
      <c r="AT3">
        <f t="shared" si="9"/>
        <v>0</v>
      </c>
      <c r="AU3">
        <f t="shared" si="9"/>
        <v>20193.861374517321</v>
      </c>
      <c r="AW3">
        <v>0</v>
      </c>
      <c r="AX3">
        <f>IF(Z3&gt;0, (R3*SUMPRODUCT(K3:$K$98, X3:$X$98)-K3*$AZ$3)/Z3, 0)</f>
        <v>0</v>
      </c>
      <c r="AZ3">
        <f>C6*ABS(SUMPRODUCT(X4:X79, K4:K79))/1</f>
        <v>18494.012065429411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1255.8726947481293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1240.5256717085322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-1240.5256717085322</v>
      </c>
      <c r="AK4">
        <f>G4*SUM(AB4, AE4:AF4)</f>
        <v>0</v>
      </c>
      <c r="AL4">
        <f t="shared" si="8"/>
        <v>-1462.5462717085322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-207.12809030693165</v>
      </c>
      <c r="AR4">
        <f t="shared" si="9"/>
        <v>-207.12809030693165</v>
      </c>
      <c r="AS4">
        <f t="shared" si="9"/>
        <v>-1157.3147417749158</v>
      </c>
      <c r="AT4">
        <f t="shared" si="9"/>
        <v>0</v>
      </c>
      <c r="AU4">
        <f t="shared" si="9"/>
        <v>-1364.4428320818474</v>
      </c>
      <c r="AW4">
        <v>1</v>
      </c>
      <c r="AX4">
        <f>IF(Z4&gt;0, (R4*SUMPRODUCT(K4:$K$98, X4:$X$98)-K4*$AZ$3)/Z4, 0)</f>
        <v>1255.8726947481293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</v>
      </c>
      <c r="S5">
        <f t="shared" si="1"/>
        <v>2534.424346397067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1240.5256717085322</v>
      </c>
      <c r="AC5">
        <f t="shared" si="2"/>
        <v>2472.5059790446758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-233.29353541298184</v>
      </c>
      <c r="AI5">
        <f t="shared" si="6"/>
        <v>-282.07198844827536</v>
      </c>
      <c r="AJ5">
        <f t="shared" si="7"/>
        <v>-1231.9803073361436</v>
      </c>
      <c r="AK5">
        <f>G5*SUM(AB5, AE5:AF5)</f>
        <v>50.861552540049821</v>
      </c>
      <c r="AL5">
        <f t="shared" si="8"/>
        <v>-1463.1907432443691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-199.49117260276824</v>
      </c>
      <c r="AR5">
        <f t="shared" si="9"/>
        <v>-241.20201888290174</v>
      </c>
      <c r="AS5">
        <f t="shared" si="9"/>
        <v>-1053.4762384175779</v>
      </c>
      <c r="AT5">
        <f t="shared" si="9"/>
        <v>43.492121368259902</v>
      </c>
      <c r="AU5">
        <f t="shared" si="9"/>
        <v>-1251.1861359322197</v>
      </c>
      <c r="AW5">
        <v>2</v>
      </c>
      <c r="AX5">
        <f>IF(Z5&gt;0, (R5*SUMPRODUCT(K5:$K$98, X5:$X$98)-K5*$AZ$3)/Z5, 0)</f>
        <v>2534.424346397067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100000</v>
      </c>
      <c r="S6">
        <f t="shared" si="1"/>
        <v>3966.3053550011659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2472.5059790446758</v>
      </c>
      <c r="AC6">
        <f t="shared" si="2"/>
        <v>3820.9264100273358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-246.68629496632917</v>
      </c>
      <c r="AI6">
        <f t="shared" si="6"/>
        <v>-294.85362032378657</v>
      </c>
      <c r="AJ6">
        <f t="shared" si="7"/>
        <v>-1348.42043098266</v>
      </c>
      <c r="AK6">
        <f>G6*SUM(AB6, AE6:AF6)</f>
        <v>144.64159977411353</v>
      </c>
      <c r="AL6">
        <f t="shared" si="8"/>
        <v>-1498.6324515323331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-190.29628207090073</v>
      </c>
      <c r="AR6">
        <f t="shared" si="9"/>
        <v>-227.45303994459883</v>
      </c>
      <c r="AS6">
        <f t="shared" si="9"/>
        <v>-1040.1850444081854</v>
      </c>
      <c r="AT6">
        <f t="shared" si="9"/>
        <v>111.57798074496989</v>
      </c>
      <c r="AU6">
        <f t="shared" si="9"/>
        <v>-1156.0601036078142</v>
      </c>
      <c r="AW6">
        <v>3</v>
      </c>
      <c r="AX6">
        <f>IF(Z6&gt;0, (R6*SUMPRODUCT(K6:$K$98, X6:$X$98)-K6*$AZ$3)/Z6, 0)</f>
        <v>3966.3053550011659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100000</v>
      </c>
      <c r="S7">
        <f t="shared" si="1"/>
        <v>5169.8015097529969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3820.9264100273358</v>
      </c>
      <c r="AC7">
        <f t="shared" si="2"/>
        <v>4916.9615077180479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-262.01425839254966</v>
      </c>
      <c r="AI7">
        <f t="shared" si="6"/>
        <v>-309.5689033672362</v>
      </c>
      <c r="AJ7">
        <f t="shared" si="7"/>
        <v>-1096.0350976907121</v>
      </c>
      <c r="AK7">
        <f>G7*SUM(AB7, AE7:AF7)</f>
        <v>187.60748673234218</v>
      </c>
      <c r="AL7">
        <f t="shared" si="8"/>
        <v>-1217.9965143256059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-183.89630314739665</v>
      </c>
      <c r="AR7">
        <f t="shared" si="9"/>
        <v>-217.27282037200447</v>
      </c>
      <c r="AS7">
        <f t="shared" si="9"/>
        <v>-769.25890912068371</v>
      </c>
      <c r="AT7">
        <f t="shared" si="9"/>
        <v>131.67345725576362</v>
      </c>
      <c r="AU7">
        <f t="shared" si="9"/>
        <v>-854.85827223692445</v>
      </c>
      <c r="AW7">
        <v>4</v>
      </c>
      <c r="AX7">
        <f>IF(Z7&gt;0, (R7*SUMPRODUCT(K7:$K$98, X7:$X$98)-K7*$AZ$3)/Z7, 0)</f>
        <v>5169.8015097529969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</v>
      </c>
      <c r="S8">
        <f t="shared" si="1"/>
        <v>5969.7719542273589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4916.9615077180479</v>
      </c>
      <c r="AC8">
        <f t="shared" si="2"/>
        <v>5596.9535891573232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-403.29934069694298</v>
      </c>
      <c r="AI8">
        <f t="shared" si="6"/>
        <v>-450.17678955153423</v>
      </c>
      <c r="AJ8">
        <f t="shared" si="7"/>
        <v>-679.99208143927535</v>
      </c>
      <c r="AK8">
        <f t="shared" ref="AK8:AK71" si="22">G8*SUM(AB8:AB8, AE8:AF8)</f>
        <v>104.73128011439442</v>
      </c>
      <c r="AL8">
        <f t="shared" si="8"/>
        <v>-1025.4375908764152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-264.21926510939636</v>
      </c>
      <c r="AR8">
        <f t="shared" si="9"/>
        <v>-294.93075862475712</v>
      </c>
      <c r="AS8">
        <f t="shared" si="9"/>
        <v>-445.49293764678856</v>
      </c>
      <c r="AT8">
        <f t="shared" si="9"/>
        <v>68.614101421469016</v>
      </c>
      <c r="AU8">
        <f t="shared" si="9"/>
        <v>-671.80959485007668</v>
      </c>
      <c r="AW8">
        <v>5</v>
      </c>
      <c r="AX8">
        <f>IF(Z8&gt;0, (R8*SUMPRODUCT(K8:$K$98, X8:$X$98)-K8*$AZ$3)/Z8, 0)</f>
        <v>5969.7719542273589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</v>
      </c>
      <c r="S9">
        <f t="shared" si="1"/>
        <v>6475.1397207084083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5596.9535891573232</v>
      </c>
      <c r="AC9">
        <f t="shared" si="2"/>
        <v>5974.1759250643663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-554.07438206988525</v>
      </c>
      <c r="AI9">
        <f t="shared" si="6"/>
        <v>-600.20601924489563</v>
      </c>
      <c r="AJ9">
        <f t="shared" si="7"/>
        <v>-377.22233590704309</v>
      </c>
      <c r="AK9">
        <f t="shared" si="22"/>
        <v>33.022026176028206</v>
      </c>
      <c r="AL9">
        <f t="shared" si="8"/>
        <v>-944.40632897591047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-343.78129971391593</v>
      </c>
      <c r="AR9">
        <f t="shared" si="9"/>
        <v>-372.40416101046213</v>
      </c>
      <c r="AS9">
        <f t="shared" si="9"/>
        <v>-234.05158064659611</v>
      </c>
      <c r="AT9">
        <f t="shared" si="9"/>
        <v>20.488864754173132</v>
      </c>
      <c r="AU9">
        <f t="shared" si="9"/>
        <v>-585.96687690288513</v>
      </c>
      <c r="AW9">
        <v>6</v>
      </c>
      <c r="AX9">
        <f>IF(Z9&gt;0, (R9*SUMPRODUCT(K9:$K$98, X9:$X$98)-K9*$AZ$3)/Z9, 0)</f>
        <v>6475.1397207084083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</v>
      </c>
      <c r="S10">
        <f t="shared" si="1"/>
        <v>6862.3176949938006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5974.1759250643663</v>
      </c>
      <c r="AC10">
        <f t="shared" si="2"/>
        <v>6219.3206778764034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-710.61026283147032</v>
      </c>
      <c r="AI10">
        <f t="shared" si="6"/>
        <v>-755.92527850331487</v>
      </c>
      <c r="AJ10">
        <f t="shared" si="7"/>
        <v>-245.14475281203704</v>
      </c>
      <c r="AK10">
        <f t="shared" si="22"/>
        <v>24.494121292763904</v>
      </c>
      <c r="AL10">
        <f t="shared" si="8"/>
        <v>-976.575910022588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-418.27686128492189</v>
      </c>
      <c r="AR10">
        <f t="shared" si="9"/>
        <v>-444.95002309484556</v>
      </c>
      <c r="AS10">
        <f t="shared" si="9"/>
        <v>-144.29622414699784</v>
      </c>
      <c r="AT10">
        <f t="shared" si="9"/>
        <v>14.417641723110409</v>
      </c>
      <c r="AU10">
        <f t="shared" si="9"/>
        <v>-574.82860551873296</v>
      </c>
      <c r="AW10">
        <v>7</v>
      </c>
      <c r="AX10">
        <f>IF(Z10&gt;0, (R10*SUMPRODUCT(K10:$K$98, X10:$X$98)-K10*$AZ$3)/Z10, 0)</f>
        <v>6862.3176949938006</v>
      </c>
    </row>
    <row r="11" spans="1:52" x14ac:dyDescent="0.25">
      <c r="A11" t="s">
        <v>33</v>
      </c>
      <c r="C11" s="12">
        <f>AU81</f>
        <v>-990.24922571204684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</v>
      </c>
      <c r="S11">
        <f t="shared" si="1"/>
        <v>7139.9730300865203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6219.3206778764034</v>
      </c>
      <c r="AC11">
        <f t="shared" si="2"/>
        <v>6343.0621159730144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-884.99047416704911</v>
      </c>
      <c r="AI11">
        <f t="shared" si="6"/>
        <v>-929.40984444509172</v>
      </c>
      <c r="AJ11">
        <f t="shared" si="7"/>
        <v>-123.74143809661109</v>
      </c>
      <c r="AK11">
        <f t="shared" si="22"/>
        <v>14.926369626903366</v>
      </c>
      <c r="AL11">
        <f t="shared" si="8"/>
        <v>-1038.2249129147995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-494.98281558888095</v>
      </c>
      <c r="AR11">
        <f t="shared" si="9"/>
        <v>-519.82695302166462</v>
      </c>
      <c r="AS11">
        <f t="shared" si="9"/>
        <v>-69.209655043717859</v>
      </c>
      <c r="AT11">
        <f t="shared" si="9"/>
        <v>8.3484474467353209</v>
      </c>
      <c r="AU11">
        <f t="shared" si="9"/>
        <v>-580.6881606186472</v>
      </c>
      <c r="AW11">
        <v>8</v>
      </c>
      <c r="AX11">
        <f>IF(Z11&gt;0, (R11*SUMPRODUCT(K11:$K$98, X11:$X$98)-K11*$AZ$3)/Z11, 0)</f>
        <v>7139.9730300865203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</v>
      </c>
      <c r="S12">
        <f t="shared" si="1"/>
        <v>7323.4306403751953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6343.0621159730144</v>
      </c>
      <c r="AC12">
        <f t="shared" si="2"/>
        <v>6362.175958479751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-1076.0961130629121</v>
      </c>
      <c r="AI12">
        <f t="shared" si="6"/>
        <v>-1119.5332415816429</v>
      </c>
      <c r="AJ12">
        <f t="shared" si="7"/>
        <v>-19.113842506736546</v>
      </c>
      <c r="AK12">
        <f t="shared" si="22"/>
        <v>14.589042866737932</v>
      </c>
      <c r="AL12">
        <f t="shared" si="8"/>
        <v>-1124.0580412216416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-571.95652375107272</v>
      </c>
      <c r="AR12">
        <f t="shared" si="9"/>
        <v>-595.04381932598892</v>
      </c>
      <c r="AS12">
        <f t="shared" si="9"/>
        <v>-10.159210485912599</v>
      </c>
      <c r="AT12">
        <f t="shared" si="9"/>
        <v>7.7542313754524059</v>
      </c>
      <c r="AU12">
        <f t="shared" si="9"/>
        <v>-597.44879843644912</v>
      </c>
      <c r="AW12">
        <v>9</v>
      </c>
      <c r="AX12">
        <f>IF(Z12&gt;0, (R12*SUMPRODUCT(K12:$K$98, X12:$X$98)-K12*$AZ$3)/Z12, 0)</f>
        <v>7323.4306403751953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</v>
      </c>
      <c r="S13">
        <f t="shared" si="1"/>
        <v>7407.4083389945081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6362.175958479751</v>
      </c>
      <c r="AC13">
        <f t="shared" si="2"/>
        <v>6276.1013062975726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-1278.1574877427693</v>
      </c>
      <c r="AI13">
        <f t="shared" si="6"/>
        <v>-1320.5211662324414</v>
      </c>
      <c r="AJ13">
        <f t="shared" si="7"/>
        <v>86.074652182178397</v>
      </c>
      <c r="AK13">
        <f t="shared" si="22"/>
        <v>12.724351916959503</v>
      </c>
      <c r="AL13">
        <f t="shared" si="8"/>
        <v>-1221.7221621333035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-645.77404225082773</v>
      </c>
      <c r="AR13">
        <f t="shared" si="9"/>
        <v>-667.17779270039341</v>
      </c>
      <c r="AS13">
        <f t="shared" si="9"/>
        <v>43.488205959018629</v>
      </c>
      <c r="AT13">
        <f t="shared" si="9"/>
        <v>6.4288291945528231</v>
      </c>
      <c r="AU13">
        <f t="shared" si="9"/>
        <v>-617.26075754682199</v>
      </c>
      <c r="AW13">
        <v>10</v>
      </c>
      <c r="AX13">
        <f>IF(Z13&gt;0, (R13*SUMPRODUCT(K13:$K$98, X13:$X$98)-K13*$AZ$3)/Z13, 0)</f>
        <v>7407.4083389945081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</v>
      </c>
      <c r="S14">
        <f t="shared" si="1"/>
        <v>7392.8819524662467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6276.1013062975726</v>
      </c>
      <c r="AC14">
        <f t="shared" si="2"/>
        <v>6090.5032434532714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-1496.7411268904777</v>
      </c>
      <c r="AI14">
        <f t="shared" si="6"/>
        <v>-1537.9327980318078</v>
      </c>
      <c r="AJ14">
        <f t="shared" si="7"/>
        <v>185.59806284430124</v>
      </c>
      <c r="AK14">
        <f t="shared" si="22"/>
        <v>11.296982351335631</v>
      </c>
      <c r="AL14">
        <f t="shared" si="8"/>
        <v>-1341.037752836171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-718.96829801150011</v>
      </c>
      <c r="AR14">
        <f t="shared" si="9"/>
        <v>-738.75495661308378</v>
      </c>
      <c r="AS14">
        <f t="shared" si="9"/>
        <v>89.153108015827883</v>
      </c>
      <c r="AT14">
        <f t="shared" si="9"/>
        <v>5.4265711203378082</v>
      </c>
      <c r="AU14">
        <f t="shared" si="9"/>
        <v>-644.17527747691815</v>
      </c>
      <c r="AW14">
        <v>11</v>
      </c>
      <c r="AX14">
        <f>IF(Z14&gt;0, (R14*SUMPRODUCT(K14:$K$98, X14:$X$98)-K14*$AZ$3)/Z14, 0)</f>
        <v>7392.8819524662467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</v>
      </c>
      <c r="S15">
        <f t="shared" si="1"/>
        <v>7299.9876279838436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6090.5032434532714</v>
      </c>
      <c r="AC15">
        <f t="shared" si="2"/>
        <v>5827.4769847062325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-1730.92172131387</v>
      </c>
      <c r="AI15">
        <f t="shared" si="6"/>
        <v>-1770.8360148831298</v>
      </c>
      <c r="AJ15">
        <f t="shared" si="7"/>
        <v>263.02625874703881</v>
      </c>
      <c r="AK15">
        <f t="shared" si="22"/>
        <v>24.971063298158416</v>
      </c>
      <c r="AL15">
        <f t="shared" si="8"/>
        <v>-1482.8386928379325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-788.78503689327943</v>
      </c>
      <c r="AR15">
        <f t="shared" si="9"/>
        <v>-806.97407290682008</v>
      </c>
      <c r="AS15">
        <f t="shared" si="9"/>
        <v>119.8616752305827</v>
      </c>
      <c r="AT15">
        <f t="shared" si="9"/>
        <v>11.379371373276943</v>
      </c>
      <c r="AU15">
        <f t="shared" si="9"/>
        <v>-675.73302630296041</v>
      </c>
      <c r="AW15">
        <v>12</v>
      </c>
      <c r="AX15">
        <f>IF(Z15&gt;0, (R15*SUMPRODUCT(K15:$K$98, X15:$X$98)-K15*$AZ$3)/Z15, 0)</f>
        <v>7299.9876279838436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</v>
      </c>
      <c r="S16">
        <f t="shared" si="1"/>
        <v>7128.0634576487428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5827.4769847062325</v>
      </c>
      <c r="AC16">
        <f t="shared" si="2"/>
        <v>5493.9235547045582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-1955.7411520820733</v>
      </c>
      <c r="AI16">
        <f t="shared" si="6"/>
        <v>-1994.2784321395995</v>
      </c>
      <c r="AJ16">
        <f t="shared" si="7"/>
        <v>333.55343000167431</v>
      </c>
      <c r="AK16">
        <f t="shared" si="22"/>
        <v>41.375086591414252</v>
      </c>
      <c r="AL16">
        <f t="shared" si="8"/>
        <v>-1619.3499155465111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-843.0950450610618</v>
      </c>
      <c r="AR16">
        <f t="shared" si="9"/>
        <v>-859.70797455433421</v>
      </c>
      <c r="AS16">
        <f t="shared" si="9"/>
        <v>143.79062576770485</v>
      </c>
      <c r="AT16">
        <f t="shared" si="9"/>
        <v>17.836271664610273</v>
      </c>
      <c r="AU16">
        <f t="shared" si="9"/>
        <v>-698.08107712201911</v>
      </c>
      <c r="AW16">
        <v>13</v>
      </c>
      <c r="AX16">
        <f>IF(Z16&gt;0, (R16*SUMPRODUCT(K16:$K$98, X16:$X$98)-K16*$AZ$3)/Z16, 0)</f>
        <v>7128.0634576487428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</v>
      </c>
      <c r="S17">
        <f t="shared" si="1"/>
        <v>6919.0911631394865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5493.9235547045582</v>
      </c>
      <c r="AC17">
        <f t="shared" si="2"/>
        <v>5128.970617911551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-2176.0064394043734</v>
      </c>
      <c r="AI17">
        <f t="shared" si="6"/>
        <v>-2213.0703434416223</v>
      </c>
      <c r="AJ17">
        <f t="shared" si="7"/>
        <v>364.95293679300721</v>
      </c>
      <c r="AK17">
        <f t="shared" si="22"/>
        <v>75.816145054922899</v>
      </c>
      <c r="AL17">
        <f t="shared" si="8"/>
        <v>-1772.3012615936923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-881.79037288550398</v>
      </c>
      <c r="AR17">
        <f t="shared" si="9"/>
        <v>-896.80990277740273</v>
      </c>
      <c r="AS17">
        <f t="shared" si="9"/>
        <v>147.89110013316574</v>
      </c>
      <c r="AT17">
        <f t="shared" si="9"/>
        <v>30.723230229512325</v>
      </c>
      <c r="AU17">
        <f t="shared" si="9"/>
        <v>-718.19557241472478</v>
      </c>
      <c r="AW17">
        <v>14</v>
      </c>
      <c r="AX17">
        <f>IF(Z17&gt;0, (R17*SUMPRODUCT(K17:$K$98, X17:$X$98)-K17*$AZ$3)/Z17, 0)</f>
        <v>6919.0911631394865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</v>
      </c>
      <c r="S18">
        <f t="shared" si="1"/>
        <v>6688.2718715123174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5128.970617911551</v>
      </c>
      <c r="AC18">
        <f t="shared" si="2"/>
        <v>4747.9252557385398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-2397.7103561774743</v>
      </c>
      <c r="AI18">
        <f t="shared" si="6"/>
        <v>-2433.2047659962618</v>
      </c>
      <c r="AJ18">
        <f t="shared" si="7"/>
        <v>381.0453621730112</v>
      </c>
      <c r="AK18">
        <f t="shared" si="22"/>
        <v>110.78576534688951</v>
      </c>
      <c r="AL18">
        <f t="shared" si="8"/>
        <v>-1941.3736384763611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-906.7116397521022</v>
      </c>
      <c r="AR18">
        <f t="shared" si="9"/>
        <v>-920.13410942026258</v>
      </c>
      <c r="AS18">
        <f t="shared" si="9"/>
        <v>144.09507981882842</v>
      </c>
      <c r="AT18">
        <f t="shared" si="9"/>
        <v>41.894444297689233</v>
      </c>
      <c r="AU18">
        <f t="shared" si="9"/>
        <v>-734.14458530374486</v>
      </c>
      <c r="AW18">
        <v>15</v>
      </c>
      <c r="AX18">
        <f>IF(Z18&gt;0, (R18*SUMPRODUCT(K18:$K$98, X18:$X$98)-K18*$AZ$3)/Z18, 0)</f>
        <v>6688.2718715123174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</v>
      </c>
      <c r="S19">
        <f t="shared" si="1"/>
        <v>6376.6646434134627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4747.9252557385398</v>
      </c>
      <c r="AC19">
        <f t="shared" si="2"/>
        <v>4312.7612822115634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-2645.434568092247</v>
      </c>
      <c r="AI19">
        <f t="shared" si="6"/>
        <v>-2679.2513165288005</v>
      </c>
      <c r="AJ19">
        <f t="shared" si="7"/>
        <v>435.16397352697641</v>
      </c>
      <c r="AK19">
        <f t="shared" si="22"/>
        <v>105.87873320296944</v>
      </c>
      <c r="AL19">
        <f t="shared" si="8"/>
        <v>-2138.2086097988549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-932.9388746498621</v>
      </c>
      <c r="AR19">
        <f t="shared" si="9"/>
        <v>-944.86468812914507</v>
      </c>
      <c r="AS19">
        <f t="shared" si="9"/>
        <v>153.46491372235786</v>
      </c>
      <c r="AT19">
        <f t="shared" si="9"/>
        <v>37.339190844158828</v>
      </c>
      <c r="AU19">
        <f t="shared" si="9"/>
        <v>-754.06058356262849</v>
      </c>
      <c r="AW19">
        <v>16</v>
      </c>
      <c r="AX19">
        <f>IF(Z19&gt;0, (R19*SUMPRODUCT(K19:$K$98, X19:$X$98)-K19*$AZ$3)/Z19, 0)</f>
        <v>6376.6646434134627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</v>
      </c>
      <c r="S20">
        <f t="shared" si="1"/>
        <v>5798.4096999824278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4312.7612822115634</v>
      </c>
      <c r="AC20">
        <f t="shared" si="2"/>
        <v>3715.73240186973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-2875.2395476133242</v>
      </c>
      <c r="AI20">
        <f t="shared" si="6"/>
        <v>-2907.2805087917054</v>
      </c>
      <c r="AJ20">
        <f t="shared" si="7"/>
        <v>597.02888034183343</v>
      </c>
      <c r="AK20">
        <f t="shared" si="22"/>
        <v>18.544873513509721</v>
      </c>
      <c r="AL20">
        <f t="shared" si="8"/>
        <v>-2291.7067549363624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-961.75841009834255</v>
      </c>
      <c r="AR20">
        <f t="shared" si="9"/>
        <v>-972.47600888294539</v>
      </c>
      <c r="AS20">
        <f t="shared" si="9"/>
        <v>199.7042462834043</v>
      </c>
      <c r="AT20">
        <f t="shared" si="9"/>
        <v>6.2032007317905045</v>
      </c>
      <c r="AU20">
        <f t="shared" si="9"/>
        <v>-766.56856186775053</v>
      </c>
      <c r="AW20">
        <v>17</v>
      </c>
      <c r="AX20">
        <f>IF(Z20&gt;0, (R20*SUMPRODUCT(K20:$K$98, X20:$X$98)-K20*$AZ$3)/Z20, 0)</f>
        <v>5798.4096999824278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</v>
      </c>
      <c r="S21">
        <f t="shared" si="1"/>
        <v>5063.6281500862697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3715.73240186973</v>
      </c>
      <c r="AC21">
        <f t="shared" si="2"/>
        <v>3057.5183883183008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-3059.1339661618472</v>
      </c>
      <c r="AI21">
        <f t="shared" si="6"/>
        <v>-3089.3249507453638</v>
      </c>
      <c r="AJ21">
        <f t="shared" si="7"/>
        <v>658.21401355142916</v>
      </c>
      <c r="AK21">
        <f t="shared" si="22"/>
        <v>5.9451718429915683</v>
      </c>
      <c r="AL21">
        <f t="shared" si="8"/>
        <v>-2425.1657653509433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-973.06057769254505</v>
      </c>
      <c r="AR21">
        <f t="shared" si="9"/>
        <v>-982.66383705447561</v>
      </c>
      <c r="AS21">
        <f t="shared" si="9"/>
        <v>209.36713310246606</v>
      </c>
      <c r="AT21">
        <f t="shared" si="9"/>
        <v>1.8910621149687712</v>
      </c>
      <c r="AU21">
        <f t="shared" si="9"/>
        <v>-771.40564183704078</v>
      </c>
      <c r="AW21">
        <v>18</v>
      </c>
      <c r="AX21">
        <f>IF(Z21&gt;0, (R21*SUMPRODUCT(K21:$K$98, X21:$X$98)-K21*$AZ$3)/Z21, 0)</f>
        <v>5063.6281500862697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</v>
      </c>
      <c r="S22">
        <f t="shared" si="1"/>
        <v>4375.7785754035976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3057.5183883183008</v>
      </c>
      <c r="AC22">
        <f t="shared" si="2"/>
        <v>2474.4369678799139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-3229.6535850814662</v>
      </c>
      <c r="AI22">
        <f t="shared" si="6"/>
        <v>-3257.927833026607</v>
      </c>
      <c r="AJ22">
        <f t="shared" si="7"/>
        <v>583.08142043838689</v>
      </c>
      <c r="AK22">
        <f t="shared" si="22"/>
        <v>64.207886154684317</v>
      </c>
      <c r="AL22">
        <f t="shared" si="8"/>
        <v>-2610.6385264335358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-959.19709143664397</v>
      </c>
      <c r="AR22">
        <f t="shared" si="9"/>
        <v>-967.59445532632367</v>
      </c>
      <c r="AS22">
        <f t="shared" si="9"/>
        <v>173.17337225848013</v>
      </c>
      <c r="AT22">
        <f t="shared" si="9"/>
        <v>19.069542916725801</v>
      </c>
      <c r="AU22">
        <f t="shared" si="9"/>
        <v>-775.35154015111777</v>
      </c>
      <c r="AW22">
        <v>19</v>
      </c>
      <c r="AX22">
        <f>IF(Z22&gt;0, (R22*SUMPRODUCT(K22:$K$98, X22:$X$98)-K22*$AZ$3)/Z22, 0)</f>
        <v>4375.7785754035976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</v>
      </c>
      <c r="S23">
        <f t="shared" si="1"/>
        <v>3998.5453432211534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2474.4369678799139</v>
      </c>
      <c r="AC23">
        <f t="shared" si="2"/>
        <v>2103.7396107302284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-3370.3873357312191</v>
      </c>
      <c r="AI23">
        <f t="shared" si="6"/>
        <v>-3396.6936475290427</v>
      </c>
      <c r="AJ23">
        <f t="shared" si="7"/>
        <v>370.69735714968556</v>
      </c>
      <c r="AK23">
        <f t="shared" si="22"/>
        <v>173.21058775159401</v>
      </c>
      <c r="AL23">
        <f t="shared" si="8"/>
        <v>-2852.7857026277629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-893.74515947138616</v>
      </c>
      <c r="AR23">
        <f t="shared" si="9"/>
        <v>-900.72095675842081</v>
      </c>
      <c r="AS23">
        <f t="shared" si="9"/>
        <v>98.29996839502374</v>
      </c>
      <c r="AT23">
        <f t="shared" si="9"/>
        <v>45.931256247909886</v>
      </c>
      <c r="AU23">
        <f t="shared" si="9"/>
        <v>-756.48973211548719</v>
      </c>
      <c r="AW23">
        <v>20</v>
      </c>
      <c r="AX23">
        <f>IF(Z23&gt;0, (R23*SUMPRODUCT(K23:$K$98, X23:$X$98)-K23*$AZ$3)/Z23, 0)</f>
        <v>3998.5453432211534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</v>
      </c>
      <c r="S24">
        <f t="shared" si="1"/>
        <v>3571.4149378650691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2103.7396107302284</v>
      </c>
      <c r="AC24">
        <f t="shared" si="2"/>
        <v>1735.4406425864863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-3493.9738702778741</v>
      </c>
      <c r="AI24">
        <f t="shared" si="6"/>
        <v>-3518.2701320225806</v>
      </c>
      <c r="AJ24">
        <f t="shared" si="7"/>
        <v>368.29896814374206</v>
      </c>
      <c r="AK24">
        <f t="shared" si="22"/>
        <v>147.26177275111601</v>
      </c>
      <c r="AL24">
        <f t="shared" si="8"/>
        <v>-3002.7093911277225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-827.24760508097177</v>
      </c>
      <c r="AR24">
        <f t="shared" si="9"/>
        <v>-833.00008780893506</v>
      </c>
      <c r="AS24">
        <f t="shared" si="9"/>
        <v>87.199976491659655</v>
      </c>
      <c r="AT24">
        <f t="shared" si="9"/>
        <v>34.866302196659127</v>
      </c>
      <c r="AU24">
        <f t="shared" si="9"/>
        <v>-710.93380912061639</v>
      </c>
      <c r="AW24">
        <v>21</v>
      </c>
      <c r="AX24">
        <f>IF(Z24&gt;0, (R24*SUMPRODUCT(K24:$K$98, X24:$X$98)-K24*$AZ$3)/Z24, 0)</f>
        <v>3571.4149378650691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</v>
      </c>
      <c r="S25">
        <f t="shared" si="1"/>
        <v>3095.2842741176046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1735.4406425864863</v>
      </c>
      <c r="AC25">
        <f t="shared" si="2"/>
        <v>1377.3414226194805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-3608.5392511295627</v>
      </c>
      <c r="AI25">
        <f t="shared" si="6"/>
        <v>-3630.7882806312573</v>
      </c>
      <c r="AJ25">
        <f t="shared" si="7"/>
        <v>358.09921996700587</v>
      </c>
      <c r="AK25">
        <f t="shared" si="22"/>
        <v>121.48084498105405</v>
      </c>
      <c r="AL25">
        <f t="shared" si="8"/>
        <v>-3151.2082156831975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-762.83265645586221</v>
      </c>
      <c r="AR25">
        <f t="shared" si="9"/>
        <v>-767.53602396753047</v>
      </c>
      <c r="AS25">
        <f t="shared" si="9"/>
        <v>75.700930551522831</v>
      </c>
      <c r="AT25">
        <f t="shared" si="9"/>
        <v>25.680628430574057</v>
      </c>
      <c r="AU25">
        <f t="shared" si="9"/>
        <v>-666.15446498543361</v>
      </c>
      <c r="AW25">
        <v>22</v>
      </c>
      <c r="AX25">
        <f>IF(Z25&gt;0, (R25*SUMPRODUCT(K25:$K$98, X25:$X$98)-K25*$AZ$3)/Z25, 0)</f>
        <v>3095.2842741176046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</v>
      </c>
      <c r="S26">
        <f t="shared" si="1"/>
        <v>2559.4832054317653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1377.3414226194805</v>
      </c>
      <c r="AC26">
        <f t="shared" si="2"/>
        <v>1033.3912528725155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-3678.0819812849927</v>
      </c>
      <c r="AI26">
        <f t="shared" si="6"/>
        <v>-3698.2694795010279</v>
      </c>
      <c r="AJ26">
        <f t="shared" si="7"/>
        <v>343.950169746965</v>
      </c>
      <c r="AK26">
        <f t="shared" si="22"/>
        <v>96.413899583363644</v>
      </c>
      <c r="AL26">
        <f t="shared" si="8"/>
        <v>-3257.9054101706993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-694.22656064257831</v>
      </c>
      <c r="AR26">
        <f t="shared" si="9"/>
        <v>-698.03688828774955</v>
      </c>
      <c r="AS26">
        <f t="shared" si="9"/>
        <v>64.919527240239859</v>
      </c>
      <c r="AT26">
        <f t="shared" si="9"/>
        <v>18.197824367828087</v>
      </c>
      <c r="AU26">
        <f t="shared" si="9"/>
        <v>-614.91953667968153</v>
      </c>
      <c r="AW26">
        <v>23</v>
      </c>
      <c r="AX26">
        <f>IF(Z26&gt;0, (R26*SUMPRODUCT(K26:$K$98, X26:$X$98)-K26*$AZ$3)/Z26, 0)</f>
        <v>2559.4832054317653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</v>
      </c>
      <c r="S27">
        <f t="shared" si="1"/>
        <v>1966.0616293975047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1033.3912528725155</v>
      </c>
      <c r="AC27">
        <f t="shared" si="2"/>
        <v>713.16691250573922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-3697.3625852648747</v>
      </c>
      <c r="AI27">
        <f t="shared" si="6"/>
        <v>-3715.4995272061169</v>
      </c>
      <c r="AJ27">
        <f t="shared" si="7"/>
        <v>320.22434036677623</v>
      </c>
      <c r="AK27">
        <f t="shared" si="22"/>
        <v>72.337387701076082</v>
      </c>
      <c r="AL27">
        <f t="shared" si="8"/>
        <v>-3322.9377991382644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-623.09438822752384</v>
      </c>
      <c r="AR27">
        <f t="shared" si="9"/>
        <v>-626.150898505481</v>
      </c>
      <c r="AS27">
        <f t="shared" si="9"/>
        <v>53.965491578128443</v>
      </c>
      <c r="AT27">
        <f t="shared" si="9"/>
        <v>12.190587018760084</v>
      </c>
      <c r="AU27">
        <f t="shared" si="9"/>
        <v>-559.99481990859238</v>
      </c>
      <c r="AW27">
        <v>24</v>
      </c>
      <c r="AX27">
        <f>IF(Z27&gt;0, (R27*SUMPRODUCT(K27:$K$98, X27:$X$98)-K27*$AZ$3)/Z27, 0)</f>
        <v>1966.0616293975047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</v>
      </c>
      <c r="S28">
        <f t="shared" si="1"/>
        <v>1315.7587274070402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713.16691250573922</v>
      </c>
      <c r="AC28">
        <f t="shared" si="2"/>
        <v>424.00307809589549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-3686.1581016028285</v>
      </c>
      <c r="AI28">
        <f t="shared" si="6"/>
        <v>-3702.2705950738573</v>
      </c>
      <c r="AJ28">
        <f t="shared" si="7"/>
        <v>289.16383440984373</v>
      </c>
      <c r="AK28">
        <f t="shared" si="22"/>
        <v>49.921683875401747</v>
      </c>
      <c r="AL28">
        <f t="shared" si="8"/>
        <v>-3363.1850767886117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-554.64836040485409</v>
      </c>
      <c r="AR28">
        <f t="shared" si="9"/>
        <v>-557.07277298820316</v>
      </c>
      <c r="AS28">
        <f t="shared" si="9"/>
        <v>43.509866430867874</v>
      </c>
      <c r="AT28">
        <f t="shared" si="9"/>
        <v>7.5116094716884767</v>
      </c>
      <c r="AU28">
        <f t="shared" si="9"/>
        <v>-506.05129708564675</v>
      </c>
      <c r="AW28">
        <v>25</v>
      </c>
      <c r="AX28">
        <f>IF(Z28&gt;0, (R28*SUMPRODUCT(K28:$K$98, X28:$X$98)-K28*$AZ$3)/Z28, 0)</f>
        <v>1315.7587274070402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</v>
      </c>
      <c r="S29">
        <f t="shared" si="1"/>
        <v>592.67200227825185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424.00307809589549</v>
      </c>
      <c r="AC29">
        <f t="shared" si="2"/>
        <v>167.50699788539944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-3639.7185326183362</v>
      </c>
      <c r="AI29">
        <f t="shared" si="6"/>
        <v>-3653.8500418883455</v>
      </c>
      <c r="AJ29">
        <f t="shared" si="7"/>
        <v>256.49608021049607</v>
      </c>
      <c r="AK29">
        <f t="shared" si="22"/>
        <v>29.680215466712689</v>
      </c>
      <c r="AL29">
        <f t="shared" si="8"/>
        <v>-3367.6737462111369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-488.98276548762328</v>
      </c>
      <c r="AR29">
        <f t="shared" si="9"/>
        <v>-490.88128165623266</v>
      </c>
      <c r="AS29">
        <f t="shared" si="9"/>
        <v>34.459302694441476</v>
      </c>
      <c r="AT29">
        <f t="shared" si="9"/>
        <v>3.9874275192211837</v>
      </c>
      <c r="AU29">
        <f t="shared" si="9"/>
        <v>-452.43455144257001</v>
      </c>
      <c r="AW29">
        <v>26</v>
      </c>
      <c r="AX29">
        <f>IF(Z29&gt;0, (R29*SUMPRODUCT(K29:$K$98, X29:$X$98)-K29*$AZ$3)/Z29, 0)</f>
        <v>592.67200227825185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</v>
      </c>
      <c r="S30">
        <f t="shared" si="1"/>
        <v>-226.30787009872512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167.50699788539944</v>
      </c>
      <c r="AC30">
        <f t="shared" si="2"/>
        <v>-55.268374571547156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-3558.6240795016761</v>
      </c>
      <c r="AI30">
        <f t="shared" si="6"/>
        <v>-3570.8349616392343</v>
      </c>
      <c r="AJ30">
        <f t="shared" si="7"/>
        <v>222.7753724569466</v>
      </c>
      <c r="AK30">
        <f t="shared" si="22"/>
        <v>11.725489851977962</v>
      </c>
      <c r="AL30">
        <f t="shared" si="8"/>
        <v>-3336.3340993303095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-426.86430776837091</v>
      </c>
      <c r="AR30">
        <f t="shared" si="9"/>
        <v>-428.32902829923961</v>
      </c>
      <c r="AS30">
        <f t="shared" si="9"/>
        <v>26.722366012032353</v>
      </c>
      <c r="AT30">
        <f t="shared" si="9"/>
        <v>1.4064967237591788</v>
      </c>
      <c r="AU30">
        <f t="shared" si="9"/>
        <v>-400.20016556344808</v>
      </c>
      <c r="AW30">
        <v>27</v>
      </c>
      <c r="AX30">
        <f>IF(Z30&gt;0, (R30*SUMPRODUCT(K30:$K$98, X30:$X$98)-K30*$AZ$3)/Z30, 0)</f>
        <v>-226.30787009872512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</v>
      </c>
      <c r="S31">
        <f t="shared" si="1"/>
        <v>-1178.7832719121777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-55.268374571547156</v>
      </c>
      <c r="AC31">
        <f t="shared" si="2"/>
        <v>-244.44750999109988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-3440.2732237795344</v>
      </c>
      <c r="AI31">
        <f t="shared" si="6"/>
        <v>-3450.6418604838273</v>
      </c>
      <c r="AJ31">
        <f t="shared" si="7"/>
        <v>189.17913541955272</v>
      </c>
      <c r="AK31">
        <f t="shared" si="22"/>
        <v>-3.8687862200083014</v>
      </c>
      <c r="AL31">
        <f t="shared" si="8"/>
        <v>-3265.3315112842824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-368.45346267940636</v>
      </c>
      <c r="AR31">
        <f t="shared" si="9"/>
        <v>-369.56394427445957</v>
      </c>
      <c r="AS31">
        <f t="shared" si="9"/>
        <v>20.261096424037223</v>
      </c>
      <c r="AT31">
        <f t="shared" si="9"/>
        <v>-0.41434722953846981</v>
      </c>
      <c r="AU31">
        <f t="shared" si="9"/>
        <v>-349.71719507996079</v>
      </c>
      <c r="AW31">
        <v>28</v>
      </c>
      <c r="AX31">
        <f>IF(Z31&gt;0, (R31*SUMPRODUCT(K31:$K$98, X31:$X$98)-K31*$AZ$3)/Z31, 0)</f>
        <v>-1178.7832719121777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</v>
      </c>
      <c r="S32">
        <f t="shared" si="1"/>
        <v>-2322.6561323200917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-244.44750999109988</v>
      </c>
      <c r="AC32">
        <f t="shared" si="2"/>
        <v>-400.68206878763226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-3278.8722845420998</v>
      </c>
      <c r="AI32">
        <f t="shared" si="6"/>
        <v>-3287.4977987370785</v>
      </c>
      <c r="AJ32">
        <f t="shared" si="7"/>
        <v>156.23455879653238</v>
      </c>
      <c r="AK32">
        <f t="shared" si="22"/>
        <v>-17.111325699376994</v>
      </c>
      <c r="AL32">
        <f t="shared" si="8"/>
        <v>-3148.3745656399233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-313.54233275418636</v>
      </c>
      <c r="AR32">
        <f t="shared" si="9"/>
        <v>-314.36714799772238</v>
      </c>
      <c r="AS32">
        <f t="shared" si="9"/>
        <v>14.939937811187683</v>
      </c>
      <c r="AT32">
        <f t="shared" si="9"/>
        <v>-1.6362714100188174</v>
      </c>
      <c r="AU32">
        <f t="shared" si="9"/>
        <v>-301.06348159655352</v>
      </c>
      <c r="AW32">
        <v>29</v>
      </c>
      <c r="AX32">
        <f>IF(Z32&gt;0, (R32*SUMPRODUCT(K32:$K$98, X32:$X$98)-K32*$AZ$3)/Z32, 0)</f>
        <v>-2322.6561323200917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</v>
      </c>
      <c r="S33">
        <f t="shared" si="1"/>
        <v>-3749.1119981316024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-400.68206878763226</v>
      </c>
      <c r="AC33">
        <f t="shared" si="2"/>
        <v>-524.74323736068186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-3082.0507393272305</v>
      </c>
      <c r="AI33">
        <f t="shared" si="6"/>
        <v>-3089.048973010596</v>
      </c>
      <c r="AJ33">
        <f t="shared" si="7"/>
        <v>124.0611685730496</v>
      </c>
      <c r="AK33">
        <f t="shared" si="22"/>
        <v>-28.047744815134262</v>
      </c>
      <c r="AL33">
        <f t="shared" si="8"/>
        <v>-2993.0355492526805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-263.14398415686037</v>
      </c>
      <c r="AR33">
        <f t="shared" si="9"/>
        <v>-263.74148992469321</v>
      </c>
      <c r="AS33">
        <f t="shared" si="9"/>
        <v>10.592281872878676</v>
      </c>
      <c r="AT33">
        <f t="shared" si="9"/>
        <v>-2.3947027292874599</v>
      </c>
      <c r="AU33">
        <f t="shared" si="9"/>
        <v>-255.54391078110197</v>
      </c>
      <c r="AW33">
        <v>30</v>
      </c>
      <c r="AX33">
        <f>IF(Z33&gt;0, (R33*SUMPRODUCT(K33:$K$98, X33:$X$98)-K33*$AZ$3)/Z33, 0)</f>
        <v>-3749.1119981316024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</v>
      </c>
      <c r="S34">
        <f t="shared" si="1"/>
        <v>-5612.2247195075661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-524.74323736068186</v>
      </c>
      <c r="AC34">
        <f t="shared" si="2"/>
        <v>-618.70761064152725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-2832.2183572821209</v>
      </c>
      <c r="AI34">
        <f t="shared" si="6"/>
        <v>-2837.7304994500118</v>
      </c>
      <c r="AJ34">
        <f t="shared" si="7"/>
        <v>93.964373280845393</v>
      </c>
      <c r="AK34">
        <f t="shared" si="22"/>
        <v>-36.732026615247733</v>
      </c>
      <c r="AL34">
        <f t="shared" si="8"/>
        <v>-2780.4981527844143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-215.90483715563013</v>
      </c>
      <c r="AR34">
        <f t="shared" si="9"/>
        <v>-216.32503715683316</v>
      </c>
      <c r="AS34">
        <f t="shared" si="9"/>
        <v>7.1630644789337898</v>
      </c>
      <c r="AT34">
        <f t="shared" si="9"/>
        <v>-2.8001450539187203</v>
      </c>
      <c r="AU34">
        <f t="shared" ref="AU34:AU79" si="23">AL34*$K34</f>
        <v>-211.9621177318181</v>
      </c>
      <c r="AW34">
        <v>31</v>
      </c>
      <c r="AX34">
        <f>IF(Z34&gt;0, (R34*SUMPRODUCT(K34:$K$98, X34:$X$98)-K34*$AZ$3)/Z34, 0)</f>
        <v>-5612.2247195075661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</v>
      </c>
      <c r="S35">
        <f t="shared" si="1"/>
        <v>-8153.8302537071022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-618.70761064152725</v>
      </c>
      <c r="AC35">
        <f t="shared" si="2"/>
        <v>-683.55922380071593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-2530.7516454227302</v>
      </c>
      <c r="AI35">
        <f t="shared" ref="AI35:AI66" si="25">SUM(AE35:AH35)</f>
        <v>-2534.9432903462307</v>
      </c>
      <c r="AJ35">
        <f t="shared" si="7"/>
        <v>64.851613159188673</v>
      </c>
      <c r="AK35">
        <f t="shared" si="22"/>
        <v>-43.30953274490691</v>
      </c>
      <c r="AL35">
        <f t="shared" si="8"/>
        <v>-2513.4012099319489</v>
      </c>
      <c r="AN35">
        <f t="shared" ref="AN35:AT66" si="26">AE35*$K35</f>
        <v>0</v>
      </c>
      <c r="AO35">
        <f t="shared" si="26"/>
        <v>0</v>
      </c>
      <c r="AP35">
        <f t="shared" si="26"/>
        <v>-0.28530021739965522</v>
      </c>
      <c r="AQ35">
        <f t="shared" si="26"/>
        <v>-172.25313875600793</v>
      </c>
      <c r="AR35">
        <f t="shared" si="26"/>
        <v>-172.53843897340758</v>
      </c>
      <c r="AS35">
        <f t="shared" si="26"/>
        <v>4.4140617038677137</v>
      </c>
      <c r="AT35">
        <f t="shared" si="26"/>
        <v>-2.9478210423607907</v>
      </c>
      <c r="AU35">
        <f t="shared" si="23"/>
        <v>-171.07219831190065</v>
      </c>
      <c r="AW35">
        <v>32</v>
      </c>
      <c r="AX35">
        <f>IF(Z35&gt;0, (R35*SUMPRODUCT(K35:$K$98, X35:$X$98)-K35*$AZ$3)/Z35, 0)</f>
        <v>-8153.8302537071022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</v>
      </c>
      <c r="S36">
        <f t="shared" si="1"/>
        <v>-11796.5354756208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-683.55922380071593</v>
      </c>
      <c r="AC36">
        <f t="shared" si="2"/>
        <v>-720.94341255990025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-2187.9726568095616</v>
      </c>
      <c r="AI36">
        <f t="shared" si="25"/>
        <v>-2191.0283989554223</v>
      </c>
      <c r="AJ36">
        <f t="shared" si="7"/>
        <v>37.384188759184326</v>
      </c>
      <c r="AK36">
        <f t="shared" si="22"/>
        <v>-47.84914566605012</v>
      </c>
      <c r="AL36">
        <f t="shared" si="8"/>
        <v>-2201.4933558622879</v>
      </c>
      <c r="AN36">
        <f t="shared" si="26"/>
        <v>0</v>
      </c>
      <c r="AO36">
        <f t="shared" si="26"/>
        <v>0</v>
      </c>
      <c r="AP36">
        <f t="shared" si="26"/>
        <v>-0.18570187889969642</v>
      </c>
      <c r="AQ36">
        <f t="shared" si="26"/>
        <v>-132.96626938928327</v>
      </c>
      <c r="AR36">
        <f t="shared" si="26"/>
        <v>-133.15197126818296</v>
      </c>
      <c r="AS36">
        <f t="shared" si="26"/>
        <v>2.2718913319062439</v>
      </c>
      <c r="AT36">
        <f t="shared" si="26"/>
        <v>-2.9078619300281523</v>
      </c>
      <c r="AU36">
        <f t="shared" si="23"/>
        <v>-133.78794186630486</v>
      </c>
      <c r="AW36">
        <v>33</v>
      </c>
      <c r="AX36">
        <f>IF(Z36&gt;0, (R36*SUMPRODUCT(K36:$K$98, X36:$X$98)-K36*$AZ$3)/Z36, 0)</f>
        <v>-11796.5354756208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</v>
      </c>
      <c r="S37">
        <f t="shared" si="1"/>
        <v>-17297.096796720074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-720.94341255990025</v>
      </c>
      <c r="AC37">
        <f t="shared" si="2"/>
        <v>-733.49097659487711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-1809.8255863568513</v>
      </c>
      <c r="AI37">
        <f t="shared" si="25"/>
        <v>-1811.945858288075</v>
      </c>
      <c r="AJ37">
        <f t="shared" si="7"/>
        <v>12.547564034976858</v>
      </c>
      <c r="AK37">
        <f t="shared" si="22"/>
        <v>-50.466038879193022</v>
      </c>
      <c r="AL37">
        <f t="shared" si="8"/>
        <v>-1849.8643331322912</v>
      </c>
      <c r="AN37">
        <f t="shared" si="26"/>
        <v>0</v>
      </c>
      <c r="AO37">
        <f t="shared" si="26"/>
        <v>0</v>
      </c>
      <c r="AP37">
        <f t="shared" si="26"/>
        <v>-0.11504642694336907</v>
      </c>
      <c r="AQ37">
        <f t="shared" si="26"/>
        <v>-98.201539168082334</v>
      </c>
      <c r="AR37">
        <f t="shared" si="26"/>
        <v>-98.3165855950257</v>
      </c>
      <c r="AS37">
        <f t="shared" si="26"/>
        <v>0.6808336175228793</v>
      </c>
      <c r="AT37">
        <f t="shared" si="26"/>
        <v>-2.7382985029121332</v>
      </c>
      <c r="AU37">
        <f t="shared" si="23"/>
        <v>-100.37405048041497</v>
      </c>
      <c r="AW37">
        <v>34</v>
      </c>
      <c r="AX37">
        <f>IF(Z37&gt;0, (R37*SUMPRODUCT(K37:$K$98, X37:$X$98)-K37*$AZ$3)/Z37, 0)</f>
        <v>-17297.096796720074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</v>
      </c>
      <c r="S38">
        <f t="shared" si="1"/>
        <v>-26082.280910582682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-733.49097659487711</v>
      </c>
      <c r="AC38">
        <f t="shared" si="2"/>
        <v>-724.17581455375728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-1421.6334968325832</v>
      </c>
      <c r="AI38">
        <f t="shared" si="25"/>
        <v>-1423.0217492960783</v>
      </c>
      <c r="AJ38">
        <f t="shared" si="7"/>
        <v>-9.3151620411198337</v>
      </c>
      <c r="AK38">
        <f t="shared" si="22"/>
        <v>-51.344368361641401</v>
      </c>
      <c r="AL38">
        <f t="shared" si="8"/>
        <v>-1483.6812796988397</v>
      </c>
      <c r="AN38">
        <f t="shared" si="26"/>
        <v>0</v>
      </c>
      <c r="AO38">
        <f t="shared" si="26"/>
        <v>0</v>
      </c>
      <c r="AP38">
        <f t="shared" si="26"/>
        <v>-6.7256149716855548E-2</v>
      </c>
      <c r="AQ38">
        <f t="shared" si="26"/>
        <v>-68.87334819831635</v>
      </c>
      <c r="AR38">
        <f t="shared" si="26"/>
        <v>-68.940604348033204</v>
      </c>
      <c r="AS38">
        <f t="shared" si="26"/>
        <v>-0.45128818377676333</v>
      </c>
      <c r="AT38">
        <f t="shared" si="26"/>
        <v>-2.4874614786952987</v>
      </c>
      <c r="AU38">
        <f t="shared" si="23"/>
        <v>-71.879354010505267</v>
      </c>
      <c r="AW38">
        <v>35</v>
      </c>
      <c r="AX38">
        <f>IF(Z38&gt;0, (R38*SUMPRODUCT(K38:$K$98, X38:$X$98)-K38*$AZ$3)/Z38, 0)</f>
        <v>-26082.280910582682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</v>
      </c>
      <c r="S39">
        <f t="shared" si="1"/>
        <v>-41017.751051657506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-724.17581455375728</v>
      </c>
      <c r="AC39">
        <f t="shared" si="2"/>
        <v>-697.05210810100039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-1049.348540484061</v>
      </c>
      <c r="AI39">
        <f t="shared" si="25"/>
        <v>-1050.1982361526791</v>
      </c>
      <c r="AJ39">
        <f t="shared" si="7"/>
        <v>-27.123706452756892</v>
      </c>
      <c r="AK39">
        <f t="shared" si="22"/>
        <v>-50.692307018763017</v>
      </c>
      <c r="AL39">
        <f t="shared" si="8"/>
        <v>-1128.0142496241992</v>
      </c>
      <c r="AN39">
        <f t="shared" si="26"/>
        <v>0</v>
      </c>
      <c r="AO39">
        <f t="shared" si="26"/>
        <v>0</v>
      </c>
      <c r="AP39">
        <f t="shared" si="26"/>
        <v>-3.6754365524967691E-2</v>
      </c>
      <c r="AQ39">
        <f t="shared" si="26"/>
        <v>-45.390533628077073</v>
      </c>
      <c r="AR39">
        <f t="shared" si="26"/>
        <v>-45.427287993602036</v>
      </c>
      <c r="AS39">
        <f t="shared" si="26"/>
        <v>-1.1732608016913264</v>
      </c>
      <c r="AT39">
        <f t="shared" si="26"/>
        <v>-2.1927422373490404</v>
      </c>
      <c r="AU39">
        <f t="shared" si="23"/>
        <v>-48.793291032642415</v>
      </c>
      <c r="AW39">
        <v>36</v>
      </c>
      <c r="AX39">
        <f>IF(Z39&gt;0, (R39*SUMPRODUCT(K39:$K$98, X39:$X$98)-K39*$AZ$3)/Z39, 0)</f>
        <v>-41017.751051657506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</v>
      </c>
      <c r="S40">
        <f t="shared" si="1"/>
        <v>-68381.829543119471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-697.05210810100039</v>
      </c>
      <c r="AC40">
        <f t="shared" si="2"/>
        <v>-656.730985790619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-722.00927663465666</v>
      </c>
      <c r="AI40">
        <f t="shared" si="25"/>
        <v>-722.48947070827126</v>
      </c>
      <c r="AJ40">
        <f t="shared" si="7"/>
        <v>-40.321122310381384</v>
      </c>
      <c r="AK40">
        <f t="shared" si="22"/>
        <v>-48.793647567070032</v>
      </c>
      <c r="AL40">
        <f t="shared" si="8"/>
        <v>-811.60424058572266</v>
      </c>
      <c r="AN40">
        <f t="shared" si="26"/>
        <v>0</v>
      </c>
      <c r="AO40">
        <f t="shared" si="26"/>
        <v>0</v>
      </c>
      <c r="AP40">
        <f t="shared" si="26"/>
        <v>-1.8545745633654454E-2</v>
      </c>
      <c r="AQ40">
        <f t="shared" si="26"/>
        <v>-27.884976357187551</v>
      </c>
      <c r="AR40">
        <f t="shared" si="26"/>
        <v>-27.903522102821203</v>
      </c>
      <c r="AS40">
        <f t="shared" si="26"/>
        <v>-1.5572563659582805</v>
      </c>
      <c r="AT40">
        <f t="shared" si="26"/>
        <v>-1.884476768955935</v>
      </c>
      <c r="AU40">
        <f t="shared" si="23"/>
        <v>-31.345255237735419</v>
      </c>
      <c r="AW40">
        <v>37</v>
      </c>
      <c r="AX40">
        <f>IF(Z40&gt;0, (R40*SUMPRODUCT(K40:$K$98, X40:$X$98)-K40*$AZ$3)/Z40, 0)</f>
        <v>-68381.829543119471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</v>
      </c>
      <c r="S41">
        <f t="shared" si="1"/>
        <v>-123581.99144359652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-656.730985790619</v>
      </c>
      <c r="AC41">
        <f t="shared" si="2"/>
        <v>-608.08769791704015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-458.7322355106312</v>
      </c>
      <c r="AI41">
        <f t="shared" si="25"/>
        <v>-458.97826152575436</v>
      </c>
      <c r="AJ41">
        <f t="shared" si="7"/>
        <v>-48.643287873578856</v>
      </c>
      <c r="AK41">
        <f t="shared" si="22"/>
        <v>-45.971169005343334</v>
      </c>
      <c r="AL41">
        <f t="shared" si="8"/>
        <v>-553.59271840467659</v>
      </c>
      <c r="AN41">
        <f t="shared" si="26"/>
        <v>0</v>
      </c>
      <c r="AO41">
        <f t="shared" si="26"/>
        <v>0</v>
      </c>
      <c r="AP41">
        <f t="shared" si="26"/>
        <v>-8.4838017779198718E-3</v>
      </c>
      <c r="AQ41">
        <f t="shared" si="26"/>
        <v>-15.818625332227946</v>
      </c>
      <c r="AR41">
        <f t="shared" si="26"/>
        <v>-15.827109134005866</v>
      </c>
      <c r="AS41">
        <f t="shared" si="26"/>
        <v>-1.6773836374139404</v>
      </c>
      <c r="AT41">
        <f t="shared" si="26"/>
        <v>-1.5852400208382635</v>
      </c>
      <c r="AU41">
        <f t="shared" si="23"/>
        <v>-19.089732792258069</v>
      </c>
      <c r="AW41">
        <v>38</v>
      </c>
      <c r="AX41">
        <f>IF(Z41&gt;0, (R41*SUMPRODUCT(K41:$K$98, X41:$X$98)-K41*$AZ$3)/Z41, 0)</f>
        <v>-123581.99144359652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</v>
      </c>
      <c r="S42">
        <f t="shared" si="1"/>
        <v>-249237.84508828813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-608.08769791704015</v>
      </c>
      <c r="AC42">
        <f t="shared" si="2"/>
        <v>-555.57751590036946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-264.22093402245696</v>
      </c>
      <c r="AI42">
        <f t="shared" si="25"/>
        <v>-264.33238931041768</v>
      </c>
      <c r="AJ42">
        <f t="shared" si="7"/>
        <v>-52.510182016670683</v>
      </c>
      <c r="AK42">
        <f t="shared" si="22"/>
        <v>-42.566138854192815</v>
      </c>
      <c r="AL42">
        <f t="shared" si="8"/>
        <v>-359.40871018128121</v>
      </c>
      <c r="AN42">
        <f t="shared" si="26"/>
        <v>0</v>
      </c>
      <c r="AO42">
        <f t="shared" si="26"/>
        <v>0</v>
      </c>
      <c r="AP42">
        <f t="shared" si="26"/>
        <v>-3.4315642598891694E-3</v>
      </c>
      <c r="AQ42">
        <f t="shared" si="26"/>
        <v>-8.1350210519014325</v>
      </c>
      <c r="AR42">
        <f t="shared" si="26"/>
        <v>-8.1384526161613238</v>
      </c>
      <c r="AS42">
        <f t="shared" si="26"/>
        <v>-1.6167206346658567</v>
      </c>
      <c r="AT42">
        <f t="shared" si="26"/>
        <v>-1.3105563984100783</v>
      </c>
      <c r="AU42">
        <f t="shared" si="23"/>
        <v>-11.065729649237259</v>
      </c>
      <c r="AW42">
        <v>39</v>
      </c>
      <c r="AX42">
        <f>IF(Z42&gt;0, (R42*SUMPRODUCT(K42:$K$98, X42:$X$98)-K42*$AZ$3)/Z42, 0)</f>
        <v>-249237.84508828813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</v>
      </c>
      <c r="S43">
        <f t="shared" si="1"/>
        <v>-584068.4468121758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-555.57751590036946</v>
      </c>
      <c r="AC43">
        <f t="shared" si="2"/>
        <v>-502.70467324789729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-134.61199046478268</v>
      </c>
      <c r="AI43">
        <f t="shared" si="25"/>
        <v>-134.65502520463139</v>
      </c>
      <c r="AJ43">
        <f t="shared" si="7"/>
        <v>-52.872842652472173</v>
      </c>
      <c r="AK43">
        <f t="shared" si="22"/>
        <v>-38.890426113025867</v>
      </c>
      <c r="AL43">
        <f t="shared" si="8"/>
        <v>-226.41829397012941</v>
      </c>
      <c r="AN43">
        <f t="shared" si="26"/>
        <v>0</v>
      </c>
      <c r="AO43">
        <f t="shared" si="26"/>
        <v>0</v>
      </c>
      <c r="AP43">
        <f t="shared" si="26"/>
        <v>-1.1830214440733549E-3</v>
      </c>
      <c r="AQ43">
        <f t="shared" si="26"/>
        <v>-3.7004724998716432</v>
      </c>
      <c r="AR43">
        <f t="shared" si="26"/>
        <v>-3.701655521315717</v>
      </c>
      <c r="AS43">
        <f t="shared" si="26"/>
        <v>-1.4534700775909042</v>
      </c>
      <c r="AT43">
        <f t="shared" si="26"/>
        <v>-1.0690946017709537</v>
      </c>
      <c r="AU43">
        <f t="shared" si="23"/>
        <v>-6.2242202006775749</v>
      </c>
      <c r="AW43">
        <v>40</v>
      </c>
      <c r="AX43">
        <f>IF(Z43&gt;0, (R43*SUMPRODUCT(K43:$K$98, X43:$X$98)-K43*$AZ$3)/Z43, 0)</f>
        <v>-584068.4468121758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</v>
      </c>
      <c r="S44">
        <f t="shared" si="1"/>
        <v>-1673074.059057483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-502.70467324789729</v>
      </c>
      <c r="AC44">
        <f t="shared" si="2"/>
        <v>-451.9338388688638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-58.196601164606363</v>
      </c>
      <c r="AI44">
        <f t="shared" si="25"/>
        <v>-58.210107256474274</v>
      </c>
      <c r="AJ44">
        <f t="shared" si="7"/>
        <v>-50.770834379033488</v>
      </c>
      <c r="AK44">
        <f t="shared" si="22"/>
        <v>-35.189327127352811</v>
      </c>
      <c r="AL44">
        <f t="shared" si="8"/>
        <v>-144.17026876286059</v>
      </c>
      <c r="AN44">
        <f t="shared" si="26"/>
        <v>0</v>
      </c>
      <c r="AO44">
        <f t="shared" si="26"/>
        <v>0</v>
      </c>
      <c r="AP44">
        <f t="shared" si="26"/>
        <v>-3.3150120530394723E-4</v>
      </c>
      <c r="AQ44">
        <f t="shared" si="26"/>
        <v>-1.4284104994503579</v>
      </c>
      <c r="AR44">
        <f t="shared" si="26"/>
        <v>-1.4287420006556619</v>
      </c>
      <c r="AS44">
        <f t="shared" si="26"/>
        <v>-1.2461482533617847</v>
      </c>
      <c r="AT44">
        <f t="shared" si="26"/>
        <v>-0.86370687173177707</v>
      </c>
      <c r="AU44">
        <f t="shared" si="23"/>
        <v>-3.5385971257492241</v>
      </c>
      <c r="AW44">
        <v>41</v>
      </c>
      <c r="AX44">
        <f>IF(Z44&gt;0, (R44*SUMPRODUCT(K44:$K$98, X44:$X$98)-K44*$AZ$3)/Z44, 0)</f>
        <v>-1673074.059057483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</v>
      </c>
      <c r="S45">
        <f t="shared" si="1"/>
        <v>-6286892.5057515502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-451.9338388688638</v>
      </c>
      <c r="AC45">
        <f t="shared" si="2"/>
        <v>-404.72715394072037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-20.304427509600004</v>
      </c>
      <c r="AI45">
        <f t="shared" si="25"/>
        <v>-20.307646326794433</v>
      </c>
      <c r="AJ45">
        <f t="shared" si="7"/>
        <v>-47.206684928143432</v>
      </c>
      <c r="AK45">
        <f t="shared" si="22"/>
        <v>-31.63536872082047</v>
      </c>
      <c r="AL45">
        <f t="shared" si="8"/>
        <v>-99.149699975758338</v>
      </c>
      <c r="AN45">
        <f t="shared" si="26"/>
        <v>0</v>
      </c>
      <c r="AO45">
        <f t="shared" si="26"/>
        <v>0</v>
      </c>
      <c r="AP45">
        <f t="shared" si="26"/>
        <v>-7.053971526079151E-5</v>
      </c>
      <c r="AQ45">
        <f t="shared" si="26"/>
        <v>-0.44496734314075215</v>
      </c>
      <c r="AR45">
        <f t="shared" si="26"/>
        <v>-0.44503788285601298</v>
      </c>
      <c r="AS45">
        <f t="shared" si="26"/>
        <v>-1.0345247686016821</v>
      </c>
      <c r="AT45">
        <f t="shared" si="26"/>
        <v>-0.69328258392540365</v>
      </c>
      <c r="AU45">
        <f t="shared" si="23"/>
        <v>-2.1728452353830989</v>
      </c>
      <c r="AW45">
        <v>42</v>
      </c>
      <c r="AX45">
        <f>IF(Z45&gt;0, (R45*SUMPRODUCT(K45:$K$98, X45:$X$98)-K45*$AZ$3)/Z45, 0)</f>
        <v>-6286892.5057515502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</v>
      </c>
      <c r="S46">
        <f t="shared" si="1"/>
        <v>-23784271.330659803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-404.72715394072037</v>
      </c>
      <c r="AC46">
        <f t="shared" si="2"/>
        <v>-361.74792893779511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-4.8523036129042039</v>
      </c>
      <c r="AI46">
        <f t="shared" si="25"/>
        <v>-4.8530640901202355</v>
      </c>
      <c r="AJ46">
        <f t="shared" si="7"/>
        <v>-42.979225002925261</v>
      </c>
      <c r="AK46">
        <f t="shared" si="22"/>
        <v>-28.330900775850427</v>
      </c>
      <c r="AL46">
        <f t="shared" si="8"/>
        <v>-76.163189868895927</v>
      </c>
      <c r="AN46">
        <f t="shared" si="26"/>
        <v>0</v>
      </c>
      <c r="AO46">
        <f t="shared" si="26"/>
        <v>0</v>
      </c>
      <c r="AP46">
        <f t="shared" si="26"/>
        <v>-1.4880090551715951E-5</v>
      </c>
      <c r="AQ46">
        <f t="shared" si="26"/>
        <v>-9.494395837546736E-2</v>
      </c>
      <c r="AR46">
        <f t="shared" si="26"/>
        <v>-9.4958838466019074E-2</v>
      </c>
      <c r="AS46">
        <f t="shared" si="26"/>
        <v>-0.840965049844696</v>
      </c>
      <c r="AT46">
        <f t="shared" si="26"/>
        <v>-0.55434450903864807</v>
      </c>
      <c r="AU46">
        <f t="shared" si="23"/>
        <v>-1.4902683973493631</v>
      </c>
      <c r="AW46">
        <v>43</v>
      </c>
      <c r="AX46">
        <f>IF(Z46&gt;0, (R46*SUMPRODUCT(K46:$K$98, X46:$X$98)-K46*$AZ$3)/Z46, 0)</f>
        <v>-23784271.330659803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</v>
      </c>
      <c r="S47">
        <f t="shared" si="1"/>
        <v>-90763041.108077466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-361.74792893779511</v>
      </c>
      <c r="AC47">
        <f t="shared" si="2"/>
        <v>-323.07127258718322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-1.1497946368009191</v>
      </c>
      <c r="AI47">
        <f t="shared" si="25"/>
        <v>-1.1499726119263902</v>
      </c>
      <c r="AJ47">
        <f t="shared" si="7"/>
        <v>-38.676656350611893</v>
      </c>
      <c r="AK47">
        <f t="shared" si="22"/>
        <v>-25.32235502564566</v>
      </c>
      <c r="AL47">
        <f t="shared" si="8"/>
        <v>-65.148983988183943</v>
      </c>
      <c r="AN47">
        <f t="shared" si="26"/>
        <v>0</v>
      </c>
      <c r="AO47">
        <f t="shared" si="26"/>
        <v>0</v>
      </c>
      <c r="AP47">
        <f t="shared" si="26"/>
        <v>-3.1092858620487503E-6</v>
      </c>
      <c r="AQ47">
        <f t="shared" si="26"/>
        <v>-2.0087302644114624E-2</v>
      </c>
      <c r="AR47">
        <f t="shared" si="26"/>
        <v>-2.0090411929976671E-2</v>
      </c>
      <c r="AS47">
        <f t="shared" si="26"/>
        <v>-0.67569431662923718</v>
      </c>
      <c r="AT47">
        <f t="shared" si="26"/>
        <v>-0.44239013888349937</v>
      </c>
      <c r="AU47">
        <f t="shared" si="23"/>
        <v>-1.1381748674427132</v>
      </c>
      <c r="AW47">
        <v>44</v>
      </c>
      <c r="AX47">
        <f>IF(Z47&gt;0, (R47*SUMPRODUCT(K47:$K$98, X47:$X$98)-K47*$AZ$3)/Z47, 0)</f>
        <v>-90763041.108077466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</v>
      </c>
      <c r="S48">
        <f t="shared" si="1"/>
        <v>-349966117.19125044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-323.07127258718322</v>
      </c>
      <c r="AC48">
        <f t="shared" si="2"/>
        <v>-288.47385961394571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-0.26996166588948117</v>
      </c>
      <c r="AI48">
        <f t="shared" si="25"/>
        <v>-0.27000288043075293</v>
      </c>
      <c r="AJ48">
        <f t="shared" si="7"/>
        <v>-34.59741297323751</v>
      </c>
      <c r="AK48">
        <f t="shared" si="22"/>
        <v>-22.614989081102827</v>
      </c>
      <c r="AL48">
        <f t="shared" si="8"/>
        <v>-57.48240493477109</v>
      </c>
      <c r="AN48">
        <f t="shared" si="26"/>
        <v>0</v>
      </c>
      <c r="AO48">
        <f t="shared" si="26"/>
        <v>0</v>
      </c>
      <c r="AP48">
        <f t="shared" si="26"/>
        <v>-6.4288573908766522E-7</v>
      </c>
      <c r="AQ48">
        <f t="shared" si="26"/>
        <v>-4.2110017422322815E-3</v>
      </c>
      <c r="AR48">
        <f t="shared" si="26"/>
        <v>-4.211644627971369E-3</v>
      </c>
      <c r="AS48">
        <f t="shared" si="26"/>
        <v>-0.53966834819680065</v>
      </c>
      <c r="AT48">
        <f t="shared" si="26"/>
        <v>-0.35276030064236852</v>
      </c>
      <c r="AU48">
        <f t="shared" si="23"/>
        <v>-0.89664029346714058</v>
      </c>
      <c r="AW48">
        <v>45</v>
      </c>
      <c r="AX48">
        <f>IF(Z48&gt;0, (R48*SUMPRODUCT(K48:$K$98, X48:$X$98)-K48*$AZ$3)/Z48, 0)</f>
        <v>-349966117.19125044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</v>
      </c>
      <c r="S49">
        <f t="shared" si="1"/>
        <v>-1365359520.7288246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-288.47385961394571</v>
      </c>
      <c r="AC49">
        <f t="shared" si="2"/>
        <v>-257.5695882265079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-6.2740193470075464E-2</v>
      </c>
      <c r="AI49">
        <f t="shared" si="25"/>
        <v>-6.2749625769199471E-2</v>
      </c>
      <c r="AJ49">
        <f t="shared" si="7"/>
        <v>-30.904271387437802</v>
      </c>
      <c r="AK49">
        <f t="shared" si="22"/>
        <v>-20.193170172976203</v>
      </c>
      <c r="AL49">
        <f t="shared" si="8"/>
        <v>-51.160191186183205</v>
      </c>
      <c r="AN49">
        <f t="shared" si="26"/>
        <v>0</v>
      </c>
      <c r="AO49">
        <f t="shared" si="26"/>
        <v>0</v>
      </c>
      <c r="AP49">
        <f t="shared" si="26"/>
        <v>-1.3136596606351603E-7</v>
      </c>
      <c r="AQ49">
        <f t="shared" si="26"/>
        <v>-8.7379821376009021E-4</v>
      </c>
      <c r="AR49">
        <f t="shared" si="26"/>
        <v>-8.7392957972615376E-4</v>
      </c>
      <c r="AS49">
        <f t="shared" si="26"/>
        <v>-0.43041144188980035</v>
      </c>
      <c r="AT49">
        <f t="shared" si="26"/>
        <v>-0.28123528238267187</v>
      </c>
      <c r="AU49">
        <f t="shared" si="23"/>
        <v>-0.71252065385219832</v>
      </c>
      <c r="AW49">
        <v>46</v>
      </c>
      <c r="AX49">
        <f>IF(Z49&gt;0, (R49*SUMPRODUCT(K49:$K$98, X49:$X$98)-K49*$AZ$3)/Z49, 0)</f>
        <v>-1365359520.7288246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</v>
      </c>
      <c r="S50">
        <f t="shared" si="1"/>
        <v>-5390301053.7645998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-257.5695882265079</v>
      </c>
      <c r="AC50">
        <f t="shared" si="2"/>
        <v>-229.97360274866807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-1.4409518898365403E-2</v>
      </c>
      <c r="AI50">
        <f t="shared" si="25"/>
        <v>-1.4411652115048986E-2</v>
      </c>
      <c r="AJ50">
        <f t="shared" si="7"/>
        <v>-27.595985477839832</v>
      </c>
      <c r="AK50">
        <f t="shared" si="22"/>
        <v>-18.029871175855554</v>
      </c>
      <c r="AL50">
        <f t="shared" si="8"/>
        <v>-45.640268305810437</v>
      </c>
      <c r="AN50">
        <f t="shared" si="26"/>
        <v>0</v>
      </c>
      <c r="AO50">
        <f t="shared" si="26"/>
        <v>0</v>
      </c>
      <c r="AP50">
        <f t="shared" si="26"/>
        <v>-2.652664026872348E-8</v>
      </c>
      <c r="AQ50">
        <f t="shared" si="26"/>
        <v>-1.7918298089626881E-4</v>
      </c>
      <c r="AR50">
        <f t="shared" si="26"/>
        <v>-1.7920950753653753E-4</v>
      </c>
      <c r="AS50">
        <f t="shared" si="26"/>
        <v>-0.34315725414332954</v>
      </c>
      <c r="AT50">
        <f t="shared" si="26"/>
        <v>-0.22420221558070158</v>
      </c>
      <c r="AU50">
        <f t="shared" si="23"/>
        <v>-0.56753867923156764</v>
      </c>
      <c r="AW50">
        <v>47</v>
      </c>
      <c r="AX50">
        <f>IF(Z50&gt;0, (R50*SUMPRODUCT(K50:$K$98, X50:$X$98)-K50*$AZ$3)/Z50, 0)</f>
        <v>-5390301053.7645998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</v>
      </c>
      <c r="S51">
        <f t="shared" si="1"/>
        <v>-21558021748.832439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-229.97360274866807</v>
      </c>
      <c r="AC51">
        <f t="shared" si="2"/>
        <v>-205.33372900660115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-3.2712988514048851E-3</v>
      </c>
      <c r="AI51">
        <f t="shared" si="25"/>
        <v>-3.2717750864959313E-3</v>
      </c>
      <c r="AJ51">
        <f t="shared" si="7"/>
        <v>-24.639873742066925</v>
      </c>
      <c r="AK51">
        <f t="shared" si="22"/>
        <v>-16.098152192406765</v>
      </c>
      <c r="AL51">
        <f t="shared" si="8"/>
        <v>-40.741297709560186</v>
      </c>
      <c r="AN51">
        <f t="shared" si="26"/>
        <v>0</v>
      </c>
      <c r="AO51">
        <f t="shared" si="26"/>
        <v>0</v>
      </c>
      <c r="AP51">
        <f t="shared" si="26"/>
        <v>-5.2875032409711272E-9</v>
      </c>
      <c r="AQ51">
        <f t="shared" si="26"/>
        <v>-3.6320303993122468E-5</v>
      </c>
      <c r="AR51">
        <f t="shared" si="26"/>
        <v>-3.632559149636344E-5</v>
      </c>
      <c r="AS51">
        <f t="shared" si="26"/>
        <v>-0.27356953470628131</v>
      </c>
      <c r="AT51">
        <f t="shared" si="26"/>
        <v>-0.17873322124166829</v>
      </c>
      <c r="AU51">
        <f t="shared" si="23"/>
        <v>-0.45233908153944596</v>
      </c>
      <c r="AW51">
        <v>48</v>
      </c>
      <c r="AX51">
        <f>IF(Z51&gt;0, (R51*SUMPRODUCT(K51:$K$98, X51:$X$98)-K51*$AZ$3)/Z51, 0)</f>
        <v>-21558021748.832439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</v>
      </c>
      <c r="S52">
        <f t="shared" si="1"/>
        <v>-87414635966.545135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-205.33372900660115</v>
      </c>
      <c r="AC52">
        <f t="shared" si="2"/>
        <v>-183.33371807239817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-7.3321662188824996E-4</v>
      </c>
      <c r="AI52">
        <f t="shared" si="25"/>
        <v>-7.333214863174415E-4</v>
      </c>
      <c r="AJ52">
        <f t="shared" si="7"/>
        <v>-22.000010934202976</v>
      </c>
      <c r="AK52">
        <f t="shared" si="22"/>
        <v>-14.373361030462082</v>
      </c>
      <c r="AL52">
        <f t="shared" si="8"/>
        <v>-36.374105286151377</v>
      </c>
      <c r="AN52">
        <f t="shared" si="26"/>
        <v>0</v>
      </c>
      <c r="AO52">
        <f t="shared" si="26"/>
        <v>0</v>
      </c>
      <c r="AP52">
        <f t="shared" si="26"/>
        <v>-1.0395357469259561E-9</v>
      </c>
      <c r="AQ52">
        <f t="shared" si="26"/>
        <v>-7.2684788785791865E-6</v>
      </c>
      <c r="AR52">
        <f t="shared" si="26"/>
        <v>-7.2695184143261125E-6</v>
      </c>
      <c r="AS52">
        <f t="shared" si="26"/>
        <v>-0.2180891840558096</v>
      </c>
      <c r="AT52">
        <f t="shared" si="26"/>
        <v>-0.14248513733234697</v>
      </c>
      <c r="AU52">
        <f t="shared" si="23"/>
        <v>-0.36058159090657088</v>
      </c>
      <c r="AW52">
        <v>49</v>
      </c>
      <c r="AX52">
        <f>IF(Z52&gt;0, (R52*SUMPRODUCT(K52:$K$98, X52:$X$98)-K52*$AZ$3)/Z52, 0)</f>
        <v>-87414635966.545135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</v>
      </c>
      <c r="S53">
        <f t="shared" si="1"/>
        <v>-359604674168.63831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-183.33371807239817</v>
      </c>
      <c r="AC53">
        <f t="shared" si="2"/>
        <v>-163.69082600649577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-1.6211190952654145E-4</v>
      </c>
      <c r="AI53">
        <f t="shared" si="25"/>
        <v>-1.6213466935667784E-4</v>
      </c>
      <c r="AJ53">
        <f t="shared" si="7"/>
        <v>-19.642892065902402</v>
      </c>
      <c r="AK53">
        <f t="shared" si="22"/>
        <v>-12.833360265067872</v>
      </c>
      <c r="AL53">
        <f t="shared" si="8"/>
        <v>-32.476414465639628</v>
      </c>
      <c r="AN53">
        <f t="shared" si="26"/>
        <v>0</v>
      </c>
      <c r="AO53">
        <f t="shared" si="26"/>
        <v>0</v>
      </c>
      <c r="AP53">
        <f t="shared" si="26"/>
        <v>-2.0144765895701973E-10</v>
      </c>
      <c r="AQ53">
        <f t="shared" si="26"/>
        <v>-1.434855377544347E-6</v>
      </c>
      <c r="AR53">
        <f t="shared" si="26"/>
        <v>-1.4350568252033042E-6</v>
      </c>
      <c r="AS53">
        <f t="shared" si="26"/>
        <v>-0.17385958498421589</v>
      </c>
      <c r="AT53">
        <f t="shared" si="26"/>
        <v>-0.11358829861467881</v>
      </c>
      <c r="AU53">
        <f t="shared" si="23"/>
        <v>-0.28744931865571988</v>
      </c>
      <c r="AW53">
        <v>50</v>
      </c>
      <c r="AX53">
        <f>IF(Z53&gt;0, (R53*SUMPRODUCT(K53:$K$98, X53:$X$98)-K53*$AZ$3)/Z53, 0)</f>
        <v>-359604674168.63831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</v>
      </c>
      <c r="S54">
        <f t="shared" si="1"/>
        <v>-1502767692792.5784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-163.69082600649577</v>
      </c>
      <c r="AC54">
        <f t="shared" si="2"/>
        <v>-146.15252446422505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-3.5338906941249416E-5</v>
      </c>
      <c r="AI54">
        <f t="shared" si="25"/>
        <v>-3.5343769719613802E-5</v>
      </c>
      <c r="AJ54">
        <f t="shared" si="7"/>
        <v>-17.538301542270716</v>
      </c>
      <c r="AK54">
        <f t="shared" si="22"/>
        <v>-11.458357820454705</v>
      </c>
      <c r="AL54">
        <f t="shared" si="8"/>
        <v>-28.996694706495141</v>
      </c>
      <c r="AN54">
        <f t="shared" si="26"/>
        <v>0</v>
      </c>
      <c r="AO54">
        <f t="shared" si="26"/>
        <v>0</v>
      </c>
      <c r="AP54">
        <f t="shared" si="26"/>
        <v>-3.8429051145267525E-11</v>
      </c>
      <c r="AQ54">
        <f t="shared" si="26"/>
        <v>-2.7927258050848206E-7</v>
      </c>
      <c r="AR54">
        <f t="shared" si="26"/>
        <v>-2.7931100955962729E-7</v>
      </c>
      <c r="AS54">
        <f t="shared" si="26"/>
        <v>-0.13859983664997491</v>
      </c>
      <c r="AT54">
        <f t="shared" si="26"/>
        <v>-9.0551899701592581E-2</v>
      </c>
      <c r="AU54">
        <f t="shared" si="23"/>
        <v>-0.22915201566257706</v>
      </c>
      <c r="AW54">
        <v>51</v>
      </c>
      <c r="AX54">
        <f>IF(Z54&gt;0, (R54*SUMPRODUCT(K54:$K$98, X54:$X$98)-K54*$AZ$3)/Z54, 0)</f>
        <v>-1502767692792.5784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</v>
      </c>
      <c r="S55">
        <f t="shared" si="1"/>
        <v>-6383977506818.5293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-146.15252446422505</v>
      </c>
      <c r="AC55">
        <f t="shared" si="2"/>
        <v>-130.4933256567779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-7.5842255751073219E-6</v>
      </c>
      <c r="AI55">
        <f t="shared" si="25"/>
        <v>-7.5852476129005114E-6</v>
      </c>
      <c r="AJ55">
        <f t="shared" si="7"/>
        <v>-15.659198807447154</v>
      </c>
      <c r="AK55">
        <f t="shared" si="22"/>
        <v>-10.230676712495754</v>
      </c>
      <c r="AL55">
        <f t="shared" si="8"/>
        <v>-25.88988310519052</v>
      </c>
      <c r="AN55">
        <f t="shared" si="26"/>
        <v>0</v>
      </c>
      <c r="AO55">
        <f t="shared" si="26"/>
        <v>0</v>
      </c>
      <c r="AP55">
        <f t="shared" si="26"/>
        <v>-7.2114752697078911E-12</v>
      </c>
      <c r="AQ55">
        <f t="shared" si="26"/>
        <v>-5.3514122020967875E-8</v>
      </c>
      <c r="AR55">
        <f t="shared" si="26"/>
        <v>-5.3521333496237584E-8</v>
      </c>
      <c r="AS55">
        <f t="shared" si="26"/>
        <v>-0.11049094827595018</v>
      </c>
      <c r="AT55">
        <f t="shared" si="26"/>
        <v>-7.218742065722708E-2</v>
      </c>
      <c r="AU55">
        <f t="shared" si="23"/>
        <v>-0.18267842245451074</v>
      </c>
      <c r="AW55">
        <v>52</v>
      </c>
      <c r="AX55">
        <f>IF(Z55&gt;0, (R55*SUMPRODUCT(K55:$K$98, X55:$X$98)-K55*$AZ$3)/Z55, 0)</f>
        <v>-6383977506818.5293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</v>
      </c>
      <c r="S56">
        <f t="shared" si="1"/>
        <v>-27604237997095.852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-130.4933256567779</v>
      </c>
      <c r="AC56">
        <f t="shared" si="2"/>
        <v>-116.51189795429224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-1.6015550833160185E-6</v>
      </c>
      <c r="AI56">
        <f t="shared" si="25"/>
        <v>-1.601766123189618E-6</v>
      </c>
      <c r="AJ56">
        <f t="shared" si="7"/>
        <v>-13.981427702485661</v>
      </c>
      <c r="AK56">
        <f t="shared" si="22"/>
        <v>-9.1345327959744544</v>
      </c>
      <c r="AL56">
        <f t="shared" si="8"/>
        <v>-23.115962100226238</v>
      </c>
      <c r="AN56">
        <f t="shared" si="26"/>
        <v>0</v>
      </c>
      <c r="AO56">
        <f t="shared" si="26"/>
        <v>0</v>
      </c>
      <c r="AP56">
        <f t="shared" si="26"/>
        <v>-1.3295468897023839E-12</v>
      </c>
      <c r="AQ56">
        <f t="shared" si="26"/>
        <v>-1.0089764286685966E-8</v>
      </c>
      <c r="AR56">
        <f t="shared" si="26"/>
        <v>-1.0091093833575669E-8</v>
      </c>
      <c r="AS56">
        <f t="shared" si="26"/>
        <v>-8.8082708724159367E-2</v>
      </c>
      <c r="AT56">
        <f t="shared" si="26"/>
        <v>-5.754736989099158E-2</v>
      </c>
      <c r="AU56">
        <f t="shared" si="23"/>
        <v>-0.14563008870624478</v>
      </c>
      <c r="AW56">
        <v>53</v>
      </c>
      <c r="AX56">
        <f>IF(Z56&gt;0, (R56*SUMPRODUCT(K56:$K$98, X56:$X$98)-K56*$AZ$3)/Z56, 0)</f>
        <v>-27604237997095.852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</v>
      </c>
      <c r="S57">
        <f t="shared" si="1"/>
        <v>-121659639503382.7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-116.51189795429224</v>
      </c>
      <c r="AC57">
        <f t="shared" si="2"/>
        <v>-104.0284803250965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-3.3235115046835212E-7</v>
      </c>
      <c r="AI57">
        <f t="shared" si="25"/>
        <v>-3.3239390436798134E-7</v>
      </c>
      <c r="AJ57">
        <f t="shared" si="7"/>
        <v>-12.483417629195742</v>
      </c>
      <c r="AK57">
        <f t="shared" si="22"/>
        <v>-8.1558328568004566</v>
      </c>
      <c r="AL57">
        <f t="shared" si="8"/>
        <v>-20.639250818390103</v>
      </c>
      <c r="AN57">
        <f t="shared" si="26"/>
        <v>0</v>
      </c>
      <c r="AO57">
        <f t="shared" si="26"/>
        <v>0</v>
      </c>
      <c r="AP57">
        <f t="shared" si="26"/>
        <v>-2.404899050980414E-13</v>
      </c>
      <c r="AQ57">
        <f t="shared" si="26"/>
        <v>-1.8694691555277745E-9</v>
      </c>
      <c r="AR57">
        <f t="shared" si="26"/>
        <v>-1.8697096454328724E-9</v>
      </c>
      <c r="AS57">
        <f t="shared" si="26"/>
        <v>-7.0218996325019128E-2</v>
      </c>
      <c r="AT57">
        <f t="shared" si="26"/>
        <v>-4.5876410964553936E-2</v>
      </c>
      <c r="AU57">
        <f t="shared" si="23"/>
        <v>-0.11609540915928271</v>
      </c>
      <c r="AW57">
        <v>54</v>
      </c>
      <c r="AX57">
        <f>IF(Z57&gt;0, (R57*SUMPRODUCT(K57:$K$98, X57:$X$98)-K57*$AZ$3)/Z57, 0)</f>
        <v>-121659639503382.7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</v>
      </c>
      <c r="S58">
        <f t="shared" si="1"/>
        <v>-546918091586591.06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-104.0284803250965</v>
      </c>
      <c r="AC58">
        <f t="shared" si="2"/>
        <v>-92.882571720461044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-6.7669817765442625E-8</v>
      </c>
      <c r="AI58">
        <f t="shared" si="25"/>
        <v>-6.7678309217192828E-8</v>
      </c>
      <c r="AJ58">
        <f t="shared" si="7"/>
        <v>-11.145908604635451</v>
      </c>
      <c r="AK58">
        <f t="shared" si="22"/>
        <v>-7.2819936227567554</v>
      </c>
      <c r="AL58">
        <f t="shared" si="8"/>
        <v>-18.427902295070517</v>
      </c>
      <c r="AN58">
        <f t="shared" si="26"/>
        <v>0</v>
      </c>
      <c r="AO58">
        <f t="shared" si="26"/>
        <v>0</v>
      </c>
      <c r="AP58">
        <f t="shared" si="26"/>
        <v>-4.2646661709348751E-14</v>
      </c>
      <c r="AQ58">
        <f t="shared" si="26"/>
        <v>-3.3985847309391136E-10</v>
      </c>
      <c r="AR58">
        <f t="shared" si="26"/>
        <v>-3.3990111975562067E-10</v>
      </c>
      <c r="AS58">
        <f t="shared" si="26"/>
        <v>-5.5978153993938351E-2</v>
      </c>
      <c r="AT58">
        <f t="shared" si="26"/>
        <v>-3.6572393948038039E-2</v>
      </c>
      <c r="AU58">
        <f t="shared" si="23"/>
        <v>-9.2550548281877518E-2</v>
      </c>
      <c r="AW58">
        <v>55</v>
      </c>
      <c r="AX58">
        <f>IF(Z58&gt;0, (R58*SUMPRODUCT(K58:$K$98, X58:$X$98)-K58*$AZ$3)/Z58, 0)</f>
        <v>-546918091586591.06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</v>
      </c>
      <c r="S59">
        <f t="shared" si="1"/>
        <v>-2511173445768946.5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-92.882571720461044</v>
      </c>
      <c r="AC59">
        <f t="shared" si="2"/>
        <v>-82.930867607850089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-1.3510599769862269E-8</v>
      </c>
      <c r="AI59">
        <f t="shared" si="25"/>
        <v>-1.3512251007210043E-8</v>
      </c>
      <c r="AJ59">
        <f t="shared" si="7"/>
        <v>-9.9517041126109547</v>
      </c>
      <c r="AK59">
        <f t="shared" si="22"/>
        <v>-6.5017800204322738</v>
      </c>
      <c r="AL59">
        <f t="shared" si="8"/>
        <v>-16.453484146555478</v>
      </c>
      <c r="AN59">
        <f t="shared" si="26"/>
        <v>0</v>
      </c>
      <c r="AO59">
        <f t="shared" si="26"/>
        <v>0</v>
      </c>
      <c r="AP59">
        <f t="shared" si="26"/>
        <v>-7.4044801848863117E-15</v>
      </c>
      <c r="AQ59">
        <f t="shared" si="26"/>
        <v>-6.0584245152111768E-11</v>
      </c>
      <c r="AR59">
        <f t="shared" si="26"/>
        <v>-6.059164963229665E-11</v>
      </c>
      <c r="AS59">
        <f t="shared" si="26"/>
        <v>-4.4625441646536708E-2</v>
      </c>
      <c r="AT59">
        <f t="shared" si="26"/>
        <v>-2.9155288543269958E-2</v>
      </c>
      <c r="AU59">
        <f t="shared" si="23"/>
        <v>-7.3780730250398316E-2</v>
      </c>
      <c r="AW59">
        <v>56</v>
      </c>
      <c r="AX59">
        <f>IF(Z59&gt;0, (R59*SUMPRODUCT(K59:$K$98, X59:$X$98)-K59*$AZ$3)/Z59, 0)</f>
        <v>-2511173445768946.5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</v>
      </c>
      <c r="S60">
        <f t="shared" si="1"/>
        <v>-1.1783435930018562E+16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-82.930867607850089</v>
      </c>
      <c r="AC60">
        <f t="shared" si="2"/>
        <v>-74.045417507061728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-2.6410643236630066E-9</v>
      </c>
      <c r="AI60">
        <f t="shared" si="25"/>
        <v>-2.6413785164754714E-9</v>
      </c>
      <c r="AJ60">
        <f t="shared" si="7"/>
        <v>-8.8854501007883613</v>
      </c>
      <c r="AK60">
        <f t="shared" si="22"/>
        <v>-5.8051607325495072</v>
      </c>
      <c r="AL60">
        <f t="shared" si="8"/>
        <v>-14.690610835979246</v>
      </c>
      <c r="AN60">
        <f t="shared" si="26"/>
        <v>0</v>
      </c>
      <c r="AO60">
        <f t="shared" si="26"/>
        <v>0</v>
      </c>
      <c r="AP60">
        <f t="shared" si="26"/>
        <v>-1.2579497566229724E-15</v>
      </c>
      <c r="AQ60">
        <f t="shared" si="26"/>
        <v>-1.0574163670749499E-11</v>
      </c>
      <c r="AR60">
        <f t="shared" si="26"/>
        <v>-1.0575421620506122E-11</v>
      </c>
      <c r="AS60">
        <f t="shared" si="26"/>
        <v>-3.5575128864601763E-2</v>
      </c>
      <c r="AT60">
        <f t="shared" si="26"/>
        <v>-2.324241752501106E-2</v>
      </c>
      <c r="AU60">
        <f t="shared" si="23"/>
        <v>-5.8817546400188242E-2</v>
      </c>
      <c r="AW60">
        <v>57</v>
      </c>
      <c r="AX60">
        <f>IF(Z60&gt;0, (R60*SUMPRODUCT(K60:$K$98, X60:$X$98)-K60*$AZ$3)/Z60, 0)</f>
        <v>-1.1783435930018562E+16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</v>
      </c>
      <c r="S61">
        <f t="shared" si="1"/>
        <v>-5.6514260305229672E+16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-74.045417507061728</v>
      </c>
      <c r="AC61">
        <f t="shared" si="2"/>
        <v>-66.11197991702862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-5.0511894070061623E-10</v>
      </c>
      <c r="AI61">
        <f t="shared" si="25"/>
        <v>-5.0517743211460621E-10</v>
      </c>
      <c r="AJ61">
        <f t="shared" si="7"/>
        <v>-7.9334375900331082</v>
      </c>
      <c r="AK61">
        <f t="shared" si="22"/>
        <v>-5.1831792254943219</v>
      </c>
      <c r="AL61">
        <f t="shared" si="8"/>
        <v>-13.116616816032607</v>
      </c>
      <c r="AN61">
        <f t="shared" si="26"/>
        <v>0</v>
      </c>
      <c r="AO61">
        <f t="shared" si="26"/>
        <v>0</v>
      </c>
      <c r="AP61">
        <f t="shared" si="26"/>
        <v>-2.0909379605378665E-16</v>
      </c>
      <c r="AQ61">
        <f t="shared" si="26"/>
        <v>-1.8056878704937524E-12</v>
      </c>
      <c r="AR61">
        <f t="shared" si="26"/>
        <v>-1.8058969642898063E-12</v>
      </c>
      <c r="AS61">
        <f t="shared" si="26"/>
        <v>-2.8360274924104614E-2</v>
      </c>
      <c r="AT61">
        <f t="shared" si="26"/>
        <v>-1.8528712950436548E-2</v>
      </c>
      <c r="AU61">
        <f t="shared" si="23"/>
        <v>-4.6888987876347057E-2</v>
      </c>
      <c r="AW61">
        <v>58</v>
      </c>
      <c r="AX61">
        <f>IF(Z61&gt;0, (R61*SUMPRODUCT(K61:$K$98, X61:$X$98)-K61*$AZ$3)/Z61, 0)</f>
        <v>-5.6514260305229672E+16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</v>
      </c>
      <c r="S62">
        <f t="shared" si="1"/>
        <v>-2.7732037467657242E+17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-66.11197991702862</v>
      </c>
      <c r="AC62">
        <f t="shared" si="2"/>
        <v>-59.02855349734854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-9.4527670929737962E-11</v>
      </c>
      <c r="AI62">
        <f t="shared" si="25"/>
        <v>-9.4538313594123192E-11</v>
      </c>
      <c r="AJ62">
        <f t="shared" si="7"/>
        <v>-7.0834264196800802</v>
      </c>
      <c r="AK62">
        <f t="shared" si="22"/>
        <v>-4.6278385941920037</v>
      </c>
      <c r="AL62">
        <f t="shared" si="8"/>
        <v>-11.711265013966623</v>
      </c>
      <c r="AN62">
        <f t="shared" si="26"/>
        <v>0</v>
      </c>
      <c r="AO62">
        <f t="shared" si="26"/>
        <v>0</v>
      </c>
      <c r="AP62">
        <f t="shared" si="26"/>
        <v>-3.3968891217058811E-17</v>
      </c>
      <c r="AQ62">
        <f t="shared" si="26"/>
        <v>-3.0171017844668373E-13</v>
      </c>
      <c r="AR62">
        <f t="shared" si="26"/>
        <v>-3.0174414733790081E-13</v>
      </c>
      <c r="AS62">
        <f t="shared" si="26"/>
        <v>-2.260863753518438E-2</v>
      </c>
      <c r="AT62">
        <f t="shared" si="26"/>
        <v>-1.4770976522990377E-2</v>
      </c>
      <c r="AU62">
        <f t="shared" si="23"/>
        <v>-3.73796140584765E-2</v>
      </c>
      <c r="AW62">
        <v>59</v>
      </c>
      <c r="AX62">
        <f>IF(Z62&gt;0, (R62*SUMPRODUCT(K62:$K$98, X62:$X$98)-K62*$AZ$3)/Z62, 0)</f>
        <v>-2.7732037467657242E+17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</v>
      </c>
      <c r="S63">
        <f t="shared" si="1"/>
        <v>-1.3936574885186186E+18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-59.02855349734854</v>
      </c>
      <c r="AC63">
        <f t="shared" si="2"/>
        <v>-52.704065622632889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-1.7290766845089298E-11</v>
      </c>
      <c r="AI63">
        <f t="shared" si="25"/>
        <v>-1.7292657699408125E-11</v>
      </c>
      <c r="AJ63">
        <f t="shared" si="7"/>
        <v>-6.3244878747156505</v>
      </c>
      <c r="AK63">
        <f t="shared" si="22"/>
        <v>-4.131998744814398</v>
      </c>
      <c r="AL63">
        <f t="shared" si="8"/>
        <v>-10.456486619547341</v>
      </c>
      <c r="AN63">
        <f t="shared" si="26"/>
        <v>0</v>
      </c>
      <c r="AO63">
        <f t="shared" si="26"/>
        <v>0</v>
      </c>
      <c r="AP63">
        <f t="shared" si="26"/>
        <v>-5.3885392606943153E-18</v>
      </c>
      <c r="AQ63">
        <f t="shared" si="26"/>
        <v>-4.9275068451626053E-14</v>
      </c>
      <c r="AR63">
        <f t="shared" si="26"/>
        <v>-4.9280456990886743E-14</v>
      </c>
      <c r="AS63">
        <f t="shared" si="26"/>
        <v>-1.8023467422822865E-2</v>
      </c>
      <c r="AT63">
        <f t="shared" si="26"/>
        <v>-1.1775332049578098E-2</v>
      </c>
      <c r="AU63">
        <f t="shared" si="23"/>
        <v>-2.9798799472450246E-2</v>
      </c>
      <c r="AW63">
        <v>60</v>
      </c>
      <c r="AX63">
        <f>IF(Z63&gt;0, (R63*SUMPRODUCT(K63:$K$98, X63:$X$98)-K63*$AZ$3)/Z63, 0)</f>
        <v>-1.3936574885186186E+18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</v>
      </c>
      <c r="S64">
        <f t="shared" si="1"/>
        <v>-7.1787515241423585E+18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-52.704065622632889</v>
      </c>
      <c r="AC64">
        <f t="shared" si="2"/>
        <v>-47.057201448779409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-3.0883847923311316E-12</v>
      </c>
      <c r="AI64">
        <f t="shared" si="25"/>
        <v>-3.0887125457106052E-12</v>
      </c>
      <c r="AJ64">
        <f t="shared" si="7"/>
        <v>-5.6468641738534799</v>
      </c>
      <c r="AK64">
        <f t="shared" si="22"/>
        <v>-3.6892845935843024</v>
      </c>
      <c r="AL64">
        <f t="shared" si="8"/>
        <v>-9.3361487674408714</v>
      </c>
      <c r="AN64">
        <f t="shared" si="26"/>
        <v>0</v>
      </c>
      <c r="AO64">
        <f t="shared" si="26"/>
        <v>0</v>
      </c>
      <c r="AP64">
        <f t="shared" si="26"/>
        <v>-8.3395407923617006E-19</v>
      </c>
      <c r="AQ64">
        <f t="shared" si="26"/>
        <v>-7.858259463112252E-15</v>
      </c>
      <c r="AR64">
        <f t="shared" si="26"/>
        <v>-7.8590934171914878E-15</v>
      </c>
      <c r="AS64">
        <f t="shared" si="26"/>
        <v>-1.4368197881715217E-2</v>
      </c>
      <c r="AT64">
        <f t="shared" si="26"/>
        <v>-9.3872226160540157E-3</v>
      </c>
      <c r="AU64">
        <f t="shared" si="23"/>
        <v>-2.3755420497777093E-2</v>
      </c>
      <c r="AW64">
        <v>61</v>
      </c>
      <c r="AX64">
        <f>IF(Z64&gt;0, (R64*SUMPRODUCT(K64:$K$98, X64:$X$98)-K64*$AZ$3)/Z64, 0)</f>
        <v>-7.1787515241423585E+18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</v>
      </c>
      <c r="S65">
        <f t="shared" si="1"/>
        <v>-3.7929721700336378E+19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-47.057201448779409</v>
      </c>
      <c r="AC65">
        <f t="shared" si="2"/>
        <v>-42.015358436410182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-5.3818009443343061E-13</v>
      </c>
      <c r="AI65">
        <f t="shared" si="25"/>
        <v>-5.3823548023189279E-13</v>
      </c>
      <c r="AJ65">
        <f t="shared" si="7"/>
        <v>-5.0418430123692275</v>
      </c>
      <c r="AK65">
        <f t="shared" si="22"/>
        <v>-3.2940041014145591</v>
      </c>
      <c r="AL65">
        <f t="shared" si="8"/>
        <v>-8.3358471137843253</v>
      </c>
      <c r="AN65">
        <f t="shared" si="26"/>
        <v>0</v>
      </c>
      <c r="AO65">
        <f t="shared" si="26"/>
        <v>0</v>
      </c>
      <c r="AP65">
        <f t="shared" si="26"/>
        <v>-1.2582743898086908E-19</v>
      </c>
      <c r="AQ65">
        <f t="shared" si="26"/>
        <v>-1.2226567978307767E-15</v>
      </c>
      <c r="AR65">
        <f t="shared" si="26"/>
        <v>-1.2227826252697575E-15</v>
      </c>
      <c r="AS65">
        <f t="shared" si="26"/>
        <v>-1.1454239382745023E-2</v>
      </c>
      <c r="AT65">
        <f t="shared" si="26"/>
        <v>-7.4834363967267422E-3</v>
      </c>
      <c r="AU65">
        <f t="shared" si="23"/>
        <v>-1.8937675779472991E-2</v>
      </c>
      <c r="AW65">
        <v>62</v>
      </c>
      <c r="AX65">
        <f>IF(Z65&gt;0, (R65*SUMPRODUCT(K65:$K$98, X65:$X$98)-K65*$AZ$3)/Z65, 0)</f>
        <v>-3.7929721700336378E+19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</v>
      </c>
      <c r="S66">
        <f t="shared" si="1"/>
        <v>-2.0572973831217211E+20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-42.015358436410182</v>
      </c>
      <c r="AC66">
        <f t="shared" si="2"/>
        <v>-37.513712889651949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-9.1429418014797414E-14</v>
      </c>
      <c r="AI66">
        <f t="shared" si="25"/>
        <v>-9.1438535246267549E-14</v>
      </c>
      <c r="AJ66">
        <f t="shared" si="7"/>
        <v>-4.5016455467582333</v>
      </c>
      <c r="AK66">
        <f t="shared" si="22"/>
        <v>-2.9410750905487131</v>
      </c>
      <c r="AL66">
        <f t="shared" si="8"/>
        <v>-7.4427206373070378</v>
      </c>
      <c r="AN66">
        <f t="shared" si="26"/>
        <v>0</v>
      </c>
      <c r="AO66">
        <f t="shared" si="26"/>
        <v>0</v>
      </c>
      <c r="AP66">
        <f t="shared" si="26"/>
        <v>-1.8493618502527086E-20</v>
      </c>
      <c r="AQ66">
        <f t="shared" si="26"/>
        <v>-1.8545769976469648E-16</v>
      </c>
      <c r="AR66">
        <f t="shared" si="26"/>
        <v>-1.8547619338319901E-16</v>
      </c>
      <c r="AS66">
        <f t="shared" si="26"/>
        <v>-9.1312495079280999E-3</v>
      </c>
      <c r="AT66">
        <f t="shared" si="26"/>
        <v>-5.9657496785130264E-3</v>
      </c>
      <c r="AU66">
        <f t="shared" si="23"/>
        <v>-1.509699918644131E-2</v>
      </c>
      <c r="AW66">
        <v>63</v>
      </c>
      <c r="AX66">
        <f>IF(Z66&gt;0, (R66*SUMPRODUCT(K66:$K$98, X66:$X$98)-K66*$AZ$3)/Z66, 0)</f>
        <v>-2.0572973831217211E+20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-1.1465474647575976E+21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-37.513712889651949</v>
      </c>
      <c r="AC67">
        <f t="shared" ref="AC67:AC79" si="29">S67*Z67</f>
        <v>-33.494386508617808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-1.5130792544761795E-14</v>
      </c>
      <c r="AI67">
        <f t="shared" ref="AI67:AI79" si="33">SUM(AE67:AH67)</f>
        <v>-1.513225320764485E-14</v>
      </c>
      <c r="AJ67">
        <f t="shared" ref="AJ67:AJ79" si="34">AB67-AC67</f>
        <v>-4.0193263810341406</v>
      </c>
      <c r="AK67">
        <f t="shared" si="22"/>
        <v>-2.6259599022756368</v>
      </c>
      <c r="AL67">
        <f t="shared" ref="AL67:AL79" si="35">SUM(AI67:AK67)</f>
        <v>-6.6452862833097921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-2.7403281228701692E-17</v>
      </c>
      <c r="AR67">
        <f t="shared" si="36"/>
        <v>-2.7405926625870828E-17</v>
      </c>
      <c r="AS67">
        <f t="shared" si="36"/>
        <v>-7.2793762021110542E-3</v>
      </c>
      <c r="AT67">
        <f t="shared" si="36"/>
        <v>-4.7558591187125522E-3</v>
      </c>
      <c r="AU67">
        <f t="shared" si="23"/>
        <v>-1.2035235320823633E-2</v>
      </c>
      <c r="AW67">
        <v>64</v>
      </c>
      <c r="AX67">
        <f>IF(Z67&gt;0, (R67*SUMPRODUCT(K67:$K$98, X67:$X$98)-K67*$AZ$3)/Z67, 0)</f>
        <v>-1.1465474647575976E+21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7"/>
        <v>100000</v>
      </c>
      <c r="S68">
        <f t="shared" si="28"/>
        <v>-6.5706739284615249E+21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-33.494386508617808</v>
      </c>
      <c r="AC68">
        <f t="shared" si="29"/>
        <v>-29.905702239837328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-2.4369734684419047E-15</v>
      </c>
      <c r="AI68">
        <f t="shared" si="33"/>
        <v>-2.4372010379619069E-15</v>
      </c>
      <c r="AJ68">
        <f t="shared" si="34"/>
        <v>-3.5886842687804794</v>
      </c>
      <c r="AK68">
        <f t="shared" si="22"/>
        <v>-2.3446070556032468</v>
      </c>
      <c r="AL68">
        <f t="shared" si="35"/>
        <v>-5.9332913243837284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-3.9407026801847729E-18</v>
      </c>
      <c r="AR68">
        <f t="shared" si="36"/>
        <v>-3.9410706709852533E-18</v>
      </c>
      <c r="AS68">
        <f t="shared" si="36"/>
        <v>-5.803074140713526E-3</v>
      </c>
      <c r="AT68">
        <f t="shared" si="36"/>
        <v>-3.7913417719328377E-3</v>
      </c>
      <c r="AU68">
        <f t="shared" si="23"/>
        <v>-9.5944159126463667E-3</v>
      </c>
      <c r="AW68">
        <v>65</v>
      </c>
      <c r="AX68">
        <f>IF(Z68&gt;0, (R68*SUMPRODUCT(K68:$K$98, X68:$X$98)-K68*$AZ$3)/Z68, 0)</f>
        <v>-6.5706739284615249E+21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100000</v>
      </c>
      <c r="S69">
        <f t="shared" si="28"/>
        <v>-3.8747421441728998E+22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-29.905702239837328</v>
      </c>
      <c r="AC69">
        <f t="shared" si="29"/>
        <v>-26.701519856997614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-3.8167591596280978E-16</v>
      </c>
      <c r="AI69">
        <f t="shared" si="33"/>
        <v>-3.8171037182963071E-16</v>
      </c>
      <c r="AJ69">
        <f t="shared" si="34"/>
        <v>-3.2041823828397149</v>
      </c>
      <c r="AK69">
        <f t="shared" si="22"/>
        <v>-2.093399156788613</v>
      </c>
      <c r="AL69">
        <f t="shared" si="35"/>
        <v>-5.2975815396283288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-5.510609062524198E-19</v>
      </c>
      <c r="AR69">
        <f t="shared" si="36"/>
        <v>-5.5111065338186116E-19</v>
      </c>
      <c r="AS69">
        <f t="shared" si="36"/>
        <v>-4.6261751759514736E-3</v>
      </c>
      <c r="AT69">
        <f t="shared" si="36"/>
        <v>-3.022434448288295E-3</v>
      </c>
      <c r="AU69">
        <f t="shared" si="23"/>
        <v>-7.648609624239769E-3</v>
      </c>
      <c r="AW69">
        <v>66</v>
      </c>
      <c r="AX69">
        <f>IF(Z69&gt;0, (R69*SUMPRODUCT(K69:$K$98, X69:$X$98)-K69*$AZ$3)/Z69, 0)</f>
        <v>-3.8747421441728998E+22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100000</v>
      </c>
      <c r="S70">
        <f t="shared" si="28"/>
        <v>-2.3645539961483662E+23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-26.701519856997614</v>
      </c>
      <c r="AC70">
        <f t="shared" si="29"/>
        <v>-23.840642729462154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-5.8140104859988825E-17</v>
      </c>
      <c r="AI70">
        <f t="shared" si="33"/>
        <v>-5.8145146115711535E-17</v>
      </c>
      <c r="AJ70">
        <f t="shared" si="34"/>
        <v>-2.8608771275354599</v>
      </c>
      <c r="AK70">
        <f t="shared" si="22"/>
        <v>-1.869106389989833</v>
      </c>
      <c r="AL70">
        <f t="shared" si="35"/>
        <v>-4.7299835175252927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-7.494844619526726E-20</v>
      </c>
      <c r="AR70">
        <f t="shared" si="36"/>
        <v>-7.4954944881229386E-20</v>
      </c>
      <c r="AS70">
        <f t="shared" si="36"/>
        <v>-3.6879585267470291E-3</v>
      </c>
      <c r="AT70">
        <f t="shared" si="36"/>
        <v>-2.4094662374747246E-3</v>
      </c>
      <c r="AU70">
        <f t="shared" si="23"/>
        <v>-6.0974247642217533E-3</v>
      </c>
      <c r="AW70">
        <v>67</v>
      </c>
      <c r="AX70">
        <f>IF(Z70&gt;0, (R70*SUMPRODUCT(K70:$K$98, X70:$X$98)-K70*$AZ$3)/Z70, 0)</f>
        <v>-2.3645539961483662E+23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100000</v>
      </c>
      <c r="S71">
        <f t="shared" si="28"/>
        <v>-1.4947602898645069E+24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-23.840642729462154</v>
      </c>
      <c r="AC71">
        <f t="shared" si="29"/>
        <v>-21.286288151305495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-8.5576260120136854E-18</v>
      </c>
      <c r="AI71">
        <f t="shared" si="33"/>
        <v>-8.5583380421731573E-18</v>
      </c>
      <c r="AJ71">
        <f t="shared" si="34"/>
        <v>-2.5543545781566586</v>
      </c>
      <c r="AK71">
        <f t="shared" si="22"/>
        <v>-1.6688449910623508</v>
      </c>
      <c r="AL71">
        <f t="shared" si="35"/>
        <v>-4.223199569219009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-9.8496795902572065E-21</v>
      </c>
      <c r="AR71">
        <f t="shared" si="36"/>
        <v>-9.8504991246607373E-21</v>
      </c>
      <c r="AS71">
        <f t="shared" si="36"/>
        <v>-2.9400179581848102E-3</v>
      </c>
      <c r="AT71">
        <f t="shared" si="36"/>
        <v>-1.9208117326807435E-3</v>
      </c>
      <c r="AU71">
        <f t="shared" si="23"/>
        <v>-4.8608296908655537E-3</v>
      </c>
      <c r="AW71">
        <v>68</v>
      </c>
      <c r="AX71">
        <f>IF(Z71&gt;0, (R71*SUMPRODUCT(K71:$K$98, X71:$X$98)-K71*$AZ$3)/Z71, 0)</f>
        <v>-1.4947602898645069E+24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100000</v>
      </c>
      <c r="S72">
        <f t="shared" si="28"/>
        <v>-9.7985394579308495E+24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-21.286288151305495</v>
      </c>
      <c r="AC72">
        <f t="shared" si="29"/>
        <v>-19.005614420808481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-1.2158559673579269E-18</v>
      </c>
      <c r="AI72">
        <f t="shared" si="33"/>
        <v>-1.2159529492321257E-18</v>
      </c>
      <c r="AJ72">
        <f t="shared" si="34"/>
        <v>-2.2806737304970142</v>
      </c>
      <c r="AK72">
        <f t="shared" ref="AK72:AK79" si="49">G72*SUM(AB72:AB72, AE72:AF72)</f>
        <v>-1.4900401705913848</v>
      </c>
      <c r="AL72">
        <f t="shared" si="35"/>
        <v>-3.7707139010883992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-1.2494903553155711E-21</v>
      </c>
      <c r="AR72">
        <f t="shared" si="36"/>
        <v>-1.2495900200124639E-21</v>
      </c>
      <c r="AS72">
        <f t="shared" si="36"/>
        <v>-2.3437643161549802E-3</v>
      </c>
      <c r="AT72">
        <f t="shared" si="36"/>
        <v>-1.5312593532212559E-3</v>
      </c>
      <c r="AU72">
        <f t="shared" si="23"/>
        <v>-3.8750236693762363E-3</v>
      </c>
      <c r="AW72">
        <v>69</v>
      </c>
      <c r="AX72">
        <f>IF(Z72&gt;0, (R72*SUMPRODUCT(K72:$K$98, X72:$X$98)-K72*$AZ$3)/Z72, 0)</f>
        <v>-9.7985394579308495E+24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100000</v>
      </c>
      <c r="S73">
        <f t="shared" si="28"/>
        <v>-6.6677518135376545E+25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-19.005614420808481</v>
      </c>
      <c r="AC73">
        <f t="shared" si="29"/>
        <v>-16.969298590007568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-1.665743055449901E-19</v>
      </c>
      <c r="AI73">
        <f t="shared" si="33"/>
        <v>-1.6658703044767436E-19</v>
      </c>
      <c r="AJ73">
        <f t="shared" si="34"/>
        <v>-2.0363158308009126</v>
      </c>
      <c r="AK73">
        <f t="shared" si="49"/>
        <v>-1.3303930094565939</v>
      </c>
      <c r="AL73">
        <f t="shared" si="35"/>
        <v>-3.3667088402575063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-1.5284131524386235E-22</v>
      </c>
      <c r="AR73">
        <f t="shared" si="36"/>
        <v>-1.5285299105938651E-22</v>
      </c>
      <c r="AS73">
        <f t="shared" si="36"/>
        <v>-1.8684345632613108E-3</v>
      </c>
      <c r="AT73">
        <f t="shared" si="36"/>
        <v>-1.2207105813307208E-3</v>
      </c>
      <c r="AU73">
        <f t="shared" si="23"/>
        <v>-3.0891451445920317E-3</v>
      </c>
      <c r="AW73">
        <v>70</v>
      </c>
      <c r="AX73">
        <f>IF(Z73&gt;0, (R73*SUMPRODUCT(K73:$K$98, X73:$X$98)-K73*$AZ$3)/Z73, 0)</f>
        <v>-6.6677518135376545E+25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100000</v>
      </c>
      <c r="S74">
        <f t="shared" si="28"/>
        <v>-4.7151581267713124E+26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-16.969298590007568</v>
      </c>
      <c r="AC74">
        <f t="shared" si="29"/>
        <v>-15.151159455363899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-2.1982019648112088E-20</v>
      </c>
      <c r="AI74">
        <f t="shared" si="33"/>
        <v>-2.1983626291945444E-20</v>
      </c>
      <c r="AJ74">
        <f t="shared" si="34"/>
        <v>-1.8181391346436691</v>
      </c>
      <c r="AK74">
        <f t="shared" si="49"/>
        <v>-1.1878509013005298</v>
      </c>
      <c r="AL74">
        <f t="shared" si="35"/>
        <v>-3.0059900359441989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-1.8008698364702583E-23</v>
      </c>
      <c r="AR74">
        <f t="shared" si="36"/>
        <v>-1.8010014602456784E-23</v>
      </c>
      <c r="AS74">
        <f t="shared" si="36"/>
        <v>-1.4895045944366293E-3</v>
      </c>
      <c r="AT74">
        <f t="shared" si="36"/>
        <v>-9.7314300169859731E-4</v>
      </c>
      <c r="AU74">
        <f t="shared" si="23"/>
        <v>-2.4626475961352264E-3</v>
      </c>
      <c r="AW74">
        <v>71</v>
      </c>
      <c r="AX74">
        <f>IF(Z74&gt;0, (R74*SUMPRODUCT(K74:$K$98, X74:$X$98)-K74*$AZ$3)/Z74, 0)</f>
        <v>-4.7151581267713124E+26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100000</v>
      </c>
      <c r="S75">
        <f t="shared" si="28"/>
        <v>-3.4696821289564157E+27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-15.151159455363899</v>
      </c>
      <c r="AC75">
        <f t="shared" si="29"/>
        <v>-13.527820942289194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-2.7912683266913952E-21</v>
      </c>
      <c r="AI75">
        <f t="shared" si="33"/>
        <v>-2.7914632699230734E-21</v>
      </c>
      <c r="AJ75">
        <f t="shared" si="34"/>
        <v>-1.6233385130747049</v>
      </c>
      <c r="AK75">
        <f t="shared" si="49"/>
        <v>-1.060581161875473</v>
      </c>
      <c r="AL75">
        <f t="shared" si="35"/>
        <v>-2.6839196749501779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-2.0417299389540347E-24</v>
      </c>
      <c r="AR75">
        <f t="shared" si="36"/>
        <v>-2.0418725341422895E-24</v>
      </c>
      <c r="AS75">
        <f t="shared" si="36"/>
        <v>-1.1874239432689967E-3</v>
      </c>
      <c r="AT75">
        <f t="shared" si="36"/>
        <v>-7.7578364293574387E-4</v>
      </c>
      <c r="AU75">
        <f t="shared" si="23"/>
        <v>-1.9632075862047404E-3</v>
      </c>
      <c r="AW75">
        <v>72</v>
      </c>
      <c r="AX75">
        <f>IF(Z75&gt;0, (R75*SUMPRODUCT(K75:$K$98, X75:$X$98)-K75*$AZ$3)/Z75, 0)</f>
        <v>-3.4696821289564157E+27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100000</v>
      </c>
      <c r="S76">
        <f t="shared" si="28"/>
        <v>-2.6611841197467899E+28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-13.527820942289194</v>
      </c>
      <c r="AC76">
        <f t="shared" si="29"/>
        <v>-12.078411555615352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-3.4060024101973386E-22</v>
      </c>
      <c r="AI76">
        <f t="shared" si="33"/>
        <v>-3.406229346985853E-22</v>
      </c>
      <c r="AJ76">
        <f t="shared" si="34"/>
        <v>-1.4494093866738424</v>
      </c>
      <c r="AK76">
        <f t="shared" si="49"/>
        <v>-0.94694746596024371</v>
      </c>
      <c r="AL76">
        <f t="shared" si="35"/>
        <v>-2.3963568526340859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-2.2244550681721458E-25</v>
      </c>
      <c r="AR76">
        <f t="shared" si="36"/>
        <v>-2.2246032802485245E-25</v>
      </c>
      <c r="AS76">
        <f t="shared" si="36"/>
        <v>-9.4660709763153353E-4</v>
      </c>
      <c r="AT76">
        <f t="shared" si="36"/>
        <v>-6.1844997045260193E-4</v>
      </c>
      <c r="AU76">
        <f t="shared" si="23"/>
        <v>-1.5650570680841352E-3</v>
      </c>
      <c r="AW76">
        <v>73</v>
      </c>
      <c r="AX76">
        <f>IF(Z76&gt;0, (R76*SUMPRODUCT(K76:$K$98, X76:$X$98)-K76*$AZ$3)/Z76, 0)</f>
        <v>-2.6611841197467899E+28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100000</v>
      </c>
      <c r="S77">
        <f t="shared" si="28"/>
        <v>-2.1312300074959171E+29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-12.078411555615352</v>
      </c>
      <c r="AC77">
        <f t="shared" si="29"/>
        <v>-10.784296031799419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-3.9873356409047616E-23</v>
      </c>
      <c r="AI77">
        <f t="shared" si="33"/>
        <v>-3.9875886472906011E-23</v>
      </c>
      <c r="AJ77">
        <f t="shared" si="34"/>
        <v>-1.2941155238159325</v>
      </c>
      <c r="AK77">
        <f t="shared" si="49"/>
        <v>-0.84548880889307476</v>
      </c>
      <c r="AL77">
        <f t="shared" si="35"/>
        <v>-2.1396043327090073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-2.3251097586359875E-26</v>
      </c>
      <c r="AR77">
        <f t="shared" si="36"/>
        <v>-2.3252572926460862E-26</v>
      </c>
      <c r="AS77">
        <f t="shared" si="36"/>
        <v>-7.5462938267820058E-4</v>
      </c>
      <c r="AT77">
        <f t="shared" si="36"/>
        <v>-4.9302453001642365E-4</v>
      </c>
      <c r="AU77">
        <f t="shared" si="23"/>
        <v>-1.2476539126946241E-3</v>
      </c>
      <c r="AW77">
        <v>74</v>
      </c>
      <c r="AX77">
        <f>IF(Z77&gt;0, (R77*SUMPRODUCT(K77:$K$98, X77:$X$98)-K77*$AZ$3)/Z77, 0)</f>
        <v>-2.1312300074959171E+29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100000</v>
      </c>
      <c r="S78">
        <f t="shared" si="28"/>
        <v>-1.7856811796043617E+30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-10.784296031799419</v>
      </c>
      <c r="AC78">
        <f t="shared" si="29"/>
        <v>-9.6288357426780546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-4.4703016411231365E-24</v>
      </c>
      <c r="AI78">
        <f t="shared" si="33"/>
        <v>-4.4705712535223893E-24</v>
      </c>
      <c r="AJ78">
        <f t="shared" si="34"/>
        <v>-1.1554602891213648</v>
      </c>
      <c r="AK78">
        <f t="shared" si="49"/>
        <v>-0.75490072222595939</v>
      </c>
      <c r="AL78">
        <f t="shared" si="35"/>
        <v>-1.9103610113473242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-2.3274452331011492E-27</v>
      </c>
      <c r="AR78">
        <f t="shared" si="36"/>
        <v>-2.3275856057524379E-27</v>
      </c>
      <c r="AS78">
        <f t="shared" si="36"/>
        <v>-6.0158592369116573E-4</v>
      </c>
      <c r="AT78">
        <f t="shared" si="36"/>
        <v>-3.9303613681156212E-4</v>
      </c>
      <c r="AU78">
        <f t="shared" si="23"/>
        <v>-9.9462206050272774E-4</v>
      </c>
      <c r="AW78">
        <v>75</v>
      </c>
      <c r="AX78">
        <f>IF(Z78&gt;0, (R78*SUMPRODUCT(K78:$K$98, X78:$X$98)-K78*$AZ$3)/Z78, 0)</f>
        <v>-1.7856811796043617E+30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-9.6288357426780546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-5.3922479850582481E-25</v>
      </c>
      <c r="AI79">
        <f t="shared" si="33"/>
        <v>-5.3922479850582481E-25</v>
      </c>
      <c r="AJ79">
        <f t="shared" si="34"/>
        <v>-9.6288357426780546</v>
      </c>
      <c r="AK79">
        <f t="shared" si="49"/>
        <v>-0.67401850198746394</v>
      </c>
      <c r="AL79">
        <f t="shared" si="35"/>
        <v>-10.302854244665518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-2.5066544873040996E-28</v>
      </c>
      <c r="AR79">
        <f t="shared" si="36"/>
        <v>-2.5066544873040996E-28</v>
      </c>
      <c r="AS79">
        <f t="shared" si="36"/>
        <v>-4.4760857417497513E-3</v>
      </c>
      <c r="AT79">
        <f t="shared" si="36"/>
        <v>-3.1332600192248263E-4</v>
      </c>
      <c r="AU79">
        <f t="shared" si="23"/>
        <v>-4.7894117436722335E-3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25237.521753908135</v>
      </c>
      <c r="AO81" s="8">
        <f t="shared" si="50"/>
        <v>-2523.7521753908136</v>
      </c>
      <c r="AP81" s="8">
        <f t="shared" si="50"/>
        <v>-2944.930945990985</v>
      </c>
      <c r="AQ81" s="8">
        <f t="shared" si="50"/>
        <v>-18494.012065429411</v>
      </c>
      <c r="AR81" s="8">
        <f t="shared" si="50"/>
        <v>1274.8265670969336</v>
      </c>
      <c r="AS81" s="8">
        <f t="shared" si="50"/>
        <v>-2968.7454741215015</v>
      </c>
      <c r="AT81" s="8">
        <f t="shared" si="50"/>
        <v>703.66968131252668</v>
      </c>
      <c r="AU81" s="8">
        <f t="shared" si="50"/>
        <v>-990.24922571204684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414A-481D-441E-B506-F8DA20C44CE1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44101.782817657338</v>
      </c>
      <c r="K3">
        <v>1</v>
      </c>
      <c r="L3" s="2">
        <v>0</v>
      </c>
      <c r="O3">
        <f>$C$3</f>
        <v>44101.782817657338</v>
      </c>
      <c r="P3" s="2">
        <f>O3*C5</f>
        <v>4410.178281765734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44101.782817657338</v>
      </c>
      <c r="AF3">
        <f t="shared" ref="AF3:AG34" si="4">-$Z3*P3</f>
        <v>-4410.178281765734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37171.696331891602</v>
      </c>
      <c r="AJ3">
        <f t="shared" ref="AJ3:AJ66" si="7">AB3-AC3</f>
        <v>0</v>
      </c>
      <c r="AL3">
        <f t="shared" ref="AL3:AL66" si="8">SUM(AI3:AK3)</f>
        <v>37171.696331891602</v>
      </c>
      <c r="AN3">
        <f t="shared" ref="AN3:AU34" si="9">AE3*$K3</f>
        <v>44101.782817657338</v>
      </c>
      <c r="AO3">
        <f t="shared" si="9"/>
        <v>-4410.178281765734</v>
      </c>
      <c r="AP3">
        <f t="shared" si="9"/>
        <v>-2519.9082039999998</v>
      </c>
      <c r="AQ3">
        <f t="shared" si="9"/>
        <v>0</v>
      </c>
      <c r="AR3">
        <f t="shared" si="9"/>
        <v>37171.696331891602</v>
      </c>
      <c r="AS3">
        <f t="shared" si="9"/>
        <v>0</v>
      </c>
      <c r="AT3">
        <f t="shared" si="9"/>
        <v>0</v>
      </c>
      <c r="AU3">
        <f t="shared" si="9"/>
        <v>37171.696331891602</v>
      </c>
      <c r="AW3">
        <v>0</v>
      </c>
      <c r="AX3">
        <f>IF(Z3&gt;0, (R3*SUMPRODUCT(K3:$K$98, X3:$X$98)-K3*$AZ$3)/Z3, 0)</f>
        <v>0</v>
      </c>
      <c r="AZ3">
        <f>C6*ABS(SUMPRODUCT(X4:X69, K4:K69))/1</f>
        <v>37254.202529243572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2570.0060310885119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2498.9058324961443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-2498.9058324961443</v>
      </c>
      <c r="AK4">
        <f>G4*SUM(AB4, AE4:AF4)</f>
        <v>0</v>
      </c>
      <c r="AL4">
        <f t="shared" si="8"/>
        <v>-4265.4440324961442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-1648.043847373822</v>
      </c>
      <c r="AR4">
        <f t="shared" si="9"/>
        <v>-1648.043847373822</v>
      </c>
      <c r="AS4">
        <f t="shared" si="9"/>
        <v>-2331.2863443382257</v>
      </c>
      <c r="AT4">
        <f t="shared" si="9"/>
        <v>0</v>
      </c>
      <c r="AU4">
        <f t="shared" si="9"/>
        <v>-3979.330191712048</v>
      </c>
      <c r="AW4">
        <v>1</v>
      </c>
      <c r="AX4">
        <f>IF(Z4&gt;0, (R4*SUMPRODUCT(K4:$K$98, X4:$X$98)-K4*$AZ$3)/Z4, 0)</f>
        <v>2570.0060310885119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</v>
      </c>
      <c r="S5">
        <f t="shared" si="1"/>
        <v>3979.9015182141511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2498.9058324961443</v>
      </c>
      <c r="AC5">
        <f t="shared" si="2"/>
        <v>3749.7914071241539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-2042.9313305923822</v>
      </c>
      <c r="AI5">
        <f t="shared" si="6"/>
        <v>-2090.0404285180862</v>
      </c>
      <c r="AJ5">
        <f t="shared" si="7"/>
        <v>-1250.8855746280096</v>
      </c>
      <c r="AK5">
        <f>G5*SUM(AB5, AE5:AF5)</f>
        <v>102.45513913234193</v>
      </c>
      <c r="AL5">
        <f t="shared" si="8"/>
        <v>-3238.4708640137537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-1746.926960343581</v>
      </c>
      <c r="AR5">
        <f t="shared" si="9"/>
        <v>-1787.2103276851622</v>
      </c>
      <c r="AS5">
        <f t="shared" si="9"/>
        <v>-1069.6422840550913</v>
      </c>
      <c r="AT5">
        <f t="shared" si="9"/>
        <v>87.610210923801361</v>
      </c>
      <c r="AU5">
        <f t="shared" si="9"/>
        <v>-2769.2424008164521</v>
      </c>
      <c r="AW5">
        <v>2</v>
      </c>
      <c r="AX5">
        <f>IF(Z5&gt;0, (R5*SUMPRODUCT(K5:$K$98, X5:$X$98)-K5*$AZ$3)/Z5, 0)</f>
        <v>3979.9015182141511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</v>
      </c>
      <c r="S6">
        <f t="shared" si="1"/>
        <v>5629.4312277483423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3749.7914071241539</v>
      </c>
      <c r="AC6">
        <f t="shared" si="2"/>
        <v>5120.9662503979816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-2308.2758884581649</v>
      </c>
      <c r="AI6">
        <f t="shared" si="6"/>
        <v>-2353.7597574603824</v>
      </c>
      <c r="AJ6">
        <f t="shared" si="7"/>
        <v>-1371.1748432738277</v>
      </c>
      <c r="AK6">
        <f>G6*SUM(AB6, AE6:AF6)</f>
        <v>219.36279731676302</v>
      </c>
      <c r="AL6">
        <f t="shared" si="8"/>
        <v>-3505.571803417447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-1780.6271711505058</v>
      </c>
      <c r="AR6">
        <f t="shared" si="9"/>
        <v>-1815.713883878115</v>
      </c>
      <c r="AS6">
        <f t="shared" si="9"/>
        <v>-1057.7380262643871</v>
      </c>
      <c r="AT6">
        <f t="shared" si="9"/>
        <v>169.21866194370585</v>
      </c>
      <c r="AU6">
        <f t="shared" si="9"/>
        <v>-2704.233248198796</v>
      </c>
      <c r="AW6">
        <v>3</v>
      </c>
      <c r="AX6">
        <f>IF(Z6&gt;0, (R6*SUMPRODUCT(K6:$K$98, X6:$X$98)-K6*$AZ$3)/Z6, 0)</f>
        <v>5629.4312277483423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</v>
      </c>
      <c r="S7">
        <f t="shared" si="1"/>
        <v>6779.6641001425442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5120.9662503979816</v>
      </c>
      <c r="AC7">
        <f t="shared" si="2"/>
        <v>5931.5155947499734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-2568.2453896618899</v>
      </c>
      <c r="AI7">
        <f t="shared" si="6"/>
        <v>-2611.9902972792547</v>
      </c>
      <c r="AJ7">
        <f t="shared" si="7"/>
        <v>-810.54934435199175</v>
      </c>
      <c r="AK7">
        <f>G7*SUM(AB7, AE7:AF7)</f>
        <v>251.43944289454089</v>
      </c>
      <c r="AL7">
        <f t="shared" si="8"/>
        <v>-3171.1001987367054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-1802.5386695810303</v>
      </c>
      <c r="AR7">
        <f t="shared" si="9"/>
        <v>-1833.2412994367899</v>
      </c>
      <c r="AS7">
        <f t="shared" si="9"/>
        <v>-568.88899428351067</v>
      </c>
      <c r="AT7">
        <f t="shared" si="9"/>
        <v>176.47430448030082</v>
      </c>
      <c r="AU7">
        <f t="shared" si="9"/>
        <v>-2225.6559892399996</v>
      </c>
      <c r="AW7">
        <v>4</v>
      </c>
      <c r="AX7">
        <f>IF(Z7&gt;0, (R7*SUMPRODUCT(K7:$K$98, X7:$X$98)-K7*$AZ$3)/Z7, 0)</f>
        <v>6779.6641001425442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</v>
      </c>
      <c r="S8">
        <f t="shared" si="1"/>
        <v>7005.0570704082002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5931.5155947499734</v>
      </c>
      <c r="AC8">
        <f t="shared" si="2"/>
        <v>5869.187363455243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-2829.9128423916509</v>
      </c>
      <c r="AI8">
        <f t="shared" si="6"/>
        <v>-2871.8053445116461</v>
      </c>
      <c r="AJ8">
        <f t="shared" si="7"/>
        <v>62.328231294730358</v>
      </c>
      <c r="AK8">
        <f t="shared" ref="AK8:AK69" si="22">G8*SUM(AB8:AB8, AE8:AF8)</f>
        <v>126.34128216817443</v>
      </c>
      <c r="AL8">
        <f t="shared" si="8"/>
        <v>-2683.1358310487412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-1854.0012742104461</v>
      </c>
      <c r="AR8">
        <f t="shared" si="9"/>
        <v>-1881.4469082762268</v>
      </c>
      <c r="AS8">
        <f t="shared" si="9"/>
        <v>40.833985594430125</v>
      </c>
      <c r="AT8">
        <f t="shared" si="9"/>
        <v>82.771771135967469</v>
      </c>
      <c r="AU8">
        <f t="shared" si="9"/>
        <v>-1757.8411515458292</v>
      </c>
      <c r="AW8">
        <v>5</v>
      </c>
      <c r="AX8">
        <f>IF(Z8&gt;0, (R8*SUMPRODUCT(K8:$K$98, X8:$X$98)-K8*$AZ$3)/Z8, 0)</f>
        <v>7005.0570704082002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</v>
      </c>
      <c r="S9">
        <f t="shared" si="1"/>
        <v>6648.6820479855232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5869.187363455243</v>
      </c>
      <c r="AC9">
        <f t="shared" si="2"/>
        <v>5307.3013550079122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-3122.2909133553972</v>
      </c>
      <c r="AI9">
        <f t="shared" si="6"/>
        <v>-3162.2033449975147</v>
      </c>
      <c r="AJ9">
        <f t="shared" si="7"/>
        <v>561.88600844733082</v>
      </c>
      <c r="AK9">
        <f t="shared" si="22"/>
        <v>34.628205444385934</v>
      </c>
      <c r="AL9">
        <f t="shared" si="8"/>
        <v>-2565.689131105798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-1937.25835919063</v>
      </c>
      <c r="AR9">
        <f t="shared" si="9"/>
        <v>-1962.0224487581918</v>
      </c>
      <c r="AS9">
        <f t="shared" si="9"/>
        <v>348.62810576707693</v>
      </c>
      <c r="AT9">
        <f t="shared" si="9"/>
        <v>21.485435637646898</v>
      </c>
      <c r="AU9">
        <f t="shared" si="9"/>
        <v>-1591.9089073534678</v>
      </c>
      <c r="AW9">
        <v>6</v>
      </c>
      <c r="AX9">
        <f>IF(Z9&gt;0, (R9*SUMPRODUCT(K9:$K$98, X9:$X$98)-K9*$AZ$3)/Z9, 0)</f>
        <v>6648.6820479855232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</v>
      </c>
      <c r="S10">
        <f t="shared" si="1"/>
        <v>6024.3089719440759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5307.3013550079122</v>
      </c>
      <c r="AC10">
        <f t="shared" si="2"/>
        <v>4556.3713251126792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-3393.5196967306442</v>
      </c>
      <c r="AI10">
        <f t="shared" si="6"/>
        <v>-3431.3362442079751</v>
      </c>
      <c r="AJ10">
        <f t="shared" si="7"/>
        <v>750.93002989523302</v>
      </c>
      <c r="AK10">
        <f t="shared" si="22"/>
        <v>21.759935555532444</v>
      </c>
      <c r="AL10">
        <f t="shared" si="8"/>
        <v>-2658.6462787572095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-1997.4813786128625</v>
      </c>
      <c r="AR10">
        <f t="shared" si="9"/>
        <v>-2019.7408189992473</v>
      </c>
      <c r="AS10">
        <f t="shared" si="9"/>
        <v>442.00973779583933</v>
      </c>
      <c r="AT10">
        <f t="shared" si="9"/>
        <v>12.80825513223534</v>
      </c>
      <c r="AU10">
        <f t="shared" si="9"/>
        <v>-1564.9228260711725</v>
      </c>
      <c r="AW10">
        <v>7</v>
      </c>
      <c r="AX10">
        <f>IF(Z10&gt;0, (R10*SUMPRODUCT(K10:$K$98, X10:$X$98)-K10*$AZ$3)/Z10, 0)</f>
        <v>6024.3089719440759</v>
      </c>
    </row>
    <row r="11" spans="1:52" x14ac:dyDescent="0.25">
      <c r="A11" t="s">
        <v>33</v>
      </c>
      <c r="C11" s="12">
        <f>AU71</f>
        <v>-797.53209546431754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</v>
      </c>
      <c r="S11">
        <f t="shared" si="1"/>
        <v>5122.6634102752023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4556.3713251126792</v>
      </c>
      <c r="AC11">
        <f t="shared" si="2"/>
        <v>3650.7276412237843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-3610.5622495785465</v>
      </c>
      <c r="AI11">
        <f t="shared" si="6"/>
        <v>-3646.1953504563148</v>
      </c>
      <c r="AJ11">
        <f t="shared" si="7"/>
        <v>905.64368388889488</v>
      </c>
      <c r="AK11">
        <f t="shared" si="22"/>
        <v>10.935291180270429</v>
      </c>
      <c r="AL11">
        <f t="shared" si="8"/>
        <v>-2729.6163753871497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-2019.4186494915546</v>
      </c>
      <c r="AR11">
        <f t="shared" si="9"/>
        <v>-2039.348550564491</v>
      </c>
      <c r="AS11">
        <f t="shared" si="9"/>
        <v>506.53433416165279</v>
      </c>
      <c r="AT11">
        <f t="shared" si="9"/>
        <v>6.1162028018312968</v>
      </c>
      <c r="AU11">
        <f t="shared" si="9"/>
        <v>-1526.6980136010068</v>
      </c>
      <c r="AW11">
        <v>8</v>
      </c>
      <c r="AX11">
        <f>IF(Z11&gt;0, (R11*SUMPRODUCT(K11:$K$98, X11:$X$98)-K11*$AZ$3)/Z11, 0)</f>
        <v>5122.6634102752023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</v>
      </c>
      <c r="S12">
        <f t="shared" si="1"/>
        <v>3995.853735202043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3650.7276412237843</v>
      </c>
      <c r="AC12">
        <f t="shared" si="2"/>
        <v>2666.9015366350395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-3811.8191104070866</v>
      </c>
      <c r="AI12">
        <f t="shared" si="6"/>
        <v>-3845.1899707208736</v>
      </c>
      <c r="AJ12">
        <f t="shared" si="7"/>
        <v>983.82610458874478</v>
      </c>
      <c r="AK12">
        <f t="shared" si="22"/>
        <v>8.3966735748147041</v>
      </c>
      <c r="AL12">
        <f t="shared" si="8"/>
        <v>-2852.9671925573143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-2026.0223794980686</v>
      </c>
      <c r="AR12">
        <f t="shared" si="9"/>
        <v>-2043.7593465105499</v>
      </c>
      <c r="AS12">
        <f t="shared" si="9"/>
        <v>522.91403335200062</v>
      </c>
      <c r="AT12">
        <f t="shared" si="9"/>
        <v>4.4629212675566459</v>
      </c>
      <c r="AU12">
        <f t="shared" si="9"/>
        <v>-1516.3823918909929</v>
      </c>
      <c r="AW12">
        <v>9</v>
      </c>
      <c r="AX12">
        <f>IF(Z12&gt;0, (R12*SUMPRODUCT(K12:$K$98, X12:$X$98)-K12*$AZ$3)/Z12, 0)</f>
        <v>3995.853735202043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</v>
      </c>
      <c r="S13">
        <f t="shared" si="1"/>
        <v>2608.2615117601367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2666.9015366350395</v>
      </c>
      <c r="AC13">
        <f t="shared" si="2"/>
        <v>1619.636042591359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-3977.9210114543039</v>
      </c>
      <c r="AI13">
        <f t="shared" si="6"/>
        <v>-4008.9692026592261</v>
      </c>
      <c r="AJ13">
        <f t="shared" si="7"/>
        <v>1047.2654940436805</v>
      </c>
      <c r="AK13">
        <f t="shared" si="22"/>
        <v>5.3338030732700794</v>
      </c>
      <c r="AL13">
        <f t="shared" si="8"/>
        <v>-2956.3699055422753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-2009.7978190918589</v>
      </c>
      <c r="AR13">
        <f t="shared" si="9"/>
        <v>-2025.4845526370248</v>
      </c>
      <c r="AS13">
        <f t="shared" si="9"/>
        <v>529.11857723631579</v>
      </c>
      <c r="AT13">
        <f t="shared" si="9"/>
        <v>2.6948412885163204</v>
      </c>
      <c r="AU13">
        <f t="shared" si="9"/>
        <v>-1493.6711341121925</v>
      </c>
      <c r="AW13">
        <v>10</v>
      </c>
      <c r="AX13">
        <f>IF(Z13&gt;0, (R13*SUMPRODUCT(K13:$K$98, X13:$X$98)-K13*$AZ$3)/Z13, 0)</f>
        <v>2608.2615117601367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</v>
      </c>
      <c r="S14">
        <f t="shared" si="1"/>
        <v>936.00358443573964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1619.636042591359</v>
      </c>
      <c r="AC14">
        <f t="shared" si="2"/>
        <v>536.8133479480166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-4123.7848020323399</v>
      </c>
      <c r="AI14">
        <f t="shared" si="6"/>
        <v>-4152.4606189241968</v>
      </c>
      <c r="AJ14">
        <f t="shared" si="7"/>
        <v>1082.8226946433424</v>
      </c>
      <c r="AK14">
        <f t="shared" si="22"/>
        <v>2.9153448766644461</v>
      </c>
      <c r="AL14">
        <f t="shared" si="8"/>
        <v>-3066.7225794041901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-1980.8839933746494</v>
      </c>
      <c r="AR14">
        <f t="shared" si="9"/>
        <v>-1994.6585886566406</v>
      </c>
      <c r="AS14">
        <f t="shared" si="9"/>
        <v>520.14017376093466</v>
      </c>
      <c r="AT14">
        <f t="shared" si="9"/>
        <v>1.4004028528611139</v>
      </c>
      <c r="AU14">
        <f t="shared" si="9"/>
        <v>-1473.1180120428451</v>
      </c>
      <c r="AW14">
        <v>11</v>
      </c>
      <c r="AX14">
        <f>IF(Z14&gt;0, (R14*SUMPRODUCT(K14:$K$98, X14:$X$98)-K14*$AZ$3)/Z14, 0)</f>
        <v>936.00358443573964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</v>
      </c>
      <c r="S15">
        <f t="shared" si="1"/>
        <v>-1000.8248001283384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536.8133479480166</v>
      </c>
      <c r="AC15">
        <f t="shared" si="2"/>
        <v>-525.62433900804172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-4259.0013187940031</v>
      </c>
      <c r="AI15">
        <f t="shared" si="6"/>
        <v>-4285.2608768575446</v>
      </c>
      <c r="AJ15">
        <f t="shared" si="7"/>
        <v>1062.4376869560583</v>
      </c>
      <c r="AK15">
        <f t="shared" si="22"/>
        <v>2.2009347265868682</v>
      </c>
      <c r="AL15">
        <f t="shared" si="8"/>
        <v>-3220.6222551748992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-1940.8367640238787</v>
      </c>
      <c r="AR15">
        <f t="shared" si="9"/>
        <v>-1952.8033054456535</v>
      </c>
      <c r="AS15">
        <f t="shared" si="9"/>
        <v>484.15531435259118</v>
      </c>
      <c r="AT15">
        <f t="shared" si="9"/>
        <v>1.0029710518582835</v>
      </c>
      <c r="AU15">
        <f t="shared" si="9"/>
        <v>-1467.6450200412039</v>
      </c>
      <c r="AW15">
        <v>12</v>
      </c>
      <c r="AX15">
        <f>IF(Z15&gt;0, (R15*SUMPRODUCT(K15:$K$98, X15:$X$98)-K15*$AZ$3)/Z15, 0)</f>
        <v>-1000.8248001283384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</v>
      </c>
      <c r="S16">
        <f t="shared" si="1"/>
        <v>-3251.5285780094828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-525.62433900804172</v>
      </c>
      <c r="AC16">
        <f t="shared" si="2"/>
        <v>-1549.4458863848795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-4341.079566758689</v>
      </c>
      <c r="AI16">
        <f t="shared" si="6"/>
        <v>-4364.9059894582151</v>
      </c>
      <c r="AJ16">
        <f t="shared" si="7"/>
        <v>1023.8215473768378</v>
      </c>
      <c r="AK16">
        <f t="shared" si="22"/>
        <v>-3.7319328069570963</v>
      </c>
      <c r="AL16">
        <f t="shared" si="8"/>
        <v>-3344.8163748883344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-1871.3839860933094</v>
      </c>
      <c r="AR16">
        <f t="shared" si="9"/>
        <v>-1881.6552527678973</v>
      </c>
      <c r="AS16">
        <f t="shared" si="9"/>
        <v>441.356399695954</v>
      </c>
      <c r="AT16">
        <f t="shared" si="9"/>
        <v>-1.6087885938774322</v>
      </c>
      <c r="AU16">
        <f t="shared" si="9"/>
        <v>-1441.9076416658208</v>
      </c>
      <c r="AW16">
        <v>13</v>
      </c>
      <c r="AX16">
        <f>IF(Z16&gt;0, (R16*SUMPRODUCT(K16:$K$98, X16:$X$98)-K16*$AZ$3)/Z16, 0)</f>
        <v>-3251.5285780094828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</v>
      </c>
      <c r="S17">
        <f t="shared" si="1"/>
        <v>-5740.5313441299331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-1549.4458863848795</v>
      </c>
      <c r="AC17">
        <f t="shared" si="2"/>
        <v>-2457.6639095622813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-4363.8356217889232</v>
      </c>
      <c r="AI17">
        <f t="shared" si="6"/>
        <v>-4385.2418624505599</v>
      </c>
      <c r="AJ17">
        <f t="shared" si="7"/>
        <v>908.21802317740185</v>
      </c>
      <c r="AK17">
        <f t="shared" si="22"/>
        <v>-21.382353232111338</v>
      </c>
      <c r="AL17">
        <f t="shared" si="8"/>
        <v>-3498.4061925052692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-1768.3717154814988</v>
      </c>
      <c r="AR17">
        <f t="shared" si="9"/>
        <v>-1777.0462380349652</v>
      </c>
      <c r="AS17">
        <f t="shared" si="9"/>
        <v>368.04022948486818</v>
      </c>
      <c r="AT17">
        <f t="shared" si="9"/>
        <v>-8.6648425704447956</v>
      </c>
      <c r="AU17">
        <f t="shared" si="9"/>
        <v>-1417.6708511205418</v>
      </c>
      <c r="AW17">
        <v>14</v>
      </c>
      <c r="AX17">
        <f>IF(Z17&gt;0, (R17*SUMPRODUCT(K17:$K$98, X17:$X$98)-K17*$AZ$3)/Z17, 0)</f>
        <v>-5740.5313441299331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</v>
      </c>
      <c r="S18">
        <f t="shared" si="1"/>
        <v>-8459.1683952595486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-2457.6639095622813</v>
      </c>
      <c r="AC18">
        <f t="shared" si="2"/>
        <v>-3217.3385408960494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-4350.611458942939</v>
      </c>
      <c r="AI18">
        <f t="shared" si="6"/>
        <v>-4369.6283314684879</v>
      </c>
      <c r="AJ18">
        <f t="shared" si="7"/>
        <v>759.67463133376805</v>
      </c>
      <c r="AK18">
        <f t="shared" si="22"/>
        <v>-53.085540446545281</v>
      </c>
      <c r="AL18">
        <f t="shared" si="8"/>
        <v>-3663.0392405812649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-1645.2154196603281</v>
      </c>
      <c r="AR18">
        <f t="shared" si="9"/>
        <v>-1652.4067885536444</v>
      </c>
      <c r="AS18">
        <f t="shared" si="9"/>
        <v>287.27649646258209</v>
      </c>
      <c r="AT18">
        <f t="shared" si="9"/>
        <v>-20.074683875557685</v>
      </c>
      <c r="AU18">
        <f t="shared" si="9"/>
        <v>-1385.2049759666199</v>
      </c>
      <c r="AW18">
        <v>15</v>
      </c>
      <c r="AX18">
        <f>IF(Z18&gt;0, (R18*SUMPRODUCT(K18:$K$98, X18:$X$98)-K18*$AZ$3)/Z18, 0)</f>
        <v>-8459.1683952595486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</v>
      </c>
      <c r="S19">
        <f t="shared" si="1"/>
        <v>-11729.473952499971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-3217.3385408960494</v>
      </c>
      <c r="AC19">
        <f t="shared" si="2"/>
        <v>-3912.6717934207209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-4295.8008633571317</v>
      </c>
      <c r="AI19">
        <f t="shared" si="6"/>
        <v>-4312.479666725746</v>
      </c>
      <c r="AJ19">
        <f t="shared" si="7"/>
        <v>695.33325252467148</v>
      </c>
      <c r="AK19">
        <f t="shared" si="22"/>
        <v>-71.746649461981903</v>
      </c>
      <c r="AL19">
        <f t="shared" si="8"/>
        <v>-3688.8930636630566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-1514.9570023462995</v>
      </c>
      <c r="AR19">
        <f t="shared" si="9"/>
        <v>-1520.8389486370531</v>
      </c>
      <c r="AS19">
        <f t="shared" si="9"/>
        <v>245.2162037728294</v>
      </c>
      <c r="AT19">
        <f t="shared" si="9"/>
        <v>-25.302171225966031</v>
      </c>
      <c r="AU19">
        <f t="shared" si="9"/>
        <v>-1300.9249160901898</v>
      </c>
      <c r="AW19">
        <v>16</v>
      </c>
      <c r="AX19">
        <f>IF(Z19&gt;0, (R19*SUMPRODUCT(K19:$K$98, X19:$X$98)-K19*$AZ$3)/Z19, 0)</f>
        <v>-11729.473952499971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</v>
      </c>
      <c r="S20">
        <f t="shared" si="1"/>
        <v>-16482.735616291571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-3912.6717934207209</v>
      </c>
      <c r="AC20">
        <f t="shared" si="2"/>
        <v>-4750.9741620793584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-4200.0886211631141</v>
      </c>
      <c r="AI20">
        <f t="shared" si="6"/>
        <v>-4214.5005921874608</v>
      </c>
      <c r="AJ20">
        <f t="shared" si="7"/>
        <v>838.30236865863753</v>
      </c>
      <c r="AK20">
        <f t="shared" si="22"/>
        <v>-16.824488711709101</v>
      </c>
      <c r="AL20">
        <f t="shared" si="8"/>
        <v>-3393.0227122405322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-1404.9161774764316</v>
      </c>
      <c r="AR20">
        <f t="shared" si="9"/>
        <v>-1409.7369355764879</v>
      </c>
      <c r="AS20">
        <f t="shared" si="9"/>
        <v>280.40945455555254</v>
      </c>
      <c r="AT20">
        <f t="shared" si="9"/>
        <v>-5.6277375314771394</v>
      </c>
      <c r="AU20">
        <f t="shared" si="9"/>
        <v>-1134.9552185524126</v>
      </c>
      <c r="AW20">
        <v>17</v>
      </c>
      <c r="AX20">
        <f>IF(Z20&gt;0, (R20*SUMPRODUCT(K20:$K$98, X20:$X$98)-K20*$AZ$3)/Z20, 0)</f>
        <v>-16482.735616291571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</v>
      </c>
      <c r="S21">
        <f t="shared" si="1"/>
        <v>-22653.177292368237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-4750.9741620793584</v>
      </c>
      <c r="AC21">
        <f t="shared" si="2"/>
        <v>-5544.4327290833608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-4060.4042736966926</v>
      </c>
      <c r="AI21">
        <f t="shared" si="6"/>
        <v>-4072.6419228739478</v>
      </c>
      <c r="AJ21">
        <f t="shared" si="7"/>
        <v>793.45856700400236</v>
      </c>
      <c r="AK21">
        <f t="shared" si="22"/>
        <v>-7.6015586593269742</v>
      </c>
      <c r="AL21">
        <f t="shared" si="8"/>
        <v>-3286.7849145292726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-1291.5483179004882</v>
      </c>
      <c r="AR21">
        <f t="shared" si="9"/>
        <v>-1295.4409143378252</v>
      </c>
      <c r="AS21">
        <f t="shared" si="9"/>
        <v>252.38621783952482</v>
      </c>
      <c r="AT21">
        <f t="shared" si="9"/>
        <v>-2.4179317225812329</v>
      </c>
      <c r="AU21">
        <f t="shared" si="9"/>
        <v>-1045.4726282208817</v>
      </c>
      <c r="AW21">
        <v>18</v>
      </c>
      <c r="AX21">
        <f>IF(Z21&gt;0, (R21*SUMPRODUCT(K21:$K$98, X21:$X$98)-K21*$AZ$3)/Z21, 0)</f>
        <v>-22653.177292368237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</v>
      </c>
      <c r="S22">
        <f t="shared" si="1"/>
        <v>-29716.213248253302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-5544.4327290833608</v>
      </c>
      <c r="AC22">
        <f t="shared" si="2"/>
        <v>-6050.4098872414042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-3869.9097923489703</v>
      </c>
      <c r="AI22">
        <f t="shared" si="6"/>
        <v>-3880.0901101382788</v>
      </c>
      <c r="AJ22">
        <f t="shared" si="7"/>
        <v>505.97715815804349</v>
      </c>
      <c r="AK22">
        <f t="shared" si="22"/>
        <v>-116.43308731075058</v>
      </c>
      <c r="AL22">
        <f t="shared" si="8"/>
        <v>-3490.5460392909858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-1149.3511979396039</v>
      </c>
      <c r="AR22">
        <f t="shared" si="9"/>
        <v>-1152.3747207280885</v>
      </c>
      <c r="AS22">
        <f t="shared" si="9"/>
        <v>150.27364565674679</v>
      </c>
      <c r="AT22">
        <f t="shared" si="9"/>
        <v>-34.580265577505784</v>
      </c>
      <c r="AU22">
        <f t="shared" si="9"/>
        <v>-1036.6813406488477</v>
      </c>
      <c r="AW22">
        <v>19</v>
      </c>
      <c r="AX22">
        <f>IF(Z22&gt;0, (R22*SUMPRODUCT(K22:$K$98, X22:$X$98)-K22*$AZ$3)/Z22, 0)</f>
        <v>-29716.213248253302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</v>
      </c>
      <c r="S23">
        <f t="shared" si="1"/>
        <v>-36407.402806586571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-6050.4098872414042</v>
      </c>
      <c r="AC23">
        <f t="shared" si="2"/>
        <v>-6014.2915282256108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-3637.6099163327112</v>
      </c>
      <c r="AI23">
        <f t="shared" si="6"/>
        <v>-3645.8696259859598</v>
      </c>
      <c r="AJ23">
        <f t="shared" si="7"/>
        <v>-36.11835901579343</v>
      </c>
      <c r="AK23">
        <f t="shared" si="22"/>
        <v>-423.52869210689835</v>
      </c>
      <c r="AL23">
        <f t="shared" si="8"/>
        <v>-4105.5166771086515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-964.60612117216385</v>
      </c>
      <c r="AR23">
        <f t="shared" si="9"/>
        <v>-966.7963962906847</v>
      </c>
      <c r="AS23">
        <f t="shared" si="9"/>
        <v>-9.5777147617995269</v>
      </c>
      <c r="AT23">
        <f t="shared" si="9"/>
        <v>-112.30955992945677</v>
      </c>
      <c r="AU23">
        <f t="shared" si="9"/>
        <v>-1088.6836709819408</v>
      </c>
      <c r="AW23">
        <v>20</v>
      </c>
      <c r="AX23">
        <f>IF(Z23&gt;0, (R23*SUMPRODUCT(K23:$K$98, X23:$X$98)-K23*$AZ$3)/Z23, 0)</f>
        <v>-36407.402806586571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</v>
      </c>
      <c r="S24">
        <f t="shared" si="1"/>
        <v>-45501.680273198421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-6014.2915282256108</v>
      </c>
      <c r="AC24">
        <f t="shared" si="2"/>
        <v>-5920.442687830453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-3342.7436642129646</v>
      </c>
      <c r="AI24">
        <f t="shared" si="6"/>
        <v>-3349.2494049375746</v>
      </c>
      <c r="AJ24">
        <f t="shared" si="7"/>
        <v>-93.848840395157822</v>
      </c>
      <c r="AK24">
        <f t="shared" si="22"/>
        <v>-421.00040697579277</v>
      </c>
      <c r="AL24">
        <f t="shared" si="8"/>
        <v>-3864.0986523085253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-791.44172031253504</v>
      </c>
      <c r="AR24">
        <f t="shared" si="9"/>
        <v>-792.98204620892864</v>
      </c>
      <c r="AS24">
        <f t="shared" si="9"/>
        <v>-22.220036937581991</v>
      </c>
      <c r="AT24">
        <f t="shared" si="9"/>
        <v>-99.67778562154534</v>
      </c>
      <c r="AU24">
        <f t="shared" si="9"/>
        <v>-914.87986876805599</v>
      </c>
      <c r="AW24">
        <v>21</v>
      </c>
      <c r="AX24">
        <f>IF(Z24&gt;0, (R24*SUMPRODUCT(K24:$K$98, X24:$X$98)-K24*$AZ$3)/Z24, 0)</f>
        <v>-45501.680273198421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</v>
      </c>
      <c r="S25">
        <f t="shared" si="1"/>
        <v>-58283.648187486746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-5920.442687830453</v>
      </c>
      <c r="AC25">
        <f t="shared" si="2"/>
        <v>-5766.8353353150233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-2986.9356671183709</v>
      </c>
      <c r="AI25">
        <f t="shared" si="6"/>
        <v>-2991.8828826021754</v>
      </c>
      <c r="AJ25">
        <f t="shared" si="7"/>
        <v>-153.60735251542974</v>
      </c>
      <c r="AK25">
        <f t="shared" si="22"/>
        <v>-414.43098814813175</v>
      </c>
      <c r="AL25">
        <f t="shared" si="8"/>
        <v>-3559.9212232657369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-631.42781913690771</v>
      </c>
      <c r="AR25">
        <f t="shared" si="9"/>
        <v>-632.4736432964728</v>
      </c>
      <c r="AS25">
        <f t="shared" si="9"/>
        <v>-32.472060469847492</v>
      </c>
      <c r="AT25">
        <f t="shared" si="9"/>
        <v>-87.609270567780896</v>
      </c>
      <c r="AU25">
        <f t="shared" si="9"/>
        <v>-752.55497433410119</v>
      </c>
      <c r="AW25">
        <v>22</v>
      </c>
      <c r="AX25">
        <f>IF(Z25&gt;0, (R25*SUMPRODUCT(K25:$K$98, X25:$X$98)-K25*$AZ$3)/Z25, 0)</f>
        <v>-58283.648187486746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</v>
      </c>
      <c r="S26">
        <f t="shared" si="1"/>
        <v>-77005.107775528173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-5766.8353353150233</v>
      </c>
      <c r="AC26">
        <f t="shared" si="2"/>
        <v>-5554.4693394269643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-2582.3685935853955</v>
      </c>
      <c r="AI26">
        <f t="shared" si="6"/>
        <v>-2585.9751526175692</v>
      </c>
      <c r="AJ26">
        <f t="shared" si="7"/>
        <v>-212.36599588805893</v>
      </c>
      <c r="AK26">
        <f t="shared" si="22"/>
        <v>-403.67847347205168</v>
      </c>
      <c r="AL26">
        <f t="shared" si="8"/>
        <v>-3202.0196219776799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-487.41405878339822</v>
      </c>
      <c r="AR26">
        <f t="shared" si="9"/>
        <v>-488.09478560933633</v>
      </c>
      <c r="AS26">
        <f t="shared" si="9"/>
        <v>-40.083422738526387</v>
      </c>
      <c r="AT26">
        <f t="shared" si="9"/>
        <v>-76.193059227581756</v>
      </c>
      <c r="AU26">
        <f t="shared" si="9"/>
        <v>-604.37126757544445</v>
      </c>
      <c r="AW26">
        <v>23</v>
      </c>
      <c r="AX26">
        <f>IF(Z26&gt;0, (R26*SUMPRODUCT(K26:$K$98, X26:$X$98)-K26*$AZ$3)/Z26, 0)</f>
        <v>-77005.107775528173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</v>
      </c>
      <c r="S27">
        <f t="shared" si="1"/>
        <v>-105665.76089750134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-5554.4693394269643</v>
      </c>
      <c r="AC27">
        <f t="shared" si="2"/>
        <v>-5288.4960633666406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-2136.0581173304822</v>
      </c>
      <c r="AI27">
        <f t="shared" si="6"/>
        <v>-2138.5605817136689</v>
      </c>
      <c r="AJ27">
        <f t="shared" si="7"/>
        <v>-265.97327606032377</v>
      </c>
      <c r="AK27">
        <f t="shared" si="22"/>
        <v>-388.81285375988756</v>
      </c>
      <c r="AL27">
        <f t="shared" si="8"/>
        <v>-2793.3467115338804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-359.97709046464109</v>
      </c>
      <c r="AR27">
        <f t="shared" si="9"/>
        <v>-360.39881581019335</v>
      </c>
      <c r="AS27">
        <f t="shared" si="9"/>
        <v>-44.82288439660978</v>
      </c>
      <c r="AT27">
        <f t="shared" si="9"/>
        <v>-65.524303246325815</v>
      </c>
      <c r="AU27">
        <f t="shared" si="9"/>
        <v>-470.74600345312899</v>
      </c>
      <c r="AW27">
        <v>24</v>
      </c>
      <c r="AX27">
        <f>IF(Z27&gt;0, (R27*SUMPRODUCT(K27:$K$98, X27:$X$98)-K27*$AZ$3)/Z27, 0)</f>
        <v>-105665.76089750134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</v>
      </c>
      <c r="S28">
        <f t="shared" si="1"/>
        <v>-151840.85497299259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-5288.4960633666406</v>
      </c>
      <c r="AC28">
        <f t="shared" si="2"/>
        <v>-4975.8058905779581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-1677.8919436601445</v>
      </c>
      <c r="AI28">
        <f t="shared" si="6"/>
        <v>-1679.5304374276693</v>
      </c>
      <c r="AJ28">
        <f t="shared" si="7"/>
        <v>-312.6901727886825</v>
      </c>
      <c r="AK28">
        <f t="shared" si="22"/>
        <v>-370.19472443566485</v>
      </c>
      <c r="AL28">
        <f t="shared" si="8"/>
        <v>-2362.4153346520166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-252.46882793305818</v>
      </c>
      <c r="AR28">
        <f t="shared" si="9"/>
        <v>-252.7153686013209</v>
      </c>
      <c r="AS28">
        <f t="shared" si="9"/>
        <v>-47.049824470779065</v>
      </c>
      <c r="AT28">
        <f t="shared" si="9"/>
        <v>-55.702411909431355</v>
      </c>
      <c r="AU28">
        <f t="shared" si="9"/>
        <v>-355.46760498153128</v>
      </c>
      <c r="AW28">
        <v>25</v>
      </c>
      <c r="AX28">
        <f>IF(Z28&gt;0, (R28*SUMPRODUCT(K28:$K$98, X28:$X$98)-K28*$AZ$3)/Z28, 0)</f>
        <v>-151840.85497299259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</v>
      </c>
      <c r="S29">
        <f t="shared" si="1"/>
        <v>-230724.37619306563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-4975.8058905779581</v>
      </c>
      <c r="AC29">
        <f t="shared" si="2"/>
        <v>-4627.6789477491211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-1238.500264725461</v>
      </c>
      <c r="AI29">
        <f t="shared" si="6"/>
        <v>-1239.503123422948</v>
      </c>
      <c r="AJ29">
        <f t="shared" si="7"/>
        <v>-348.12694282883695</v>
      </c>
      <c r="AK29">
        <f t="shared" si="22"/>
        <v>-348.30641234045709</v>
      </c>
      <c r="AL29">
        <f t="shared" si="8"/>
        <v>-1935.9364785922421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-166.38794430814127</v>
      </c>
      <c r="AR29">
        <f t="shared" si="9"/>
        <v>-166.52267467668375</v>
      </c>
      <c r="AS29">
        <f t="shared" si="9"/>
        <v>-46.769571251087356</v>
      </c>
      <c r="AT29">
        <f t="shared" si="9"/>
        <v>-46.793682318282876</v>
      </c>
      <c r="AU29">
        <f t="shared" si="9"/>
        <v>-260.08592824605398</v>
      </c>
      <c r="AW29">
        <v>26</v>
      </c>
      <c r="AX29">
        <f>IF(Z29&gt;0, (R29*SUMPRODUCT(K29:$K$98, X29:$X$98)-K29*$AZ$3)/Z29, 0)</f>
        <v>-230724.37619306563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</v>
      </c>
      <c r="S30">
        <f t="shared" si="1"/>
        <v>-375633.42774090113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-4627.6789477491211</v>
      </c>
      <c r="AC30">
        <f t="shared" si="2"/>
        <v>-4257.8206681627134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-852.15602418788842</v>
      </c>
      <c r="AI30">
        <f t="shared" si="6"/>
        <v>-852.7227762863065</v>
      </c>
      <c r="AJ30">
        <f t="shared" si="7"/>
        <v>-369.85827958640766</v>
      </c>
      <c r="AK30">
        <f t="shared" si="22"/>
        <v>-323.9375263424385</v>
      </c>
      <c r="AL30">
        <f t="shared" si="8"/>
        <v>-1546.5185822151527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-102.21787501267842</v>
      </c>
      <c r="AR30">
        <f t="shared" si="9"/>
        <v>-102.28585809736586</v>
      </c>
      <c r="AS30">
        <f t="shared" si="9"/>
        <v>-44.365264484514128</v>
      </c>
      <c r="AT30">
        <f t="shared" si="9"/>
        <v>-38.856975295273891</v>
      </c>
      <c r="AU30">
        <f t="shared" si="9"/>
        <v>-185.50809787715389</v>
      </c>
      <c r="AW30">
        <v>27</v>
      </c>
      <c r="AX30">
        <f>IF(Z30&gt;0, (R30*SUMPRODUCT(K30:$K$98, X30:$X$98)-K30*$AZ$3)/Z30, 0)</f>
        <v>-375633.42774090113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</v>
      </c>
      <c r="S31">
        <f t="shared" si="1"/>
        <v>-668319.20795400406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-4257.8206681627134</v>
      </c>
      <c r="AC31">
        <f t="shared" si="2"/>
        <v>-3881.2472718409726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-541.42162799019877</v>
      </c>
      <c r="AI31">
        <f t="shared" si="6"/>
        <v>-541.71200175363754</v>
      </c>
      <c r="AJ31">
        <f t="shared" si="7"/>
        <v>-376.5733963217408</v>
      </c>
      <c r="AK31">
        <f t="shared" si="22"/>
        <v>-298.04744677138996</v>
      </c>
      <c r="AL31">
        <f t="shared" si="8"/>
        <v>-1216.3328448467682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-57.986287898188785</v>
      </c>
      <c r="AR31">
        <f t="shared" si="9"/>
        <v>-58.017386945168759</v>
      </c>
      <c r="AS31">
        <f t="shared" si="9"/>
        <v>-40.331032683287084</v>
      </c>
      <c r="AT31">
        <f t="shared" si="9"/>
        <v>-31.920898911926695</v>
      </c>
      <c r="AU31">
        <f t="shared" si="9"/>
        <v>-130.26931854038253</v>
      </c>
      <c r="AW31">
        <v>28</v>
      </c>
      <c r="AX31">
        <f>IF(Z31&gt;0, (R31*SUMPRODUCT(K31:$K$98, X31:$X$98)-K31*$AZ$3)/Z31, 0)</f>
        <v>-668319.20795400406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</v>
      </c>
      <c r="S32">
        <f t="shared" si="1"/>
        <v>-1334797.8758792852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-3881.2472718409726</v>
      </c>
      <c r="AC32">
        <f t="shared" si="2"/>
        <v>-3511.7413531905718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-311.84843177260041</v>
      </c>
      <c r="AI32">
        <f t="shared" si="6"/>
        <v>-311.97997758251853</v>
      </c>
      <c r="AJ32">
        <f t="shared" si="7"/>
        <v>-369.50591865040087</v>
      </c>
      <c r="AK32">
        <f t="shared" si="22"/>
        <v>-271.68730902886813</v>
      </c>
      <c r="AL32">
        <f t="shared" si="8"/>
        <v>-953.17320526178764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-29.820522508509566</v>
      </c>
      <c r="AR32">
        <f t="shared" si="9"/>
        <v>-29.833101583425112</v>
      </c>
      <c r="AS32">
        <f t="shared" si="9"/>
        <v>-35.33402269015329</v>
      </c>
      <c r="AT32">
        <f t="shared" si="9"/>
        <v>-25.980113057229104</v>
      </c>
      <c r="AU32">
        <f t="shared" si="9"/>
        <v>-91.147237330807513</v>
      </c>
      <c r="AW32">
        <v>29</v>
      </c>
      <c r="AX32">
        <f>IF(Z32&gt;0, (R32*SUMPRODUCT(K32:$K$98, X32:$X$98)-K32*$AZ$3)/Z32, 0)</f>
        <v>-1334797.8758792852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</v>
      </c>
      <c r="S33">
        <f t="shared" si="1"/>
        <v>-3110598.99812205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-3511.7413531905718</v>
      </c>
      <c r="AC33">
        <f t="shared" si="2"/>
        <v>-3159.8724055664134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-158.87665479474396</v>
      </c>
      <c r="AI33">
        <f t="shared" si="6"/>
        <v>-158.92744681916551</v>
      </c>
      <c r="AJ33">
        <f t="shared" si="7"/>
        <v>-351.86894762415841</v>
      </c>
      <c r="AK33">
        <f t="shared" si="22"/>
        <v>-245.82189472334005</v>
      </c>
      <c r="AL33">
        <f t="shared" si="8"/>
        <v>-756.618289166664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-13.564811052179195</v>
      </c>
      <c r="AR33">
        <f t="shared" si="9"/>
        <v>-13.569147650373097</v>
      </c>
      <c r="AS33">
        <f t="shared" si="9"/>
        <v>-30.042398587868242</v>
      </c>
      <c r="AT33">
        <f t="shared" si="9"/>
        <v>-20.988153097248546</v>
      </c>
      <c r="AU33">
        <f t="shared" si="9"/>
        <v>-64.599699335489888</v>
      </c>
      <c r="AW33">
        <v>30</v>
      </c>
      <c r="AX33">
        <f>IF(Z33&gt;0, (R33*SUMPRODUCT(K33:$K$98, X33:$X$98)-K33*$AZ$3)/Z33, 0)</f>
        <v>-3110598.99812205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</v>
      </c>
      <c r="S34">
        <f t="shared" si="1"/>
        <v>-8884966.9087626953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-3159.8724055664134</v>
      </c>
      <c r="AC34">
        <f t="shared" si="2"/>
        <v>-2832.6430468572817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-68.686907321792646</v>
      </c>
      <c r="AI34">
        <f t="shared" si="6"/>
        <v>-68.702847972309101</v>
      </c>
      <c r="AJ34">
        <f t="shared" si="7"/>
        <v>-327.2293587091317</v>
      </c>
      <c r="AK34">
        <f t="shared" si="22"/>
        <v>-221.19106838964896</v>
      </c>
      <c r="AL34">
        <f t="shared" si="8"/>
        <v>-617.12327507108978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-5.2361201253799665</v>
      </c>
      <c r="AR34">
        <f t="shared" si="9"/>
        <v>-5.2373353083636731</v>
      </c>
      <c r="AS34">
        <f t="shared" si="9"/>
        <v>-24.94525226947351</v>
      </c>
      <c r="AT34">
        <f t="shared" si="9"/>
        <v>-16.861772496515865</v>
      </c>
      <c r="AU34">
        <f t="shared" ref="AU34:AU69" si="23">AL34*$K34</f>
        <v>-47.044360074353051</v>
      </c>
      <c r="AW34">
        <v>31</v>
      </c>
      <c r="AX34">
        <f>IF(Z34&gt;0, (R34*SUMPRODUCT(K34:$K$98, X34:$X$98)-K34*$AZ$3)/Z34, 0)</f>
        <v>-8884966.9087626953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</v>
      </c>
      <c r="S35">
        <f t="shared" si="1"/>
        <v>-33345341.626260631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-2832.6430468572817</v>
      </c>
      <c r="AC35">
        <f t="shared" si="2"/>
        <v>-2533.5986582672053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-23.964429239248084</v>
      </c>
      <c r="AI35">
        <f t="shared" ref="AI35:AI66" si="25">SUM(AE35:AH35)</f>
        <v>-23.968228268639752</v>
      </c>
      <c r="AJ35">
        <f t="shared" si="7"/>
        <v>-299.04438859007632</v>
      </c>
      <c r="AK35">
        <f t="shared" si="22"/>
        <v>-198.28501328000974</v>
      </c>
      <c r="AL35">
        <f t="shared" si="8"/>
        <v>-521.29763013872582</v>
      </c>
      <c r="AN35">
        <f t="shared" ref="AN35:AT69" si="26">AE35*$K35</f>
        <v>0</v>
      </c>
      <c r="AO35">
        <f t="shared" si="26"/>
        <v>0</v>
      </c>
      <c r="AP35">
        <f t="shared" si="26"/>
        <v>-2.5857722472477467E-4</v>
      </c>
      <c r="AQ35">
        <f t="shared" si="26"/>
        <v>-1.631115468174362</v>
      </c>
      <c r="AR35">
        <f t="shared" si="26"/>
        <v>-1.6313740453990868</v>
      </c>
      <c r="AS35">
        <f t="shared" si="26"/>
        <v>-20.354164208557751</v>
      </c>
      <c r="AT35">
        <f t="shared" si="26"/>
        <v>-13.496075747904213</v>
      </c>
      <c r="AU35">
        <f t="shared" si="23"/>
        <v>-35.481614001861054</v>
      </c>
      <c r="AW35">
        <v>32</v>
      </c>
      <c r="AX35">
        <f>IF(Z35&gt;0, (R35*SUMPRODUCT(K35:$K$98, X35:$X$98)-K35*$AZ$3)/Z35, 0)</f>
        <v>-33345341.626260631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</v>
      </c>
      <c r="S36">
        <f t="shared" si="1"/>
        <v>-126094949.48154442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-2533.5986582672053</v>
      </c>
      <c r="AC36">
        <f t="shared" si="2"/>
        <v>-2263.5507480965794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-5.7269620886287891</v>
      </c>
      <c r="AI36">
        <f t="shared" si="25"/>
        <v>-5.7278596466822256</v>
      </c>
      <c r="AJ36">
        <f t="shared" si="7"/>
        <v>-270.04791017062598</v>
      </c>
      <c r="AK36">
        <f t="shared" si="22"/>
        <v>-177.35190607870439</v>
      </c>
      <c r="AL36">
        <f t="shared" si="8"/>
        <v>-453.12767589601265</v>
      </c>
      <c r="AN36">
        <f t="shared" si="26"/>
        <v>0</v>
      </c>
      <c r="AO36">
        <f t="shared" si="26"/>
        <v>0</v>
      </c>
      <c r="AP36">
        <f t="shared" si="26"/>
        <v>-5.4545903740764231E-5</v>
      </c>
      <c r="AQ36">
        <f t="shared" si="26"/>
        <v>-0.34803578622834097</v>
      </c>
      <c r="AR36">
        <f t="shared" si="26"/>
        <v>-0.34809033213208174</v>
      </c>
      <c r="AS36">
        <f t="shared" si="26"/>
        <v>-16.411202882269723</v>
      </c>
      <c r="AT36">
        <f t="shared" si="26"/>
        <v>-10.777932369022473</v>
      </c>
      <c r="AU36">
        <f t="shared" si="23"/>
        <v>-27.537225583424281</v>
      </c>
      <c r="AW36">
        <v>33</v>
      </c>
      <c r="AX36">
        <f>IF(Z36&gt;0, (R36*SUMPRODUCT(K36:$K$98, X36:$X$98)-K36*$AZ$3)/Z36, 0)</f>
        <v>-126094949.48154442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</v>
      </c>
      <c r="S37">
        <f t="shared" si="1"/>
        <v>-481139703.26472574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-2263.5507480965794</v>
      </c>
      <c r="AC37">
        <f t="shared" si="2"/>
        <v>-2021.3282252767362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-1.3570524064396732</v>
      </c>
      <c r="AI37">
        <f t="shared" si="25"/>
        <v>-1.3572624627093555</v>
      </c>
      <c r="AJ37">
        <f t="shared" si="7"/>
        <v>-242.22252281984311</v>
      </c>
      <c r="AK37">
        <f t="shared" si="22"/>
        <v>-158.44855236676057</v>
      </c>
      <c r="AL37">
        <f t="shared" si="8"/>
        <v>-402.02833764931302</v>
      </c>
      <c r="AN37">
        <f t="shared" si="26"/>
        <v>0</v>
      </c>
      <c r="AO37">
        <f t="shared" si="26"/>
        <v>0</v>
      </c>
      <c r="AP37">
        <f t="shared" si="26"/>
        <v>-1.1397699949767601E-5</v>
      </c>
      <c r="AQ37">
        <f t="shared" si="26"/>
        <v>-7.3633965642172977E-2</v>
      </c>
      <c r="AR37">
        <f t="shared" si="26"/>
        <v>-7.3645363342122752E-2</v>
      </c>
      <c r="AS37">
        <f t="shared" si="26"/>
        <v>-13.143048004955338</v>
      </c>
      <c r="AT37">
        <f t="shared" si="26"/>
        <v>-8.597453720771064</v>
      </c>
      <c r="AU37">
        <f t="shared" si="23"/>
        <v>-21.814147089068523</v>
      </c>
      <c r="AW37">
        <v>34</v>
      </c>
      <c r="AX37">
        <f>IF(Z37&gt;0, (R37*SUMPRODUCT(K37:$K$98, X37:$X$98)-K37*$AZ$3)/Z37, 0)</f>
        <v>-481139703.26472574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</v>
      </c>
      <c r="S38">
        <f t="shared" si="1"/>
        <v>-1855142732.5835872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-2021.3282252767362</v>
      </c>
      <c r="AC38">
        <f t="shared" si="2"/>
        <v>-1804.8210033441003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-0.31862396693820677</v>
      </c>
      <c r="AI38">
        <f t="shared" si="25"/>
        <v>-0.31867261066172314</v>
      </c>
      <c r="AJ38">
        <f t="shared" si="7"/>
        <v>-216.50722193263596</v>
      </c>
      <c r="AK38">
        <f t="shared" si="22"/>
        <v>-141.49297576937155</v>
      </c>
      <c r="AL38">
        <f t="shared" si="8"/>
        <v>-358.31887031266922</v>
      </c>
      <c r="AN38">
        <f t="shared" si="26"/>
        <v>0</v>
      </c>
      <c r="AO38">
        <f t="shared" si="26"/>
        <v>0</v>
      </c>
      <c r="AP38">
        <f t="shared" si="26"/>
        <v>-2.3566243443687912E-6</v>
      </c>
      <c r="AQ38">
        <f t="shared" si="26"/>
        <v>-1.543625657960157E-2</v>
      </c>
      <c r="AR38">
        <f t="shared" si="26"/>
        <v>-1.5438613203945939E-2</v>
      </c>
      <c r="AS38">
        <f t="shared" si="26"/>
        <v>-10.489044691785729</v>
      </c>
      <c r="AT38">
        <f t="shared" si="26"/>
        <v>-6.8548574646644553</v>
      </c>
      <c r="AU38">
        <f t="shared" si="23"/>
        <v>-17.359340769654128</v>
      </c>
      <c r="AW38">
        <v>35</v>
      </c>
      <c r="AX38">
        <f>IF(Z38&gt;0, (R38*SUMPRODUCT(K38:$K$98, X38:$X$98)-K38*$AZ$3)/Z38, 0)</f>
        <v>-1855142732.5835872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</v>
      </c>
      <c r="S39">
        <f t="shared" si="1"/>
        <v>-7237620547.6653557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-1804.8210033441003</v>
      </c>
      <c r="AC39">
        <f t="shared" si="2"/>
        <v>-1611.4606754057888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-7.4049510933488924E-2</v>
      </c>
      <c r="AI39">
        <f t="shared" si="25"/>
        <v>-7.4060643464303383E-2</v>
      </c>
      <c r="AJ39">
        <f t="shared" si="7"/>
        <v>-193.36032793831146</v>
      </c>
      <c r="AK39">
        <f t="shared" si="22"/>
        <v>-126.33747023408704</v>
      </c>
      <c r="AL39">
        <f t="shared" si="8"/>
        <v>-319.7718588158628</v>
      </c>
      <c r="AN39">
        <f t="shared" si="26"/>
        <v>0</v>
      </c>
      <c r="AO39">
        <f t="shared" si="26"/>
        <v>0</v>
      </c>
      <c r="AP39">
        <f t="shared" si="26"/>
        <v>-4.8154783163511921E-7</v>
      </c>
      <c r="AQ39">
        <f t="shared" si="26"/>
        <v>-3.2030795169531601E-3</v>
      </c>
      <c r="AR39">
        <f t="shared" si="26"/>
        <v>-3.2035610647847949E-3</v>
      </c>
      <c r="AS39">
        <f t="shared" si="26"/>
        <v>-8.3639783437171982</v>
      </c>
      <c r="AT39">
        <f t="shared" si="26"/>
        <v>-5.4648431573566549</v>
      </c>
      <c r="AU39">
        <f t="shared" si="23"/>
        <v>-13.832025062138639</v>
      </c>
      <c r="AW39">
        <v>36</v>
      </c>
      <c r="AX39">
        <f>IF(Z39&gt;0, (R39*SUMPRODUCT(K39:$K$98, X39:$X$98)-K39*$AZ$3)/Z39, 0)</f>
        <v>-7237620547.6653557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</v>
      </c>
      <c r="S40">
        <f t="shared" si="1"/>
        <v>-28573353726.901852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-1611.4606754057888</v>
      </c>
      <c r="AC40">
        <f t="shared" si="2"/>
        <v>-1438.8069461684386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-1.7006925994255146E-2</v>
      </c>
      <c r="AI40">
        <f t="shared" si="25"/>
        <v>-1.700944373676434E-2</v>
      </c>
      <c r="AJ40">
        <f t="shared" si="7"/>
        <v>-172.65372923735026</v>
      </c>
      <c r="AK40">
        <f t="shared" si="22"/>
        <v>-112.80224727840523</v>
      </c>
      <c r="AL40">
        <f t="shared" si="8"/>
        <v>-285.47298595949223</v>
      </c>
      <c r="AN40">
        <f t="shared" si="26"/>
        <v>0</v>
      </c>
      <c r="AO40">
        <f t="shared" si="26"/>
        <v>0</v>
      </c>
      <c r="AP40">
        <f t="shared" si="26"/>
        <v>-9.7238626447526133E-8</v>
      </c>
      <c r="AQ40">
        <f t="shared" si="26"/>
        <v>-6.5683052088846188E-4</v>
      </c>
      <c r="AR40">
        <f t="shared" si="26"/>
        <v>-6.5692775951490948E-4</v>
      </c>
      <c r="AS40">
        <f t="shared" si="26"/>
        <v>-6.6681209141858799</v>
      </c>
      <c r="AT40">
        <f t="shared" si="26"/>
        <v>-4.3565756011575454</v>
      </c>
      <c r="AU40">
        <f t="shared" si="23"/>
        <v>-11.02535344310294</v>
      </c>
      <c r="AW40">
        <v>37</v>
      </c>
      <c r="AX40">
        <f>IF(Z40&gt;0, (R40*SUMPRODUCT(K40:$K$98, X40:$X$98)-K40*$AZ$3)/Z40, 0)</f>
        <v>-28573353726.901852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</v>
      </c>
      <c r="S41">
        <f t="shared" si="1"/>
        <v>-114276509277.98932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-1438.8069461684386</v>
      </c>
      <c r="AC41">
        <f t="shared" si="2"/>
        <v>-1284.6496277160422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-3.8609711998952223E-3</v>
      </c>
      <c r="AI41">
        <f t="shared" si="25"/>
        <v>-3.8615332793793754E-3</v>
      </c>
      <c r="AJ41">
        <f t="shared" si="7"/>
        <v>-154.15731845239634</v>
      </c>
      <c r="AK41">
        <f t="shared" si="22"/>
        <v>-100.71648623179071</v>
      </c>
      <c r="AL41">
        <f t="shared" si="8"/>
        <v>-254.87766621746641</v>
      </c>
      <c r="AN41">
        <f t="shared" si="26"/>
        <v>0</v>
      </c>
      <c r="AO41">
        <f t="shared" si="26"/>
        <v>0</v>
      </c>
      <c r="AP41">
        <f t="shared" si="26"/>
        <v>-1.9382384926261796E-8</v>
      </c>
      <c r="AQ41">
        <f t="shared" si="26"/>
        <v>-1.3313923047435295E-4</v>
      </c>
      <c r="AR41">
        <f t="shared" si="26"/>
        <v>-1.3315861285927922E-4</v>
      </c>
      <c r="AS41">
        <f t="shared" si="26"/>
        <v>-5.3158611365189161</v>
      </c>
      <c r="AT41">
        <f t="shared" si="26"/>
        <v>-3.473042086754047</v>
      </c>
      <c r="AU41">
        <f t="shared" si="23"/>
        <v>-8.7890363818858219</v>
      </c>
      <c r="AW41">
        <v>38</v>
      </c>
      <c r="AX41">
        <f>IF(Z41&gt;0, (R41*SUMPRODUCT(K41:$K$98, X41:$X$98)-K41*$AZ$3)/Z41, 0)</f>
        <v>-114276509277.98932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</v>
      </c>
      <c r="S42">
        <f t="shared" si="1"/>
        <v>-463374555635.87323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-1284.6496277160422</v>
      </c>
      <c r="AC42">
        <f t="shared" si="2"/>
        <v>-1147.0087114955254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-8.6538356444542904E-4</v>
      </c>
      <c r="AI42">
        <f t="shared" si="25"/>
        <v>-8.6550733135251797E-4</v>
      </c>
      <c r="AJ42">
        <f t="shared" si="7"/>
        <v>-137.64091622051683</v>
      </c>
      <c r="AK42">
        <f t="shared" si="22"/>
        <v>-89.92547394012297</v>
      </c>
      <c r="AL42">
        <f t="shared" si="8"/>
        <v>-227.56725566797115</v>
      </c>
      <c r="AN42">
        <f t="shared" si="26"/>
        <v>0</v>
      </c>
      <c r="AO42">
        <f t="shared" si="26"/>
        <v>0</v>
      </c>
      <c r="AP42">
        <f t="shared" si="26"/>
        <v>-3.8106231000299787E-9</v>
      </c>
      <c r="AQ42">
        <f t="shared" si="26"/>
        <v>-2.6644041437438571E-5</v>
      </c>
      <c r="AR42">
        <f t="shared" si="26"/>
        <v>-2.6647852060538598E-5</v>
      </c>
      <c r="AS42">
        <f t="shared" si="26"/>
        <v>-4.2377859089762282</v>
      </c>
      <c r="AT42">
        <f t="shared" si="26"/>
        <v>-2.7686891135693954</v>
      </c>
      <c r="AU42">
        <f t="shared" si="23"/>
        <v>-7.0065016703976841</v>
      </c>
      <c r="AW42">
        <v>39</v>
      </c>
      <c r="AX42">
        <f>IF(Z42&gt;0, (R42*SUMPRODUCT(K42:$K$98, X42:$X$98)-K42*$AZ$3)/Z42, 0)</f>
        <v>-463374555635.87323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</v>
      </c>
      <c r="S43">
        <f t="shared" si="1"/>
        <v>-1906221442208.4473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-1147.0087114955254</v>
      </c>
      <c r="AC43">
        <f t="shared" si="2"/>
        <v>-1024.1149440683639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-1.9133360853692557E-4</v>
      </c>
      <c r="AI43">
        <f t="shared" si="25"/>
        <v>-1.9136047097067518E-4</v>
      </c>
      <c r="AJ43">
        <f t="shared" si="7"/>
        <v>-122.89376742716149</v>
      </c>
      <c r="AK43">
        <f t="shared" si="22"/>
        <v>-80.290609804686781</v>
      </c>
      <c r="AL43">
        <f t="shared" si="8"/>
        <v>-203.18456859231924</v>
      </c>
      <c r="AN43">
        <f t="shared" si="26"/>
        <v>0</v>
      </c>
      <c r="AO43">
        <f t="shared" si="26"/>
        <v>0</v>
      </c>
      <c r="AP43">
        <f t="shared" si="26"/>
        <v>-7.384460851284779E-10</v>
      </c>
      <c r="AQ43">
        <f t="shared" si="26"/>
        <v>-5.2597450958674697E-6</v>
      </c>
      <c r="AR43">
        <f t="shared" si="26"/>
        <v>-5.260483541952598E-6</v>
      </c>
      <c r="AS43">
        <f t="shared" si="26"/>
        <v>-3.3783395164103802</v>
      </c>
      <c r="AT43">
        <f t="shared" si="26"/>
        <v>-2.2071822320902315</v>
      </c>
      <c r="AU43">
        <f t="shared" si="23"/>
        <v>-5.5855270089841529</v>
      </c>
      <c r="AW43">
        <v>40</v>
      </c>
      <c r="AX43">
        <f>IF(Z43&gt;0, (R43*SUMPRODUCT(K43:$K$98, X43:$X$98)-K43*$AZ$3)/Z43, 0)</f>
        <v>-1906221442208.4473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</v>
      </c>
      <c r="S44">
        <f t="shared" si="1"/>
        <v>-7965992086127.041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-1024.1149440683639</v>
      </c>
      <c r="AC44">
        <f t="shared" si="2"/>
        <v>-914.38834747882061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-4.1708968863344616E-5</v>
      </c>
      <c r="AI44">
        <f t="shared" si="25"/>
        <v>-4.1714708188325061E-5</v>
      </c>
      <c r="AJ44">
        <f t="shared" si="7"/>
        <v>-109.72659658954331</v>
      </c>
      <c r="AK44">
        <f t="shared" si="22"/>
        <v>-71.688046084785483</v>
      </c>
      <c r="AL44">
        <f t="shared" si="8"/>
        <v>-181.41468438903698</v>
      </c>
      <c r="AN44">
        <f t="shared" si="26"/>
        <v>0</v>
      </c>
      <c r="AO44">
        <f t="shared" si="26"/>
        <v>0</v>
      </c>
      <c r="AP44">
        <f t="shared" si="26"/>
        <v>-1.4086925864687982E-10</v>
      </c>
      <c r="AQ44">
        <f t="shared" si="26"/>
        <v>-1.0237286689155137E-6</v>
      </c>
      <c r="AR44">
        <f t="shared" si="26"/>
        <v>-1.0238695381741607E-6</v>
      </c>
      <c r="AS44">
        <f t="shared" si="26"/>
        <v>-2.6931920335715303</v>
      </c>
      <c r="AT44">
        <f t="shared" si="26"/>
        <v>-1.7595522017334864</v>
      </c>
      <c r="AU44">
        <f t="shared" si="23"/>
        <v>-4.4527452591745549</v>
      </c>
      <c r="AW44">
        <v>41</v>
      </c>
      <c r="AX44">
        <f>IF(Z44&gt;0, (R44*SUMPRODUCT(K44:$K$98, X44:$X$98)-K44*$AZ$3)/Z44, 0)</f>
        <v>-7965992086127.041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</v>
      </c>
      <c r="S45">
        <f t="shared" si="1"/>
        <v>-33840702393413.121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-914.38834747882061</v>
      </c>
      <c r="AC45">
        <f t="shared" si="2"/>
        <v>-816.41816827997036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-8.9513302969621862E-6</v>
      </c>
      <c r="AI45">
        <f t="shared" si="25"/>
        <v>-8.9525365635443466E-6</v>
      </c>
      <c r="AJ45">
        <f t="shared" si="7"/>
        <v>-97.970179198850246</v>
      </c>
      <c r="AK45">
        <f t="shared" si="22"/>
        <v>-64.00718432351745</v>
      </c>
      <c r="AL45">
        <f t="shared" si="8"/>
        <v>-161.97737247490426</v>
      </c>
      <c r="AN45">
        <f t="shared" si="26"/>
        <v>0</v>
      </c>
      <c r="AO45">
        <f t="shared" si="26"/>
        <v>0</v>
      </c>
      <c r="AP45">
        <f t="shared" si="26"/>
        <v>-2.6435083477702826E-11</v>
      </c>
      <c r="AQ45">
        <f t="shared" si="26"/>
        <v>-1.9616655815247114E-7</v>
      </c>
      <c r="AR45">
        <f t="shared" si="26"/>
        <v>-1.9619299323594885E-7</v>
      </c>
      <c r="AS45">
        <f t="shared" si="26"/>
        <v>-2.1469962807138789</v>
      </c>
      <c r="AT45">
        <f t="shared" si="26"/>
        <v>-1.4027042494495348</v>
      </c>
      <c r="AU45">
        <f t="shared" si="23"/>
        <v>-3.5497007263564071</v>
      </c>
      <c r="AW45">
        <v>42</v>
      </c>
      <c r="AX45">
        <f>IF(Z45&gt;0, (R45*SUMPRODUCT(K45:$K$98, X45:$X$98)-K45*$AZ$3)/Z45, 0)</f>
        <v>-33840702393413.121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</v>
      </c>
      <c r="S46">
        <f t="shared" si="1"/>
        <v>-146326769119205.69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-816.41816827997036</v>
      </c>
      <c r="AC46">
        <f t="shared" si="2"/>
        <v>-728.94479327740567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-1.8902455362870209E-6</v>
      </c>
      <c r="AI46">
        <f t="shared" si="25"/>
        <v>-1.8904946174352159E-6</v>
      </c>
      <c r="AJ46">
        <f t="shared" si="7"/>
        <v>-87.473375002564694</v>
      </c>
      <c r="AK46">
        <f t="shared" si="22"/>
        <v>-57.149271779597932</v>
      </c>
      <c r="AL46">
        <f t="shared" si="8"/>
        <v>-144.62264867265725</v>
      </c>
      <c r="AN46">
        <f t="shared" si="26"/>
        <v>0</v>
      </c>
      <c r="AO46">
        <f t="shared" si="26"/>
        <v>0</v>
      </c>
      <c r="AP46">
        <f t="shared" si="26"/>
        <v>-4.8737160847569981E-12</v>
      </c>
      <c r="AQ46">
        <f t="shared" si="26"/>
        <v>-3.6986018978567777E-8</v>
      </c>
      <c r="AR46">
        <f t="shared" si="26"/>
        <v>-3.6990892694652536E-8</v>
      </c>
      <c r="AS46">
        <f t="shared" si="26"/>
        <v>-1.711572304156457</v>
      </c>
      <c r="AT46">
        <f t="shared" si="26"/>
        <v>-1.1182272408924672</v>
      </c>
      <c r="AU46">
        <f t="shared" si="23"/>
        <v>-2.8297995820398167</v>
      </c>
      <c r="AW46">
        <v>43</v>
      </c>
      <c r="AX46">
        <f>IF(Z46&gt;0, (R46*SUMPRODUCT(K46:$K$98, X46:$X$98)-K46*$AZ$3)/Z46, 0)</f>
        <v>-146326769119205.69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</v>
      </c>
      <c r="S47">
        <f t="shared" si="1"/>
        <v>-644903220367435.13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-728.94479327740567</v>
      </c>
      <c r="AC47">
        <f t="shared" si="2"/>
        <v>-650.8435654583817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-3.9225955148037648E-7</v>
      </c>
      <c r="AI47">
        <f t="shared" si="25"/>
        <v>-3.9231001204134928E-7</v>
      </c>
      <c r="AJ47">
        <f t="shared" si="7"/>
        <v>-78.101227819023961</v>
      </c>
      <c r="AK47">
        <f t="shared" si="22"/>
        <v>-51.026135529418404</v>
      </c>
      <c r="AL47">
        <f t="shared" si="8"/>
        <v>-129.12736374075237</v>
      </c>
      <c r="AN47">
        <f t="shared" si="26"/>
        <v>0</v>
      </c>
      <c r="AO47">
        <f t="shared" si="26"/>
        <v>0</v>
      </c>
      <c r="AP47">
        <f t="shared" si="26"/>
        <v>-8.8156313085007163E-13</v>
      </c>
      <c r="AQ47">
        <f t="shared" si="26"/>
        <v>-6.8529075309952646E-9</v>
      </c>
      <c r="AR47">
        <f t="shared" si="26"/>
        <v>-6.8537890941261138E-9</v>
      </c>
      <c r="AS47">
        <f t="shared" si="26"/>
        <v>-1.3644549642731683</v>
      </c>
      <c r="AT47">
        <f t="shared" si="26"/>
        <v>-0.89144391035849557</v>
      </c>
      <c r="AU47">
        <f t="shared" si="23"/>
        <v>-2.2558988814854528</v>
      </c>
      <c r="AW47">
        <v>44</v>
      </c>
      <c r="AX47">
        <f>IF(Z47&gt;0, (R47*SUMPRODUCT(K47:$K$98, X47:$X$98)-K47*$AZ$3)/Z47, 0)</f>
        <v>-644903220367435.13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</v>
      </c>
      <c r="S48">
        <f t="shared" si="1"/>
        <v>-2899147490314916.5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-650.8435654583817</v>
      </c>
      <c r="AC48">
        <f t="shared" si="2"/>
        <v>-581.1103263080829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-7.9867731247582914E-8</v>
      </c>
      <c r="AI48">
        <f t="shared" si="25"/>
        <v>-7.9877753337322215E-8</v>
      </c>
      <c r="AJ48">
        <f t="shared" si="7"/>
        <v>-69.7332391502988</v>
      </c>
      <c r="AK48">
        <f t="shared" si="22"/>
        <v>-45.559049582086722</v>
      </c>
      <c r="AL48">
        <f t="shared" si="8"/>
        <v>-115.29228881226328</v>
      </c>
      <c r="AN48">
        <f t="shared" si="26"/>
        <v>0</v>
      </c>
      <c r="AO48">
        <f t="shared" si="26"/>
        <v>0</v>
      </c>
      <c r="AP48">
        <f t="shared" si="26"/>
        <v>-1.5632974116510446E-13</v>
      </c>
      <c r="AQ48">
        <f t="shared" si="26"/>
        <v>-1.2458181954225961E-9</v>
      </c>
      <c r="AR48">
        <f t="shared" si="26"/>
        <v>-1.2459745251637613E-9</v>
      </c>
      <c r="AS48">
        <f t="shared" si="26"/>
        <v>-1.0877351441208833</v>
      </c>
      <c r="AT48">
        <f t="shared" si="26"/>
        <v>-0.7106536275530122</v>
      </c>
      <c r="AU48">
        <f t="shared" si="23"/>
        <v>-1.7983887729198702</v>
      </c>
      <c r="AW48">
        <v>45</v>
      </c>
      <c r="AX48">
        <f>IF(Z48&gt;0, (R48*SUMPRODUCT(K48:$K$98, X48:$X$98)-K48*$AZ$3)/Z48, 0)</f>
        <v>-2899147490314916.5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</v>
      </c>
      <c r="S49">
        <f t="shared" si="1"/>
        <v>-1.3311430550625892E+16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-581.1103263080829</v>
      </c>
      <c r="AC49">
        <f t="shared" si="2"/>
        <v>-518.84850563330042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-1.5945970996305328E-8</v>
      </c>
      <c r="AI49">
        <f t="shared" si="25"/>
        <v>-1.5947919879649085E-8</v>
      </c>
      <c r="AJ49">
        <f t="shared" si="7"/>
        <v>-62.261820674782484</v>
      </c>
      <c r="AK49">
        <f t="shared" si="22"/>
        <v>-40.67772284156581</v>
      </c>
      <c r="AL49">
        <f t="shared" si="8"/>
        <v>-102.93954353229621</v>
      </c>
      <c r="AN49">
        <f t="shared" si="26"/>
        <v>0</v>
      </c>
      <c r="AO49">
        <f t="shared" si="26"/>
        <v>0</v>
      </c>
      <c r="AP49">
        <f t="shared" si="26"/>
        <v>-2.7142581022037483E-14</v>
      </c>
      <c r="AQ49">
        <f t="shared" si="26"/>
        <v>-2.2208348751566326E-10</v>
      </c>
      <c r="AR49">
        <f t="shared" si="26"/>
        <v>-2.2211063009668533E-10</v>
      </c>
      <c r="AS49">
        <f t="shared" si="26"/>
        <v>-0.86713579735811019</v>
      </c>
      <c r="AT49">
        <f t="shared" si="26"/>
        <v>-0.56652872095049145</v>
      </c>
      <c r="AU49">
        <f t="shared" si="23"/>
        <v>-1.4336645185307122</v>
      </c>
      <c r="AW49">
        <v>46</v>
      </c>
      <c r="AX49">
        <f>IF(Z49&gt;0, (R49*SUMPRODUCT(K49:$K$98, X49:$X$98)-K49*$AZ$3)/Z49, 0)</f>
        <v>-1.3311430550625892E+16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</v>
      </c>
      <c r="S50">
        <f t="shared" si="1"/>
        <v>-6.2462586682106E+16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-518.84850563330042</v>
      </c>
      <c r="AC50">
        <f t="shared" si="2"/>
        <v>-463.25759431563995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-3.1171329046731416E-9</v>
      </c>
      <c r="AI50">
        <f t="shared" si="25"/>
        <v>-3.1175037327311224E-9</v>
      </c>
      <c r="AJ50">
        <f t="shared" si="7"/>
        <v>-55.590911317660471</v>
      </c>
      <c r="AK50">
        <f t="shared" si="22"/>
        <v>-36.319395394331032</v>
      </c>
      <c r="AL50">
        <f t="shared" si="8"/>
        <v>-91.910306715109016</v>
      </c>
      <c r="AN50">
        <f t="shared" si="26"/>
        <v>0</v>
      </c>
      <c r="AO50">
        <f t="shared" si="26"/>
        <v>0</v>
      </c>
      <c r="AP50">
        <f t="shared" si="26"/>
        <v>-4.6112626866750943E-15</v>
      </c>
      <c r="AQ50">
        <f t="shared" si="26"/>
        <v>-3.87616803620375E-11</v>
      </c>
      <c r="AR50">
        <f t="shared" si="26"/>
        <v>-3.8766291624724174E-11</v>
      </c>
      <c r="AS50">
        <f t="shared" si="26"/>
        <v>-0.69127534867027984</v>
      </c>
      <c r="AT50">
        <f t="shared" si="26"/>
        <v>-0.45163322779948534</v>
      </c>
      <c r="AU50">
        <f t="shared" si="23"/>
        <v>-1.1429085765085316</v>
      </c>
      <c r="AW50">
        <v>47</v>
      </c>
      <c r="AX50">
        <f>IF(Z50&gt;0, (R50*SUMPRODUCT(K50:$K$98, X50:$X$98)-K50*$AZ$3)/Z50, 0)</f>
        <v>-6.2462586682106E+16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</v>
      </c>
      <c r="S51">
        <f t="shared" si="1"/>
        <v>-2.9957534492104173E+17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-463.25759431563995</v>
      </c>
      <c r="AC51">
        <f t="shared" si="2"/>
        <v>-413.62285206756934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-5.9616983074753676E-10</v>
      </c>
      <c r="AI51">
        <f t="shared" si="25"/>
        <v>-5.9623886560956398E-10</v>
      </c>
      <c r="AJ51">
        <f t="shared" si="7"/>
        <v>-49.634742248070609</v>
      </c>
      <c r="AK51">
        <f t="shared" si="22"/>
        <v>-32.428031602094798</v>
      </c>
      <c r="AL51">
        <f t="shared" si="8"/>
        <v>-82.062773850761644</v>
      </c>
      <c r="AN51">
        <f t="shared" si="26"/>
        <v>0</v>
      </c>
      <c r="AO51">
        <f t="shared" si="26"/>
        <v>0</v>
      </c>
      <c r="AP51">
        <f t="shared" si="26"/>
        <v>-7.6647450717466152E-16</v>
      </c>
      <c r="AQ51">
        <f t="shared" si="26"/>
        <v>-6.6191046638798611E-12</v>
      </c>
      <c r="AR51">
        <f t="shared" si="26"/>
        <v>-6.6198711383870357E-12</v>
      </c>
      <c r="AS51">
        <f t="shared" si="26"/>
        <v>-0.55108047566366447</v>
      </c>
      <c r="AT51">
        <f t="shared" si="26"/>
        <v>-0.36003924410050508</v>
      </c>
      <c r="AU51">
        <f t="shared" si="23"/>
        <v>-0.91111971977078943</v>
      </c>
      <c r="AW51">
        <v>48</v>
      </c>
      <c r="AX51">
        <f>IF(Z51&gt;0, (R51*SUMPRODUCT(K51:$K$98, X51:$X$98)-K51*$AZ$3)/Z51, 0)</f>
        <v>-2.9957534492104173E+17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</v>
      </c>
      <c r="S52">
        <f t="shared" si="1"/>
        <v>-1.4700421884435067E+18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-413.62285206756934</v>
      </c>
      <c r="AC52">
        <f t="shared" si="2"/>
        <v>-369.30611791747845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-1.1156688264545205E-10</v>
      </c>
      <c r="AI52">
        <f t="shared" si="25"/>
        <v>-1.1157944371753626E-10</v>
      </c>
      <c r="AJ52">
        <f t="shared" si="7"/>
        <v>-44.316734150090895</v>
      </c>
      <c r="AK52">
        <f t="shared" si="22"/>
        <v>-28.953599644729856</v>
      </c>
      <c r="AL52">
        <f t="shared" si="8"/>
        <v>-73.270333794932327</v>
      </c>
      <c r="AN52">
        <f t="shared" si="26"/>
        <v>0</v>
      </c>
      <c r="AO52">
        <f t="shared" si="26"/>
        <v>0</v>
      </c>
      <c r="AP52">
        <f t="shared" si="26"/>
        <v>-1.2451966364495741E-16</v>
      </c>
      <c r="AQ52">
        <f t="shared" si="26"/>
        <v>-1.1059781050367187E-12</v>
      </c>
      <c r="AR52">
        <f t="shared" si="26"/>
        <v>-1.1061026247003637E-12</v>
      </c>
      <c r="AS52">
        <f t="shared" si="26"/>
        <v>-0.43931798123725352</v>
      </c>
      <c r="AT52">
        <f t="shared" si="26"/>
        <v>-0.28702108107504337</v>
      </c>
      <c r="AU52">
        <f t="shared" si="23"/>
        <v>-0.72633906231340295</v>
      </c>
      <c r="AW52">
        <v>49</v>
      </c>
      <c r="AX52">
        <f>IF(Z52&gt;0, (R52*SUMPRODUCT(K52:$K$98, X52:$X$98)-K52*$AZ$3)/Z52, 0)</f>
        <v>-1.4700421884435067E+18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</v>
      </c>
      <c r="S53">
        <f t="shared" si="1"/>
        <v>-7.387611915467606E+18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-369.30611791747845</v>
      </c>
      <c r="AC53">
        <f t="shared" si="2"/>
        <v>-329.73760528346378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-2.0407537142111814E-11</v>
      </c>
      <c r="AI53">
        <f t="shared" si="25"/>
        <v>-2.0409768834904129E-11</v>
      </c>
      <c r="AJ53">
        <f t="shared" si="7"/>
        <v>-39.568512634014667</v>
      </c>
      <c r="AK53">
        <f t="shared" si="22"/>
        <v>-25.851428254223492</v>
      </c>
      <c r="AL53">
        <f t="shared" si="8"/>
        <v>-65.419940888258566</v>
      </c>
      <c r="AN53">
        <f t="shared" si="26"/>
        <v>0</v>
      </c>
      <c r="AO53">
        <f t="shared" si="26"/>
        <v>0</v>
      </c>
      <c r="AP53">
        <f t="shared" si="26"/>
        <v>-1.9752752363678704E-17</v>
      </c>
      <c r="AQ53">
        <f t="shared" si="26"/>
        <v>-1.8062747207354939E-13</v>
      </c>
      <c r="AR53">
        <f t="shared" si="26"/>
        <v>-1.8064722482591307E-13</v>
      </c>
      <c r="AS53">
        <f t="shared" si="26"/>
        <v>-0.35022160494045623</v>
      </c>
      <c r="AT53">
        <f t="shared" si="26"/>
        <v>-0.22881144856110316</v>
      </c>
      <c r="AU53">
        <f t="shared" si="23"/>
        <v>-0.57903305350174006</v>
      </c>
      <c r="AW53">
        <v>50</v>
      </c>
      <c r="AX53">
        <f>IF(Z53&gt;0, (R53*SUMPRODUCT(K53:$K$98, X53:$X$98)-K53*$AZ$3)/Z53, 0)</f>
        <v>-7.387611915467606E+18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</v>
      </c>
      <c r="S54">
        <f t="shared" si="1"/>
        <v>-3.8053704539920622E+19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-329.73760528346378</v>
      </c>
      <c r="AC54">
        <f t="shared" si="2"/>
        <v>-294.40857614594995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-3.6450857225300437E-12</v>
      </c>
      <c r="AI54">
        <f t="shared" si="25"/>
        <v>-3.6454725555331707E-12</v>
      </c>
      <c r="AJ54">
        <f t="shared" si="7"/>
        <v>-35.329029137513828</v>
      </c>
      <c r="AK54">
        <f t="shared" si="22"/>
        <v>-23.081632369842467</v>
      </c>
      <c r="AL54">
        <f t="shared" si="8"/>
        <v>-58.41066150735994</v>
      </c>
      <c r="AN54">
        <f t="shared" si="26"/>
        <v>0</v>
      </c>
      <c r="AO54">
        <f t="shared" si="26"/>
        <v>0</v>
      </c>
      <c r="AP54">
        <f t="shared" si="26"/>
        <v>-3.0570229913680193E-18</v>
      </c>
      <c r="AQ54">
        <f t="shared" si="26"/>
        <v>-2.8805998374481681E-14</v>
      </c>
      <c r="AR54">
        <f t="shared" si="26"/>
        <v>-2.8809055397473044E-14</v>
      </c>
      <c r="AS54">
        <f t="shared" si="26"/>
        <v>-0.27919451924462968</v>
      </c>
      <c r="AT54">
        <f t="shared" si="26"/>
        <v>-0.18240708590649218</v>
      </c>
      <c r="AU54">
        <f t="shared" si="23"/>
        <v>-0.46160160515115067</v>
      </c>
      <c r="AW54">
        <v>51</v>
      </c>
      <c r="AX54">
        <f>IF(Z54&gt;0, (R54*SUMPRODUCT(K54:$K$98, X54:$X$98)-K54*$AZ$3)/Z54, 0)</f>
        <v>-3.8053704539920622E+19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</v>
      </c>
      <c r="S55">
        <f t="shared" si="1"/>
        <v>-2.0106092514999747E+20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-294.40857614594995</v>
      </c>
      <c r="AC55">
        <f t="shared" si="2"/>
        <v>-262.86480013031252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-6.3519046695229158E-13</v>
      </c>
      <c r="AI55">
        <f t="shared" si="25"/>
        <v>-6.3525583639191148E-13</v>
      </c>
      <c r="AJ55">
        <f t="shared" si="7"/>
        <v>-31.543776015637434</v>
      </c>
      <c r="AK55">
        <f t="shared" si="22"/>
        <v>-20.608600330216497</v>
      </c>
      <c r="AL55">
        <f t="shared" si="8"/>
        <v>-52.152376345854563</v>
      </c>
      <c r="AN55">
        <f t="shared" si="26"/>
        <v>0</v>
      </c>
      <c r="AO55">
        <f t="shared" si="26"/>
        <v>0</v>
      </c>
      <c r="AP55">
        <f t="shared" si="26"/>
        <v>-4.6124526935797972E-19</v>
      </c>
      <c r="AQ55">
        <f t="shared" si="26"/>
        <v>-4.4818893924525031E-15</v>
      </c>
      <c r="AR55">
        <f t="shared" si="26"/>
        <v>-4.4823506377218611E-15</v>
      </c>
      <c r="AS55">
        <f t="shared" si="26"/>
        <v>-0.22257216138761993</v>
      </c>
      <c r="AT55">
        <f t="shared" si="26"/>
        <v>-0.14541381210657864</v>
      </c>
      <c r="AU55">
        <f t="shared" si="23"/>
        <v>-0.36798597349420303</v>
      </c>
      <c r="AW55">
        <v>52</v>
      </c>
      <c r="AX55">
        <f>IF(Z55&gt;0, (R55*SUMPRODUCT(K55:$K$98, X55:$X$98)-K55*$AZ$3)/Z55, 0)</f>
        <v>-2.0106092514999747E+20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</v>
      </c>
      <c r="S56">
        <f t="shared" si="1"/>
        <v>-1.090548774460039E+21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-262.86480013031252</v>
      </c>
      <c r="AC56">
        <f t="shared" si="2"/>
        <v>-234.7007144020647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-1.079101500086769E-13</v>
      </c>
      <c r="AI56">
        <f t="shared" si="25"/>
        <v>-1.0792091067889628E-13</v>
      </c>
      <c r="AJ56">
        <f t="shared" si="7"/>
        <v>-28.164085728247812</v>
      </c>
      <c r="AK56">
        <f t="shared" si="22"/>
        <v>-18.400536009121879</v>
      </c>
      <c r="AL56">
        <f t="shared" si="8"/>
        <v>-46.564621737369798</v>
      </c>
      <c r="AN56">
        <f t="shared" si="26"/>
        <v>0</v>
      </c>
      <c r="AO56">
        <f t="shared" si="26"/>
        <v>0</v>
      </c>
      <c r="AP56">
        <f t="shared" si="26"/>
        <v>-6.779200241768212E-20</v>
      </c>
      <c r="AQ56">
        <f t="shared" si="26"/>
        <v>-6.7983173920820693E-16</v>
      </c>
      <c r="AR56">
        <f t="shared" si="26"/>
        <v>-6.7989953121062455E-16</v>
      </c>
      <c r="AS56">
        <f t="shared" si="26"/>
        <v>-0.17743316437150886</v>
      </c>
      <c r="AT56">
        <f t="shared" si="26"/>
        <v>-0.11592300072271897</v>
      </c>
      <c r="AU56">
        <f t="shared" si="23"/>
        <v>-0.29335616509422852</v>
      </c>
      <c r="AW56">
        <v>53</v>
      </c>
      <c r="AX56">
        <f>IF(Z56&gt;0, (R56*SUMPRODUCT(K56:$K$98, X56:$X$98)-K56*$AZ$3)/Z56, 0)</f>
        <v>-1.090548774460039E+21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</v>
      </c>
      <c r="S57">
        <f t="shared" si="1"/>
        <v>-6.0777111894944949E+21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-234.7007144020647</v>
      </c>
      <c r="AC57">
        <f t="shared" si="2"/>
        <v>-209.55420928755774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-1.7858213786192544E-14</v>
      </c>
      <c r="AI57">
        <f t="shared" si="25"/>
        <v>-1.7859937742816626E-14</v>
      </c>
      <c r="AJ57">
        <f t="shared" si="7"/>
        <v>-25.146505114506965</v>
      </c>
      <c r="AK57">
        <f t="shared" si="22"/>
        <v>-16.429050008144532</v>
      </c>
      <c r="AL57">
        <f t="shared" si="8"/>
        <v>-41.575555122651515</v>
      </c>
      <c r="AN57">
        <f t="shared" si="26"/>
        <v>0</v>
      </c>
      <c r="AO57">
        <f t="shared" si="26"/>
        <v>0</v>
      </c>
      <c r="AP57">
        <f t="shared" si="26"/>
        <v>-9.697224545920114E-21</v>
      </c>
      <c r="AQ57">
        <f t="shared" si="26"/>
        <v>-1.0045212661084779E-16</v>
      </c>
      <c r="AR57">
        <f t="shared" si="26"/>
        <v>-1.0046182383539371E-16</v>
      </c>
      <c r="AS57">
        <f t="shared" si="26"/>
        <v>-0.14144863231147065</v>
      </c>
      <c r="AT57">
        <f t="shared" si="26"/>
        <v>-9.2413106443494056E-2</v>
      </c>
      <c r="AU57">
        <f t="shared" si="23"/>
        <v>-0.2338617387549648</v>
      </c>
      <c r="AW57">
        <v>54</v>
      </c>
      <c r="AX57">
        <f>IF(Z57&gt;0, (R57*SUMPRODUCT(K57:$K$98, X57:$X$98)-K57*$AZ$3)/Z57, 0)</f>
        <v>-6.0777111894944949E+21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</v>
      </c>
      <c r="S58">
        <f t="shared" si="1"/>
        <v>-3.4830357822101413E+22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-209.55420928755774</v>
      </c>
      <c r="AC58">
        <f t="shared" si="2"/>
        <v>-187.10197257817657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-2.8762533794557293E-15</v>
      </c>
      <c r="AI58">
        <f t="shared" si="25"/>
        <v>-2.8765219698238411E-15</v>
      </c>
      <c r="AJ58">
        <f t="shared" si="7"/>
        <v>-22.452236709381168</v>
      </c>
      <c r="AK58">
        <f t="shared" si="22"/>
        <v>-14.668794650129044</v>
      </c>
      <c r="AL58">
        <f t="shared" si="8"/>
        <v>-37.121031359510212</v>
      </c>
      <c r="AN58">
        <f t="shared" si="26"/>
        <v>0</v>
      </c>
      <c r="AO58">
        <f t="shared" si="26"/>
        <v>0</v>
      </c>
      <c r="AP58">
        <f t="shared" si="26"/>
        <v>-1.3489427843689516E-21</v>
      </c>
      <c r="AQ58">
        <f t="shared" si="26"/>
        <v>-1.4445422110656582E-17</v>
      </c>
      <c r="AR58">
        <f t="shared" si="26"/>
        <v>-1.4446771053440953E-17</v>
      </c>
      <c r="AS58">
        <f t="shared" si="26"/>
        <v>-0.11276198366666959</v>
      </c>
      <c r="AT58">
        <f t="shared" si="26"/>
        <v>-7.3671162662224204E-2</v>
      </c>
      <c r="AU58">
        <f t="shared" si="23"/>
        <v>-0.1864331463288938</v>
      </c>
      <c r="AW58">
        <v>55</v>
      </c>
      <c r="AX58">
        <f>IF(Z58&gt;0, (R58*SUMPRODUCT(K58:$K$98, X58:$X$98)-K58*$AZ$3)/Z58, 0)</f>
        <v>-3.4830357822101413E+22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</v>
      </c>
      <c r="S59">
        <f t="shared" si="1"/>
        <v>-2.0539545382906887E+23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-187.10197257817657</v>
      </c>
      <c r="AC59">
        <f t="shared" si="2"/>
        <v>-167.05533265908619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-4.5047541853082931E-16</v>
      </c>
      <c r="AI59">
        <f t="shared" si="25"/>
        <v>-4.505160852859947E-16</v>
      </c>
      <c r="AJ59">
        <f t="shared" si="7"/>
        <v>-20.046639919090381</v>
      </c>
      <c r="AK59">
        <f t="shared" si="22"/>
        <v>-13.09713808047236</v>
      </c>
      <c r="AL59">
        <f t="shared" si="8"/>
        <v>-33.143777999562744</v>
      </c>
      <c r="AN59">
        <f t="shared" si="26"/>
        <v>0</v>
      </c>
      <c r="AO59">
        <f t="shared" si="26"/>
        <v>0</v>
      </c>
      <c r="AP59">
        <f t="shared" si="26"/>
        <v>-1.8235790464149129E-22</v>
      </c>
      <c r="AQ59">
        <f t="shared" si="26"/>
        <v>-2.0200223273692708E-18</v>
      </c>
      <c r="AR59">
        <f t="shared" si="26"/>
        <v>-2.0202046852739121E-18</v>
      </c>
      <c r="AS59">
        <f t="shared" si="26"/>
        <v>-8.9893162999577392E-2</v>
      </c>
      <c r="AT59">
        <f t="shared" si="26"/>
        <v>-5.873019982639046E-2</v>
      </c>
      <c r="AU59">
        <f t="shared" si="23"/>
        <v>-0.14862336282596786</v>
      </c>
      <c r="AW59">
        <v>56</v>
      </c>
      <c r="AX59">
        <f>IF(Z59&gt;0, (R59*SUMPRODUCT(K59:$K$98, X59:$X$98)-K59*$AZ$3)/Z59, 0)</f>
        <v>-2.0539545382906887E+23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</v>
      </c>
      <c r="S60">
        <f t="shared" si="1"/>
        <v>-1.2534218357539324E+24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-167.05533265908619</v>
      </c>
      <c r="AC60">
        <f t="shared" si="2"/>
        <v>-149.15654701704125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-6.8620227200245357E-17</v>
      </c>
      <c r="AI60">
        <f t="shared" si="25"/>
        <v>-6.8626177174258985E-17</v>
      </c>
      <c r="AJ60">
        <f t="shared" si="7"/>
        <v>-17.898785642044942</v>
      </c>
      <c r="AK60">
        <f t="shared" si="22"/>
        <v>-11.693873286136034</v>
      </c>
      <c r="AL60">
        <f t="shared" si="8"/>
        <v>-29.592658928180974</v>
      </c>
      <c r="AN60">
        <f t="shared" si="26"/>
        <v>0</v>
      </c>
      <c r="AO60">
        <f t="shared" si="26"/>
        <v>0</v>
      </c>
      <c r="AP60">
        <f t="shared" si="26"/>
        <v>-2.382221382990284E-23</v>
      </c>
      <c r="AQ60">
        <f t="shared" si="26"/>
        <v>-2.7473829661711642E-19</v>
      </c>
      <c r="AR60">
        <f t="shared" si="26"/>
        <v>-2.747621188309463E-19</v>
      </c>
      <c r="AS60">
        <f t="shared" si="26"/>
        <v>-7.1662279176958846E-2</v>
      </c>
      <c r="AT60">
        <f t="shared" si="26"/>
        <v>-4.6819355728946466E-2</v>
      </c>
      <c r="AU60">
        <f t="shared" si="23"/>
        <v>-0.1184816349059053</v>
      </c>
      <c r="AW60">
        <v>57</v>
      </c>
      <c r="AX60">
        <f>IF(Z60&gt;0, (R60*SUMPRODUCT(K60:$K$98, X60:$X$98)-K60*$AZ$3)/Z60, 0)</f>
        <v>-1.2534218357539324E+24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</v>
      </c>
      <c r="S61">
        <f t="shared" si="1"/>
        <v>-7.9235457916626563E+24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-149.15654701704125</v>
      </c>
      <c r="AC61">
        <f t="shared" si="2"/>
        <v>-133.17548840807254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-1.0100192331149869E-17</v>
      </c>
      <c r="AI61">
        <f t="shared" si="25"/>
        <v>-1.0101032709257788E-17</v>
      </c>
      <c r="AJ61">
        <f t="shared" si="7"/>
        <v>-15.981058608968709</v>
      </c>
      <c r="AK61">
        <f t="shared" si="22"/>
        <v>-10.440958291192889</v>
      </c>
      <c r="AL61">
        <f t="shared" si="8"/>
        <v>-26.422016900161598</v>
      </c>
      <c r="AN61">
        <f t="shared" si="26"/>
        <v>0</v>
      </c>
      <c r="AO61">
        <f t="shared" si="26"/>
        <v>0</v>
      </c>
      <c r="AP61">
        <f t="shared" si="26"/>
        <v>-3.0041648289654089E-24</v>
      </c>
      <c r="AQ61">
        <f t="shared" si="26"/>
        <v>-3.6105941219933131E-20</v>
      </c>
      <c r="AR61">
        <f t="shared" si="26"/>
        <v>-3.6108945384762092E-20</v>
      </c>
      <c r="AS61">
        <f t="shared" si="26"/>
        <v>-5.7128730211223604E-2</v>
      </c>
      <c r="AT61">
        <f t="shared" si="26"/>
        <v>-3.7324103737999416E-2</v>
      </c>
      <c r="AU61">
        <f t="shared" si="23"/>
        <v>-9.445283394922302E-2</v>
      </c>
      <c r="AW61">
        <v>58</v>
      </c>
      <c r="AX61">
        <f>IF(Z61&gt;0, (R61*SUMPRODUCT(K61:$K$98, X61:$X$98)-K61*$AZ$3)/Z61, 0)</f>
        <v>-7.9235457916626563E+24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</v>
      </c>
      <c r="S62">
        <f t="shared" si="1"/>
        <v>-5.1940887520744927E+25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-133.17548840807254</v>
      </c>
      <c r="AC62">
        <f t="shared" si="2"/>
        <v>-118.90668607863617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-1.4350217104663652E-18</v>
      </c>
      <c r="AI62">
        <f t="shared" si="25"/>
        <v>-1.4351361739379714E-18</v>
      </c>
      <c r="AJ62">
        <f t="shared" si="7"/>
        <v>-14.268802329436369</v>
      </c>
      <c r="AK62">
        <f t="shared" si="22"/>
        <v>-9.322284188565078</v>
      </c>
      <c r="AL62">
        <f t="shared" si="8"/>
        <v>-23.591086518001447</v>
      </c>
      <c r="AN62">
        <f t="shared" si="26"/>
        <v>0</v>
      </c>
      <c r="AO62">
        <f t="shared" si="26"/>
        <v>0</v>
      </c>
      <c r="AP62">
        <f t="shared" si="26"/>
        <v>-3.6534058338964278E-25</v>
      </c>
      <c r="AQ62">
        <f t="shared" si="26"/>
        <v>-4.5802530844274188E-21</v>
      </c>
      <c r="AR62">
        <f t="shared" si="26"/>
        <v>-4.5806184250108085E-21</v>
      </c>
      <c r="AS62">
        <f t="shared" si="26"/>
        <v>-4.5542673956651535E-2</v>
      </c>
      <c r="AT62">
        <f t="shared" si="26"/>
        <v>-2.9754546985012283E-2</v>
      </c>
      <c r="AU62">
        <f t="shared" si="23"/>
        <v>-7.5297220941663814E-2</v>
      </c>
      <c r="AW62">
        <v>59</v>
      </c>
      <c r="AX62">
        <f>IF(Z62&gt;0, (R62*SUMPRODUCT(K62:$K$98, X62:$X$98)-K62*$AZ$3)/Z62, 0)</f>
        <v>-5.1940887520744927E+25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</v>
      </c>
      <c r="S63">
        <f t="shared" si="1"/>
        <v>-3.5344956097807735E+26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-118.90668607863617</v>
      </c>
      <c r="AC63">
        <f t="shared" si="2"/>
        <v>-106.1666839987823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-1.9660037971631726E-19</v>
      </c>
      <c r="AI63">
        <f t="shared" si="25"/>
        <v>-1.9661539836334925E-19</v>
      </c>
      <c r="AJ63">
        <f t="shared" si="7"/>
        <v>-12.740002079853866</v>
      </c>
      <c r="AK63">
        <f t="shared" si="22"/>
        <v>-8.3234680255045319</v>
      </c>
      <c r="AL63">
        <f t="shared" si="8"/>
        <v>-21.063470105358398</v>
      </c>
      <c r="AN63">
        <f t="shared" si="26"/>
        <v>0</v>
      </c>
      <c r="AO63">
        <f t="shared" si="26"/>
        <v>0</v>
      </c>
      <c r="AP63">
        <f t="shared" si="26"/>
        <v>-4.2800002289195953E-26</v>
      </c>
      <c r="AQ63">
        <f t="shared" si="26"/>
        <v>-5.6026995534258372E-22</v>
      </c>
      <c r="AR63">
        <f t="shared" si="26"/>
        <v>-5.6031275534487285E-22</v>
      </c>
      <c r="AS63">
        <f t="shared" si="26"/>
        <v>-3.6306340845544807E-2</v>
      </c>
      <c r="AT63">
        <f t="shared" si="26"/>
        <v>-2.3720142685755959E-2</v>
      </c>
      <c r="AU63">
        <f t="shared" si="23"/>
        <v>-6.0026483531300766E-2</v>
      </c>
      <c r="AW63">
        <v>60</v>
      </c>
      <c r="AX63">
        <f>IF(Z63&gt;0, (R63*SUMPRODUCT(K63:$K$98, X63:$X$98)-K63*$AZ$3)/Z63, 0)</f>
        <v>-3.5344956097807735E+26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</v>
      </c>
      <c r="S64">
        <f t="shared" si="1"/>
        <v>-2.4994490143827301E+27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-106.1666839987823</v>
      </c>
      <c r="AC64">
        <f t="shared" si="2"/>
        <v>-94.791682141769911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-2.594441799178408E-20</v>
      </c>
      <c r="AI64">
        <f t="shared" si="25"/>
        <v>-2.5946314243349852E-20</v>
      </c>
      <c r="AJ64">
        <f t="shared" si="7"/>
        <v>-11.375001857012393</v>
      </c>
      <c r="AK64">
        <f t="shared" si="22"/>
        <v>-7.4316678799147624</v>
      </c>
      <c r="AL64">
        <f t="shared" si="8"/>
        <v>-18.806669736927155</v>
      </c>
      <c r="AN64">
        <f t="shared" si="26"/>
        <v>0</v>
      </c>
      <c r="AO64">
        <f t="shared" si="26"/>
        <v>0</v>
      </c>
      <c r="AP64">
        <f t="shared" si="26"/>
        <v>-4.8249288262798661E-27</v>
      </c>
      <c r="AQ64">
        <f t="shared" si="26"/>
        <v>-6.6014432108697406E-23</v>
      </c>
      <c r="AR64">
        <f t="shared" si="26"/>
        <v>-6.6019257037523687E-23</v>
      </c>
      <c r="AS64">
        <f t="shared" si="26"/>
        <v>-2.8943192638348891E-2</v>
      </c>
      <c r="AT64">
        <f t="shared" si="26"/>
        <v>-1.8909552523721274E-2</v>
      </c>
      <c r="AU64">
        <f t="shared" si="23"/>
        <v>-4.7852745162070165E-2</v>
      </c>
      <c r="AW64">
        <v>61</v>
      </c>
      <c r="AX64">
        <f>IF(Z64&gt;0, (R64*SUMPRODUCT(K64:$K$98, X64:$X$98)-K64*$AZ$3)/Z64, 0)</f>
        <v>-2.4994490143827301E+27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</v>
      </c>
      <c r="S65">
        <f t="shared" si="1"/>
        <v>-1.8392370614683506E+28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-94.791682141769911</v>
      </c>
      <c r="AC65">
        <f t="shared" si="2"/>
        <v>-84.635430483723127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-3.2944121311041035E-21</v>
      </c>
      <c r="AI65">
        <f t="shared" si="25"/>
        <v>-3.2946422140886651E-21</v>
      </c>
      <c r="AJ65">
        <f t="shared" si="7"/>
        <v>-10.156251658046784</v>
      </c>
      <c r="AK65">
        <f t="shared" si="22"/>
        <v>-6.635417749923894</v>
      </c>
      <c r="AL65">
        <f t="shared" si="8"/>
        <v>-16.79166940797068</v>
      </c>
      <c r="AN65">
        <f t="shared" si="26"/>
        <v>0</v>
      </c>
      <c r="AO65">
        <f t="shared" si="26"/>
        <v>0</v>
      </c>
      <c r="AP65">
        <f t="shared" si="26"/>
        <v>-5.2271075806950241E-28</v>
      </c>
      <c r="AQ65">
        <f t="shared" si="26"/>
        <v>-7.4843633731771878E-24</v>
      </c>
      <c r="AR65">
        <f t="shared" si="26"/>
        <v>-7.4848860839352575E-24</v>
      </c>
      <c r="AS65">
        <f t="shared" si="26"/>
        <v>-2.3073335968071512E-2</v>
      </c>
      <c r="AT65">
        <f t="shared" si="26"/>
        <v>-1.5074579499140043E-2</v>
      </c>
      <c r="AU65">
        <f t="shared" si="23"/>
        <v>-3.8147915467211559E-2</v>
      </c>
      <c r="AW65">
        <v>62</v>
      </c>
      <c r="AX65">
        <f>IF(Z65&gt;0, (R65*SUMPRODUCT(K65:$K$98, X65:$X$98)-K65*$AZ$3)/Z65, 0)</f>
        <v>-1.8392370614683506E+28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</v>
      </c>
      <c r="S66">
        <f t="shared" si="1"/>
        <v>-1.4106619219039165E+29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-84.635430483723127</v>
      </c>
      <c r="AC66">
        <f t="shared" si="2"/>
        <v>-75.567348646181358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-4.0199559287889676E-22</v>
      </c>
      <c r="AI66">
        <f t="shared" si="25"/>
        <v>-4.0202237723717311E-22</v>
      </c>
      <c r="AJ66">
        <f t="shared" si="7"/>
        <v>-9.0680818375417687</v>
      </c>
      <c r="AK66">
        <f t="shared" si="22"/>
        <v>-5.9244801338606194</v>
      </c>
      <c r="AL66">
        <f t="shared" si="8"/>
        <v>-14.992561971402388</v>
      </c>
      <c r="AN66">
        <f t="shared" si="26"/>
        <v>0</v>
      </c>
      <c r="AO66">
        <f t="shared" si="26"/>
        <v>0</v>
      </c>
      <c r="AP66">
        <f t="shared" si="26"/>
        <v>-5.4330056818287706E-29</v>
      </c>
      <c r="AQ66">
        <f t="shared" si="26"/>
        <v>-8.1541783366486615E-25</v>
      </c>
      <c r="AR66">
        <f t="shared" si="26"/>
        <v>-8.1547216372168439E-25</v>
      </c>
      <c r="AS66">
        <f t="shared" si="26"/>
        <v>-1.8393922168424347E-2</v>
      </c>
      <c r="AT66">
        <f t="shared" si="26"/>
        <v>-1.2017362483370568E-2</v>
      </c>
      <c r="AU66">
        <f t="shared" si="23"/>
        <v>-3.0411284651794913E-2</v>
      </c>
      <c r="AW66">
        <v>63</v>
      </c>
      <c r="AX66">
        <f>IF(Z66&gt;0, (R66*SUMPRODUCT(K66:$K$98, X66:$X$98)-K66*$AZ$3)/Z66, 0)</f>
        <v>-1.4106619219039165E+29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-1.1297395757342594E+30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-75.567348646181358</v>
      </c>
      <c r="AC67">
        <f t="shared" ref="AC67:AC69" si="29">S67*Z67</f>
        <v>-67.470847005519062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-4.706078158294064E-23</v>
      </c>
      <c r="AI67">
        <f t="shared" ref="AI67:AI69" si="32">SUM(AE67:AH67)</f>
        <v>-4.7063767706842764E-23</v>
      </c>
      <c r="AJ67">
        <f t="shared" ref="AJ67:AJ69" si="33">AB67-AC67</f>
        <v>-8.0965016406622965</v>
      </c>
      <c r="AK67">
        <f t="shared" si="22"/>
        <v>-5.2897144052326954</v>
      </c>
      <c r="AL67">
        <f t="shared" ref="AL67:AL69" si="34">SUM(AI67:AK67)</f>
        <v>-13.386216045894992</v>
      </c>
      <c r="AN67">
        <f t="shared" si="26"/>
        <v>0</v>
      </c>
      <c r="AO67">
        <f t="shared" si="26"/>
        <v>0</v>
      </c>
      <c r="AP67">
        <f t="shared" si="26"/>
        <v>-5.4081498263613477E-30</v>
      </c>
      <c r="AQ67">
        <f t="shared" si="26"/>
        <v>-8.5231479365321651E-26</v>
      </c>
      <c r="AR67">
        <f t="shared" si="26"/>
        <v>-8.5236887515148003E-26</v>
      </c>
      <c r="AS67">
        <f t="shared" si="26"/>
        <v>-1.4663522136817883E-2</v>
      </c>
      <c r="AT67">
        <f t="shared" si="26"/>
        <v>-9.580167796054341E-3</v>
      </c>
      <c r="AU67">
        <f t="shared" si="23"/>
        <v>-2.4243689932872223E-2</v>
      </c>
      <c r="AW67">
        <v>64</v>
      </c>
      <c r="AX67">
        <f>IF(Z67&gt;0, (R67*SUMPRODUCT(K67:$K$98, X67:$X$98)-K67*$AZ$3)/Z67, 0)</f>
        <v>-1.1297395757342594E+30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100000</v>
      </c>
      <c r="S68">
        <f t="shared" si="28"/>
        <v>-9.4656826862773354E+30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-67.470847005519062</v>
      </c>
      <c r="AC68">
        <f t="shared" si="29"/>
        <v>-60.24182768349916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-5.2761018406521949E-24</v>
      </c>
      <c r="AI68">
        <f t="shared" si="32"/>
        <v>-5.2764200523949721E-24</v>
      </c>
      <c r="AJ68">
        <f t="shared" si="33"/>
        <v>-7.2290193220199015</v>
      </c>
      <c r="AK68">
        <f t="shared" si="22"/>
        <v>-4.7229592903863349</v>
      </c>
      <c r="AL68">
        <f t="shared" si="34"/>
        <v>-11.951978612406236</v>
      </c>
      <c r="AN68">
        <f t="shared" si="26"/>
        <v>0</v>
      </c>
      <c r="AO68">
        <f t="shared" si="26"/>
        <v>0</v>
      </c>
      <c r="AP68">
        <f t="shared" si="26"/>
        <v>-5.1456361091594849E-31</v>
      </c>
      <c r="AQ68">
        <f t="shared" si="26"/>
        <v>-8.5317090783426272E-27</v>
      </c>
      <c r="AR68">
        <f t="shared" si="26"/>
        <v>-8.5322236419535439E-27</v>
      </c>
      <c r="AS68">
        <f t="shared" si="26"/>
        <v>-1.1689670070805062E-2</v>
      </c>
      <c r="AT68">
        <f t="shared" si="26"/>
        <v>-7.6372511129259727E-3</v>
      </c>
      <c r="AU68">
        <f t="shared" si="23"/>
        <v>-1.9326921183731034E-2</v>
      </c>
      <c r="AW68">
        <v>65</v>
      </c>
      <c r="AX68">
        <f>IF(Z68&gt;0, (R68*SUMPRODUCT(K68:$K$98, X68:$X$98)-K68*$AZ$3)/Z68, 0)</f>
        <v>-9.4656826862773354E+30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-60.24182768349916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-6.3642348555412087E-25</v>
      </c>
      <c r="AI69">
        <f t="shared" si="32"/>
        <v>-6.3642348555412087E-25</v>
      </c>
      <c r="AJ69">
        <f t="shared" si="33"/>
        <v>-60.24182768349916</v>
      </c>
      <c r="AK69">
        <f t="shared" si="22"/>
        <v>-4.2169279378449414</v>
      </c>
      <c r="AL69">
        <f t="shared" si="34"/>
        <v>-64.458755621344096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-9.1886359092133643E-28</v>
      </c>
      <c r="AR69">
        <f t="shared" si="26"/>
        <v>-9.1886359092133643E-28</v>
      </c>
      <c r="AS69">
        <f t="shared" si="26"/>
        <v>-8.6976711836347156E-2</v>
      </c>
      <c r="AT69">
        <f t="shared" si="26"/>
        <v>-6.0883698285443006E-3</v>
      </c>
      <c r="AU69">
        <f t="shared" si="23"/>
        <v>-9.3065081664891441E-2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44101.782817657338</v>
      </c>
      <c r="AO71" s="8">
        <f t="shared" si="47"/>
        <v>-4410.178281765734</v>
      </c>
      <c r="AP71" s="8">
        <f t="shared" si="47"/>
        <v>-2829.6784868679074</v>
      </c>
      <c r="AQ71" s="8">
        <f t="shared" si="47"/>
        <v>-37254.20252924355</v>
      </c>
      <c r="AR71" s="8">
        <f t="shared" si="47"/>
        <v>-392.27648021986448</v>
      </c>
      <c r="AS71" s="8">
        <f t="shared" si="47"/>
        <v>-127.95843673891639</v>
      </c>
      <c r="AT71" s="8">
        <f t="shared" si="47"/>
        <v>-277.29717850554067</v>
      </c>
      <c r="AU71" s="8">
        <f t="shared" si="47"/>
        <v>-797.53209546431754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743AC-D459-415D-BD0E-E1EC8E54FDB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12864.420639326481</v>
      </c>
      <c r="K3">
        <v>1</v>
      </c>
      <c r="L3" s="2">
        <v>0</v>
      </c>
      <c r="O3">
        <f>$C$3</f>
        <v>12864.420639326481</v>
      </c>
      <c r="P3">
        <f>O3*C5</f>
        <v>1286.4420639326481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12864.420639326481</v>
      </c>
      <c r="AF3">
        <f t="shared" ref="AF3:AG34" si="4">-$Z3*P3</f>
        <v>-1286.4420639326481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9058.0703713938346</v>
      </c>
      <c r="AJ3">
        <f t="shared" ref="AJ3:AJ66" si="7">AB3-AC3</f>
        <v>0</v>
      </c>
      <c r="AL3">
        <f t="shared" ref="AL3:AL66" si="8">SUM(AI3:AK3)</f>
        <v>9058.0703713938346</v>
      </c>
      <c r="AN3">
        <f t="shared" ref="AN3:AU34" si="9">AE3*$K3</f>
        <v>12864.420639326481</v>
      </c>
      <c r="AO3">
        <f t="shared" si="9"/>
        <v>-1286.4420639326481</v>
      </c>
      <c r="AP3">
        <f t="shared" si="9"/>
        <v>-2519.9082039999998</v>
      </c>
      <c r="AQ3">
        <f t="shared" si="9"/>
        <v>0</v>
      </c>
      <c r="AR3">
        <f t="shared" si="9"/>
        <v>9058.0703713938346</v>
      </c>
      <c r="AS3">
        <f t="shared" si="9"/>
        <v>0</v>
      </c>
      <c r="AT3">
        <f t="shared" si="9"/>
        <v>0</v>
      </c>
      <c r="AU3">
        <f t="shared" si="9"/>
        <v>9058.0703713938346</v>
      </c>
      <c r="AW3">
        <v>0</v>
      </c>
      <c r="AX3">
        <f>IF(Z3&gt;0, (R3*SUMPRODUCT(K3:$K$98, X3:$X$98)-K3*$AZ$3)/Z3, 0)</f>
        <v>0</v>
      </c>
      <c r="AZ3">
        <f>C6*SUMPRODUCT(X4:X98, K4:K98)/1</f>
        <v>8557.7034495962689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580.43842236142029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574.02638121650489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-574.02638121650489</v>
      </c>
      <c r="AK4">
        <f>G4*SUM(AB4, AE4:AF4)</f>
        <v>0</v>
      </c>
      <c r="AL4">
        <f t="shared" si="8"/>
        <v>-835.74963121650489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-244.16759958951388</v>
      </c>
      <c r="AR4">
        <f t="shared" si="9"/>
        <v>-244.16759958951388</v>
      </c>
      <c r="AS4">
        <f t="shared" si="9"/>
        <v>-535.52232597864065</v>
      </c>
      <c r="AT4">
        <f t="shared" si="9"/>
        <v>0</v>
      </c>
      <c r="AU4">
        <f t="shared" si="9"/>
        <v>-779.68992556815454</v>
      </c>
      <c r="AW4">
        <v>1</v>
      </c>
      <c r="AX4">
        <f>IF(Z4&gt;0, (R4*SUMPRODUCT(K4:$K$98, X4:$X$98)-K4*$AZ$3)/Z4, 0)</f>
        <v>580.43842236142029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250000</v>
      </c>
      <c r="S5">
        <f t="shared" si="1"/>
        <v>1018.1565996344228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574.02638121650489</v>
      </c>
      <c r="AC5">
        <f t="shared" si="2"/>
        <v>995.77501739468789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-261.50788113090294</v>
      </c>
      <c r="AI5">
        <f t="shared" si="6"/>
        <v>-310.40875835117674</v>
      </c>
      <c r="AJ5">
        <f t="shared" si="7"/>
        <v>-421.74863617818301</v>
      </c>
      <c r="AK5">
        <f>G5*SUM(AB5, AE5:AF5)</f>
        <v>23.5350816298767</v>
      </c>
      <c r="AL5">
        <f t="shared" si="8"/>
        <v>-708.62231289948306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-223.61748583954204</v>
      </c>
      <c r="AR5">
        <f t="shared" si="9"/>
        <v>-265.43301802180918</v>
      </c>
      <c r="AS5">
        <f t="shared" si="9"/>
        <v>-360.64064023834175</v>
      </c>
      <c r="AT5">
        <f t="shared" si="9"/>
        <v>20.12503699828072</v>
      </c>
      <c r="AU5">
        <f t="shared" si="9"/>
        <v>-605.94862126187013</v>
      </c>
      <c r="AW5">
        <v>2</v>
      </c>
      <c r="AX5">
        <f>IF(Z5&gt;0, (R5*SUMPRODUCT(K5:$K$98, X5:$X$98)-K5*$AZ$3)/Z5, 0)</f>
        <v>1018.1565996344228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250000</v>
      </c>
      <c r="S6">
        <f t="shared" si="1"/>
        <v>1538.9123091451131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995.77501739468789</v>
      </c>
      <c r="AC6">
        <f t="shared" si="2"/>
        <v>1488.4200938811819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-261.92385658477502</v>
      </c>
      <c r="AI6">
        <f t="shared" si="6"/>
        <v>-310.28334026152913</v>
      </c>
      <c r="AJ6">
        <f t="shared" si="7"/>
        <v>-492.64507648649396</v>
      </c>
      <c r="AK6">
        <f>G6*SUM(AB6, AE6:AF6)</f>
        <v>58.252838517589247</v>
      </c>
      <c r="AL6">
        <f t="shared" si="8"/>
        <v>-744.67557823043387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-202.05068992810368</v>
      </c>
      <c r="AR6">
        <f t="shared" si="9"/>
        <v>-239.3556806565542</v>
      </c>
      <c r="AS6">
        <f t="shared" si="9"/>
        <v>-380.0313529728528</v>
      </c>
      <c r="AT6">
        <f t="shared" si="9"/>
        <v>44.93682387781962</v>
      </c>
      <c r="AU6">
        <f t="shared" si="9"/>
        <v>-574.45020975158741</v>
      </c>
      <c r="AW6">
        <v>3</v>
      </c>
      <c r="AX6">
        <f>IF(Z6&gt;0, (R6*SUMPRODUCT(K6:$K$98, X6:$X$98)-K6*$AZ$3)/Z6, 0)</f>
        <v>1538.9123091451131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250000</v>
      </c>
      <c r="S7">
        <f t="shared" si="1"/>
        <v>1967.2293533161362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1488.4200938811819</v>
      </c>
      <c r="AC7">
        <f t="shared" si="2"/>
        <v>1881.5913842873024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-262.51292860896342</v>
      </c>
      <c r="AI7">
        <f t="shared" si="6"/>
        <v>-310.33631486322821</v>
      </c>
      <c r="AJ7">
        <f t="shared" si="7"/>
        <v>-393.17129040612053</v>
      </c>
      <c r="AK7">
        <f>G7*SUM(AB7, AE7:AF7)</f>
        <v>73.081426609566023</v>
      </c>
      <c r="AL7">
        <f t="shared" si="8"/>
        <v>-630.42617865978264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-184.24629787612173</v>
      </c>
      <c r="AR7">
        <f t="shared" si="9"/>
        <v>-217.81143280466955</v>
      </c>
      <c r="AS7">
        <f t="shared" si="9"/>
        <v>-275.94966492645267</v>
      </c>
      <c r="AT7">
        <f t="shared" si="9"/>
        <v>51.292644395336929</v>
      </c>
      <c r="AU7">
        <f t="shared" si="9"/>
        <v>-442.46845333578523</v>
      </c>
      <c r="AW7">
        <v>4</v>
      </c>
      <c r="AX7">
        <f>IF(Z7&gt;0, (R7*SUMPRODUCT(K7:$K$98, X7:$X$98)-K7*$AZ$3)/Z7, 0)</f>
        <v>1967.2293533161362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250000</v>
      </c>
      <c r="S8">
        <f t="shared" si="1"/>
        <v>2217.1554900624951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1881.5913842873024</v>
      </c>
      <c r="AC8">
        <f t="shared" si="2"/>
        <v>2097.0907220627823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-263.91574821347291</v>
      </c>
      <c r="AI8">
        <f t="shared" si="6"/>
        <v>-311.20811745555238</v>
      </c>
      <c r="AJ8">
        <f t="shared" si="7"/>
        <v>-215.49933777547994</v>
      </c>
      <c r="AK8">
        <f>G8*SUM(AB8, AE8:AF8)</f>
        <v>40.077896485319542</v>
      </c>
      <c r="AL8">
        <f t="shared" si="8"/>
        <v>-486.62955874571276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-172.90289868378372</v>
      </c>
      <c r="AR8">
        <f t="shared" si="9"/>
        <v>-203.88622492684391</v>
      </c>
      <c r="AS8">
        <f t="shared" si="9"/>
        <v>-141.1831632558642</v>
      </c>
      <c r="AT8">
        <f t="shared" si="9"/>
        <v>26.256805523614528</v>
      </c>
      <c r="AU8">
        <f t="shared" si="9"/>
        <v>-318.81258265909355</v>
      </c>
      <c r="AW8">
        <v>5</v>
      </c>
      <c r="AX8">
        <f>IF(Z8&gt;0, (R8*SUMPRODUCT(K8:$K$98, X8:$X$98)-K8*$AZ$3)/Z8, 0)</f>
        <v>2217.1554900624951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250000</v>
      </c>
      <c r="S9">
        <f t="shared" si="1"/>
        <v>2374.5932188533066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2097.0907220627823</v>
      </c>
      <c r="AC9">
        <f t="shared" si="2"/>
        <v>2221.0010287728637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-267.59630457722778</v>
      </c>
      <c r="AI9">
        <f t="shared" si="6"/>
        <v>-314.36223086597101</v>
      </c>
      <c r="AJ9">
        <f t="shared" si="7"/>
        <v>-123.91030671008139</v>
      </c>
      <c r="AK9">
        <f t="shared" ref="AK9:AK72" si="22">G9*SUM(AB9:AB9, AE9:AF9)</f>
        <v>12.372835260170415</v>
      </c>
      <c r="AL9">
        <f t="shared" si="8"/>
        <v>-425.899702315882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-166.03295218690877</v>
      </c>
      <c r="AR9">
        <f t="shared" si="9"/>
        <v>-195.04936486025542</v>
      </c>
      <c r="AS9">
        <f t="shared" si="9"/>
        <v>-76.881457918350137</v>
      </c>
      <c r="AT9">
        <f t="shared" si="9"/>
        <v>7.6768562570919467</v>
      </c>
      <c r="AU9">
        <f t="shared" si="9"/>
        <v>-264.25396652151363</v>
      </c>
      <c r="AW9">
        <v>6</v>
      </c>
      <c r="AX9">
        <f>IF(Z9&gt;0, (R9*SUMPRODUCT(K9:$K$98, X9:$X$98)-K9*$AZ$3)/Z9, 0)</f>
        <v>2374.5932188533066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250000</v>
      </c>
      <c r="S10">
        <f t="shared" si="1"/>
        <v>2516.5337875080272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2221.0010287728637</v>
      </c>
      <c r="AC10">
        <f t="shared" si="2"/>
        <v>2327.4808495542056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-272.41993849866117</v>
      </c>
      <c r="AI10">
        <f t="shared" si="6"/>
        <v>-318.66372153681721</v>
      </c>
      <c r="AJ10">
        <f t="shared" si="7"/>
        <v>-106.47982078134191</v>
      </c>
      <c r="AK10">
        <f t="shared" si="22"/>
        <v>9.1061042179687419</v>
      </c>
      <c r="AL10">
        <f t="shared" si="8"/>
        <v>-416.0374381001904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-160.35084600751867</v>
      </c>
      <c r="AR10">
        <f t="shared" si="9"/>
        <v>-187.57069552963029</v>
      </c>
      <c r="AS10">
        <f t="shared" si="9"/>
        <v>-62.675769766026342</v>
      </c>
      <c r="AT10">
        <f t="shared" si="9"/>
        <v>5.360002367048101</v>
      </c>
      <c r="AU10">
        <f t="shared" si="9"/>
        <v>-244.88646292860855</v>
      </c>
      <c r="AW10">
        <v>7</v>
      </c>
      <c r="AX10">
        <f>IF(Z10&gt;0, (R10*SUMPRODUCT(K10:$K$98, X10:$X$98)-K10*$AZ$3)/Z10, 0)</f>
        <v>2516.5337875080272</v>
      </c>
    </row>
    <row r="11" spans="1:52" x14ac:dyDescent="0.25">
      <c r="A11" t="s">
        <v>33</v>
      </c>
      <c r="C11" s="12">
        <f>AU100</f>
        <v>-1356.8781257358155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250000</v>
      </c>
      <c r="S11">
        <f t="shared" si="1"/>
        <v>2643.9431774983882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2327.4808495542056</v>
      </c>
      <c r="AC11">
        <f t="shared" si="2"/>
        <v>2417.9372299046836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-276.88534459770483</v>
      </c>
      <c r="AI11">
        <f t="shared" si="6"/>
        <v>-322.61131273655974</v>
      </c>
      <c r="AJ11">
        <f t="shared" si="7"/>
        <v>-90.456380350477957</v>
      </c>
      <c r="AK11">
        <f t="shared" si="22"/>
        <v>5.585954038930093</v>
      </c>
      <c r="AL11">
        <f t="shared" si="8"/>
        <v>-407.48173904810761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-154.86436460603025</v>
      </c>
      <c r="AR11">
        <f t="shared" si="9"/>
        <v>-180.43929350704528</v>
      </c>
      <c r="AS11">
        <f t="shared" si="9"/>
        <v>-50.593034773622641</v>
      </c>
      <c r="AT11">
        <f t="shared" si="9"/>
        <v>3.1242723381198698</v>
      </c>
      <c r="AU11">
        <f t="shared" si="9"/>
        <v>-227.90805594254803</v>
      </c>
      <c r="AW11">
        <v>8</v>
      </c>
      <c r="AX11">
        <f>IF(Z11&gt;0, (R11*SUMPRODUCT(K11:$K$98, X11:$X$98)-K11*$AZ$3)/Z11, 0)</f>
        <v>2643.9431774983882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250000</v>
      </c>
      <c r="S12">
        <f t="shared" si="1"/>
        <v>2765.8110020901095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2417.9372299046836</v>
      </c>
      <c r="AC12">
        <f t="shared" si="2"/>
        <v>2500.9599570149303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-283.26962906211793</v>
      </c>
      <c r="AI12">
        <f t="shared" si="6"/>
        <v>-328.48168359377189</v>
      </c>
      <c r="AJ12">
        <f t="shared" si="7"/>
        <v>-83.022727110246706</v>
      </c>
      <c r="AK12">
        <f t="shared" si="22"/>
        <v>5.5612556287807724</v>
      </c>
      <c r="AL12">
        <f t="shared" si="8"/>
        <v>-405.94315507523783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-150.5608192018</v>
      </c>
      <c r="AR12">
        <f t="shared" si="9"/>
        <v>-174.59150682129604</v>
      </c>
      <c r="AS12">
        <f t="shared" si="9"/>
        <v>-44.127462049047011</v>
      </c>
      <c r="AT12">
        <f t="shared" si="9"/>
        <v>2.9558664867536577</v>
      </c>
      <c r="AU12">
        <f t="shared" si="9"/>
        <v>-215.76310238358937</v>
      </c>
      <c r="AW12">
        <v>9</v>
      </c>
      <c r="AX12">
        <f>IF(Z12&gt;0, (R12*SUMPRODUCT(K12:$K$98, X12:$X$98)-K12*$AZ$3)/Z12, 0)</f>
        <v>2765.8110020901095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250000</v>
      </c>
      <c r="S13">
        <f t="shared" si="1"/>
        <v>2880.4446950658235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2500.9599570149303</v>
      </c>
      <c r="AC13">
        <f t="shared" si="2"/>
        <v>2575.2304482778836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-289.8718882434282</v>
      </c>
      <c r="AI13">
        <f t="shared" si="6"/>
        <v>-334.57384785211696</v>
      </c>
      <c r="AJ13">
        <f t="shared" si="7"/>
        <v>-74.270491262953328</v>
      </c>
      <c r="AK13">
        <f t="shared" si="22"/>
        <v>5.0019199140298607</v>
      </c>
      <c r="AL13">
        <f t="shared" si="8"/>
        <v>-403.8424192010404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-146.45436325410896</v>
      </c>
      <c r="AR13">
        <f t="shared" si="9"/>
        <v>-169.03950274581277</v>
      </c>
      <c r="AS13">
        <f t="shared" si="9"/>
        <v>-37.524292446569433</v>
      </c>
      <c r="AT13">
        <f t="shared" si="9"/>
        <v>2.5271612245548565</v>
      </c>
      <c r="AU13">
        <f t="shared" si="9"/>
        <v>-204.03663396782733</v>
      </c>
      <c r="AW13">
        <v>10</v>
      </c>
      <c r="AX13">
        <f>IF(Z13&gt;0, (R13*SUMPRODUCT(K13:$K$98, X13:$X$98)-K13*$AZ$3)/Z13, 0)</f>
        <v>2880.4446950658235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250000</v>
      </c>
      <c r="S14">
        <f t="shared" si="1"/>
        <v>2988.6762160294957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2575.2304482778836</v>
      </c>
      <c r="AC14">
        <f t="shared" si="2"/>
        <v>2641.7125507542105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-297.88961214613886</v>
      </c>
      <c r="AI14">
        <f t="shared" si="6"/>
        <v>-342.0849742363115</v>
      </c>
      <c r="AJ14">
        <f t="shared" si="7"/>
        <v>-66.482102476326872</v>
      </c>
      <c r="AK14">
        <f t="shared" si="22"/>
        <v>4.6354148069001901</v>
      </c>
      <c r="AL14">
        <f t="shared" si="8"/>
        <v>-403.93166190573817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-143.09300626018492</v>
      </c>
      <c r="AR14">
        <f t="shared" si="9"/>
        <v>-164.32250526378817</v>
      </c>
      <c r="AS14">
        <f t="shared" si="9"/>
        <v>-31.935064258529238</v>
      </c>
      <c r="AT14">
        <f t="shared" si="9"/>
        <v>2.2266484393451185</v>
      </c>
      <c r="AU14">
        <f t="shared" si="9"/>
        <v>-194.03092108297227</v>
      </c>
      <c r="AW14">
        <v>11</v>
      </c>
      <c r="AX14">
        <f>IF(Z14&gt;0, (R14*SUMPRODUCT(K14:$K$98, X14:$X$98)-K14*$AZ$3)/Z14, 0)</f>
        <v>2988.6762160294957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250000</v>
      </c>
      <c r="S15">
        <f t="shared" si="1"/>
        <v>3100.8328548375152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2641.7125507542105</v>
      </c>
      <c r="AC15">
        <f t="shared" si="2"/>
        <v>2709.5968461430834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-309.85898705765112</v>
      </c>
      <c r="AI15">
        <f t="shared" si="6"/>
        <v>-353.5504237295105</v>
      </c>
      <c r="AJ15">
        <f t="shared" si="7"/>
        <v>-67.884295388872943</v>
      </c>
      <c r="AK15">
        <f t="shared" si="22"/>
        <v>10.831021458092264</v>
      </c>
      <c r="AL15">
        <f t="shared" si="8"/>
        <v>-410.60369766029117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-141.20345797755692</v>
      </c>
      <c r="AR15">
        <f t="shared" si="9"/>
        <v>-161.11374685010827</v>
      </c>
      <c r="AS15">
        <f t="shared" si="9"/>
        <v>-30.935030616024516</v>
      </c>
      <c r="AT15">
        <f t="shared" si="9"/>
        <v>4.9357215610699665</v>
      </c>
      <c r="AU15">
        <f t="shared" si="9"/>
        <v>-187.11305590506282</v>
      </c>
      <c r="AW15">
        <v>12</v>
      </c>
      <c r="AX15">
        <f>IF(Z15&gt;0, (R15*SUMPRODUCT(K15:$K$98, X15:$X$98)-K15*$AZ$3)/Z15, 0)</f>
        <v>3100.8328548375152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250000</v>
      </c>
      <c r="S16">
        <f t="shared" si="1"/>
        <v>3217.2470757159595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2709.5968461430834</v>
      </c>
      <c r="AC16">
        <f t="shared" si="2"/>
        <v>2779.0419526240621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-323.86037130114056</v>
      </c>
      <c r="AI16">
        <f t="shared" si="6"/>
        <v>-367.05012153202108</v>
      </c>
      <c r="AJ16">
        <f t="shared" si="7"/>
        <v>-69.445106480978666</v>
      </c>
      <c r="AK16">
        <f t="shared" si="22"/>
        <v>19.238137607615894</v>
      </c>
      <c r="AL16">
        <f t="shared" si="8"/>
        <v>-417.25709040538385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-139.61207189660286</v>
      </c>
      <c r="AR16">
        <f t="shared" si="9"/>
        <v>-158.23062189148078</v>
      </c>
      <c r="AS16">
        <f t="shared" si="9"/>
        <v>-29.936898917078125</v>
      </c>
      <c r="AT16">
        <f t="shared" si="9"/>
        <v>8.2933155422518663</v>
      </c>
      <c r="AU16">
        <f t="shared" si="9"/>
        <v>-179.87420526630703</v>
      </c>
      <c r="AW16">
        <v>13</v>
      </c>
      <c r="AX16">
        <f>IF(Z16&gt;0, (R16*SUMPRODUCT(K16:$K$98, X16:$X$98)-K16*$AZ$3)/Z16, 0)</f>
        <v>3217.2470757159595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250000</v>
      </c>
      <c r="S17">
        <f t="shared" si="1"/>
        <v>3350.5048371862044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2779.0419526240621</v>
      </c>
      <c r="AC17">
        <f t="shared" si="2"/>
        <v>2860.6797833903602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-337.86434620862997</v>
      </c>
      <c r="AI17">
        <f t="shared" si="6"/>
        <v>-380.55462606795999</v>
      </c>
      <c r="AJ17">
        <f t="shared" si="7"/>
        <v>-81.637830766298066</v>
      </c>
      <c r="AK17">
        <f t="shared" si="22"/>
        <v>38.35077894621206</v>
      </c>
      <c r="AL17">
        <f t="shared" si="8"/>
        <v>-423.84167788804598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-136.91389990076243</v>
      </c>
      <c r="AR17">
        <f t="shared" si="9"/>
        <v>-154.21342489943348</v>
      </c>
      <c r="AS17">
        <f t="shared" si="9"/>
        <v>-33.082371416457015</v>
      </c>
      <c r="AT17">
        <f t="shared" si="9"/>
        <v>15.541014518636493</v>
      </c>
      <c r="AU17">
        <f t="shared" si="9"/>
        <v>-171.754781797254</v>
      </c>
      <c r="AW17">
        <v>14</v>
      </c>
      <c r="AX17">
        <f>IF(Z17&gt;0, (R17*SUMPRODUCT(K17:$K$98, X17:$X$98)-K17*$AZ$3)/Z17, 0)</f>
        <v>3350.5048371862044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250000</v>
      </c>
      <c r="S18">
        <f t="shared" si="1"/>
        <v>3502.3374997971964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2860.6797833903602</v>
      </c>
      <c r="AC18">
        <f t="shared" si="2"/>
        <v>2955.4747896145568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-352.43728962907358</v>
      </c>
      <c r="AI18">
        <f t="shared" si="6"/>
        <v>-394.63017923188448</v>
      </c>
      <c r="AJ18">
        <f t="shared" si="7"/>
        <v>-94.795006224196641</v>
      </c>
      <c r="AK18">
        <f t="shared" si="22"/>
        <v>61.790683321231782</v>
      </c>
      <c r="AL18">
        <f t="shared" si="8"/>
        <v>-427.63450213484936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-133.27672876169146</v>
      </c>
      <c r="AR18">
        <f t="shared" si="9"/>
        <v>-149.2322773620798</v>
      </c>
      <c r="AS18">
        <f t="shared" si="9"/>
        <v>-35.847422234468624</v>
      </c>
      <c r="AT18">
        <f t="shared" si="9"/>
        <v>23.366597075101417</v>
      </c>
      <c r="AU18">
        <f t="shared" si="9"/>
        <v>-161.71310252144701</v>
      </c>
      <c r="AW18">
        <v>15</v>
      </c>
      <c r="AX18">
        <f>IF(Z18&gt;0, (R18*SUMPRODUCT(K18:$K$98, X18:$X$98)-K18*$AZ$3)/Z18, 0)</f>
        <v>3502.3374997971964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250000</v>
      </c>
      <c r="S19">
        <f t="shared" si="1"/>
        <v>3645.815490020836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2955.4747896145568</v>
      </c>
      <c r="AC19">
        <f t="shared" si="2"/>
        <v>3040.3965283150505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-369.44980186902882</v>
      </c>
      <c r="AI19">
        <f t="shared" si="6"/>
        <v>-411.14687261543781</v>
      </c>
      <c r="AJ19">
        <f t="shared" si="7"/>
        <v>-84.921738700493734</v>
      </c>
      <c r="AK19">
        <f t="shared" si="22"/>
        <v>65.907087808404611</v>
      </c>
      <c r="AL19">
        <f t="shared" si="8"/>
        <v>-430.16152350752691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-130.29015593603123</v>
      </c>
      <c r="AR19">
        <f t="shared" si="9"/>
        <v>-144.99504364240295</v>
      </c>
      <c r="AS19">
        <f t="shared" si="9"/>
        <v>-29.948497797729544</v>
      </c>
      <c r="AT19">
        <f t="shared" si="9"/>
        <v>23.242791590103153</v>
      </c>
      <c r="AU19">
        <f t="shared" si="9"/>
        <v>-151.70074985002933</v>
      </c>
      <c r="AW19">
        <v>16</v>
      </c>
      <c r="AX19">
        <f>IF(Z19&gt;0, (R19*SUMPRODUCT(K19:$K$98, X19:$X$98)-K19*$AZ$3)/Z19, 0)</f>
        <v>3645.815490020836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250000</v>
      </c>
      <c r="S20">
        <f t="shared" si="1"/>
        <v>3720.0516601388495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3040.3965283150505</v>
      </c>
      <c r="AC20">
        <f t="shared" si="2"/>
        <v>3065.5414454650349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-385.79088887204756</v>
      </c>
      <c r="AI20">
        <f t="shared" si="6"/>
        <v>-426.99383073321803</v>
      </c>
      <c r="AJ20">
        <f t="shared" si="7"/>
        <v>-25.144917149984394</v>
      </c>
      <c r="AK20">
        <f t="shared" si="22"/>
        <v>13.073705071754718</v>
      </c>
      <c r="AL20">
        <f t="shared" si="8"/>
        <v>-439.06504281144771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-129.04581540692752</v>
      </c>
      <c r="AR20">
        <f t="shared" si="9"/>
        <v>-142.82806735482782</v>
      </c>
      <c r="AS20">
        <f t="shared" si="9"/>
        <v>-8.4108941671651714</v>
      </c>
      <c r="AT20">
        <f t="shared" si="9"/>
        <v>4.3731124296556985</v>
      </c>
      <c r="AU20">
        <f t="shared" si="9"/>
        <v>-146.8658490923373</v>
      </c>
      <c r="AW20">
        <v>17</v>
      </c>
      <c r="AX20">
        <f>IF(Z20&gt;0, (R20*SUMPRODUCT(K20:$K$98, X20:$X$98)-K20*$AZ$3)/Z20, 0)</f>
        <v>3720.0516601388495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250000</v>
      </c>
      <c r="S21">
        <f t="shared" si="1"/>
        <v>3779.1147580216216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3065.5414454650349</v>
      </c>
      <c r="AC21">
        <f t="shared" si="2"/>
        <v>3076.9542239124316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-404.62916423872935</v>
      </c>
      <c r="AI21">
        <f t="shared" si="6"/>
        <v>-445.3391508484404</v>
      </c>
      <c r="AJ21">
        <f t="shared" si="7"/>
        <v>-11.412778447396704</v>
      </c>
      <c r="AK21">
        <f t="shared" si="22"/>
        <v>4.9048663127440557</v>
      </c>
      <c r="AL21">
        <f t="shared" si="8"/>
        <v>-451.84706298309305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-128.70593202539041</v>
      </c>
      <c r="AR21">
        <f t="shared" si="9"/>
        <v>-141.65511422089986</v>
      </c>
      <c r="AS21">
        <f t="shared" si="9"/>
        <v>-3.6302185232620583</v>
      </c>
      <c r="AT21">
        <f t="shared" si="9"/>
        <v>1.5601579076223193</v>
      </c>
      <c r="AU21">
        <f t="shared" si="9"/>
        <v>-143.72517483653959</v>
      </c>
      <c r="AW21">
        <v>18</v>
      </c>
      <c r="AX21">
        <f>IF(Z21&gt;0, (R21*SUMPRODUCT(K21:$K$98, X21:$X$98)-K21*$AZ$3)/Z21, 0)</f>
        <v>3779.1147580216216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250000</v>
      </c>
      <c r="S22">
        <f t="shared" si="1"/>
        <v>3889.6858179033152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3076.9542239124316</v>
      </c>
      <c r="AC22">
        <f t="shared" si="2"/>
        <v>3128.7026988322482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-424.75415889027761</v>
      </c>
      <c r="AI22">
        <f t="shared" si="6"/>
        <v>-464.97209480211347</v>
      </c>
      <c r="AJ22">
        <f t="shared" si="7"/>
        <v>-51.748474919816545</v>
      </c>
      <c r="AK22">
        <f t="shared" si="22"/>
        <v>64.616038702161063</v>
      </c>
      <c r="AL22">
        <f t="shared" si="8"/>
        <v>-452.10453101976896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-126.15066695238011</v>
      </c>
      <c r="AR22">
        <f t="shared" si="9"/>
        <v>-138.09526910055297</v>
      </c>
      <c r="AS22">
        <f t="shared" si="9"/>
        <v>-15.369136448148845</v>
      </c>
      <c r="AT22">
        <f t="shared" si="9"/>
        <v>19.190762956611991</v>
      </c>
      <c r="AU22">
        <f t="shared" si="9"/>
        <v>-134.27364259208983</v>
      </c>
      <c r="AW22">
        <v>19</v>
      </c>
      <c r="AX22">
        <f>IF(Z22&gt;0, (R22*SUMPRODUCT(K22:$K$98, X22:$X$98)-K22*$AZ$3)/Z22, 0)</f>
        <v>3889.6858179033152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250000</v>
      </c>
      <c r="S23">
        <f t="shared" si="1"/>
        <v>4121.77068945056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3128.7026988322482</v>
      </c>
      <c r="AC23">
        <f t="shared" si="2"/>
        <v>3274.867535318308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-446.46051309536733</v>
      </c>
      <c r="AI23">
        <f t="shared" si="6"/>
        <v>-486.18697754546577</v>
      </c>
      <c r="AJ23">
        <f t="shared" si="7"/>
        <v>-146.16483648605981</v>
      </c>
      <c r="AK23">
        <f t="shared" si="22"/>
        <v>219.00918891825739</v>
      </c>
      <c r="AL23">
        <f t="shared" si="8"/>
        <v>-413.34262511326818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-118.39052391511747</v>
      </c>
      <c r="AR23">
        <f t="shared" si="9"/>
        <v>-128.92502092345154</v>
      </c>
      <c r="AS23">
        <f t="shared" si="9"/>
        <v>-38.759377508164356</v>
      </c>
      <c r="AT23">
        <f t="shared" si="9"/>
        <v>58.075936970306905</v>
      </c>
      <c r="AU23">
        <f t="shared" si="9"/>
        <v>-109.60846146130901</v>
      </c>
      <c r="AW23">
        <v>20</v>
      </c>
      <c r="AX23">
        <f>IF(Z23&gt;0, (R23*SUMPRODUCT(K23:$K$98, X23:$X$98)-K23*$AZ$3)/Z23, 0)</f>
        <v>4121.77068945056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250000</v>
      </c>
      <c r="S24">
        <f t="shared" si="1"/>
        <v>4332.3352252674049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3274.867535318308</v>
      </c>
      <c r="AC24">
        <f t="shared" si="2"/>
        <v>3399.6158537589413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-469.12922279424572</v>
      </c>
      <c r="AI24">
        <f t="shared" si="6"/>
        <v>-508.36459675528431</v>
      </c>
      <c r="AJ24">
        <f t="shared" si="7"/>
        <v>-124.74831844063328</v>
      </c>
      <c r="AK24">
        <f t="shared" si="22"/>
        <v>229.24072747228158</v>
      </c>
      <c r="AL24">
        <f t="shared" si="8"/>
        <v>-403.87218772363599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-111.07296174460889</v>
      </c>
      <c r="AR24">
        <f t="shared" si="9"/>
        <v>-120.36249004355527</v>
      </c>
      <c r="AS24">
        <f t="shared" si="9"/>
        <v>-29.535924279732818</v>
      </c>
      <c r="AT24">
        <f t="shared" si="9"/>
        <v>54.275976246319999</v>
      </c>
      <c r="AU24">
        <f t="shared" si="9"/>
        <v>-95.622438076968081</v>
      </c>
      <c r="AW24">
        <v>21</v>
      </c>
      <c r="AX24">
        <f>IF(Z24&gt;0, (R24*SUMPRODUCT(K24:$K$98, X24:$X$98)-K24*$AZ$3)/Z24, 0)</f>
        <v>4332.3352252674049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250000</v>
      </c>
      <c r="S25">
        <f t="shared" si="1"/>
        <v>4524.1179395544887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3399.6158537589413</v>
      </c>
      <c r="AC25">
        <f t="shared" si="2"/>
        <v>3505.6311441176795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-496.06068006420327</v>
      </c>
      <c r="AI25">
        <f t="shared" si="6"/>
        <v>-534.80448814961869</v>
      </c>
      <c r="AJ25">
        <f t="shared" si="7"/>
        <v>-106.01529035873818</v>
      </c>
      <c r="AK25">
        <f t="shared" si="22"/>
        <v>237.9731097631259</v>
      </c>
      <c r="AL25">
        <f t="shared" si="8"/>
        <v>-402.846668745231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-104.8655037403918</v>
      </c>
      <c r="AR25">
        <f t="shared" si="9"/>
        <v>-113.05581011817668</v>
      </c>
      <c r="AS25">
        <f t="shared" si="9"/>
        <v>-22.411263932900518</v>
      </c>
      <c r="AT25">
        <f t="shared" si="9"/>
        <v>50.306688344554729</v>
      </c>
      <c r="AU25">
        <f t="shared" si="9"/>
        <v>-85.160385706522476</v>
      </c>
      <c r="AW25">
        <v>22</v>
      </c>
      <c r="AX25">
        <f>IF(Z25&gt;0, (R25*SUMPRODUCT(K25:$K$98, X25:$X$98)-K25*$AZ$3)/Z25, 0)</f>
        <v>4524.1179395544887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250000</v>
      </c>
      <c r="S26">
        <f t="shared" si="1"/>
        <v>4698.6942414403957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3505.6311441176795</v>
      </c>
      <c r="AC26">
        <f t="shared" si="2"/>
        <v>3594.5944368981345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-526.88363260093831</v>
      </c>
      <c r="AI26">
        <f t="shared" si="6"/>
        <v>-565.13462587897936</v>
      </c>
      <c r="AJ26">
        <f t="shared" si="7"/>
        <v>-88.963292780455049</v>
      </c>
      <c r="AK26">
        <f t="shared" si="22"/>
        <v>245.39418008823759</v>
      </c>
      <c r="AL26">
        <f t="shared" si="8"/>
        <v>-408.70373857119682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-99.447650699625711</v>
      </c>
      <c r="AR26">
        <f t="shared" si="9"/>
        <v>-106.6674069855635</v>
      </c>
      <c r="AS26">
        <f t="shared" si="9"/>
        <v>-16.791545453491228</v>
      </c>
      <c r="AT26">
        <f t="shared" si="9"/>
        <v>46.317390017730148</v>
      </c>
      <c r="AU26">
        <f t="shared" si="9"/>
        <v>-77.141562421324579</v>
      </c>
      <c r="AW26">
        <v>23</v>
      </c>
      <c r="AX26">
        <f>IF(Z26&gt;0, (R26*SUMPRODUCT(K26:$K$98, X26:$X$98)-K26*$AZ$3)/Z26, 0)</f>
        <v>4698.6942414403957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250000</v>
      </c>
      <c r="S27">
        <f t="shared" si="1"/>
        <v>4864.1867573162226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3594.5944368981345</v>
      </c>
      <c r="AC27">
        <f t="shared" si="2"/>
        <v>3668.2082116635493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-810.99335187176564</v>
      </c>
      <c r="AI27">
        <f t="shared" si="6"/>
        <v>-848.69963654665196</v>
      </c>
      <c r="AJ27">
        <f t="shared" si="7"/>
        <v>-73.613774765414746</v>
      </c>
      <c r="AK27">
        <f t="shared" si="22"/>
        <v>251.62161058286944</v>
      </c>
      <c r="AL27">
        <f t="shared" si="8"/>
        <v>-670.69180072919721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-136.67185589398338</v>
      </c>
      <c r="AR27">
        <f t="shared" si="9"/>
        <v>-143.026270382696</v>
      </c>
      <c r="AS27">
        <f t="shared" si="9"/>
        <v>-12.405688891691124</v>
      </c>
      <c r="AT27">
        <f t="shared" si="9"/>
        <v>42.404284106673686</v>
      </c>
      <c r="AU27">
        <f t="shared" si="9"/>
        <v>-113.02767516771344</v>
      </c>
      <c r="AW27">
        <v>24</v>
      </c>
      <c r="AX27">
        <f>IF(Z27&gt;0, (R27*SUMPRODUCT(K27:$K$98, X27:$X$98)-K27*$AZ$3)/Z27, 0)</f>
        <v>4864.1867573162226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250000</v>
      </c>
      <c r="S28">
        <f t="shared" si="1"/>
        <v>4966.8750142657673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3668.2082116635493</v>
      </c>
      <c r="AC28">
        <f t="shared" si="2"/>
        <v>3686.055485649068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-1114.1863994238352</v>
      </c>
      <c r="AI28">
        <f t="shared" si="6"/>
        <v>-1151.2927839720878</v>
      </c>
      <c r="AJ28">
        <f t="shared" si="7"/>
        <v>-17.847273985518768</v>
      </c>
      <c r="AK28">
        <f t="shared" si="22"/>
        <v>256.77457481644848</v>
      </c>
      <c r="AL28">
        <f t="shared" si="8"/>
        <v>-912.36548314115817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-167.64925502167284</v>
      </c>
      <c r="AR28">
        <f t="shared" si="9"/>
        <v>-173.23257369194127</v>
      </c>
      <c r="AS28">
        <f t="shared" si="9"/>
        <v>-2.6854413133988713</v>
      </c>
      <c r="AT28">
        <f t="shared" si="9"/>
        <v>38.636323508117918</v>
      </c>
      <c r="AU28">
        <f t="shared" si="9"/>
        <v>-137.28169149722223</v>
      </c>
      <c r="AW28">
        <v>25</v>
      </c>
      <c r="AX28">
        <f>IF(Z28&gt;0, (R28*SUMPRODUCT(K28:$K$98, X28:$X$98)-K28*$AZ$3)/Z28, 0)</f>
        <v>4966.8750142657673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250000</v>
      </c>
      <c r="S29">
        <f t="shared" si="1"/>
        <v>5015.6613100784652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3686.055485649068</v>
      </c>
      <c r="AC29">
        <f t="shared" si="2"/>
        <v>3656.3697394483788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-1428.9639004424455</v>
      </c>
      <c r="AI29">
        <f t="shared" si="6"/>
        <v>-1465.4134283651272</v>
      </c>
      <c r="AJ29">
        <f t="shared" si="7"/>
        <v>29.685746200689209</v>
      </c>
      <c r="AK29">
        <f t="shared" si="22"/>
        <v>258.0238839954348</v>
      </c>
      <c r="AL29">
        <f t="shared" si="8"/>
        <v>-1177.7037981690032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-191.97603154155712</v>
      </c>
      <c r="AR29">
        <f t="shared" si="9"/>
        <v>-196.87289123128969</v>
      </c>
      <c r="AS29">
        <f t="shared" si="9"/>
        <v>3.9881705529395273</v>
      </c>
      <c r="AT29">
        <f t="shared" si="9"/>
        <v>34.66455750004986</v>
      </c>
      <c r="AU29">
        <f t="shared" si="9"/>
        <v>-158.22016317830031</v>
      </c>
      <c r="AW29">
        <v>26</v>
      </c>
      <c r="AX29">
        <f>IF(Z29&gt;0, (R29*SUMPRODUCT(K29:$K$98, X29:$X$98)-K29*$AZ$3)/Z29, 0)</f>
        <v>5015.6613100784652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250000</v>
      </c>
      <c r="S30">
        <f t="shared" si="1"/>
        <v>5020.5219762895149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3656.3697394483788</v>
      </c>
      <c r="AC30">
        <f t="shared" si="2"/>
        <v>3587.5754122112712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-1779.6245086317808</v>
      </c>
      <c r="AI30">
        <f t="shared" si="6"/>
        <v>-1815.3536163735093</v>
      </c>
      <c r="AJ30">
        <f t="shared" si="7"/>
        <v>68.794327237107609</v>
      </c>
      <c r="AK30">
        <f t="shared" si="22"/>
        <v>255.94588176138654</v>
      </c>
      <c r="AL30">
        <f t="shared" si="8"/>
        <v>-1490.6134073750152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-213.46963517177946</v>
      </c>
      <c r="AR30">
        <f t="shared" si="9"/>
        <v>-217.75541543477655</v>
      </c>
      <c r="AS30">
        <f t="shared" si="9"/>
        <v>8.2520216292615274</v>
      </c>
      <c r="AT30">
        <f t="shared" si="9"/>
        <v>30.701237108342934</v>
      </c>
      <c r="AU30">
        <f t="shared" si="9"/>
        <v>-178.80215669717211</v>
      </c>
      <c r="AW30">
        <v>27</v>
      </c>
      <c r="AX30">
        <f>IF(Z30&gt;0, (R30*SUMPRODUCT(K30:$K$98, X30:$X$98)-K30*$AZ$3)/Z30, 0)</f>
        <v>5020.5219762895149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250000</v>
      </c>
      <c r="S31">
        <f t="shared" si="1"/>
        <v>4985.9557356402147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3587.5754122112712</v>
      </c>
      <c r="AC31">
        <f t="shared" si="2"/>
        <v>3484.0894415970365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-2163.9182255069936</v>
      </c>
      <c r="AI31">
        <f t="shared" si="6"/>
        <v>-2198.8572585262036</v>
      </c>
      <c r="AJ31">
        <f t="shared" si="7"/>
        <v>103.4859706142347</v>
      </c>
      <c r="AK31">
        <f t="shared" si="22"/>
        <v>251.130278854789</v>
      </c>
      <c r="AL31">
        <f t="shared" si="8"/>
        <v>-1844.24100905718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-231.75576801054174</v>
      </c>
      <c r="AR31">
        <f t="shared" si="9"/>
        <v>-235.49774048226743</v>
      </c>
      <c r="AS31">
        <f t="shared" si="9"/>
        <v>11.083353481344762</v>
      </c>
      <c r="AT31">
        <f t="shared" si="9"/>
        <v>26.896067494905914</v>
      </c>
      <c r="AU31">
        <f t="shared" si="9"/>
        <v>-197.51831950601678</v>
      </c>
      <c r="AW31">
        <v>28</v>
      </c>
      <c r="AX31">
        <f>IF(Z31&gt;0, (R31*SUMPRODUCT(K31:$K$98, X31:$X$98)-K31*$AZ$3)/Z31, 0)</f>
        <v>4985.9557356402147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250000</v>
      </c>
      <c r="S32">
        <f t="shared" si="1"/>
        <v>4916.3242192152775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3484.0894415970365</v>
      </c>
      <c r="AC32">
        <f t="shared" si="2"/>
        <v>3350.5333740843021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-2570.2427963635914</v>
      </c>
      <c r="AI32">
        <f t="shared" si="6"/>
        <v>-2604.3183904933362</v>
      </c>
      <c r="AJ32">
        <f t="shared" si="7"/>
        <v>133.55606751273444</v>
      </c>
      <c r="AK32">
        <f t="shared" si="22"/>
        <v>243.88626091179259</v>
      </c>
      <c r="AL32">
        <f t="shared" si="8"/>
        <v>-2226.876062068809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-245.77960108898424</v>
      </c>
      <c r="AR32">
        <f t="shared" si="9"/>
        <v>-249.03808155002392</v>
      </c>
      <c r="AS32">
        <f t="shared" si="9"/>
        <v>12.771305902592161</v>
      </c>
      <c r="AT32">
        <f t="shared" si="9"/>
        <v>23.321636385010518</v>
      </c>
      <c r="AU32">
        <f t="shared" si="9"/>
        <v>-212.94513926242124</v>
      </c>
      <c r="AW32">
        <v>29</v>
      </c>
      <c r="AX32">
        <f>IF(Z32&gt;0, (R32*SUMPRODUCT(K32:$K$98, X32:$X$98)-K32*$AZ$3)/Z32, 0)</f>
        <v>4916.3242192152775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250000</v>
      </c>
      <c r="S33">
        <f t="shared" si="1"/>
        <v>4817.6193801436239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3350.5333740843021</v>
      </c>
      <c r="AC33">
        <f t="shared" si="2"/>
        <v>3192.4320770112176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-3009.7919358945114</v>
      </c>
      <c r="AI33">
        <f t="shared" si="6"/>
        <v>-3042.9248156957801</v>
      </c>
      <c r="AJ33">
        <f t="shared" si="7"/>
        <v>158.10129707308442</v>
      </c>
      <c r="AK33">
        <f t="shared" si="22"/>
        <v>234.53733618590115</v>
      </c>
      <c r="AL33">
        <f t="shared" si="8"/>
        <v>-2650.2861824367947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-256.97456287411933</v>
      </c>
      <c r="AR33">
        <f t="shared" si="9"/>
        <v>-259.80343194049925</v>
      </c>
      <c r="AS33">
        <f t="shared" si="9"/>
        <v>13.498611389266179</v>
      </c>
      <c r="AT33">
        <f t="shared" si="9"/>
        <v>20.024683010561663</v>
      </c>
      <c r="AU33">
        <f t="shared" si="9"/>
        <v>-226.28013754067143</v>
      </c>
      <c r="AW33">
        <v>30</v>
      </c>
      <c r="AX33">
        <f>IF(Z33&gt;0, (R33*SUMPRODUCT(K33:$K$98, X33:$X$98)-K33*$AZ$3)/Z33, 0)</f>
        <v>4817.6193801436239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250000</v>
      </c>
      <c r="S34">
        <f t="shared" si="1"/>
        <v>4693.5107085877116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3192.4320770112176</v>
      </c>
      <c r="AC34">
        <f t="shared" si="2"/>
        <v>3013.741714151296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-3480.7049428102923</v>
      </c>
      <c r="AI34">
        <f t="shared" si="6"/>
        <v>-3512.8103528249862</v>
      </c>
      <c r="AJ34">
        <f t="shared" si="7"/>
        <v>178.69036285992161</v>
      </c>
      <c r="AK34">
        <f t="shared" si="22"/>
        <v>223.47024539078527</v>
      </c>
      <c r="AL34">
        <f t="shared" si="8"/>
        <v>-3110.6497445742793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-265.34007589210574</v>
      </c>
      <c r="AR34">
        <f t="shared" si="9"/>
        <v>-267.78752606953105</v>
      </c>
      <c r="AS34">
        <f t="shared" si="9"/>
        <v>13.621871207548571</v>
      </c>
      <c r="AT34">
        <f t="shared" si="9"/>
        <v>17.03551804760092</v>
      </c>
      <c r="AU34">
        <f t="shared" ref="AU34:AU97" si="23">AL34*$K34</f>
        <v>-237.13013681438156</v>
      </c>
      <c r="AW34">
        <v>31</v>
      </c>
      <c r="AX34">
        <f>IF(Z34&gt;0, (R34*SUMPRODUCT(K34:$K$98, X34:$X$98)-K34*$AZ$3)/Z34, 0)</f>
        <v>4693.5107085877116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250000</v>
      </c>
      <c r="S35">
        <f t="shared" si="1"/>
        <v>4545.9653600748825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3013.741714151296</v>
      </c>
      <c r="AC35">
        <f t="shared" si="2"/>
        <v>2818.2982454147227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-3932.7936157288432</v>
      </c>
      <c r="AI35">
        <f t="shared" ref="AI35:AI66" si="25">SUM(AE35:AH35)</f>
        <v>-3963.7914129202445</v>
      </c>
      <c r="AJ35">
        <f t="shared" si="7"/>
        <v>195.44346873657332</v>
      </c>
      <c r="AK35">
        <f t="shared" si="22"/>
        <v>210.96191999059073</v>
      </c>
      <c r="AL35">
        <f t="shared" si="8"/>
        <v>-3557.3860241930806</v>
      </c>
      <c r="AN35">
        <f t="shared" ref="AN35:AT66" si="26">AE35*$K35</f>
        <v>0</v>
      </c>
      <c r="AO35">
        <f t="shared" si="26"/>
        <v>0</v>
      </c>
      <c r="AP35">
        <f t="shared" si="26"/>
        <v>-2.1098347877786821</v>
      </c>
      <c r="AQ35">
        <f t="shared" si="26"/>
        <v>-267.68175597717544</v>
      </c>
      <c r="AR35">
        <f t="shared" si="26"/>
        <v>-269.79159076495415</v>
      </c>
      <c r="AS35">
        <f t="shared" si="26"/>
        <v>13.302668794121448</v>
      </c>
      <c r="AT35">
        <f t="shared" si="26"/>
        <v>14.358917020600462</v>
      </c>
      <c r="AU35">
        <f t="shared" si="23"/>
        <v>-242.13000495023226</v>
      </c>
      <c r="AW35">
        <v>32</v>
      </c>
      <c r="AX35">
        <f>IF(Z35&gt;0, (R35*SUMPRODUCT(K35:$K$98, X35:$X$98)-K35*$AZ$3)/Z35, 0)</f>
        <v>4545.9653600748825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250000</v>
      </c>
      <c r="S36">
        <f t="shared" si="1"/>
        <v>4382.4048527565492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2818.2982454147227</v>
      </c>
      <c r="AC36">
        <f t="shared" si="2"/>
        <v>2613.024174397844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-4375.7243761853624</v>
      </c>
      <c r="AI36">
        <f t="shared" si="25"/>
        <v>-4405.5370505296123</v>
      </c>
      <c r="AJ36">
        <f t="shared" si="7"/>
        <v>205.27407101687868</v>
      </c>
      <c r="AK36">
        <f t="shared" si="22"/>
        <v>197.2808771790306</v>
      </c>
      <c r="AL36">
        <f t="shared" si="8"/>
        <v>-4002.9821023337036</v>
      </c>
      <c r="AN36">
        <f t="shared" si="26"/>
        <v>0</v>
      </c>
      <c r="AO36">
        <f t="shared" si="26"/>
        <v>0</v>
      </c>
      <c r="AP36">
        <f t="shared" si="26"/>
        <v>-1.811759427493411</v>
      </c>
      <c r="AQ36">
        <f t="shared" si="26"/>
        <v>-265.91911209051165</v>
      </c>
      <c r="AR36">
        <f t="shared" si="26"/>
        <v>-267.73087151800502</v>
      </c>
      <c r="AS36">
        <f t="shared" si="26"/>
        <v>12.474802799988023</v>
      </c>
      <c r="AT36">
        <f t="shared" si="26"/>
        <v>11.989044825903536</v>
      </c>
      <c r="AU36">
        <f t="shared" si="23"/>
        <v>-243.26702389211349</v>
      </c>
      <c r="AW36">
        <v>33</v>
      </c>
      <c r="AX36">
        <f>IF(Z36&gt;0, (R36*SUMPRODUCT(K36:$K$98, X36:$X$98)-K36*$AZ$3)/Z36, 0)</f>
        <v>4382.4048527565492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250000</v>
      </c>
      <c r="S37">
        <f t="shared" si="1"/>
        <v>4208.066865742373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2613.024174397844</v>
      </c>
      <c r="AC37">
        <f t="shared" si="2"/>
        <v>2402.826209593311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-4821.5480719945408</v>
      </c>
      <c r="AI37">
        <f t="shared" si="25"/>
        <v>-4850.0983099809491</v>
      </c>
      <c r="AJ37">
        <f t="shared" si="7"/>
        <v>210.19796480453306</v>
      </c>
      <c r="AK37">
        <f t="shared" si="22"/>
        <v>182.91169220784909</v>
      </c>
      <c r="AL37">
        <f t="shared" si="8"/>
        <v>-4456.9886529685673</v>
      </c>
      <c r="AN37">
        <f t="shared" si="26"/>
        <v>0</v>
      </c>
      <c r="AO37">
        <f t="shared" si="26"/>
        <v>0</v>
      </c>
      <c r="AP37">
        <f t="shared" si="26"/>
        <v>-1.5491422681917866</v>
      </c>
      <c r="AQ37">
        <f t="shared" si="26"/>
        <v>-261.61827162355354</v>
      </c>
      <c r="AR37">
        <f t="shared" si="26"/>
        <v>-263.1674138917453</v>
      </c>
      <c r="AS37">
        <f t="shared" si="26"/>
        <v>11.405388358640167</v>
      </c>
      <c r="AT37">
        <f t="shared" si="26"/>
        <v>9.9248291338431898</v>
      </c>
      <c r="AU37">
        <f t="shared" si="23"/>
        <v>-241.83719639926196</v>
      </c>
      <c r="AW37">
        <v>34</v>
      </c>
      <c r="AX37">
        <f>IF(Z37&gt;0, (R37*SUMPRODUCT(K37:$K$98, X37:$X$98)-K37*$AZ$3)/Z37, 0)</f>
        <v>4208.066865742373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250000</v>
      </c>
      <c r="S38">
        <f t="shared" si="1"/>
        <v>4027.3801691491676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2402.826209593311</v>
      </c>
      <c r="AC38">
        <f t="shared" si="2"/>
        <v>2190.9589623322386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-5319.6958959244603</v>
      </c>
      <c r="AI38">
        <f t="shared" si="25"/>
        <v>-5346.8966923518201</v>
      </c>
      <c r="AJ38">
        <f t="shared" si="7"/>
        <v>211.86724726107241</v>
      </c>
      <c r="AK38">
        <f t="shared" si="22"/>
        <v>168.19783467153178</v>
      </c>
      <c r="AL38">
        <f t="shared" si="8"/>
        <v>-4966.8316104192163</v>
      </c>
      <c r="AN38">
        <f t="shared" si="26"/>
        <v>0</v>
      </c>
      <c r="AO38">
        <f t="shared" si="26"/>
        <v>0</v>
      </c>
      <c r="AP38">
        <f t="shared" si="26"/>
        <v>-1.3177868471635221</v>
      </c>
      <c r="AQ38">
        <f t="shared" si="26"/>
        <v>-257.72132449430228</v>
      </c>
      <c r="AR38">
        <f t="shared" si="26"/>
        <v>-259.0391113414658</v>
      </c>
      <c r="AS38">
        <f t="shared" si="26"/>
        <v>10.264253568125536</v>
      </c>
      <c r="AT38">
        <f t="shared" si="26"/>
        <v>8.148617811373553</v>
      </c>
      <c r="AU38">
        <f t="shared" si="23"/>
        <v>-240.62623996196672</v>
      </c>
      <c r="AW38">
        <v>35</v>
      </c>
      <c r="AX38">
        <f>IF(Z38&gt;0, (R38*SUMPRODUCT(K38:$K$98, X38:$X$98)-K38*$AZ$3)/Z38, 0)</f>
        <v>4027.3801691491676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250000</v>
      </c>
      <c r="S39">
        <f t="shared" si="1"/>
        <v>3836.7714387067481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2190.9589623322386</v>
      </c>
      <c r="AC39">
        <f t="shared" si="2"/>
        <v>1977.6581953044372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-5781.8099928544325</v>
      </c>
      <c r="AI39">
        <f t="shared" si="25"/>
        <v>-5807.5824193189474</v>
      </c>
      <c r="AJ39">
        <f t="shared" si="7"/>
        <v>213.30076702780138</v>
      </c>
      <c r="AK39">
        <f t="shared" si="22"/>
        <v>153.36712736325671</v>
      </c>
      <c r="AL39">
        <f t="shared" si="8"/>
        <v>-5440.9145249278899</v>
      </c>
      <c r="AN39">
        <f t="shared" si="26"/>
        <v>0</v>
      </c>
      <c r="AO39">
        <f t="shared" si="26"/>
        <v>0</v>
      </c>
      <c r="AP39">
        <f t="shared" si="26"/>
        <v>-1.1148099463454579</v>
      </c>
      <c r="AQ39">
        <f t="shared" si="26"/>
        <v>-250.09749457577624</v>
      </c>
      <c r="AR39">
        <f t="shared" si="26"/>
        <v>-251.21230452212168</v>
      </c>
      <c r="AS39">
        <f t="shared" si="26"/>
        <v>9.2265203267961411</v>
      </c>
      <c r="AT39">
        <f t="shared" si="26"/>
        <v>6.6340357692899685</v>
      </c>
      <c r="AU39">
        <f t="shared" si="23"/>
        <v>-235.35174842603561</v>
      </c>
      <c r="AW39">
        <v>36</v>
      </c>
      <c r="AX39">
        <f>IF(Z39&gt;0, (R39*SUMPRODUCT(K39:$K$98, X39:$X$98)-K39*$AZ$3)/Z39, 0)</f>
        <v>3836.7714387067481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250000</v>
      </c>
      <c r="S40">
        <f t="shared" si="1"/>
        <v>3638.5977155119363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1977.6581953044372</v>
      </c>
      <c r="AC40">
        <f t="shared" si="2"/>
        <v>1767.2219127523226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-6151.6026898408727</v>
      </c>
      <c r="AI40">
        <f t="shared" si="25"/>
        <v>-6175.8870715027742</v>
      </c>
      <c r="AJ40">
        <f t="shared" si="7"/>
        <v>210.43628255211456</v>
      </c>
      <c r="AK40">
        <f t="shared" si="22"/>
        <v>138.43607367131062</v>
      </c>
      <c r="AL40">
        <f t="shared" si="8"/>
        <v>-5827.0147152793488</v>
      </c>
      <c r="AN40">
        <f t="shared" si="26"/>
        <v>0</v>
      </c>
      <c r="AO40">
        <f t="shared" si="26"/>
        <v>0</v>
      </c>
      <c r="AP40">
        <f t="shared" si="26"/>
        <v>-0.93789571741708611</v>
      </c>
      <c r="AQ40">
        <f t="shared" si="26"/>
        <v>-237.58322935208423</v>
      </c>
      <c r="AR40">
        <f t="shared" si="26"/>
        <v>-238.52112506950132</v>
      </c>
      <c r="AS40">
        <f t="shared" si="26"/>
        <v>8.1273343065776444</v>
      </c>
      <c r="AT40">
        <f t="shared" si="26"/>
        <v>5.3465887021555698</v>
      </c>
      <c r="AU40">
        <f t="shared" si="23"/>
        <v>-225.04720206076809</v>
      </c>
      <c r="AW40">
        <v>37</v>
      </c>
      <c r="AX40">
        <f>IF(Z40&gt;0, (R40*SUMPRODUCT(K40:$K$98, X40:$X$98)-K40*$AZ$3)/Z40, 0)</f>
        <v>3638.5977155119363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250000</v>
      </c>
      <c r="S41">
        <f t="shared" si="1"/>
        <v>3440.7848621557969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1767.2219127523226</v>
      </c>
      <c r="AC41">
        <f t="shared" si="2"/>
        <v>1565.0504798499348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-6494.5000451118685</v>
      </c>
      <c r="AI41">
        <f t="shared" si="25"/>
        <v>-6517.2426829481292</v>
      </c>
      <c r="AJ41">
        <f t="shared" si="7"/>
        <v>202.17143290238778</v>
      </c>
      <c r="AK41">
        <f t="shared" si="22"/>
        <v>123.7055338926626</v>
      </c>
      <c r="AL41">
        <f t="shared" si="8"/>
        <v>-6191.3657161530782</v>
      </c>
      <c r="AN41">
        <f t="shared" si="26"/>
        <v>0</v>
      </c>
      <c r="AO41">
        <f t="shared" si="26"/>
        <v>0</v>
      </c>
      <c r="AP41">
        <f t="shared" si="26"/>
        <v>-0.78424239490799508</v>
      </c>
      <c r="AQ41">
        <f t="shared" si="26"/>
        <v>-223.95213368732456</v>
      </c>
      <c r="AR41">
        <f t="shared" si="26"/>
        <v>-224.73637608223257</v>
      </c>
      <c r="AS41">
        <f t="shared" si="26"/>
        <v>6.9715487650494916</v>
      </c>
      <c r="AT41">
        <f t="shared" si="26"/>
        <v>4.2657815184777981</v>
      </c>
      <c r="AU41">
        <f t="shared" si="23"/>
        <v>-213.49904579870525</v>
      </c>
      <c r="AW41">
        <v>38</v>
      </c>
      <c r="AX41">
        <f>IF(Z41&gt;0, (R41*SUMPRODUCT(K41:$K$98, X41:$X$98)-K41*$AZ$3)/Z41, 0)</f>
        <v>3440.7848621557969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250000</v>
      </c>
      <c r="S42">
        <f t="shared" si="1"/>
        <v>3243.7021612538169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1565.0504798499348</v>
      </c>
      <c r="AC42">
        <f t="shared" si="2"/>
        <v>1372.7160215641265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-6777.5010933250696</v>
      </c>
      <c r="AI42">
        <f t="shared" si="25"/>
        <v>-6798.6608045643025</v>
      </c>
      <c r="AJ42">
        <f t="shared" si="7"/>
        <v>192.3344582858083</v>
      </c>
      <c r="AK42">
        <f t="shared" si="22"/>
        <v>109.55353358949544</v>
      </c>
      <c r="AL42">
        <f t="shared" si="8"/>
        <v>-6496.7728126889988</v>
      </c>
      <c r="AN42">
        <f t="shared" si="26"/>
        <v>0</v>
      </c>
      <c r="AO42">
        <f t="shared" si="26"/>
        <v>0</v>
      </c>
      <c r="AP42">
        <f t="shared" si="26"/>
        <v>-0.65148016004168863</v>
      </c>
      <c r="AQ42">
        <f t="shared" si="26"/>
        <v>-208.67049871528468</v>
      </c>
      <c r="AR42">
        <f t="shared" si="26"/>
        <v>-209.32197887532635</v>
      </c>
      <c r="AS42">
        <f t="shared" si="26"/>
        <v>5.9217293775372255</v>
      </c>
      <c r="AT42">
        <f t="shared" si="26"/>
        <v>3.3730117008252973</v>
      </c>
      <c r="AU42">
        <f t="shared" si="23"/>
        <v>-200.02723779696385</v>
      </c>
      <c r="AW42">
        <v>39</v>
      </c>
      <c r="AX42">
        <f>IF(Z42&gt;0, (R42*SUMPRODUCT(K42:$K$98, X42:$X$98)-K42*$AZ$3)/Z42, 0)</f>
        <v>3243.7021612538169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250000</v>
      </c>
      <c r="S43">
        <f t="shared" si="1"/>
        <v>3050.4044508267179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1372.7160215641265</v>
      </c>
      <c r="AC43">
        <f t="shared" si="2"/>
        <v>1192.2755901716241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-7026.0208596232342</v>
      </c>
      <c r="AI43">
        <f t="shared" si="25"/>
        <v>-7045.5637695781497</v>
      </c>
      <c r="AJ43">
        <f t="shared" si="7"/>
        <v>180.44043139250243</v>
      </c>
      <c r="AK43">
        <f t="shared" si="22"/>
        <v>96.090121509488867</v>
      </c>
      <c r="AL43">
        <f t="shared" si="8"/>
        <v>-6769.0332166761582</v>
      </c>
      <c r="AN43">
        <f t="shared" si="26"/>
        <v>0</v>
      </c>
      <c r="AO43">
        <f t="shared" si="26"/>
        <v>0</v>
      </c>
      <c r="AP43">
        <f t="shared" si="26"/>
        <v>-0.53723298055349644</v>
      </c>
      <c r="AQ43">
        <f t="shared" si="26"/>
        <v>-193.14473313105299</v>
      </c>
      <c r="AR43">
        <f t="shared" si="26"/>
        <v>-193.6819661116065</v>
      </c>
      <c r="AS43">
        <f t="shared" si="26"/>
        <v>4.9602925558672233</v>
      </c>
      <c r="AT43">
        <f t="shared" si="26"/>
        <v>2.6415095039265104</v>
      </c>
      <c r="AU43">
        <f t="shared" si="23"/>
        <v>-186.08016405181274</v>
      </c>
      <c r="AW43">
        <v>40</v>
      </c>
      <c r="AX43">
        <f>IF(Z43&gt;0, (R43*SUMPRODUCT(K43:$K$98, X43:$X$98)-K43*$AZ$3)/Z43, 0)</f>
        <v>3050.4044508267179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250000</v>
      </c>
      <c r="S44">
        <f t="shared" si="1"/>
        <v>2861.8819233326917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1192.2755901716241</v>
      </c>
      <c r="AC44">
        <f t="shared" si="2"/>
        <v>1024.3362742930551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-7256.4000168636494</v>
      </c>
      <c r="AI44">
        <f t="shared" si="25"/>
        <v>-7274.2962177156433</v>
      </c>
      <c r="AJ44">
        <f t="shared" si="7"/>
        <v>167.939315878569</v>
      </c>
      <c r="AK44">
        <f t="shared" si="22"/>
        <v>83.45929131201369</v>
      </c>
      <c r="AL44">
        <f t="shared" si="8"/>
        <v>-7022.8976105250604</v>
      </c>
      <c r="AN44">
        <f t="shared" si="26"/>
        <v>0</v>
      </c>
      <c r="AO44">
        <f t="shared" si="26"/>
        <v>0</v>
      </c>
      <c r="AP44">
        <f t="shared" si="26"/>
        <v>-0.43925453867927067</v>
      </c>
      <c r="AQ44">
        <f t="shared" si="26"/>
        <v>-178.1052117284743</v>
      </c>
      <c r="AR44">
        <f t="shared" si="26"/>
        <v>-178.54446626715358</v>
      </c>
      <c r="AS44">
        <f t="shared" si="26"/>
        <v>4.1219981454406769</v>
      </c>
      <c r="AT44">
        <f t="shared" si="26"/>
        <v>2.0484723437641108</v>
      </c>
      <c r="AU44">
        <f t="shared" si="23"/>
        <v>-172.37399577794878</v>
      </c>
      <c r="AW44">
        <v>41</v>
      </c>
      <c r="AX44">
        <f>IF(Z44&gt;0, (R44*SUMPRODUCT(K44:$K$98, X44:$X$98)-K44*$AZ$3)/Z44, 0)</f>
        <v>2861.8819233326917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250000</v>
      </c>
      <c r="S45">
        <f t="shared" si="1"/>
        <v>2675.0105439811687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1024.3362742930551</v>
      </c>
      <c r="AC45">
        <f t="shared" si="2"/>
        <v>868.735899397156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-7396.243270089908</v>
      </c>
      <c r="AI45">
        <f t="shared" si="25"/>
        <v>-7412.4812602793645</v>
      </c>
      <c r="AJ45">
        <f t="shared" si="7"/>
        <v>155.60037489589911</v>
      </c>
      <c r="AK45">
        <f t="shared" si="22"/>
        <v>71.703539200513859</v>
      </c>
      <c r="AL45">
        <f t="shared" si="8"/>
        <v>-7185.1773461829516</v>
      </c>
      <c r="AN45">
        <f t="shared" si="26"/>
        <v>0</v>
      </c>
      <c r="AO45">
        <f t="shared" si="26"/>
        <v>0</v>
      </c>
      <c r="AP45">
        <f t="shared" si="26"/>
        <v>-0.35585220756072489</v>
      </c>
      <c r="AQ45">
        <f t="shared" si="26"/>
        <v>-162.08714653779515</v>
      </c>
      <c r="AR45">
        <f t="shared" si="26"/>
        <v>-162.44299874535588</v>
      </c>
      <c r="AS45">
        <f t="shared" si="26"/>
        <v>3.4099501390225204</v>
      </c>
      <c r="AT45">
        <f t="shared" si="26"/>
        <v>1.5713682799850566</v>
      </c>
      <c r="AU45">
        <f t="shared" si="23"/>
        <v>-157.46168032634833</v>
      </c>
      <c r="AW45">
        <v>42</v>
      </c>
      <c r="AX45">
        <f>IF(Z45&gt;0, (R45*SUMPRODUCT(K45:$K$98, X45:$X$98)-K45*$AZ$3)/Z45, 0)</f>
        <v>2675.0105439811687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250000</v>
      </c>
      <c r="S46">
        <f t="shared" si="1"/>
        <v>2490.7872924852845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868.735899397156</v>
      </c>
      <c r="AC46">
        <f t="shared" si="2"/>
        <v>726.7423571741607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-7435.0145748501282</v>
      </c>
      <c r="AI46">
        <f t="shared" si="25"/>
        <v>-7449.6031822227196</v>
      </c>
      <c r="AJ46">
        <f t="shared" si="7"/>
        <v>141.9935422229953</v>
      </c>
      <c r="AK46">
        <f t="shared" si="22"/>
        <v>60.811512957800929</v>
      </c>
      <c r="AL46">
        <f t="shared" si="8"/>
        <v>-7246.7981270419232</v>
      </c>
      <c r="AN46">
        <f t="shared" si="26"/>
        <v>0</v>
      </c>
      <c r="AO46">
        <f t="shared" si="26"/>
        <v>0</v>
      </c>
      <c r="AP46">
        <f t="shared" si="26"/>
        <v>-0.28545207423868357</v>
      </c>
      <c r="AQ46">
        <f t="shared" si="26"/>
        <v>-145.47929615085692</v>
      </c>
      <c r="AR46">
        <f t="shared" si="26"/>
        <v>-145.76474822509562</v>
      </c>
      <c r="AS46">
        <f t="shared" si="26"/>
        <v>2.778356433952887</v>
      </c>
      <c r="AT46">
        <f t="shared" si="26"/>
        <v>1.189885509154893</v>
      </c>
      <c r="AU46">
        <f t="shared" si="23"/>
        <v>-141.79650628198783</v>
      </c>
      <c r="AW46">
        <v>43</v>
      </c>
      <c r="AX46">
        <f>IF(Z46&gt;0, (R46*SUMPRODUCT(K46:$K$98, X46:$X$98)-K46*$AZ$3)/Z46, 0)</f>
        <v>2490.7872924852845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250000</v>
      </c>
      <c r="S47">
        <f t="shared" si="1"/>
        <v>2311.7029134995851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726.7423571741607</v>
      </c>
      <c r="AC47">
        <f t="shared" si="2"/>
        <v>599.20377916151745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-7412.4835145578591</v>
      </c>
      <c r="AI47">
        <f t="shared" si="25"/>
        <v>-7425.4437391538131</v>
      </c>
      <c r="AJ47">
        <f t="shared" si="7"/>
        <v>127.53857801264326</v>
      </c>
      <c r="AK47">
        <f t="shared" si="22"/>
        <v>50.871965002191253</v>
      </c>
      <c r="AL47">
        <f t="shared" si="8"/>
        <v>-7247.0331961389784</v>
      </c>
      <c r="AN47">
        <f t="shared" si="26"/>
        <v>0</v>
      </c>
      <c r="AO47">
        <f t="shared" si="26"/>
        <v>0</v>
      </c>
      <c r="AP47">
        <f t="shared" si="26"/>
        <v>-0.22641952350635483</v>
      </c>
      <c r="AQ47">
        <f t="shared" si="26"/>
        <v>-129.49860343383637</v>
      </c>
      <c r="AR47">
        <f t="shared" si="26"/>
        <v>-129.72502295734273</v>
      </c>
      <c r="AS47">
        <f t="shared" si="26"/>
        <v>2.2281422554448467</v>
      </c>
      <c r="AT47">
        <f t="shared" si="26"/>
        <v>0.88875049890909885</v>
      </c>
      <c r="AU47">
        <f t="shared" si="23"/>
        <v>-126.60813020298878</v>
      </c>
      <c r="AW47">
        <v>44</v>
      </c>
      <c r="AX47">
        <f>IF(Z47&gt;0, (R47*SUMPRODUCT(K47:$K$98, X47:$X$98)-K47*$AZ$3)/Z47, 0)</f>
        <v>2311.7029134995851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250000</v>
      </c>
      <c r="S48">
        <f t="shared" si="1"/>
        <v>2136.5888350659138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599.20377916151745</v>
      </c>
      <c r="AC48">
        <f t="shared" si="2"/>
        <v>485.72367406537165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-7319.0983340982802</v>
      </c>
      <c r="AI48">
        <f t="shared" si="25"/>
        <v>-7330.4651367814549</v>
      </c>
      <c r="AJ48">
        <f t="shared" si="7"/>
        <v>113.48010509614579</v>
      </c>
      <c r="AK48">
        <f t="shared" si="22"/>
        <v>41.944264541306225</v>
      </c>
      <c r="AL48">
        <f t="shared" si="8"/>
        <v>-7175.0407671440025</v>
      </c>
      <c r="AN48">
        <f t="shared" si="26"/>
        <v>0</v>
      </c>
      <c r="AO48">
        <f t="shared" si="26"/>
        <v>0</v>
      </c>
      <c r="AP48">
        <f t="shared" si="26"/>
        <v>-0.17730526941575211</v>
      </c>
      <c r="AQ48">
        <f t="shared" si="26"/>
        <v>-114.16708270378972</v>
      </c>
      <c r="AR48">
        <f t="shared" si="26"/>
        <v>-114.34438797320547</v>
      </c>
      <c r="AS48">
        <f t="shared" si="26"/>
        <v>1.770121393695222</v>
      </c>
      <c r="AT48">
        <f t="shared" si="26"/>
        <v>0.6542683402035353</v>
      </c>
      <c r="AU48">
        <f t="shared" si="23"/>
        <v>-111.91999823930671</v>
      </c>
      <c r="AW48">
        <v>45</v>
      </c>
      <c r="AX48">
        <f>IF(Z48&gt;0, (R48*SUMPRODUCT(K48:$K$98, X48:$X$98)-K48*$AZ$3)/Z48, 0)</f>
        <v>2136.5888350659138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250000</v>
      </c>
      <c r="S49">
        <f t="shared" si="1"/>
        <v>1964.2719988743561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485.72367406537165</v>
      </c>
      <c r="AC49">
        <f t="shared" si="2"/>
        <v>385.85882202023441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-7156.0257581857195</v>
      </c>
      <c r="AI49">
        <f t="shared" si="25"/>
        <v>-7165.8476876904251</v>
      </c>
      <c r="AJ49">
        <f t="shared" si="7"/>
        <v>99.864852045137241</v>
      </c>
      <c r="AK49">
        <f t="shared" si="22"/>
        <v>34.000657184576021</v>
      </c>
      <c r="AL49">
        <f t="shared" si="8"/>
        <v>-7031.982178460712</v>
      </c>
      <c r="AN49">
        <f t="shared" si="26"/>
        <v>0</v>
      </c>
      <c r="AO49">
        <f t="shared" si="26"/>
        <v>0</v>
      </c>
      <c r="AP49">
        <f t="shared" si="26"/>
        <v>-0.13679244487798742</v>
      </c>
      <c r="AQ49">
        <f t="shared" si="26"/>
        <v>-99.663743117181625</v>
      </c>
      <c r="AR49">
        <f t="shared" si="26"/>
        <v>-99.800535562059608</v>
      </c>
      <c r="AS49">
        <f t="shared" si="26"/>
        <v>1.3908425286587127</v>
      </c>
      <c r="AT49">
        <f t="shared" si="26"/>
        <v>0.47353557379006228</v>
      </c>
      <c r="AU49">
        <f t="shared" si="23"/>
        <v>-97.936157459610826</v>
      </c>
      <c r="AW49">
        <v>46</v>
      </c>
      <c r="AX49">
        <f>IF(Z49&gt;0, (R49*SUMPRODUCT(K49:$K$98, X49:$X$98)-K49*$AZ$3)/Z49, 0)</f>
        <v>1964.2719988743561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250000</v>
      </c>
      <c r="S50">
        <f t="shared" si="1"/>
        <v>1792.3334753787758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385.85882202023441</v>
      </c>
      <c r="AC50">
        <f t="shared" si="2"/>
        <v>298.96492770542102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-6918.0344016585177</v>
      </c>
      <c r="AI50">
        <f t="shared" si="25"/>
        <v>-6926.3745049878453</v>
      </c>
      <c r="AJ50">
        <f t="shared" si="7"/>
        <v>86.893894314813394</v>
      </c>
      <c r="AK50">
        <f t="shared" si="22"/>
        <v>27.010117541416413</v>
      </c>
      <c r="AL50">
        <f t="shared" si="8"/>
        <v>-6812.4704931316155</v>
      </c>
      <c r="AN50">
        <f t="shared" si="26"/>
        <v>0</v>
      </c>
      <c r="AO50">
        <f t="shared" si="26"/>
        <v>0</v>
      </c>
      <c r="AP50">
        <f t="shared" si="26"/>
        <v>-0.1037095399278917</v>
      </c>
      <c r="AQ50">
        <f t="shared" si="26"/>
        <v>-86.026052276646553</v>
      </c>
      <c r="AR50">
        <f t="shared" si="26"/>
        <v>-86.129761816574458</v>
      </c>
      <c r="AS50">
        <f t="shared" si="26"/>
        <v>1.0805292747684894</v>
      </c>
      <c r="AT50">
        <f t="shared" si="26"/>
        <v>0.33587196141424319</v>
      </c>
      <c r="AU50">
        <f t="shared" si="23"/>
        <v>-84.713360580391722</v>
      </c>
      <c r="AW50">
        <v>47</v>
      </c>
      <c r="AX50">
        <f>IF(Z50&gt;0, (R50*SUMPRODUCT(K50:$K$98, X50:$X$98)-K50*$AZ$3)/Z50, 0)</f>
        <v>1792.3334753787758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250000</v>
      </c>
      <c r="S51">
        <f t="shared" si="1"/>
        <v>1616.7503767249955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298.96492770542102</v>
      </c>
      <c r="AC51">
        <f t="shared" si="2"/>
        <v>224.34052614517469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-6593.4737701404556</v>
      </c>
      <c r="AI51">
        <f t="shared" si="25"/>
        <v>-6600.4117776824614</v>
      </c>
      <c r="AJ51">
        <f t="shared" si="7"/>
        <v>74.624401560246326</v>
      </c>
      <c r="AK51">
        <f t="shared" si="22"/>
        <v>20.927544939379473</v>
      </c>
      <c r="AL51">
        <f t="shared" si="8"/>
        <v>-6504.8598311828355</v>
      </c>
      <c r="AN51">
        <f t="shared" si="26"/>
        <v>0</v>
      </c>
      <c r="AO51">
        <f t="shared" si="26"/>
        <v>0</v>
      </c>
      <c r="AP51">
        <f t="shared" si="26"/>
        <v>-7.7030731363478974E-2</v>
      </c>
      <c r="AQ51">
        <f t="shared" si="26"/>
        <v>-73.205470542483567</v>
      </c>
      <c r="AR51">
        <f t="shared" si="26"/>
        <v>-73.282501273847046</v>
      </c>
      <c r="AS51">
        <f t="shared" si="26"/>
        <v>0.82853358041836955</v>
      </c>
      <c r="AT51">
        <f t="shared" si="26"/>
        <v>0.23235260016111506</v>
      </c>
      <c r="AU51">
        <f t="shared" si="23"/>
        <v>-72.221615093267559</v>
      </c>
      <c r="AW51">
        <v>48</v>
      </c>
      <c r="AX51">
        <f>IF(Z51&gt;0, (R51*SUMPRODUCT(K51:$K$98, X51:$X$98)-K51*$AZ$3)/Z51, 0)</f>
        <v>1616.7503767249955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250000</v>
      </c>
      <c r="S52">
        <f t="shared" si="1"/>
        <v>1432.8700819391333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224.34052614517469</v>
      </c>
      <c r="AC52">
        <f t="shared" si="2"/>
        <v>161.31510088519127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-6197.6859555644487</v>
      </c>
      <c r="AI52">
        <f t="shared" si="25"/>
        <v>-6203.3150458399214</v>
      </c>
      <c r="AJ52">
        <f t="shared" si="7"/>
        <v>63.025425259983422</v>
      </c>
      <c r="AK52">
        <f t="shared" si="22"/>
        <v>15.70383683016223</v>
      </c>
      <c r="AL52">
        <f t="shared" si="8"/>
        <v>-6124.5857837497761</v>
      </c>
      <c r="AN52">
        <f t="shared" si="26"/>
        <v>0</v>
      </c>
      <c r="AO52">
        <f t="shared" si="26"/>
        <v>0</v>
      </c>
      <c r="AP52">
        <f t="shared" si="26"/>
        <v>-5.5801958863837361E-2</v>
      </c>
      <c r="AQ52">
        <f t="shared" si="26"/>
        <v>-61.438527331903309</v>
      </c>
      <c r="AR52">
        <f t="shared" si="26"/>
        <v>-61.494329290767141</v>
      </c>
      <c r="AS52">
        <f t="shared" si="26"/>
        <v>0.62477985173865824</v>
      </c>
      <c r="AT52">
        <f t="shared" si="26"/>
        <v>0.15567432993913319</v>
      </c>
      <c r="AU52">
        <f t="shared" si="23"/>
        <v>-60.713875109089358</v>
      </c>
      <c r="AW52">
        <v>49</v>
      </c>
      <c r="AX52">
        <f>IF(Z52&gt;0, (R52*SUMPRODUCT(K52:$K$98, X52:$X$98)-K52*$AZ$3)/Z52, 0)</f>
        <v>1432.8700819391333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250000</v>
      </c>
      <c r="S53">
        <f t="shared" si="1"/>
        <v>1228.8261074192183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161.31510088519127</v>
      </c>
      <c r="AC53">
        <f t="shared" si="2"/>
        <v>108.96589969837726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-5695.2988190748729</v>
      </c>
      <c r="AI53">
        <f t="shared" si="25"/>
        <v>-5699.732558683776</v>
      </c>
      <c r="AJ53">
        <f t="shared" si="7"/>
        <v>52.349201186814014</v>
      </c>
      <c r="AK53">
        <f t="shared" si="22"/>
        <v>11.292057061963391</v>
      </c>
      <c r="AL53">
        <f t="shared" si="8"/>
        <v>-5636.0913004349986</v>
      </c>
      <c r="AN53">
        <f t="shared" si="26"/>
        <v>0</v>
      </c>
      <c r="AO53">
        <f t="shared" si="26"/>
        <v>0</v>
      </c>
      <c r="AP53">
        <f t="shared" si="26"/>
        <v>-3.92431076720152E-2</v>
      </c>
      <c r="AQ53">
        <f t="shared" si="26"/>
        <v>-50.409190547062295</v>
      </c>
      <c r="AR53">
        <f t="shared" si="26"/>
        <v>-50.448433654734309</v>
      </c>
      <c r="AS53">
        <f t="shared" si="26"/>
        <v>0.4633437052985499</v>
      </c>
      <c r="AT53">
        <f t="shared" si="26"/>
        <v>9.9946196711988483E-2</v>
      </c>
      <c r="AU53">
        <f t="shared" si="23"/>
        <v>-49.885143752723771</v>
      </c>
      <c r="AW53">
        <v>50</v>
      </c>
      <c r="AX53">
        <f>IF(Z53&gt;0, (R53*SUMPRODUCT(K53:$K$98, X53:$X$98)-K53*$AZ$3)/Z53, 0)</f>
        <v>1228.8261074192183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250000</v>
      </c>
      <c r="S54">
        <f t="shared" si="1"/>
        <v>988.73610513557242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108.96589969837726</v>
      </c>
      <c r="AC54">
        <f t="shared" si="2"/>
        <v>66.672178923716245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-5089.0803742192302</v>
      </c>
      <c r="AI54">
        <f t="shared" si="25"/>
        <v>-5092.4519603572007</v>
      </c>
      <c r="AJ54">
        <f t="shared" si="7"/>
        <v>42.293720774661011</v>
      </c>
      <c r="AK54">
        <f t="shared" si="22"/>
        <v>7.6276129788864084</v>
      </c>
      <c r="AL54">
        <f t="shared" si="8"/>
        <v>-5042.5306266036532</v>
      </c>
      <c r="AN54">
        <f t="shared" si="26"/>
        <v>0</v>
      </c>
      <c r="AO54">
        <f t="shared" si="26"/>
        <v>0</v>
      </c>
      <c r="AP54">
        <f t="shared" si="26"/>
        <v>-2.6644614750619511E-2</v>
      </c>
      <c r="AQ54">
        <f t="shared" si="26"/>
        <v>-40.217446761612472</v>
      </c>
      <c r="AR54">
        <f t="shared" si="26"/>
        <v>-40.244091376363095</v>
      </c>
      <c r="AS54">
        <f t="shared" si="26"/>
        <v>0.33423434855190171</v>
      </c>
      <c r="AT54">
        <f t="shared" si="26"/>
        <v>6.0278694054544626E-2</v>
      </c>
      <c r="AU54">
        <f t="shared" si="23"/>
        <v>-39.849578333756646</v>
      </c>
      <c r="AW54">
        <v>51</v>
      </c>
      <c r="AX54">
        <f>IF(Z54&gt;0, (R54*SUMPRODUCT(K54:$K$98, X54:$X$98)-K54*$AZ$3)/Z54, 0)</f>
        <v>988.73610513557242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250000</v>
      </c>
      <c r="S55">
        <f t="shared" si="1"/>
        <v>685.55497221991379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66.672178923716245</v>
      </c>
      <c r="AC55">
        <f t="shared" si="2"/>
        <v>33.700687316033488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-4399.7872044208125</v>
      </c>
      <c r="AI55">
        <f t="shared" si="25"/>
        <v>-4402.2451172565188</v>
      </c>
      <c r="AJ55">
        <f t="shared" si="7"/>
        <v>32.971491607682758</v>
      </c>
      <c r="AK55">
        <f t="shared" si="22"/>
        <v>4.6670525246601375</v>
      </c>
      <c r="AL55">
        <f t="shared" si="8"/>
        <v>-4364.6065731241761</v>
      </c>
      <c r="AN55">
        <f t="shared" si="26"/>
        <v>0</v>
      </c>
      <c r="AO55">
        <f t="shared" si="26"/>
        <v>0</v>
      </c>
      <c r="AP55">
        <f t="shared" si="26"/>
        <v>-1.7342976696079409E-2</v>
      </c>
      <c r="AQ55">
        <f t="shared" si="26"/>
        <v>-31.044797783501672</v>
      </c>
      <c r="AR55">
        <f t="shared" si="26"/>
        <v>-31.06214076019775</v>
      </c>
      <c r="AS55">
        <f t="shared" si="26"/>
        <v>0.23264608991826899</v>
      </c>
      <c r="AT55">
        <f t="shared" si="26"/>
        <v>3.2930615764206694E-2</v>
      </c>
      <c r="AU55">
        <f t="shared" si="23"/>
        <v>-30.796564054515276</v>
      </c>
      <c r="AW55">
        <v>52</v>
      </c>
      <c r="AX55">
        <f>IF(Z55&gt;0, (R55*SUMPRODUCT(K55:$K$98, X55:$X$98)-K55*$AZ$3)/Z55, 0)</f>
        <v>685.55497221991379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250000</v>
      </c>
      <c r="S56">
        <f t="shared" si="1"/>
        <v>267.53768953985389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33.700687316033488</v>
      </c>
      <c r="AC56">
        <f t="shared" si="2"/>
        <v>9.125492348540476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-3639.3724721850326</v>
      </c>
      <c r="AI56">
        <f t="shared" si="25"/>
        <v>-3641.0779313979451</v>
      </c>
      <c r="AJ56">
        <f t="shared" si="7"/>
        <v>24.575194967493012</v>
      </c>
      <c r="AK56">
        <f t="shared" si="22"/>
        <v>2.3590481121223443</v>
      </c>
      <c r="AL56">
        <f t="shared" si="8"/>
        <v>-3614.1436883183296</v>
      </c>
      <c r="AN56">
        <f t="shared" si="26"/>
        <v>0</v>
      </c>
      <c r="AO56">
        <f t="shared" si="26"/>
        <v>0</v>
      </c>
      <c r="AP56">
        <f t="shared" si="26"/>
        <v>-1.0744358179185409E-2</v>
      </c>
      <c r="AQ56">
        <f t="shared" si="26"/>
        <v>-22.927972180495331</v>
      </c>
      <c r="AR56">
        <f t="shared" si="26"/>
        <v>-22.93871653867452</v>
      </c>
      <c r="AS56">
        <f t="shared" si="26"/>
        <v>0.15482322594110157</v>
      </c>
      <c r="AT56">
        <f t="shared" si="26"/>
        <v>1.4861954883864164E-2</v>
      </c>
      <c r="AU56">
        <f t="shared" si="23"/>
        <v>-22.769031357849553</v>
      </c>
      <c r="AW56">
        <v>53</v>
      </c>
      <c r="AX56">
        <f>IF(Z56&gt;0, (R56*SUMPRODUCT(K56:$K$98, X56:$X$98)-K56*$AZ$3)/Z56, 0)</f>
        <v>267.53768953985389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250000</v>
      </c>
      <c r="S57">
        <f t="shared" si="1"/>
        <v>-359.37972434501506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9.125492348540476</v>
      </c>
      <c r="AC57">
        <f t="shared" si="2"/>
        <v>-8.0260487462328953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-2858.7582432865988</v>
      </c>
      <c r="AI57">
        <f t="shared" si="25"/>
        <v>-2859.8748962587247</v>
      </c>
      <c r="AJ57">
        <f t="shared" si="7"/>
        <v>17.151541094773371</v>
      </c>
      <c r="AK57">
        <f t="shared" si="22"/>
        <v>0.63878446439783343</v>
      </c>
      <c r="AL57">
        <f t="shared" si="8"/>
        <v>-2842.0845706995538</v>
      </c>
      <c r="AN57">
        <f t="shared" si="26"/>
        <v>0</v>
      </c>
      <c r="AO57">
        <f t="shared" si="26"/>
        <v>0</v>
      </c>
      <c r="AP57">
        <f t="shared" si="26"/>
        <v>-6.2811525877854765E-3</v>
      </c>
      <c r="AQ57">
        <f t="shared" si="26"/>
        <v>-16.080462942293845</v>
      </c>
      <c r="AR57">
        <f t="shared" si="26"/>
        <v>-16.086744094881631</v>
      </c>
      <c r="AS57">
        <f t="shared" si="26"/>
        <v>9.6477105619344583E-2</v>
      </c>
      <c r="AT57">
        <f t="shared" si="26"/>
        <v>3.5931509535598702E-3</v>
      </c>
      <c r="AU57">
        <f t="shared" si="23"/>
        <v>-15.986673838308727</v>
      </c>
      <c r="AW57">
        <v>54</v>
      </c>
      <c r="AX57">
        <f>IF(Z57&gt;0, (R57*SUMPRODUCT(K57:$K$98, X57:$X$98)-K57*$AZ$3)/Z57, 0)</f>
        <v>-359.37972434501506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250000</v>
      </c>
      <c r="S58">
        <f t="shared" si="1"/>
        <v>-1386.2538141865923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-8.0260487462328953</v>
      </c>
      <c r="AC58">
        <f t="shared" si="2"/>
        <v>-18.948983933417772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-2110.1316175183247</v>
      </c>
      <c r="AI58">
        <f t="shared" si="25"/>
        <v>-2110.8150776372258</v>
      </c>
      <c r="AJ58">
        <f t="shared" si="7"/>
        <v>10.922935187184876</v>
      </c>
      <c r="AK58">
        <f t="shared" si="22"/>
        <v>-0.56182341223630272</v>
      </c>
      <c r="AL58">
        <f t="shared" si="8"/>
        <v>-2100.4539658622771</v>
      </c>
      <c r="AN58">
        <f t="shared" si="26"/>
        <v>0</v>
      </c>
      <c r="AO58">
        <f t="shared" si="26"/>
        <v>0</v>
      </c>
      <c r="AP58">
        <f t="shared" si="26"/>
        <v>-3.4325452631688009E-3</v>
      </c>
      <c r="AQ58">
        <f t="shared" si="26"/>
        <v>-10.597724853386449</v>
      </c>
      <c r="AR58">
        <f t="shared" si="26"/>
        <v>-10.601157398649619</v>
      </c>
      <c r="AS58">
        <f t="shared" si="26"/>
        <v>5.4858313455015219E-2</v>
      </c>
      <c r="AT58">
        <f t="shared" si="26"/>
        <v>-2.8216486069591535E-3</v>
      </c>
      <c r="AU58">
        <f t="shared" si="23"/>
        <v>-10.549120733801562</v>
      </c>
      <c r="AW58">
        <v>55</v>
      </c>
      <c r="AX58">
        <f>IF(Z58&gt;0, (R58*SUMPRODUCT(K58:$K$98, X58:$X$98)-K58*$AZ$3)/Z58, 0)</f>
        <v>-1386.2538141865923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250000</v>
      </c>
      <c r="S59">
        <f t="shared" si="1"/>
        <v>-3228.7228145067006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-18.948983933417772</v>
      </c>
      <c r="AC59">
        <f t="shared" si="2"/>
        <v>-24.941773291171231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-1451.8861407721804</v>
      </c>
      <c r="AI59">
        <f t="shared" si="25"/>
        <v>-1452.2723890617378</v>
      </c>
      <c r="AJ59">
        <f t="shared" si="7"/>
        <v>5.992789357753459</v>
      </c>
      <c r="AK59">
        <f t="shared" si="22"/>
        <v>-1.3264288753392441</v>
      </c>
      <c r="AL59">
        <f t="shared" si="8"/>
        <v>-1447.6060285793235</v>
      </c>
      <c r="AN59">
        <f t="shared" si="26"/>
        <v>0</v>
      </c>
      <c r="AO59">
        <f t="shared" si="26"/>
        <v>0</v>
      </c>
      <c r="AP59">
        <f t="shared" si="26"/>
        <v>-1.7320149706703449E-3</v>
      </c>
      <c r="AQ59">
        <f t="shared" si="26"/>
        <v>-6.510549300831812</v>
      </c>
      <c r="AR59">
        <f t="shared" si="26"/>
        <v>-6.5122813158024817</v>
      </c>
      <c r="AS59">
        <f t="shared" si="26"/>
        <v>2.6872872098912245E-2</v>
      </c>
      <c r="AT59">
        <f t="shared" si="26"/>
        <v>-5.9479737042948382E-3</v>
      </c>
      <c r="AU59">
        <f t="shared" si="23"/>
        <v>-6.4913564174078635</v>
      </c>
      <c r="AW59">
        <v>56</v>
      </c>
      <c r="AX59">
        <f>IF(Z59&gt;0, (R59*SUMPRODUCT(K59:$K$98, X59:$X$98)-K59*$AZ$3)/Z59, 0)</f>
        <v>-3228.7228145067006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250000</v>
      </c>
      <c r="S60">
        <f t="shared" si="1"/>
        <v>-6907.9627704756886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-24.941773291171231</v>
      </c>
      <c r="AC60">
        <f t="shared" si="2"/>
        <v>-27.340773042330742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-922.46318242298878</v>
      </c>
      <c r="AI60">
        <f t="shared" si="25"/>
        <v>-922.66107559316617</v>
      </c>
      <c r="AJ60">
        <f t="shared" si="7"/>
        <v>2.3989997511595114</v>
      </c>
      <c r="AK60">
        <f t="shared" si="22"/>
        <v>-1.7459241303819864</v>
      </c>
      <c r="AL60">
        <f t="shared" si="8"/>
        <v>-922.00799997238869</v>
      </c>
      <c r="AN60">
        <f t="shared" si="26"/>
        <v>0</v>
      </c>
      <c r="AO60">
        <f t="shared" si="26"/>
        <v>0</v>
      </c>
      <c r="AP60">
        <f t="shared" si="26"/>
        <v>-7.9231495879529274E-4</v>
      </c>
      <c r="AQ60">
        <f t="shared" si="26"/>
        <v>-3.6933127996112214</v>
      </c>
      <c r="AR60">
        <f t="shared" si="26"/>
        <v>-3.694105114570017</v>
      </c>
      <c r="AS60">
        <f t="shared" si="26"/>
        <v>9.6049974200040772E-3</v>
      </c>
      <c r="AT60">
        <f t="shared" si="26"/>
        <v>-6.9902453135881207E-3</v>
      </c>
      <c r="AU60">
        <f t="shared" si="23"/>
        <v>-3.6914903624636008</v>
      </c>
      <c r="AW60">
        <v>57</v>
      </c>
      <c r="AX60">
        <f>IF(Z60&gt;0, (R60*SUMPRODUCT(K60:$K$98, X60:$X$98)-K60*$AZ$3)/Z60, 0)</f>
        <v>-6907.9627704756886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250000</v>
      </c>
      <c r="S61">
        <f t="shared" si="1"/>
        <v>-15261.042676441266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-27.340773042330742</v>
      </c>
      <c r="AC61">
        <f t="shared" si="2"/>
        <v>-27.363059458305976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-531.32102955402968</v>
      </c>
      <c r="AI61">
        <f t="shared" si="25"/>
        <v>-531.41067958659448</v>
      </c>
      <c r="AJ61">
        <f t="shared" si="7"/>
        <v>2.2286415975234064E-2</v>
      </c>
      <c r="AK61">
        <f t="shared" si="22"/>
        <v>-1.9138541129631521</v>
      </c>
      <c r="AL61">
        <f t="shared" si="8"/>
        <v>-533.30224728358235</v>
      </c>
      <c r="AN61">
        <f t="shared" si="26"/>
        <v>0</v>
      </c>
      <c r="AO61">
        <f t="shared" si="26"/>
        <v>0</v>
      </c>
      <c r="AP61">
        <f t="shared" si="26"/>
        <v>-3.204789275314874E-4</v>
      </c>
      <c r="AQ61">
        <f t="shared" si="26"/>
        <v>-1.8993545105896155</v>
      </c>
      <c r="AR61">
        <f t="shared" si="26"/>
        <v>-1.8996749895171472</v>
      </c>
      <c r="AS61">
        <f t="shared" si="26"/>
        <v>7.966898043348159E-5</v>
      </c>
      <c r="AT61">
        <f t="shared" si="26"/>
        <v>-6.8416027973110761E-3</v>
      </c>
      <c r="AU61">
        <f t="shared" si="23"/>
        <v>-1.9064369233340246</v>
      </c>
      <c r="AW61">
        <v>58</v>
      </c>
      <c r="AX61">
        <f>IF(Z61&gt;0, (R61*SUMPRODUCT(K61:$K$98, X61:$X$98)-K61*$AZ$3)/Z61, 0)</f>
        <v>-15261.042676441266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250000</v>
      </c>
      <c r="S62">
        <f t="shared" si="1"/>
        <v>-37533.490474901097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-27.363059458305976</v>
      </c>
      <c r="AC62">
        <f t="shared" si="2"/>
        <v>-25.984711840649169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-270.69082027386463</v>
      </c>
      <c r="AI62">
        <f t="shared" si="25"/>
        <v>-270.72543564204898</v>
      </c>
      <c r="AJ62">
        <f t="shared" si="7"/>
        <v>-1.3783476176568072</v>
      </c>
      <c r="AK62">
        <f t="shared" si="22"/>
        <v>-1.9154141620814185</v>
      </c>
      <c r="AL62">
        <f t="shared" si="8"/>
        <v>-274.01919742178717</v>
      </c>
      <c r="AN62">
        <f t="shared" si="26"/>
        <v>0</v>
      </c>
      <c r="AO62">
        <f t="shared" si="26"/>
        <v>0</v>
      </c>
      <c r="AP62">
        <f t="shared" si="26"/>
        <v>-1.10484145109853E-4</v>
      </c>
      <c r="AQ62">
        <f t="shared" si="26"/>
        <v>-0.86398167738007647</v>
      </c>
      <c r="AR62">
        <f t="shared" si="26"/>
        <v>-0.86409216152518631</v>
      </c>
      <c r="AS62">
        <f t="shared" si="26"/>
        <v>-4.399362658516202E-3</v>
      </c>
      <c r="AT62">
        <f t="shared" si="26"/>
        <v>-6.1135532374476959E-3</v>
      </c>
      <c r="AU62">
        <f t="shared" si="23"/>
        <v>-0.87460507742115001</v>
      </c>
      <c r="AW62">
        <v>59</v>
      </c>
      <c r="AX62">
        <f>IF(Z62&gt;0, (R62*SUMPRODUCT(K62:$K$98, X62:$X$98)-K62*$AZ$3)/Z62, 0)</f>
        <v>-37533.490474901097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250000</v>
      </c>
      <c r="S63">
        <f t="shared" si="1"/>
        <v>-110100.97682731725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-25.984711840649169</v>
      </c>
      <c r="AC63">
        <f t="shared" si="2"/>
        <v>-23.922173760666379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-117.02735879624066</v>
      </c>
      <c r="AI63">
        <f t="shared" si="25"/>
        <v>-117.03822253898392</v>
      </c>
      <c r="AJ63">
        <f t="shared" si="7"/>
        <v>-2.0625380799827902</v>
      </c>
      <c r="AK63">
        <f t="shared" si="22"/>
        <v>-1.8189298288454421</v>
      </c>
      <c r="AL63">
        <f t="shared" si="8"/>
        <v>-120.91969044781214</v>
      </c>
      <c r="AN63">
        <f t="shared" si="26"/>
        <v>0</v>
      </c>
      <c r="AO63">
        <f t="shared" si="26"/>
        <v>0</v>
      </c>
      <c r="AP63">
        <f t="shared" si="26"/>
        <v>-3.0959394231083311E-5</v>
      </c>
      <c r="AQ63">
        <f t="shared" si="26"/>
        <v>-0.3335034916068802</v>
      </c>
      <c r="AR63">
        <f t="shared" si="26"/>
        <v>-0.33353445100111129</v>
      </c>
      <c r="AS63">
        <f t="shared" si="26"/>
        <v>-5.8778020654475186E-3</v>
      </c>
      <c r="AT63">
        <f t="shared" si="26"/>
        <v>-5.1835695101353227E-3</v>
      </c>
      <c r="AU63">
        <f t="shared" si="23"/>
        <v>-0.34459582257669408</v>
      </c>
      <c r="AW63">
        <v>60</v>
      </c>
      <c r="AX63">
        <f>IF(Z63&gt;0, (R63*SUMPRODUCT(K63:$K$98, X63:$X$98)-K63*$AZ$3)/Z63, 0)</f>
        <v>-110100.97682731725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250000</v>
      </c>
      <c r="S64">
        <f t="shared" si="1"/>
        <v>-417960.86798967962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-23.922173760666379</v>
      </c>
      <c r="AC64">
        <f t="shared" si="2"/>
        <v>-21.642713183199266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-40.830108215380527</v>
      </c>
      <c r="AI64">
        <f t="shared" si="25"/>
        <v>-40.832697299053272</v>
      </c>
      <c r="AJ64">
        <f t="shared" si="7"/>
        <v>-2.2794605774671126</v>
      </c>
      <c r="AK64">
        <f t="shared" si="22"/>
        <v>-1.6745521632466467</v>
      </c>
      <c r="AL64">
        <f t="shared" si="8"/>
        <v>-44.78671003976703</v>
      </c>
      <c r="AN64">
        <f t="shared" si="26"/>
        <v>0</v>
      </c>
      <c r="AO64">
        <f t="shared" si="26"/>
        <v>0</v>
      </c>
      <c r="AP64">
        <f t="shared" si="26"/>
        <v>-6.5878096934967791E-6</v>
      </c>
      <c r="AQ64">
        <f t="shared" si="26"/>
        <v>-0.10389041710739325</v>
      </c>
      <c r="AR64">
        <f t="shared" si="26"/>
        <v>-0.10389700491708674</v>
      </c>
      <c r="AS64">
        <f t="shared" si="26"/>
        <v>-5.7999873261102685E-3</v>
      </c>
      <c r="AT64">
        <f t="shared" si="26"/>
        <v>-4.2608244335303538E-3</v>
      </c>
      <c r="AU64">
        <f t="shared" si="23"/>
        <v>-0.11395781667672736</v>
      </c>
      <c r="AW64">
        <v>61</v>
      </c>
      <c r="AX64">
        <f>IF(Z64&gt;0, (R64*SUMPRODUCT(K64:$K$98, X64:$X$98)-K64*$AZ$3)/Z64, 0)</f>
        <v>-417960.86798967962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250000</v>
      </c>
      <c r="S65">
        <f t="shared" si="1"/>
        <v>-1586865.4342534086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-21.642713183199266</v>
      </c>
      <c r="AC65">
        <f t="shared" si="2"/>
        <v>-19.413599967204881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-9.7574817864275563</v>
      </c>
      <c r="AI65">
        <f t="shared" si="25"/>
        <v>-9.7580934829062915</v>
      </c>
      <c r="AJ65">
        <f t="shared" si="7"/>
        <v>-2.2291132159943849</v>
      </c>
      <c r="AK65">
        <f t="shared" si="22"/>
        <v>-1.5149899228239487</v>
      </c>
      <c r="AL65">
        <f t="shared" si="8"/>
        <v>-13.502196621724625</v>
      </c>
      <c r="AN65">
        <f t="shared" si="26"/>
        <v>0</v>
      </c>
      <c r="AO65">
        <f t="shared" si="26"/>
        <v>0</v>
      </c>
      <c r="AP65">
        <f t="shared" si="26"/>
        <v>-1.3896739505438745E-6</v>
      </c>
      <c r="AQ65">
        <f t="shared" si="26"/>
        <v>-2.2167396303360141E-2</v>
      </c>
      <c r="AR65">
        <f t="shared" si="26"/>
        <v>-2.2168785977310687E-2</v>
      </c>
      <c r="AS65">
        <f t="shared" si="26"/>
        <v>-5.0641791750755255E-3</v>
      </c>
      <c r="AT65">
        <f t="shared" si="26"/>
        <v>-3.4418083220559242E-3</v>
      </c>
      <c r="AU65">
        <f t="shared" si="23"/>
        <v>-3.0674773474442137E-2</v>
      </c>
      <c r="AW65">
        <v>62</v>
      </c>
      <c r="AX65">
        <f>IF(Z65&gt;0, (R65*SUMPRODUCT(K65:$K$98, X65:$X$98)-K65*$AZ$3)/Z65, 0)</f>
        <v>-1586865.4342534086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250000</v>
      </c>
      <c r="S66">
        <f t="shared" si="1"/>
        <v>-6060782.4118506787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-19.413599967204881</v>
      </c>
      <c r="AC66">
        <f t="shared" si="2"/>
        <v>-17.352728405381651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-2.3121183507315997</v>
      </c>
      <c r="AI66">
        <f t="shared" si="25"/>
        <v>-2.3122615065754015</v>
      </c>
      <c r="AJ66">
        <f t="shared" si="7"/>
        <v>-2.0608715618232303</v>
      </c>
      <c r="AK66">
        <f t="shared" si="22"/>
        <v>-1.3589519977043418</v>
      </c>
      <c r="AL66">
        <f t="shared" si="8"/>
        <v>-5.7320850661029734</v>
      </c>
      <c r="AN66">
        <f t="shared" si="26"/>
        <v>0</v>
      </c>
      <c r="AO66">
        <f t="shared" si="26"/>
        <v>0</v>
      </c>
      <c r="AP66">
        <f t="shared" si="26"/>
        <v>-2.9038086510738498E-7</v>
      </c>
      <c r="AQ66">
        <f t="shared" si="26"/>
        <v>-4.6899582237418047E-3</v>
      </c>
      <c r="AR66">
        <f t="shared" si="26"/>
        <v>-4.6902486046069116E-3</v>
      </c>
      <c r="AS66">
        <f t="shared" si="26"/>
        <v>-4.1803230039630769E-3</v>
      </c>
      <c r="AT66">
        <f t="shared" si="26"/>
        <v>-2.7565319462505688E-3</v>
      </c>
      <c r="AU66">
        <f t="shared" si="23"/>
        <v>-1.1627103554820556E-2</v>
      </c>
      <c r="AW66">
        <v>63</v>
      </c>
      <c r="AX66">
        <f>IF(Z66&gt;0, (R66*SUMPRODUCT(K66:$K$98, X66:$X$98)-K66*$AZ$3)/Z66, 0)</f>
        <v>-6060782.4118506787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-23374005.788837265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-17.352728405381651</v>
      </c>
      <c r="AC67">
        <f t="shared" ref="AC67:AC98" si="29">S67*Z67</f>
        <v>-15.497562150992366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-0.54286504886978071</v>
      </c>
      <c r="AI67">
        <f t="shared" ref="AI67:AI98" si="33">SUM(AE67:AH67)</f>
        <v>-0.54289820014537082</v>
      </c>
      <c r="AJ67">
        <f t="shared" ref="AJ67:AJ98" si="34">AB67-AC67</f>
        <v>-1.8551662543892853</v>
      </c>
      <c r="AK67">
        <f t="shared" si="22"/>
        <v>-1.2146909883767156</v>
      </c>
      <c r="AL67">
        <f t="shared" ref="AL67:AL98" si="35">SUM(AI67:AK67)</f>
        <v>-3.6127554429113715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-9.8317940447617764E-4</v>
      </c>
      <c r="AR67">
        <f t="shared" si="36"/>
        <v>-9.8323944453854693E-4</v>
      </c>
      <c r="AS67">
        <f t="shared" si="36"/>
        <v>-3.3598796920010954E-3</v>
      </c>
      <c r="AT67">
        <f t="shared" si="36"/>
        <v>-2.1999190499760292E-3</v>
      </c>
      <c r="AU67">
        <f t="shared" si="23"/>
        <v>-6.5430381865156711E-3</v>
      </c>
      <c r="AW67">
        <v>64</v>
      </c>
      <c r="AX67">
        <f>IF(Z67&gt;0, (R67*SUMPRODUCT(K67:$K$98, X67:$X$98)-K67*$AZ$3)/Z67, 0)</f>
        <v>-23374005.788837265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250000</v>
      </c>
      <c r="S68">
        <f t="shared" si="28"/>
        <v>-91195775.097416267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-15.497562150992366</v>
      </c>
      <c r="AC68">
        <f t="shared" si="29"/>
        <v>-13.83795942627807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-0.12616405400378405</v>
      </c>
      <c r="AI68">
        <f t="shared" si="33"/>
        <v>-0.12617164095581745</v>
      </c>
      <c r="AJ68">
        <f t="shared" si="34"/>
        <v>-1.6596027247142953</v>
      </c>
      <c r="AK68">
        <f t="shared" si="22"/>
        <v>-1.0848293505694657</v>
      </c>
      <c r="AL68">
        <f t="shared" si="35"/>
        <v>-2.8706037162395788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-2.0401331085215319E-4</v>
      </c>
      <c r="AR68">
        <f t="shared" si="36"/>
        <v>-2.0402557931654137E-4</v>
      </c>
      <c r="AS68">
        <f t="shared" si="36"/>
        <v>-2.6836569991486076E-3</v>
      </c>
      <c r="AT68">
        <f t="shared" si="36"/>
        <v>-1.7542209567285292E-3</v>
      </c>
      <c r="AU68">
        <f t="shared" si="23"/>
        <v>-4.6419035351936786E-3</v>
      </c>
      <c r="AW68">
        <v>65</v>
      </c>
      <c r="AX68">
        <f>IF(Z68&gt;0, (R68*SUMPRODUCT(K68:$K$98, X68:$X$98)-K68*$AZ$3)/Z68, 0)</f>
        <v>-91195775.097416267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250000</v>
      </c>
      <c r="S69">
        <f t="shared" si="28"/>
        <v>-360035640.92775375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-13.83795942627807</v>
      </c>
      <c r="AC69">
        <f t="shared" si="29"/>
        <v>-12.355497453768589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-2.8976055378742399E-2</v>
      </c>
      <c r="AI69">
        <f t="shared" si="33"/>
        <v>-2.8977771250179727E-2</v>
      </c>
      <c r="AJ69">
        <f t="shared" si="34"/>
        <v>-1.4824619725094816</v>
      </c>
      <c r="AK69">
        <f t="shared" si="22"/>
        <v>-0.96865715983946499</v>
      </c>
      <c r="AL69">
        <f t="shared" si="35"/>
        <v>-2.4800969035991263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-4.1835417611694312E-5</v>
      </c>
      <c r="AR69">
        <f t="shared" si="36"/>
        <v>-4.1837894974372226E-5</v>
      </c>
      <c r="AS69">
        <f t="shared" si="36"/>
        <v>-2.1403677934329645E-3</v>
      </c>
      <c r="AT69">
        <f t="shared" si="36"/>
        <v>-1.3985401489179702E-3</v>
      </c>
      <c r="AU69">
        <f t="shared" si="23"/>
        <v>-3.5807458373253069E-3</v>
      </c>
      <c r="AW69">
        <v>66</v>
      </c>
      <c r="AX69">
        <f>IF(Z69&gt;0, (R69*SUMPRODUCT(K69:$K$98, X69:$X$98)-K69*$AZ$3)/Z69, 0)</f>
        <v>-360035640.92775375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250000</v>
      </c>
      <c r="S70">
        <f t="shared" si="28"/>
        <v>-1439933636.0988958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-12.355497453768589</v>
      </c>
      <c r="AC70">
        <f t="shared" si="29"/>
        <v>-11.03173037327519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-6.5782443777132006E-3</v>
      </c>
      <c r="AI70">
        <f t="shared" si="33"/>
        <v>-6.5786274415606137E-3</v>
      </c>
      <c r="AJ70">
        <f t="shared" si="34"/>
        <v>-1.3237670804933988</v>
      </c>
      <c r="AK70">
        <f t="shared" si="22"/>
        <v>-0.86488482176380133</v>
      </c>
      <c r="AL70">
        <f t="shared" si="35"/>
        <v>-2.1952305296987609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-8.4800190159555889E-6</v>
      </c>
      <c r="AR70">
        <f t="shared" si="36"/>
        <v>-8.4805128238052022E-6</v>
      </c>
      <c r="AS70">
        <f t="shared" si="36"/>
        <v>-1.7064689863623441E-3</v>
      </c>
      <c r="AT70">
        <f t="shared" si="36"/>
        <v>-1.1149235744443416E-3</v>
      </c>
      <c r="AU70">
        <f t="shared" si="23"/>
        <v>-2.8298730736304911E-3</v>
      </c>
      <c r="AW70">
        <v>67</v>
      </c>
      <c r="AX70">
        <f>IF(Z70&gt;0, (R70*SUMPRODUCT(K70:$K$98, X70:$X$98)-K70*$AZ$3)/Z70, 0)</f>
        <v>-1439933636.0988958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250000</v>
      </c>
      <c r="S71">
        <f t="shared" si="28"/>
        <v>-5838724366.5885983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-11.03173037327519</v>
      </c>
      <c r="AC71">
        <f t="shared" si="29"/>
        <v>-9.8497666069450887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-1.4744229554297223E-3</v>
      </c>
      <c r="AI71">
        <f t="shared" si="33"/>
        <v>-1.4745073040475754E-3</v>
      </c>
      <c r="AJ71">
        <f t="shared" si="34"/>
        <v>-1.1819637663301013</v>
      </c>
      <c r="AK71">
        <f t="shared" si="22"/>
        <v>-0.77222112612926341</v>
      </c>
      <c r="AL71">
        <f t="shared" si="35"/>
        <v>-1.9556593997634124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-1.6970353309568796E-6</v>
      </c>
      <c r="AR71">
        <f t="shared" si="36"/>
        <v>-1.6971324147577572E-6</v>
      </c>
      <c r="AS71">
        <f t="shared" si="36"/>
        <v>-1.3604198605199013E-3</v>
      </c>
      <c r="AT71">
        <f t="shared" si="36"/>
        <v>-8.8881316553480138E-4</v>
      </c>
      <c r="AU71">
        <f t="shared" si="23"/>
        <v>-2.2509301584694606E-3</v>
      </c>
      <c r="AW71">
        <v>68</v>
      </c>
      <c r="AX71">
        <f>IF(Z71&gt;0, (R71*SUMPRODUCT(K71:$K$98, X71:$X$98)-K71*$AZ$3)/Z71, 0)</f>
        <v>-5838724366.5885983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7"/>
        <v>250000</v>
      </c>
      <c r="S72">
        <f t="shared" si="28"/>
        <v>-24019236830.476517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-9.8497666069450887</v>
      </c>
      <c r="AC72">
        <f t="shared" si="29"/>
        <v>-8.7944359411687074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-3.2599031939418912E-4</v>
      </c>
      <c r="AI72">
        <f t="shared" si="33"/>
        <v>-3.2600862646198491E-4</v>
      </c>
      <c r="AJ72">
        <f t="shared" si="34"/>
        <v>-1.0553306657763812</v>
      </c>
      <c r="AK72">
        <f t="shared" si="22"/>
        <v>-0.68948366248615622</v>
      </c>
      <c r="AL72">
        <f t="shared" si="35"/>
        <v>-1.7451403368889995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-3.3500823365977972E-7</v>
      </c>
      <c r="AR72">
        <f t="shared" si="36"/>
        <v>-3.350270471584663E-7</v>
      </c>
      <c r="AS72">
        <f t="shared" si="36"/>
        <v>-1.0845244206201016E-3</v>
      </c>
      <c r="AT72">
        <f t="shared" si="36"/>
        <v>-7.0855694223072156E-4</v>
      </c>
      <c r="AU72">
        <f t="shared" si="23"/>
        <v>-1.7934163898979817E-3</v>
      </c>
      <c r="AW72">
        <v>69</v>
      </c>
      <c r="AX72">
        <f>IF(Z72&gt;0, (R72*SUMPRODUCT(K72:$K$98, X72:$X$98)-K72*$AZ$3)/Z72, 0)</f>
        <v>-24019236830.476517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250000</v>
      </c>
      <c r="S73">
        <f t="shared" si="28"/>
        <v>-100375041636.63087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-8.7944359411687074</v>
      </c>
      <c r="AC73">
        <f t="shared" si="29"/>
        <v>-7.8521752379521992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-7.1062894727875073E-5</v>
      </c>
      <c r="AI73">
        <f t="shared" si="33"/>
        <v>-7.1066806146047323E-5</v>
      </c>
      <c r="AJ73">
        <f t="shared" si="34"/>
        <v>-0.94226070321650823</v>
      </c>
      <c r="AK73">
        <f t="shared" ref="AK73:AK98" si="49">G73*SUM(AB73:AB73, AE73:AF73)</f>
        <v>-0.61561051588180959</v>
      </c>
      <c r="AL73">
        <f t="shared" si="35"/>
        <v>-1.5579422859044638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-6.5204211776293511E-8</v>
      </c>
      <c r="AR73">
        <f t="shared" si="36"/>
        <v>-6.5207800722955842E-8</v>
      </c>
      <c r="AS73">
        <f t="shared" si="36"/>
        <v>-8.6457731107466825E-4</v>
      </c>
      <c r="AT73">
        <f t="shared" si="36"/>
        <v>-5.6485735070295939E-4</v>
      </c>
      <c r="AU73">
        <f t="shared" si="23"/>
        <v>-1.4294998695783506E-3</v>
      </c>
      <c r="AW73">
        <v>70</v>
      </c>
      <c r="AX73">
        <f>IF(Z73&gt;0, (R73*SUMPRODUCT(K73:$K$98, X73:$X$98)-K73*$AZ$3)/Z73, 0)</f>
        <v>-100375041636.63087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250000</v>
      </c>
      <c r="S74">
        <f t="shared" si="28"/>
        <v>-426407897313.88202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-7.8521752379521992</v>
      </c>
      <c r="AC74">
        <f t="shared" si="29"/>
        <v>-7.0108708047414625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-1.5251094906028639E-5</v>
      </c>
      <c r="AI74">
        <f t="shared" si="33"/>
        <v>-1.5251916991037958E-5</v>
      </c>
      <c r="AJ74">
        <f t="shared" si="34"/>
        <v>-0.84130443321073667</v>
      </c>
      <c r="AK74">
        <f t="shared" si="49"/>
        <v>-0.54965226665665401</v>
      </c>
      <c r="AL74">
        <f t="shared" si="35"/>
        <v>-1.3909719517843817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-1.2494410081091443E-8</v>
      </c>
      <c r="AR74">
        <f t="shared" si="36"/>
        <v>-1.2495083571571388E-8</v>
      </c>
      <c r="AS74">
        <f t="shared" si="36"/>
        <v>-6.8923593068849086E-4</v>
      </c>
      <c r="AT74">
        <f t="shared" si="36"/>
        <v>-4.5030083832833264E-4</v>
      </c>
      <c r="AU74">
        <f t="shared" si="23"/>
        <v>-1.1395492641003951E-3</v>
      </c>
      <c r="AW74">
        <v>71</v>
      </c>
      <c r="AX74">
        <f>IF(Z74&gt;0, (R74*SUMPRODUCT(K74:$K$98, X74:$X$98)-K74*$AZ$3)/Z74, 0)</f>
        <v>-426407897313.88202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250000</v>
      </c>
      <c r="S75">
        <f t="shared" si="28"/>
        <v>-1843782357382.0063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-7.0108708047414625</v>
      </c>
      <c r="AC75">
        <f t="shared" si="29"/>
        <v>-6.2597060865082392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-3.2205619850039309E-6</v>
      </c>
      <c r="AI75">
        <f t="shared" si="33"/>
        <v>-3.220731736766156E-6</v>
      </c>
      <c r="AJ75">
        <f t="shared" si="34"/>
        <v>-0.75116471823322328</v>
      </c>
      <c r="AK75">
        <f t="shared" si="49"/>
        <v>-0.49076095633190242</v>
      </c>
      <c r="AL75">
        <f t="shared" si="35"/>
        <v>-1.2419288952968626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-2.355745509008083E-9</v>
      </c>
      <c r="AR75">
        <f t="shared" si="36"/>
        <v>-2.35586967738409E-9</v>
      </c>
      <c r="AS75">
        <f t="shared" si="36"/>
        <v>-5.4945469757852771E-4</v>
      </c>
      <c r="AT75">
        <f t="shared" si="36"/>
        <v>-3.5897707426798056E-4</v>
      </c>
      <c r="AU75">
        <f t="shared" si="23"/>
        <v>-9.0843412771618567E-4</v>
      </c>
      <c r="AW75">
        <v>72</v>
      </c>
      <c r="AX75">
        <f>IF(Z75&gt;0, (R75*SUMPRODUCT(K75:$K$98, X75:$X$98)-K75*$AZ$3)/Z75, 0)</f>
        <v>-1843782357382.0063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250000</v>
      </c>
      <c r="S76">
        <f t="shared" si="28"/>
        <v>-8126067345478.5752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-6.2597060865082392</v>
      </c>
      <c r="AC76">
        <f t="shared" si="29"/>
        <v>-5.5890232935714561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-6.6832386348805549E-7</v>
      </c>
      <c r="AI76">
        <f t="shared" si="33"/>
        <v>-6.6835825295996086E-7</v>
      </c>
      <c r="AJ76">
        <f t="shared" si="34"/>
        <v>-0.67068279293678312</v>
      </c>
      <c r="AK76">
        <f t="shared" si="49"/>
        <v>-0.4381794260555768</v>
      </c>
      <c r="AL76">
        <f t="shared" si="35"/>
        <v>-1.1088628873506128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-4.3648131336180115E-10</v>
      </c>
      <c r="AR76">
        <f t="shared" si="36"/>
        <v>-4.3650377307434939E-10</v>
      </c>
      <c r="AS76">
        <f t="shared" si="36"/>
        <v>-4.3802192664850129E-4</v>
      </c>
      <c r="AT76">
        <f t="shared" si="36"/>
        <v>-2.8617432628346752E-4</v>
      </c>
      <c r="AU76">
        <f t="shared" si="23"/>
        <v>-7.2419668943574176E-4</v>
      </c>
      <c r="AW76">
        <v>73</v>
      </c>
      <c r="AX76">
        <f>IF(Z76&gt;0, (R76*SUMPRODUCT(K76:$K$98, X76:$X$98)-K76*$AZ$3)/Z76, 0)</f>
        <v>-8126067345478.5752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250000</v>
      </c>
      <c r="S77">
        <f t="shared" si="28"/>
        <v>-36530547543088.969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-5.5890232935714561</v>
      </c>
      <c r="AC77">
        <f t="shared" si="29"/>
        <v>-4.9901993696396074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-1.360770197028092E-7</v>
      </c>
      <c r="AI77">
        <f t="shared" si="33"/>
        <v>-1.3608384987605497E-7</v>
      </c>
      <c r="AJ77">
        <f t="shared" si="34"/>
        <v>-0.59882392393184869</v>
      </c>
      <c r="AK77">
        <f t="shared" si="49"/>
        <v>-0.39123163055000199</v>
      </c>
      <c r="AL77">
        <f t="shared" si="35"/>
        <v>-0.99005569056570053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-7.9349729977913426E-11</v>
      </c>
      <c r="AR77">
        <f t="shared" si="36"/>
        <v>-7.9353712813545316E-11</v>
      </c>
      <c r="AS77">
        <f t="shared" si="36"/>
        <v>-3.4918839912927505E-4</v>
      </c>
      <c r="AT77">
        <f t="shared" si="36"/>
        <v>-2.2813642090899322E-4</v>
      </c>
      <c r="AU77">
        <f t="shared" si="23"/>
        <v>-5.7732489939198107E-4</v>
      </c>
      <c r="AW77">
        <v>74</v>
      </c>
      <c r="AX77">
        <f>IF(Z77&gt;0, (R77*SUMPRODUCT(K77:$K$98, X77:$X$98)-K77*$AZ$3)/Z77, 0)</f>
        <v>-36530547543088.969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250000</v>
      </c>
      <c r="S78">
        <f t="shared" si="28"/>
        <v>-167729944139496.59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-4.9901993696396074</v>
      </c>
      <c r="AC78">
        <f t="shared" si="29"/>
        <v>-4.4555351515329491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-2.7168421783739261E-8</v>
      </c>
      <c r="AI78">
        <f t="shared" si="33"/>
        <v>-2.7169749970895823E-8</v>
      </c>
      <c r="AJ78">
        <f t="shared" si="34"/>
        <v>-0.53466421810665832</v>
      </c>
      <c r="AK78">
        <f t="shared" si="49"/>
        <v>-0.34931395587477254</v>
      </c>
      <c r="AL78">
        <f t="shared" si="35"/>
        <v>-0.88397820115118086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-1.4145133560955508E-11</v>
      </c>
      <c r="AR78">
        <f t="shared" si="36"/>
        <v>-1.4145825076453649E-11</v>
      </c>
      <c r="AS78">
        <f t="shared" si="36"/>
        <v>-2.7837085405929042E-4</v>
      </c>
      <c r="AT78">
        <f t="shared" si="36"/>
        <v>-1.8186895800887851E-4</v>
      </c>
      <c r="AU78">
        <f t="shared" si="23"/>
        <v>-4.6023982621399401E-4</v>
      </c>
      <c r="AW78">
        <v>75</v>
      </c>
      <c r="AX78">
        <f>IF(Z78&gt;0, (R78*SUMPRODUCT(K78:$K$98, X78:$X$98)-K78*$AZ$3)/Z78, 0)</f>
        <v>-167729944139496.59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250000</v>
      </c>
      <c r="S79">
        <f t="shared" si="28"/>
        <v>-787056367471604.63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-4.4555351515329491</v>
      </c>
      <c r="AC79">
        <f t="shared" si="29"/>
        <v>-3.9781563853095867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-5.3109077854057488E-9</v>
      </c>
      <c r="AI79">
        <f t="shared" si="33"/>
        <v>-5.3111605091336624E-9</v>
      </c>
      <c r="AJ79">
        <f t="shared" si="34"/>
        <v>-0.47737876622336239</v>
      </c>
      <c r="AK79">
        <f t="shared" si="49"/>
        <v>-0.31188746060730649</v>
      </c>
      <c r="AL79">
        <f t="shared" si="35"/>
        <v>-0.78926623214182934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-2.4688424695663907E-12</v>
      </c>
      <c r="AR79">
        <f t="shared" si="36"/>
        <v>-2.4689599513788701E-12</v>
      </c>
      <c r="AS79">
        <f t="shared" si="36"/>
        <v>-2.2191554057107409E-4</v>
      </c>
      <c r="AT79">
        <f t="shared" si="36"/>
        <v>-1.4498481984350731E-4</v>
      </c>
      <c r="AU79">
        <f t="shared" si="23"/>
        <v>-3.6690036288354133E-4</v>
      </c>
      <c r="AW79">
        <v>76</v>
      </c>
      <c r="AX79">
        <f>IF(Z79&gt;0, (R79*SUMPRODUCT(K79:$K$98, X79:$X$98)-K79*$AZ$3)/Z79, 0)</f>
        <v>-787056367471604.63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250000</v>
      </c>
      <c r="S80">
        <f t="shared" si="28"/>
        <v>-3774782558361091.5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-3.9781563853095867</v>
      </c>
      <c r="AC80">
        <f t="shared" si="29"/>
        <v>-3.5519253440285663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-1.0157420592475906E-9</v>
      </c>
      <c r="AI80">
        <f t="shared" si="33"/>
        <v>-1.0157891073263755E-9</v>
      </c>
      <c r="AJ80">
        <f t="shared" si="34"/>
        <v>-0.42623104128102041</v>
      </c>
      <c r="AK80">
        <f t="shared" si="49"/>
        <v>-0.27847094697167107</v>
      </c>
      <c r="AL80">
        <f t="shared" si="35"/>
        <v>-0.7047019892684806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-4.2158973893959898E-13</v>
      </c>
      <c r="AR80">
        <f t="shared" si="36"/>
        <v>-4.2160926652248474E-13</v>
      </c>
      <c r="AS80">
        <f t="shared" si="36"/>
        <v>-1.7690971028090277E-4</v>
      </c>
      <c r="AT80">
        <f t="shared" si="36"/>
        <v>-1.1558101071743938E-4</v>
      </c>
      <c r="AU80">
        <f t="shared" si="23"/>
        <v>-2.9249072141995141E-4</v>
      </c>
      <c r="AW80">
        <v>77</v>
      </c>
      <c r="AX80">
        <f>IF(Z80&gt;0, (R80*SUMPRODUCT(K80:$K$98, X80:$X$98)-K80*$AZ$3)/Z80, 0)</f>
        <v>-3774782558361091.5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250000</v>
      </c>
      <c r="S81">
        <f t="shared" si="28"/>
        <v>-1.8523185258969276E+16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-3.5519253440285663</v>
      </c>
      <c r="AC81">
        <f t="shared" si="29"/>
        <v>-3.1713619143115874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-1.9008539056736564E-10</v>
      </c>
      <c r="AI81">
        <f t="shared" si="33"/>
        <v>-1.9009395108724915E-10</v>
      </c>
      <c r="AJ81">
        <f t="shared" si="34"/>
        <v>-0.38056342971697887</v>
      </c>
      <c r="AK81">
        <f t="shared" si="49"/>
        <v>-0.24863477408199966</v>
      </c>
      <c r="AL81">
        <f t="shared" si="35"/>
        <v>-0.62919820398907245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-7.0442913997077384E-14</v>
      </c>
      <c r="AR81">
        <f t="shared" si="36"/>
        <v>-7.0446086402721624E-14</v>
      </c>
      <c r="AS81">
        <f t="shared" si="36"/>
        <v>-1.410313379159209E-4</v>
      </c>
      <c r="AT81">
        <f t="shared" si="36"/>
        <v>-9.2140474105157309E-5</v>
      </c>
      <c r="AU81">
        <f t="shared" si="23"/>
        <v>-2.3317181209152427E-4</v>
      </c>
      <c r="AW81">
        <v>78</v>
      </c>
      <c r="AX81">
        <f>IF(Z81&gt;0, (R81*SUMPRODUCT(K81:$K$98, X81:$X$98)-K81*$AZ$3)/Z81, 0)</f>
        <v>-1.8523185258969276E+16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250000</v>
      </c>
      <c r="S82">
        <f t="shared" si="28"/>
        <v>-9.3087195188913232E+16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-3.1713619143115874</v>
      </c>
      <c r="AC82">
        <f t="shared" si="29"/>
        <v>-2.831573137778264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-3.4769947642114882E-11</v>
      </c>
      <c r="AI82">
        <f t="shared" si="33"/>
        <v>-3.4771468567271146E-11</v>
      </c>
      <c r="AJ82">
        <f t="shared" si="34"/>
        <v>-0.3397887765333234</v>
      </c>
      <c r="AK82">
        <f t="shared" si="49"/>
        <v>-0.22199533400181115</v>
      </c>
      <c r="AL82">
        <f t="shared" si="35"/>
        <v>-0.56178411056990596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-1.1504681171210071E-14</v>
      </c>
      <c r="AR82">
        <f t="shared" si="36"/>
        <v>-1.1505184414964943E-14</v>
      </c>
      <c r="AS82">
        <f t="shared" si="36"/>
        <v>-1.1242931912950264E-4</v>
      </c>
      <c r="AT82">
        <f t="shared" si="36"/>
        <v>-7.3453821831288247E-5</v>
      </c>
      <c r="AU82">
        <f t="shared" si="23"/>
        <v>-1.8588314097229606E-4</v>
      </c>
      <c r="AW82">
        <v>79</v>
      </c>
      <c r="AX82">
        <f>IF(Z82&gt;0, (R82*SUMPRODUCT(K82:$K$98, X82:$X$98)-K82*$AZ$3)/Z82, 0)</f>
        <v>-9.3087195188913232E+16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250000</v>
      </c>
      <c r="S83">
        <f t="shared" si="28"/>
        <v>-4.7949359856765331E+17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-2.831573137778264</v>
      </c>
      <c r="AC83">
        <f t="shared" si="29"/>
        <v>-2.5281903015877454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-6.2104230824530975E-12</v>
      </c>
      <c r="AI83">
        <f t="shared" si="33"/>
        <v>-6.2106867137413087E-12</v>
      </c>
      <c r="AJ83">
        <f t="shared" si="34"/>
        <v>-0.30338283619051865</v>
      </c>
      <c r="AK83">
        <f t="shared" si="49"/>
        <v>-0.19821011964447849</v>
      </c>
      <c r="AL83">
        <f t="shared" si="35"/>
        <v>-0.50159295584120778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-1.8347365620101439E-15</v>
      </c>
      <c r="AR83">
        <f t="shared" si="36"/>
        <v>-1.8348144462310655E-15</v>
      </c>
      <c r="AS83">
        <f t="shared" si="36"/>
        <v>-8.9627964867284473E-5</v>
      </c>
      <c r="AT83">
        <f t="shared" si="36"/>
        <v>-5.8556937046627723E-5</v>
      </c>
      <c r="AU83">
        <f t="shared" si="23"/>
        <v>-1.4818490191574699E-4</v>
      </c>
      <c r="AW83">
        <v>80</v>
      </c>
      <c r="AX83">
        <f>IF(Z83&gt;0, (R83*SUMPRODUCT(K83:$K$98, X83:$X$98)-K83*$AZ$3)/Z83, 0)</f>
        <v>-4.7949359856765331E+17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250000</v>
      </c>
      <c r="S84">
        <f t="shared" si="28"/>
        <v>-2.5334570627776E+18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-2.5281903015877454</v>
      </c>
      <c r="AC84">
        <f t="shared" si="29"/>
        <v>-2.2573127692747743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-1.0822246273474734E-12</v>
      </c>
      <c r="AI84">
        <f t="shared" si="33"/>
        <v>-1.0822691773973329E-12</v>
      </c>
      <c r="AJ84">
        <f t="shared" si="34"/>
        <v>-0.27087753231297107</v>
      </c>
      <c r="AK84">
        <f t="shared" si="49"/>
        <v>-0.1769733211111422</v>
      </c>
      <c r="AL84">
        <f t="shared" si="35"/>
        <v>-0.44785085342519548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-2.8546437545114246E-16</v>
      </c>
      <c r="AR84">
        <f t="shared" si="36"/>
        <v>-2.8547612666418833E-16</v>
      </c>
      <c r="AS84">
        <f t="shared" si="36"/>
        <v>-7.1450864849559252E-5</v>
      </c>
      <c r="AT84">
        <f t="shared" si="36"/>
        <v>-4.668123170171233E-5</v>
      </c>
      <c r="AU84">
        <f t="shared" si="23"/>
        <v>-1.1813209655155705E-4</v>
      </c>
      <c r="AW84">
        <v>81</v>
      </c>
      <c r="AX84">
        <f>IF(Z84&gt;0, (R84*SUMPRODUCT(K84:$K$98, X84:$X$98)-K84*$AZ$3)/Z84, 0)</f>
        <v>-2.5334570627776E+18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250000</v>
      </c>
      <c r="S85">
        <f t="shared" si="28"/>
        <v>-1.3741399493203694E+19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-2.2573127692747743</v>
      </c>
      <c r="AC85">
        <f t="shared" si="29"/>
        <v>-2.0154578297096202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-1.8385512370877848E-13</v>
      </c>
      <c r="AI85">
        <f t="shared" si="33"/>
        <v>-1.8386245723339768E-13</v>
      </c>
      <c r="AJ85">
        <f t="shared" si="34"/>
        <v>-0.24185493956515414</v>
      </c>
      <c r="AK85">
        <f t="shared" si="49"/>
        <v>-0.15801189384923423</v>
      </c>
      <c r="AL85">
        <f t="shared" si="35"/>
        <v>-0.39986683341457219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-4.3300431102058128E-17</v>
      </c>
      <c r="AR85">
        <f t="shared" si="36"/>
        <v>-4.3302158248797922E-17</v>
      </c>
      <c r="AS85">
        <f t="shared" si="36"/>
        <v>-5.6960192003794371E-5</v>
      </c>
      <c r="AT85">
        <f t="shared" si="36"/>
        <v>-3.7213992109145702E-5</v>
      </c>
      <c r="AU85">
        <f t="shared" si="23"/>
        <v>-9.417418411298336E-5</v>
      </c>
      <c r="AW85">
        <v>82</v>
      </c>
      <c r="AX85">
        <f>IF(Z85&gt;0, (R85*SUMPRODUCT(K85:$K$98, X85:$X$98)-K85*$AZ$3)/Z85, 0)</f>
        <v>-1.3741399493203694E+19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250000</v>
      </c>
      <c r="S86">
        <f t="shared" si="28"/>
        <v>-7.6581863567275426E+19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-2.0154578297096202</v>
      </c>
      <c r="AC86">
        <f t="shared" si="29"/>
        <v>-1.7995159193835892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-3.0426462243025688E-14</v>
      </c>
      <c r="AI86">
        <f t="shared" si="33"/>
        <v>-3.0427637139950077E-14</v>
      </c>
      <c r="AJ86">
        <f t="shared" si="34"/>
        <v>-0.21594191032603094</v>
      </c>
      <c r="AK86">
        <f t="shared" si="49"/>
        <v>-0.14108204807967342</v>
      </c>
      <c r="AL86">
        <f t="shared" si="35"/>
        <v>-0.35702395840573475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-6.3980837264735483E-18</v>
      </c>
      <c r="AR86">
        <f t="shared" si="36"/>
        <v>-6.3983307840786086E-18</v>
      </c>
      <c r="AS86">
        <f t="shared" si="36"/>
        <v>-4.5408316329555557E-5</v>
      </c>
      <c r="AT86">
        <f t="shared" si="36"/>
        <v>-2.9666766668642935E-5</v>
      </c>
      <c r="AU86">
        <f t="shared" si="23"/>
        <v>-7.5075082998204889E-5</v>
      </c>
      <c r="AW86">
        <v>83</v>
      </c>
      <c r="AX86">
        <f>IF(Z86&gt;0, (R86*SUMPRODUCT(K86:$K$98, X86:$X$98)-K86*$AZ$3)/Z86, 0)</f>
        <v>-7.6581863567275426E+19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250000</v>
      </c>
      <c r="S87">
        <f t="shared" si="28"/>
        <v>-4.3887799659552604E+20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-1.7995159193835892</v>
      </c>
      <c r="AC87">
        <f t="shared" si="29"/>
        <v>-1.6067106423067761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-4.9005021386320397E-15</v>
      </c>
      <c r="AI87">
        <f t="shared" si="33"/>
        <v>-4.9006851861594587E-15</v>
      </c>
      <c r="AJ87">
        <f t="shared" si="34"/>
        <v>-0.19280527707681316</v>
      </c>
      <c r="AK87">
        <f t="shared" si="49"/>
        <v>-0.12596611435685126</v>
      </c>
      <c r="AL87">
        <f t="shared" si="35"/>
        <v>-0.31877139143366934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-9.2007031853372702E-19</v>
      </c>
      <c r="AR87">
        <f t="shared" si="36"/>
        <v>-9.2010468574592189E-19</v>
      </c>
      <c r="AS87">
        <f t="shared" si="36"/>
        <v>-3.6199231767821681E-5</v>
      </c>
      <c r="AT87">
        <f t="shared" si="36"/>
        <v>-2.3650164754976828E-5</v>
      </c>
      <c r="AU87">
        <f t="shared" si="23"/>
        <v>-5.9849396522799427E-5</v>
      </c>
      <c r="AW87">
        <v>84</v>
      </c>
      <c r="AX87">
        <f>IF(Z87&gt;0, (R87*SUMPRODUCT(K87:$K$98, X87:$X$98)-K87*$AZ$3)/Z87, 0)</f>
        <v>-4.3887799659552604E+20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250000</v>
      </c>
      <c r="S88">
        <f t="shared" si="28"/>
        <v>-2.5880740515714863E+21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-1.6067106423067761</v>
      </c>
      <c r="AC88">
        <f t="shared" si="29"/>
        <v>-1.4345630734881929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-7.6751087636417644E-16</v>
      </c>
      <c r="AI88">
        <f t="shared" si="33"/>
        <v>-7.675385912410482E-16</v>
      </c>
      <c r="AJ88">
        <f t="shared" si="34"/>
        <v>-0.17214756881858317</v>
      </c>
      <c r="AK88">
        <f t="shared" si="49"/>
        <v>-0.11246974496147434</v>
      </c>
      <c r="AL88">
        <f t="shared" si="35"/>
        <v>-0.28461731378005828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-1.2866100913844517E-19</v>
      </c>
      <c r="AR88">
        <f t="shared" si="36"/>
        <v>-1.2866565509739674E-19</v>
      </c>
      <c r="AS88">
        <f t="shared" si="36"/>
        <v>-2.8857805937357841E-5</v>
      </c>
      <c r="AT88">
        <f t="shared" si="36"/>
        <v>-1.8853766545740457E-5</v>
      </c>
      <c r="AU88">
        <f t="shared" si="23"/>
        <v>-4.7711572483098427E-5</v>
      </c>
      <c r="AW88">
        <v>85</v>
      </c>
      <c r="AX88">
        <f>IF(Z88&gt;0, (R88*SUMPRODUCT(K88:$K$98, X88:$X$98)-K88*$AZ$3)/Z88, 0)</f>
        <v>-2.5880740515714863E+21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250000</v>
      </c>
      <c r="S89">
        <f t="shared" si="28"/>
        <v>-1.5793672490373031E+22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-1.4345630734881929</v>
      </c>
      <c r="AC89">
        <f t="shared" si="29"/>
        <v>-1.2808598870430292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-1.1691375055832232E-16</v>
      </c>
      <c r="AI89">
        <f t="shared" si="33"/>
        <v>-1.1691780553631375E-16</v>
      </c>
      <c r="AJ89">
        <f t="shared" si="34"/>
        <v>-0.15370318644516368</v>
      </c>
      <c r="AK89">
        <f t="shared" si="49"/>
        <v>-0.10041941514417352</v>
      </c>
      <c r="AL89">
        <f t="shared" si="35"/>
        <v>-0.2541226015893373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-1.7498869201990688E-20</v>
      </c>
      <c r="AR89">
        <f t="shared" si="36"/>
        <v>-1.7499476124009272E-20</v>
      </c>
      <c r="AS89">
        <f t="shared" si="36"/>
        <v>-2.3005266212817172E-5</v>
      </c>
      <c r="AT89">
        <f t="shared" si="36"/>
        <v>-1.503010725904054E-5</v>
      </c>
      <c r="AU89">
        <f t="shared" si="23"/>
        <v>-3.8035373471857726E-5</v>
      </c>
      <c r="AW89">
        <v>86</v>
      </c>
      <c r="AX89">
        <f>IF(Z89&gt;0, (R89*SUMPRODUCT(K89:$K$98, X89:$X$98)-K89*$AZ$3)/Z89, 0)</f>
        <v>-1.5793672490373031E+22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7"/>
        <v>250000</v>
      </c>
      <c r="S90">
        <f t="shared" si="28"/>
        <v>-9.9840200343023954E+22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-1.2808598870430292</v>
      </c>
      <c r="AC90">
        <f t="shared" si="29"/>
        <v>-1.1436248991455618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-1.7208502725431279E-17</v>
      </c>
      <c r="AI90">
        <f t="shared" si="33"/>
        <v>-1.7209075453097699E-17</v>
      </c>
      <c r="AJ90">
        <f t="shared" si="34"/>
        <v>-0.13723498789746746</v>
      </c>
      <c r="AK90">
        <f t="shared" si="49"/>
        <v>-8.9660192093012056E-2</v>
      </c>
      <c r="AL90">
        <f t="shared" si="35"/>
        <v>-0.22689517999047953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-2.2996908352492547E-21</v>
      </c>
      <c r="AR90">
        <f t="shared" si="36"/>
        <v>-2.2997673727950584E-21</v>
      </c>
      <c r="AS90">
        <f t="shared" si="36"/>
        <v>-1.8339657376289185E-5</v>
      </c>
      <c r="AT90">
        <f t="shared" si="36"/>
        <v>-1.1981909485842265E-5</v>
      </c>
      <c r="AU90">
        <f t="shared" si="23"/>
        <v>-3.0321566862131453E-5</v>
      </c>
      <c r="AW90">
        <v>87</v>
      </c>
      <c r="AX90">
        <f>IF(Z90&gt;0, (R90*SUMPRODUCT(K90:$K$98, X90:$X$98)-K90*$AZ$3)/Z90, 0)</f>
        <v>-9.9840200343023954E+22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7"/>
        <v>250000</v>
      </c>
      <c r="S91">
        <f t="shared" si="28"/>
        <v>-6.5447827934840188E+23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-1.1436248991455618</v>
      </c>
      <c r="AC91">
        <f t="shared" si="29"/>
        <v>-1.0210936599513945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-2.4449608686612127E-18</v>
      </c>
      <c r="AI91">
        <f t="shared" si="33"/>
        <v>-2.4450388768772353E-18</v>
      </c>
      <c r="AJ91">
        <f t="shared" si="34"/>
        <v>-0.12253123919416731</v>
      </c>
      <c r="AK91">
        <f t="shared" si="49"/>
        <v>-8.0053742940189326E-2</v>
      </c>
      <c r="AL91">
        <f t="shared" si="35"/>
        <v>-0.20258498213435663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-2.9172944079255262E-22</v>
      </c>
      <c r="AR91">
        <f t="shared" si="36"/>
        <v>-2.9173874862791687E-22</v>
      </c>
      <c r="AS91">
        <f t="shared" si="36"/>
        <v>-1.462026257676114E-5</v>
      </c>
      <c r="AT91">
        <f t="shared" si="36"/>
        <v>-9.5519048834839464E-6</v>
      </c>
      <c r="AU91">
        <f t="shared" si="23"/>
        <v>-2.4172167460245088E-5</v>
      </c>
      <c r="AW91">
        <v>88</v>
      </c>
      <c r="AX91">
        <f>IF(Z91&gt;0, (R91*SUMPRODUCT(K91:$K$98, X91:$X$98)-K91*$AZ$3)/Z91, 0)</f>
        <v>-6.5447827934840188E+23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7"/>
        <v>250000</v>
      </c>
      <c r="S92">
        <f t="shared" si="28"/>
        <v>-4.4536216369616298E+24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-1.0210936599513945</v>
      </c>
      <c r="AC92">
        <f t="shared" si="29"/>
        <v>-0.91169076781374492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-3.3496373724834867E-19</v>
      </c>
      <c r="AI92">
        <f t="shared" si="33"/>
        <v>-3.3497397263476146E-19</v>
      </c>
      <c r="AJ92">
        <f t="shared" si="34"/>
        <v>-0.10940289213764953</v>
      </c>
      <c r="AK92">
        <f t="shared" si="49"/>
        <v>-7.1476556196597624E-2</v>
      </c>
      <c r="AL92">
        <f t="shared" si="35"/>
        <v>-0.18087944833424716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-3.5685198558278592E-23</v>
      </c>
      <c r="AR92">
        <f t="shared" si="36"/>
        <v>-3.5686288980183551E-23</v>
      </c>
      <c r="AS92">
        <f t="shared" si="36"/>
        <v>-1.1655183814382302E-5</v>
      </c>
      <c r="AT92">
        <f t="shared" si="36"/>
        <v>-7.6147200920630961E-6</v>
      </c>
      <c r="AU92">
        <f t="shared" si="23"/>
        <v>-1.9269903906445398E-5</v>
      </c>
      <c r="AW92">
        <v>89</v>
      </c>
      <c r="AX92">
        <f>IF(Z92&gt;0, (R92*SUMPRODUCT(K92:$K$98, X92:$X$98)-K92*$AZ$3)/Z92, 0)</f>
        <v>-4.4536216369616298E+24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250000</v>
      </c>
      <c r="S93">
        <f t="shared" si="28"/>
        <v>-3.1494169012782503E+25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-0.91169076781374492</v>
      </c>
      <c r="AC93">
        <f t="shared" si="29"/>
        <v>-0.81400961411941508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-4.420357287102441E-20</v>
      </c>
      <c r="AI93">
        <f t="shared" si="33"/>
        <v>-4.4204865188998873E-20</v>
      </c>
      <c r="AJ93">
        <f t="shared" si="34"/>
        <v>-9.7681153694329836E-2</v>
      </c>
      <c r="AK93">
        <f t="shared" si="49"/>
        <v>-6.3818353746962153E-2</v>
      </c>
      <c r="AL93">
        <f t="shared" si="35"/>
        <v>-0.16149950744129199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-4.2046483039955739E-24</v>
      </c>
      <c r="AR93">
        <f t="shared" si="36"/>
        <v>-4.2047712294114763E-24</v>
      </c>
      <c r="AS93">
        <f t="shared" si="36"/>
        <v>-9.2914411785573093E-6</v>
      </c>
      <c r="AT93">
        <f t="shared" si="36"/>
        <v>-6.0704082366574417E-6</v>
      </c>
      <c r="AU93">
        <f t="shared" si="23"/>
        <v>-1.5361849415214751E-5</v>
      </c>
      <c r="AW93">
        <v>90</v>
      </c>
      <c r="AX93">
        <f>IF(Z93&gt;0, (R93*SUMPRODUCT(K93:$K$98, X93:$X$98)-K93*$AZ$3)/Z93, 0)</f>
        <v>-3.1494169012782503E+25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250000</v>
      </c>
      <c r="S94">
        <f t="shared" si="28"/>
        <v>-2.3175204829198348E+26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-0.81400961411941508</v>
      </c>
      <c r="AC94">
        <f t="shared" si="29"/>
        <v>-0.72679429832090625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-5.612952533780587E-21</v>
      </c>
      <c r="AI94">
        <f t="shared" si="33"/>
        <v>-5.6131093380685489E-21</v>
      </c>
      <c r="AJ94">
        <f t="shared" si="34"/>
        <v>-8.721531579850883E-2</v>
      </c>
      <c r="AK94">
        <f t="shared" si="49"/>
        <v>-5.6980672988359064E-2</v>
      </c>
      <c r="AL94">
        <f t="shared" si="35"/>
        <v>-0.1441959887868679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-4.7670054499143388E-25</v>
      </c>
      <c r="AR94">
        <f t="shared" si="36"/>
        <v>-4.7671386216970649E-25</v>
      </c>
      <c r="AS94">
        <f t="shared" si="36"/>
        <v>-7.4070800211713277E-6</v>
      </c>
      <c r="AT94">
        <f t="shared" si="36"/>
        <v>-4.8392922804985978E-6</v>
      </c>
      <c r="AU94">
        <f t="shared" si="23"/>
        <v>-1.2246372301669926E-5</v>
      </c>
      <c r="AW94">
        <v>91</v>
      </c>
      <c r="AX94">
        <f>IF(Z94&gt;0, (R94*SUMPRODUCT(K94:$K$98, X94:$X$98)-K94*$AZ$3)/Z94, 0)</f>
        <v>-2.3175204829198348E+26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250000</v>
      </c>
      <c r="S95">
        <f t="shared" si="28"/>
        <v>-1.7774967495910499E+27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-0.72679429832090625</v>
      </c>
      <c r="AC95">
        <f t="shared" si="29"/>
        <v>-0.64892348064366623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-6.8491193324437468E-22</v>
      </c>
      <c r="AI95">
        <f t="shared" si="33"/>
        <v>-6.8493018710280769E-22</v>
      </c>
      <c r="AJ95">
        <f t="shared" si="34"/>
        <v>-7.7870817677240023E-2</v>
      </c>
      <c r="AK95">
        <f t="shared" si="49"/>
        <v>-5.0875600882463443E-2</v>
      </c>
      <c r="AL95">
        <f t="shared" si="35"/>
        <v>-0.12874641855970348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-5.1936297895002459E-26</v>
      </c>
      <c r="AR95">
        <f t="shared" si="36"/>
        <v>-5.1937682069789451E-26</v>
      </c>
      <c r="AS95">
        <f t="shared" si="36"/>
        <v>-5.9048788434082644E-6</v>
      </c>
      <c r="AT95">
        <f t="shared" si="36"/>
        <v>-3.8578541776933965E-6</v>
      </c>
      <c r="AU95">
        <f t="shared" si="23"/>
        <v>-9.7627330211016617E-6</v>
      </c>
      <c r="AW95">
        <v>92</v>
      </c>
      <c r="AX95">
        <f>IF(Z95&gt;0, (R95*SUMPRODUCT(K95:$K$98, X95:$X$98)-K95*$AZ$3)/Z95, 0)</f>
        <v>-1.7774967495910499E+27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250000</v>
      </c>
      <c r="S96">
        <f t="shared" si="28"/>
        <v>-1.4235221016257048E+28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-0.64892348064366623</v>
      </c>
      <c r="AC96">
        <f t="shared" si="29"/>
        <v>-0.57939596486041622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-8.0181204632443177E-23</v>
      </c>
      <c r="AI96">
        <f t="shared" si="33"/>
        <v>-8.0183239711365374E-23</v>
      </c>
      <c r="AJ96">
        <f t="shared" si="34"/>
        <v>-6.9527515783250005E-2</v>
      </c>
      <c r="AK96">
        <f t="shared" si="49"/>
        <v>-4.5424643645056641E-2</v>
      </c>
      <c r="AL96">
        <f t="shared" si="35"/>
        <v>-0.11495215942830664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-5.4286370981780864E-27</v>
      </c>
      <c r="AR96">
        <f t="shared" si="36"/>
        <v>-5.4287748824005284E-27</v>
      </c>
      <c r="AS96">
        <f t="shared" si="36"/>
        <v>-4.7073332616456171E-6</v>
      </c>
      <c r="AT96">
        <f t="shared" si="36"/>
        <v>-3.0754577309418009E-6</v>
      </c>
      <c r="AU96">
        <f t="shared" si="23"/>
        <v>-7.782790992587418E-6</v>
      </c>
      <c r="AW96">
        <v>93</v>
      </c>
      <c r="AX96">
        <f>IF(Z96&gt;0, (R96*SUMPRODUCT(K96:$K$98, X96:$X$98)-K96*$AZ$3)/Z96, 0)</f>
        <v>-1.4235221016257048E+28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250000</v>
      </c>
      <c r="S97">
        <f t="shared" si="28"/>
        <v>-1.1927181095814861E+29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-0.57939596486041622</v>
      </c>
      <c r="AC97">
        <f t="shared" si="29"/>
        <v>-0.51731782576822871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-8.989315245463229E-24</v>
      </c>
      <c r="AI97">
        <f t="shared" si="33"/>
        <v>-8.9895321105471128E-24</v>
      </c>
      <c r="AJ97">
        <f t="shared" si="34"/>
        <v>-6.2078139092187512E-2</v>
      </c>
      <c r="AK97">
        <f t="shared" si="49"/>
        <v>-4.0557717540229139E-2</v>
      </c>
      <c r="AL97">
        <f t="shared" si="35"/>
        <v>-0.10263585663241664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-5.4340899346630428E-28</v>
      </c>
      <c r="AR97">
        <f t="shared" si="36"/>
        <v>-5.434221030785199E-28</v>
      </c>
      <c r="AS97">
        <f t="shared" si="36"/>
        <v>-3.7526572557761618E-6</v>
      </c>
      <c r="AT97">
        <f t="shared" si="36"/>
        <v>-2.451736073773757E-6</v>
      </c>
      <c r="AU97">
        <f t="shared" si="23"/>
        <v>-6.2043933295499185E-6</v>
      </c>
      <c r="AW97">
        <v>94</v>
      </c>
      <c r="AX97">
        <f>IF(Z97&gt;0, (R97*SUMPRODUCT(K97:$K$98, X97:$X$98)-K97*$AZ$3)/Z97, 0)</f>
        <v>-1.1927181095814861E+29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-0.51731782576822871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-1.0843254194189917E-24</v>
      </c>
      <c r="AI98">
        <f t="shared" si="33"/>
        <v>-1.0843254194189917E-24</v>
      </c>
      <c r="AJ98">
        <f t="shared" si="34"/>
        <v>-0.51731782576822871</v>
      </c>
      <c r="AK98">
        <f t="shared" si="49"/>
        <v>-3.6212247803776014E-2</v>
      </c>
      <c r="AL98">
        <f t="shared" si="35"/>
        <v>-0.55353007357200468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-5.8525054533668559E-29</v>
      </c>
      <c r="AR98">
        <f t="shared" si="36"/>
        <v>-5.8525054533668559E-29</v>
      </c>
      <c r="AS98">
        <f t="shared" si="36"/>
        <v>-2.7921556962620219E-5</v>
      </c>
      <c r="AT98">
        <f t="shared" si="36"/>
        <v>-1.9545089873834156E-6</v>
      </c>
      <c r="AU98">
        <f t="shared" si="36"/>
        <v>-2.987606595000363E-5</v>
      </c>
      <c r="AW98">
        <v>95</v>
      </c>
    </row>
    <row r="100" spans="5:50" x14ac:dyDescent="0.25">
      <c r="AN100" s="8">
        <f t="shared" ref="AN100:AU100" si="50">SUM(AN3:AN98)</f>
        <v>12864.420639326481</v>
      </c>
      <c r="AO100" s="8">
        <f t="shared" si="50"/>
        <v>-1286.4420639326481</v>
      </c>
      <c r="AP100" s="8">
        <f t="shared" si="50"/>
        <v>-3019.8082611864643</v>
      </c>
      <c r="AQ100" s="8">
        <f t="shared" si="50"/>
        <v>-8557.7034495962725</v>
      </c>
      <c r="AR100" s="8">
        <f t="shared" si="50"/>
        <v>0.46686461110015753</v>
      </c>
      <c r="AS100" s="8">
        <f t="shared" si="50"/>
        <v>-2141.3798063546292</v>
      </c>
      <c r="AT100" s="8">
        <f t="shared" si="50"/>
        <v>784.03481600771681</v>
      </c>
      <c r="AU100" s="8">
        <f t="shared" si="50"/>
        <v>-1356.8781257358155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06C7-9C9A-4E0A-9E7D-476CE6424D63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27294.50994427572</v>
      </c>
      <c r="K3">
        <v>1</v>
      </c>
      <c r="L3" s="2">
        <v>0</v>
      </c>
      <c r="O3">
        <f>$C$3</f>
        <v>27294.50994427572</v>
      </c>
      <c r="P3">
        <f>O3*C5</f>
        <v>2729.4509944275724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27294.50994427572</v>
      </c>
      <c r="AF3">
        <f t="shared" ref="AF3:AG34" si="4">-$Z3*P3</f>
        <v>-2729.4509944275724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22045.15074584815</v>
      </c>
      <c r="AJ3">
        <f t="shared" ref="AJ3:AJ66" si="7">AB3-AC3</f>
        <v>0</v>
      </c>
      <c r="AL3">
        <f t="shared" ref="AL3:AL66" si="8">SUM(AI3:AK3)</f>
        <v>22045.15074584815</v>
      </c>
      <c r="AN3">
        <f t="shared" ref="AN3:AU34" si="9">AE3*$K3</f>
        <v>27294.50994427572</v>
      </c>
      <c r="AO3">
        <f t="shared" si="9"/>
        <v>-2729.4509944275724</v>
      </c>
      <c r="AP3">
        <f t="shared" si="9"/>
        <v>-2519.9082039999998</v>
      </c>
      <c r="AQ3">
        <f t="shared" si="9"/>
        <v>0</v>
      </c>
      <c r="AR3">
        <f t="shared" si="9"/>
        <v>22045.15074584815</v>
      </c>
      <c r="AS3">
        <f t="shared" si="9"/>
        <v>0</v>
      </c>
      <c r="AT3">
        <f t="shared" si="9"/>
        <v>0</v>
      </c>
      <c r="AU3">
        <f t="shared" si="9"/>
        <v>22045.15074584815</v>
      </c>
      <c r="AW3">
        <v>0</v>
      </c>
      <c r="AX3">
        <f>IF(Z3&gt;0, (R3*SUMPRODUCT(K3:$K$98, X3:$X$98)-K3*$AZ$3)/Z3, 0)</f>
        <v>0</v>
      </c>
      <c r="AZ3">
        <f>C6*SUMPRODUCT(X4:X89, K4:K89)/1</f>
        <v>18907.511284379154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1282.7341843526419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1268.2620219674063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-1268.2620219674063</v>
      </c>
      <c r="AK4">
        <f>G4*SUM(AB4, AE4:AF4)</f>
        <v>0</v>
      </c>
      <c r="AL4">
        <f t="shared" si="8"/>
        <v>-1588.8312719674063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-299.06637746058402</v>
      </c>
      <c r="AR4">
        <f t="shared" si="9"/>
        <v>-299.06637746058402</v>
      </c>
      <c r="AS4">
        <f t="shared" si="9"/>
        <v>-1183.1906166315946</v>
      </c>
      <c r="AT4">
        <f t="shared" si="9"/>
        <v>0</v>
      </c>
      <c r="AU4">
        <f t="shared" si="9"/>
        <v>-1482.2569940921787</v>
      </c>
      <c r="AW4">
        <v>1</v>
      </c>
      <c r="AX4">
        <f>IF(Z4&gt;0, (R4*SUMPRODUCT(K4:$K$98, X4:$X$98)-K4*$AZ$3)/Z4, 0)</f>
        <v>1282.7341843526419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250000</v>
      </c>
      <c r="S5">
        <f t="shared" si="1"/>
        <v>2496.6224580229036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1268.2620219674063</v>
      </c>
      <c r="AC5">
        <f t="shared" si="2"/>
        <v>2440.4804134155893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-329.43604889441571</v>
      </c>
      <c r="AI5">
        <f t="shared" si="6"/>
        <v>-378.31168897313682</v>
      </c>
      <c r="AJ5">
        <f t="shared" si="7"/>
        <v>-1172.218391448183</v>
      </c>
      <c r="AK5">
        <f>G5*SUM(AB5, AE5:AF5)</f>
        <v>51.998742900663665</v>
      </c>
      <c r="AL5">
        <f t="shared" si="8"/>
        <v>-1498.5313375206561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-281.70340671991403</v>
      </c>
      <c r="AR5">
        <f t="shared" si="9"/>
        <v>-323.4973584200963</v>
      </c>
      <c r="AS5">
        <f t="shared" si="9"/>
        <v>-1002.3733449903224</v>
      </c>
      <c r="AT5">
        <f t="shared" si="9"/>
        <v>44.464541963240507</v>
      </c>
      <c r="AU5">
        <f t="shared" si="9"/>
        <v>-1281.4061614471782</v>
      </c>
      <c r="AW5">
        <v>2</v>
      </c>
      <c r="AX5">
        <f>IF(Z5&gt;0, (R5*SUMPRODUCT(K5:$K$98, X5:$X$98)-K5*$AZ$3)/Z5, 0)</f>
        <v>2496.6224580229036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250000</v>
      </c>
      <c r="S6">
        <f t="shared" si="1"/>
        <v>3871.5081683030671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2440.4804134155893</v>
      </c>
      <c r="AC6">
        <f t="shared" si="2"/>
        <v>3741.2976630286248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-342.67297766872326</v>
      </c>
      <c r="AI6">
        <f t="shared" si="6"/>
        <v>-390.99132675112344</v>
      </c>
      <c r="AJ6">
        <f t="shared" si="7"/>
        <v>-1300.8172496130355</v>
      </c>
      <c r="AK6">
        <f>G6*SUM(AB6, AE6:AF6)</f>
        <v>142.76810418481199</v>
      </c>
      <c r="AL6">
        <f t="shared" si="8"/>
        <v>-1549.0404721793468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-264.34137180350217</v>
      </c>
      <c r="AR6">
        <f t="shared" si="9"/>
        <v>-301.61463089330971</v>
      </c>
      <c r="AS6">
        <f t="shared" si="9"/>
        <v>-1003.4634728647692</v>
      </c>
      <c r="AT6">
        <f t="shared" si="9"/>
        <v>110.13274745720668</v>
      </c>
      <c r="AU6">
        <f t="shared" si="9"/>
        <v>-1194.9453563008722</v>
      </c>
      <c r="AW6">
        <v>3</v>
      </c>
      <c r="AX6">
        <f>IF(Z6&gt;0, (R6*SUMPRODUCT(K6:$K$98, X6:$X$98)-K6*$AZ$3)/Z6, 0)</f>
        <v>3871.5081683030671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250000</v>
      </c>
      <c r="S7">
        <f t="shared" si="1"/>
        <v>5016.4296397775606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3741.2976630286248</v>
      </c>
      <c r="AC7">
        <f t="shared" si="2"/>
        <v>4792.0481702748457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-358.1571050640917</v>
      </c>
      <c r="AI7">
        <f t="shared" si="6"/>
        <v>-405.92063923465503</v>
      </c>
      <c r="AJ7">
        <f t="shared" si="7"/>
        <v>-1050.7505072462209</v>
      </c>
      <c r="AK7">
        <f>G7*SUM(AB7, AE7:AF7)</f>
        <v>183.69771525470546</v>
      </c>
      <c r="AL7">
        <f t="shared" si="8"/>
        <v>-1272.9734312261705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-251.37474567732542</v>
      </c>
      <c r="AR7">
        <f t="shared" si="9"/>
        <v>-284.89787305637617</v>
      </c>
      <c r="AS7">
        <f t="shared" si="9"/>
        <v>-737.47564349469883</v>
      </c>
      <c r="AT7">
        <f t="shared" si="9"/>
        <v>128.92936033027749</v>
      </c>
      <c r="AU7">
        <f t="shared" si="9"/>
        <v>-893.44415622079748</v>
      </c>
      <c r="AW7">
        <v>4</v>
      </c>
      <c r="AX7">
        <f>IF(Z7&gt;0, (R7*SUMPRODUCT(K7:$K$98, X7:$X$98)-K7*$AZ$3)/Z7, 0)</f>
        <v>5016.4296397775606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250000</v>
      </c>
      <c r="S8">
        <f t="shared" si="1"/>
        <v>5744.2731203960502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4792.0481702748457</v>
      </c>
      <c r="AC8">
        <f t="shared" si="2"/>
        <v>5423.8770973446262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-373.64409747414118</v>
      </c>
      <c r="AI8">
        <f t="shared" si="6"/>
        <v>-420.85526748350406</v>
      </c>
      <c r="AJ8">
        <f t="shared" si="7"/>
        <v>-631.82892706978055</v>
      </c>
      <c r="AK8">
        <f t="shared" ref="AK8:AK71" si="22">G8*SUM(AB8:AB8, AE8:AF8)</f>
        <v>102.07062602685421</v>
      </c>
      <c r="AL8">
        <f t="shared" si="8"/>
        <v>-950.61356852643041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-244.79080148377139</v>
      </c>
      <c r="AR8">
        <f t="shared" si="9"/>
        <v>-275.72093051218019</v>
      </c>
      <c r="AS8">
        <f t="shared" si="9"/>
        <v>-413.93912148912483</v>
      </c>
      <c r="AT8">
        <f t="shared" si="9"/>
        <v>66.870989056084696</v>
      </c>
      <c r="AU8">
        <f t="shared" si="9"/>
        <v>-622.78906294522028</v>
      </c>
      <c r="AW8">
        <v>5</v>
      </c>
      <c r="AX8">
        <f>IF(Z8&gt;0, (R8*SUMPRODUCT(K8:$K$98, X8:$X$98)-K8*$AZ$3)/Z8, 0)</f>
        <v>5744.2731203960502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250000</v>
      </c>
      <c r="S9">
        <f t="shared" si="1"/>
        <v>6252.3909822576052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5423.8770973446262</v>
      </c>
      <c r="AC9">
        <f t="shared" si="2"/>
        <v>5834.8695984012138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-389.76031202289693</v>
      </c>
      <c r="AI9">
        <f t="shared" si="6"/>
        <v>-436.4214182697616</v>
      </c>
      <c r="AJ9">
        <f t="shared" si="7"/>
        <v>-410.99250105658757</v>
      </c>
      <c r="AK9">
        <f t="shared" si="22"/>
        <v>32.000874874333292</v>
      </c>
      <c r="AL9">
        <f t="shared" si="8"/>
        <v>-815.41304445201592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-241.8309002909875</v>
      </c>
      <c r="AR9">
        <f t="shared" si="9"/>
        <v>-270.78227626276629</v>
      </c>
      <c r="AS9">
        <f t="shared" si="9"/>
        <v>-255.00463612498436</v>
      </c>
      <c r="AT9">
        <f t="shared" si="9"/>
        <v>19.855280648750703</v>
      </c>
      <c r="AU9">
        <f t="shared" si="9"/>
        <v>-505.93163173899995</v>
      </c>
      <c r="AW9">
        <v>6</v>
      </c>
      <c r="AX9">
        <f>IF(Z9&gt;0, (R9*SUMPRODUCT(K9:$K$98, X9:$X$98)-K9*$AZ$3)/Z9, 0)</f>
        <v>6252.3909822576052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250000</v>
      </c>
      <c r="S10">
        <f t="shared" si="1"/>
        <v>6717.3701533206104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5834.8695984012138</v>
      </c>
      <c r="AC10">
        <f t="shared" si="2"/>
        <v>6195.1322808549903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-408.57444512985887</v>
      </c>
      <c r="AI10">
        <f t="shared" si="6"/>
        <v>-454.68722542522892</v>
      </c>
      <c r="AJ10">
        <f t="shared" si="7"/>
        <v>-360.26268245377651</v>
      </c>
      <c r="AK10">
        <f t="shared" si="22"/>
        <v>23.92296535344498</v>
      </c>
      <c r="AL10">
        <f t="shared" si="8"/>
        <v>-791.02694252556046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-240.49362280414493</v>
      </c>
      <c r="AR10">
        <f t="shared" si="9"/>
        <v>-267.63636196219579</v>
      </c>
      <c r="AS10">
        <f t="shared" si="9"/>
        <v>-212.05652653315249</v>
      </c>
      <c r="AT10">
        <f t="shared" si="9"/>
        <v>14.081449964985998</v>
      </c>
      <c r="AU10">
        <f t="shared" si="9"/>
        <v>-465.61143853036231</v>
      </c>
      <c r="AW10">
        <v>7</v>
      </c>
      <c r="AX10">
        <f>IF(Z10&gt;0, (R10*SUMPRODUCT(K10:$K$98, X10:$X$98)-K10*$AZ$3)/Z10, 0)</f>
        <v>6717.3701533206104</v>
      </c>
    </row>
    <row r="11" spans="1:52" x14ac:dyDescent="0.25">
      <c r="A11" t="s">
        <v>33</v>
      </c>
      <c r="C11" s="12">
        <f>AU91</f>
        <v>-618.44495130988173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250000</v>
      </c>
      <c r="S11">
        <f t="shared" si="1"/>
        <v>7142.0900674093618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6195.1322808549903</v>
      </c>
      <c r="AC11">
        <f t="shared" si="2"/>
        <v>6508.7756984961288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-426.64604923223163</v>
      </c>
      <c r="AI11">
        <f t="shared" si="6"/>
        <v>-472.21237251480153</v>
      </c>
      <c r="AJ11">
        <f t="shared" si="7"/>
        <v>-313.64341764113851</v>
      </c>
      <c r="AK11">
        <f t="shared" si="22"/>
        <v>14.868317474051976</v>
      </c>
      <c r="AL11">
        <f t="shared" si="8"/>
        <v>-770.98747268188799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-238.62682014471031</v>
      </c>
      <c r="AR11">
        <f t="shared" si="9"/>
        <v>-264.11245829880221</v>
      </c>
      <c r="AS11">
        <f t="shared" si="9"/>
        <v>-175.42347232725771</v>
      </c>
      <c r="AT11">
        <f t="shared" si="9"/>
        <v>8.3159783762671644</v>
      </c>
      <c r="AU11">
        <f t="shared" si="9"/>
        <v>-431.2199522497927</v>
      </c>
      <c r="AW11">
        <v>8</v>
      </c>
      <c r="AX11">
        <f>IF(Z11&gt;0, (R11*SUMPRODUCT(K11:$K$98, X11:$X$98)-K11*$AZ$3)/Z11, 0)</f>
        <v>7142.0900674093618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250000</v>
      </c>
      <c r="S12">
        <f t="shared" si="1"/>
        <v>7547.2726131294548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6508.7756984961288</v>
      </c>
      <c r="AC12">
        <f t="shared" si="2"/>
        <v>6795.7399902105044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-447.47929333253308</v>
      </c>
      <c r="AI12">
        <f t="shared" si="6"/>
        <v>-492.50045752361075</v>
      </c>
      <c r="AJ12">
        <f t="shared" si="7"/>
        <v>-286.96429171437558</v>
      </c>
      <c r="AK12">
        <f t="shared" si="22"/>
        <v>14.970184106541096</v>
      </c>
      <c r="AL12">
        <f t="shared" si="8"/>
        <v>-764.49456513144526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-237.84000142568976</v>
      </c>
      <c r="AR12">
        <f t="shared" si="9"/>
        <v>-261.76922879987097</v>
      </c>
      <c r="AS12">
        <f t="shared" si="9"/>
        <v>-152.52457167833612</v>
      </c>
      <c r="AT12">
        <f t="shared" si="9"/>
        <v>7.9568119962070938</v>
      </c>
      <c r="AU12">
        <f t="shared" si="9"/>
        <v>-406.33698848200004</v>
      </c>
      <c r="AW12">
        <v>9</v>
      </c>
      <c r="AX12">
        <f>IF(Z12&gt;0, (R12*SUMPRODUCT(K12:$K$98, X12:$X$98)-K12*$AZ$3)/Z12, 0)</f>
        <v>7547.2726131294548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250000</v>
      </c>
      <c r="S13">
        <f t="shared" si="1"/>
        <v>7930.6659721190063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6795.7399902105044</v>
      </c>
      <c r="AC13">
        <f t="shared" si="2"/>
        <v>7054.6454725155709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-469.73551997387978</v>
      </c>
      <c r="AI13">
        <f t="shared" si="6"/>
        <v>-514.21252541905187</v>
      </c>
      <c r="AJ13">
        <f t="shared" si="7"/>
        <v>-258.90548230506647</v>
      </c>
      <c r="AK13">
        <f t="shared" si="22"/>
        <v>13.59147998042101</v>
      </c>
      <c r="AL13">
        <f t="shared" si="8"/>
        <v>-759.52652774369733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-237.32834836967675</v>
      </c>
      <c r="AR13">
        <f t="shared" si="9"/>
        <v>-259.7998324152494</v>
      </c>
      <c r="AS13">
        <f t="shared" si="9"/>
        <v>-130.808950753251</v>
      </c>
      <c r="AT13">
        <f t="shared" si="9"/>
        <v>6.866935453023034</v>
      </c>
      <c r="AU13">
        <f t="shared" si="9"/>
        <v>-383.74184771547738</v>
      </c>
      <c r="AW13">
        <v>10</v>
      </c>
      <c r="AX13">
        <f>IF(Z13&gt;0, (R13*SUMPRODUCT(K13:$K$98, X13:$X$98)-K13*$AZ$3)/Z13, 0)</f>
        <v>7930.6659721190063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250000</v>
      </c>
      <c r="S14">
        <f t="shared" si="1"/>
        <v>8294.1082317207783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7054.6454725155709</v>
      </c>
      <c r="AC14">
        <f t="shared" si="2"/>
        <v>7287.7819693426482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-493.74057175701944</v>
      </c>
      <c r="AI14">
        <f t="shared" si="6"/>
        <v>-537.67405903338852</v>
      </c>
      <c r="AJ14">
        <f t="shared" si="7"/>
        <v>-233.13649682707728</v>
      </c>
      <c r="AK14">
        <f t="shared" si="22"/>
        <v>12.698361850528027</v>
      </c>
      <c r="AL14">
        <f t="shared" si="8"/>
        <v>-758.11219400993775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-237.17115281842905</v>
      </c>
      <c r="AR14">
        <f t="shared" si="9"/>
        <v>-258.27485873344153</v>
      </c>
      <c r="AS14">
        <f t="shared" si="9"/>
        <v>-111.98847102996221</v>
      </c>
      <c r="AT14">
        <f t="shared" si="9"/>
        <v>6.0997319063287527</v>
      </c>
      <c r="AU14">
        <f t="shared" si="9"/>
        <v>-364.16359785707493</v>
      </c>
      <c r="AW14">
        <v>11</v>
      </c>
      <c r="AX14">
        <f>IF(Z14&gt;0, (R14*SUMPRODUCT(K14:$K$98, X14:$X$98)-K14*$AZ$3)/Z14, 0)</f>
        <v>8294.1082317207783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250000</v>
      </c>
      <c r="S15">
        <f t="shared" si="1"/>
        <v>8661.7647170047276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7287.7819693426482</v>
      </c>
      <c r="AC15">
        <f t="shared" si="2"/>
        <v>7516.7470568336012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-518.80989224433279</v>
      </c>
      <c r="AI15">
        <f t="shared" si="6"/>
        <v>-562.2002826694893</v>
      </c>
      <c r="AJ15">
        <f t="shared" si="7"/>
        <v>-228.96508749095301</v>
      </c>
      <c r="AK15">
        <f t="shared" si="22"/>
        <v>29.879906074304859</v>
      </c>
      <c r="AL15">
        <f t="shared" si="8"/>
        <v>-761.28546408613749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-236.42286936229297</v>
      </c>
      <c r="AR15">
        <f t="shared" si="9"/>
        <v>-256.19597076305513</v>
      </c>
      <c r="AS15">
        <f t="shared" si="9"/>
        <v>-104.33992060989057</v>
      </c>
      <c r="AT15">
        <f t="shared" si="9"/>
        <v>13.616342394327445</v>
      </c>
      <c r="AU15">
        <f t="shared" si="9"/>
        <v>-346.91954897861825</v>
      </c>
      <c r="AW15">
        <v>12</v>
      </c>
      <c r="AX15">
        <f>IF(Z15&gt;0, (R15*SUMPRODUCT(K15:$K$98, X15:$X$98)-K15*$AZ$3)/Z15, 0)</f>
        <v>8661.7647170047276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250000</v>
      </c>
      <c r="S16">
        <f t="shared" si="1"/>
        <v>9038.8779608340337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7516.7470568336012</v>
      </c>
      <c r="AC16">
        <f t="shared" si="2"/>
        <v>7745.7341111729684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-548.59338422333826</v>
      </c>
      <c r="AI16">
        <f t="shared" si="6"/>
        <v>-591.44015206739846</v>
      </c>
      <c r="AJ16">
        <f t="shared" si="7"/>
        <v>-228.98705433936721</v>
      </c>
      <c r="AK16">
        <f t="shared" si="22"/>
        <v>53.368904103518574</v>
      </c>
      <c r="AL16">
        <f t="shared" si="8"/>
        <v>-767.05830230324705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-236.49160498544651</v>
      </c>
      <c r="AR16">
        <f t="shared" si="9"/>
        <v>-254.96229965163559</v>
      </c>
      <c r="AS16">
        <f t="shared" si="9"/>
        <v>-98.713396039716244</v>
      </c>
      <c r="AT16">
        <f t="shared" si="9"/>
        <v>23.006653289528597</v>
      </c>
      <c r="AU16">
        <f t="shared" si="9"/>
        <v>-330.66904240182322</v>
      </c>
      <c r="AW16">
        <v>13</v>
      </c>
      <c r="AX16">
        <f>IF(Z16&gt;0, (R16*SUMPRODUCT(K16:$K$98, X16:$X$98)-K16*$AZ$3)/Z16, 0)</f>
        <v>9038.8779608340337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250000</v>
      </c>
      <c r="S17">
        <f t="shared" si="1"/>
        <v>9453.5953200385902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7745.7341111729684</v>
      </c>
      <c r="AC17">
        <f t="shared" si="2"/>
        <v>7998.0751767638767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-582.68047986190857</v>
      </c>
      <c r="AI17">
        <f t="shared" si="6"/>
        <v>-624.98224393155579</v>
      </c>
      <c r="AJ17">
        <f t="shared" si="7"/>
        <v>-252.34106559090833</v>
      </c>
      <c r="AK17">
        <f t="shared" si="22"/>
        <v>106.89113073418696</v>
      </c>
      <c r="AL17">
        <f t="shared" si="8"/>
        <v>-770.43217878827716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-236.12156118029552</v>
      </c>
      <c r="AR17">
        <f t="shared" si="9"/>
        <v>-253.26364662508817</v>
      </c>
      <c r="AS17">
        <f t="shared" si="9"/>
        <v>-102.25701463578365</v>
      </c>
      <c r="AT17">
        <f t="shared" si="9"/>
        <v>43.315850689326062</v>
      </c>
      <c r="AU17">
        <f t="shared" si="9"/>
        <v>-312.20481057154575</v>
      </c>
      <c r="AW17">
        <v>14</v>
      </c>
      <c r="AX17">
        <f>IF(Z17&gt;0, (R17*SUMPRODUCT(K17:$K$98, X17:$X$98)-K17*$AZ$3)/Z17, 0)</f>
        <v>9453.5953200385902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250000</v>
      </c>
      <c r="S18">
        <f t="shared" si="1"/>
        <v>9920.8865341488108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7998.0751767638767</v>
      </c>
      <c r="AC18">
        <f t="shared" si="2"/>
        <v>8273.8945566377515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-896.87734861061347</v>
      </c>
      <c r="AI18">
        <f t="shared" si="6"/>
        <v>-938.57671956984211</v>
      </c>
      <c r="AJ18">
        <f t="shared" si="7"/>
        <v>-275.81937987387482</v>
      </c>
      <c r="AK18">
        <f t="shared" si="22"/>
        <v>172.75842381809974</v>
      </c>
      <c r="AL18">
        <f t="shared" si="8"/>
        <v>-1041.6376756256172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-339.16070359378091</v>
      </c>
      <c r="AR18">
        <f t="shared" si="9"/>
        <v>-354.92962452355931</v>
      </c>
      <c r="AS18">
        <f t="shared" si="9"/>
        <v>-104.30310798655027</v>
      </c>
      <c r="AT18">
        <f t="shared" si="9"/>
        <v>65.329856601538353</v>
      </c>
      <c r="AU18">
        <f t="shared" si="9"/>
        <v>-393.90287590857122</v>
      </c>
      <c r="AW18">
        <v>15</v>
      </c>
      <c r="AX18">
        <f>IF(Z18&gt;0, (R18*SUMPRODUCT(K18:$K$98, X18:$X$98)-K18*$AZ$3)/Z18, 0)</f>
        <v>9920.8865341488108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250000</v>
      </c>
      <c r="S19">
        <f t="shared" si="1"/>
        <v>10255.430142674253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8273.8945566377515</v>
      </c>
      <c r="AC19">
        <f t="shared" si="2"/>
        <v>8416.824639441822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-1232.178465417634</v>
      </c>
      <c r="AI19">
        <f t="shared" si="6"/>
        <v>-1273.2144069741869</v>
      </c>
      <c r="AJ19">
        <f t="shared" si="7"/>
        <v>-142.93008280407048</v>
      </c>
      <c r="AK19">
        <f t="shared" si="22"/>
        <v>184.50784861302185</v>
      </c>
      <c r="AL19">
        <f t="shared" si="8"/>
        <v>-1231.6366411652355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-434.54002028994296</v>
      </c>
      <c r="AR19">
        <f t="shared" si="9"/>
        <v>-449.01175419624644</v>
      </c>
      <c r="AS19">
        <f t="shared" si="9"/>
        <v>-50.405718672151011</v>
      </c>
      <c r="AT19">
        <f t="shared" si="9"/>
        <v>65.068532302892834</v>
      </c>
      <c r="AU19">
        <f t="shared" si="9"/>
        <v>-434.34894056550462</v>
      </c>
      <c r="AW19">
        <v>16</v>
      </c>
      <c r="AX19">
        <f>IF(Z19&gt;0, (R19*SUMPRODUCT(K19:$K$98, X19:$X$98)-K19*$AZ$3)/Z19, 0)</f>
        <v>10255.430142674253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250000</v>
      </c>
      <c r="S20">
        <f t="shared" si="1"/>
        <v>10327.21829899307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8416.824639441822</v>
      </c>
      <c r="AC20">
        <f t="shared" si="2"/>
        <v>8325.7050725096997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-1580.2908264675257</v>
      </c>
      <c r="AI20">
        <f t="shared" si="6"/>
        <v>-1620.6003504432194</v>
      </c>
      <c r="AJ20">
        <f t="shared" si="7"/>
        <v>91.119566932122325</v>
      </c>
      <c r="AK20">
        <f t="shared" si="22"/>
        <v>36.192345949599833</v>
      </c>
      <c r="AL20">
        <f t="shared" si="8"/>
        <v>-1493.2884375614972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-528.60221473303159</v>
      </c>
      <c r="AR20">
        <f t="shared" si="9"/>
        <v>-542.08562126271181</v>
      </c>
      <c r="AS20">
        <f t="shared" si="9"/>
        <v>30.479202991706011</v>
      </c>
      <c r="AT20">
        <f t="shared" si="9"/>
        <v>12.106223680426888</v>
      </c>
      <c r="AU20">
        <f t="shared" si="9"/>
        <v>-499.50019459057893</v>
      </c>
      <c r="AW20">
        <v>17</v>
      </c>
      <c r="AX20">
        <f>IF(Z20&gt;0, (R20*SUMPRODUCT(K20:$K$98, X20:$X$98)-K20*$AZ$3)/Z20, 0)</f>
        <v>10327.21829899307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250000</v>
      </c>
      <c r="S21">
        <f t="shared" si="1"/>
        <v>10259.247270837002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8325.7050725096997</v>
      </c>
      <c r="AC21">
        <f t="shared" si="2"/>
        <v>8107.4340656679615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-1968.0863069226662</v>
      </c>
      <c r="AI21">
        <f t="shared" si="6"/>
        <v>-2007.5991183972185</v>
      </c>
      <c r="AJ21">
        <f t="shared" si="7"/>
        <v>218.2710068417382</v>
      </c>
      <c r="AK21">
        <f t="shared" si="22"/>
        <v>13.321128116015521</v>
      </c>
      <c r="AL21">
        <f t="shared" si="8"/>
        <v>-1776.0069834394649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-626.01612742239683</v>
      </c>
      <c r="AR21">
        <f t="shared" si="9"/>
        <v>-638.58450774995856</v>
      </c>
      <c r="AS21">
        <f t="shared" si="9"/>
        <v>69.428444246079295</v>
      </c>
      <c r="AT21">
        <f t="shared" si="9"/>
        <v>4.2372334011738673</v>
      </c>
      <c r="AU21">
        <f t="shared" si="9"/>
        <v>-564.91883010270544</v>
      </c>
      <c r="AW21">
        <v>18</v>
      </c>
      <c r="AX21">
        <f>IF(Z21&gt;0, (R21*SUMPRODUCT(K21:$K$98, X21:$X$98)-K21*$AZ$3)/Z21, 0)</f>
        <v>10259.247270837002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250000</v>
      </c>
      <c r="S22">
        <f t="shared" si="1"/>
        <v>10197.084018284095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8107.4340656679615</v>
      </c>
      <c r="AC22">
        <f t="shared" si="2"/>
        <v>7880.1164624148487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-2393.076634011386</v>
      </c>
      <c r="AI22">
        <f t="shared" si="6"/>
        <v>-2431.7157020443906</v>
      </c>
      <c r="AJ22">
        <f t="shared" si="7"/>
        <v>227.31760325311279</v>
      </c>
      <c r="AK22">
        <f t="shared" si="22"/>
        <v>170.25611537902719</v>
      </c>
      <c r="AL22">
        <f t="shared" si="8"/>
        <v>-2034.1419834122505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-710.73633331198732</v>
      </c>
      <c r="AR22">
        <f t="shared" si="9"/>
        <v>-722.21201660021393</v>
      </c>
      <c r="AS22">
        <f t="shared" si="9"/>
        <v>67.512622678767826</v>
      </c>
      <c r="AT22">
        <f t="shared" si="9"/>
        <v>50.56553787230564</v>
      </c>
      <c r="AU22">
        <f t="shared" si="9"/>
        <v>-604.13385604914049</v>
      </c>
      <c r="AW22">
        <v>19</v>
      </c>
      <c r="AX22">
        <f>IF(Z22&gt;0, (R22*SUMPRODUCT(K22:$K$98, X22:$X$98)-K22*$AZ$3)/Z22, 0)</f>
        <v>10197.084018284095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250000</v>
      </c>
      <c r="S23">
        <f t="shared" si="1"/>
        <v>10310.739887185644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7880.1164624148487</v>
      </c>
      <c r="AC23">
        <f t="shared" si="2"/>
        <v>7771.0378617526912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-2842.4308771061342</v>
      </c>
      <c r="AI23">
        <f t="shared" si="6"/>
        <v>-2880.1150682833872</v>
      </c>
      <c r="AJ23">
        <f t="shared" si="7"/>
        <v>109.07860066215744</v>
      </c>
      <c r="AK23">
        <f t="shared" si="22"/>
        <v>551.60815236903943</v>
      </c>
      <c r="AL23">
        <f t="shared" si="8"/>
        <v>-2219.4283152521903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-753.74388296960001</v>
      </c>
      <c r="AR23">
        <f t="shared" si="9"/>
        <v>-763.7368185281349</v>
      </c>
      <c r="AS23">
        <f t="shared" si="9"/>
        <v>28.925005239068476</v>
      </c>
      <c r="AT23">
        <f t="shared" si="9"/>
        <v>146.27313332158189</v>
      </c>
      <c r="AU23">
        <f t="shared" si="9"/>
        <v>-588.53867996748454</v>
      </c>
      <c r="AW23">
        <v>20</v>
      </c>
      <c r="AX23">
        <f>IF(Z23&gt;0, (R23*SUMPRODUCT(K23:$K$98, X23:$X$98)-K23*$AZ$3)/Z23, 0)</f>
        <v>10310.739887185644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250000</v>
      </c>
      <c r="S24">
        <f t="shared" si="1"/>
        <v>10308.610141244453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7771.0378617526912</v>
      </c>
      <c r="AC24">
        <f t="shared" si="2"/>
        <v>7554.4883829347218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-3328.5281625360431</v>
      </c>
      <c r="AI24">
        <f t="shared" si="6"/>
        <v>-3365.1698061690167</v>
      </c>
      <c r="AJ24">
        <f t="shared" si="7"/>
        <v>216.54947881796943</v>
      </c>
      <c r="AK24">
        <f t="shared" si="22"/>
        <v>543.97265032268842</v>
      </c>
      <c r="AL24">
        <f t="shared" si="8"/>
        <v>-2604.6476770283589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-788.07599974510492</v>
      </c>
      <c r="AR24">
        <f t="shared" si="9"/>
        <v>-796.75142579778947</v>
      </c>
      <c r="AS24">
        <f t="shared" si="9"/>
        <v>51.271144085416672</v>
      </c>
      <c r="AT24">
        <f t="shared" si="9"/>
        <v>128.79319906682775</v>
      </c>
      <c r="AU24">
        <f t="shared" si="9"/>
        <v>-616.68708264554505</v>
      </c>
      <c r="AW24">
        <v>21</v>
      </c>
      <c r="AX24">
        <f>IF(Z24&gt;0, (R24*SUMPRODUCT(K24:$K$98, X24:$X$98)-K24*$AZ$3)/Z24, 0)</f>
        <v>10308.610141244453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250000</v>
      </c>
      <c r="S25">
        <f t="shared" si="1"/>
        <v>10204.162433143518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7554.4883829347218</v>
      </c>
      <c r="AC25">
        <f t="shared" si="2"/>
        <v>7246.0502440392866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-3849.3107412021859</v>
      </c>
      <c r="AI25">
        <f t="shared" si="6"/>
        <v>-3884.8161062505892</v>
      </c>
      <c r="AJ25">
        <f t="shared" si="7"/>
        <v>308.43813889543526</v>
      </c>
      <c r="AK25">
        <f t="shared" si="22"/>
        <v>528.81418680543061</v>
      </c>
      <c r="AL25">
        <f t="shared" si="8"/>
        <v>-3047.5637805497236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-813.73091267226414</v>
      </c>
      <c r="AR25">
        <f t="shared" si="9"/>
        <v>-821.23662344701336</v>
      </c>
      <c r="AS25">
        <f t="shared" si="9"/>
        <v>65.202750606705052</v>
      </c>
      <c r="AT25">
        <f t="shared" si="9"/>
        <v>111.78948123290054</v>
      </c>
      <c r="AU25">
        <f t="shared" si="9"/>
        <v>-644.24439160740781</v>
      </c>
      <c r="AW25">
        <v>22</v>
      </c>
      <c r="AX25">
        <f>IF(Z25&gt;0, (R25*SUMPRODUCT(K25:$K$98, X25:$X$98)-K25*$AZ$3)/Z25, 0)</f>
        <v>10204.162433143518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250000</v>
      </c>
      <c r="S26">
        <f t="shared" si="1"/>
        <v>10006.528736854381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7246.0502440392866</v>
      </c>
      <c r="AC26">
        <f t="shared" si="2"/>
        <v>6860.5674214113742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-4349.2754935250805</v>
      </c>
      <c r="AI26">
        <f t="shared" si="6"/>
        <v>-4383.5559498242947</v>
      </c>
      <c r="AJ26">
        <f t="shared" si="7"/>
        <v>385.48282262791236</v>
      </c>
      <c r="AK26">
        <f t="shared" si="22"/>
        <v>507.22351708275011</v>
      </c>
      <c r="AL26">
        <f t="shared" si="8"/>
        <v>-3490.849610113632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-820.91225332125487</v>
      </c>
      <c r="AR26">
        <f t="shared" si="9"/>
        <v>-827.38258307327067</v>
      </c>
      <c r="AS26">
        <f t="shared" si="9"/>
        <v>72.758686593025388</v>
      </c>
      <c r="AT26">
        <f t="shared" si="9"/>
        <v>95.736864902170694</v>
      </c>
      <c r="AU26">
        <f t="shared" si="9"/>
        <v>-658.88703157807458</v>
      </c>
      <c r="AW26">
        <v>23</v>
      </c>
      <c r="AX26">
        <f>IF(Z26&gt;0, (R26*SUMPRODUCT(K26:$K$98, X26:$X$98)-K26*$AZ$3)/Z26, 0)</f>
        <v>10006.528736854381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250000</v>
      </c>
      <c r="S27">
        <f t="shared" si="1"/>
        <v>9739.2368772729387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6860.5674214113742</v>
      </c>
      <c r="AC27">
        <f t="shared" si="2"/>
        <v>6422.019534201143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-4839.1125127058986</v>
      </c>
      <c r="AI27">
        <f t="shared" si="6"/>
        <v>-4872.0823419395792</v>
      </c>
      <c r="AJ27">
        <f t="shared" si="7"/>
        <v>438.54788721023124</v>
      </c>
      <c r="AK27">
        <f t="shared" si="22"/>
        <v>480.23971949879626</v>
      </c>
      <c r="AL27">
        <f t="shared" si="8"/>
        <v>-3953.2947352305519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-815.50667026415806</v>
      </c>
      <c r="AR27">
        <f t="shared" si="9"/>
        <v>-821.06287826447635</v>
      </c>
      <c r="AS27">
        <f t="shared" si="9"/>
        <v>73.905850775562044</v>
      </c>
      <c r="AT27">
        <f t="shared" si="9"/>
        <v>80.93192575058832</v>
      </c>
      <c r="AU27">
        <f t="shared" si="9"/>
        <v>-666.22510173832609</v>
      </c>
      <c r="AW27">
        <v>24</v>
      </c>
      <c r="AX27">
        <f>IF(Z27&gt;0, (R27*SUMPRODUCT(K27:$K$98, X27:$X$98)-K27*$AZ$3)/Z27, 0)</f>
        <v>9739.2368772729387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250000</v>
      </c>
      <c r="S28">
        <f t="shared" si="1"/>
        <v>9419.0883518860792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6422.019534201143</v>
      </c>
      <c r="AC28">
        <f t="shared" si="2"/>
        <v>5947.9096193932592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-5332.1488283825574</v>
      </c>
      <c r="AI28">
        <f t="shared" si="6"/>
        <v>-5363.7225295582248</v>
      </c>
      <c r="AJ28">
        <f t="shared" si="7"/>
        <v>474.1099148078838</v>
      </c>
      <c r="AK28">
        <f t="shared" si="22"/>
        <v>449.54136739408005</v>
      </c>
      <c r="AL28">
        <f t="shared" si="8"/>
        <v>-4440.0712473562608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-802.31708016296761</v>
      </c>
      <c r="AR28">
        <f t="shared" si="9"/>
        <v>-807.0679077472164</v>
      </c>
      <c r="AS28">
        <f t="shared" si="9"/>
        <v>71.338309332292255</v>
      </c>
      <c r="AT28">
        <f t="shared" si="9"/>
        <v>67.641532318124078</v>
      </c>
      <c r="AU28">
        <f t="shared" si="9"/>
        <v>-668.08806609679993</v>
      </c>
      <c r="AW28">
        <v>25</v>
      </c>
      <c r="AX28">
        <f>IF(Z28&gt;0, (R28*SUMPRODUCT(K28:$K$98, X28:$X$98)-K28*$AZ$3)/Z28, 0)</f>
        <v>9419.0883518860792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250000</v>
      </c>
      <c r="S29">
        <f t="shared" si="1"/>
        <v>9059.4510059654203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5947.9096193932592</v>
      </c>
      <c r="AC29">
        <f t="shared" si="2"/>
        <v>5450.4110708876788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-5883.0503844942732</v>
      </c>
      <c r="AI29">
        <f t="shared" si="6"/>
        <v>-5913.1317385812854</v>
      </c>
      <c r="AJ29">
        <f t="shared" si="7"/>
        <v>497.4985485055804</v>
      </c>
      <c r="AK29">
        <f t="shared" si="22"/>
        <v>416.35367335752818</v>
      </c>
      <c r="AL29">
        <f t="shared" si="8"/>
        <v>-4999.2795167181766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-790.36612879062125</v>
      </c>
      <c r="AR29">
        <f t="shared" si="9"/>
        <v>-794.40744780451166</v>
      </c>
      <c r="AS29">
        <f t="shared" si="9"/>
        <v>66.837095751834198</v>
      </c>
      <c r="AT29">
        <f t="shared" si="9"/>
        <v>55.935580950771083</v>
      </c>
      <c r="AU29">
        <f t="shared" si="9"/>
        <v>-671.63477110190638</v>
      </c>
      <c r="AW29">
        <v>26</v>
      </c>
      <c r="AX29">
        <f>IF(Z29&gt;0, (R29*SUMPRODUCT(K29:$K$98, X29:$X$98)-K29*$AZ$3)/Z29, 0)</f>
        <v>9059.4510059654203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250000</v>
      </c>
      <c r="S30">
        <f t="shared" si="1"/>
        <v>8652.4678664162602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5450.4110708876788</v>
      </c>
      <c r="AC30">
        <f t="shared" si="2"/>
        <v>4932.204345362582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-6394.1022507686039</v>
      </c>
      <c r="AI30">
        <f t="shared" si="6"/>
        <v>-6422.6039708645922</v>
      </c>
      <c r="AJ30">
        <f t="shared" si="7"/>
        <v>518.20672552509677</v>
      </c>
      <c r="AK30">
        <f t="shared" si="22"/>
        <v>381.52877496213756</v>
      </c>
      <c r="AL30">
        <f t="shared" si="8"/>
        <v>-5522.8684703773579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-766.98577037019595</v>
      </c>
      <c r="AR30">
        <f t="shared" si="9"/>
        <v>-770.4046105587571</v>
      </c>
      <c r="AS30">
        <f t="shared" si="9"/>
        <v>62.159966950811061</v>
      </c>
      <c r="AT30">
        <f t="shared" si="9"/>
        <v>45.765164507270264</v>
      </c>
      <c r="AU30">
        <f t="shared" si="9"/>
        <v>-662.4794791006758</v>
      </c>
      <c r="AW30">
        <v>27</v>
      </c>
      <c r="AX30">
        <f>IF(Z30&gt;0, (R30*SUMPRODUCT(K30:$K$98, X30:$X$98)-K30*$AZ$3)/Z30, 0)</f>
        <v>8652.4678664162602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250000</v>
      </c>
      <c r="S31">
        <f t="shared" si="1"/>
        <v>8207.1101206484564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4932.204345362582</v>
      </c>
      <c r="AC31">
        <f t="shared" si="2"/>
        <v>4408.2180421937483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-6803.0559035245751</v>
      </c>
      <c r="AI31">
        <f t="shared" si="6"/>
        <v>-6829.9119952388983</v>
      </c>
      <c r="AJ31">
        <f t="shared" si="7"/>
        <v>523.98630316883373</v>
      </c>
      <c r="AK31">
        <f t="shared" si="22"/>
        <v>345.25430417538075</v>
      </c>
      <c r="AL31">
        <f t="shared" si="8"/>
        <v>-5960.6713878946839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-728.60768357851805</v>
      </c>
      <c r="AR31">
        <f t="shared" si="9"/>
        <v>-731.48397256561975</v>
      </c>
      <c r="AS31">
        <f t="shared" si="9"/>
        <v>56.118963594128267</v>
      </c>
      <c r="AT31">
        <f t="shared" si="9"/>
        <v>36.976756089922745</v>
      </c>
      <c r="AU31">
        <f t="shared" si="9"/>
        <v>-638.38825288156875</v>
      </c>
      <c r="AW31">
        <v>28</v>
      </c>
      <c r="AX31">
        <f>IF(Z31&gt;0, (R31*SUMPRODUCT(K31:$K$98, X31:$X$98)-K31*$AZ$3)/Z31, 0)</f>
        <v>8207.1101206484564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250000</v>
      </c>
      <c r="S32">
        <f t="shared" si="1"/>
        <v>7746.3364217687631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4408.2180421937483</v>
      </c>
      <c r="AC32">
        <f t="shared" si="2"/>
        <v>3896.5741686164438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-7182.2660044844051</v>
      </c>
      <c r="AI32">
        <f t="shared" si="6"/>
        <v>-7207.4170820806885</v>
      </c>
      <c r="AJ32">
        <f t="shared" si="7"/>
        <v>511.64387357730448</v>
      </c>
      <c r="AK32">
        <f t="shared" si="22"/>
        <v>308.5752629535624</v>
      </c>
      <c r="AL32">
        <f t="shared" si="8"/>
        <v>-6387.1979455498213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-686.8045602519154</v>
      </c>
      <c r="AR32">
        <f t="shared" si="9"/>
        <v>-689.20963335524959</v>
      </c>
      <c r="AS32">
        <f t="shared" si="9"/>
        <v>48.925972023097351</v>
      </c>
      <c r="AT32">
        <f t="shared" si="9"/>
        <v>29.507525569940864</v>
      </c>
      <c r="AU32">
        <f t="shared" si="9"/>
        <v>-610.77613576221131</v>
      </c>
      <c r="AW32">
        <v>29</v>
      </c>
      <c r="AX32">
        <f>IF(Z32&gt;0, (R32*SUMPRODUCT(K32:$K$98, X32:$X$98)-K32*$AZ$3)/Z32, 0)</f>
        <v>7746.3364217687631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250000</v>
      </c>
      <c r="S33">
        <f t="shared" si="1"/>
        <v>7272.2473137136485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3896.5741686164438</v>
      </c>
      <c r="AC33">
        <f t="shared" si="2"/>
        <v>3403.4872958656142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-7495.2367941828315</v>
      </c>
      <c r="AI33">
        <f t="shared" si="6"/>
        <v>-7518.6373136443153</v>
      </c>
      <c r="AJ33">
        <f t="shared" si="7"/>
        <v>493.08687275082957</v>
      </c>
      <c r="AK33">
        <f t="shared" si="22"/>
        <v>272.76019180315109</v>
      </c>
      <c r="AL33">
        <f t="shared" si="8"/>
        <v>-6752.7902490903343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-639.93965026380317</v>
      </c>
      <c r="AR33">
        <f t="shared" si="9"/>
        <v>-641.93757516616188</v>
      </c>
      <c r="AS33">
        <f t="shared" si="9"/>
        <v>42.099515940942418</v>
      </c>
      <c r="AT33">
        <f t="shared" si="9"/>
        <v>23.2881317217179</v>
      </c>
      <c r="AU33">
        <f t="shared" si="9"/>
        <v>-576.54992750350152</v>
      </c>
      <c r="AW33">
        <v>30</v>
      </c>
      <c r="AX33">
        <f>IF(Z33&gt;0, (R33*SUMPRODUCT(K33:$K$98, X33:$X$98)-K33*$AZ$3)/Z33, 0)</f>
        <v>7272.2473137136485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250000</v>
      </c>
      <c r="S34">
        <f t="shared" si="1"/>
        <v>6793.5453075851256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3403.4872958656142</v>
      </c>
      <c r="AC34">
        <f t="shared" si="2"/>
        <v>2936.5098665849227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-7770.0747426819089</v>
      </c>
      <c r="AI34">
        <f t="shared" si="6"/>
        <v>-7791.6872420002419</v>
      </c>
      <c r="AJ34">
        <f t="shared" si="7"/>
        <v>466.97742928069147</v>
      </c>
      <c r="AK34">
        <f t="shared" si="22"/>
        <v>238.24411071059302</v>
      </c>
      <c r="AL34">
        <f t="shared" si="8"/>
        <v>-7086.4657020089571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-592.32605342466707</v>
      </c>
      <c r="AR34">
        <f t="shared" si="9"/>
        <v>-593.97361111874568</v>
      </c>
      <c r="AS34">
        <f t="shared" si="9"/>
        <v>35.598486100116538</v>
      </c>
      <c r="AT34">
        <f t="shared" si="9"/>
        <v>18.161755005224936</v>
      </c>
      <c r="AU34">
        <f t="shared" ref="AU34:AU89" si="23">AL34*$K34</f>
        <v>-540.21337001340419</v>
      </c>
      <c r="AW34">
        <v>31</v>
      </c>
      <c r="AX34">
        <f>IF(Z34&gt;0, (R34*SUMPRODUCT(K34:$K$98, X34:$X$98)-K34*$AZ$3)/Z34, 0)</f>
        <v>6793.5453075851256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250000</v>
      </c>
      <c r="S35">
        <f t="shared" si="1"/>
        <v>6312.3726636844449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2936.5098665849227</v>
      </c>
      <c r="AC35">
        <f t="shared" si="2"/>
        <v>2498.6143676094639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-8024.8509960803485</v>
      </c>
      <c r="AI35">
        <f t="shared" ref="AI35:AI66" si="25">SUM(AE35:AH35)</f>
        <v>-8044.6424002062822</v>
      </c>
      <c r="AJ35">
        <f t="shared" si="7"/>
        <v>437.89549897545885</v>
      </c>
      <c r="AK35">
        <f t="shared" si="22"/>
        <v>205.55569066094461</v>
      </c>
      <c r="AL35">
        <f t="shared" si="8"/>
        <v>-7401.1912105698784</v>
      </c>
      <c r="AN35">
        <f t="shared" ref="AN35:AT66" si="26">AE35*$K35</f>
        <v>0</v>
      </c>
      <c r="AO35">
        <f t="shared" si="26"/>
        <v>0</v>
      </c>
      <c r="AP35">
        <f t="shared" si="26"/>
        <v>-1.3470825899675241</v>
      </c>
      <c r="AQ35">
        <f t="shared" si="26"/>
        <v>-546.20364452760043</v>
      </c>
      <c r="AR35">
        <f t="shared" si="26"/>
        <v>-547.55072711756793</v>
      </c>
      <c r="AS35">
        <f t="shared" si="26"/>
        <v>29.804929409836102</v>
      </c>
      <c r="AT35">
        <f t="shared" si="26"/>
        <v>13.990947301979265</v>
      </c>
      <c r="AU35">
        <f t="shared" si="23"/>
        <v>-503.75485040575256</v>
      </c>
      <c r="AW35">
        <v>32</v>
      </c>
      <c r="AX35">
        <f>IF(Z35&gt;0, (R35*SUMPRODUCT(K35:$K$98, X35:$X$98)-K35*$AZ$3)/Z35, 0)</f>
        <v>6312.3726636844449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250000</v>
      </c>
      <c r="S36">
        <f t="shared" si="1"/>
        <v>5820.0883888384915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2498.6143676094639</v>
      </c>
      <c r="AC36">
        <f t="shared" si="2"/>
        <v>2090.2951466972268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-8179.5036154701065</v>
      </c>
      <c r="AI36">
        <f t="shared" si="25"/>
        <v>-8197.4612048316867</v>
      </c>
      <c r="AJ36">
        <f t="shared" si="7"/>
        <v>408.31922091223714</v>
      </c>
      <c r="AK36">
        <f t="shared" si="22"/>
        <v>174.90300573266248</v>
      </c>
      <c r="AL36">
        <f t="shared" si="8"/>
        <v>-7614.2389781867869</v>
      </c>
      <c r="AN36">
        <f t="shared" si="26"/>
        <v>0</v>
      </c>
      <c r="AO36">
        <f t="shared" si="26"/>
        <v>0</v>
      </c>
      <c r="AP36">
        <f t="shared" si="26"/>
        <v>-1.0913087314883201</v>
      </c>
      <c r="AQ36">
        <f t="shared" si="26"/>
        <v>-497.08028928986647</v>
      </c>
      <c r="AR36">
        <f t="shared" si="26"/>
        <v>-498.17159802135478</v>
      </c>
      <c r="AS36">
        <f t="shared" si="26"/>
        <v>24.814150833039569</v>
      </c>
      <c r="AT36">
        <f t="shared" si="26"/>
        <v>10.629109145795301</v>
      </c>
      <c r="AU36">
        <f t="shared" si="23"/>
        <v>-462.72833804251991</v>
      </c>
      <c r="AW36">
        <v>33</v>
      </c>
      <c r="AX36">
        <f>IF(Z36&gt;0, (R36*SUMPRODUCT(K36:$K$98, X36:$X$98)-K36*$AZ$3)/Z36, 0)</f>
        <v>5820.0883888384915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250000</v>
      </c>
      <c r="S37">
        <f t="shared" si="1"/>
        <v>5319.1247430315943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2090.2951466972268</v>
      </c>
      <c r="AC37">
        <f t="shared" si="2"/>
        <v>1716.3259499210772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-8222.3807918800776</v>
      </c>
      <c r="AI37">
        <f t="shared" si="25"/>
        <v>-8238.5143291896657</v>
      </c>
      <c r="AJ37">
        <f t="shared" si="7"/>
        <v>373.9691967761496</v>
      </c>
      <c r="AK37">
        <f t="shared" si="22"/>
        <v>146.32066026880588</v>
      </c>
      <c r="AL37">
        <f t="shared" si="8"/>
        <v>-7718.2244721447096</v>
      </c>
      <c r="AN37">
        <f t="shared" si="26"/>
        <v>0</v>
      </c>
      <c r="AO37">
        <f t="shared" si="26"/>
        <v>0</v>
      </c>
      <c r="AP37">
        <f t="shared" si="26"/>
        <v>-0.87540932561158424</v>
      </c>
      <c r="AQ37">
        <f t="shared" si="26"/>
        <v>-446.14821200206563</v>
      </c>
      <c r="AR37">
        <f t="shared" si="26"/>
        <v>-447.02362132767723</v>
      </c>
      <c r="AS37">
        <f t="shared" si="26"/>
        <v>20.291651859555621</v>
      </c>
      <c r="AT37">
        <f t="shared" si="26"/>
        <v>7.9393915959665451</v>
      </c>
      <c r="AU37">
        <f t="shared" si="23"/>
        <v>-418.79257787215505</v>
      </c>
      <c r="AW37">
        <v>34</v>
      </c>
      <c r="AX37">
        <f>IF(Z37&gt;0, (R37*SUMPRODUCT(K37:$K$98, X37:$X$98)-K37*$AZ$3)/Z37, 0)</f>
        <v>5319.1247430315943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250000</v>
      </c>
      <c r="S38">
        <f t="shared" si="1"/>
        <v>4814.5062363050884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1716.3259499210772</v>
      </c>
      <c r="AC38">
        <f t="shared" si="2"/>
        <v>1380.0983562348304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-8197.4636978377202</v>
      </c>
      <c r="AI38">
        <f t="shared" si="25"/>
        <v>-8211.7964070346443</v>
      </c>
      <c r="AJ38">
        <f t="shared" si="7"/>
        <v>336.22759368624679</v>
      </c>
      <c r="AK38">
        <f t="shared" si="22"/>
        <v>120.14281649447541</v>
      </c>
      <c r="AL38">
        <f t="shared" si="8"/>
        <v>-7755.4259968539218</v>
      </c>
      <c r="AN38">
        <f t="shared" si="26"/>
        <v>0</v>
      </c>
      <c r="AO38">
        <f t="shared" si="26"/>
        <v>0</v>
      </c>
      <c r="AP38">
        <f t="shared" si="26"/>
        <v>-0.69437142086506354</v>
      </c>
      <c r="AQ38">
        <f t="shared" si="26"/>
        <v>-397.13946869016621</v>
      </c>
      <c r="AR38">
        <f t="shared" si="26"/>
        <v>-397.83384011103124</v>
      </c>
      <c r="AS38">
        <f t="shared" si="26"/>
        <v>16.289092924040727</v>
      </c>
      <c r="AT38">
        <f t="shared" si="26"/>
        <v>5.8205142551764739</v>
      </c>
      <c r="AU38">
        <f t="shared" si="23"/>
        <v>-375.72423293181407</v>
      </c>
      <c r="AW38">
        <v>35</v>
      </c>
      <c r="AX38">
        <f>IF(Z38&gt;0, (R38*SUMPRODUCT(K38:$K$98, X38:$X$98)-K38*$AZ$3)/Z38, 0)</f>
        <v>4814.5062363050884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250000</v>
      </c>
      <c r="S39">
        <f t="shared" si="1"/>
        <v>4300.1411529333427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1380.0983562348304</v>
      </c>
      <c r="AC39">
        <f t="shared" si="2"/>
        <v>1081.1022967552151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-8094.1890497079858</v>
      </c>
      <c r="AI39">
        <f t="shared" si="25"/>
        <v>-8106.7595940029996</v>
      </c>
      <c r="AJ39">
        <f t="shared" si="7"/>
        <v>298.99605947961527</v>
      </c>
      <c r="AK39">
        <f t="shared" si="22"/>
        <v>96.606884936438135</v>
      </c>
      <c r="AL39">
        <f t="shared" si="8"/>
        <v>-7711.1566495869465</v>
      </c>
      <c r="AN39">
        <f t="shared" si="26"/>
        <v>0</v>
      </c>
      <c r="AO39">
        <f t="shared" si="26"/>
        <v>0</v>
      </c>
      <c r="AP39">
        <f t="shared" si="26"/>
        <v>-0.54375042374657789</v>
      </c>
      <c r="AQ39">
        <f t="shared" si="26"/>
        <v>-350.12157169752516</v>
      </c>
      <c r="AR39">
        <f t="shared" si="26"/>
        <v>-350.66532212127169</v>
      </c>
      <c r="AS39">
        <f t="shared" si="26"/>
        <v>12.933348805356397</v>
      </c>
      <c r="AT39">
        <f t="shared" si="26"/>
        <v>4.1788194200835918</v>
      </c>
      <c r="AU39">
        <f t="shared" si="23"/>
        <v>-333.55315389583171</v>
      </c>
      <c r="AW39">
        <v>36</v>
      </c>
      <c r="AX39">
        <f>IF(Z39&gt;0, (R39*SUMPRODUCT(K39:$K$98, X39:$X$98)-K39*$AZ$3)/Z39, 0)</f>
        <v>4300.1411529333427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250000</v>
      </c>
      <c r="S40">
        <f t="shared" si="1"/>
        <v>3768.1989354729239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1081.1022967552151</v>
      </c>
      <c r="AC40">
        <f t="shared" si="2"/>
        <v>818.60876899568302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-7913.8471280658378</v>
      </c>
      <c r="AI40">
        <f t="shared" si="25"/>
        <v>-7924.7091974922887</v>
      </c>
      <c r="AJ40">
        <f t="shared" si="7"/>
        <v>262.49352775953207</v>
      </c>
      <c r="AK40">
        <f t="shared" si="22"/>
        <v>75.677160772865065</v>
      </c>
      <c r="AL40">
        <f t="shared" si="8"/>
        <v>-7586.5385089598913</v>
      </c>
      <c r="AN40">
        <f t="shared" si="26"/>
        <v>0</v>
      </c>
      <c r="AO40">
        <f t="shared" si="26"/>
        <v>0</v>
      </c>
      <c r="AP40">
        <f t="shared" si="26"/>
        <v>-0.41950783590827617</v>
      </c>
      <c r="AQ40">
        <f t="shared" si="26"/>
        <v>-305.6434968385833</v>
      </c>
      <c r="AR40">
        <f t="shared" si="26"/>
        <v>-306.06300467449154</v>
      </c>
      <c r="AS40">
        <f t="shared" si="26"/>
        <v>10.137855637543426</v>
      </c>
      <c r="AT40">
        <f t="shared" si="26"/>
        <v>2.9227544675970032</v>
      </c>
      <c r="AU40">
        <f t="shared" si="23"/>
        <v>-293.00239456935111</v>
      </c>
      <c r="AW40">
        <v>37</v>
      </c>
      <c r="AX40">
        <f>IF(Z40&gt;0, (R40*SUMPRODUCT(K40:$K$98, X40:$X$98)-K40*$AZ$3)/Z40, 0)</f>
        <v>3768.1989354729239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250000</v>
      </c>
      <c r="S41">
        <f t="shared" si="1"/>
        <v>3204.9452420494963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818.60876899568302</v>
      </c>
      <c r="AC41">
        <f t="shared" si="2"/>
        <v>591.20459710173679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-7650.6525453461127</v>
      </c>
      <c r="AI41">
        <f t="shared" si="25"/>
        <v>-7659.8758635692293</v>
      </c>
      <c r="AJ41">
        <f t="shared" si="7"/>
        <v>227.40417189394623</v>
      </c>
      <c r="AK41">
        <f t="shared" si="22"/>
        <v>57.302613829697819</v>
      </c>
      <c r="AL41">
        <f t="shared" si="8"/>
        <v>-7375.169077845585</v>
      </c>
      <c r="AN41">
        <f t="shared" si="26"/>
        <v>0</v>
      </c>
      <c r="AO41">
        <f t="shared" si="26"/>
        <v>0</v>
      </c>
      <c r="AP41">
        <f t="shared" si="26"/>
        <v>-0.31805093254235661</v>
      </c>
      <c r="AQ41">
        <f t="shared" si="26"/>
        <v>-263.82014777568753</v>
      </c>
      <c r="AR41">
        <f t="shared" si="26"/>
        <v>-264.13819870822988</v>
      </c>
      <c r="AS41">
        <f t="shared" si="26"/>
        <v>7.8416581955957394</v>
      </c>
      <c r="AT41">
        <f t="shared" si="26"/>
        <v>1.9759862258651457</v>
      </c>
      <c r="AU41">
        <f t="shared" si="23"/>
        <v>-254.32055428676901</v>
      </c>
      <c r="AW41">
        <v>38</v>
      </c>
      <c r="AX41">
        <f>IF(Z41&gt;0, (R41*SUMPRODUCT(K41:$K$98, X41:$X$98)-K41*$AZ$3)/Z41, 0)</f>
        <v>3204.9452420494963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250000</v>
      </c>
      <c r="S42">
        <f t="shared" si="1"/>
        <v>2588.6511608293645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591.20459710173679</v>
      </c>
      <c r="AC42">
        <f t="shared" si="2"/>
        <v>397.24098945518909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-7291.7210226801508</v>
      </c>
      <c r="AI42">
        <f t="shared" si="25"/>
        <v>-7299.3937635165003</v>
      </c>
      <c r="AJ42">
        <f t="shared" si="7"/>
        <v>193.9636076465477</v>
      </c>
      <c r="AK42">
        <f t="shared" si="22"/>
        <v>41.384321797121579</v>
      </c>
      <c r="AL42">
        <f t="shared" si="8"/>
        <v>-7064.045834072831</v>
      </c>
      <c r="AN42">
        <f t="shared" si="26"/>
        <v>0</v>
      </c>
      <c r="AO42">
        <f t="shared" si="26"/>
        <v>0</v>
      </c>
      <c r="AP42">
        <f t="shared" si="26"/>
        <v>-0.23623377330194176</v>
      </c>
      <c r="AQ42">
        <f t="shared" si="26"/>
        <v>-224.50266570874217</v>
      </c>
      <c r="AR42">
        <f t="shared" si="26"/>
        <v>-224.7388994820441</v>
      </c>
      <c r="AS42">
        <f t="shared" si="26"/>
        <v>5.9718887806721055</v>
      </c>
      <c r="AT42">
        <f t="shared" si="26"/>
        <v>1.2741697787262891</v>
      </c>
      <c r="AU42">
        <f t="shared" si="23"/>
        <v>-217.49284092264571</v>
      </c>
      <c r="AW42">
        <v>39</v>
      </c>
      <c r="AX42">
        <f>IF(Z42&gt;0, (R42*SUMPRODUCT(K42:$K$98, X42:$X$98)-K42*$AZ$3)/Z42, 0)</f>
        <v>2588.6511608293645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250000</v>
      </c>
      <c r="S43">
        <f t="shared" si="1"/>
        <v>1888.3720506167911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397.24098945518909</v>
      </c>
      <c r="AC43">
        <f t="shared" si="2"/>
        <v>235.11023457603608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-6854.0193757677025</v>
      </c>
      <c r="AI43">
        <f t="shared" si="25"/>
        <v>-6860.2445853205354</v>
      </c>
      <c r="AJ43">
        <f t="shared" si="7"/>
        <v>162.13075487915302</v>
      </c>
      <c r="AK43">
        <f t="shared" si="22"/>
        <v>27.806869261863238</v>
      </c>
      <c r="AL43">
        <f t="shared" si="8"/>
        <v>-6670.306961179519</v>
      </c>
      <c r="AN43">
        <f t="shared" si="26"/>
        <v>0</v>
      </c>
      <c r="AO43">
        <f t="shared" si="26"/>
        <v>0</v>
      </c>
      <c r="AP43">
        <f t="shared" si="26"/>
        <v>-0.17113049644877051</v>
      </c>
      <c r="AQ43">
        <f t="shared" si="26"/>
        <v>-188.41642654597928</v>
      </c>
      <c r="AR43">
        <f t="shared" si="26"/>
        <v>-188.58755704242807</v>
      </c>
      <c r="AS43">
        <f t="shared" si="26"/>
        <v>4.4569610607659662</v>
      </c>
      <c r="AT43">
        <f t="shared" si="26"/>
        <v>0.76440853935646569</v>
      </c>
      <c r="AU43">
        <f t="shared" si="23"/>
        <v>-183.36618744230563</v>
      </c>
      <c r="AW43">
        <v>40</v>
      </c>
      <c r="AX43">
        <f>IF(Z43&gt;0, (R43*SUMPRODUCT(K43:$K$98, X43:$X$98)-K43*$AZ$3)/Z43, 0)</f>
        <v>1888.3720506167911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250000</v>
      </c>
      <c r="S44">
        <f t="shared" si="1"/>
        <v>1044.0275763084453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235.11023457603608</v>
      </c>
      <c r="AC44">
        <f t="shared" si="2"/>
        <v>102.38301412790423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-6298.4295649376691</v>
      </c>
      <c r="AI44">
        <f t="shared" si="25"/>
        <v>-6303.3328364819854</v>
      </c>
      <c r="AJ44">
        <f t="shared" si="7"/>
        <v>132.72722044813185</v>
      </c>
      <c r="AK44">
        <f t="shared" si="22"/>
        <v>16.457716420322527</v>
      </c>
      <c r="AL44">
        <f t="shared" si="8"/>
        <v>-6154.1478996135311</v>
      </c>
      <c r="AN44">
        <f t="shared" si="26"/>
        <v>0</v>
      </c>
      <c r="AO44">
        <f t="shared" si="26"/>
        <v>0</v>
      </c>
      <c r="AP44">
        <f t="shared" si="26"/>
        <v>-0.12034868730130982</v>
      </c>
      <c r="AQ44">
        <f t="shared" si="26"/>
        <v>-154.5922397625705</v>
      </c>
      <c r="AR44">
        <f t="shared" si="26"/>
        <v>-154.71258844987179</v>
      </c>
      <c r="AS44">
        <f t="shared" si="26"/>
        <v>3.2577324355202508</v>
      </c>
      <c r="AT44">
        <f t="shared" si="26"/>
        <v>0.40394755812754285</v>
      </c>
      <c r="AU44">
        <f t="shared" si="23"/>
        <v>-151.05090845622399</v>
      </c>
      <c r="AW44">
        <v>41</v>
      </c>
      <c r="AX44">
        <f>IF(Z44&gt;0, (R44*SUMPRODUCT(K44:$K$98, X44:$X$98)-K44*$AZ$3)/Z44, 0)</f>
        <v>1044.0275763084453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250000</v>
      </c>
      <c r="S45">
        <f t="shared" si="1"/>
        <v>-33.346242463236045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102.38301412790423</v>
      </c>
      <c r="AC45">
        <f t="shared" si="2"/>
        <v>-2.4867201901591898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-5628.0127356922558</v>
      </c>
      <c r="AI45">
        <f t="shared" si="25"/>
        <v>-5631.7413719739907</v>
      </c>
      <c r="AJ45">
        <f t="shared" si="7"/>
        <v>104.86973431806342</v>
      </c>
      <c r="AK45">
        <f t="shared" si="22"/>
        <v>7.1668109889532969</v>
      </c>
      <c r="AL45">
        <f t="shared" si="8"/>
        <v>-5519.7048266669735</v>
      </c>
      <c r="AN45">
        <f t="shared" si="26"/>
        <v>0</v>
      </c>
      <c r="AO45">
        <f t="shared" si="26"/>
        <v>0</v>
      </c>
      <c r="AP45">
        <f t="shared" si="26"/>
        <v>-8.1712295460557444E-2</v>
      </c>
      <c r="AQ45">
        <f t="shared" si="26"/>
        <v>-123.33673889496595</v>
      </c>
      <c r="AR45">
        <f t="shared" si="26"/>
        <v>-123.4184511904265</v>
      </c>
      <c r="AS45">
        <f t="shared" si="26"/>
        <v>2.2981986088168469</v>
      </c>
      <c r="AT45">
        <f t="shared" si="26"/>
        <v>0.15705918539386182</v>
      </c>
      <c r="AU45">
        <f t="shared" si="23"/>
        <v>-120.96319339621577</v>
      </c>
      <c r="AW45">
        <v>42</v>
      </c>
      <c r="AX45">
        <f>IF(Z45&gt;0, (R45*SUMPRODUCT(K45:$K$98, X45:$X$98)-K45*$AZ$3)/Z45, 0)</f>
        <v>-33.346242463236045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250000</v>
      </c>
      <c r="S46">
        <f t="shared" si="1"/>
        <v>-1497.8332927551676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-2.4867201901591898</v>
      </c>
      <c r="AC46">
        <f t="shared" si="2"/>
        <v>-81.428364938244158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-4865.7235885403315</v>
      </c>
      <c r="AI46">
        <f t="shared" si="25"/>
        <v>-4868.441793741541</v>
      </c>
      <c r="AJ46">
        <f t="shared" si="7"/>
        <v>78.941644748084968</v>
      </c>
      <c r="AK46">
        <f t="shared" si="22"/>
        <v>-0.17407041331114331</v>
      </c>
      <c r="AL46">
        <f t="shared" si="8"/>
        <v>-4789.6742194067665</v>
      </c>
      <c r="AN46">
        <f t="shared" si="26"/>
        <v>0</v>
      </c>
      <c r="AO46">
        <f t="shared" si="26"/>
        <v>0</v>
      </c>
      <c r="AP46">
        <f t="shared" si="26"/>
        <v>-5.3186523776728792E-2</v>
      </c>
      <c r="AQ46">
        <f t="shared" si="26"/>
        <v>-95.206544089355475</v>
      </c>
      <c r="AR46">
        <f t="shared" si="26"/>
        <v>-95.259730613132191</v>
      </c>
      <c r="AS46">
        <f t="shared" si="26"/>
        <v>1.5446338133337001</v>
      </c>
      <c r="AT46">
        <f t="shared" si="26"/>
        <v>-3.4059975208191639E-3</v>
      </c>
      <c r="AU46">
        <f t="shared" si="23"/>
        <v>-93.718502797319303</v>
      </c>
      <c r="AW46">
        <v>43</v>
      </c>
      <c r="AX46">
        <f>IF(Z46&gt;0, (R46*SUMPRODUCT(K46:$K$98, X46:$X$98)-K46*$AZ$3)/Z46, 0)</f>
        <v>-1497.8332927551676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250000</v>
      </c>
      <c r="S47">
        <f t="shared" si="1"/>
        <v>-3631.8019876041822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-81.428364938244158</v>
      </c>
      <c r="AC47">
        <f t="shared" si="2"/>
        <v>-136.99643211074158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-4024.7811229602771</v>
      </c>
      <c r="AI47">
        <f t="shared" si="25"/>
        <v>-4026.6671898848826</v>
      </c>
      <c r="AJ47">
        <f t="shared" si="7"/>
        <v>55.568067172497422</v>
      </c>
      <c r="AK47">
        <f t="shared" si="22"/>
        <v>-5.6999855456770918</v>
      </c>
      <c r="AL47">
        <f t="shared" si="8"/>
        <v>-3976.799108258062</v>
      </c>
      <c r="AN47">
        <f t="shared" si="26"/>
        <v>0</v>
      </c>
      <c r="AO47">
        <f t="shared" si="26"/>
        <v>0</v>
      </c>
      <c r="AP47">
        <f t="shared" si="26"/>
        <v>-3.2950229466209208E-2</v>
      </c>
      <c r="AQ47">
        <f t="shared" si="26"/>
        <v>-70.314292575032098</v>
      </c>
      <c r="AR47">
        <f t="shared" si="26"/>
        <v>-70.347242804498308</v>
      </c>
      <c r="AS47">
        <f t="shared" si="26"/>
        <v>0.97079299808537278</v>
      </c>
      <c r="AT47">
        <f t="shared" si="26"/>
        <v>-9.9580682548373378E-2</v>
      </c>
      <c r="AU47">
        <f t="shared" si="23"/>
        <v>-69.476030488961314</v>
      </c>
      <c r="AW47">
        <v>44</v>
      </c>
      <c r="AX47">
        <f>IF(Z47&gt;0, (R47*SUMPRODUCT(K47:$K$98, X47:$X$98)-K47*$AZ$3)/Z47, 0)</f>
        <v>-3631.8019876041822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250000</v>
      </c>
      <c r="S48">
        <f t="shared" si="1"/>
        <v>-6960.8210249912345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-136.99643211074158</v>
      </c>
      <c r="AC48">
        <f t="shared" si="2"/>
        <v>-171.91922743857901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-3161.5000389830961</v>
      </c>
      <c r="AI48">
        <f t="shared" si="25"/>
        <v>-3162.7349452306589</v>
      </c>
      <c r="AJ48">
        <f t="shared" si="7"/>
        <v>34.922795327837434</v>
      </c>
      <c r="AK48">
        <f t="shared" si="22"/>
        <v>-9.5897502477519119</v>
      </c>
      <c r="AL48">
        <f t="shared" si="8"/>
        <v>-3137.4019001505735</v>
      </c>
      <c r="AN48">
        <f t="shared" si="26"/>
        <v>0</v>
      </c>
      <c r="AO48">
        <f t="shared" si="26"/>
        <v>0</v>
      </c>
      <c r="AP48">
        <f t="shared" si="26"/>
        <v>-1.9262706587793263E-2</v>
      </c>
      <c r="AQ48">
        <f t="shared" si="26"/>
        <v>-49.314713362583291</v>
      </c>
      <c r="AR48">
        <f t="shared" si="26"/>
        <v>-49.333976069171079</v>
      </c>
      <c r="AS48">
        <f t="shared" si="26"/>
        <v>0.54474383051610464</v>
      </c>
      <c r="AT48">
        <f t="shared" si="26"/>
        <v>-0.14958588608424059</v>
      </c>
      <c r="AU48">
        <f t="shared" si="23"/>
        <v>-48.938818124739221</v>
      </c>
      <c r="AW48">
        <v>45</v>
      </c>
      <c r="AX48">
        <f>IF(Z48&gt;0, (R48*SUMPRODUCT(K48:$K$98, X48:$X$98)-K48*$AZ$3)/Z48, 0)</f>
        <v>-6960.8210249912345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250000</v>
      </c>
      <c r="S49">
        <f t="shared" si="1"/>
        <v>-12544.638861181042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-171.91922743857901</v>
      </c>
      <c r="AC49">
        <f t="shared" si="2"/>
        <v>-189.63438968759564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-2333.5940374496518</v>
      </c>
      <c r="AI49">
        <f t="shared" si="25"/>
        <v>-2334.349875827249</v>
      </c>
      <c r="AJ49">
        <f t="shared" si="7"/>
        <v>17.715162249016629</v>
      </c>
      <c r="AK49">
        <f t="shared" si="22"/>
        <v>-12.034345920700533</v>
      </c>
      <c r="AL49">
        <f t="shared" si="8"/>
        <v>-2328.6690594989332</v>
      </c>
      <c r="AN49">
        <f t="shared" si="26"/>
        <v>0</v>
      </c>
      <c r="AO49">
        <f t="shared" si="26"/>
        <v>0</v>
      </c>
      <c r="AP49">
        <f t="shared" si="26"/>
        <v>-1.0526748288573569E-2</v>
      </c>
      <c r="AQ49">
        <f t="shared" si="26"/>
        <v>-32.500542137111296</v>
      </c>
      <c r="AR49">
        <f t="shared" si="26"/>
        <v>-32.511068885399872</v>
      </c>
      <c r="AS49">
        <f t="shared" si="26"/>
        <v>0.24672345228013995</v>
      </c>
      <c r="AT49">
        <f t="shared" si="26"/>
        <v>-0.16760531626818564</v>
      </c>
      <c r="AU49">
        <f t="shared" si="23"/>
        <v>-32.431950749387923</v>
      </c>
      <c r="AW49">
        <v>46</v>
      </c>
      <c r="AX49">
        <f>IF(Z49&gt;0, (R49*SUMPRODUCT(K49:$K$98, X49:$X$98)-K49*$AZ$3)/Z49, 0)</f>
        <v>-12544.638861181042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250000</v>
      </c>
      <c r="S50">
        <f t="shared" si="1"/>
        <v>-22699.308150741981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-189.63438968759564</v>
      </c>
      <c r="AC50">
        <f t="shared" si="2"/>
        <v>-193.92104690187955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-1605.6405264172215</v>
      </c>
      <c r="AI50">
        <f t="shared" si="25"/>
        <v>-1606.0676783057595</v>
      </c>
      <c r="AJ50">
        <f t="shared" si="7"/>
        <v>4.2866572142839061</v>
      </c>
      <c r="AK50">
        <f t="shared" si="22"/>
        <v>-13.274407278131696</v>
      </c>
      <c r="AL50">
        <f t="shared" si="8"/>
        <v>-1615.0554283696074</v>
      </c>
      <c r="AN50">
        <f t="shared" si="26"/>
        <v>0</v>
      </c>
      <c r="AO50">
        <f t="shared" si="26"/>
        <v>0</v>
      </c>
      <c r="AP50">
        <f t="shared" si="26"/>
        <v>-5.31165191728784E-3</v>
      </c>
      <c r="AQ50">
        <f t="shared" si="26"/>
        <v>-19.966208296095765</v>
      </c>
      <c r="AR50">
        <f t="shared" si="26"/>
        <v>-19.971519948013054</v>
      </c>
      <c r="AS50">
        <f t="shared" si="26"/>
        <v>5.3304764937226176E-2</v>
      </c>
      <c r="AT50">
        <f t="shared" si="26"/>
        <v>-0.16506781957838876</v>
      </c>
      <c r="AU50">
        <f t="shared" si="23"/>
        <v>-20.083283002654216</v>
      </c>
      <c r="AW50">
        <v>47</v>
      </c>
      <c r="AX50">
        <f>IF(Z50&gt;0, (R50*SUMPRODUCT(K50:$K$98, X50:$X$98)-K50*$AZ$3)/Z50, 0)</f>
        <v>-22699.308150741981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250000</v>
      </c>
      <c r="S51">
        <f t="shared" si="1"/>
        <v>-43110.870315918859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-193.92104690187955</v>
      </c>
      <c r="AC51">
        <f t="shared" si="2"/>
        <v>-188.69628651687941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-1020.151806834117</v>
      </c>
      <c r="AI51">
        <f t="shared" si="25"/>
        <v>-1020.3706568424027</v>
      </c>
      <c r="AJ51">
        <f t="shared" si="7"/>
        <v>-5.2247603850001383</v>
      </c>
      <c r="AK51">
        <f t="shared" si="22"/>
        <v>-13.574473283131569</v>
      </c>
      <c r="AL51">
        <f t="shared" si="8"/>
        <v>-1039.1698905105343</v>
      </c>
      <c r="AN51">
        <f t="shared" si="26"/>
        <v>0</v>
      </c>
      <c r="AO51">
        <f t="shared" si="26"/>
        <v>0</v>
      </c>
      <c r="AP51">
        <f t="shared" si="26"/>
        <v>-2.4298296153595187E-3</v>
      </c>
      <c r="AQ51">
        <f t="shared" si="26"/>
        <v>-11.326456379072768</v>
      </c>
      <c r="AR51">
        <f t="shared" si="26"/>
        <v>-11.328886208688129</v>
      </c>
      <c r="AS51">
        <f t="shared" si="26"/>
        <v>-5.8009033749066546E-2</v>
      </c>
      <c r="AT51">
        <f t="shared" si="26"/>
        <v>-0.15071352957499515</v>
      </c>
      <c r="AU51">
        <f t="shared" si="23"/>
        <v>-11.537608772012188</v>
      </c>
      <c r="AW51">
        <v>48</v>
      </c>
      <c r="AX51">
        <f>IF(Z51&gt;0, (R51*SUMPRODUCT(K51:$K$98, X51:$X$98)-K51*$AZ$3)/Z51, 0)</f>
        <v>-43110.870315918859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250000</v>
      </c>
      <c r="S52">
        <f t="shared" si="1"/>
        <v>-89531.841519998285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-188.69628651687941</v>
      </c>
      <c r="AC52">
        <f t="shared" si="2"/>
        <v>-177.53080657354516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-587.58779606226449</v>
      </c>
      <c r="AI52">
        <f t="shared" si="25"/>
        <v>-587.68694001125493</v>
      </c>
      <c r="AJ52">
        <f t="shared" si="7"/>
        <v>-11.165479943334248</v>
      </c>
      <c r="AK52">
        <f t="shared" si="22"/>
        <v>-13.20874005618156</v>
      </c>
      <c r="AL52">
        <f t="shared" si="8"/>
        <v>-612.06116001077078</v>
      </c>
      <c r="AN52">
        <f t="shared" si="26"/>
        <v>0</v>
      </c>
      <c r="AO52">
        <f t="shared" si="26"/>
        <v>0</v>
      </c>
      <c r="AP52">
        <f t="shared" si="26"/>
        <v>-9.8282782695240903E-4</v>
      </c>
      <c r="AQ52">
        <f t="shared" si="26"/>
        <v>-5.8248399688358266</v>
      </c>
      <c r="AR52">
        <f t="shared" si="26"/>
        <v>-5.8258227966627789</v>
      </c>
      <c r="AS52">
        <f t="shared" si="26"/>
        <v>-0.11068496364460974</v>
      </c>
      <c r="AT52">
        <f t="shared" si="26"/>
        <v>-0.13094008679692901</v>
      </c>
      <c r="AU52">
        <f t="shared" si="23"/>
        <v>-6.0674478471043187</v>
      </c>
      <c r="AW52">
        <v>49</v>
      </c>
      <c r="AX52">
        <f>IF(Z52&gt;0, (R52*SUMPRODUCT(K52:$K$98, X52:$X$98)-K52*$AZ$3)/Z52, 0)</f>
        <v>-89531.841519998285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250000</v>
      </c>
      <c r="S53">
        <f t="shared" si="1"/>
        <v>-213255.94699466275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-177.53080657354516</v>
      </c>
      <c r="AC53">
        <f t="shared" si="2"/>
        <v>-163.27356054023181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-299.35691164437998</v>
      </c>
      <c r="AI53">
        <f t="shared" si="25"/>
        <v>-299.39519277155159</v>
      </c>
      <c r="AJ53">
        <f t="shared" si="7"/>
        <v>-14.257246033313351</v>
      </c>
      <c r="AK53">
        <f t="shared" si="22"/>
        <v>-12.427156460148163</v>
      </c>
      <c r="AL53">
        <f t="shared" si="8"/>
        <v>-326.0795952650131</v>
      </c>
      <c r="AN53">
        <f t="shared" si="26"/>
        <v>0</v>
      </c>
      <c r="AO53">
        <f t="shared" si="26"/>
        <v>0</v>
      </c>
      <c r="AP53">
        <f t="shared" si="26"/>
        <v>-3.3882693345053906E-4</v>
      </c>
      <c r="AQ53">
        <f t="shared" si="26"/>
        <v>-2.649613317938754</v>
      </c>
      <c r="AR53">
        <f t="shared" si="26"/>
        <v>-2.6499521448722043</v>
      </c>
      <c r="AS53">
        <f t="shared" si="26"/>
        <v>-0.12619113672535687</v>
      </c>
      <c r="AT53">
        <f t="shared" si="26"/>
        <v>-0.10999298155518421</v>
      </c>
      <c r="AU53">
        <f t="shared" si="23"/>
        <v>-2.8861362631527454</v>
      </c>
      <c r="AW53">
        <v>50</v>
      </c>
      <c r="AX53">
        <f>IF(Z53&gt;0, (R53*SUMPRODUCT(K53:$K$98, X53:$X$98)-K53*$AZ$3)/Z53, 0)</f>
        <v>-213255.94699466275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250000</v>
      </c>
      <c r="S54">
        <f t="shared" si="1"/>
        <v>-615907.05763462442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-163.27356054023181</v>
      </c>
      <c r="AC54">
        <f t="shared" si="2"/>
        <v>-147.9927399276803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-129.42052734443544</v>
      </c>
      <c r="AI54">
        <f t="shared" si="25"/>
        <v>-129.43254155486648</v>
      </c>
      <c r="AJ54">
        <f t="shared" si="7"/>
        <v>-15.280820612551508</v>
      </c>
      <c r="AK54">
        <f t="shared" si="22"/>
        <v>-11.429149237816228</v>
      </c>
      <c r="AL54">
        <f t="shared" si="8"/>
        <v>-156.14251140523422</v>
      </c>
      <c r="AN54">
        <f t="shared" si="26"/>
        <v>0</v>
      </c>
      <c r="AO54">
        <f t="shared" si="26"/>
        <v>0</v>
      </c>
      <c r="AP54">
        <f t="shared" si="26"/>
        <v>-9.4944632991225304E-5</v>
      </c>
      <c r="AQ54">
        <f t="shared" si="26"/>
        <v>-1.0227708712761669</v>
      </c>
      <c r="AR54">
        <f t="shared" si="26"/>
        <v>-1.0228658159091581</v>
      </c>
      <c r="AS54">
        <f t="shared" si="26"/>
        <v>-0.12075965484300812</v>
      </c>
      <c r="AT54">
        <f t="shared" si="26"/>
        <v>-9.0321073200365379E-2</v>
      </c>
      <c r="AU54">
        <f t="shared" si="23"/>
        <v>-1.2339465439525317</v>
      </c>
      <c r="AW54">
        <v>51</v>
      </c>
      <c r="AX54">
        <f>IF(Z54&gt;0, (R54*SUMPRODUCT(K54:$K$98, X54:$X$98)-K54*$AZ$3)/Z54, 0)</f>
        <v>-615907.05763462442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250000</v>
      </c>
      <c r="S55">
        <f t="shared" si="1"/>
        <v>-2322629.9695020979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-147.9927399276803</v>
      </c>
      <c r="AC55">
        <f t="shared" si="2"/>
        <v>-133.00619478959013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-45.154006645279132</v>
      </c>
      <c r="AI55">
        <f t="shared" si="25"/>
        <v>-45.156869912276804</v>
      </c>
      <c r="AJ55">
        <f t="shared" si="7"/>
        <v>-14.986545138090179</v>
      </c>
      <c r="AK55">
        <f t="shared" si="22"/>
        <v>-10.359491794937622</v>
      </c>
      <c r="AL55">
        <f t="shared" si="8"/>
        <v>-70.502906845304608</v>
      </c>
      <c r="AN55">
        <f t="shared" si="26"/>
        <v>0</v>
      </c>
      <c r="AO55">
        <f t="shared" si="26"/>
        <v>0</v>
      </c>
      <c r="AP55">
        <f t="shared" si="26"/>
        <v>-2.0203146382531838E-5</v>
      </c>
      <c r="AQ55">
        <f t="shared" si="26"/>
        <v>-0.31860563711105971</v>
      </c>
      <c r="AR55">
        <f t="shared" si="26"/>
        <v>-0.31862584025744228</v>
      </c>
      <c r="AS55">
        <f t="shared" si="26"/>
        <v>-0.1057447193850312</v>
      </c>
      <c r="AT55">
        <f t="shared" si="26"/>
        <v>-7.3096336929781069E-2</v>
      </c>
      <c r="AU55">
        <f t="shared" si="23"/>
        <v>-0.49746689657225457</v>
      </c>
      <c r="AW55">
        <v>52</v>
      </c>
      <c r="AX55">
        <f>IF(Z55&gt;0, (R55*SUMPRODUCT(K55:$K$98, X55:$X$98)-K55*$AZ$3)/Z55, 0)</f>
        <v>-2322629.9695020979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250000</v>
      </c>
      <c r="S56">
        <f t="shared" si="1"/>
        <v>-8797869.1610889602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-133.00619478959013</v>
      </c>
      <c r="AC56">
        <f t="shared" si="2"/>
        <v>-119.03076827548124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-10.790796710638439</v>
      </c>
      <c r="AI56">
        <f t="shared" si="25"/>
        <v>-10.791473185624007</v>
      </c>
      <c r="AJ56">
        <f t="shared" si="7"/>
        <v>-13.975426514108889</v>
      </c>
      <c r="AK56">
        <f t="shared" si="22"/>
        <v>-9.3104336352713091</v>
      </c>
      <c r="AL56">
        <f t="shared" si="8"/>
        <v>-34.077333335004205</v>
      </c>
      <c r="AN56">
        <f t="shared" si="26"/>
        <v>0</v>
      </c>
      <c r="AO56">
        <f t="shared" si="26"/>
        <v>0</v>
      </c>
      <c r="AP56">
        <f t="shared" si="26"/>
        <v>-4.261778580905957E-6</v>
      </c>
      <c r="AQ56">
        <f t="shared" si="26"/>
        <v>-6.7981798696838583E-2</v>
      </c>
      <c r="AR56">
        <f t="shared" si="26"/>
        <v>-6.7986060475419496E-2</v>
      </c>
      <c r="AS56">
        <f t="shared" si="26"/>
        <v>-8.8044901360059061E-2</v>
      </c>
      <c r="AT56">
        <f t="shared" si="26"/>
        <v>-5.8655541582882921E-2</v>
      </c>
      <c r="AU56">
        <f t="shared" si="23"/>
        <v>-0.21468650341836149</v>
      </c>
      <c r="AW56">
        <v>53</v>
      </c>
      <c r="AX56">
        <f>IF(Z56&gt;0, (R56*SUMPRODUCT(K56:$K$98, X56:$X$98)-K56*$AZ$3)/Z56, 0)</f>
        <v>-8797869.1610889602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250000</v>
      </c>
      <c r="S57">
        <f t="shared" si="1"/>
        <v>-33583533.242386639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-119.03076827548124</v>
      </c>
      <c r="AC57">
        <f t="shared" si="2"/>
        <v>-106.33622136773172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-2.5569711160912112</v>
      </c>
      <c r="AI57">
        <f t="shared" si="25"/>
        <v>-2.557129432103705</v>
      </c>
      <c r="AJ57">
        <f t="shared" si="7"/>
        <v>-12.694546907749512</v>
      </c>
      <c r="AK57">
        <f t="shared" si="22"/>
        <v>-8.3321537792836882</v>
      </c>
      <c r="AL57">
        <f t="shared" si="8"/>
        <v>-23.583830119136906</v>
      </c>
      <c r="AN57">
        <f t="shared" si="26"/>
        <v>0</v>
      </c>
      <c r="AO57">
        <f t="shared" si="26"/>
        <v>0</v>
      </c>
      <c r="AP57">
        <f t="shared" si="26"/>
        <v>-8.9052468079671627E-7</v>
      </c>
      <c r="AQ57">
        <f t="shared" si="26"/>
        <v>-1.4382915859841852E-2</v>
      </c>
      <c r="AR57">
        <f t="shared" si="26"/>
        <v>-1.4383806384522649E-2</v>
      </c>
      <c r="AS57">
        <f t="shared" si="26"/>
        <v>-7.1406594663490017E-2</v>
      </c>
      <c r="AT57">
        <f t="shared" si="26"/>
        <v>-4.6868212935427492E-2</v>
      </c>
      <c r="AU57">
        <f t="shared" si="23"/>
        <v>-0.13265861398344017</v>
      </c>
      <c r="AW57">
        <v>54</v>
      </c>
      <c r="AX57">
        <f>IF(Z57&gt;0, (R57*SUMPRODUCT(K57:$K$98, X57:$X$98)-K57*$AZ$3)/Z57, 0)</f>
        <v>-33583533.242386639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250000</v>
      </c>
      <c r="S58">
        <f t="shared" si="1"/>
        <v>-129501284.247181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-106.33622136773172</v>
      </c>
      <c r="AC58">
        <f t="shared" si="2"/>
        <v>-94.955489367121586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-0.6003543241877104</v>
      </c>
      <c r="AI58">
        <f t="shared" si="25"/>
        <v>-0.60039098617524167</v>
      </c>
      <c r="AJ58">
        <f t="shared" si="7"/>
        <v>-11.380732000610138</v>
      </c>
      <c r="AK58">
        <f t="shared" si="22"/>
        <v>-7.4435354957412212</v>
      </c>
      <c r="AL58">
        <f t="shared" si="8"/>
        <v>-19.424658482526603</v>
      </c>
      <c r="AN58">
        <f t="shared" si="26"/>
        <v>0</v>
      </c>
      <c r="AO58">
        <f t="shared" si="26"/>
        <v>0</v>
      </c>
      <c r="AP58">
        <f t="shared" si="26"/>
        <v>-1.8412768815427358E-7</v>
      </c>
      <c r="AQ58">
        <f t="shared" si="26"/>
        <v>-3.0151626038212626E-3</v>
      </c>
      <c r="AR58">
        <f t="shared" si="26"/>
        <v>-3.0153467315094168E-3</v>
      </c>
      <c r="AS58">
        <f t="shared" si="26"/>
        <v>-5.7157508740825813E-2</v>
      </c>
      <c r="AT58">
        <f t="shared" si="26"/>
        <v>-3.7383706525877844E-2</v>
      </c>
      <c r="AU58">
        <f t="shared" si="23"/>
        <v>-9.7556561998213082E-2</v>
      </c>
      <c r="AW58">
        <v>55</v>
      </c>
      <c r="AX58">
        <f>IF(Z58&gt;0, (R58*SUMPRODUCT(K58:$K$98, X58:$X$98)-K58*$AZ$3)/Z58, 0)</f>
        <v>-129501284.247181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250000</v>
      </c>
      <c r="S59">
        <f t="shared" si="1"/>
        <v>-505245339.92967606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-94.955489367121586</v>
      </c>
      <c r="AC59">
        <f t="shared" si="2"/>
        <v>-84.784294782877197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-0.13952479632998507</v>
      </c>
      <c r="AI59">
        <f t="shared" si="25"/>
        <v>-0.13953318673837506</v>
      </c>
      <c r="AJ59">
        <f t="shared" si="7"/>
        <v>-10.17119458424439</v>
      </c>
      <c r="AK59">
        <f t="shared" si="22"/>
        <v>-6.6468842556985113</v>
      </c>
      <c r="AL59">
        <f t="shared" si="8"/>
        <v>-16.957612026681275</v>
      </c>
      <c r="AN59">
        <f t="shared" si="26"/>
        <v>0</v>
      </c>
      <c r="AO59">
        <f t="shared" si="26"/>
        <v>0</v>
      </c>
      <c r="AP59">
        <f t="shared" si="26"/>
        <v>-3.7624277788077713E-8</v>
      </c>
      <c r="AQ59">
        <f t="shared" si="26"/>
        <v>-6.2565723281287407E-4</v>
      </c>
      <c r="AR59">
        <f t="shared" si="26"/>
        <v>-6.256948570906621E-4</v>
      </c>
      <c r="AS59">
        <f t="shared" si="26"/>
        <v>-4.5609681041419485E-2</v>
      </c>
      <c r="AT59">
        <f t="shared" si="26"/>
        <v>-2.9805965101803601E-2</v>
      </c>
      <c r="AU59">
        <f t="shared" si="23"/>
        <v>-7.6041341000313747E-2</v>
      </c>
      <c r="AW59">
        <v>56</v>
      </c>
      <c r="AX59">
        <f>IF(Z59&gt;0, (R59*SUMPRODUCT(K59:$K$98, X59:$X$98)-K59*$AZ$3)/Z59, 0)</f>
        <v>-505245339.92967606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250000</v>
      </c>
      <c r="S60">
        <f t="shared" si="1"/>
        <v>-1994665119.4063458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-84.784294782877197</v>
      </c>
      <c r="AC60">
        <f t="shared" si="2"/>
        <v>-75.700804594709851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-3.2044612525245465E-2</v>
      </c>
      <c r="AI60">
        <f t="shared" si="25"/>
        <v>-3.2046510107046497E-2</v>
      </c>
      <c r="AJ60">
        <f t="shared" si="7"/>
        <v>-9.083490188167346</v>
      </c>
      <c r="AK60">
        <f t="shared" si="22"/>
        <v>-5.9349006348014042</v>
      </c>
      <c r="AL60">
        <f t="shared" si="8"/>
        <v>-15.050437333075795</v>
      </c>
      <c r="AN60">
        <f t="shared" si="26"/>
        <v>0</v>
      </c>
      <c r="AO60">
        <f t="shared" si="26"/>
        <v>0</v>
      </c>
      <c r="AP60">
        <f t="shared" si="26"/>
        <v>-7.5974448493934968E-9</v>
      </c>
      <c r="AQ60">
        <f t="shared" si="26"/>
        <v>-1.2829864633426882E-4</v>
      </c>
      <c r="AR60">
        <f t="shared" si="26"/>
        <v>-1.2830624377911822E-4</v>
      </c>
      <c r="AS60">
        <f t="shared" si="26"/>
        <v>-3.6368032043275773E-2</v>
      </c>
      <c r="AT60">
        <f t="shared" si="26"/>
        <v>-2.3761863775807354E-2</v>
      </c>
      <c r="AU60">
        <f t="shared" si="23"/>
        <v>-6.025820206286224E-2</v>
      </c>
      <c r="AW60">
        <v>57</v>
      </c>
      <c r="AX60">
        <f>IF(Z60&gt;0, (R60*SUMPRODUCT(K60:$K$98, X60:$X$98)-K60*$AZ$3)/Z60, 0)</f>
        <v>-1994665119.4063458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250000</v>
      </c>
      <c r="S61">
        <f t="shared" si="1"/>
        <v>-7977489898.0806322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-75.700804594709851</v>
      </c>
      <c r="AC61">
        <f t="shared" si="2"/>
        <v>-67.590115174248879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-7.2748788413360263E-3</v>
      </c>
      <c r="AI61">
        <f t="shared" si="25"/>
        <v>-7.2753024715507793E-3</v>
      </c>
      <c r="AJ61">
        <f t="shared" si="7"/>
        <v>-8.1106894204609716</v>
      </c>
      <c r="AK61">
        <f t="shared" si="22"/>
        <v>-5.2990563216296902</v>
      </c>
      <c r="AL61">
        <f t="shared" si="8"/>
        <v>-13.417021044562212</v>
      </c>
      <c r="AN61">
        <f t="shared" si="26"/>
        <v>0</v>
      </c>
      <c r="AO61">
        <f t="shared" si="26"/>
        <v>0</v>
      </c>
      <c r="AP61">
        <f t="shared" si="26"/>
        <v>-1.5143837989778207E-9</v>
      </c>
      <c r="AQ61">
        <f t="shared" si="26"/>
        <v>-2.6006073866269653E-5</v>
      </c>
      <c r="AR61">
        <f t="shared" si="26"/>
        <v>-2.6007588250068631E-5</v>
      </c>
      <c r="AS61">
        <f t="shared" si="26"/>
        <v>-2.8993910795652951E-2</v>
      </c>
      <c r="AT61">
        <f t="shared" si="26"/>
        <v>-1.8942947797123258E-2</v>
      </c>
      <c r="AU61">
        <f t="shared" si="23"/>
        <v>-4.7962866181026277E-2</v>
      </c>
      <c r="AW61">
        <v>58</v>
      </c>
      <c r="AX61">
        <f>IF(Z61&gt;0, (R61*SUMPRODUCT(K61:$K$98, X61:$X$98)-K61*$AZ$3)/Z61, 0)</f>
        <v>-7977489898.0806322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250000</v>
      </c>
      <c r="S62">
        <f t="shared" si="1"/>
        <v>-32347565287.828472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-67.590115174248879</v>
      </c>
      <c r="AC62">
        <f t="shared" si="2"/>
        <v>-60.348339645405524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-1.6305639842107214E-3</v>
      </c>
      <c r="AI62">
        <f t="shared" si="25"/>
        <v>-1.6306572653264845E-3</v>
      </c>
      <c r="AJ62">
        <f t="shared" si="7"/>
        <v>-7.2417755288433554</v>
      </c>
      <c r="AK62">
        <f t="shared" si="22"/>
        <v>-4.7313080621974217</v>
      </c>
      <c r="AL62">
        <f t="shared" si="8"/>
        <v>-11.974714248306103</v>
      </c>
      <c r="AN62">
        <f t="shared" si="26"/>
        <v>0</v>
      </c>
      <c r="AO62">
        <f t="shared" si="26"/>
        <v>0</v>
      </c>
      <c r="AP62">
        <f t="shared" si="26"/>
        <v>-2.9773146641397445E-10</v>
      </c>
      <c r="AQ62">
        <f t="shared" si="26"/>
        <v>-5.2043782080553174E-6</v>
      </c>
      <c r="AR62">
        <f t="shared" si="26"/>
        <v>-5.2046759395217312E-6</v>
      </c>
      <c r="AS62">
        <f t="shared" si="26"/>
        <v>-2.311405079156342E-2</v>
      </c>
      <c r="AT62">
        <f t="shared" si="26"/>
        <v>-1.5101226822703168E-2</v>
      </c>
      <c r="AU62">
        <f t="shared" si="23"/>
        <v>-3.8220482290206109E-2</v>
      </c>
      <c r="AW62">
        <v>59</v>
      </c>
      <c r="AX62">
        <f>IF(Z62&gt;0, (R62*SUMPRODUCT(K62:$K$98, X62:$X$98)-K62*$AZ$3)/Z62, 0)</f>
        <v>-32347565287.828472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250000</v>
      </c>
      <c r="S63">
        <f t="shared" si="1"/>
        <v>-133070807570.32205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-60.348339645405524</v>
      </c>
      <c r="AC63">
        <f t="shared" si="2"/>
        <v>-53.882450622179064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-3.605126141369621E-4</v>
      </c>
      <c r="AI63">
        <f t="shared" si="25"/>
        <v>-3.6053285991874022E-4</v>
      </c>
      <c r="AJ63">
        <f t="shared" si="7"/>
        <v>-6.4658890232264596</v>
      </c>
      <c r="AK63">
        <f t="shared" si="22"/>
        <v>-4.2243837751783868</v>
      </c>
      <c r="AL63">
        <f t="shared" si="8"/>
        <v>-10.690633331264765</v>
      </c>
      <c r="AN63">
        <f t="shared" si="26"/>
        <v>0</v>
      </c>
      <c r="AO63">
        <f t="shared" si="26"/>
        <v>0</v>
      </c>
      <c r="AP63">
        <f t="shared" si="26"/>
        <v>-5.7696242851000061E-11</v>
      </c>
      <c r="AQ63">
        <f t="shared" si="26"/>
        <v>-1.0273855346281905E-6</v>
      </c>
      <c r="AR63">
        <f t="shared" si="26"/>
        <v>-1.0274432308710413E-6</v>
      </c>
      <c r="AS63">
        <f t="shared" si="26"/>
        <v>-1.8426431116361275E-2</v>
      </c>
      <c r="AT63">
        <f t="shared" si="26"/>
        <v>-1.2038610060083686E-2</v>
      </c>
      <c r="AU63">
        <f t="shared" si="23"/>
        <v>-3.0466068619675834E-2</v>
      </c>
      <c r="AW63">
        <v>60</v>
      </c>
      <c r="AX63">
        <f>IF(Z63&gt;0, (R63*SUMPRODUCT(K63:$K$98, X63:$X$98)-K63*$AZ$3)/Z63, 0)</f>
        <v>-133070807570.32205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250000</v>
      </c>
      <c r="S64">
        <f t="shared" si="1"/>
        <v>-556095420431.86755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-53.882450622179064</v>
      </c>
      <c r="AC64">
        <f t="shared" si="2"/>
        <v>-48.109331803489013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-7.8588437822619116E-5</v>
      </c>
      <c r="AI64">
        <f t="shared" si="25"/>
        <v>-7.8592763459014943E-5</v>
      </c>
      <c r="AJ64">
        <f t="shared" si="7"/>
        <v>-5.7731188186900511</v>
      </c>
      <c r="AK64">
        <f t="shared" si="22"/>
        <v>-3.7717715435525347</v>
      </c>
      <c r="AL64">
        <f t="shared" si="8"/>
        <v>-9.5449689550060448</v>
      </c>
      <c r="AN64">
        <f t="shared" si="26"/>
        <v>0</v>
      </c>
      <c r="AO64">
        <f t="shared" si="26"/>
        <v>0</v>
      </c>
      <c r="AP64">
        <f t="shared" si="26"/>
        <v>-1.1006391828479449E-11</v>
      </c>
      <c r="AQ64">
        <f t="shared" si="26"/>
        <v>-1.9996482845800481E-7</v>
      </c>
      <c r="AR64">
        <f t="shared" si="26"/>
        <v>-1.9997583484983326E-7</v>
      </c>
      <c r="AS64">
        <f t="shared" si="26"/>
        <v>-1.4689447280434084E-2</v>
      </c>
      <c r="AT64">
        <f t="shared" si="26"/>
        <v>-9.597107037444999E-3</v>
      </c>
      <c r="AU64">
        <f t="shared" si="23"/>
        <v>-2.4286754293713932E-2</v>
      </c>
      <c r="AW64">
        <v>61</v>
      </c>
      <c r="AX64">
        <f>IF(Z64&gt;0, (R64*SUMPRODUCT(K64:$K$98, X64:$X$98)-K64*$AZ$3)/Z64, 0)</f>
        <v>-556095420431.86755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250000</v>
      </c>
      <c r="S65">
        <f t="shared" si="1"/>
        <v>-2362374890314.0547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-48.109331803489013</v>
      </c>
      <c r="AC65">
        <f t="shared" si="2"/>
        <v>-42.954760712314915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-1.6866182110073113E-5</v>
      </c>
      <c r="AI65">
        <f t="shared" si="25"/>
        <v>-1.6867091253682968E-5</v>
      </c>
      <c r="AJ65">
        <f t="shared" si="7"/>
        <v>-5.1545710911740983</v>
      </c>
      <c r="AK65">
        <f t="shared" si="22"/>
        <v>-3.3676532262442311</v>
      </c>
      <c r="AL65">
        <f t="shared" si="8"/>
        <v>-8.522241184509582</v>
      </c>
      <c r="AN65">
        <f t="shared" si="26"/>
        <v>0</v>
      </c>
      <c r="AO65">
        <f t="shared" si="26"/>
        <v>0</v>
      </c>
      <c r="AP65">
        <f t="shared" si="26"/>
        <v>-2.065424987459498E-12</v>
      </c>
      <c r="AQ65">
        <f t="shared" si="26"/>
        <v>-3.8317196090357214E-8</v>
      </c>
      <c r="AR65">
        <f t="shared" si="26"/>
        <v>-3.8319261515344673E-8</v>
      </c>
      <c r="AS65">
        <f t="shared" si="26"/>
        <v>-1.1710339066257616E-2</v>
      </c>
      <c r="AT65">
        <f t="shared" si="26"/>
        <v>-7.6507551141201894E-3</v>
      </c>
      <c r="AU65">
        <f t="shared" si="23"/>
        <v>-1.9361132499639319E-2</v>
      </c>
      <c r="AW65">
        <v>62</v>
      </c>
      <c r="AX65">
        <f>IF(Z65&gt;0, (R65*SUMPRODUCT(K65:$K$98, X65:$X$98)-K65*$AZ$3)/Z65, 0)</f>
        <v>-2362374890314.0547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250000</v>
      </c>
      <c r="S66">
        <f t="shared" si="1"/>
        <v>-10214879151986.107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-42.954760712314915</v>
      </c>
      <c r="AC66">
        <f t="shared" si="2"/>
        <v>-38.352464954972355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-3.5616187080694864E-6</v>
      </c>
      <c r="AI66">
        <f t="shared" si="25"/>
        <v>-3.5618064365016311E-6</v>
      </c>
      <c r="AJ66">
        <f t="shared" si="7"/>
        <v>-4.60229575734256</v>
      </c>
      <c r="AK66">
        <f t="shared" si="22"/>
        <v>-3.0068332498620443</v>
      </c>
      <c r="AL66">
        <f t="shared" si="8"/>
        <v>-7.6091325690110407</v>
      </c>
      <c r="AN66">
        <f t="shared" si="26"/>
        <v>0</v>
      </c>
      <c r="AO66">
        <f t="shared" si="26"/>
        <v>0</v>
      </c>
      <c r="AP66">
        <f t="shared" si="26"/>
        <v>-3.8079300909834409E-13</v>
      </c>
      <c r="AQ66">
        <f t="shared" si="26"/>
        <v>-7.2244757472980238E-9</v>
      </c>
      <c r="AR66">
        <f t="shared" si="26"/>
        <v>-7.2248565403071223E-9</v>
      </c>
      <c r="AS66">
        <f t="shared" si="26"/>
        <v>-9.3354108920985692E-3</v>
      </c>
      <c r="AT66">
        <f t="shared" si="26"/>
        <v>-6.099135160251924E-3</v>
      </c>
      <c r="AU66">
        <f t="shared" si="23"/>
        <v>-1.5434553277207034E-2</v>
      </c>
      <c r="AW66">
        <v>63</v>
      </c>
      <c r="AX66">
        <f>IF(Z66&gt;0, (R66*SUMPRODUCT(K66:$K$98, X66:$X$98)-K66*$AZ$3)/Z66, 0)</f>
        <v>-10214879151986.107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-45019844976522.664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-38.352464954972355</v>
      </c>
      <c r="AC67">
        <f t="shared" ref="AC67:AC89" si="29">S67*Z67</f>
        <v>-34.243272287500616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-7.3909919645450643E-7</v>
      </c>
      <c r="AI67">
        <f t="shared" ref="AI67:AI89" si="33">SUM(AE67:AH67)</f>
        <v>-7.3913722776303861E-7</v>
      </c>
      <c r="AJ67">
        <f t="shared" ref="AJ67:AJ89" si="34">AB67-AC67</f>
        <v>-4.1091926674717385</v>
      </c>
      <c r="AK67">
        <f t="shared" si="22"/>
        <v>-2.684672546848065</v>
      </c>
      <c r="AL67">
        <f t="shared" ref="AL67:AL89" si="35">SUM(AI67:AK67)</f>
        <v>-6.7938659534570309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-1.3385778092213698E-9</v>
      </c>
      <c r="AR67">
        <f t="shared" si="36"/>
        <v>-1.3386466874800679E-9</v>
      </c>
      <c r="AS67">
        <f t="shared" si="36"/>
        <v>-7.4421324564806317E-3</v>
      </c>
      <c r="AT67">
        <f t="shared" si="36"/>
        <v>-4.8621932123259137E-3</v>
      </c>
      <c r="AU67">
        <f t="shared" si="23"/>
        <v>-1.2304327007453233E-2</v>
      </c>
      <c r="AW67">
        <v>64</v>
      </c>
      <c r="AX67">
        <f>IF(Z67&gt;0, (R67*SUMPRODUCT(K67:$K$98, X67:$X$98)-K67*$AZ$3)/Z67, 0)</f>
        <v>-45019844976522.664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250000</v>
      </c>
      <c r="S68">
        <f t="shared" si="28"/>
        <v>-202385670375963.63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-34.243272287500616</v>
      </c>
      <c r="AC68">
        <f t="shared" si="29"/>
        <v>-30.574350257860438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-1.5048754266136994E-7</v>
      </c>
      <c r="AI68">
        <f t="shared" si="33"/>
        <v>-1.5049509614828456E-7</v>
      </c>
      <c r="AJ68">
        <f t="shared" si="34"/>
        <v>-3.6689220296401786</v>
      </c>
      <c r="AK68">
        <f t="shared" si="22"/>
        <v>-2.3970290601250435</v>
      </c>
      <c r="AL68">
        <f t="shared" si="35"/>
        <v>-6.0659512402603184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-2.4334555561626056E-10</v>
      </c>
      <c r="AR68">
        <f t="shared" si="36"/>
        <v>-2.4335776996595068E-10</v>
      </c>
      <c r="AS68">
        <f t="shared" si="36"/>
        <v>-5.9328224384961863E-3</v>
      </c>
      <c r="AT68">
        <f t="shared" si="36"/>
        <v>-3.8761106610466695E-3</v>
      </c>
      <c r="AU68">
        <f t="shared" si="23"/>
        <v>-9.8089333429006251E-3</v>
      </c>
      <c r="AW68">
        <v>65</v>
      </c>
      <c r="AX68">
        <f>IF(Z68&gt;0, (R68*SUMPRODUCT(K68:$K$98, X68:$X$98)-K68*$AZ$3)/Z68, 0)</f>
        <v>-202385670375963.63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250000</v>
      </c>
      <c r="S69">
        <f t="shared" si="28"/>
        <v>-929253445941147.25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-30.574350257860438</v>
      </c>
      <c r="AC69">
        <f t="shared" si="29"/>
        <v>-27.298527016158467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-3.0045550976585292E-8</v>
      </c>
      <c r="AI69">
        <f t="shared" si="33"/>
        <v>-3.0047019818435454E-8</v>
      </c>
      <c r="AJ69">
        <f t="shared" si="34"/>
        <v>-3.2758232417019713</v>
      </c>
      <c r="AK69">
        <f t="shared" si="22"/>
        <v>-2.1402045180502309</v>
      </c>
      <c r="AL69">
        <f t="shared" si="35"/>
        <v>-5.4160277897992222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-4.3379547562607178E-11</v>
      </c>
      <c r="AR69">
        <f t="shared" si="36"/>
        <v>-4.3381668265767214E-11</v>
      </c>
      <c r="AS69">
        <f t="shared" si="36"/>
        <v>-4.7296097259406939E-3</v>
      </c>
      <c r="AT69">
        <f t="shared" si="36"/>
        <v>-3.0900116878142289E-3</v>
      </c>
      <c r="AU69">
        <f t="shared" si="23"/>
        <v>-7.8196214571365913E-3</v>
      </c>
      <c r="AW69">
        <v>66</v>
      </c>
      <c r="AX69">
        <f>IF(Z69&gt;0, (R69*SUMPRODUCT(K69:$K$98, X69:$X$98)-K69*$AZ$3)/Z69, 0)</f>
        <v>-929253445941147.25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250000</v>
      </c>
      <c r="S70">
        <f t="shared" si="28"/>
        <v>-4360430961650560.5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-27.298527016158467</v>
      </c>
      <c r="AC70">
        <f t="shared" si="29"/>
        <v>-24.373684835893528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-5.873331615230471E-9</v>
      </c>
      <c r="AI70">
        <f t="shared" si="33"/>
        <v>-5.8736111023390876E-9</v>
      </c>
      <c r="AJ70">
        <f t="shared" si="34"/>
        <v>-2.9248421802649389</v>
      </c>
      <c r="AK70">
        <f t="shared" si="22"/>
        <v>-1.9108968911310928</v>
      </c>
      <c r="AL70">
        <f t="shared" si="35"/>
        <v>-4.8357390772696425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-7.5713155249914313E-12</v>
      </c>
      <c r="AR70">
        <f t="shared" si="36"/>
        <v>-7.5716758120011102E-12</v>
      </c>
      <c r="AS70">
        <f t="shared" si="36"/>
        <v>-3.770415916949846E-3</v>
      </c>
      <c r="AT70">
        <f t="shared" si="36"/>
        <v>-2.4633383991056967E-3</v>
      </c>
      <c r="AU70">
        <f t="shared" si="23"/>
        <v>-6.2337543236272181E-3</v>
      </c>
      <c r="AW70">
        <v>67</v>
      </c>
      <c r="AX70">
        <f>IF(Z70&gt;0, (R70*SUMPRODUCT(K70:$K$98, X70:$X$98)-K70*$AZ$3)/Z70, 0)</f>
        <v>-4360430961650560.5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250000</v>
      </c>
      <c r="S71">
        <f t="shared" si="28"/>
        <v>-2.0912960521299728E+16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-24.373684835893528</v>
      </c>
      <c r="AC71">
        <f t="shared" si="29"/>
        <v>-21.762218603482957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-1.1233088938000451E-9</v>
      </c>
      <c r="AI71">
        <f t="shared" si="33"/>
        <v>-1.1233609242588158E-9</v>
      </c>
      <c r="AJ71">
        <f t="shared" si="34"/>
        <v>-2.6114662324105709</v>
      </c>
      <c r="AK71">
        <f t="shared" si="22"/>
        <v>-1.7061579385125472</v>
      </c>
      <c r="AL71">
        <f t="shared" si="35"/>
        <v>-4.3176241720464787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-1.2929091162997893E-12</v>
      </c>
      <c r="AR71">
        <f t="shared" si="36"/>
        <v>-1.2929690024582993E-12</v>
      </c>
      <c r="AS71">
        <f t="shared" si="36"/>
        <v>-3.0057524848491998E-3</v>
      </c>
      <c r="AT71">
        <f t="shared" si="36"/>
        <v>-1.9637582901064349E-3</v>
      </c>
      <c r="AU71">
        <f t="shared" si="23"/>
        <v>-4.9695107762486035E-3</v>
      </c>
      <c r="AW71">
        <v>68</v>
      </c>
      <c r="AX71">
        <f>IF(Z71&gt;0, (R71*SUMPRODUCT(K71:$K$98, X71:$X$98)-K71*$AZ$3)/Z71, 0)</f>
        <v>-2.0912960521299728E+16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250000</v>
      </c>
      <c r="S72">
        <f t="shared" si="28"/>
        <v>-1.0262171027348142E+17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-21.762218603482957</v>
      </c>
      <c r="AC72">
        <f t="shared" si="29"/>
        <v>-19.43055232453948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-2.1021538673306991E-10</v>
      </c>
      <c r="AI72">
        <f t="shared" si="33"/>
        <v>-2.1022485380990616E-10</v>
      </c>
      <c r="AJ72">
        <f t="shared" si="34"/>
        <v>-2.3316662789434766</v>
      </c>
      <c r="AK72">
        <f t="shared" ref="AK72:AK89" si="49">G72*SUM(AB72:AB72, AE72:AF72)</f>
        <v>-1.5233553022438071</v>
      </c>
      <c r="AL72">
        <f t="shared" si="35"/>
        <v>-3.8550215813975086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-2.1603060338855132E-13</v>
      </c>
      <c r="AR72">
        <f t="shared" si="36"/>
        <v>-2.1604033235441367E-13</v>
      </c>
      <c r="AS72">
        <f t="shared" si="36"/>
        <v>-2.396167478361166E-3</v>
      </c>
      <c r="AT72">
        <f t="shared" si="36"/>
        <v>-1.5654960858633847E-3</v>
      </c>
      <c r="AU72">
        <f t="shared" si="23"/>
        <v>-3.9616635644405913E-3</v>
      </c>
      <c r="AW72">
        <v>69</v>
      </c>
      <c r="AX72">
        <f>IF(Z72&gt;0, (R72*SUMPRODUCT(K72:$K$98, X72:$X$98)-K72*$AZ$3)/Z72, 0)</f>
        <v>-1.0262171027348142E+17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250000</v>
      </c>
      <c r="S73">
        <f t="shared" si="28"/>
        <v>-5.1571946408201786E+17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-19.43055232453948</v>
      </c>
      <c r="AC73">
        <f t="shared" si="29"/>
        <v>-17.348707432624725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-3.8452076556011947E-11</v>
      </c>
      <c r="AI73">
        <f t="shared" si="33"/>
        <v>-3.8453758546768639E-11</v>
      </c>
      <c r="AJ73">
        <f t="shared" si="34"/>
        <v>-2.0818448919147556</v>
      </c>
      <c r="AK73">
        <f t="shared" si="49"/>
        <v>-1.3601386627177638</v>
      </c>
      <c r="AL73">
        <f t="shared" si="35"/>
        <v>-3.4419835546709732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-3.5281947809719144E-14</v>
      </c>
      <c r="AR73">
        <f t="shared" si="36"/>
        <v>-3.528349113105336E-14</v>
      </c>
      <c r="AS73">
        <f t="shared" si="36"/>
        <v>-1.9102100433372488E-3</v>
      </c>
      <c r="AT73">
        <f t="shared" si="36"/>
        <v>-1.2480038949804493E-3</v>
      </c>
      <c r="AU73">
        <f t="shared" si="23"/>
        <v>-3.1582139383529817E-3</v>
      </c>
      <c r="AW73">
        <v>70</v>
      </c>
      <c r="AX73">
        <f>IF(Z73&gt;0, (R73*SUMPRODUCT(K73:$K$98, X73:$X$98)-K73*$AZ$3)/Z73, 0)</f>
        <v>-5.1571946408201786E+17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250000</v>
      </c>
      <c r="S74">
        <f t="shared" si="28"/>
        <v>-2.6564790268116234E+18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-17.348707432624725</v>
      </c>
      <c r="AC74">
        <f t="shared" si="29"/>
        <v>-15.489917350557819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-6.8681053612649297E-12</v>
      </c>
      <c r="AI74">
        <f t="shared" si="33"/>
        <v>-6.8683969110418005E-12</v>
      </c>
      <c r="AJ74">
        <f t="shared" si="34"/>
        <v>-1.8587900820669052</v>
      </c>
      <c r="AK74">
        <f t="shared" si="49"/>
        <v>-1.2144095202837308</v>
      </c>
      <c r="AL74">
        <f t="shared" si="35"/>
        <v>-3.0731996023575046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-5.6266730613462738E-15</v>
      </c>
      <c r="AR74">
        <f t="shared" si="36"/>
        <v>-5.626911912556218E-15</v>
      </c>
      <c r="AS74">
        <f t="shared" si="36"/>
        <v>-1.5228077513850546E-3</v>
      </c>
      <c r="AT74">
        <f t="shared" si="36"/>
        <v>-9.9490106423825151E-4</v>
      </c>
      <c r="AU74">
        <f t="shared" si="23"/>
        <v>-2.5177088156289329E-3</v>
      </c>
      <c r="AW74">
        <v>71</v>
      </c>
      <c r="AX74">
        <f>IF(Z74&gt;0, (R74*SUMPRODUCT(K74:$K$98, X74:$X$98)-K74*$AZ$3)/Z74, 0)</f>
        <v>-2.6564790268116234E+18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250000</v>
      </c>
      <c r="S75">
        <f t="shared" si="28"/>
        <v>-1.4035798543923417E+19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-15.489917350557819</v>
      </c>
      <c r="AC75">
        <f t="shared" si="29"/>
        <v>-13.830283348712342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-1.1968319495299473E-12</v>
      </c>
      <c r="AI75">
        <f t="shared" si="33"/>
        <v>-1.1968812174191431E-12</v>
      </c>
      <c r="AJ75">
        <f t="shared" si="34"/>
        <v>-1.6596340018454772</v>
      </c>
      <c r="AK75">
        <f t="shared" si="49"/>
        <v>-1.0842942145390475</v>
      </c>
      <c r="AL75">
        <f t="shared" si="35"/>
        <v>-2.7439282163857213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-8.7544705031942447E-16</v>
      </c>
      <c r="AR75">
        <f t="shared" si="36"/>
        <v>-8.7548308831815004E-16</v>
      </c>
      <c r="AS75">
        <f t="shared" si="36"/>
        <v>-1.2139730160914209E-3</v>
      </c>
      <c r="AT75">
        <f t="shared" si="36"/>
        <v>-7.9312903717973005E-4</v>
      </c>
      <c r="AU75">
        <f t="shared" si="23"/>
        <v>-2.0071020532720263E-3</v>
      </c>
      <c r="AW75">
        <v>72</v>
      </c>
      <c r="AX75">
        <f>IF(Z75&gt;0, (R75*SUMPRODUCT(K75:$K$98, X75:$X$98)-K75*$AZ$3)/Z75, 0)</f>
        <v>-1.4035798543923417E+19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250000</v>
      </c>
      <c r="S76">
        <f t="shared" si="28"/>
        <v>-7.6129774540848333E+19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-13.830283348712342</v>
      </c>
      <c r="AC76">
        <f t="shared" si="29"/>
        <v>-12.348467275636022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-2.0332533614465317E-13</v>
      </c>
      <c r="AI76">
        <f t="shared" si="33"/>
        <v>-2.0333344628772802E-13</v>
      </c>
      <c r="AJ76">
        <f t="shared" si="34"/>
        <v>-1.4818160730763204</v>
      </c>
      <c r="AK76">
        <f t="shared" si="49"/>
        <v>-0.96811983440986404</v>
      </c>
      <c r="AL76">
        <f t="shared" si="35"/>
        <v>-2.4499359074863878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-1.3279147223168702E-16</v>
      </c>
      <c r="AR76">
        <f t="shared" si="36"/>
        <v>-1.3279676895397133E-16</v>
      </c>
      <c r="AS76">
        <f t="shared" si="36"/>
        <v>-9.6777185594022796E-4</v>
      </c>
      <c r="AT76">
        <f t="shared" si="36"/>
        <v>-6.3227761254761646E-4</v>
      </c>
      <c r="AU76">
        <f t="shared" si="23"/>
        <v>-1.6000494684879772E-3</v>
      </c>
      <c r="AW76">
        <v>73</v>
      </c>
      <c r="AX76">
        <f>IF(Z76&gt;0, (R76*SUMPRODUCT(K76:$K$98, X76:$X$98)-K76*$AZ$3)/Z76, 0)</f>
        <v>-7.6129774540848333E+19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250000</v>
      </c>
      <c r="S77">
        <f t="shared" si="28"/>
        <v>-4.2427701852189059E+20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-12.348467275636022</v>
      </c>
      <c r="AC77">
        <f t="shared" si="29"/>
        <v>-11.025417210389303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-3.3648617120157025E-14</v>
      </c>
      <c r="AI77">
        <f t="shared" si="33"/>
        <v>-3.3649916438377089E-14</v>
      </c>
      <c r="AJ77">
        <f t="shared" si="34"/>
        <v>-1.3230500652467185</v>
      </c>
      <c r="AK77">
        <f t="shared" si="49"/>
        <v>-0.86439270929452161</v>
      </c>
      <c r="AL77">
        <f t="shared" si="35"/>
        <v>-2.1874427745412737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-1.9621304820210836E-17</v>
      </c>
      <c r="AR77">
        <f t="shared" si="36"/>
        <v>-1.9622062483408798E-17</v>
      </c>
      <c r="AS77">
        <f t="shared" si="36"/>
        <v>-7.7150179842174003E-4</v>
      </c>
      <c r="AT77">
        <f t="shared" si="36"/>
        <v>-5.040478416355362E-4</v>
      </c>
      <c r="AU77">
        <f t="shared" si="23"/>
        <v>-1.2755496400572957E-3</v>
      </c>
      <c r="AW77">
        <v>74</v>
      </c>
      <c r="AX77">
        <f>IF(Z77&gt;0, (R77*SUMPRODUCT(K77:$K$98, X77:$X$98)-K77*$AZ$3)/Z77, 0)</f>
        <v>-4.2427701852189059E+20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250000</v>
      </c>
      <c r="S78">
        <f t="shared" si="28"/>
        <v>-2.4314614350802877E+21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-11.025417210389303</v>
      </c>
      <c r="AC78">
        <f t="shared" si="29"/>
        <v>-9.8441225092761666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-5.4194641112815305E-15</v>
      </c>
      <c r="AI78">
        <f t="shared" si="33"/>
        <v>-5.4196665434971362E-15</v>
      </c>
      <c r="AJ78">
        <f t="shared" si="34"/>
        <v>-1.1812947011131367</v>
      </c>
      <c r="AK78">
        <f t="shared" si="49"/>
        <v>-0.77177920472725126</v>
      </c>
      <c r="AL78">
        <f t="shared" si="35"/>
        <v>-1.9530739058403932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-2.8216229964732055E-18</v>
      </c>
      <c r="AR78">
        <f t="shared" si="36"/>
        <v>-2.8217283920221107E-18</v>
      </c>
      <c r="AS78">
        <f t="shared" si="36"/>
        <v>-6.1503651022141016E-4</v>
      </c>
      <c r="AT78">
        <f t="shared" si="36"/>
        <v>-4.0182385334465567E-4</v>
      </c>
      <c r="AU78">
        <f t="shared" si="23"/>
        <v>-1.0168603635660686E-3</v>
      </c>
      <c r="AW78">
        <v>75</v>
      </c>
      <c r="AX78">
        <f>IF(Z78&gt;0, (R78*SUMPRODUCT(K78:$K$98, X78:$X$98)-K78*$AZ$3)/Z78, 0)</f>
        <v>-2.4314614350802877E+21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250000</v>
      </c>
      <c r="S79">
        <f t="shared" si="28"/>
        <v>-1.4338386285807729E+22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-9.8441225092761666</v>
      </c>
      <c r="AC79">
        <f t="shared" si="29"/>
        <v>-8.7893950975680024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-8.4879008962844801E-16</v>
      </c>
      <c r="AI79">
        <f t="shared" si="33"/>
        <v>-8.4882073950397227E-16</v>
      </c>
      <c r="AJ79">
        <f t="shared" si="34"/>
        <v>-1.0547274117081642</v>
      </c>
      <c r="AK79">
        <f t="shared" si="49"/>
        <v>-0.68908857564933168</v>
      </c>
      <c r="AL79">
        <f t="shared" si="35"/>
        <v>-1.7438159873574968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-3.9457077879985804E-19</v>
      </c>
      <c r="AR79">
        <f t="shared" si="36"/>
        <v>-3.9458502678107682E-19</v>
      </c>
      <c r="AS79">
        <f t="shared" si="36"/>
        <v>-4.9030334041885672E-4</v>
      </c>
      <c r="AT79">
        <f t="shared" si="36"/>
        <v>-3.203315157403187E-4</v>
      </c>
      <c r="AU79">
        <f t="shared" si="23"/>
        <v>-8.1063485615917585E-4</v>
      </c>
      <c r="AW79">
        <v>76</v>
      </c>
      <c r="AX79">
        <f>IF(Z79&gt;0, (R79*SUMPRODUCT(K79:$K$98, X79:$X$98)-K79*$AZ$3)/Z79, 0)</f>
        <v>-1.4338386285807729E+22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250000</v>
      </c>
      <c r="S80">
        <f t="shared" si="28"/>
        <v>-8.7499728572680826E+22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-8.7893950975680024</v>
      </c>
      <c r="AC80">
        <f t="shared" si="29"/>
        <v>-7.8476741942571442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-1.2929488802203007E-16</v>
      </c>
      <c r="AI80">
        <f t="shared" si="33"/>
        <v>-1.2929937242119466E-16</v>
      </c>
      <c r="AJ80">
        <f t="shared" si="34"/>
        <v>-0.94172090331085823</v>
      </c>
      <c r="AK80">
        <f t="shared" si="49"/>
        <v>-0.61525765682976019</v>
      </c>
      <c r="AL80">
        <f t="shared" si="35"/>
        <v>-1.5569785601406185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-5.3664606669738663E-20</v>
      </c>
      <c r="AR80">
        <f t="shared" si="36"/>
        <v>-5.366646794608918E-20</v>
      </c>
      <c r="AS80">
        <f t="shared" si="36"/>
        <v>-3.908668211247252E-4</v>
      </c>
      <c r="AT80">
        <f t="shared" si="36"/>
        <v>-2.5536632313482026E-4</v>
      </c>
      <c r="AU80">
        <f t="shared" si="23"/>
        <v>-6.4623314425954557E-4</v>
      </c>
      <c r="AW80">
        <v>77</v>
      </c>
      <c r="AX80">
        <f>IF(Z80&gt;0, (R80*SUMPRODUCT(K80:$K$98, X80:$X$98)-K80*$AZ$3)/Z80, 0)</f>
        <v>-8.7499728572680826E+22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250000</v>
      </c>
      <c r="S81">
        <f t="shared" si="28"/>
        <v>-5.5313230257127713E+23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-7.8476741942571442</v>
      </c>
      <c r="AC81">
        <f t="shared" si="29"/>
        <v>-7.0068519591581646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-1.903087893670396E-17</v>
      </c>
      <c r="AI81">
        <f t="shared" si="33"/>
        <v>-1.903151231608956E-17</v>
      </c>
      <c r="AJ81">
        <f t="shared" si="34"/>
        <v>-0.84082223509897958</v>
      </c>
      <c r="AK81">
        <f t="shared" si="49"/>
        <v>-0.54933719359800015</v>
      </c>
      <c r="AL81">
        <f t="shared" si="35"/>
        <v>-1.3901594286969798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-7.0525702381737105E-21</v>
      </c>
      <c r="AR81">
        <f t="shared" si="36"/>
        <v>-7.0528049594716183E-21</v>
      </c>
      <c r="AS81">
        <f t="shared" si="36"/>
        <v>-3.1159663673846038E-4</v>
      </c>
      <c r="AT81">
        <f t="shared" si="36"/>
        <v>-2.035764693357942E-4</v>
      </c>
      <c r="AU81">
        <f t="shared" si="23"/>
        <v>-5.1517310607425459E-4</v>
      </c>
      <c r="AW81">
        <v>78</v>
      </c>
      <c r="AX81">
        <f>IF(Z81&gt;0, (R81*SUMPRODUCT(K81:$K$98, X81:$X$98)-K81*$AZ$3)/Z81, 0)</f>
        <v>-5.5313230257127713E+23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250000</v>
      </c>
      <c r="S82">
        <f t="shared" si="28"/>
        <v>-3.6259249920882585E+24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-7.0068519591581646</v>
      </c>
      <c r="AC82">
        <f t="shared" si="29"/>
        <v>-6.2561178206769323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-2.7038816240361767E-18</v>
      </c>
      <c r="AI82">
        <f t="shared" si="33"/>
        <v>-2.7039678933031131E-18</v>
      </c>
      <c r="AJ82">
        <f t="shared" si="34"/>
        <v>-0.75073413848123227</v>
      </c>
      <c r="AK82">
        <f t="shared" si="49"/>
        <v>-0.49047963714107157</v>
      </c>
      <c r="AL82">
        <f t="shared" si="35"/>
        <v>-1.2412137756223038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-8.9466042139078148E-22</v>
      </c>
      <c r="AR82">
        <f t="shared" si="36"/>
        <v>-8.9468896616804699E-22</v>
      </c>
      <c r="AS82">
        <f t="shared" si="36"/>
        <v>-2.4840293107339015E-4</v>
      </c>
      <c r="AT82">
        <f t="shared" si="36"/>
        <v>-1.6228991496794817E-4</v>
      </c>
      <c r="AU82">
        <f t="shared" si="23"/>
        <v>-4.1069284604133832E-4</v>
      </c>
      <c r="AW82">
        <v>79</v>
      </c>
      <c r="AX82">
        <f>IF(Z82&gt;0, (R82*SUMPRODUCT(K82:$K$98, X82:$X$98)-K82*$AZ$3)/Z82, 0)</f>
        <v>-3.6259249920882585E+24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250000</v>
      </c>
      <c r="S83">
        <f t="shared" si="28"/>
        <v>-2.4673848633818113E+25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-6.2561178206769323</v>
      </c>
      <c r="AC83">
        <f t="shared" si="29"/>
        <v>-5.5858194827472598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-3.7043631473751436E-19</v>
      </c>
      <c r="AI83">
        <f t="shared" si="33"/>
        <v>-3.7044763404883391E-19</v>
      </c>
      <c r="AJ83">
        <f t="shared" si="34"/>
        <v>-0.67029833792967253</v>
      </c>
      <c r="AK83">
        <f t="shared" si="49"/>
        <v>-0.43792824744738529</v>
      </c>
      <c r="AL83">
        <f t="shared" si="35"/>
        <v>-1.1082265853770579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-1.0943747978547604E-22</v>
      </c>
      <c r="AR83">
        <f t="shared" si="36"/>
        <v>-1.09440823833709E-22</v>
      </c>
      <c r="AS83">
        <f t="shared" si="36"/>
        <v>-1.9802529581743495E-4</v>
      </c>
      <c r="AT83">
        <f t="shared" si="36"/>
        <v>-1.2937652660072394E-4</v>
      </c>
      <c r="AU83">
        <f t="shared" si="23"/>
        <v>-3.2740182241815892E-4</v>
      </c>
      <c r="AW83">
        <v>80</v>
      </c>
      <c r="AX83">
        <f>IF(Z83&gt;0, (R83*SUMPRODUCT(K83:$K$98, X83:$X$98)-K83*$AZ$3)/Z83, 0)</f>
        <v>-2.4673848633818113E+25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250000</v>
      </c>
      <c r="S84">
        <f t="shared" si="28"/>
        <v>-1.7448324586446564E+26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-5.5858194827472598</v>
      </c>
      <c r="AC84">
        <f t="shared" si="29"/>
        <v>-4.9873388238814824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-4.8884720379248063E-20</v>
      </c>
      <c r="AI84">
        <f t="shared" si="33"/>
        <v>-4.8886149553378557E-20</v>
      </c>
      <c r="AJ84">
        <f t="shared" si="34"/>
        <v>-0.59848065886577739</v>
      </c>
      <c r="AK84">
        <f t="shared" si="49"/>
        <v>-0.39100736379230822</v>
      </c>
      <c r="AL84">
        <f t="shared" si="35"/>
        <v>-0.98948802265808555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-1.2894593062781278E-23</v>
      </c>
      <c r="AR84">
        <f t="shared" si="36"/>
        <v>-1.2894970043946059E-23</v>
      </c>
      <c r="AS84">
        <f t="shared" si="36"/>
        <v>-1.5786455342588841E-4</v>
      </c>
      <c r="AT84">
        <f t="shared" si="36"/>
        <v>-1.0313817490491385E-4</v>
      </c>
      <c r="AU84">
        <f t="shared" si="23"/>
        <v>-2.6100272833080222E-4</v>
      </c>
      <c r="AW84">
        <v>81</v>
      </c>
      <c r="AX84">
        <f>IF(Z84&gt;0, (R84*SUMPRODUCT(K84:$K$98, X84:$X$98)-K84*$AZ$3)/Z84, 0)</f>
        <v>-1.7448324586446564E+26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250000</v>
      </c>
      <c r="S85">
        <f t="shared" si="28"/>
        <v>-1.2839471841696035E+27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-4.9873388238814824</v>
      </c>
      <c r="AC85">
        <f t="shared" si="29"/>
        <v>-4.4529810927513234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-6.2073628282594803E-21</v>
      </c>
      <c r="AI85">
        <f t="shared" si="33"/>
        <v>-6.207536238083017E-21</v>
      </c>
      <c r="AJ85">
        <f t="shared" si="34"/>
        <v>-0.53435773113015905</v>
      </c>
      <c r="AK85">
        <f t="shared" si="49"/>
        <v>-0.34911371767170379</v>
      </c>
      <c r="AL85">
        <f t="shared" si="35"/>
        <v>-0.8834714488018629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-1.4619200218551911E-24</v>
      </c>
      <c r="AR85">
        <f t="shared" si="36"/>
        <v>-1.4619608622732604E-24</v>
      </c>
      <c r="AS85">
        <f t="shared" si="36"/>
        <v>-1.2584865547344434E-4</v>
      </c>
      <c r="AT85">
        <f t="shared" si="36"/>
        <v>-8.2221121575983612E-5</v>
      </c>
      <c r="AU85">
        <f t="shared" si="23"/>
        <v>-2.0806977704942797E-4</v>
      </c>
      <c r="AW85">
        <v>82</v>
      </c>
      <c r="AX85">
        <f>IF(Z85&gt;0, (R85*SUMPRODUCT(K85:$K$98, X85:$X$98)-K85*$AZ$3)/Z85, 0)</f>
        <v>-1.2839471841696035E+27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250000</v>
      </c>
      <c r="S86">
        <f t="shared" si="28"/>
        <v>-9.8476452023962281E+27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-4.4529810927513234</v>
      </c>
      <c r="AC86">
        <f t="shared" si="29"/>
        <v>-3.975875975670824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-7.5744393872308169E-22</v>
      </c>
      <c r="AI86">
        <f t="shared" si="33"/>
        <v>-7.5746412566063865E-22</v>
      </c>
      <c r="AJ86">
        <f t="shared" si="34"/>
        <v>-0.47710511708049941</v>
      </c>
      <c r="AK86">
        <f t="shared" si="49"/>
        <v>-0.31170867649259265</v>
      </c>
      <c r="AL86">
        <f t="shared" si="35"/>
        <v>-0.78881379357309211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-1.5927549181867219E-25</v>
      </c>
      <c r="AR86">
        <f t="shared" si="36"/>
        <v>-1.5927973673270916E-25</v>
      </c>
      <c r="AS86">
        <f t="shared" si="36"/>
        <v>-1.003257776414576E-4</v>
      </c>
      <c r="AT86">
        <f t="shared" si="36"/>
        <v>-6.554617472575223E-5</v>
      </c>
      <c r="AU86">
        <f t="shared" si="23"/>
        <v>-1.6587195236720983E-4</v>
      </c>
      <c r="AW86">
        <v>83</v>
      </c>
      <c r="AX86">
        <f>IF(Z86&gt;0, (R86*SUMPRODUCT(K86:$K$98, X86:$X$98)-K86*$AZ$3)/Z86, 0)</f>
        <v>-9.8476452023962281E+27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250000</v>
      </c>
      <c r="S87">
        <f t="shared" si="28"/>
        <v>-7.8865632794009795E+28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-3.975875975670824</v>
      </c>
      <c r="AC87">
        <f t="shared" si="29"/>
        <v>-3.5498892639918069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-8.867237450612488E-23</v>
      </c>
      <c r="AI87">
        <f t="shared" si="33"/>
        <v>-8.8674625099405013E-23</v>
      </c>
      <c r="AJ87">
        <f t="shared" si="34"/>
        <v>-0.42598671167901703</v>
      </c>
      <c r="AK87">
        <f t="shared" si="49"/>
        <v>-0.27831131829695771</v>
      </c>
      <c r="AL87">
        <f t="shared" si="35"/>
        <v>-0.70429802997597468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-1.6648257168145306E-26</v>
      </c>
      <c r="AR87">
        <f t="shared" si="36"/>
        <v>-1.6648679717512201E-26</v>
      </c>
      <c r="AS87">
        <f t="shared" si="36"/>
        <v>-7.9979095696314996E-5</v>
      </c>
      <c r="AT87">
        <f t="shared" si="36"/>
        <v>-5.2253009188259111E-5</v>
      </c>
      <c r="AU87">
        <f t="shared" si="23"/>
        <v>-1.3223210488457409E-4</v>
      </c>
      <c r="AW87">
        <v>84</v>
      </c>
      <c r="AX87">
        <f>IF(Z87&gt;0, (R87*SUMPRODUCT(K87:$K$98, X87:$X$98)-K87*$AZ$3)/Z87, 0)</f>
        <v>-7.8865632794009795E+28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250000</v>
      </c>
      <c r="S88">
        <f t="shared" si="28"/>
        <v>-6.6078684938993682E+29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-3.5498892639918069</v>
      </c>
      <c r="AC88">
        <f t="shared" si="29"/>
        <v>-3.1695439857069703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-9.9412815216897662E-24</v>
      </c>
      <c r="AI88">
        <f t="shared" si="33"/>
        <v>-9.9415213527327599E-24</v>
      </c>
      <c r="AJ88">
        <f t="shared" si="34"/>
        <v>-0.38034527828483666</v>
      </c>
      <c r="AK88">
        <f t="shared" si="49"/>
        <v>-0.2484922484794265</v>
      </c>
      <c r="AL88">
        <f t="shared" si="35"/>
        <v>-0.62883752676426319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-1.6664979638713078E-27</v>
      </c>
      <c r="AR88">
        <f t="shared" si="36"/>
        <v>-1.6665381677367705E-27</v>
      </c>
      <c r="AS88">
        <f t="shared" si="36"/>
        <v>-6.3758845421169481E-5</v>
      </c>
      <c r="AT88">
        <f t="shared" si="36"/>
        <v>-4.1655779008497371E-5</v>
      </c>
      <c r="AU88">
        <f t="shared" si="23"/>
        <v>-1.0541462442966686E-4</v>
      </c>
      <c r="AW88">
        <v>85</v>
      </c>
      <c r="AX88">
        <f>IF(Z88&gt;0, (R88*SUMPRODUCT(K88:$K$98, X88:$X$98)-K88*$AZ$3)/Z88, 0)</f>
        <v>-6.6078684938993682E+29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-3.1695439857069703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-1.1991552149657686E-24</v>
      </c>
      <c r="AI89">
        <f t="shared" si="33"/>
        <v>-1.1991552149657686E-24</v>
      </c>
      <c r="AJ89">
        <f t="shared" si="34"/>
        <v>-3.1695439857069703</v>
      </c>
      <c r="AK89">
        <f t="shared" si="49"/>
        <v>-0.22186807899948793</v>
      </c>
      <c r="AL89">
        <f t="shared" si="35"/>
        <v>-3.3914120647064583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-1.7948154224257163E-28</v>
      </c>
      <c r="AR89">
        <f t="shared" si="36"/>
        <v>-1.7948154224257163E-28</v>
      </c>
      <c r="AS89">
        <f t="shared" si="36"/>
        <v>-4.7439617128846304E-4</v>
      </c>
      <c r="AT89">
        <f t="shared" si="36"/>
        <v>-3.3207731990192414E-5</v>
      </c>
      <c r="AU89">
        <f t="shared" si="23"/>
        <v>-5.0760390327865546E-4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27294.50994427572</v>
      </c>
      <c r="AO91" s="8">
        <f t="shared" si="50"/>
        <v>-2729.4509944275724</v>
      </c>
      <c r="AP91" s="8">
        <f t="shared" si="50"/>
        <v>-3001.0293063096797</v>
      </c>
      <c r="AQ91" s="8">
        <f t="shared" si="50"/>
        <v>-18907.511284379176</v>
      </c>
      <c r="AR91" s="8">
        <f t="shared" si="50"/>
        <v>2656.518359159305</v>
      </c>
      <c r="AS91" s="8">
        <f t="shared" si="50"/>
        <v>-4855.2114669278371</v>
      </c>
      <c r="AT91" s="8">
        <f t="shared" si="50"/>
        <v>1580.2481564586483</v>
      </c>
      <c r="AU91" s="8">
        <f t="shared" si="50"/>
        <v>-618.44495130988173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39F7-4190-476C-BCC7-AA098549A57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61728.513817095329</v>
      </c>
      <c r="K3">
        <v>1</v>
      </c>
      <c r="L3" s="2">
        <v>0</v>
      </c>
      <c r="O3">
        <f>$C$3</f>
        <v>61728.513817095329</v>
      </c>
      <c r="P3">
        <f>O3*C5</f>
        <v>6172.8513817095336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61728.513817095329</v>
      </c>
      <c r="AF3">
        <f t="shared" ref="AF3:AG34" si="4">-$Z3*P3</f>
        <v>-6172.8513817095336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53035.754231385792</v>
      </c>
      <c r="AJ3">
        <f t="shared" ref="AJ3:AJ66" si="7">AB3-AC3</f>
        <v>0</v>
      </c>
      <c r="AL3">
        <f t="shared" ref="AL3:AL66" si="8">SUM(AI3:AK3)</f>
        <v>53035.754231385792</v>
      </c>
      <c r="AN3">
        <f t="shared" ref="AN3:AU34" si="9">AE3*$K3</f>
        <v>61728.513817095329</v>
      </c>
      <c r="AO3">
        <f t="shared" si="9"/>
        <v>-6172.8513817095336</v>
      </c>
      <c r="AP3">
        <f t="shared" si="9"/>
        <v>-2519.9082039999998</v>
      </c>
      <c r="AQ3">
        <f t="shared" si="9"/>
        <v>0</v>
      </c>
      <c r="AR3">
        <f t="shared" si="9"/>
        <v>53035.754231385792</v>
      </c>
      <c r="AS3">
        <f t="shared" si="9"/>
        <v>0</v>
      </c>
      <c r="AT3">
        <f t="shared" si="9"/>
        <v>0</v>
      </c>
      <c r="AU3">
        <f t="shared" si="9"/>
        <v>53035.754231385792</v>
      </c>
      <c r="AW3">
        <v>0</v>
      </c>
      <c r="AX3">
        <f>IF(Z3&gt;0, (R3*SUMPRODUCT(K3:$K$98, X3:$X$98)-K3*$AZ$3)/Z3, 0)</f>
        <v>0</v>
      </c>
      <c r="AZ3">
        <f>C6*ABS(SUMPRODUCT(X4:X79, K4:K79))/1</f>
        <v>46235.030163573523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3139.6817368703214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3101.3141792713286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-3101.3141792713286</v>
      </c>
      <c r="AK4">
        <f>G4*SUM(AB4, AE4:AF4)</f>
        <v>0</v>
      </c>
      <c r="AL4">
        <f t="shared" si="8"/>
        <v>-3656.3656792713286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-517.82022576732902</v>
      </c>
      <c r="AR4">
        <f t="shared" si="9"/>
        <v>-517.82022576732902</v>
      </c>
      <c r="AS4">
        <f t="shared" si="9"/>
        <v>-2893.2868544372877</v>
      </c>
      <c r="AT4">
        <f t="shared" si="9"/>
        <v>0</v>
      </c>
      <c r="AU4">
        <f t="shared" si="9"/>
        <v>-3411.1070802046165</v>
      </c>
      <c r="AW4">
        <v>1</v>
      </c>
      <c r="AX4">
        <f>IF(Z4&gt;0, (R4*SUMPRODUCT(K4:$K$98, X4:$X$98)-K4*$AZ$3)/Z4, 0)</f>
        <v>3139.6817368703214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250000</v>
      </c>
      <c r="S5">
        <f t="shared" si="1"/>
        <v>6336.0608659926784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3101.3141792713286</v>
      </c>
      <c r="AC5">
        <f t="shared" si="2"/>
        <v>6181.2649476117003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-583.23383853245457</v>
      </c>
      <c r="AI5">
        <f t="shared" si="6"/>
        <v>-632.01229156774809</v>
      </c>
      <c r="AJ5">
        <f t="shared" si="7"/>
        <v>-3079.9507683403717</v>
      </c>
      <c r="AK5">
        <f>G5*SUM(AB5, AE5:AF5)</f>
        <v>127.15388135012448</v>
      </c>
      <c r="AL5">
        <f t="shared" si="8"/>
        <v>-3584.8091785579954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-498.72793150692064</v>
      </c>
      <c r="AR5">
        <f t="shared" si="9"/>
        <v>-540.43877778705416</v>
      </c>
      <c r="AS5">
        <f t="shared" si="9"/>
        <v>-2633.6905960439558</v>
      </c>
      <c r="AT5">
        <f t="shared" si="9"/>
        <v>108.73030342064969</v>
      </c>
      <c r="AU5">
        <f t="shared" si="9"/>
        <v>-3065.3990704103603</v>
      </c>
      <c r="AW5">
        <v>2</v>
      </c>
      <c r="AX5">
        <f>IF(Z5&gt;0, (R5*SUMPRODUCT(K5:$K$98, X5:$X$98)-K5*$AZ$3)/Z5, 0)</f>
        <v>6336.0608659926784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250000</v>
      </c>
      <c r="S6">
        <f t="shared" si="1"/>
        <v>9915.7633875029187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6181.2649476117003</v>
      </c>
      <c r="AC6">
        <f t="shared" si="2"/>
        <v>9552.3160250683432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-616.7157374158229</v>
      </c>
      <c r="AI6">
        <f t="shared" si="6"/>
        <v>-664.88306277328036</v>
      </c>
      <c r="AJ6">
        <f t="shared" si="7"/>
        <v>-3371.0510774566428</v>
      </c>
      <c r="AK6">
        <f>G6*SUM(AB6, AE6:AF6)</f>
        <v>361.60399943528449</v>
      </c>
      <c r="AL6">
        <f t="shared" si="8"/>
        <v>-3674.3301407946387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-475.74070517725181</v>
      </c>
      <c r="AR6">
        <f t="shared" si="9"/>
        <v>-512.89746305094991</v>
      </c>
      <c r="AS6">
        <f t="shared" si="9"/>
        <v>-2600.4626110204576</v>
      </c>
      <c r="AT6">
        <f t="shared" si="9"/>
        <v>278.94495186242523</v>
      </c>
      <c r="AU6">
        <f t="shared" si="9"/>
        <v>-2834.4151222089822</v>
      </c>
      <c r="AW6">
        <v>3</v>
      </c>
      <c r="AX6">
        <f>IF(Z6&gt;0, (R6*SUMPRODUCT(K6:$K$98, X6:$X$98)-K6*$AZ$3)/Z6, 0)</f>
        <v>9915.7633875029187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250000</v>
      </c>
      <c r="S7">
        <f t="shared" si="1"/>
        <v>12924.503774382501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9552.3160250683432</v>
      </c>
      <c r="AC7">
        <f t="shared" si="2"/>
        <v>12292.403769295128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-655.03564598137416</v>
      </c>
      <c r="AI7">
        <f t="shared" si="6"/>
        <v>-702.5902909560607</v>
      </c>
      <c r="AJ7">
        <f t="shared" si="7"/>
        <v>-2740.0877442267847</v>
      </c>
      <c r="AK7">
        <f>G7*SUM(AB7, AE7:AF7)</f>
        <v>469.01871683085562</v>
      </c>
      <c r="AL7">
        <f t="shared" si="8"/>
        <v>-2973.6593183519899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-459.74075786849164</v>
      </c>
      <c r="AR7">
        <f t="shared" si="9"/>
        <v>-493.11727509309947</v>
      </c>
      <c r="AS7">
        <f t="shared" si="9"/>
        <v>-1923.1472728017125</v>
      </c>
      <c r="AT7">
        <f t="shared" si="9"/>
        <v>329.18364313940918</v>
      </c>
      <c r="AU7">
        <f t="shared" si="9"/>
        <v>-2087.080904755403</v>
      </c>
      <c r="AW7">
        <v>4</v>
      </c>
      <c r="AX7">
        <f>IF(Z7&gt;0, (R7*SUMPRODUCT(K7:$K$98, X7:$X$98)-K7*$AZ$3)/Z7, 0)</f>
        <v>12924.503774382501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250000</v>
      </c>
      <c r="S8">
        <f t="shared" si="1"/>
        <v>14924.429885568399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12292.403769295128</v>
      </c>
      <c r="AC8">
        <f t="shared" si="2"/>
        <v>13992.383972893309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-1008.2483517423575</v>
      </c>
      <c r="AI8">
        <f t="shared" si="6"/>
        <v>-1055.1258005969487</v>
      </c>
      <c r="AJ8">
        <f t="shared" si="7"/>
        <v>-1699.9802035981811</v>
      </c>
      <c r="AK8">
        <f t="shared" ref="AK8:AK71" si="22">G8*SUM(AB8:AB8, AE8:AF8)</f>
        <v>261.82820028598621</v>
      </c>
      <c r="AL8">
        <f t="shared" si="8"/>
        <v>-2493.2778039091436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-660.54816277349096</v>
      </c>
      <c r="AR8">
        <f t="shared" si="9"/>
        <v>-691.25965628885172</v>
      </c>
      <c r="AS8">
        <f t="shared" si="9"/>
        <v>-1113.7323441169667</v>
      </c>
      <c r="AT8">
        <f t="shared" si="9"/>
        <v>171.53525355367265</v>
      </c>
      <c r="AU8">
        <f t="shared" si="9"/>
        <v>-1633.4567468521457</v>
      </c>
      <c r="AW8">
        <v>5</v>
      </c>
      <c r="AX8">
        <f>IF(Z8&gt;0, (R8*SUMPRODUCT(K8:$K$98, X8:$X$98)-K8*$AZ$3)/Z8, 0)</f>
        <v>14924.429885568399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250000</v>
      </c>
      <c r="S9">
        <f t="shared" si="1"/>
        <v>16187.849301771021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13992.383972893309</v>
      </c>
      <c r="AC9">
        <f t="shared" si="2"/>
        <v>14935.439812660916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-1385.1859551747132</v>
      </c>
      <c r="AI9">
        <f t="shared" si="6"/>
        <v>-1431.3175923497236</v>
      </c>
      <c r="AJ9">
        <f t="shared" si="7"/>
        <v>-943.05583976760681</v>
      </c>
      <c r="AK9">
        <f t="shared" si="22"/>
        <v>82.555065440070521</v>
      </c>
      <c r="AL9">
        <f t="shared" si="8"/>
        <v>-2291.8183666772602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-859.45324928478988</v>
      </c>
      <c r="AR9">
        <f t="shared" si="9"/>
        <v>-888.07611058133614</v>
      </c>
      <c r="AS9">
        <f t="shared" si="9"/>
        <v>-585.12895161648976</v>
      </c>
      <c r="AT9">
        <f t="shared" si="9"/>
        <v>51.22216188543284</v>
      </c>
      <c r="AU9">
        <f t="shared" si="9"/>
        <v>-1421.9829003123932</v>
      </c>
      <c r="AW9">
        <v>6</v>
      </c>
      <c r="AX9">
        <f>IF(Z9&gt;0, (R9*SUMPRODUCT(K9:$K$98, X9:$X$98)-K9*$AZ$3)/Z9, 0)</f>
        <v>16187.849301771021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250000</v>
      </c>
      <c r="S10">
        <f t="shared" si="1"/>
        <v>17155.794237484504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14935.439812660916</v>
      </c>
      <c r="AC10">
        <f t="shared" si="2"/>
        <v>15548.30169469101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-1776.5256570786757</v>
      </c>
      <c r="AI10">
        <f t="shared" si="6"/>
        <v>-1821.8406727505203</v>
      </c>
      <c r="AJ10">
        <f t="shared" si="7"/>
        <v>-612.86188203009442</v>
      </c>
      <c r="AK10">
        <f t="shared" si="22"/>
        <v>61.235303231909761</v>
      </c>
      <c r="AL10">
        <f t="shared" si="8"/>
        <v>-2373.467251548705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-1045.6921532123047</v>
      </c>
      <c r="AR10">
        <f t="shared" si="9"/>
        <v>-1072.3653150222285</v>
      </c>
      <c r="AS10">
        <f t="shared" si="9"/>
        <v>-360.74056036749568</v>
      </c>
      <c r="AT10">
        <f t="shared" si="9"/>
        <v>36.044104307776017</v>
      </c>
      <c r="AU10">
        <f t="shared" si="9"/>
        <v>-1397.0617710819481</v>
      </c>
      <c r="AW10">
        <v>7</v>
      </c>
      <c r="AX10">
        <f>IF(Z10&gt;0, (R10*SUMPRODUCT(K10:$K$98, X10:$X$98)-K10*$AZ$3)/Z10, 0)</f>
        <v>17155.794237484504</v>
      </c>
    </row>
    <row r="11" spans="1:52" x14ac:dyDescent="0.25">
      <c r="A11" t="s">
        <v>33</v>
      </c>
      <c r="C11" s="12">
        <f>AU81</f>
        <v>713.01184379883989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250000</v>
      </c>
      <c r="S11">
        <f t="shared" si="1"/>
        <v>17849.932575216306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15548.30169469101</v>
      </c>
      <c r="AC11">
        <f t="shared" si="2"/>
        <v>15857.655289932542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-2212.4761854176227</v>
      </c>
      <c r="AI11">
        <f t="shared" si="6"/>
        <v>-2256.8955556956653</v>
      </c>
      <c r="AJ11">
        <f t="shared" si="7"/>
        <v>-309.35359524153137</v>
      </c>
      <c r="AK11">
        <f t="shared" si="22"/>
        <v>37.315924067258422</v>
      </c>
      <c r="AL11">
        <f t="shared" si="8"/>
        <v>-2528.9332268699382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-1237.4570389722023</v>
      </c>
      <c r="AR11">
        <f t="shared" si="9"/>
        <v>-1262.3011764049859</v>
      </c>
      <c r="AS11">
        <f t="shared" si="9"/>
        <v>-173.0241376092967</v>
      </c>
      <c r="AT11">
        <f t="shared" si="9"/>
        <v>20.871118616838306</v>
      </c>
      <c r="AU11">
        <f t="shared" si="9"/>
        <v>-1414.4541953974442</v>
      </c>
      <c r="AW11">
        <v>8</v>
      </c>
      <c r="AX11">
        <f>IF(Z11&gt;0, (R11*SUMPRODUCT(K11:$K$98, X11:$X$98)-K11*$AZ$3)/Z11, 0)</f>
        <v>17849.932575216306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250000</v>
      </c>
      <c r="S12">
        <f t="shared" si="1"/>
        <v>18308.576600937988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15857.655289932542</v>
      </c>
      <c r="AC12">
        <f t="shared" si="2"/>
        <v>15905.439896199377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-2690.2402826572797</v>
      </c>
      <c r="AI12">
        <f t="shared" si="6"/>
        <v>-2733.6774111760105</v>
      </c>
      <c r="AJ12">
        <f t="shared" si="7"/>
        <v>-47.784606266835908</v>
      </c>
      <c r="AK12">
        <f t="shared" si="22"/>
        <v>36.472607166844845</v>
      </c>
      <c r="AL12">
        <f t="shared" si="8"/>
        <v>-2744.9894102760018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-1429.8913093776816</v>
      </c>
      <c r="AR12">
        <f t="shared" si="9"/>
        <v>-1452.9786049525978</v>
      </c>
      <c r="AS12">
        <f t="shared" si="9"/>
        <v>-25.398026214778596</v>
      </c>
      <c r="AT12">
        <f t="shared" si="9"/>
        <v>19.385578438631022</v>
      </c>
      <c r="AU12">
        <f t="shared" si="9"/>
        <v>-1458.9910527287454</v>
      </c>
      <c r="AW12">
        <v>9</v>
      </c>
      <c r="AX12">
        <f>IF(Z12&gt;0, (R12*SUMPRODUCT(K12:$K$98, X12:$X$98)-K12*$AZ$3)/Z12, 0)</f>
        <v>18308.576600937988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250000</v>
      </c>
      <c r="S13">
        <f t="shared" si="1"/>
        <v>18518.520847486277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15905.439896199377</v>
      </c>
      <c r="AC13">
        <f t="shared" si="2"/>
        <v>15690.253265743937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-3195.3937193569227</v>
      </c>
      <c r="AI13">
        <f t="shared" si="6"/>
        <v>-3237.7573978465948</v>
      </c>
      <c r="AJ13">
        <f t="shared" si="7"/>
        <v>215.18663045544054</v>
      </c>
      <c r="AK13">
        <f t="shared" si="22"/>
        <v>31.810879792398755</v>
      </c>
      <c r="AL13">
        <f t="shared" si="8"/>
        <v>-2990.7598875987555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-1614.4351056270691</v>
      </c>
      <c r="AR13">
        <f t="shared" si="9"/>
        <v>-1635.8388560766348</v>
      </c>
      <c r="AS13">
        <f t="shared" si="9"/>
        <v>108.72051489754381</v>
      </c>
      <c r="AT13">
        <f t="shared" si="9"/>
        <v>16.072072986382057</v>
      </c>
      <c r="AU13">
        <f t="shared" si="9"/>
        <v>-1511.046268192709</v>
      </c>
      <c r="AW13">
        <v>10</v>
      </c>
      <c r="AX13">
        <f>IF(Z13&gt;0, (R13*SUMPRODUCT(K13:$K$98, X13:$X$98)-K13*$AZ$3)/Z13, 0)</f>
        <v>18518.520847486277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250000</v>
      </c>
      <c r="S14">
        <f t="shared" si="1"/>
        <v>18482.20488116562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15690.253265743937</v>
      </c>
      <c r="AC14">
        <f t="shared" si="2"/>
        <v>15226.258108633181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-3741.8528172261945</v>
      </c>
      <c r="AI14">
        <f t="shared" si="6"/>
        <v>-3783.0444883675245</v>
      </c>
      <c r="AJ14">
        <f t="shared" si="7"/>
        <v>463.99515711075583</v>
      </c>
      <c r="AK14">
        <f t="shared" si="22"/>
        <v>28.242455878339086</v>
      </c>
      <c r="AL14">
        <f t="shared" si="8"/>
        <v>-3290.8068753784296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-1797.4207450287504</v>
      </c>
      <c r="AR14">
        <f t="shared" si="9"/>
        <v>-1817.2074036303341</v>
      </c>
      <c r="AS14">
        <f t="shared" si="9"/>
        <v>222.882770039571</v>
      </c>
      <c r="AT14">
        <f t="shared" si="9"/>
        <v>13.566427800844526</v>
      </c>
      <c r="AU14">
        <f t="shared" si="9"/>
        <v>-1580.7582057899185</v>
      </c>
      <c r="AW14">
        <v>11</v>
      </c>
      <c r="AX14">
        <f>IF(Z14&gt;0, (R14*SUMPRODUCT(K14:$K$98, X14:$X$98)-K14*$AZ$3)/Z14, 0)</f>
        <v>18482.20488116562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250000</v>
      </c>
      <c r="S15">
        <f t="shared" si="1"/>
        <v>18249.96906995961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15226.258108633181</v>
      </c>
      <c r="AC15">
        <f t="shared" si="2"/>
        <v>14568.692461765582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-4327.3043032846745</v>
      </c>
      <c r="AI15">
        <f t="shared" si="6"/>
        <v>-4367.2185968539343</v>
      </c>
      <c r="AJ15">
        <f t="shared" si="7"/>
        <v>657.56564686759884</v>
      </c>
      <c r="AK15">
        <f t="shared" si="22"/>
        <v>62.427658245396046</v>
      </c>
      <c r="AL15">
        <f t="shared" si="8"/>
        <v>-3647.2252917409396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-1971.9625922331984</v>
      </c>
      <c r="AR15">
        <f t="shared" si="9"/>
        <v>-1990.1516282467392</v>
      </c>
      <c r="AS15">
        <f t="shared" si="9"/>
        <v>299.65418807645761</v>
      </c>
      <c r="AT15">
        <f t="shared" si="9"/>
        <v>28.448428433192362</v>
      </c>
      <c r="AU15">
        <f t="shared" si="9"/>
        <v>-1662.0490117370891</v>
      </c>
      <c r="AW15">
        <v>12</v>
      </c>
      <c r="AX15">
        <f>IF(Z15&gt;0, (R15*SUMPRODUCT(K15:$K$98, X15:$X$98)-K15*$AZ$3)/Z15, 0)</f>
        <v>18249.96906995961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250000</v>
      </c>
      <c r="S16">
        <f t="shared" si="1"/>
        <v>17820.158644121861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14568.692461765582</v>
      </c>
      <c r="AC16">
        <f t="shared" si="2"/>
        <v>13734.808886761399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-4889.3528802051833</v>
      </c>
      <c r="AI16">
        <f t="shared" si="6"/>
        <v>-4927.8901602627093</v>
      </c>
      <c r="AJ16">
        <f t="shared" si="7"/>
        <v>833.88357500418351</v>
      </c>
      <c r="AK16">
        <f t="shared" si="22"/>
        <v>103.43771647853563</v>
      </c>
      <c r="AL16">
        <f t="shared" si="8"/>
        <v>-3990.5688687799902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-2107.7376126526547</v>
      </c>
      <c r="AR16">
        <f t="shared" si="9"/>
        <v>-2124.3505421459267</v>
      </c>
      <c r="AS16">
        <f t="shared" si="9"/>
        <v>359.47656441926114</v>
      </c>
      <c r="AT16">
        <f t="shared" si="9"/>
        <v>44.590679161525685</v>
      </c>
      <c r="AU16">
        <f t="shared" si="9"/>
        <v>-1720.2832985651401</v>
      </c>
      <c r="AW16">
        <v>13</v>
      </c>
      <c r="AX16">
        <f>IF(Z16&gt;0, (R16*SUMPRODUCT(K16:$K$98, X16:$X$98)-K16*$AZ$3)/Z16, 0)</f>
        <v>17820.158644121861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250000</v>
      </c>
      <c r="S17">
        <f t="shared" si="1"/>
        <v>17297.727907848723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13734.808886761399</v>
      </c>
      <c r="AC17">
        <f t="shared" si="2"/>
        <v>12822.426544778882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-5440.0160985109333</v>
      </c>
      <c r="AI17">
        <f t="shared" si="6"/>
        <v>-5477.0800025481822</v>
      </c>
      <c r="AJ17">
        <f t="shared" si="7"/>
        <v>912.38234198251666</v>
      </c>
      <c r="AK17">
        <f t="shared" si="22"/>
        <v>189.54036263730731</v>
      </c>
      <c r="AL17">
        <f t="shared" si="8"/>
        <v>-4375.1572979283583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-2204.4759322137597</v>
      </c>
      <c r="AR17">
        <f t="shared" si="9"/>
        <v>-2219.4954621056586</v>
      </c>
      <c r="AS17">
        <f t="shared" si="9"/>
        <v>369.72775033291373</v>
      </c>
      <c r="AT17">
        <f t="shared" si="9"/>
        <v>76.80807557378084</v>
      </c>
      <c r="AU17">
        <f t="shared" si="9"/>
        <v>-1772.9596361989641</v>
      </c>
      <c r="AW17">
        <v>14</v>
      </c>
      <c r="AX17">
        <f>IF(Z17&gt;0, (R17*SUMPRODUCT(K17:$K$98, X17:$X$98)-K17*$AZ$3)/Z17, 0)</f>
        <v>17297.727907848723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250000</v>
      </c>
      <c r="S18">
        <f t="shared" si="1"/>
        <v>16720.679678780798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12822.426544778882</v>
      </c>
      <c r="AC18">
        <f t="shared" si="2"/>
        <v>11869.813139346354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-5994.275890443686</v>
      </c>
      <c r="AI18">
        <f t="shared" si="6"/>
        <v>-6029.770300262473</v>
      </c>
      <c r="AJ18">
        <f t="shared" si="7"/>
        <v>952.61340543252845</v>
      </c>
      <c r="AK18">
        <f t="shared" si="22"/>
        <v>276.96441336722387</v>
      </c>
      <c r="AL18">
        <f t="shared" si="8"/>
        <v>-4800.1924814627209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-2266.7790993802555</v>
      </c>
      <c r="AR18">
        <f t="shared" si="9"/>
        <v>-2280.2015690484159</v>
      </c>
      <c r="AS18">
        <f t="shared" si="9"/>
        <v>360.2376995470712</v>
      </c>
      <c r="AT18">
        <f t="shared" si="9"/>
        <v>104.73611074422313</v>
      </c>
      <c r="AU18">
        <f t="shared" si="9"/>
        <v>-1815.2277587571216</v>
      </c>
      <c r="AW18">
        <v>15</v>
      </c>
      <c r="AX18">
        <f>IF(Z18&gt;0, (R18*SUMPRODUCT(K18:$K$98, X18:$X$98)-K18*$AZ$3)/Z18, 0)</f>
        <v>16720.679678780798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250000</v>
      </c>
      <c r="S19">
        <f t="shared" si="1"/>
        <v>15941.661608533659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11869.813139346354</v>
      </c>
      <c r="AC19">
        <f t="shared" si="2"/>
        <v>10781.90320552891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-6613.5864202306184</v>
      </c>
      <c r="AI19">
        <f t="shared" si="6"/>
        <v>-6647.4031686671715</v>
      </c>
      <c r="AJ19">
        <f t="shared" si="7"/>
        <v>1087.9099338174437</v>
      </c>
      <c r="AK19">
        <f t="shared" si="22"/>
        <v>264.69683300742366</v>
      </c>
      <c r="AL19">
        <f t="shared" si="8"/>
        <v>-5294.7964018423045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-2332.3471866246555</v>
      </c>
      <c r="AR19">
        <f t="shared" si="9"/>
        <v>-2344.2730001039381</v>
      </c>
      <c r="AS19">
        <f t="shared" si="9"/>
        <v>383.66228430589564</v>
      </c>
      <c r="AT19">
        <f t="shared" si="9"/>
        <v>93.347977110397096</v>
      </c>
      <c r="AU19">
        <f t="shared" si="9"/>
        <v>-1867.2627386876457</v>
      </c>
      <c r="AW19">
        <v>16</v>
      </c>
      <c r="AX19">
        <f>IF(Z19&gt;0, (R19*SUMPRODUCT(K19:$K$98, X19:$X$98)-K19*$AZ$3)/Z19, 0)</f>
        <v>15941.661608533659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250000</v>
      </c>
      <c r="S20">
        <f t="shared" si="1"/>
        <v>14496.024249956068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10781.90320552891</v>
      </c>
      <c r="AC20">
        <f t="shared" si="2"/>
        <v>9289.3310046743245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-7188.0988690333106</v>
      </c>
      <c r="AI20">
        <f t="shared" si="6"/>
        <v>-7220.1398302116922</v>
      </c>
      <c r="AJ20">
        <f t="shared" si="7"/>
        <v>1492.5722008545854</v>
      </c>
      <c r="AK20">
        <f t="shared" si="22"/>
        <v>46.362183783774313</v>
      </c>
      <c r="AL20">
        <f t="shared" si="8"/>
        <v>-5681.2054455733323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-2404.3960252458564</v>
      </c>
      <c r="AR20">
        <f t="shared" si="9"/>
        <v>-2415.1136240304591</v>
      </c>
      <c r="AS20">
        <f t="shared" si="9"/>
        <v>499.26061570851135</v>
      </c>
      <c r="AT20">
        <f t="shared" si="9"/>
        <v>15.508001829476266</v>
      </c>
      <c r="AU20">
        <f t="shared" si="9"/>
        <v>-1900.3450064924716</v>
      </c>
      <c r="AW20">
        <v>17</v>
      </c>
      <c r="AX20">
        <f>IF(Z20&gt;0, (R20*SUMPRODUCT(K20:$K$98, X20:$X$98)-K20*$AZ$3)/Z20, 0)</f>
        <v>14496.024249956068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250000</v>
      </c>
      <c r="S21">
        <f t="shared" si="1"/>
        <v>12659.070375215681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9289.3310046743245</v>
      </c>
      <c r="AC21">
        <f t="shared" si="2"/>
        <v>7643.7959707957561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-7647.8349154046173</v>
      </c>
      <c r="AI21">
        <f t="shared" si="6"/>
        <v>-7678.0258999881335</v>
      </c>
      <c r="AJ21">
        <f t="shared" si="7"/>
        <v>1645.5350338785684</v>
      </c>
      <c r="AK21">
        <f t="shared" si="22"/>
        <v>14.86292960747892</v>
      </c>
      <c r="AL21">
        <f t="shared" si="8"/>
        <v>-6017.6279365020864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-2432.6514442313623</v>
      </c>
      <c r="AR21">
        <f t="shared" si="9"/>
        <v>-2442.254703593293</v>
      </c>
      <c r="AS21">
        <f t="shared" si="9"/>
        <v>523.41783275616365</v>
      </c>
      <c r="AT21">
        <f t="shared" si="9"/>
        <v>4.7276552874219275</v>
      </c>
      <c r="AU21">
        <f t="shared" si="9"/>
        <v>-1914.1092155497072</v>
      </c>
      <c r="AW21">
        <v>18</v>
      </c>
      <c r="AX21">
        <f>IF(Z21&gt;0, (R21*SUMPRODUCT(K21:$K$98, X21:$X$98)-K21*$AZ$3)/Z21, 0)</f>
        <v>12659.070375215681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250000</v>
      </c>
      <c r="S22">
        <f t="shared" si="1"/>
        <v>10939.446438508992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7643.7959707957561</v>
      </c>
      <c r="AC22">
        <f t="shared" si="2"/>
        <v>6186.0924196997839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-8074.1339627036659</v>
      </c>
      <c r="AI22">
        <f t="shared" si="6"/>
        <v>-8102.4082106488067</v>
      </c>
      <c r="AJ22">
        <f t="shared" si="7"/>
        <v>1457.7035510959722</v>
      </c>
      <c r="AK22">
        <f t="shared" si="22"/>
        <v>160.51971538671089</v>
      </c>
      <c r="AL22">
        <f t="shared" si="8"/>
        <v>-6484.1849441661234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-2397.9927285916101</v>
      </c>
      <c r="AR22">
        <f t="shared" si="9"/>
        <v>-2406.3900924812897</v>
      </c>
      <c r="AS22">
        <f t="shared" si="9"/>
        <v>432.93343064620183</v>
      </c>
      <c r="AT22">
        <f t="shared" si="9"/>
        <v>47.673857291814528</v>
      </c>
      <c r="AU22">
        <f t="shared" si="9"/>
        <v>-1925.7828045432734</v>
      </c>
      <c r="AW22">
        <v>19</v>
      </c>
      <c r="AX22">
        <f>IF(Z22&gt;0, (R22*SUMPRODUCT(K22:$K$98, X22:$X$98)-K22*$AZ$3)/Z22, 0)</f>
        <v>10939.446438508992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250000</v>
      </c>
      <c r="S23">
        <f t="shared" si="1"/>
        <v>9996.3633580528913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6186.0924196997839</v>
      </c>
      <c r="AC23">
        <f t="shared" si="2"/>
        <v>5259.3490268255755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-8425.9683393280466</v>
      </c>
      <c r="AI23">
        <f t="shared" si="6"/>
        <v>-8452.2746511258702</v>
      </c>
      <c r="AJ23">
        <f t="shared" si="7"/>
        <v>926.74339287420844</v>
      </c>
      <c r="AK23">
        <f t="shared" si="22"/>
        <v>433.02646937898493</v>
      </c>
      <c r="AL23">
        <f t="shared" si="8"/>
        <v>-7092.5047888726767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-2234.3628986784652</v>
      </c>
      <c r="AR23">
        <f t="shared" si="9"/>
        <v>-2241.3386959654999</v>
      </c>
      <c r="AS23">
        <f t="shared" si="9"/>
        <v>245.74992098755791</v>
      </c>
      <c r="AT23">
        <f t="shared" si="9"/>
        <v>114.82814061977469</v>
      </c>
      <c r="AU23">
        <f t="shared" si="9"/>
        <v>-1880.7606343581672</v>
      </c>
      <c r="AW23">
        <v>20</v>
      </c>
      <c r="AX23">
        <f>IF(Z23&gt;0, (R23*SUMPRODUCT(K23:$K$98, X23:$X$98)-K23*$AZ$3)/Z23, 0)</f>
        <v>9996.3633580528913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250000</v>
      </c>
      <c r="S24">
        <f t="shared" si="1"/>
        <v>8928.5373446626745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5259.3490268255755</v>
      </c>
      <c r="AC24">
        <f t="shared" si="2"/>
        <v>4338.6016064662163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-8734.9346756946852</v>
      </c>
      <c r="AI24">
        <f t="shared" si="6"/>
        <v>-8759.2309374393917</v>
      </c>
      <c r="AJ24">
        <f t="shared" si="7"/>
        <v>920.74742035935924</v>
      </c>
      <c r="AK24">
        <f t="shared" si="22"/>
        <v>368.15443187779033</v>
      </c>
      <c r="AL24">
        <f t="shared" si="8"/>
        <v>-7470.3290852022419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-2068.1190127024292</v>
      </c>
      <c r="AR24">
        <f t="shared" si="9"/>
        <v>-2073.8714954303928</v>
      </c>
      <c r="AS24">
        <f t="shared" si="9"/>
        <v>217.9999412291501</v>
      </c>
      <c r="AT24">
        <f t="shared" si="9"/>
        <v>87.165755491647886</v>
      </c>
      <c r="AU24">
        <f t="shared" si="9"/>
        <v>-1768.7057987095948</v>
      </c>
      <c r="AW24">
        <v>21</v>
      </c>
      <c r="AX24">
        <f>IF(Z24&gt;0, (R24*SUMPRODUCT(K24:$K$98, X24:$X$98)-K24*$AZ$3)/Z24, 0)</f>
        <v>8928.5373446626745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250000</v>
      </c>
      <c r="S25">
        <f t="shared" si="1"/>
        <v>7738.2106852940096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4338.6016064662163</v>
      </c>
      <c r="AC25">
        <f t="shared" si="2"/>
        <v>3443.3535565487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-9021.3481278239069</v>
      </c>
      <c r="AI25">
        <f t="shared" si="6"/>
        <v>-9043.5971573256011</v>
      </c>
      <c r="AJ25">
        <f t="shared" si="7"/>
        <v>895.24804991751625</v>
      </c>
      <c r="AK25">
        <f t="shared" si="22"/>
        <v>303.70211245263516</v>
      </c>
      <c r="AL25">
        <f t="shared" si="8"/>
        <v>-7844.6469949554494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-1907.0816411396556</v>
      </c>
      <c r="AR25">
        <f t="shared" si="9"/>
        <v>-1911.7850086513238</v>
      </c>
      <c r="AS25">
        <f t="shared" si="9"/>
        <v>189.25232637880742</v>
      </c>
      <c r="AT25">
        <f t="shared" si="9"/>
        <v>64.201571076435144</v>
      </c>
      <c r="AU25">
        <f t="shared" si="9"/>
        <v>-1658.3311111960811</v>
      </c>
      <c r="AW25">
        <v>22</v>
      </c>
      <c r="AX25">
        <f>IF(Z25&gt;0, (R25*SUMPRODUCT(K25:$K$98, X25:$X$98)-K25*$AZ$3)/Z25, 0)</f>
        <v>7738.2106852940096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250000</v>
      </c>
      <c r="S26">
        <f t="shared" si="1"/>
        <v>6398.7080135794158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3443.3535565487</v>
      </c>
      <c r="AC26">
        <f t="shared" si="2"/>
        <v>2583.4781321812898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-9195.204953212482</v>
      </c>
      <c r="AI26">
        <f t="shared" si="6"/>
        <v>-9215.3924514285172</v>
      </c>
      <c r="AJ26">
        <f t="shared" si="7"/>
        <v>859.87542436741023</v>
      </c>
      <c r="AK26">
        <f t="shared" si="22"/>
        <v>241.03474895840901</v>
      </c>
      <c r="AL26">
        <f t="shared" si="8"/>
        <v>-8114.4822781026978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-1735.5664016064457</v>
      </c>
      <c r="AR26">
        <f t="shared" si="9"/>
        <v>-1739.376729251617</v>
      </c>
      <c r="AS26">
        <f t="shared" si="9"/>
        <v>162.29881810059922</v>
      </c>
      <c r="AT26">
        <f t="shared" si="9"/>
        <v>45.494560919570205</v>
      </c>
      <c r="AU26">
        <f t="shared" si="9"/>
        <v>-1531.5833502314474</v>
      </c>
      <c r="AW26">
        <v>23</v>
      </c>
      <c r="AX26">
        <f>IF(Z26&gt;0, (R26*SUMPRODUCT(K26:$K$98, X26:$X$98)-K26*$AZ$3)/Z26, 0)</f>
        <v>6398.7080135794158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250000</v>
      </c>
      <c r="S27">
        <f t="shared" si="1"/>
        <v>4915.1540734937626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2583.4781321812898</v>
      </c>
      <c r="AC27">
        <f t="shared" si="2"/>
        <v>1782.9172812643483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-9243.4064631621859</v>
      </c>
      <c r="AI27">
        <f t="shared" si="6"/>
        <v>-9261.5434051034281</v>
      </c>
      <c r="AJ27">
        <f t="shared" si="7"/>
        <v>800.56085091694149</v>
      </c>
      <c r="AK27">
        <f t="shared" si="22"/>
        <v>180.84346925269031</v>
      </c>
      <c r="AL27">
        <f t="shared" si="8"/>
        <v>-8280.1390849337968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-1557.7359705688093</v>
      </c>
      <c r="AR27">
        <f t="shared" si="9"/>
        <v>-1560.7924808467665</v>
      </c>
      <c r="AS27">
        <f t="shared" si="9"/>
        <v>134.91372894532125</v>
      </c>
      <c r="AT27">
        <f t="shared" si="9"/>
        <v>30.476467546900228</v>
      </c>
      <c r="AU27">
        <f t="shared" si="9"/>
        <v>-1395.4022843545451</v>
      </c>
      <c r="AW27">
        <v>24</v>
      </c>
      <c r="AX27">
        <f>IF(Z27&gt;0, (R27*SUMPRODUCT(K27:$K$98, X27:$X$98)-K27*$AZ$3)/Z27, 0)</f>
        <v>4915.1540734937626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250000</v>
      </c>
      <c r="S28">
        <f t="shared" si="1"/>
        <v>3289.3968185175995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1782.9172812643483</v>
      </c>
      <c r="AC28">
        <f t="shared" si="2"/>
        <v>1060.0076952397385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-9215.3952540070713</v>
      </c>
      <c r="AI28">
        <f t="shared" si="6"/>
        <v>-9231.5077474780992</v>
      </c>
      <c r="AJ28">
        <f t="shared" si="7"/>
        <v>722.90958602460978</v>
      </c>
      <c r="AK28">
        <f t="shared" si="22"/>
        <v>124.80420968850439</v>
      </c>
      <c r="AL28">
        <f t="shared" si="8"/>
        <v>-8383.7939517649866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-1386.6209010121352</v>
      </c>
      <c r="AR28">
        <f t="shared" si="9"/>
        <v>-1389.045313595484</v>
      </c>
      <c r="AS28">
        <f t="shared" si="9"/>
        <v>108.77466607716974</v>
      </c>
      <c r="AT28">
        <f t="shared" si="9"/>
        <v>18.779023679221194</v>
      </c>
      <c r="AU28">
        <f t="shared" si="9"/>
        <v>-1261.4916238390933</v>
      </c>
      <c r="AW28">
        <v>25</v>
      </c>
      <c r="AX28">
        <f>IF(Z28&gt;0, (R28*SUMPRODUCT(K28:$K$98, X28:$X$98)-K28*$AZ$3)/Z28, 0)</f>
        <v>3289.3968185175995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250000</v>
      </c>
      <c r="S29">
        <f t="shared" si="1"/>
        <v>1481.680005695632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1060.0076952397385</v>
      </c>
      <c r="AC29">
        <f t="shared" si="2"/>
        <v>418.76749471349922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-9099.2963315458401</v>
      </c>
      <c r="AI29">
        <f t="shared" si="6"/>
        <v>-9113.4278408158498</v>
      </c>
      <c r="AJ29">
        <f t="shared" si="7"/>
        <v>641.24020052623928</v>
      </c>
      <c r="AK29">
        <f t="shared" si="22"/>
        <v>74.200538666781696</v>
      </c>
      <c r="AL29">
        <f t="shared" si="8"/>
        <v>-8397.987101622828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-1222.4569137190581</v>
      </c>
      <c r="AR29">
        <f t="shared" si="9"/>
        <v>-1224.3554298876675</v>
      </c>
      <c r="AS29">
        <f t="shared" si="9"/>
        <v>86.148256736103562</v>
      </c>
      <c r="AT29">
        <f t="shared" si="9"/>
        <v>9.9685687980529565</v>
      </c>
      <c r="AU29">
        <f t="shared" si="9"/>
        <v>-1128.2386043535109</v>
      </c>
      <c r="AW29">
        <v>26</v>
      </c>
      <c r="AX29">
        <f>IF(Z29&gt;0, (R29*SUMPRODUCT(K29:$K$98, X29:$X$98)-K29*$AZ$3)/Z29, 0)</f>
        <v>1481.680005695632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250000</v>
      </c>
      <c r="S30">
        <f t="shared" si="1"/>
        <v>-565.76967524681368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418.76749471349922</v>
      </c>
      <c r="AC30">
        <f t="shared" si="2"/>
        <v>-138.17093642886812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-8896.5601987541904</v>
      </c>
      <c r="AI30">
        <f t="shared" si="6"/>
        <v>-8908.7710808917491</v>
      </c>
      <c r="AJ30">
        <f t="shared" si="7"/>
        <v>556.93843114236734</v>
      </c>
      <c r="AK30">
        <f t="shared" si="22"/>
        <v>29.313724629944947</v>
      </c>
      <c r="AL30">
        <f t="shared" si="8"/>
        <v>-8322.518925119437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-1067.1607694209272</v>
      </c>
      <c r="AR30">
        <f t="shared" si="9"/>
        <v>-1068.625489951796</v>
      </c>
      <c r="AS30">
        <f t="shared" si="9"/>
        <v>66.805915030080982</v>
      </c>
      <c r="AT30">
        <f t="shared" si="9"/>
        <v>3.5162418093979517</v>
      </c>
      <c r="AU30">
        <f t="shared" si="9"/>
        <v>-998.3033331123172</v>
      </c>
      <c r="AW30">
        <v>27</v>
      </c>
      <c r="AX30">
        <f>IF(Z30&gt;0, (R30*SUMPRODUCT(K30:$K$98, X30:$X$98)-K30*$AZ$3)/Z30, 0)</f>
        <v>-565.76967524681368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250000</v>
      </c>
      <c r="S31">
        <f t="shared" si="1"/>
        <v>-2946.9581797804417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-138.17093642886812</v>
      </c>
      <c r="AC31">
        <f t="shared" si="2"/>
        <v>-611.11877497774913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-8600.6830594488365</v>
      </c>
      <c r="AI31">
        <f t="shared" si="6"/>
        <v>-8611.0516961531284</v>
      </c>
      <c r="AJ31">
        <f t="shared" si="7"/>
        <v>472.94783854888101</v>
      </c>
      <c r="AK31">
        <f t="shared" si="22"/>
        <v>-9.6719655500207686</v>
      </c>
      <c r="AL31">
        <f t="shared" si="8"/>
        <v>-8147.7758231542684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-921.13365669851601</v>
      </c>
      <c r="AR31">
        <f t="shared" si="9"/>
        <v>-922.24413829356911</v>
      </c>
      <c r="AS31">
        <f t="shared" si="9"/>
        <v>50.652741060092971</v>
      </c>
      <c r="AT31">
        <f t="shared" si="9"/>
        <v>-1.0358680738461761</v>
      </c>
      <c r="AU31">
        <f t="shared" si="9"/>
        <v>-872.62726530732232</v>
      </c>
      <c r="AW31">
        <v>28</v>
      </c>
      <c r="AX31">
        <f>IF(Z31&gt;0, (R31*SUMPRODUCT(K31:$K$98, X31:$X$98)-K31*$AZ$3)/Z31, 0)</f>
        <v>-2946.9581797804417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250000</v>
      </c>
      <c r="S32">
        <f t="shared" si="1"/>
        <v>-5806.6403308002245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-611.11877497774913</v>
      </c>
      <c r="AC32">
        <f t="shared" si="2"/>
        <v>-1001.7051719690799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-8197.1807113552495</v>
      </c>
      <c r="AI32">
        <f t="shared" si="6"/>
        <v>-8205.8062255502282</v>
      </c>
      <c r="AJ32">
        <f t="shared" si="7"/>
        <v>390.58639699133073</v>
      </c>
      <c r="AK32">
        <f t="shared" si="22"/>
        <v>-42.778314248442442</v>
      </c>
      <c r="AL32">
        <f t="shared" si="8"/>
        <v>-7857.9981428073397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-783.85583188546593</v>
      </c>
      <c r="AR32">
        <f t="shared" si="9"/>
        <v>-784.68064712900195</v>
      </c>
      <c r="AS32">
        <f t="shared" si="9"/>
        <v>37.349844527969182</v>
      </c>
      <c r="AT32">
        <f t="shared" si="9"/>
        <v>-4.0906785250470392</v>
      </c>
      <c r="AU32">
        <f t="shared" si="9"/>
        <v>-751.42148112607981</v>
      </c>
      <c r="AW32">
        <v>29</v>
      </c>
      <c r="AX32">
        <f>IF(Z32&gt;0, (R32*SUMPRODUCT(K32:$K$98, X32:$X$98)-K32*$AZ$3)/Z32, 0)</f>
        <v>-5806.6403308002245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250000</v>
      </c>
      <c r="S33">
        <f t="shared" si="1"/>
        <v>-9372.7799953289978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-1001.7051719690799</v>
      </c>
      <c r="AC33">
        <f t="shared" si="2"/>
        <v>-1311.8580934017036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-7705.1268483180756</v>
      </c>
      <c r="AI33">
        <f t="shared" si="6"/>
        <v>-7712.1250820014411</v>
      </c>
      <c r="AJ33">
        <f t="shared" si="7"/>
        <v>310.15292143262377</v>
      </c>
      <c r="AK33">
        <f t="shared" si="22"/>
        <v>-70.1193620378356</v>
      </c>
      <c r="AL33">
        <f t="shared" si="8"/>
        <v>-7472.0915226066527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-657.85996039215081</v>
      </c>
      <c r="AR33">
        <f t="shared" si="9"/>
        <v>-658.45746615998371</v>
      </c>
      <c r="AS33">
        <f t="shared" si="9"/>
        <v>26.48070468219667</v>
      </c>
      <c r="AT33">
        <f t="shared" si="9"/>
        <v>-5.986756823218645</v>
      </c>
      <c r="AU33">
        <f t="shared" si="9"/>
        <v>-637.96351830100559</v>
      </c>
      <c r="AW33">
        <v>30</v>
      </c>
      <c r="AX33">
        <f>IF(Z33&gt;0, (R33*SUMPRODUCT(K33:$K$98, X33:$X$98)-K33*$AZ$3)/Z33, 0)</f>
        <v>-9372.7799953289978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250000</v>
      </c>
      <c r="S34">
        <f t="shared" si="1"/>
        <v>-14030.561798768911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-1311.8580934017036</v>
      </c>
      <c r="AC34">
        <f t="shared" si="2"/>
        <v>-1546.7690266038176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-7080.5458932053016</v>
      </c>
      <c r="AI34">
        <f t="shared" si="6"/>
        <v>-7086.0580353731921</v>
      </c>
      <c r="AJ34">
        <f t="shared" si="7"/>
        <v>234.91093320211394</v>
      </c>
      <c r="AK34">
        <f t="shared" si="22"/>
        <v>-91.830066538119269</v>
      </c>
      <c r="AL34">
        <f t="shared" si="8"/>
        <v>-6942.9771687091979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-539.76209288907535</v>
      </c>
      <c r="AR34">
        <f t="shared" si="9"/>
        <v>-540.18229289027829</v>
      </c>
      <c r="AS34">
        <f t="shared" si="9"/>
        <v>17.907661197334509</v>
      </c>
      <c r="AT34">
        <f t="shared" si="9"/>
        <v>-7.0003626347967964</v>
      </c>
      <c r="AU34">
        <f t="shared" ref="AU34:AU79" si="23">AL34*$K34</f>
        <v>-529.27499432774061</v>
      </c>
      <c r="AW34">
        <v>31</v>
      </c>
      <c r="AX34">
        <f>IF(Z34&gt;0, (R34*SUMPRODUCT(K34:$K$98, X34:$X$98)-K34*$AZ$3)/Z34, 0)</f>
        <v>-14030.561798768911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250000</v>
      </c>
      <c r="S35">
        <f t="shared" si="1"/>
        <v>-20384.575634267749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-1546.7690266038176</v>
      </c>
      <c r="AC35">
        <f t="shared" si="2"/>
        <v>-1708.8980595017892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-6326.8791135568263</v>
      </c>
      <c r="AI35">
        <f t="shared" ref="AI35:AI66" si="25">SUM(AE35:AH35)</f>
        <v>-6331.0707584803267</v>
      </c>
      <c r="AJ35">
        <f t="shared" si="7"/>
        <v>162.12903289797168</v>
      </c>
      <c r="AK35">
        <f t="shared" si="22"/>
        <v>-108.27383186226724</v>
      </c>
      <c r="AL35">
        <f t="shared" si="8"/>
        <v>-6277.2155574446224</v>
      </c>
      <c r="AN35">
        <f t="shared" ref="AN35:AT66" si="26">AE35*$K35</f>
        <v>0</v>
      </c>
      <c r="AO35">
        <f t="shared" si="26"/>
        <v>0</v>
      </c>
      <c r="AP35">
        <f t="shared" si="26"/>
        <v>-0.28530021739965522</v>
      </c>
      <c r="AQ35">
        <f t="shared" si="26"/>
        <v>-430.63284689001989</v>
      </c>
      <c r="AR35">
        <f t="shared" si="26"/>
        <v>-430.91814710741954</v>
      </c>
      <c r="AS35">
        <f t="shared" si="26"/>
        <v>11.035154259669284</v>
      </c>
      <c r="AT35">
        <f t="shared" si="26"/>
        <v>-7.3695526059019745</v>
      </c>
      <c r="AU35">
        <f t="shared" si="23"/>
        <v>-427.2525454536522</v>
      </c>
      <c r="AW35">
        <v>32</v>
      </c>
      <c r="AX35">
        <f>IF(Z35&gt;0, (R35*SUMPRODUCT(K35:$K$98, X35:$X$98)-K35*$AZ$3)/Z35, 0)</f>
        <v>-20384.575634267749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250000</v>
      </c>
      <c r="S36">
        <f t="shared" si="1"/>
        <v>-29491.338689051998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-1708.8980595017892</v>
      </c>
      <c r="AC36">
        <f t="shared" si="2"/>
        <v>-1802.3585313997505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-5469.9316420239038</v>
      </c>
      <c r="AI36">
        <f t="shared" si="25"/>
        <v>-5472.9873841697645</v>
      </c>
      <c r="AJ36">
        <f t="shared" si="7"/>
        <v>93.46047189796127</v>
      </c>
      <c r="AK36">
        <f t="shared" si="22"/>
        <v>-119.62286416512526</v>
      </c>
      <c r="AL36">
        <f t="shared" si="8"/>
        <v>-5499.1497764369287</v>
      </c>
      <c r="AN36">
        <f t="shared" si="26"/>
        <v>0</v>
      </c>
      <c r="AO36">
        <f t="shared" si="26"/>
        <v>0</v>
      </c>
      <c r="AP36">
        <f t="shared" si="26"/>
        <v>-0.18570187889969642</v>
      </c>
      <c r="AQ36">
        <f t="shared" si="26"/>
        <v>-332.41567347320813</v>
      </c>
      <c r="AR36">
        <f t="shared" si="26"/>
        <v>-332.60137535210782</v>
      </c>
      <c r="AS36">
        <f t="shared" si="26"/>
        <v>5.6797283297656378</v>
      </c>
      <c r="AT36">
        <f t="shared" si="26"/>
        <v>-7.2696548250703783</v>
      </c>
      <c r="AU36">
        <f t="shared" si="23"/>
        <v>-334.1913018474126</v>
      </c>
      <c r="AW36">
        <v>33</v>
      </c>
      <c r="AX36">
        <f>IF(Z36&gt;0, (R36*SUMPRODUCT(K36:$K$98, X36:$X$98)-K36*$AZ$3)/Z36, 0)</f>
        <v>-29491.338689051998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250000</v>
      </c>
      <c r="S37">
        <f t="shared" si="1"/>
        <v>-43242.741991800169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-1802.3585313997505</v>
      </c>
      <c r="AC37">
        <f t="shared" si="2"/>
        <v>-1833.7274414871922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-4524.5639658921282</v>
      </c>
      <c r="AI37">
        <f t="shared" si="25"/>
        <v>-4526.6842378233514</v>
      </c>
      <c r="AJ37">
        <f t="shared" si="7"/>
        <v>31.368910087441691</v>
      </c>
      <c r="AK37">
        <f t="shared" si="22"/>
        <v>-126.16509719798255</v>
      </c>
      <c r="AL37">
        <f t="shared" si="8"/>
        <v>-4621.4804249338922</v>
      </c>
      <c r="AN37">
        <f t="shared" si="26"/>
        <v>0</v>
      </c>
      <c r="AO37">
        <f t="shared" si="26"/>
        <v>0</v>
      </c>
      <c r="AP37">
        <f t="shared" si="26"/>
        <v>-0.11504642694336907</v>
      </c>
      <c r="AQ37">
        <f t="shared" si="26"/>
        <v>-245.50384792020583</v>
      </c>
      <c r="AR37">
        <f t="shared" si="26"/>
        <v>-245.61889434714917</v>
      </c>
      <c r="AS37">
        <f t="shared" si="26"/>
        <v>1.7020840438071734</v>
      </c>
      <c r="AT37">
        <f t="shared" si="26"/>
        <v>-6.8457462572803323</v>
      </c>
      <c r="AU37">
        <f t="shared" si="23"/>
        <v>-250.76255656062233</v>
      </c>
      <c r="AW37">
        <v>34</v>
      </c>
      <c r="AX37">
        <f>IF(Z37&gt;0, (R37*SUMPRODUCT(K37:$K$98, X37:$X$98)-K37*$AZ$3)/Z37, 0)</f>
        <v>-43242.741991800169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250000</v>
      </c>
      <c r="S38">
        <f t="shared" si="1"/>
        <v>-65205.702276456708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-1833.7274414871922</v>
      </c>
      <c r="AC38">
        <f t="shared" si="2"/>
        <v>-1810.4395363843933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-3554.0837420814578</v>
      </c>
      <c r="AI38">
        <f t="shared" si="25"/>
        <v>-3555.4719945449528</v>
      </c>
      <c r="AJ38">
        <f t="shared" si="7"/>
        <v>-23.287905102798959</v>
      </c>
      <c r="AK38">
        <f t="shared" si="22"/>
        <v>-128.36092090410347</v>
      </c>
      <c r="AL38">
        <f t="shared" si="8"/>
        <v>-3707.1208205518551</v>
      </c>
      <c r="AN38">
        <f t="shared" si="26"/>
        <v>0</v>
      </c>
      <c r="AO38">
        <f t="shared" si="26"/>
        <v>0</v>
      </c>
      <c r="AP38">
        <f t="shared" si="26"/>
        <v>-6.7256149716855548E-2</v>
      </c>
      <c r="AQ38">
        <f t="shared" si="26"/>
        <v>-172.18337049579085</v>
      </c>
      <c r="AR38">
        <f t="shared" si="26"/>
        <v>-172.25062664550771</v>
      </c>
      <c r="AS38">
        <f t="shared" si="26"/>
        <v>-1.1282204594418781</v>
      </c>
      <c r="AT38">
        <f t="shared" si="26"/>
        <v>-6.2186536967382446</v>
      </c>
      <c r="AU38">
        <f t="shared" si="23"/>
        <v>-179.59750080168783</v>
      </c>
      <c r="AW38">
        <v>35</v>
      </c>
      <c r="AX38">
        <f>IF(Z38&gt;0, (R38*SUMPRODUCT(K38:$K$98, X38:$X$98)-K38*$AZ$3)/Z38, 0)</f>
        <v>-65205.702276456708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250000</v>
      </c>
      <c r="S39">
        <f t="shared" si="1"/>
        <v>-102544.37762914374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-1810.4395363843933</v>
      </c>
      <c r="AC39">
        <f t="shared" si="2"/>
        <v>-1742.6302702525006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-2623.3713512101526</v>
      </c>
      <c r="AI39">
        <f t="shared" si="25"/>
        <v>-2624.2210468787707</v>
      </c>
      <c r="AJ39">
        <f t="shared" si="7"/>
        <v>-67.809266131892628</v>
      </c>
      <c r="AK39">
        <f t="shared" si="22"/>
        <v>-126.73076754690754</v>
      </c>
      <c r="AL39">
        <f t="shared" si="8"/>
        <v>-2818.7610805575705</v>
      </c>
      <c r="AN39">
        <f t="shared" si="26"/>
        <v>0</v>
      </c>
      <c r="AO39">
        <f t="shared" si="26"/>
        <v>0</v>
      </c>
      <c r="AP39">
        <f t="shared" si="26"/>
        <v>-3.6754365524967691E-2</v>
      </c>
      <c r="AQ39">
        <f t="shared" si="26"/>
        <v>-113.47633407019268</v>
      </c>
      <c r="AR39">
        <f t="shared" si="26"/>
        <v>-113.51308843571765</v>
      </c>
      <c r="AS39">
        <f t="shared" si="26"/>
        <v>-2.9331520042283334</v>
      </c>
      <c r="AT39">
        <f t="shared" si="26"/>
        <v>-5.4818555933726012</v>
      </c>
      <c r="AU39">
        <f t="shared" si="23"/>
        <v>-121.92809603331857</v>
      </c>
      <c r="AW39">
        <v>36</v>
      </c>
      <c r="AX39">
        <f>IF(Z39&gt;0, (R39*SUMPRODUCT(K39:$K$98, X39:$X$98)-K39*$AZ$3)/Z39, 0)</f>
        <v>-102544.37762914374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250000</v>
      </c>
      <c r="S40">
        <f t="shared" si="1"/>
        <v>-170954.57385779865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-1742.6302702525006</v>
      </c>
      <c r="AC40">
        <f t="shared" si="2"/>
        <v>-1641.8274644765472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-1805.0231915866416</v>
      </c>
      <c r="AI40">
        <f t="shared" si="25"/>
        <v>-1805.5033856602563</v>
      </c>
      <c r="AJ40">
        <f t="shared" si="7"/>
        <v>-100.8028057759534</v>
      </c>
      <c r="AK40">
        <f t="shared" si="22"/>
        <v>-121.98411891767506</v>
      </c>
      <c r="AL40">
        <f t="shared" si="8"/>
        <v>-2028.2903103538847</v>
      </c>
      <c r="AN40">
        <f t="shared" si="26"/>
        <v>0</v>
      </c>
      <c r="AO40">
        <f t="shared" si="26"/>
        <v>0</v>
      </c>
      <c r="AP40">
        <f t="shared" si="26"/>
        <v>-1.8545745633654454E-2</v>
      </c>
      <c r="AQ40">
        <f t="shared" si="26"/>
        <v>-69.712440892968871</v>
      </c>
      <c r="AR40">
        <f t="shared" si="26"/>
        <v>-69.730986638602531</v>
      </c>
      <c r="AS40">
        <f t="shared" si="26"/>
        <v>-3.8931409148956995</v>
      </c>
      <c r="AT40">
        <f t="shared" si="26"/>
        <v>-4.7111919223898369</v>
      </c>
      <c r="AU40">
        <f t="shared" si="23"/>
        <v>-78.33531947588807</v>
      </c>
      <c r="AW40">
        <v>37</v>
      </c>
      <c r="AX40">
        <f>IF(Z40&gt;0, (R40*SUMPRODUCT(K40:$K$98, X40:$X$98)-K40*$AZ$3)/Z40, 0)</f>
        <v>-170954.57385779865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250000</v>
      </c>
      <c r="S41">
        <f t="shared" si="1"/>
        <v>-308954.97860899119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-1641.8274644765472</v>
      </c>
      <c r="AC41">
        <f t="shared" si="2"/>
        <v>-1520.2192447925997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-1146.830588776578</v>
      </c>
      <c r="AI41">
        <f t="shared" si="25"/>
        <v>-1147.0766147917011</v>
      </c>
      <c r="AJ41">
        <f t="shared" si="7"/>
        <v>-121.60821968394748</v>
      </c>
      <c r="AK41">
        <f t="shared" si="22"/>
        <v>-114.92792251335831</v>
      </c>
      <c r="AL41">
        <f t="shared" si="8"/>
        <v>-1383.6127569890068</v>
      </c>
      <c r="AN41">
        <f t="shared" si="26"/>
        <v>0</v>
      </c>
      <c r="AO41">
        <f t="shared" si="26"/>
        <v>0</v>
      </c>
      <c r="AP41">
        <f t="shared" si="26"/>
        <v>-8.4838017779198718E-3</v>
      </c>
      <c r="AQ41">
        <f t="shared" si="26"/>
        <v>-39.54656333056986</v>
      </c>
      <c r="AR41">
        <f t="shared" si="26"/>
        <v>-39.555047132347781</v>
      </c>
      <c r="AS41">
        <f t="shared" si="26"/>
        <v>-4.1934590935348623</v>
      </c>
      <c r="AT41">
        <f t="shared" si="26"/>
        <v>-3.9631000520956579</v>
      </c>
      <c r="AU41">
        <f t="shared" si="23"/>
        <v>-47.711606277978298</v>
      </c>
      <c r="AW41">
        <v>38</v>
      </c>
      <c r="AX41">
        <f>IF(Z41&gt;0, (R41*SUMPRODUCT(K41:$K$98, X41:$X$98)-K41*$AZ$3)/Z41, 0)</f>
        <v>-308954.97860899119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250000</v>
      </c>
      <c r="S42">
        <f t="shared" si="1"/>
        <v>-623094.61272072035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-1520.2192447925997</v>
      </c>
      <c r="AC42">
        <f t="shared" si="2"/>
        <v>-1388.9437897509238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-660.55233505614251</v>
      </c>
      <c r="AI42">
        <f t="shared" si="25"/>
        <v>-660.66379034410318</v>
      </c>
      <c r="AJ42">
        <f t="shared" si="7"/>
        <v>-131.27545504167597</v>
      </c>
      <c r="AK42">
        <f t="shared" si="22"/>
        <v>-106.41534713548199</v>
      </c>
      <c r="AL42">
        <f t="shared" si="8"/>
        <v>-898.35459252126111</v>
      </c>
      <c r="AN42">
        <f t="shared" si="26"/>
        <v>0</v>
      </c>
      <c r="AO42">
        <f t="shared" si="26"/>
        <v>0</v>
      </c>
      <c r="AP42">
        <f t="shared" si="26"/>
        <v>-3.4315642598891694E-3</v>
      </c>
      <c r="AQ42">
        <f t="shared" si="26"/>
        <v>-20.337552629753585</v>
      </c>
      <c r="AR42">
        <f t="shared" si="26"/>
        <v>-20.340984194013473</v>
      </c>
      <c r="AS42">
        <f t="shared" si="26"/>
        <v>-4.0418015866646186</v>
      </c>
      <c r="AT42">
        <f t="shared" si="26"/>
        <v>-3.276390996025194</v>
      </c>
      <c r="AU42">
        <f t="shared" si="23"/>
        <v>-27.659176776703287</v>
      </c>
      <c r="AW42">
        <v>39</v>
      </c>
      <c r="AX42">
        <f>IF(Z42&gt;0, (R42*SUMPRODUCT(K42:$K$98, X42:$X$98)-K42*$AZ$3)/Z42, 0)</f>
        <v>-623094.61272072035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250000</v>
      </c>
      <c r="S43">
        <f t="shared" si="1"/>
        <v>-1460171.117030439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-1388.9437897509238</v>
      </c>
      <c r="AC43">
        <f t="shared" si="2"/>
        <v>-1256.7616831197429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-336.52997616195665</v>
      </c>
      <c r="AI43">
        <f t="shared" si="25"/>
        <v>-336.57301090180533</v>
      </c>
      <c r="AJ43">
        <f t="shared" si="7"/>
        <v>-132.18210663118089</v>
      </c>
      <c r="AK43">
        <f t="shared" si="22"/>
        <v>-97.226065282564676</v>
      </c>
      <c r="AL43">
        <f t="shared" si="8"/>
        <v>-565.98118281555094</v>
      </c>
      <c r="AN43">
        <f t="shared" si="26"/>
        <v>0</v>
      </c>
      <c r="AO43">
        <f t="shared" si="26"/>
        <v>0</v>
      </c>
      <c r="AP43">
        <f t="shared" si="26"/>
        <v>-1.1830214440733549E-3</v>
      </c>
      <c r="AQ43">
        <f t="shared" si="26"/>
        <v>-9.2511812496791066</v>
      </c>
      <c r="AR43">
        <f t="shared" si="26"/>
        <v>-9.2523642711231791</v>
      </c>
      <c r="AS43">
        <f t="shared" si="26"/>
        <v>-3.6336751939772731</v>
      </c>
      <c r="AT43">
        <f t="shared" si="26"/>
        <v>-2.6727365044273848</v>
      </c>
      <c r="AU43">
        <f t="shared" si="23"/>
        <v>-15.558775969527838</v>
      </c>
      <c r="AW43">
        <v>40</v>
      </c>
      <c r="AX43">
        <f>IF(Z43&gt;0, (R43*SUMPRODUCT(K43:$K$98, X43:$X$98)-K43*$AZ$3)/Z43, 0)</f>
        <v>-1460171.117030439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250000</v>
      </c>
      <c r="S44">
        <f t="shared" si="1"/>
        <v>-4182685.1476437068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-1256.7616831197429</v>
      </c>
      <c r="AC44">
        <f t="shared" si="2"/>
        <v>-1129.8345971721594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-145.49150291151591</v>
      </c>
      <c r="AI44">
        <f t="shared" si="25"/>
        <v>-145.5050090033838</v>
      </c>
      <c r="AJ44">
        <f t="shared" si="7"/>
        <v>-126.92708594758346</v>
      </c>
      <c r="AK44">
        <f t="shared" si="22"/>
        <v>-87.973317818382014</v>
      </c>
      <c r="AL44">
        <f t="shared" si="8"/>
        <v>-360.40541276934925</v>
      </c>
      <c r="AN44">
        <f t="shared" si="26"/>
        <v>0</v>
      </c>
      <c r="AO44">
        <f t="shared" si="26"/>
        <v>0</v>
      </c>
      <c r="AP44">
        <f t="shared" si="26"/>
        <v>-3.3150120530394723E-4</v>
      </c>
      <c r="AQ44">
        <f t="shared" si="26"/>
        <v>-3.5710262486258948</v>
      </c>
      <c r="AR44">
        <f t="shared" si="26"/>
        <v>-3.5713577498311984</v>
      </c>
      <c r="AS44">
        <f t="shared" si="26"/>
        <v>-3.1153706334044555</v>
      </c>
      <c r="AT44">
        <f t="shared" si="26"/>
        <v>-2.1592671793294422</v>
      </c>
      <c r="AU44">
        <f t="shared" si="23"/>
        <v>-8.8459955625650952</v>
      </c>
      <c r="AW44">
        <v>41</v>
      </c>
      <c r="AX44">
        <f>IF(Z44&gt;0, (R44*SUMPRODUCT(K44:$K$98, X44:$X$98)-K44*$AZ$3)/Z44, 0)</f>
        <v>-4182685.1476437068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250000</v>
      </c>
      <c r="S45">
        <f t="shared" si="1"/>
        <v>-15717231.264378874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-1129.8345971721594</v>
      </c>
      <c r="AC45">
        <f t="shared" si="2"/>
        <v>-1011.8178848518007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-50.761068774000009</v>
      </c>
      <c r="AI45">
        <f t="shared" si="25"/>
        <v>-50.764287591194439</v>
      </c>
      <c r="AJ45">
        <f t="shared" si="7"/>
        <v>-118.01671232035869</v>
      </c>
      <c r="AK45">
        <f t="shared" si="22"/>
        <v>-79.088421802051172</v>
      </c>
      <c r="AL45">
        <f t="shared" si="8"/>
        <v>-247.86942171360431</v>
      </c>
      <c r="AN45">
        <f t="shared" si="26"/>
        <v>0</v>
      </c>
      <c r="AO45">
        <f t="shared" si="26"/>
        <v>0</v>
      </c>
      <c r="AP45">
        <f t="shared" si="26"/>
        <v>-7.053971526079151E-5</v>
      </c>
      <c r="AQ45">
        <f t="shared" si="26"/>
        <v>-1.1124183578518805</v>
      </c>
      <c r="AR45">
        <f t="shared" si="26"/>
        <v>-1.1124888975671412</v>
      </c>
      <c r="AS45">
        <f t="shared" si="26"/>
        <v>-2.5863119215042079</v>
      </c>
      <c r="AT45">
        <f t="shared" si="26"/>
        <v>-1.7332064598135091</v>
      </c>
      <c r="AU45">
        <f t="shared" si="23"/>
        <v>-5.4320072788848579</v>
      </c>
      <c r="AW45">
        <v>42</v>
      </c>
      <c r="AX45">
        <f>IF(Z45&gt;0, (R45*SUMPRODUCT(K45:$K$98, X45:$X$98)-K45*$AZ$3)/Z45, 0)</f>
        <v>-15717231.264378874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250000</v>
      </c>
      <c r="S46">
        <f t="shared" si="1"/>
        <v>-59460678.326649502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-1011.8178848518007</v>
      </c>
      <c r="AC46">
        <f t="shared" si="2"/>
        <v>-904.36982234448772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-12.13075903226051</v>
      </c>
      <c r="AI46">
        <f t="shared" si="25"/>
        <v>-12.131519509476542</v>
      </c>
      <c r="AJ46">
        <f t="shared" si="7"/>
        <v>-107.44806250731301</v>
      </c>
      <c r="AK46">
        <f t="shared" si="22"/>
        <v>-70.827251939626052</v>
      </c>
      <c r="AL46">
        <f t="shared" si="8"/>
        <v>-190.4068339564156</v>
      </c>
      <c r="AN46">
        <f t="shared" si="26"/>
        <v>0</v>
      </c>
      <c r="AO46">
        <f t="shared" si="26"/>
        <v>0</v>
      </c>
      <c r="AP46">
        <f t="shared" si="26"/>
        <v>-1.4880090551715951E-5</v>
      </c>
      <c r="AQ46">
        <f t="shared" si="26"/>
        <v>-0.23735989593866841</v>
      </c>
      <c r="AR46">
        <f t="shared" si="26"/>
        <v>-0.23737477602922011</v>
      </c>
      <c r="AS46">
        <f t="shared" si="26"/>
        <v>-2.1024126246117372</v>
      </c>
      <c r="AT46">
        <f t="shared" si="26"/>
        <v>-1.3858612725966197</v>
      </c>
      <c r="AU46">
        <f t="shared" si="23"/>
        <v>-3.7256486732375769</v>
      </c>
      <c r="AW46">
        <v>43</v>
      </c>
      <c r="AX46">
        <f>IF(Z46&gt;0, (R46*SUMPRODUCT(K46:$K$98, X46:$X$98)-K46*$AZ$3)/Z46, 0)</f>
        <v>-59460678.326649502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250000</v>
      </c>
      <c r="S47">
        <f t="shared" si="1"/>
        <v>-226907602.77019361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-904.36982234448772</v>
      </c>
      <c r="AC47">
        <f t="shared" si="2"/>
        <v>-807.67818146795787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-2.8744865920022979</v>
      </c>
      <c r="AI47">
        <f t="shared" si="25"/>
        <v>-2.8746645671277693</v>
      </c>
      <c r="AJ47">
        <f t="shared" si="7"/>
        <v>-96.691640876529846</v>
      </c>
      <c r="AK47">
        <f t="shared" si="22"/>
        <v>-63.305887564114144</v>
      </c>
      <c r="AL47">
        <f t="shared" si="8"/>
        <v>-162.87219300777176</v>
      </c>
      <c r="AN47">
        <f t="shared" si="26"/>
        <v>0</v>
      </c>
      <c r="AO47">
        <f t="shared" si="26"/>
        <v>0</v>
      </c>
      <c r="AP47">
        <f t="shared" si="26"/>
        <v>-3.1092858620487503E-6</v>
      </c>
      <c r="AQ47">
        <f t="shared" si="26"/>
        <v>-5.0218256610286567E-2</v>
      </c>
      <c r="AR47">
        <f t="shared" si="26"/>
        <v>-5.0221365896148618E-2</v>
      </c>
      <c r="AS47">
        <f t="shared" si="26"/>
        <v>-1.6892357915730949</v>
      </c>
      <c r="AT47">
        <f t="shared" si="26"/>
        <v>-1.1059753472087483</v>
      </c>
      <c r="AU47">
        <f t="shared" si="23"/>
        <v>-2.8454325046779916</v>
      </c>
      <c r="AW47">
        <v>44</v>
      </c>
      <c r="AX47">
        <f>IF(Z47&gt;0, (R47*SUMPRODUCT(K47:$K$98, X47:$X$98)-K47*$AZ$3)/Z47, 0)</f>
        <v>-226907602.77019361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250000</v>
      </c>
      <c r="S48">
        <f t="shared" si="1"/>
        <v>-874915292.97812605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-807.67818146795787</v>
      </c>
      <c r="AC48">
        <f t="shared" si="2"/>
        <v>-721.18464903486426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-0.67490416472370296</v>
      </c>
      <c r="AI48">
        <f t="shared" si="25"/>
        <v>-0.67494537926497478</v>
      </c>
      <c r="AJ48">
        <f t="shared" si="7"/>
        <v>-86.493532433093606</v>
      </c>
      <c r="AK48">
        <f t="shared" si="22"/>
        <v>-56.537472702757057</v>
      </c>
      <c r="AL48">
        <f t="shared" si="8"/>
        <v>-143.70595051511563</v>
      </c>
      <c r="AN48">
        <f t="shared" si="26"/>
        <v>0</v>
      </c>
      <c r="AO48">
        <f t="shared" si="26"/>
        <v>0</v>
      </c>
      <c r="AP48">
        <f t="shared" si="26"/>
        <v>-6.4288573908766522E-7</v>
      </c>
      <c r="AQ48">
        <f t="shared" si="26"/>
        <v>-1.0527504355580704E-2</v>
      </c>
      <c r="AR48">
        <f t="shared" si="26"/>
        <v>-1.0528147241319792E-2</v>
      </c>
      <c r="AS48">
        <f t="shared" si="26"/>
        <v>-1.3491708704919989</v>
      </c>
      <c r="AT48">
        <f t="shared" si="26"/>
        <v>-0.88190075160592118</v>
      </c>
      <c r="AU48">
        <f t="shared" si="23"/>
        <v>-2.2415997693392398</v>
      </c>
      <c r="AW48">
        <v>45</v>
      </c>
      <c r="AX48">
        <f>IF(Z48&gt;0, (R48*SUMPRODUCT(K48:$K$98, X48:$X$98)-K48*$AZ$3)/Z48, 0)</f>
        <v>-874915292.97812605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250000</v>
      </c>
      <c r="S49">
        <f t="shared" si="1"/>
        <v>-3413398801.8220615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-721.18464903486426</v>
      </c>
      <c r="AC49">
        <f t="shared" si="2"/>
        <v>-643.92397056626976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-0.15685048367518867</v>
      </c>
      <c r="AI49">
        <f t="shared" si="25"/>
        <v>-0.15685991597431267</v>
      </c>
      <c r="AJ49">
        <f t="shared" si="7"/>
        <v>-77.260678468594506</v>
      </c>
      <c r="AK49">
        <f t="shared" si="22"/>
        <v>-50.482925432440503</v>
      </c>
      <c r="AL49">
        <f t="shared" si="8"/>
        <v>-127.90046381700932</v>
      </c>
      <c r="AN49">
        <f t="shared" si="26"/>
        <v>0</v>
      </c>
      <c r="AO49">
        <f t="shared" si="26"/>
        <v>0</v>
      </c>
      <c r="AP49">
        <f t="shared" si="26"/>
        <v>-1.3136596606351603E-7</v>
      </c>
      <c r="AQ49">
        <f t="shared" si="26"/>
        <v>-2.1844955344002257E-3</v>
      </c>
      <c r="AR49">
        <f t="shared" si="26"/>
        <v>-2.1846269003662892E-3</v>
      </c>
      <c r="AS49">
        <f t="shared" si="26"/>
        <v>-1.0760286047245009</v>
      </c>
      <c r="AT49">
        <f t="shared" si="26"/>
        <v>-0.70308820595667954</v>
      </c>
      <c r="AU49">
        <f t="shared" si="23"/>
        <v>-1.7813014375815468</v>
      </c>
      <c r="AW49">
        <v>46</v>
      </c>
      <c r="AX49">
        <f>IF(Z49&gt;0, (R49*SUMPRODUCT(K49:$K$98, X49:$X$98)-K49*$AZ$3)/Z49, 0)</f>
        <v>-3413398801.8220615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250000</v>
      </c>
      <c r="S50">
        <f t="shared" si="1"/>
        <v>-13475752634.411497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-643.92397056626976</v>
      </c>
      <c r="AC50">
        <f t="shared" si="2"/>
        <v>-574.93400687167014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-3.6023797245913508E-2</v>
      </c>
      <c r="AI50">
        <f t="shared" si="25"/>
        <v>-3.602593046259709E-2</v>
      </c>
      <c r="AJ50">
        <f t="shared" si="7"/>
        <v>-68.989963694599624</v>
      </c>
      <c r="AK50">
        <f t="shared" si="22"/>
        <v>-45.074677939638889</v>
      </c>
      <c r="AL50">
        <f t="shared" si="8"/>
        <v>-114.10066756470111</v>
      </c>
      <c r="AN50">
        <f t="shared" si="26"/>
        <v>0</v>
      </c>
      <c r="AO50">
        <f t="shared" si="26"/>
        <v>0</v>
      </c>
      <c r="AP50">
        <f t="shared" si="26"/>
        <v>-2.652664026872348E-8</v>
      </c>
      <c r="AQ50">
        <f t="shared" si="26"/>
        <v>-4.4795745224067207E-4</v>
      </c>
      <c r="AR50">
        <f t="shared" si="26"/>
        <v>-4.4798397888094077E-4</v>
      </c>
      <c r="AS50">
        <f t="shared" si="26"/>
        <v>-0.85789313535832434</v>
      </c>
      <c r="AT50">
        <f t="shared" si="26"/>
        <v>-0.56050553895175392</v>
      </c>
      <c r="AU50">
        <f t="shared" si="23"/>
        <v>-1.4188466582889594</v>
      </c>
      <c r="AW50">
        <v>47</v>
      </c>
      <c r="AX50">
        <f>IF(Z50&gt;0, (R50*SUMPRODUCT(K50:$K$98, X50:$X$98)-K50*$AZ$3)/Z50, 0)</f>
        <v>-13475752634.411497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250000</v>
      </c>
      <c r="S51">
        <f t="shared" si="1"/>
        <v>-53895054372.081093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-574.93400687167014</v>
      </c>
      <c r="AC51">
        <f t="shared" si="2"/>
        <v>-513.33432251650277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-8.1782471285122126E-3</v>
      </c>
      <c r="AI51">
        <f t="shared" si="25"/>
        <v>-8.1787233636032592E-3</v>
      </c>
      <c r="AJ51">
        <f t="shared" si="7"/>
        <v>-61.599684355167369</v>
      </c>
      <c r="AK51">
        <f t="shared" si="22"/>
        <v>-40.245380481016916</v>
      </c>
      <c r="AL51">
        <f t="shared" si="8"/>
        <v>-101.85324355954789</v>
      </c>
      <c r="AN51">
        <f t="shared" si="26"/>
        <v>0</v>
      </c>
      <c r="AO51">
        <f t="shared" si="26"/>
        <v>0</v>
      </c>
      <c r="AP51">
        <f t="shared" si="26"/>
        <v>-5.2875032409711272E-9</v>
      </c>
      <c r="AQ51">
        <f t="shared" si="26"/>
        <v>-9.0800759982806177E-5</v>
      </c>
      <c r="AR51">
        <f t="shared" si="26"/>
        <v>-9.0806047486047156E-5</v>
      </c>
      <c r="AS51">
        <f t="shared" si="26"/>
        <v>-0.6839238367657039</v>
      </c>
      <c r="AT51">
        <f t="shared" si="26"/>
        <v>-0.44683305310417076</v>
      </c>
      <c r="AU51">
        <f t="shared" si="23"/>
        <v>-1.1308476959173608</v>
      </c>
      <c r="AW51">
        <v>48</v>
      </c>
      <c r="AX51">
        <f>IF(Z51&gt;0, (R51*SUMPRODUCT(K51:$K$98, X51:$X$98)-K51*$AZ$3)/Z51, 0)</f>
        <v>-53895054372.081093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250000</v>
      </c>
      <c r="S52">
        <f t="shared" si="1"/>
        <v>-218536589916.36279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-513.33432251650277</v>
      </c>
      <c r="AC52">
        <f t="shared" si="2"/>
        <v>-458.3342951809953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-1.8330415547206248E-3</v>
      </c>
      <c r="AI52">
        <f t="shared" si="25"/>
        <v>-1.8331464191498163E-3</v>
      </c>
      <c r="AJ52">
        <f t="shared" si="7"/>
        <v>-55.000027335507468</v>
      </c>
      <c r="AK52">
        <f t="shared" si="22"/>
        <v>-35.933402576155196</v>
      </c>
      <c r="AL52">
        <f t="shared" si="8"/>
        <v>-90.935263058081816</v>
      </c>
      <c r="AN52">
        <f t="shared" si="26"/>
        <v>0</v>
      </c>
      <c r="AO52">
        <f t="shared" si="26"/>
        <v>0</v>
      </c>
      <c r="AP52">
        <f t="shared" si="26"/>
        <v>-1.0395357469259561E-9</v>
      </c>
      <c r="AQ52">
        <f t="shared" si="26"/>
        <v>-1.8171197196447965E-5</v>
      </c>
      <c r="AR52">
        <f t="shared" si="26"/>
        <v>-1.8172236732194891E-5</v>
      </c>
      <c r="AS52">
        <f t="shared" si="26"/>
        <v>-0.5452229601395242</v>
      </c>
      <c r="AT52">
        <f t="shared" si="26"/>
        <v>-0.35621284333086733</v>
      </c>
      <c r="AU52">
        <f t="shared" si="23"/>
        <v>-0.90145397570712382</v>
      </c>
      <c r="AW52">
        <v>49</v>
      </c>
      <c r="AX52">
        <f>IF(Z52&gt;0, (R52*SUMPRODUCT(K52:$K$98, X52:$X$98)-K52*$AZ$3)/Z52, 0)</f>
        <v>-218536589916.36279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250000</v>
      </c>
      <c r="S53">
        <f t="shared" si="1"/>
        <v>-899011685421.59583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-458.3342951809953</v>
      </c>
      <c r="AC53">
        <f t="shared" si="2"/>
        <v>-409.22706501623941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-4.0527977381635358E-4</v>
      </c>
      <c r="AI53">
        <f t="shared" si="25"/>
        <v>-4.0530253364648997E-4</v>
      </c>
      <c r="AJ53">
        <f t="shared" si="7"/>
        <v>-49.10723016475589</v>
      </c>
      <c r="AK53">
        <f t="shared" si="22"/>
        <v>-32.083400662669675</v>
      </c>
      <c r="AL53">
        <f t="shared" si="8"/>
        <v>-81.191036129959201</v>
      </c>
      <c r="AN53">
        <f t="shared" si="26"/>
        <v>0</v>
      </c>
      <c r="AO53">
        <f t="shared" si="26"/>
        <v>0</v>
      </c>
      <c r="AP53">
        <f t="shared" si="26"/>
        <v>-2.0144765895701973E-10</v>
      </c>
      <c r="AQ53">
        <f t="shared" si="26"/>
        <v>-3.5871384438608673E-6</v>
      </c>
      <c r="AR53">
        <f t="shared" si="26"/>
        <v>-3.5873398915198245E-6</v>
      </c>
      <c r="AS53">
        <f t="shared" si="26"/>
        <v>-0.43464896246053869</v>
      </c>
      <c r="AT53">
        <f t="shared" si="26"/>
        <v>-0.28397074653669696</v>
      </c>
      <c r="AU53">
        <f t="shared" si="23"/>
        <v>-0.71862329633712707</v>
      </c>
      <c r="AW53">
        <v>50</v>
      </c>
      <c r="AX53">
        <f>IF(Z53&gt;0, (R53*SUMPRODUCT(K53:$K$98, X53:$X$98)-K53*$AZ$3)/Z53, 0)</f>
        <v>-899011685421.59583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250000</v>
      </c>
      <c r="S54">
        <f t="shared" si="1"/>
        <v>-3756919231981.4448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-409.22706501623941</v>
      </c>
      <c r="AC54">
        <f t="shared" si="2"/>
        <v>-365.38131116056252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-8.834726735312354E-5</v>
      </c>
      <c r="AI54">
        <f t="shared" si="25"/>
        <v>-8.8352130131487926E-5</v>
      </c>
      <c r="AJ54">
        <f t="shared" si="7"/>
        <v>-43.84575385567689</v>
      </c>
      <c r="AK54">
        <f t="shared" si="22"/>
        <v>-28.64589455113676</v>
      </c>
      <c r="AL54">
        <f t="shared" si="8"/>
        <v>-72.491736758943787</v>
      </c>
      <c r="AN54">
        <f t="shared" si="26"/>
        <v>0</v>
      </c>
      <c r="AO54">
        <f t="shared" si="26"/>
        <v>0</v>
      </c>
      <c r="AP54">
        <f t="shared" si="26"/>
        <v>-3.8429051145267525E-11</v>
      </c>
      <c r="AQ54">
        <f t="shared" si="26"/>
        <v>-6.9818145127120512E-7</v>
      </c>
      <c r="AR54">
        <f t="shared" si="26"/>
        <v>-6.982198803223503E-7</v>
      </c>
      <c r="AS54">
        <f t="shared" si="26"/>
        <v>-0.34649959162493804</v>
      </c>
      <c r="AT54">
        <f t="shared" si="26"/>
        <v>-0.22637974925398147</v>
      </c>
      <c r="AU54">
        <f t="shared" si="23"/>
        <v>-0.57288003909879992</v>
      </c>
      <c r="AW54">
        <v>51</v>
      </c>
      <c r="AX54">
        <f>IF(Z54&gt;0, (R54*SUMPRODUCT(K54:$K$98, X54:$X$98)-K54*$AZ$3)/Z54, 0)</f>
        <v>-3756919231981.4448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250000</v>
      </c>
      <c r="S55">
        <f t="shared" si="1"/>
        <v>-15959943767046.318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-365.38131116056252</v>
      </c>
      <c r="AC55">
        <f t="shared" si="2"/>
        <v>-326.23331414194462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-1.8960563937768304E-5</v>
      </c>
      <c r="AI55">
        <f t="shared" si="25"/>
        <v>-1.8961585975561493E-5</v>
      </c>
      <c r="AJ55">
        <f t="shared" si="7"/>
        <v>-39.1479970186179</v>
      </c>
      <c r="AK55">
        <f t="shared" si="22"/>
        <v>-25.576691781239379</v>
      </c>
      <c r="AL55">
        <f t="shared" si="8"/>
        <v>-64.724707761443256</v>
      </c>
      <c r="AN55">
        <f t="shared" si="26"/>
        <v>0</v>
      </c>
      <c r="AO55">
        <f t="shared" si="26"/>
        <v>0</v>
      </c>
      <c r="AP55">
        <f t="shared" si="26"/>
        <v>-7.2114752697078911E-12</v>
      </c>
      <c r="AQ55">
        <f t="shared" si="26"/>
        <v>-1.3378530505241969E-7</v>
      </c>
      <c r="AR55">
        <f t="shared" si="26"/>
        <v>-1.3379251652768938E-7</v>
      </c>
      <c r="AS55">
        <f t="shared" si="26"/>
        <v>-0.27622737068987557</v>
      </c>
      <c r="AT55">
        <f t="shared" si="26"/>
        <v>-0.18046855164306766</v>
      </c>
      <c r="AU55">
        <f t="shared" si="23"/>
        <v>-0.45669605612545977</v>
      </c>
      <c r="AW55">
        <v>52</v>
      </c>
      <c r="AX55">
        <f>IF(Z55&gt;0, (R55*SUMPRODUCT(K55:$K$98, X55:$X$98)-K55*$AZ$3)/Z55, 0)</f>
        <v>-15959943767046.318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250000</v>
      </c>
      <c r="S56">
        <f t="shared" si="1"/>
        <v>-69010594992739.609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-326.23331414194462</v>
      </c>
      <c r="AC56">
        <f t="shared" si="2"/>
        <v>-291.27974488573051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-4.0038877082900459E-6</v>
      </c>
      <c r="AI56">
        <f t="shared" si="25"/>
        <v>-4.0040987481636455E-6</v>
      </c>
      <c r="AJ56">
        <f t="shared" si="7"/>
        <v>-34.953569256214109</v>
      </c>
      <c r="AK56">
        <f t="shared" si="22"/>
        <v>-22.836331989936124</v>
      </c>
      <c r="AL56">
        <f t="shared" si="8"/>
        <v>-57.789905250248978</v>
      </c>
      <c r="AN56">
        <f t="shared" si="26"/>
        <v>0</v>
      </c>
      <c r="AO56">
        <f t="shared" si="26"/>
        <v>0</v>
      </c>
      <c r="AP56">
        <f t="shared" si="26"/>
        <v>-1.3295468897023839E-12</v>
      </c>
      <c r="AQ56">
        <f t="shared" si="26"/>
        <v>-2.5224410716714913E-8</v>
      </c>
      <c r="AR56">
        <f t="shared" si="26"/>
        <v>-2.5225740263604617E-8</v>
      </c>
      <c r="AS56">
        <f t="shared" si="26"/>
        <v>-0.22020677181039813</v>
      </c>
      <c r="AT56">
        <f t="shared" si="26"/>
        <v>-0.14386842472747888</v>
      </c>
      <c r="AU56">
        <f t="shared" si="23"/>
        <v>-0.36407522176361728</v>
      </c>
      <c r="AW56">
        <v>53</v>
      </c>
      <c r="AX56">
        <f>IF(Z56&gt;0, (R56*SUMPRODUCT(K56:$K$98, X56:$X$98)-K56*$AZ$3)/Z56, 0)</f>
        <v>-69010594992739.609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250000</v>
      </c>
      <c r="S57">
        <f t="shared" si="1"/>
        <v>-304149098758456.69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-291.27974488573051</v>
      </c>
      <c r="AC57">
        <f t="shared" si="2"/>
        <v>-260.07120081274121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-8.3087787617088028E-7</v>
      </c>
      <c r="AI57">
        <f t="shared" si="25"/>
        <v>-8.309206300705095E-7</v>
      </c>
      <c r="AJ57">
        <f t="shared" si="7"/>
        <v>-31.208544072989298</v>
      </c>
      <c r="AK57">
        <f t="shared" si="22"/>
        <v>-20.389582142001139</v>
      </c>
      <c r="AL57">
        <f t="shared" si="8"/>
        <v>-51.59812704591107</v>
      </c>
      <c r="AN57">
        <f t="shared" si="26"/>
        <v>0</v>
      </c>
      <c r="AO57">
        <f t="shared" si="26"/>
        <v>0</v>
      </c>
      <c r="AP57">
        <f t="shared" si="26"/>
        <v>-2.404899050980414E-13</v>
      </c>
      <c r="AQ57">
        <f t="shared" si="26"/>
        <v>-4.6736728888194357E-9</v>
      </c>
      <c r="AR57">
        <f t="shared" si="26"/>
        <v>-4.673913378724534E-9</v>
      </c>
      <c r="AS57">
        <f t="shared" si="26"/>
        <v>-0.17554749081254747</v>
      </c>
      <c r="AT57">
        <f t="shared" si="26"/>
        <v>-0.11469102741138483</v>
      </c>
      <c r="AU57">
        <f t="shared" si="23"/>
        <v>-0.29023852289784574</v>
      </c>
      <c r="AW57">
        <v>54</v>
      </c>
      <c r="AX57">
        <f>IF(Z57&gt;0, (R57*SUMPRODUCT(K57:$K$98, X57:$X$98)-K57*$AZ$3)/Z57, 0)</f>
        <v>-304149098758456.69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250000</v>
      </c>
      <c r="S58">
        <f t="shared" si="1"/>
        <v>-1367295228966477.5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-260.07120081274121</v>
      </c>
      <c r="AC58">
        <f t="shared" si="2"/>
        <v>-232.20642930115258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-1.6917454441360655E-7</v>
      </c>
      <c r="AI58">
        <f t="shared" si="25"/>
        <v>-1.6918303586535677E-7</v>
      </c>
      <c r="AJ58">
        <f t="shared" si="7"/>
        <v>-27.864771511588629</v>
      </c>
      <c r="AK58">
        <f t="shared" si="22"/>
        <v>-18.204984056891888</v>
      </c>
      <c r="AL58">
        <f t="shared" si="8"/>
        <v>-46.069755737663556</v>
      </c>
      <c r="AN58">
        <f t="shared" si="26"/>
        <v>0</v>
      </c>
      <c r="AO58">
        <f t="shared" si="26"/>
        <v>0</v>
      </c>
      <c r="AP58">
        <f t="shared" si="26"/>
        <v>-4.2646661709348751E-14</v>
      </c>
      <c r="AQ58">
        <f t="shared" si="26"/>
        <v>-8.4964618273477832E-10</v>
      </c>
      <c r="AR58">
        <f t="shared" si="26"/>
        <v>-8.4968882939648773E-10</v>
      </c>
      <c r="AS58">
        <f t="shared" si="26"/>
        <v>-0.13994538498484588</v>
      </c>
      <c r="AT58">
        <f t="shared" si="26"/>
        <v>-9.14309848700951E-2</v>
      </c>
      <c r="AU58">
        <f t="shared" si="23"/>
        <v>-0.23137637070462982</v>
      </c>
      <c r="AW58">
        <v>55</v>
      </c>
      <c r="AX58">
        <f>IF(Z58&gt;0, (R58*SUMPRODUCT(K58:$K$98, X58:$X$98)-K58*$AZ$3)/Z58, 0)</f>
        <v>-1367295228966477.5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250000</v>
      </c>
      <c r="S59">
        <f t="shared" si="1"/>
        <v>-6277933614422366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-232.20642930115258</v>
      </c>
      <c r="AC59">
        <f t="shared" si="2"/>
        <v>-207.32716901962519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-3.3776499424655674E-8</v>
      </c>
      <c r="AI59">
        <f t="shared" si="25"/>
        <v>-3.3778150662003452E-8</v>
      </c>
      <c r="AJ59">
        <f t="shared" si="7"/>
        <v>-24.879260281527394</v>
      </c>
      <c r="AK59">
        <f t="shared" si="22"/>
        <v>-16.254450051080681</v>
      </c>
      <c r="AL59">
        <f t="shared" si="8"/>
        <v>-41.133710366386225</v>
      </c>
      <c r="AN59">
        <f t="shared" si="26"/>
        <v>0</v>
      </c>
      <c r="AO59">
        <f t="shared" si="26"/>
        <v>0</v>
      </c>
      <c r="AP59">
        <f t="shared" si="26"/>
        <v>-7.4044801848863117E-15</v>
      </c>
      <c r="AQ59">
        <f t="shared" si="26"/>
        <v>-1.5146061288027943E-10</v>
      </c>
      <c r="AR59">
        <f t="shared" si="26"/>
        <v>-1.5146801736046433E-10</v>
      </c>
      <c r="AS59">
        <f t="shared" si="26"/>
        <v>-0.11156360411634181</v>
      </c>
      <c r="AT59">
        <f t="shared" si="26"/>
        <v>-7.2888221358174882E-2</v>
      </c>
      <c r="AU59">
        <f t="shared" si="23"/>
        <v>-0.18445182562598469</v>
      </c>
      <c r="AW59">
        <v>56</v>
      </c>
      <c r="AX59">
        <f>IF(Z59&gt;0, (R59*SUMPRODUCT(K59:$K$98, X59:$X$98)-K59*$AZ$3)/Z59, 0)</f>
        <v>-6277933614422366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250000</v>
      </c>
      <c r="S60">
        <f t="shared" si="1"/>
        <v>-2.9458589825046404E+16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-207.32716901962519</v>
      </c>
      <c r="AC60">
        <f t="shared" si="2"/>
        <v>-185.11354376765431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-6.6026608091575163E-9</v>
      </c>
      <c r="AI60">
        <f t="shared" si="25"/>
        <v>-6.602975001969981E-9</v>
      </c>
      <c r="AJ60">
        <f t="shared" si="7"/>
        <v>-22.213625251970882</v>
      </c>
      <c r="AK60">
        <f t="shared" si="22"/>
        <v>-14.512901831373764</v>
      </c>
      <c r="AL60">
        <f t="shared" si="8"/>
        <v>-36.726527089947623</v>
      </c>
      <c r="AN60">
        <f t="shared" si="26"/>
        <v>0</v>
      </c>
      <c r="AO60">
        <f t="shared" si="26"/>
        <v>0</v>
      </c>
      <c r="AP60">
        <f t="shared" si="26"/>
        <v>-1.2579497566229724E-15</v>
      </c>
      <c r="AQ60">
        <f t="shared" si="26"/>
        <v>-2.6435409176873747E-11</v>
      </c>
      <c r="AR60">
        <f t="shared" si="26"/>
        <v>-2.6436667126630369E-11</v>
      </c>
      <c r="AS60">
        <f t="shared" si="26"/>
        <v>-8.8937822161504324E-2</v>
      </c>
      <c r="AT60">
        <f t="shared" si="26"/>
        <v>-5.8106043812527632E-2</v>
      </c>
      <c r="AU60">
        <f t="shared" si="23"/>
        <v>-0.14704386600046865</v>
      </c>
      <c r="AW60">
        <v>57</v>
      </c>
      <c r="AX60">
        <f>IF(Z60&gt;0, (R60*SUMPRODUCT(K60:$K$98, X60:$X$98)-K60*$AZ$3)/Z60, 0)</f>
        <v>-2.9458589825046404E+16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250000</v>
      </c>
      <c r="S61">
        <f t="shared" si="1"/>
        <v>-1.4128565076307413E+17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-185.11354376765431</v>
      </c>
      <c r="AC61">
        <f t="shared" si="2"/>
        <v>-165.2799497925715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-1.2627973517515407E-9</v>
      </c>
      <c r="AI61">
        <f t="shared" si="25"/>
        <v>-1.2628558431655307E-9</v>
      </c>
      <c r="AJ61">
        <f t="shared" si="7"/>
        <v>-19.833593975082806</v>
      </c>
      <c r="AK61">
        <f t="shared" si="22"/>
        <v>-12.957948063735802</v>
      </c>
      <c r="AL61">
        <f t="shared" si="8"/>
        <v>-32.791542040081467</v>
      </c>
      <c r="AN61">
        <f t="shared" si="26"/>
        <v>0</v>
      </c>
      <c r="AO61">
        <f t="shared" si="26"/>
        <v>0</v>
      </c>
      <c r="AP61">
        <f t="shared" si="26"/>
        <v>-2.0909379605378665E-16</v>
      </c>
      <c r="AQ61">
        <f t="shared" si="26"/>
        <v>-4.5142196762343816E-12</v>
      </c>
      <c r="AR61">
        <f t="shared" si="26"/>
        <v>-4.5144287700304353E-12</v>
      </c>
      <c r="AS61">
        <f t="shared" si="26"/>
        <v>-7.0900687310261654E-2</v>
      </c>
      <c r="AT61">
        <f t="shared" si="26"/>
        <v>-4.6321782376091365E-2</v>
      </c>
      <c r="AU61">
        <f t="shared" si="23"/>
        <v>-0.11722246969086746</v>
      </c>
      <c r="AW61">
        <v>58</v>
      </c>
      <c r="AX61">
        <f>IF(Z61&gt;0, (R61*SUMPRODUCT(K61:$K$98, X61:$X$98)-K61*$AZ$3)/Z61, 0)</f>
        <v>-1.4128565076307413E+17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250000</v>
      </c>
      <c r="S62">
        <f t="shared" si="1"/>
        <v>-6.9330093669143078E+17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-165.2799497925715</v>
      </c>
      <c r="AC62">
        <f t="shared" si="2"/>
        <v>-147.57138374337131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-2.3631917732434491E-10</v>
      </c>
      <c r="AI62">
        <f t="shared" si="25"/>
        <v>-2.3632981998873015E-10</v>
      </c>
      <c r="AJ62">
        <f t="shared" si="7"/>
        <v>-17.708566049200186</v>
      </c>
      <c r="AK62">
        <f t="shared" si="22"/>
        <v>-11.569596485480005</v>
      </c>
      <c r="AL62">
        <f t="shared" si="8"/>
        <v>-29.278162534916522</v>
      </c>
      <c r="AN62">
        <f t="shared" si="26"/>
        <v>0</v>
      </c>
      <c r="AO62">
        <f t="shared" si="26"/>
        <v>0</v>
      </c>
      <c r="AP62">
        <f t="shared" si="26"/>
        <v>-3.3968891217058811E-17</v>
      </c>
      <c r="AQ62">
        <f t="shared" si="26"/>
        <v>-7.5427544611670933E-13</v>
      </c>
      <c r="AR62">
        <f t="shared" si="26"/>
        <v>-7.543094150079265E-13</v>
      </c>
      <c r="AS62">
        <f t="shared" si="26"/>
        <v>-5.6521593837960904E-2</v>
      </c>
      <c r="AT62">
        <f t="shared" si="26"/>
        <v>-3.6927441307475932E-2</v>
      </c>
      <c r="AU62">
        <f t="shared" si="23"/>
        <v>-9.3449035146191142E-2</v>
      </c>
      <c r="AW62">
        <v>59</v>
      </c>
      <c r="AX62">
        <f>IF(Z62&gt;0, (R62*SUMPRODUCT(K62:$K$98, X62:$X$98)-K62*$AZ$3)/Z62, 0)</f>
        <v>-6.9330093669143078E+17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250000</v>
      </c>
      <c r="S63">
        <f t="shared" si="1"/>
        <v>-3.4841437212965458E+18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-147.57138374337131</v>
      </c>
      <c r="AC63">
        <f t="shared" si="2"/>
        <v>-131.7601640565822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-4.3226917112723243E-11</v>
      </c>
      <c r="AI63">
        <f t="shared" si="25"/>
        <v>-4.3228807967042073E-11</v>
      </c>
      <c r="AJ63">
        <f t="shared" si="7"/>
        <v>-15.811219686789116</v>
      </c>
      <c r="AK63">
        <f t="shared" si="22"/>
        <v>-10.329996862035992</v>
      </c>
      <c r="AL63">
        <f t="shared" si="8"/>
        <v>-26.141216548868336</v>
      </c>
      <c r="AN63">
        <f t="shared" si="26"/>
        <v>0</v>
      </c>
      <c r="AO63">
        <f t="shared" si="26"/>
        <v>0</v>
      </c>
      <c r="AP63">
        <f t="shared" si="26"/>
        <v>-5.3885392606943153E-18</v>
      </c>
      <c r="AQ63">
        <f t="shared" si="26"/>
        <v>-1.2318767112906512E-13</v>
      </c>
      <c r="AR63">
        <f t="shared" si="26"/>
        <v>-1.2319305966832583E-13</v>
      </c>
      <c r="AS63">
        <f t="shared" si="26"/>
        <v>-4.5058668557057133E-2</v>
      </c>
      <c r="AT63">
        <f t="shared" si="26"/>
        <v>-2.9438330123945238E-2</v>
      </c>
      <c r="AU63">
        <f t="shared" si="23"/>
        <v>-7.4496998681125567E-2</v>
      </c>
      <c r="AW63">
        <v>60</v>
      </c>
      <c r="AX63">
        <f>IF(Z63&gt;0, (R63*SUMPRODUCT(K63:$K$98, X63:$X$98)-K63*$AZ$3)/Z63, 0)</f>
        <v>-3.4841437212965458E+18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250000</v>
      </c>
      <c r="S64">
        <f t="shared" si="1"/>
        <v>-1.7946878810355892E+19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-131.7601640565822</v>
      </c>
      <c r="AC64">
        <f t="shared" si="2"/>
        <v>-117.64300362194849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-7.7209619808278289E-12</v>
      </c>
      <c r="AI64">
        <f t="shared" si="25"/>
        <v>-7.7212897342073029E-12</v>
      </c>
      <c r="AJ64">
        <f t="shared" si="7"/>
        <v>-14.117160434633703</v>
      </c>
      <c r="AK64">
        <f t="shared" si="22"/>
        <v>-9.2232114839607551</v>
      </c>
      <c r="AL64">
        <f t="shared" si="8"/>
        <v>-23.34037191860218</v>
      </c>
      <c r="AN64">
        <f t="shared" si="26"/>
        <v>0</v>
      </c>
      <c r="AO64">
        <f t="shared" si="26"/>
        <v>0</v>
      </c>
      <c r="AP64">
        <f t="shared" si="26"/>
        <v>-8.3395407923617006E-19</v>
      </c>
      <c r="AQ64">
        <f t="shared" si="26"/>
        <v>-1.9645648657780629E-14</v>
      </c>
      <c r="AR64">
        <f t="shared" si="26"/>
        <v>-1.9646482611859867E-14</v>
      </c>
      <c r="AS64">
        <f t="shared" si="26"/>
        <v>-3.5920494704288056E-2</v>
      </c>
      <c r="AT64">
        <f t="shared" si="26"/>
        <v>-2.3468056540135038E-2</v>
      </c>
      <c r="AU64">
        <f t="shared" si="23"/>
        <v>-5.9388551244442742E-2</v>
      </c>
      <c r="AW64">
        <v>61</v>
      </c>
      <c r="AX64">
        <f>IF(Z64&gt;0, (R64*SUMPRODUCT(K64:$K$98, X64:$X$98)-K64*$AZ$3)/Z64, 0)</f>
        <v>-1.7946878810355892E+19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250000</v>
      </c>
      <c r="S65">
        <f t="shared" si="1"/>
        <v>-9.4824304250840941E+19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-117.64300362194849</v>
      </c>
      <c r="AC65">
        <f t="shared" si="2"/>
        <v>-105.03839609102546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-1.3454502360835766E-12</v>
      </c>
      <c r="AI65">
        <f t="shared" si="25"/>
        <v>-1.3455056218820387E-12</v>
      </c>
      <c r="AJ65">
        <f t="shared" si="7"/>
        <v>-12.604607530923033</v>
      </c>
      <c r="AK65">
        <f t="shared" si="22"/>
        <v>-8.2350102535363963</v>
      </c>
      <c r="AL65">
        <f t="shared" si="8"/>
        <v>-20.839617784460774</v>
      </c>
      <c r="AN65">
        <f t="shared" si="26"/>
        <v>0</v>
      </c>
      <c r="AO65">
        <f t="shared" si="26"/>
        <v>0</v>
      </c>
      <c r="AP65">
        <f t="shared" si="26"/>
        <v>-1.2582743898086908E-19</v>
      </c>
      <c r="AQ65">
        <f t="shared" si="26"/>
        <v>-3.0566419945769421E-15</v>
      </c>
      <c r="AR65">
        <f t="shared" si="26"/>
        <v>-3.0567678220159228E-15</v>
      </c>
      <c r="AS65">
        <f t="shared" si="26"/>
        <v>-2.8635598456862477E-2</v>
      </c>
      <c r="AT65">
        <f t="shared" si="26"/>
        <v>-1.8708590991816852E-2</v>
      </c>
      <c r="AU65">
        <f t="shared" si="23"/>
        <v>-4.7344189448682385E-2</v>
      </c>
      <c r="AW65">
        <v>62</v>
      </c>
      <c r="AX65">
        <f>IF(Z65&gt;0, (R65*SUMPRODUCT(K65:$K$98, X65:$X$98)-K65*$AZ$3)/Z65, 0)</f>
        <v>-9.4824304250840941E+19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250000</v>
      </c>
      <c r="S66">
        <f t="shared" si="1"/>
        <v>-5.1432434578043024E+20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-105.03839609102546</v>
      </c>
      <c r="AC66">
        <f t="shared" si="2"/>
        <v>-93.784282224129868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-2.2857354503699355E-13</v>
      </c>
      <c r="AI66">
        <f t="shared" si="25"/>
        <v>-2.2858266226846369E-13</v>
      </c>
      <c r="AJ66">
        <f t="shared" si="7"/>
        <v>-11.254113866895594</v>
      </c>
      <c r="AK66">
        <f t="shared" si="22"/>
        <v>-7.3526877263717827</v>
      </c>
      <c r="AL66">
        <f t="shared" si="8"/>
        <v>-18.606801593267605</v>
      </c>
      <c r="AN66">
        <f t="shared" si="26"/>
        <v>0</v>
      </c>
      <c r="AO66">
        <f t="shared" si="26"/>
        <v>0</v>
      </c>
      <c r="AP66">
        <f t="shared" si="26"/>
        <v>-1.8493618502527086E-20</v>
      </c>
      <c r="AQ66">
        <f t="shared" si="26"/>
        <v>-4.636442494117412E-16</v>
      </c>
      <c r="AR66">
        <f t="shared" si="26"/>
        <v>-4.6366274303024373E-16</v>
      </c>
      <c r="AS66">
        <f t="shared" si="26"/>
        <v>-2.2828123769820269E-2</v>
      </c>
      <c r="AT66">
        <f t="shared" si="26"/>
        <v>-1.4914374196282566E-2</v>
      </c>
      <c r="AU66">
        <f t="shared" si="23"/>
        <v>-3.7742497966103294E-2</v>
      </c>
      <c r="AW66">
        <v>63</v>
      </c>
      <c r="AX66">
        <f>IF(Z66&gt;0, (R66*SUMPRODUCT(K66:$K$98, X66:$X$98)-K66*$AZ$3)/Z66, 0)</f>
        <v>-5.1432434578043024E+20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-2.8663686618939937E+21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-93.784282224129868</v>
      </c>
      <c r="AC67">
        <f t="shared" ref="AC67:AC79" si="29">S67*Z67</f>
        <v>-83.735966271544513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-3.7826981361904489E-14</v>
      </c>
      <c r="AI67">
        <f t="shared" ref="AI67:AI79" si="33">SUM(AE67:AH67)</f>
        <v>-3.7828442024787541E-14</v>
      </c>
      <c r="AJ67">
        <f t="shared" ref="AJ67:AJ79" si="34">AB67-AC67</f>
        <v>-10.048315952585355</v>
      </c>
      <c r="AK67">
        <f t="shared" si="22"/>
        <v>-6.5648997556890913</v>
      </c>
      <c r="AL67">
        <f t="shared" ref="AL67:AL79" si="35">SUM(AI67:AK67)</f>
        <v>-16.613215708274485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-6.8508203071754237E-17</v>
      </c>
      <c r="AR67">
        <f t="shared" si="36"/>
        <v>-6.851084846892336E-17</v>
      </c>
      <c r="AS67">
        <f t="shared" si="36"/>
        <v>-1.8198440505277642E-2</v>
      </c>
      <c r="AT67">
        <f t="shared" si="36"/>
        <v>-1.188964779678138E-2</v>
      </c>
      <c r="AU67">
        <f t="shared" si="23"/>
        <v>-3.0088088302059092E-2</v>
      </c>
      <c r="AW67">
        <v>64</v>
      </c>
      <c r="AX67">
        <f>IF(Z67&gt;0, (R67*SUMPRODUCT(K67:$K$98, X67:$X$98)-K67*$AZ$3)/Z67, 0)</f>
        <v>-2.8663686618939937E+21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7"/>
        <v>250000</v>
      </c>
      <c r="S68">
        <f t="shared" si="28"/>
        <v>-1.6426684821153809E+22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-83.735966271544513</v>
      </c>
      <c r="AC68">
        <f t="shared" si="29"/>
        <v>-74.764255599593312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-6.0924336711047614E-15</v>
      </c>
      <c r="AI68">
        <f t="shared" si="33"/>
        <v>-6.0926612406247641E-15</v>
      </c>
      <c r="AJ68">
        <f t="shared" si="34"/>
        <v>-8.9717106719512003</v>
      </c>
      <c r="AK68">
        <f t="shared" si="22"/>
        <v>-5.8615176390081167</v>
      </c>
      <c r="AL68">
        <f t="shared" si="35"/>
        <v>-14.833228310959322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-9.8517567004619319E-18</v>
      </c>
      <c r="AR68">
        <f t="shared" si="36"/>
        <v>-9.8521246912624139E-18</v>
      </c>
      <c r="AS68">
        <f t="shared" si="36"/>
        <v>-1.4507685351783818E-2</v>
      </c>
      <c r="AT68">
        <f t="shared" si="36"/>
        <v>-9.4783544298320931E-3</v>
      </c>
      <c r="AU68">
        <f t="shared" si="23"/>
        <v>-2.3986039781615922E-2</v>
      </c>
      <c r="AW68">
        <v>65</v>
      </c>
      <c r="AX68">
        <f>IF(Z68&gt;0, (R68*SUMPRODUCT(K68:$K$98, X68:$X$98)-K68*$AZ$3)/Z68, 0)</f>
        <v>-1.6426684821153809E+22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250000</v>
      </c>
      <c r="S69">
        <f t="shared" si="28"/>
        <v>-9.6868553604322487E+22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-74.764255599593312</v>
      </c>
      <c r="AC69">
        <f t="shared" si="29"/>
        <v>-66.75379964249403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-9.5418978990702433E-16</v>
      </c>
      <c r="AI69">
        <f t="shared" si="33"/>
        <v>-9.5422424577384531E-16</v>
      </c>
      <c r="AJ69">
        <f t="shared" si="34"/>
        <v>-8.0104559570992819</v>
      </c>
      <c r="AK69">
        <f t="shared" si="22"/>
        <v>-5.233497891971532</v>
      </c>
      <c r="AL69">
        <f t="shared" si="35"/>
        <v>-13.243953849070817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-1.3776522656310493E-18</v>
      </c>
      <c r="AR69">
        <f t="shared" si="36"/>
        <v>-1.3777020127604907E-18</v>
      </c>
      <c r="AS69">
        <f t="shared" si="36"/>
        <v>-1.1565437939878676E-2</v>
      </c>
      <c r="AT69">
        <f t="shared" si="36"/>
        <v>-7.5560861207207364E-3</v>
      </c>
      <c r="AU69">
        <f t="shared" si="23"/>
        <v>-1.9121524060599415E-2</v>
      </c>
      <c r="AW69">
        <v>66</v>
      </c>
      <c r="AX69">
        <f>IF(Z69&gt;0, (R69*SUMPRODUCT(K69:$K$98, X69:$X$98)-K69*$AZ$3)/Z69, 0)</f>
        <v>-9.6868553604322487E+22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250000</v>
      </c>
      <c r="S70">
        <f t="shared" si="28"/>
        <v>-5.911384990370915E+23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-66.75379964249403</v>
      </c>
      <c r="AC70">
        <f t="shared" si="29"/>
        <v>-59.601606823655381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-1.4535026214997205E-16</v>
      </c>
      <c r="AI70">
        <f t="shared" si="33"/>
        <v>-1.4535530340569475E-16</v>
      </c>
      <c r="AJ70">
        <f t="shared" si="34"/>
        <v>-7.1521928188386497</v>
      </c>
      <c r="AK70">
        <f t="shared" si="22"/>
        <v>-4.6727659749745829</v>
      </c>
      <c r="AL70">
        <f t="shared" si="35"/>
        <v>-11.824958793813233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-1.8737111548816815E-19</v>
      </c>
      <c r="AR70">
        <f t="shared" si="36"/>
        <v>-1.8737761417413025E-19</v>
      </c>
      <c r="AS70">
        <f t="shared" si="36"/>
        <v>-9.2198963168675721E-3</v>
      </c>
      <c r="AT70">
        <f t="shared" si="36"/>
        <v>-6.0236655936868125E-3</v>
      </c>
      <c r="AU70">
        <f t="shared" si="23"/>
        <v>-1.5243561910554385E-2</v>
      </c>
      <c r="AW70">
        <v>67</v>
      </c>
      <c r="AX70">
        <f>IF(Z70&gt;0, (R70*SUMPRODUCT(K70:$K$98, X70:$X$98)-K70*$AZ$3)/Z70, 0)</f>
        <v>-5.911384990370915E+23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250000</v>
      </c>
      <c r="S71">
        <f t="shared" si="28"/>
        <v>-3.7369007246612669E+24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-59.601606823655381</v>
      </c>
      <c r="AC71">
        <f t="shared" si="29"/>
        <v>-53.21572037826374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-2.1394065030034211E-17</v>
      </c>
      <c r="AI71">
        <f t="shared" si="33"/>
        <v>-2.1394777060193683E-17</v>
      </c>
      <c r="AJ71">
        <f t="shared" si="34"/>
        <v>-6.3858864453916411</v>
      </c>
      <c r="AK71">
        <f t="shared" si="22"/>
        <v>-4.1721124776558769</v>
      </c>
      <c r="AL71">
        <f t="shared" si="35"/>
        <v>-10.557998923047517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-2.4624198975643013E-20</v>
      </c>
      <c r="AR71">
        <f t="shared" si="36"/>
        <v>-2.4625018510046545E-20</v>
      </c>
      <c r="AS71">
        <f t="shared" si="36"/>
        <v>-7.3500448954620197E-3</v>
      </c>
      <c r="AT71">
        <f t="shared" si="36"/>
        <v>-4.802029331701858E-3</v>
      </c>
      <c r="AU71">
        <f t="shared" si="23"/>
        <v>-1.2152074227163877E-2</v>
      </c>
      <c r="AW71">
        <v>68</v>
      </c>
      <c r="AX71">
        <f>IF(Z71&gt;0, (R71*SUMPRODUCT(K71:$K$98, X71:$X$98)-K71*$AZ$3)/Z71, 0)</f>
        <v>-3.7369007246612669E+24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250000</v>
      </c>
      <c r="S72">
        <f t="shared" si="28"/>
        <v>-2.4496348644827114E+25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-53.21572037826374</v>
      </c>
      <c r="AC72">
        <f t="shared" si="29"/>
        <v>-47.514036052021183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-3.0396399183948174E-18</v>
      </c>
      <c r="AI72">
        <f t="shared" si="33"/>
        <v>-3.0397369002690159E-18</v>
      </c>
      <c r="AJ72">
        <f t="shared" si="34"/>
        <v>-5.7016843262425567</v>
      </c>
      <c r="AK72">
        <f t="shared" ref="AK72:AK79" si="49">G72*SUM(AB72:AB72, AE72:AF72)</f>
        <v>-3.7251004264784622</v>
      </c>
      <c r="AL72">
        <f t="shared" si="35"/>
        <v>-9.4267847527210193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-3.1237258882889282E-21</v>
      </c>
      <c r="AR72">
        <f t="shared" si="36"/>
        <v>-3.1238255529858203E-21</v>
      </c>
      <c r="AS72">
        <f t="shared" si="36"/>
        <v>-5.8594107903874723E-3</v>
      </c>
      <c r="AT72">
        <f t="shared" si="36"/>
        <v>-3.82814838305314E-3</v>
      </c>
      <c r="AU72">
        <f t="shared" si="23"/>
        <v>-9.6875591734406127E-3</v>
      </c>
      <c r="AW72">
        <v>69</v>
      </c>
      <c r="AX72">
        <f>IF(Z72&gt;0, (R72*SUMPRODUCT(K72:$K$98, X72:$X$98)-K72*$AZ$3)/Z72, 0)</f>
        <v>-2.4496348644827114E+25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250000</v>
      </c>
      <c r="S73">
        <f t="shared" si="28"/>
        <v>-1.6669379533844135E+26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-47.514036052021183</v>
      </c>
      <c r="AC73">
        <f t="shared" si="29"/>
        <v>-42.423246475018914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-4.1643576386247524E-19</v>
      </c>
      <c r="AI73">
        <f t="shared" si="33"/>
        <v>-4.1644848876515948E-19</v>
      </c>
      <c r="AJ73">
        <f t="shared" si="34"/>
        <v>-5.0907895770022691</v>
      </c>
      <c r="AK73">
        <f t="shared" si="49"/>
        <v>-3.3259825236414833</v>
      </c>
      <c r="AL73">
        <f t="shared" si="35"/>
        <v>-8.4167721006437528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-3.8210328810965585E-22</v>
      </c>
      <c r="AR73">
        <f t="shared" si="36"/>
        <v>-3.8211496392518E-22</v>
      </c>
      <c r="AS73">
        <f t="shared" si="36"/>
        <v>-4.6710864081532652E-3</v>
      </c>
      <c r="AT73">
        <f t="shared" si="36"/>
        <v>-3.051776453326801E-3</v>
      </c>
      <c r="AU73">
        <f t="shared" si="23"/>
        <v>-7.7228628614800666E-3</v>
      </c>
      <c r="AW73">
        <v>70</v>
      </c>
      <c r="AX73">
        <f>IF(Z73&gt;0, (R73*SUMPRODUCT(K73:$K$98, X73:$X$98)-K73*$AZ$3)/Z73, 0)</f>
        <v>-1.6669379533844135E+26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250000</v>
      </c>
      <c r="S74">
        <f t="shared" si="28"/>
        <v>-1.178789531692828E+27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-42.423246475018914</v>
      </c>
      <c r="AC74">
        <f t="shared" si="29"/>
        <v>-37.877898638409746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-5.4955049120280219E-20</v>
      </c>
      <c r="AI74">
        <f t="shared" si="33"/>
        <v>-5.4956655764113581E-20</v>
      </c>
      <c r="AJ74">
        <f t="shared" si="34"/>
        <v>-4.5453478366091673</v>
      </c>
      <c r="AK74">
        <f t="shared" si="49"/>
        <v>-2.9696272532513244</v>
      </c>
      <c r="AL74">
        <f t="shared" si="35"/>
        <v>-7.5149750898604921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-4.5021745911756457E-23</v>
      </c>
      <c r="AR74">
        <f t="shared" si="36"/>
        <v>-4.5023062149510664E-23</v>
      </c>
      <c r="AS74">
        <f t="shared" si="36"/>
        <v>-3.7237614860915688E-3</v>
      </c>
      <c r="AT74">
        <f t="shared" si="36"/>
        <v>-2.4328575042464932E-3</v>
      </c>
      <c r="AU74">
        <f t="shared" si="23"/>
        <v>-6.1566189903380624E-3</v>
      </c>
      <c r="AW74">
        <v>71</v>
      </c>
      <c r="AX74">
        <f>IF(Z74&gt;0, (R74*SUMPRODUCT(K74:$K$98, X74:$X$98)-K74*$AZ$3)/Z74, 0)</f>
        <v>-1.178789531692828E+27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250000</v>
      </c>
      <c r="S75">
        <f t="shared" si="28"/>
        <v>-8.6742053223910381E+27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-37.877898638409746</v>
      </c>
      <c r="AC75">
        <f t="shared" si="29"/>
        <v>-33.819552355722983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-6.9781708167284883E-21</v>
      </c>
      <c r="AI75">
        <f t="shared" si="33"/>
        <v>-6.9783657599601669E-21</v>
      </c>
      <c r="AJ75">
        <f t="shared" si="34"/>
        <v>-4.0583462826867631</v>
      </c>
      <c r="AK75">
        <f t="shared" si="49"/>
        <v>-2.6514529046886826</v>
      </c>
      <c r="AL75">
        <f t="shared" si="35"/>
        <v>-6.7097991873754452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-5.1043248473850866E-24</v>
      </c>
      <c r="AR75">
        <f t="shared" si="36"/>
        <v>-5.1044674425733417E-24</v>
      </c>
      <c r="AS75">
        <f t="shared" si="36"/>
        <v>-2.9685598581724922E-3</v>
      </c>
      <c r="AT75">
        <f t="shared" si="36"/>
        <v>-1.9394591073393598E-3</v>
      </c>
      <c r="AU75">
        <f t="shared" si="23"/>
        <v>-4.908018965511852E-3</v>
      </c>
      <c r="AW75">
        <v>72</v>
      </c>
      <c r="AX75">
        <f>IF(Z75&gt;0, (R75*SUMPRODUCT(K75:$K$98, X75:$X$98)-K75*$AZ$3)/Z75, 0)</f>
        <v>-8.6742053223910381E+27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250000</v>
      </c>
      <c r="S76">
        <f t="shared" si="28"/>
        <v>-6.6529602993669734E+28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-33.819552355722983</v>
      </c>
      <c r="AC76">
        <f t="shared" si="29"/>
        <v>-30.196028889038374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-8.5150060254933459E-22</v>
      </c>
      <c r="AI76">
        <f t="shared" si="33"/>
        <v>-8.5152329622818608E-22</v>
      </c>
      <c r="AJ76">
        <f t="shared" si="34"/>
        <v>-3.6235234666846097</v>
      </c>
      <c r="AK76">
        <f t="shared" si="49"/>
        <v>-2.3673686649006092</v>
      </c>
      <c r="AL76">
        <f t="shared" si="35"/>
        <v>-5.9908921315852188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-5.561137670430365E-25</v>
      </c>
      <c r="AR76">
        <f t="shared" si="36"/>
        <v>-5.5612858825067433E-25</v>
      </c>
      <c r="AS76">
        <f t="shared" si="36"/>
        <v>-2.3665177440788361E-3</v>
      </c>
      <c r="AT76">
        <f t="shared" si="36"/>
        <v>-1.5461249261315047E-3</v>
      </c>
      <c r="AU76">
        <f t="shared" si="23"/>
        <v>-3.9126426702103404E-3</v>
      </c>
      <c r="AW76">
        <v>73</v>
      </c>
      <c r="AX76">
        <f>IF(Z76&gt;0, (R76*SUMPRODUCT(K76:$K$98, X76:$X$98)-K76*$AZ$3)/Z76, 0)</f>
        <v>-6.6529602993669734E+28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250000</v>
      </c>
      <c r="S77">
        <f t="shared" si="28"/>
        <v>-5.3280750187397915E+29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-30.196028889038374</v>
      </c>
      <c r="AC77">
        <f t="shared" si="29"/>
        <v>-26.960740079498546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-9.9683391022619042E-23</v>
      </c>
      <c r="AI77">
        <f t="shared" si="33"/>
        <v>-9.9685921086477437E-23</v>
      </c>
      <c r="AJ77">
        <f t="shared" si="34"/>
        <v>-3.2352888095398278</v>
      </c>
      <c r="AK77">
        <f t="shared" si="49"/>
        <v>-2.1137220222326865</v>
      </c>
      <c r="AL77">
        <f t="shared" si="35"/>
        <v>-5.3490108317725138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-5.8127743965899688E-26</v>
      </c>
      <c r="AR77">
        <f t="shared" si="36"/>
        <v>-5.8129219306000678E-26</v>
      </c>
      <c r="AS77">
        <f t="shared" si="36"/>
        <v>-1.8865734566954992E-3</v>
      </c>
      <c r="AT77">
        <f t="shared" si="36"/>
        <v>-1.232561325041059E-3</v>
      </c>
      <c r="AU77">
        <f t="shared" si="23"/>
        <v>-3.1191347817365578E-3</v>
      </c>
      <c r="AW77">
        <v>74</v>
      </c>
      <c r="AX77">
        <f>IF(Z77&gt;0, (R77*SUMPRODUCT(K77:$K$98, X77:$X$98)-K77*$AZ$3)/Z77, 0)</f>
        <v>-5.3280750187397915E+29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250000</v>
      </c>
      <c r="S78">
        <f t="shared" si="28"/>
        <v>-4.4642029490109029E+30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-26.960740079498546</v>
      </c>
      <c r="AC78">
        <f t="shared" si="29"/>
        <v>-24.07208935669513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-1.117575410280784E-23</v>
      </c>
      <c r="AI78">
        <f t="shared" si="33"/>
        <v>-1.1176023715207093E-23</v>
      </c>
      <c r="AJ78">
        <f t="shared" si="34"/>
        <v>-2.8886507228034155</v>
      </c>
      <c r="AK78">
        <f t="shared" si="49"/>
        <v>-1.8872518055648984</v>
      </c>
      <c r="AL78">
        <f t="shared" si="35"/>
        <v>-4.7759025283683139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-5.8186130827528719E-27</v>
      </c>
      <c r="AR78">
        <f t="shared" si="36"/>
        <v>-5.8187534554041614E-27</v>
      </c>
      <c r="AS78">
        <f t="shared" si="36"/>
        <v>-1.503964809227916E-3</v>
      </c>
      <c r="AT78">
        <f t="shared" si="36"/>
        <v>-9.8259034202890518E-4</v>
      </c>
      <c r="AU78">
        <f t="shared" si="23"/>
        <v>-2.4865551512568214E-3</v>
      </c>
      <c r="AW78">
        <v>75</v>
      </c>
      <c r="AX78">
        <f>IF(Z78&gt;0, (R78*SUMPRODUCT(K78:$K$98, X78:$X$98)-K78*$AZ$3)/Z78, 0)</f>
        <v>-4.4642029490109029E+30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-24.07208935669513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-1.3480619962645621E-24</v>
      </c>
      <c r="AI79">
        <f t="shared" si="33"/>
        <v>-1.3480619962645621E-24</v>
      </c>
      <c r="AJ79">
        <f t="shared" si="34"/>
        <v>-24.07208935669513</v>
      </c>
      <c r="AK79">
        <f t="shared" si="49"/>
        <v>-1.6850462549686593</v>
      </c>
      <c r="AL79">
        <f t="shared" si="35"/>
        <v>-25.757135611663792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-6.2666362182602494E-28</v>
      </c>
      <c r="AR79">
        <f t="shared" si="36"/>
        <v>-6.2666362182602494E-28</v>
      </c>
      <c r="AS79">
        <f t="shared" si="36"/>
        <v>-1.1190214354374376E-2</v>
      </c>
      <c r="AT79">
        <f t="shared" si="36"/>
        <v>-7.8331500480620635E-4</v>
      </c>
      <c r="AU79">
        <f t="shared" si="23"/>
        <v>-1.1973529359180583E-2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61728.513817095329</v>
      </c>
      <c r="AO81" s="8">
        <f t="shared" si="50"/>
        <v>-6172.8513817095336</v>
      </c>
      <c r="AP81" s="8">
        <f t="shared" si="50"/>
        <v>-2944.930945990985</v>
      </c>
      <c r="AQ81" s="8">
        <f t="shared" si="50"/>
        <v>-46235.030163573516</v>
      </c>
      <c r="AR81" s="8">
        <f t="shared" si="50"/>
        <v>6375.7013258212883</v>
      </c>
      <c r="AS81" s="8">
        <f t="shared" si="50"/>
        <v>-7421.8636853037524</v>
      </c>
      <c r="AT81" s="8">
        <f t="shared" si="50"/>
        <v>1759.1742032813181</v>
      </c>
      <c r="AU81" s="8">
        <f t="shared" si="50"/>
        <v>713.01184379883989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63632-3564-4D76-B022-3F893216796D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109089.2409054267</v>
      </c>
      <c r="K3">
        <v>1</v>
      </c>
      <c r="L3" s="2">
        <v>0</v>
      </c>
      <c r="O3">
        <f>$C$3</f>
        <v>109089.2409054267</v>
      </c>
      <c r="P3" s="2">
        <f>O3*C5</f>
        <v>10908.92409054267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109089.2409054267</v>
      </c>
      <c r="AF3">
        <f t="shared" ref="AF3:AG34" si="4">-$Z3*P3</f>
        <v>-10908.92409054267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95660.408610884027</v>
      </c>
      <c r="AJ3">
        <f t="shared" ref="AJ3:AJ66" si="7">AB3-AC3</f>
        <v>0</v>
      </c>
      <c r="AL3">
        <f t="shared" ref="AL3:AL66" si="8">SUM(AI3:AK3)</f>
        <v>95660.408610884027</v>
      </c>
      <c r="AN3">
        <f t="shared" ref="AN3:AU34" si="9">AE3*$K3</f>
        <v>109089.2409054267</v>
      </c>
      <c r="AO3">
        <f t="shared" si="9"/>
        <v>-10908.92409054267</v>
      </c>
      <c r="AP3">
        <f t="shared" si="9"/>
        <v>-2519.9082039999998</v>
      </c>
      <c r="AQ3">
        <f t="shared" si="9"/>
        <v>0</v>
      </c>
      <c r="AR3">
        <f t="shared" si="9"/>
        <v>95660.408610884027</v>
      </c>
      <c r="AS3">
        <f t="shared" si="9"/>
        <v>0</v>
      </c>
      <c r="AT3">
        <f t="shared" si="9"/>
        <v>0</v>
      </c>
      <c r="AU3">
        <f t="shared" si="9"/>
        <v>95660.408610884027</v>
      </c>
      <c r="AW3">
        <v>0</v>
      </c>
      <c r="AX3">
        <f>IF(Z3&gt;0, (R3*SUMPRODUCT(K3:$K$98, X3:$X$98)-K3*$AZ$3)/Z3, 0)</f>
        <v>0</v>
      </c>
      <c r="AZ3">
        <f>C6*ABS(SUMPRODUCT(X4:X69, K4:K69))/1</f>
        <v>93135.506323108915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6425.0150777212684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6247.2645812403498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-6247.2645812403498</v>
      </c>
      <c r="AK4">
        <f>G4*SUM(AB4, AE4:AF4)</f>
        <v>0</v>
      </c>
      <c r="AL4">
        <f t="shared" si="8"/>
        <v>-10663.610081240349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-4120.1096184345561</v>
      </c>
      <c r="AR4">
        <f t="shared" si="9"/>
        <v>-4120.1096184345561</v>
      </c>
      <c r="AS4">
        <f t="shared" si="9"/>
        <v>-5828.2158608455538</v>
      </c>
      <c r="AT4">
        <f t="shared" si="9"/>
        <v>0</v>
      </c>
      <c r="AU4">
        <f t="shared" si="9"/>
        <v>-9948.325479280109</v>
      </c>
      <c r="AW4">
        <v>1</v>
      </c>
      <c r="AX4">
        <f>IF(Z4&gt;0, (R4*SUMPRODUCT(K4:$K$98, X4:$X$98)-K4*$AZ$3)/Z4, 0)</f>
        <v>6425.0150777212684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250000</v>
      </c>
      <c r="S5">
        <f t="shared" si="1"/>
        <v>9949.7537955353855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6247.2645812403498</v>
      </c>
      <c r="AC5">
        <f t="shared" si="2"/>
        <v>9374.4785178103921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-5107.3283264809552</v>
      </c>
      <c r="AI5">
        <f t="shared" si="6"/>
        <v>-5154.4374244066594</v>
      </c>
      <c r="AJ5">
        <f t="shared" si="7"/>
        <v>-3127.2139365700423</v>
      </c>
      <c r="AK5">
        <f>G5*SUM(AB5, AE5:AF5)</f>
        <v>256.13784783085435</v>
      </c>
      <c r="AL5">
        <f t="shared" si="8"/>
        <v>-8025.5135131458483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-4367.3174008589522</v>
      </c>
      <c r="AR5">
        <f t="shared" si="9"/>
        <v>-4407.6007682005338</v>
      </c>
      <c r="AS5">
        <f t="shared" si="9"/>
        <v>-2674.1057101377437</v>
      </c>
      <c r="AT5">
        <f t="shared" si="9"/>
        <v>219.02552730950299</v>
      </c>
      <c r="AU5">
        <f t="shared" si="9"/>
        <v>-6862.6809510287749</v>
      </c>
      <c r="AW5">
        <v>2</v>
      </c>
      <c r="AX5">
        <f>IF(Z5&gt;0, (R5*SUMPRODUCT(K5:$K$98, X5:$X$98)-K5*$AZ$3)/Z5, 0)</f>
        <v>9949.7537955353855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250000</v>
      </c>
      <c r="S6">
        <f t="shared" si="1"/>
        <v>14073.578069370869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9374.4785178103921</v>
      </c>
      <c r="AC6">
        <f t="shared" si="2"/>
        <v>12802.415625994967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-5770.6897211454125</v>
      </c>
      <c r="AI6">
        <f t="shared" si="6"/>
        <v>-5816.1735901476304</v>
      </c>
      <c r="AJ6">
        <f t="shared" si="7"/>
        <v>-3427.9371081845748</v>
      </c>
      <c r="AK6">
        <f>G6*SUM(AB6, AE6:AF6)</f>
        <v>548.40699329190795</v>
      </c>
      <c r="AL6">
        <f t="shared" si="8"/>
        <v>-8695.7037050402978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-4451.5679278762645</v>
      </c>
      <c r="AR6">
        <f t="shared" si="9"/>
        <v>-4486.6546406038742</v>
      </c>
      <c r="AS6">
        <f t="shared" si="9"/>
        <v>-2644.3450656609721</v>
      </c>
      <c r="AT6">
        <f t="shared" si="9"/>
        <v>423.04665485926495</v>
      </c>
      <c r="AU6">
        <f t="shared" si="9"/>
        <v>-6707.9530514055814</v>
      </c>
      <c r="AW6">
        <v>3</v>
      </c>
      <c r="AX6">
        <f>IF(Z6&gt;0, (R6*SUMPRODUCT(K6:$K$98, X6:$X$98)-K6*$AZ$3)/Z6, 0)</f>
        <v>14073.578069370869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250000</v>
      </c>
      <c r="S7">
        <f t="shared" si="1"/>
        <v>16949.160250356377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12802.415625994967</v>
      </c>
      <c r="AC7">
        <f t="shared" si="2"/>
        <v>14828.788986874948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-6420.6134741547248</v>
      </c>
      <c r="AI7">
        <f t="shared" si="6"/>
        <v>-6464.3583817720892</v>
      </c>
      <c r="AJ7">
        <f t="shared" si="7"/>
        <v>-2026.3733608799812</v>
      </c>
      <c r="AK7">
        <f>G7*SUM(AB7, AE7:AF7)</f>
        <v>628.59860723635279</v>
      </c>
      <c r="AL7">
        <f t="shared" si="8"/>
        <v>-7862.1331354157182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-4506.3466739525757</v>
      </c>
      <c r="AR7">
        <f t="shared" si="9"/>
        <v>-4537.049303808335</v>
      </c>
      <c r="AS7">
        <f t="shared" si="9"/>
        <v>-1422.2224857087781</v>
      </c>
      <c r="AT7">
        <f t="shared" si="9"/>
        <v>441.18576120075244</v>
      </c>
      <c r="AU7">
        <f t="shared" si="9"/>
        <v>-5518.0860283163611</v>
      </c>
      <c r="AW7">
        <v>4</v>
      </c>
      <c r="AX7">
        <f>IF(Z7&gt;0, (R7*SUMPRODUCT(K7:$K$98, X7:$X$98)-K7*$AZ$3)/Z7, 0)</f>
        <v>16949.160250356377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250000</v>
      </c>
      <c r="S8">
        <f t="shared" si="1"/>
        <v>17512.642676020521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14828.788986874948</v>
      </c>
      <c r="AC8">
        <f t="shared" si="2"/>
        <v>14672.968408638126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-7074.7821059791277</v>
      </c>
      <c r="AI8">
        <f t="shared" si="6"/>
        <v>-7116.6746080991225</v>
      </c>
      <c r="AJ8">
        <f t="shared" si="7"/>
        <v>155.82057823682226</v>
      </c>
      <c r="AK8">
        <f t="shared" ref="AK8:AK69" si="22">G8*SUM(AB8:AB8, AE8:AF8)</f>
        <v>315.85320542043638</v>
      </c>
      <c r="AL8">
        <f t="shared" si="8"/>
        <v>-6645.0008244418641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-4635.0031855261159</v>
      </c>
      <c r="AR8">
        <f t="shared" si="9"/>
        <v>-4662.4488195918957</v>
      </c>
      <c r="AS8">
        <f t="shared" si="9"/>
        <v>102.08496398607294</v>
      </c>
      <c r="AT8">
        <f t="shared" si="9"/>
        <v>206.92942783991887</v>
      </c>
      <c r="AU8">
        <f t="shared" si="9"/>
        <v>-4353.4344277659047</v>
      </c>
      <c r="AW8">
        <v>5</v>
      </c>
      <c r="AX8">
        <f>IF(Z8&gt;0, (R8*SUMPRODUCT(K8:$K$98, X8:$X$98)-K8*$AZ$3)/Z8, 0)</f>
        <v>17512.642676020521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250000</v>
      </c>
      <c r="S9">
        <f t="shared" si="1"/>
        <v>16621.705119963804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14672.968408638126</v>
      </c>
      <c r="AC9">
        <f t="shared" si="2"/>
        <v>13268.253387519779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-7805.7272833884927</v>
      </c>
      <c r="AI9">
        <f t="shared" si="6"/>
        <v>-7845.6397150306102</v>
      </c>
      <c r="AJ9">
        <f t="shared" si="7"/>
        <v>1404.7150211183471</v>
      </c>
      <c r="AK9">
        <f t="shared" si="22"/>
        <v>86.570513610964937</v>
      </c>
      <c r="AL9">
        <f t="shared" si="8"/>
        <v>-6354.3541803012986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-4843.1458979765748</v>
      </c>
      <c r="AR9">
        <f t="shared" si="9"/>
        <v>-4867.909987544137</v>
      </c>
      <c r="AS9">
        <f t="shared" si="9"/>
        <v>871.57026441770472</v>
      </c>
      <c r="AT9">
        <f t="shared" si="9"/>
        <v>53.71358909411731</v>
      </c>
      <c r="AU9">
        <f t="shared" si="9"/>
        <v>-3942.6261340323149</v>
      </c>
      <c r="AW9">
        <v>6</v>
      </c>
      <c r="AX9">
        <f>IF(Z9&gt;0, (R9*SUMPRODUCT(K9:$K$98, X9:$X$98)-K9*$AZ$3)/Z9, 0)</f>
        <v>16621.705119963804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250000</v>
      </c>
      <c r="S10">
        <f t="shared" si="1"/>
        <v>15060.772429860206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13268.253387519779</v>
      </c>
      <c r="AC10">
        <f t="shared" si="2"/>
        <v>11390.928312781711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-8483.7992418266113</v>
      </c>
      <c r="AI10">
        <f t="shared" si="6"/>
        <v>-8521.6157893039417</v>
      </c>
      <c r="AJ10">
        <f t="shared" si="7"/>
        <v>1877.325074738068</v>
      </c>
      <c r="AK10">
        <f t="shared" si="22"/>
        <v>54.399838888831098</v>
      </c>
      <c r="AL10">
        <f t="shared" si="8"/>
        <v>-6589.8908756770425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-4993.7034465321567</v>
      </c>
      <c r="AR10">
        <f t="shared" si="9"/>
        <v>-5015.9628869185408</v>
      </c>
      <c r="AS10">
        <f t="shared" si="9"/>
        <v>1105.0243444895898</v>
      </c>
      <c r="AT10">
        <f t="shared" si="9"/>
        <v>32.020637830588349</v>
      </c>
      <c r="AU10">
        <f t="shared" si="9"/>
        <v>-3878.9179045983628</v>
      </c>
      <c r="AW10">
        <v>7</v>
      </c>
      <c r="AX10">
        <f>IF(Z10&gt;0, (R10*SUMPRODUCT(K10:$K$98, X10:$X$98)-K10*$AZ$3)/Z10, 0)</f>
        <v>15060.772429860206</v>
      </c>
    </row>
    <row r="11" spans="1:52" x14ac:dyDescent="0.25">
      <c r="A11" t="s">
        <v>33</v>
      </c>
      <c r="C11" s="12">
        <f>AU71</f>
        <v>1201.9929667960864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250000</v>
      </c>
      <c r="S11">
        <f t="shared" si="1"/>
        <v>12806.658525688015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11390.928312781711</v>
      </c>
      <c r="AC11">
        <f t="shared" si="2"/>
        <v>9126.819103059468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-9026.4056239463662</v>
      </c>
      <c r="AI11">
        <f t="shared" si="6"/>
        <v>-9062.038724824135</v>
      </c>
      <c r="AJ11">
        <f t="shared" si="7"/>
        <v>2264.1092097222427</v>
      </c>
      <c r="AK11">
        <f t="shared" si="22"/>
        <v>27.338227950676103</v>
      </c>
      <c r="AL11">
        <f t="shared" si="8"/>
        <v>-6770.5912871512164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-5048.5466237288865</v>
      </c>
      <c r="AR11">
        <f t="shared" si="9"/>
        <v>-5068.476524801823</v>
      </c>
      <c r="AS11">
        <f t="shared" si="9"/>
        <v>1266.3358354041352</v>
      </c>
      <c r="AT11">
        <f t="shared" si="9"/>
        <v>15.290507004578259</v>
      </c>
      <c r="AU11">
        <f t="shared" si="9"/>
        <v>-3786.8501823931097</v>
      </c>
      <c r="AW11">
        <v>8</v>
      </c>
      <c r="AX11">
        <f>IF(Z11&gt;0, (R11*SUMPRODUCT(K11:$K$98, X11:$X$98)-K11*$AZ$3)/Z11, 0)</f>
        <v>12806.658525688015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250000</v>
      </c>
      <c r="S12">
        <f t="shared" si="1"/>
        <v>9989.6343380051258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9126.819103059468</v>
      </c>
      <c r="AC12">
        <f t="shared" si="2"/>
        <v>6667.2538415876106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-9529.5477760177164</v>
      </c>
      <c r="AI12">
        <f t="shared" si="6"/>
        <v>-9562.9186363315039</v>
      </c>
      <c r="AJ12">
        <f t="shared" si="7"/>
        <v>2459.5652614718574</v>
      </c>
      <c r="AK12">
        <f t="shared" si="22"/>
        <v>20.991683937036775</v>
      </c>
      <c r="AL12">
        <f t="shared" si="8"/>
        <v>-7082.3616909226093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-5065.0559487451719</v>
      </c>
      <c r="AR12">
        <f t="shared" si="9"/>
        <v>-5082.7929157576527</v>
      </c>
      <c r="AS12">
        <f t="shared" si="9"/>
        <v>1307.2850833799992</v>
      </c>
      <c r="AT12">
        <f t="shared" si="9"/>
        <v>11.157303168891623</v>
      </c>
      <c r="AU12">
        <f t="shared" si="9"/>
        <v>-3764.3505292087625</v>
      </c>
      <c r="AW12">
        <v>9</v>
      </c>
      <c r="AX12">
        <f>IF(Z12&gt;0, (R12*SUMPRODUCT(K12:$K$98, X12:$X$98)-K12*$AZ$3)/Z12, 0)</f>
        <v>9989.6343380051258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250000</v>
      </c>
      <c r="S13">
        <f t="shared" si="1"/>
        <v>6520.6537794003534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6667.2538415876106</v>
      </c>
      <c r="AC13">
        <f t="shared" si="2"/>
        <v>4049.0901064784048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-9944.8025286357588</v>
      </c>
      <c r="AI13">
        <f t="shared" si="6"/>
        <v>-9975.8507198406805</v>
      </c>
      <c r="AJ13">
        <f t="shared" si="7"/>
        <v>2618.1637351092058</v>
      </c>
      <c r="AK13">
        <f t="shared" si="22"/>
        <v>13.334507683175222</v>
      </c>
      <c r="AL13">
        <f t="shared" si="8"/>
        <v>-7344.3524770482991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-5024.4945477296469</v>
      </c>
      <c r="AR13">
        <f t="shared" si="9"/>
        <v>-5040.1812812748121</v>
      </c>
      <c r="AS13">
        <f t="shared" si="9"/>
        <v>1322.7964430907916</v>
      </c>
      <c r="AT13">
        <f t="shared" si="9"/>
        <v>6.7371032212908126</v>
      </c>
      <c r="AU13">
        <f t="shared" si="9"/>
        <v>-3710.6477349627298</v>
      </c>
      <c r="AW13">
        <v>10</v>
      </c>
      <c r="AX13">
        <f>IF(Z13&gt;0, (R13*SUMPRODUCT(K13:$K$98, X13:$X$98)-K13*$AZ$3)/Z13, 0)</f>
        <v>6520.6537794003534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250000</v>
      </c>
      <c r="S14">
        <f t="shared" si="1"/>
        <v>2340.0089610893492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4049.0901064784048</v>
      </c>
      <c r="AC14">
        <f t="shared" si="2"/>
        <v>1342.0333698700417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-10309.462005080852</v>
      </c>
      <c r="AI14">
        <f t="shared" si="6"/>
        <v>-10338.137821972708</v>
      </c>
      <c r="AJ14">
        <f t="shared" si="7"/>
        <v>2707.0567366083633</v>
      </c>
      <c r="AK14">
        <f t="shared" si="22"/>
        <v>7.2883621916611281</v>
      </c>
      <c r="AL14">
        <f t="shared" si="8"/>
        <v>-7623.7927231726844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-4952.2099834366245</v>
      </c>
      <c r="AR14">
        <f t="shared" si="9"/>
        <v>-4965.9845787186159</v>
      </c>
      <c r="AS14">
        <f t="shared" si="9"/>
        <v>1300.3504344023402</v>
      </c>
      <c r="AT14">
        <f t="shared" si="9"/>
        <v>3.5010071321527909</v>
      </c>
      <c r="AU14">
        <f t="shared" si="9"/>
        <v>-3662.1331371841229</v>
      </c>
      <c r="AW14">
        <v>11</v>
      </c>
      <c r="AX14">
        <f>IF(Z14&gt;0, (R14*SUMPRODUCT(K14:$K$98, X14:$X$98)-K14*$AZ$3)/Z14, 0)</f>
        <v>2340.0089610893492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250000</v>
      </c>
      <c r="S15">
        <f t="shared" si="1"/>
        <v>-2502.0620003208392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1342.0333698700417</v>
      </c>
      <c r="AC15">
        <f t="shared" si="2"/>
        <v>-1314.0608475201007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-10647.503296985009</v>
      </c>
      <c r="AI15">
        <f t="shared" si="6"/>
        <v>-10673.76285504855</v>
      </c>
      <c r="AJ15">
        <f t="shared" si="7"/>
        <v>2656.0942173901421</v>
      </c>
      <c r="AK15">
        <f t="shared" si="22"/>
        <v>5.5023368164671718</v>
      </c>
      <c r="AL15">
        <f t="shared" si="8"/>
        <v>-8012.16630084194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-4852.0919100596975</v>
      </c>
      <c r="AR15">
        <f t="shared" si="9"/>
        <v>-4864.0584514814718</v>
      </c>
      <c r="AS15">
        <f t="shared" si="9"/>
        <v>1210.3882858814763</v>
      </c>
      <c r="AT15">
        <f t="shared" si="9"/>
        <v>2.5074276296457092</v>
      </c>
      <c r="AU15">
        <f t="shared" si="9"/>
        <v>-3651.1627379703496</v>
      </c>
      <c r="AW15">
        <v>12</v>
      </c>
      <c r="AX15">
        <f>IF(Z15&gt;0, (R15*SUMPRODUCT(K15:$K$98, X15:$X$98)-K15*$AZ$3)/Z15, 0)</f>
        <v>-2502.0620003208392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250000</v>
      </c>
      <c r="S16">
        <f t="shared" si="1"/>
        <v>-8128.8214450236901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-1314.0608475201007</v>
      </c>
      <c r="AC16">
        <f t="shared" si="2"/>
        <v>-3873.6147159621905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-10852.698916896723</v>
      </c>
      <c r="AI16">
        <f t="shared" si="6"/>
        <v>-10876.52533959625</v>
      </c>
      <c r="AJ16">
        <f t="shared" si="7"/>
        <v>2559.5538684420899</v>
      </c>
      <c r="AK16">
        <f t="shared" si="22"/>
        <v>-9.3298320173927145</v>
      </c>
      <c r="AL16">
        <f t="shared" si="8"/>
        <v>-8326.3013031715527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-4678.4599652332736</v>
      </c>
      <c r="AR16">
        <f t="shared" si="9"/>
        <v>-4688.7312319078619</v>
      </c>
      <c r="AS16">
        <f t="shared" si="9"/>
        <v>1103.3909992398831</v>
      </c>
      <c r="AT16">
        <f t="shared" si="9"/>
        <v>-4.0219714846935695</v>
      </c>
      <c r="AU16">
        <f t="shared" si="9"/>
        <v>-3589.3622041526728</v>
      </c>
      <c r="AW16">
        <v>13</v>
      </c>
      <c r="AX16">
        <f>IF(Z16&gt;0, (R16*SUMPRODUCT(K16:$K$98, X16:$X$98)-K16*$AZ$3)/Z16, 0)</f>
        <v>-8128.8214450236901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250000</v>
      </c>
      <c r="S17">
        <f t="shared" si="1"/>
        <v>-14351.328360324807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-3873.6147159621905</v>
      </c>
      <c r="AC17">
        <f t="shared" si="2"/>
        <v>-6144.1597739056924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-10909.589054472308</v>
      </c>
      <c r="AI17">
        <f t="shared" si="6"/>
        <v>-10930.995295133944</v>
      </c>
      <c r="AJ17">
        <f t="shared" si="7"/>
        <v>2270.5450579435019</v>
      </c>
      <c r="AK17">
        <f t="shared" si="22"/>
        <v>-53.455883080278227</v>
      </c>
      <c r="AL17">
        <f t="shared" si="8"/>
        <v>-8713.9061202707198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-4420.9292887037464</v>
      </c>
      <c r="AR17">
        <f t="shared" si="9"/>
        <v>-4429.6038112572132</v>
      </c>
      <c r="AS17">
        <f t="shared" si="9"/>
        <v>920.10057371216931</v>
      </c>
      <c r="AT17">
        <f t="shared" si="9"/>
        <v>-21.66210642611194</v>
      </c>
      <c r="AU17">
        <f t="shared" si="9"/>
        <v>-3531.1653439711554</v>
      </c>
      <c r="AW17">
        <v>14</v>
      </c>
      <c r="AX17">
        <f>IF(Z17&gt;0, (R17*SUMPRODUCT(K17:$K$98, X17:$X$98)-K17*$AZ$3)/Z17, 0)</f>
        <v>-14351.328360324807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250000</v>
      </c>
      <c r="S18">
        <f t="shared" si="1"/>
        <v>-21147.920988148857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-6144.1597739056924</v>
      </c>
      <c r="AC18">
        <f t="shared" si="2"/>
        <v>-8043.346352240118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-10876.528647357349</v>
      </c>
      <c r="AI18">
        <f t="shared" si="6"/>
        <v>-10895.545519882897</v>
      </c>
      <c r="AJ18">
        <f t="shared" si="7"/>
        <v>1899.1865783344256</v>
      </c>
      <c r="AK18">
        <f t="shared" si="22"/>
        <v>-132.71385111636297</v>
      </c>
      <c r="AL18">
        <f t="shared" si="8"/>
        <v>-9129.0727926648342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-4113.0385491508205</v>
      </c>
      <c r="AR18">
        <f t="shared" si="9"/>
        <v>-4120.2299180441369</v>
      </c>
      <c r="AS18">
        <f t="shared" si="9"/>
        <v>718.19124115645718</v>
      </c>
      <c r="AT18">
        <f t="shared" si="9"/>
        <v>-50.186709688894126</v>
      </c>
      <c r="AU18">
        <f t="shared" si="9"/>
        <v>-3452.2253865765738</v>
      </c>
      <c r="AW18">
        <v>15</v>
      </c>
      <c r="AX18">
        <f>IF(Z18&gt;0, (R18*SUMPRODUCT(K18:$K$98, X18:$X$98)-K18*$AZ$3)/Z18, 0)</f>
        <v>-21147.920988148857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250000</v>
      </c>
      <c r="S19">
        <f t="shared" si="1"/>
        <v>-29323.684881249916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-8043.346352240118</v>
      </c>
      <c r="AC19">
        <f t="shared" si="2"/>
        <v>-9781.6794835517976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-10739.50215839283</v>
      </c>
      <c r="AI19">
        <f t="shared" si="6"/>
        <v>-10756.180961761445</v>
      </c>
      <c r="AJ19">
        <f t="shared" si="7"/>
        <v>1738.3331313116796</v>
      </c>
      <c r="AK19">
        <f t="shared" si="22"/>
        <v>-179.36662365495462</v>
      </c>
      <c r="AL19">
        <f t="shared" si="8"/>
        <v>-9197.2144541047201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-3787.3925058657492</v>
      </c>
      <c r="AR19">
        <f t="shared" si="9"/>
        <v>-3793.2744521565032</v>
      </c>
      <c r="AS19">
        <f t="shared" si="9"/>
        <v>613.0405094320738</v>
      </c>
      <c r="AT19">
        <f t="shared" si="9"/>
        <v>-63.25542806491503</v>
      </c>
      <c r="AU19">
        <f t="shared" si="9"/>
        <v>-3243.4893707893443</v>
      </c>
      <c r="AW19">
        <v>16</v>
      </c>
      <c r="AX19">
        <f>IF(Z19&gt;0, (R19*SUMPRODUCT(K19:$K$98, X19:$X$98)-K19*$AZ$3)/Z19, 0)</f>
        <v>-29323.684881249916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250000</v>
      </c>
      <c r="S20">
        <f t="shared" si="1"/>
        <v>-41206.839040728904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-9781.6794835517976</v>
      </c>
      <c r="AC20">
        <f t="shared" si="2"/>
        <v>-11877.43540519839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-10500.221552907784</v>
      </c>
      <c r="AI20">
        <f t="shared" si="6"/>
        <v>-10514.633523932131</v>
      </c>
      <c r="AJ20">
        <f t="shared" si="7"/>
        <v>2095.7559216465925</v>
      </c>
      <c r="AK20">
        <f t="shared" si="22"/>
        <v>-42.061221779272728</v>
      </c>
      <c r="AL20">
        <f t="shared" si="8"/>
        <v>-8460.9388240648113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-3512.290443691079</v>
      </c>
      <c r="AR20">
        <f t="shared" si="9"/>
        <v>-3517.111201791135</v>
      </c>
      <c r="AS20">
        <f t="shared" si="9"/>
        <v>701.02363638888085</v>
      </c>
      <c r="AT20">
        <f t="shared" si="9"/>
        <v>-14.069343828692841</v>
      </c>
      <c r="AU20">
        <f t="shared" si="9"/>
        <v>-2830.1569092309473</v>
      </c>
      <c r="AW20">
        <v>17</v>
      </c>
      <c r="AX20">
        <f>IF(Z20&gt;0, (R20*SUMPRODUCT(K20:$K$98, X20:$X$98)-K20*$AZ$3)/Z20, 0)</f>
        <v>-41206.839040728904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250000</v>
      </c>
      <c r="S21">
        <f t="shared" si="1"/>
        <v>-56632.94323092058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-11877.43540519839</v>
      </c>
      <c r="AC21">
        <f t="shared" si="2"/>
        <v>-13861.081822708398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-10151.010684241732</v>
      </c>
      <c r="AI21">
        <f t="shared" si="6"/>
        <v>-10163.248333418987</v>
      </c>
      <c r="AJ21">
        <f t="shared" si="7"/>
        <v>1983.6464175100082</v>
      </c>
      <c r="AK21">
        <f t="shared" si="22"/>
        <v>-19.003896648317426</v>
      </c>
      <c r="AL21">
        <f t="shared" si="8"/>
        <v>-8198.6058125572963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-3228.8707947512203</v>
      </c>
      <c r="AR21">
        <f t="shared" si="9"/>
        <v>-3232.7633911885578</v>
      </c>
      <c r="AS21">
        <f t="shared" si="9"/>
        <v>630.96554459881281</v>
      </c>
      <c r="AT21">
        <f t="shared" si="9"/>
        <v>-6.0448293064530789</v>
      </c>
      <c r="AU21">
        <f t="shared" si="9"/>
        <v>-2607.8426758961978</v>
      </c>
      <c r="AW21">
        <v>18</v>
      </c>
      <c r="AX21">
        <f>IF(Z21&gt;0, (R21*SUMPRODUCT(K21:$K$98, X21:$X$98)-K21*$AZ$3)/Z21, 0)</f>
        <v>-56632.94323092058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250000</v>
      </c>
      <c r="S22">
        <f t="shared" si="1"/>
        <v>-74290.533120633234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-13861.081822708398</v>
      </c>
      <c r="AC22">
        <f t="shared" si="2"/>
        <v>-15126.024718103507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-9674.7744808724256</v>
      </c>
      <c r="AI22">
        <f t="shared" si="6"/>
        <v>-9684.9547986617345</v>
      </c>
      <c r="AJ22">
        <f t="shared" si="7"/>
        <v>1264.9428953951083</v>
      </c>
      <c r="AK22">
        <f t="shared" si="22"/>
        <v>-291.08271827687639</v>
      </c>
      <c r="AL22">
        <f t="shared" si="8"/>
        <v>-8711.0946215435033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-2873.3779948490096</v>
      </c>
      <c r="AR22">
        <f t="shared" si="9"/>
        <v>-2876.4015176374946</v>
      </c>
      <c r="AS22">
        <f t="shared" si="9"/>
        <v>375.68411414186681</v>
      </c>
      <c r="AT22">
        <f t="shared" si="9"/>
        <v>-86.450663943764454</v>
      </c>
      <c r="AU22">
        <f t="shared" si="9"/>
        <v>-2587.1680674393924</v>
      </c>
      <c r="AW22">
        <v>19</v>
      </c>
      <c r="AX22">
        <f>IF(Z22&gt;0, (R22*SUMPRODUCT(K22:$K$98, X22:$X$98)-K22*$AZ$3)/Z22, 0)</f>
        <v>-74290.533120633234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250000</v>
      </c>
      <c r="S23">
        <f t="shared" si="1"/>
        <v>-91018.507016466392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-15126.024718103507</v>
      </c>
      <c r="AC23">
        <f t="shared" si="2"/>
        <v>-15035.72882056402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-9094.0247908317779</v>
      </c>
      <c r="AI23">
        <f t="shared" si="6"/>
        <v>-9102.284500485026</v>
      </c>
      <c r="AJ23">
        <f t="shared" si="7"/>
        <v>-90.295897539486759</v>
      </c>
      <c r="AK23">
        <f t="shared" si="22"/>
        <v>-1058.8217302672456</v>
      </c>
      <c r="AL23">
        <f t="shared" si="8"/>
        <v>-10251.402128291758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-2411.5153029304092</v>
      </c>
      <c r="AR23">
        <f t="shared" si="9"/>
        <v>-2413.7055780489304</v>
      </c>
      <c r="AS23">
        <f t="shared" si="9"/>
        <v>-23.944286904499663</v>
      </c>
      <c r="AT23">
        <f t="shared" si="9"/>
        <v>-280.77389982364184</v>
      </c>
      <c r="AU23">
        <f t="shared" si="9"/>
        <v>-2718.4237647770719</v>
      </c>
      <c r="AW23">
        <v>20</v>
      </c>
      <c r="AX23">
        <f>IF(Z23&gt;0, (R23*SUMPRODUCT(K23:$K$98, X23:$X$98)-K23*$AZ$3)/Z23, 0)</f>
        <v>-91018.507016466392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250000</v>
      </c>
      <c r="S24">
        <f t="shared" si="1"/>
        <v>-113754.20068299602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-15035.72882056402</v>
      </c>
      <c r="AC24">
        <f t="shared" si="2"/>
        <v>-14801.106719576128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-8356.8591605324109</v>
      </c>
      <c r="AI24">
        <f t="shared" si="6"/>
        <v>-8363.3649012570204</v>
      </c>
      <c r="AJ24">
        <f t="shared" si="7"/>
        <v>-234.62210098789183</v>
      </c>
      <c r="AK24">
        <f t="shared" si="22"/>
        <v>-1052.5010174394815</v>
      </c>
      <c r="AL24">
        <f t="shared" si="8"/>
        <v>-9650.4880196843933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-1978.6043007813375</v>
      </c>
      <c r="AR24">
        <f t="shared" si="9"/>
        <v>-1980.1446266777309</v>
      </c>
      <c r="AS24">
        <f t="shared" si="9"/>
        <v>-55.550092343954326</v>
      </c>
      <c r="AT24">
        <f t="shared" si="9"/>
        <v>-249.19446405386324</v>
      </c>
      <c r="AU24">
        <f t="shared" si="9"/>
        <v>-2284.8891830755483</v>
      </c>
      <c r="AW24">
        <v>21</v>
      </c>
      <c r="AX24">
        <f>IF(Z24&gt;0, (R24*SUMPRODUCT(K24:$K$98, X24:$X$98)-K24*$AZ$3)/Z24, 0)</f>
        <v>-113754.20068299602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250000</v>
      </c>
      <c r="S25">
        <f t="shared" si="1"/>
        <v>-145709.12046871684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-14801.106719576128</v>
      </c>
      <c r="AC25">
        <f t="shared" si="2"/>
        <v>-14417.088338287556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-7467.3391677959271</v>
      </c>
      <c r="AI25">
        <f t="shared" si="6"/>
        <v>-7472.286383279732</v>
      </c>
      <c r="AJ25">
        <f t="shared" si="7"/>
        <v>-384.01838128857162</v>
      </c>
      <c r="AK25">
        <f t="shared" si="22"/>
        <v>-1036.0774703703291</v>
      </c>
      <c r="AL25">
        <f t="shared" si="8"/>
        <v>-8892.3822349386319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-1578.5695478422692</v>
      </c>
      <c r="AR25">
        <f t="shared" si="9"/>
        <v>-1579.6153720018344</v>
      </c>
      <c r="AS25">
        <f t="shared" si="9"/>
        <v>-81.180151174618146</v>
      </c>
      <c r="AT25">
        <f t="shared" si="9"/>
        <v>-219.02317641945217</v>
      </c>
      <c r="AU25">
        <f t="shared" si="9"/>
        <v>-1879.8186995959045</v>
      </c>
      <c r="AW25">
        <v>22</v>
      </c>
      <c r="AX25">
        <f>IF(Z25&gt;0, (R25*SUMPRODUCT(K25:$K$98, X25:$X$98)-K25*$AZ$3)/Z25, 0)</f>
        <v>-145709.12046871684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250000</v>
      </c>
      <c r="S26">
        <f t="shared" si="1"/>
        <v>-192512.76943882043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-14417.088338287556</v>
      </c>
      <c r="AC26">
        <f t="shared" si="2"/>
        <v>-13886.17334856741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-6455.9214839634888</v>
      </c>
      <c r="AI26">
        <f t="shared" si="6"/>
        <v>-6459.5280429956629</v>
      </c>
      <c r="AJ26">
        <f t="shared" si="7"/>
        <v>-530.91498972014597</v>
      </c>
      <c r="AK26">
        <f t="shared" si="22"/>
        <v>-1009.196183680129</v>
      </c>
      <c r="AL26">
        <f t="shared" si="8"/>
        <v>-7999.6392163959381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-1218.5351469584955</v>
      </c>
      <c r="AR26">
        <f t="shared" si="9"/>
        <v>-1219.2158737844338</v>
      </c>
      <c r="AS26">
        <f t="shared" si="9"/>
        <v>-100.20855684631572</v>
      </c>
      <c r="AT26">
        <f t="shared" si="9"/>
        <v>-190.48264806895438</v>
      </c>
      <c r="AU26">
        <f t="shared" si="9"/>
        <v>-1509.9070786997038</v>
      </c>
      <c r="AW26">
        <v>23</v>
      </c>
      <c r="AX26">
        <f>IF(Z26&gt;0, (R26*SUMPRODUCT(K26:$K$98, X26:$X$98)-K26*$AZ$3)/Z26, 0)</f>
        <v>-192512.76943882043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250000</v>
      </c>
      <c r="S27">
        <f t="shared" si="1"/>
        <v>-264164.40224375325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-13886.17334856741</v>
      </c>
      <c r="AC27">
        <f t="shared" si="2"/>
        <v>-13221.240158416596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-5340.1452933262053</v>
      </c>
      <c r="AI27">
        <f t="shared" si="6"/>
        <v>-5342.647757709392</v>
      </c>
      <c r="AJ27">
        <f t="shared" si="7"/>
        <v>-664.93319015081397</v>
      </c>
      <c r="AK27">
        <f t="shared" si="22"/>
        <v>-972.03213439971887</v>
      </c>
      <c r="AL27">
        <f t="shared" si="8"/>
        <v>-6979.6130822599243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-899.94272616160265</v>
      </c>
      <c r="AR27">
        <f t="shared" si="9"/>
        <v>-900.36445150715497</v>
      </c>
      <c r="AS27">
        <f t="shared" si="9"/>
        <v>-112.05721099152521</v>
      </c>
      <c r="AT27">
        <f t="shared" si="9"/>
        <v>-163.81075811581451</v>
      </c>
      <c r="AU27">
        <f t="shared" si="9"/>
        <v>-1176.2324206144947</v>
      </c>
      <c r="AW27">
        <v>24</v>
      </c>
      <c r="AX27">
        <f>IF(Z27&gt;0, (R27*SUMPRODUCT(K27:$K$98, X27:$X$98)-K27*$AZ$3)/Z27, 0)</f>
        <v>-264164.40224375325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250000</v>
      </c>
      <c r="S28">
        <f t="shared" si="1"/>
        <v>-379602.1374324814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-13221.240158416596</v>
      </c>
      <c r="AC28">
        <f t="shared" si="2"/>
        <v>-12439.514726444893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-4194.7298591503613</v>
      </c>
      <c r="AI28">
        <f t="shared" si="6"/>
        <v>-4196.3683529178861</v>
      </c>
      <c r="AJ28">
        <f t="shared" si="7"/>
        <v>-781.72543197170307</v>
      </c>
      <c r="AK28">
        <f t="shared" si="22"/>
        <v>-925.48681108916185</v>
      </c>
      <c r="AL28">
        <f t="shared" si="8"/>
        <v>-5903.5805959787513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-631.17206983264543</v>
      </c>
      <c r="AR28">
        <f t="shared" si="9"/>
        <v>-631.41861050090813</v>
      </c>
      <c r="AS28">
        <f t="shared" si="9"/>
        <v>-117.62456117694718</v>
      </c>
      <c r="AT28">
        <f t="shared" si="9"/>
        <v>-139.25602977357835</v>
      </c>
      <c r="AU28">
        <f t="shared" si="9"/>
        <v>-888.29920145143376</v>
      </c>
      <c r="AW28">
        <v>25</v>
      </c>
      <c r="AX28">
        <f>IF(Z28&gt;0, (R28*SUMPRODUCT(K28:$K$98, X28:$X$98)-K28*$AZ$3)/Z28, 0)</f>
        <v>-379602.1374324814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250000</v>
      </c>
      <c r="S29">
        <f t="shared" si="1"/>
        <v>-576810.94048266404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-12439.514726444893</v>
      </c>
      <c r="AC29">
        <f t="shared" si="2"/>
        <v>-11569.197369372801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-3096.2506618136526</v>
      </c>
      <c r="AI29">
        <f t="shared" si="6"/>
        <v>-3097.2535205111394</v>
      </c>
      <c r="AJ29">
        <f t="shared" si="7"/>
        <v>-870.31735707209191</v>
      </c>
      <c r="AK29">
        <f t="shared" si="22"/>
        <v>-870.76603085114266</v>
      </c>
      <c r="AL29">
        <f t="shared" si="8"/>
        <v>-4838.336908434374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-415.96986077035319</v>
      </c>
      <c r="AR29">
        <f t="shared" si="9"/>
        <v>-416.10459113889567</v>
      </c>
      <c r="AS29">
        <f t="shared" si="9"/>
        <v>-116.92392812771834</v>
      </c>
      <c r="AT29">
        <f t="shared" si="9"/>
        <v>-116.98420579570718</v>
      </c>
      <c r="AU29">
        <f t="shared" si="9"/>
        <v>-650.01272506232112</v>
      </c>
      <c r="AW29">
        <v>26</v>
      </c>
      <c r="AX29">
        <f>IF(Z29&gt;0, (R29*SUMPRODUCT(K29:$K$98, X29:$X$98)-K29*$AZ$3)/Z29, 0)</f>
        <v>-576810.94048266404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250000</v>
      </c>
      <c r="S30">
        <f t="shared" si="1"/>
        <v>-939083.56935225241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-11569.197369372801</v>
      </c>
      <c r="AC30">
        <f t="shared" si="2"/>
        <v>-10644.55167040678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-2130.390060469721</v>
      </c>
      <c r="AI30">
        <f t="shared" si="6"/>
        <v>-2130.956812568139</v>
      </c>
      <c r="AJ30">
        <f t="shared" si="7"/>
        <v>-924.64569896602188</v>
      </c>
      <c r="AK30">
        <f t="shared" si="22"/>
        <v>-809.84381585609617</v>
      </c>
      <c r="AL30">
        <f t="shared" si="8"/>
        <v>-3865.446327390257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-255.54468753169604</v>
      </c>
      <c r="AR30">
        <f t="shared" si="9"/>
        <v>-255.61267061638347</v>
      </c>
      <c r="AS30">
        <f t="shared" si="9"/>
        <v>-110.91316121128565</v>
      </c>
      <c r="AT30">
        <f t="shared" si="9"/>
        <v>-97.142438238184724</v>
      </c>
      <c r="AU30">
        <f t="shared" si="9"/>
        <v>-463.66827006585385</v>
      </c>
      <c r="AW30">
        <v>27</v>
      </c>
      <c r="AX30">
        <f>IF(Z30&gt;0, (R30*SUMPRODUCT(K30:$K$98, X30:$X$98)-K30*$AZ$3)/Z30, 0)</f>
        <v>-939083.56935225241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250000</v>
      </c>
      <c r="S31">
        <f t="shared" si="1"/>
        <v>-1670798.0198850096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-10644.55167040678</v>
      </c>
      <c r="AC31">
        <f t="shared" si="2"/>
        <v>-9703.1181796024284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-1353.554069975497</v>
      </c>
      <c r="AI31">
        <f t="shared" si="6"/>
        <v>-1353.8444437389358</v>
      </c>
      <c r="AJ31">
        <f t="shared" si="7"/>
        <v>-941.43349080435109</v>
      </c>
      <c r="AK31">
        <f t="shared" si="22"/>
        <v>-745.11861692847469</v>
      </c>
      <c r="AL31">
        <f t="shared" si="8"/>
        <v>-3040.3965514717615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-144.96571974547197</v>
      </c>
      <c r="AR31">
        <f t="shared" si="9"/>
        <v>-144.99681879245193</v>
      </c>
      <c r="AS31">
        <f t="shared" si="9"/>
        <v>-100.82758170821762</v>
      </c>
      <c r="AT31">
        <f t="shared" si="9"/>
        <v>-79.802247279816712</v>
      </c>
      <c r="AU31">
        <f t="shared" si="9"/>
        <v>-325.62664778048628</v>
      </c>
      <c r="AW31">
        <v>28</v>
      </c>
      <c r="AX31">
        <f>IF(Z31&gt;0, (R31*SUMPRODUCT(K31:$K$98, X31:$X$98)-K31*$AZ$3)/Z31, 0)</f>
        <v>-1670798.0198850096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250000</v>
      </c>
      <c r="S32">
        <f t="shared" si="1"/>
        <v>-3336994.6896982128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-9703.1181796024284</v>
      </c>
      <c r="AC32">
        <f t="shared" si="2"/>
        <v>-8779.3533829764292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-779.62107943150102</v>
      </c>
      <c r="AI32">
        <f t="shared" si="6"/>
        <v>-779.75262524141908</v>
      </c>
      <c r="AJ32">
        <f t="shared" si="7"/>
        <v>-923.76479662599922</v>
      </c>
      <c r="AK32">
        <f t="shared" si="22"/>
        <v>-679.21827257217001</v>
      </c>
      <c r="AL32">
        <f t="shared" si="8"/>
        <v>-2382.7356944395883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-74.551306271273916</v>
      </c>
      <c r="AR32">
        <f t="shared" si="9"/>
        <v>-74.563885346189451</v>
      </c>
      <c r="AS32">
        <f t="shared" si="9"/>
        <v>-88.335056725382941</v>
      </c>
      <c r="AT32">
        <f t="shared" si="9"/>
        <v>-64.95028264307274</v>
      </c>
      <c r="AU32">
        <f t="shared" si="9"/>
        <v>-227.84922471464515</v>
      </c>
      <c r="AW32">
        <v>29</v>
      </c>
      <c r="AX32">
        <f>IF(Z32&gt;0, (R32*SUMPRODUCT(K32:$K$98, X32:$X$98)-K32*$AZ$3)/Z32, 0)</f>
        <v>-3336994.6896982128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250000</v>
      </c>
      <c r="S33">
        <f t="shared" si="1"/>
        <v>-7776497.4953051228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-8779.3533829764292</v>
      </c>
      <c r="AC33">
        <f t="shared" si="2"/>
        <v>-7899.6810139160316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-397.19163698685986</v>
      </c>
      <c r="AI33">
        <f t="shared" si="6"/>
        <v>-397.24242901128144</v>
      </c>
      <c r="AJ33">
        <f t="shared" si="7"/>
        <v>-879.67236906039761</v>
      </c>
      <c r="AK33">
        <f t="shared" si="22"/>
        <v>-614.55473680835007</v>
      </c>
      <c r="AL33">
        <f t="shared" si="8"/>
        <v>-1891.4695348800292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-33.91202763044798</v>
      </c>
      <c r="AR33">
        <f t="shared" si="9"/>
        <v>-33.916364228641889</v>
      </c>
      <c r="AS33">
        <f t="shared" si="9"/>
        <v>-75.105996469670742</v>
      </c>
      <c r="AT33">
        <f t="shared" si="9"/>
        <v>-52.470382743121363</v>
      </c>
      <c r="AU33">
        <f t="shared" si="9"/>
        <v>-161.49274344143399</v>
      </c>
      <c r="AW33">
        <v>30</v>
      </c>
      <c r="AX33">
        <f>IF(Z33&gt;0, (R33*SUMPRODUCT(K33:$K$98, X33:$X$98)-K33*$AZ$3)/Z33, 0)</f>
        <v>-7776497.4953051228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250000</v>
      </c>
      <c r="S34">
        <f t="shared" si="1"/>
        <v>-22212417.271906734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-7899.6810139160316</v>
      </c>
      <c r="AC34">
        <f t="shared" si="2"/>
        <v>-7081.6076171432023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-171.71726830448159</v>
      </c>
      <c r="AI34">
        <f t="shared" si="6"/>
        <v>-171.73320895499805</v>
      </c>
      <c r="AJ34">
        <f t="shared" si="7"/>
        <v>-818.07339677282926</v>
      </c>
      <c r="AK34">
        <f t="shared" si="22"/>
        <v>-552.97767097412225</v>
      </c>
      <c r="AL34">
        <f t="shared" si="8"/>
        <v>-1542.7842767019497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-13.090300313449914</v>
      </c>
      <c r="AR34">
        <f t="shared" si="9"/>
        <v>-13.091515496433621</v>
      </c>
      <c r="AS34">
        <f t="shared" si="9"/>
        <v>-62.363130673683777</v>
      </c>
      <c r="AT34">
        <f t="shared" si="9"/>
        <v>-42.15443124128965</v>
      </c>
      <c r="AU34">
        <f t="shared" ref="AU34:AU69" si="23">AL34*$K34</f>
        <v>-117.60907741140706</v>
      </c>
      <c r="AW34">
        <v>31</v>
      </c>
      <c r="AX34">
        <f>IF(Z34&gt;0, (R34*SUMPRODUCT(K34:$K$98, X34:$X$98)-K34*$AZ$3)/Z34, 0)</f>
        <v>-22212417.271906734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250000</v>
      </c>
      <c r="S35">
        <f t="shared" si="1"/>
        <v>-83363354.065651566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-7081.6076171432023</v>
      </c>
      <c r="AC35">
        <f t="shared" si="2"/>
        <v>-6333.9966456680122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-59.911073098120212</v>
      </c>
      <c r="AI35">
        <f t="shared" ref="AI35:AI66" si="25">SUM(AE35:AH35)</f>
        <v>-59.914872127511877</v>
      </c>
      <c r="AJ35">
        <f t="shared" si="7"/>
        <v>-747.61097147519013</v>
      </c>
      <c r="AK35">
        <f t="shared" si="22"/>
        <v>-495.71253320002421</v>
      </c>
      <c r="AL35">
        <f t="shared" si="8"/>
        <v>-1303.2383768027262</v>
      </c>
      <c r="AN35">
        <f t="shared" ref="AN35:AT69" si="26">AE35*$K35</f>
        <v>0</v>
      </c>
      <c r="AO35">
        <f t="shared" si="26"/>
        <v>0</v>
      </c>
      <c r="AP35">
        <f t="shared" si="26"/>
        <v>-2.5857722472477467E-4</v>
      </c>
      <c r="AQ35">
        <f t="shared" si="26"/>
        <v>-4.077788670435905</v>
      </c>
      <c r="AR35">
        <f t="shared" si="26"/>
        <v>-4.0780472476606295</v>
      </c>
      <c r="AS35">
        <f t="shared" si="26"/>
        <v>-50.885410521394327</v>
      </c>
      <c r="AT35">
        <f t="shared" si="26"/>
        <v>-33.740189369760522</v>
      </c>
      <c r="AU35">
        <f t="shared" si="23"/>
        <v>-88.703647138815484</v>
      </c>
      <c r="AW35">
        <v>32</v>
      </c>
      <c r="AX35">
        <f>IF(Z35&gt;0, (R35*SUMPRODUCT(K35:$K$98, X35:$X$98)-K35*$AZ$3)/Z35, 0)</f>
        <v>-83363354.065651566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250000</v>
      </c>
      <c r="S36">
        <f t="shared" si="1"/>
        <v>-315237373.70386106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-6333.9966456680122</v>
      </c>
      <c r="AC36">
        <f t="shared" si="2"/>
        <v>-5658.8768702414482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-14.317405221571972</v>
      </c>
      <c r="AI36">
        <f t="shared" si="25"/>
        <v>-14.318302779625409</v>
      </c>
      <c r="AJ36">
        <f t="shared" si="7"/>
        <v>-675.11977542656405</v>
      </c>
      <c r="AK36">
        <f t="shared" si="22"/>
        <v>-443.3797651967609</v>
      </c>
      <c r="AL36">
        <f t="shared" si="8"/>
        <v>-1132.8178434029503</v>
      </c>
      <c r="AN36">
        <f t="shared" si="26"/>
        <v>0</v>
      </c>
      <c r="AO36">
        <f t="shared" si="26"/>
        <v>0</v>
      </c>
      <c r="AP36">
        <f t="shared" si="26"/>
        <v>-5.4545903740764231E-5</v>
      </c>
      <c r="AQ36">
        <f t="shared" si="26"/>
        <v>-0.87008946557085243</v>
      </c>
      <c r="AR36">
        <f t="shared" si="26"/>
        <v>-0.87014401147459319</v>
      </c>
      <c r="AS36">
        <f t="shared" si="26"/>
        <v>-41.02800720567425</v>
      </c>
      <c r="AT36">
        <f t="shared" si="26"/>
        <v>-26.944830922556175</v>
      </c>
      <c r="AU36">
        <f t="shared" si="23"/>
        <v>-68.842982139705015</v>
      </c>
      <c r="AW36">
        <v>33</v>
      </c>
      <c r="AX36">
        <f>IF(Z36&gt;0, (R36*SUMPRODUCT(K36:$K$98, X36:$X$98)-K36*$AZ$3)/Z36, 0)</f>
        <v>-315237373.70386106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250000</v>
      </c>
      <c r="S37">
        <f t="shared" si="1"/>
        <v>-1202849258.1618142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-5658.8768702414482</v>
      </c>
      <c r="AC37">
        <f t="shared" si="2"/>
        <v>-5053.3205631918399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-3.3926310160991831</v>
      </c>
      <c r="AI37">
        <f t="shared" si="25"/>
        <v>-3.3928410723688653</v>
      </c>
      <c r="AJ37">
        <f t="shared" si="7"/>
        <v>-605.55630704960822</v>
      </c>
      <c r="AK37">
        <f t="shared" si="22"/>
        <v>-396.12138091690139</v>
      </c>
      <c r="AL37">
        <f t="shared" si="8"/>
        <v>-1005.0705290388785</v>
      </c>
      <c r="AN37">
        <f t="shared" si="26"/>
        <v>0</v>
      </c>
      <c r="AO37">
        <f t="shared" si="26"/>
        <v>0</v>
      </c>
      <c r="AP37">
        <f t="shared" si="26"/>
        <v>-1.1397699949767601E-5</v>
      </c>
      <c r="AQ37">
        <f t="shared" si="26"/>
        <v>-0.18408491410543246</v>
      </c>
      <c r="AR37">
        <f t="shared" si="26"/>
        <v>-0.18409631180538222</v>
      </c>
      <c r="AS37">
        <f t="shared" si="26"/>
        <v>-32.857620012388374</v>
      </c>
      <c r="AT37">
        <f t="shared" si="26"/>
        <v>-21.493634301927656</v>
      </c>
      <c r="AU37">
        <f t="shared" si="23"/>
        <v>-54.535350626121406</v>
      </c>
      <c r="AW37">
        <v>34</v>
      </c>
      <c r="AX37">
        <f>IF(Z37&gt;0, (R37*SUMPRODUCT(K37:$K$98, X37:$X$98)-K37*$AZ$3)/Z37, 0)</f>
        <v>-1202849258.1618142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250000</v>
      </c>
      <c r="S38">
        <f t="shared" si="1"/>
        <v>-4637856831.4589682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-5053.3205631918399</v>
      </c>
      <c r="AC38">
        <f t="shared" si="2"/>
        <v>-4512.0525083602506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-0.7965599173455169</v>
      </c>
      <c r="AI38">
        <f t="shared" si="25"/>
        <v>-0.79660856106903333</v>
      </c>
      <c r="AJ38">
        <f t="shared" si="7"/>
        <v>-541.26805483158932</v>
      </c>
      <c r="AK38">
        <f t="shared" si="22"/>
        <v>-353.73243942342884</v>
      </c>
      <c r="AL38">
        <f t="shared" si="8"/>
        <v>-895.79710281608709</v>
      </c>
      <c r="AN38">
        <f t="shared" si="26"/>
        <v>0</v>
      </c>
      <c r="AO38">
        <f t="shared" si="26"/>
        <v>0</v>
      </c>
      <c r="AP38">
        <f t="shared" si="26"/>
        <v>-2.3566243443687912E-6</v>
      </c>
      <c r="AQ38">
        <f t="shared" si="26"/>
        <v>-3.8590641449003926E-2</v>
      </c>
      <c r="AR38">
        <f t="shared" si="26"/>
        <v>-3.8592998073348296E-2</v>
      </c>
      <c r="AS38">
        <f t="shared" si="26"/>
        <v>-26.222611729464294</v>
      </c>
      <c r="AT38">
        <f t="shared" si="26"/>
        <v>-17.137143661661135</v>
      </c>
      <c r="AU38">
        <f t="shared" si="23"/>
        <v>-43.398348389198773</v>
      </c>
      <c r="AW38">
        <v>35</v>
      </c>
      <c r="AX38">
        <f>IF(Z38&gt;0, (R38*SUMPRODUCT(K38:$K$98, X38:$X$98)-K38*$AZ$3)/Z38, 0)</f>
        <v>-4637856831.4589682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250000</v>
      </c>
      <c r="S39">
        <f t="shared" si="1"/>
        <v>-18094051369.163387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-4512.0525083602506</v>
      </c>
      <c r="AC39">
        <f t="shared" si="2"/>
        <v>-4028.6516885144715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-0.18512377733372229</v>
      </c>
      <c r="AI39">
        <f t="shared" si="25"/>
        <v>-0.18513490986453676</v>
      </c>
      <c r="AJ39">
        <f t="shared" si="7"/>
        <v>-483.4008198457791</v>
      </c>
      <c r="AK39">
        <f t="shared" si="22"/>
        <v>-315.84367558521757</v>
      </c>
      <c r="AL39">
        <f t="shared" si="8"/>
        <v>-799.42963034086119</v>
      </c>
      <c r="AN39">
        <f t="shared" si="26"/>
        <v>0</v>
      </c>
      <c r="AO39">
        <f t="shared" si="26"/>
        <v>0</v>
      </c>
      <c r="AP39">
        <f t="shared" si="26"/>
        <v>-4.8154783163511921E-7</v>
      </c>
      <c r="AQ39">
        <f t="shared" si="26"/>
        <v>-8.0076987923828995E-3</v>
      </c>
      <c r="AR39">
        <f t="shared" si="26"/>
        <v>-8.0081803402145355E-3</v>
      </c>
      <c r="AS39">
        <f t="shared" si="26"/>
        <v>-20.909945859293018</v>
      </c>
      <c r="AT39">
        <f t="shared" si="26"/>
        <v>-13.662107893391637</v>
      </c>
      <c r="AU39">
        <f t="shared" si="23"/>
        <v>-34.580061933024865</v>
      </c>
      <c r="AW39">
        <v>36</v>
      </c>
      <c r="AX39">
        <f>IF(Z39&gt;0, (R39*SUMPRODUCT(K39:$K$98, X39:$X$98)-K39*$AZ$3)/Z39, 0)</f>
        <v>-18094051369.163387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250000</v>
      </c>
      <c r="S40">
        <f t="shared" si="1"/>
        <v>-71433384317.254608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-4028.6516885144715</v>
      </c>
      <c r="AC40">
        <f t="shared" si="2"/>
        <v>-3597.0173654210957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-4.251731498563787E-2</v>
      </c>
      <c r="AI40">
        <f t="shared" si="25"/>
        <v>-4.2519832728147064E-2</v>
      </c>
      <c r="AJ40">
        <f t="shared" si="7"/>
        <v>-431.63432309337577</v>
      </c>
      <c r="AK40">
        <f t="shared" si="22"/>
        <v>-282.00561819601302</v>
      </c>
      <c r="AL40">
        <f t="shared" si="8"/>
        <v>-713.68246112211693</v>
      </c>
      <c r="AN40">
        <f t="shared" si="26"/>
        <v>0</v>
      </c>
      <c r="AO40">
        <f t="shared" si="26"/>
        <v>0</v>
      </c>
      <c r="AP40">
        <f t="shared" si="26"/>
        <v>-9.7238626447526133E-8</v>
      </c>
      <c r="AQ40">
        <f t="shared" si="26"/>
        <v>-1.6420763022211549E-3</v>
      </c>
      <c r="AR40">
        <f t="shared" si="26"/>
        <v>-1.6421735408476024E-3</v>
      </c>
      <c r="AS40">
        <f t="shared" si="26"/>
        <v>-16.670302285464704</v>
      </c>
      <c r="AT40">
        <f t="shared" si="26"/>
        <v>-10.891439002893859</v>
      </c>
      <c r="AU40">
        <f t="shared" si="23"/>
        <v>-27.563383461899413</v>
      </c>
      <c r="AW40">
        <v>37</v>
      </c>
      <c r="AX40">
        <f>IF(Z40&gt;0, (R40*SUMPRODUCT(K40:$K$98, X40:$X$98)-K40*$AZ$3)/Z40, 0)</f>
        <v>-71433384317.254608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250000</v>
      </c>
      <c r="S41">
        <f t="shared" si="1"/>
        <v>-285691273194.97327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-3597.0173654210957</v>
      </c>
      <c r="AC41">
        <f t="shared" si="2"/>
        <v>-3211.6240692901056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-9.6524279997380544E-3</v>
      </c>
      <c r="AI41">
        <f t="shared" si="25"/>
        <v>-9.6529900792222071E-3</v>
      </c>
      <c r="AJ41">
        <f t="shared" si="7"/>
        <v>-385.39329613099017</v>
      </c>
      <c r="AK41">
        <f t="shared" si="22"/>
        <v>-251.79121557947673</v>
      </c>
      <c r="AL41">
        <f t="shared" si="8"/>
        <v>-637.19416470054614</v>
      </c>
      <c r="AN41">
        <f t="shared" si="26"/>
        <v>0</v>
      </c>
      <c r="AO41">
        <f t="shared" si="26"/>
        <v>0</v>
      </c>
      <c r="AP41">
        <f t="shared" si="26"/>
        <v>-1.9382384926261796E-8</v>
      </c>
      <c r="AQ41">
        <f t="shared" si="26"/>
        <v>-3.3284807618588237E-4</v>
      </c>
      <c r="AR41">
        <f t="shared" si="26"/>
        <v>-3.3286745857080859E-4</v>
      </c>
      <c r="AS41">
        <f t="shared" si="26"/>
        <v>-13.289652841297267</v>
      </c>
      <c r="AT41">
        <f t="shared" si="26"/>
        <v>-8.6826052168851167</v>
      </c>
      <c r="AU41">
        <f t="shared" si="23"/>
        <v>-21.972590925640954</v>
      </c>
      <c r="AW41">
        <v>38</v>
      </c>
      <c r="AX41">
        <f>IF(Z41&gt;0, (R41*SUMPRODUCT(K41:$K$98, X41:$X$98)-K41*$AZ$3)/Z41, 0)</f>
        <v>-285691273194.97327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250000</v>
      </c>
      <c r="S42">
        <f t="shared" si="1"/>
        <v>-1158436389089.6829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-3211.6240692901056</v>
      </c>
      <c r="AC42">
        <f t="shared" si="2"/>
        <v>-2867.5217787388128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-2.1634589111135727E-3</v>
      </c>
      <c r="AI42">
        <f t="shared" si="25"/>
        <v>-2.1635826780206616E-3</v>
      </c>
      <c r="AJ42">
        <f t="shared" si="7"/>
        <v>-344.10229055129275</v>
      </c>
      <c r="AK42">
        <f t="shared" si="22"/>
        <v>-224.81368485030742</v>
      </c>
      <c r="AL42">
        <f t="shared" si="8"/>
        <v>-568.91813898427813</v>
      </c>
      <c r="AN42">
        <f t="shared" si="26"/>
        <v>0</v>
      </c>
      <c r="AO42">
        <f t="shared" si="26"/>
        <v>0</v>
      </c>
      <c r="AP42">
        <f t="shared" si="26"/>
        <v>-3.8106231000299787E-9</v>
      </c>
      <c r="AQ42">
        <f t="shared" si="26"/>
        <v>-6.661010359359643E-5</v>
      </c>
      <c r="AR42">
        <f t="shared" si="26"/>
        <v>-6.6613914216696453E-5</v>
      </c>
      <c r="AS42">
        <f t="shared" si="26"/>
        <v>-10.594464772440592</v>
      </c>
      <c r="AT42">
        <f t="shared" si="26"/>
        <v>-6.9217227839234887</v>
      </c>
      <c r="AU42">
        <f t="shared" si="23"/>
        <v>-17.516254170278295</v>
      </c>
      <c r="AW42">
        <v>39</v>
      </c>
      <c r="AX42">
        <f>IF(Z42&gt;0, (R42*SUMPRODUCT(K42:$K$98, X42:$X$98)-K42*$AZ$3)/Z42, 0)</f>
        <v>-1158436389089.6829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250000</v>
      </c>
      <c r="S43">
        <f t="shared" si="1"/>
        <v>-4765553605521.1172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-2867.5217787388128</v>
      </c>
      <c r="AC43">
        <f t="shared" si="2"/>
        <v>-2560.2873601709093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-4.7833402134231389E-4</v>
      </c>
      <c r="AI43">
        <f t="shared" si="25"/>
        <v>-4.783608837760635E-4</v>
      </c>
      <c r="AJ43">
        <f t="shared" si="7"/>
        <v>-307.2344185679035</v>
      </c>
      <c r="AK43">
        <f t="shared" si="22"/>
        <v>-200.72652451171692</v>
      </c>
      <c r="AL43">
        <f t="shared" si="8"/>
        <v>-507.96142144050418</v>
      </c>
      <c r="AN43">
        <f t="shared" si="26"/>
        <v>0</v>
      </c>
      <c r="AO43">
        <f t="shared" si="26"/>
        <v>0</v>
      </c>
      <c r="AP43">
        <f t="shared" si="26"/>
        <v>-7.384460851284779E-10</v>
      </c>
      <c r="AQ43">
        <f t="shared" si="26"/>
        <v>-1.3149362739668674E-5</v>
      </c>
      <c r="AR43">
        <f t="shared" si="26"/>
        <v>-1.3150101185753803E-5</v>
      </c>
      <c r="AS43">
        <f t="shared" si="26"/>
        <v>-8.4458487910259432</v>
      </c>
      <c r="AT43">
        <f t="shared" si="26"/>
        <v>-5.5179555802255775</v>
      </c>
      <c r="AU43">
        <f t="shared" si="23"/>
        <v>-13.963817521352707</v>
      </c>
      <c r="AW43">
        <v>40</v>
      </c>
      <c r="AX43">
        <f>IF(Z43&gt;0, (R43*SUMPRODUCT(K43:$K$98, X43:$X$98)-K43*$AZ$3)/Z43, 0)</f>
        <v>-4765553605521.1172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250000</v>
      </c>
      <c r="S44">
        <f t="shared" si="1"/>
        <v>-19914980215317.594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-2560.2873601709093</v>
      </c>
      <c r="AC44">
        <f t="shared" si="2"/>
        <v>-2285.9708686970507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-1.0427242215836154E-4</v>
      </c>
      <c r="AI44">
        <f t="shared" si="25"/>
        <v>-1.0427816148334199E-4</v>
      </c>
      <c r="AJ44">
        <f t="shared" si="7"/>
        <v>-274.3164914738586</v>
      </c>
      <c r="AK44">
        <f t="shared" si="22"/>
        <v>-179.22011521196367</v>
      </c>
      <c r="AL44">
        <f t="shared" si="8"/>
        <v>-453.53671096398375</v>
      </c>
      <c r="AN44">
        <f t="shared" si="26"/>
        <v>0</v>
      </c>
      <c r="AO44">
        <f t="shared" si="26"/>
        <v>0</v>
      </c>
      <c r="AP44">
        <f t="shared" si="26"/>
        <v>-1.4086925864687982E-10</v>
      </c>
      <c r="AQ44">
        <f t="shared" si="26"/>
        <v>-2.5593216722887841E-6</v>
      </c>
      <c r="AR44">
        <f t="shared" si="26"/>
        <v>-2.5594625415474312E-6</v>
      </c>
      <c r="AS44">
        <f t="shared" si="26"/>
        <v>-6.7329800839288332</v>
      </c>
      <c r="AT44">
        <f t="shared" si="26"/>
        <v>-4.3988805043337154</v>
      </c>
      <c r="AU44">
        <f t="shared" si="23"/>
        <v>-11.13186314772509</v>
      </c>
      <c r="AW44">
        <v>41</v>
      </c>
      <c r="AX44">
        <f>IF(Z44&gt;0, (R44*SUMPRODUCT(K44:$K$98, X44:$X$98)-K44*$AZ$3)/Z44, 0)</f>
        <v>-19914980215317.594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250000</v>
      </c>
      <c r="S45">
        <f t="shared" si="1"/>
        <v>-84601755983532.797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-2285.9708686970507</v>
      </c>
      <c r="AC45">
        <f t="shared" si="2"/>
        <v>-2041.0454206999257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-2.2378325742405466E-5</v>
      </c>
      <c r="AI45">
        <f t="shared" si="25"/>
        <v>-2.2379532008987625E-5</v>
      </c>
      <c r="AJ45">
        <f t="shared" si="7"/>
        <v>-244.92544799712505</v>
      </c>
      <c r="AK45">
        <f t="shared" si="22"/>
        <v>-160.01796080879356</v>
      </c>
      <c r="AL45">
        <f t="shared" si="8"/>
        <v>-404.94343118545061</v>
      </c>
      <c r="AN45">
        <f t="shared" si="26"/>
        <v>0</v>
      </c>
      <c r="AO45">
        <f t="shared" si="26"/>
        <v>0</v>
      </c>
      <c r="AP45">
        <f t="shared" si="26"/>
        <v>-2.6435083477702826E-11</v>
      </c>
      <c r="AQ45">
        <f t="shared" si="26"/>
        <v>-4.9041639538117792E-7</v>
      </c>
      <c r="AR45">
        <f t="shared" si="26"/>
        <v>-4.9044283046465553E-7</v>
      </c>
      <c r="AS45">
        <f t="shared" si="26"/>
        <v>-5.3674907017846847</v>
      </c>
      <c r="AT45">
        <f t="shared" si="26"/>
        <v>-3.5067606236238356</v>
      </c>
      <c r="AU45">
        <f t="shared" si="23"/>
        <v>-8.8742518158513519</v>
      </c>
      <c r="AW45">
        <v>42</v>
      </c>
      <c r="AX45">
        <f>IF(Z45&gt;0, (R45*SUMPRODUCT(K45:$K$98, X45:$X$98)-K45*$AZ$3)/Z45, 0)</f>
        <v>-84601755983532.797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250000</v>
      </c>
      <c r="S46">
        <f t="shared" si="1"/>
        <v>-365816922798014.19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-2041.0454206999257</v>
      </c>
      <c r="AC46">
        <f t="shared" si="2"/>
        <v>-1822.3619831935141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-4.7256138407175516E-6</v>
      </c>
      <c r="AI46">
        <f t="shared" si="25"/>
        <v>-4.7258629218657469E-6</v>
      </c>
      <c r="AJ46">
        <f t="shared" si="7"/>
        <v>-218.68343750641156</v>
      </c>
      <c r="AK46">
        <f t="shared" si="22"/>
        <v>-142.87317944899482</v>
      </c>
      <c r="AL46">
        <f t="shared" si="8"/>
        <v>-361.55662168126929</v>
      </c>
      <c r="AN46">
        <f t="shared" si="26"/>
        <v>0</v>
      </c>
      <c r="AO46">
        <f t="shared" si="26"/>
        <v>0</v>
      </c>
      <c r="AP46">
        <f t="shared" si="26"/>
        <v>-4.8737160847569981E-12</v>
      </c>
      <c r="AQ46">
        <f t="shared" si="26"/>
        <v>-9.2465047446419437E-8</v>
      </c>
      <c r="AR46">
        <f t="shared" si="26"/>
        <v>-9.2469921162504196E-8</v>
      </c>
      <c r="AS46">
        <f t="shared" si="26"/>
        <v>-4.2789307603911393</v>
      </c>
      <c r="AT46">
        <f t="shared" si="26"/>
        <v>-2.7955681022311674</v>
      </c>
      <c r="AU46">
        <f t="shared" si="23"/>
        <v>-7.0744989550922277</v>
      </c>
      <c r="AW46">
        <v>43</v>
      </c>
      <c r="AX46">
        <f>IF(Z46&gt;0, (R46*SUMPRODUCT(K46:$K$98, X46:$X$98)-K46*$AZ$3)/Z46, 0)</f>
        <v>-365816922798014.19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250000</v>
      </c>
      <c r="S47">
        <f t="shared" si="1"/>
        <v>-1612258050918587.3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-1822.3619831935141</v>
      </c>
      <c r="AC47">
        <f t="shared" si="2"/>
        <v>-1627.1089136459539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-9.8064887870094119E-7</v>
      </c>
      <c r="AI47">
        <f t="shared" si="25"/>
        <v>-9.8069933926191405E-7</v>
      </c>
      <c r="AJ47">
        <f t="shared" si="7"/>
        <v>-195.25306954756024</v>
      </c>
      <c r="AK47">
        <f t="shared" si="22"/>
        <v>-127.565338823546</v>
      </c>
      <c r="AL47">
        <f t="shared" si="8"/>
        <v>-322.8184093518056</v>
      </c>
      <c r="AN47">
        <f t="shared" si="26"/>
        <v>0</v>
      </c>
      <c r="AO47">
        <f t="shared" si="26"/>
        <v>0</v>
      </c>
      <c r="AP47">
        <f t="shared" si="26"/>
        <v>-8.8156313085007163E-13</v>
      </c>
      <c r="AQ47">
        <f t="shared" si="26"/>
        <v>-1.7132268827488162E-8</v>
      </c>
      <c r="AR47">
        <f t="shared" si="26"/>
        <v>-1.7133150390619011E-8</v>
      </c>
      <c r="AS47">
        <f t="shared" si="26"/>
        <v>-3.4111374106829269</v>
      </c>
      <c r="AT47">
        <f t="shared" si="26"/>
        <v>-2.2286097758962389</v>
      </c>
      <c r="AU47">
        <f t="shared" si="23"/>
        <v>-5.6397472037123162</v>
      </c>
      <c r="AW47">
        <v>44</v>
      </c>
      <c r="AX47">
        <f>IF(Z47&gt;0, (R47*SUMPRODUCT(K47:$K$98, X47:$X$98)-K47*$AZ$3)/Z47, 0)</f>
        <v>-1612258050918587.3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250000</v>
      </c>
      <c r="S48">
        <f t="shared" si="1"/>
        <v>-7247868725787290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-1627.1089136459539</v>
      </c>
      <c r="AC48">
        <f t="shared" si="2"/>
        <v>-1452.7758157702071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-1.9966932811895729E-7</v>
      </c>
      <c r="AI48">
        <f t="shared" si="25"/>
        <v>-1.9967935020869658E-7</v>
      </c>
      <c r="AJ48">
        <f t="shared" si="7"/>
        <v>-174.33309787574672</v>
      </c>
      <c r="AK48">
        <f t="shared" si="22"/>
        <v>-113.89762395521679</v>
      </c>
      <c r="AL48">
        <f t="shared" si="8"/>
        <v>-288.23072203064288</v>
      </c>
      <c r="AN48">
        <f t="shared" si="26"/>
        <v>0</v>
      </c>
      <c r="AO48">
        <f t="shared" si="26"/>
        <v>0</v>
      </c>
      <c r="AP48">
        <f t="shared" si="26"/>
        <v>-1.5632974116510446E-13</v>
      </c>
      <c r="AQ48">
        <f t="shared" si="26"/>
        <v>-3.1145454885564906E-9</v>
      </c>
      <c r="AR48">
        <f t="shared" si="26"/>
        <v>-3.1147018182976555E-9</v>
      </c>
      <c r="AS48">
        <f t="shared" si="26"/>
        <v>-2.719337860302204</v>
      </c>
      <c r="AT48">
        <f t="shared" si="26"/>
        <v>-1.7766340688825302</v>
      </c>
      <c r="AU48">
        <f t="shared" si="23"/>
        <v>-4.4959719322994367</v>
      </c>
      <c r="AW48">
        <v>45</v>
      </c>
      <c r="AX48">
        <f>IF(Z48&gt;0, (R48*SUMPRODUCT(K48:$K$98, X48:$X$98)-K48*$AZ$3)/Z48, 0)</f>
        <v>-7247868725787290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250000</v>
      </c>
      <c r="S49">
        <f t="shared" si="1"/>
        <v>-3.327857637656472E+16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-1452.7758157702071</v>
      </c>
      <c r="AC49">
        <f t="shared" si="2"/>
        <v>-1297.1212640832507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-3.9864927490763319E-8</v>
      </c>
      <c r="AI49">
        <f t="shared" si="25"/>
        <v>-3.9866876374107072E-8</v>
      </c>
      <c r="AJ49">
        <f t="shared" si="7"/>
        <v>-155.65455168695644</v>
      </c>
      <c r="AK49">
        <f t="shared" si="22"/>
        <v>-101.69430710391451</v>
      </c>
      <c r="AL49">
        <f t="shared" si="8"/>
        <v>-257.34885883073781</v>
      </c>
      <c r="AN49">
        <f t="shared" si="26"/>
        <v>0</v>
      </c>
      <c r="AO49">
        <f t="shared" si="26"/>
        <v>0</v>
      </c>
      <c r="AP49">
        <f t="shared" si="26"/>
        <v>-2.7142581022037483E-14</v>
      </c>
      <c r="AQ49">
        <f t="shared" si="26"/>
        <v>-5.552087187891581E-10</v>
      </c>
      <c r="AR49">
        <f t="shared" si="26"/>
        <v>-5.5523586137018012E-10</v>
      </c>
      <c r="AS49">
        <f t="shared" si="26"/>
        <v>-2.1678394933952787</v>
      </c>
      <c r="AT49">
        <f t="shared" si="26"/>
        <v>-1.4163218023762283</v>
      </c>
      <c r="AU49">
        <f t="shared" si="23"/>
        <v>-3.5841612963267426</v>
      </c>
      <c r="AW49">
        <v>46</v>
      </c>
      <c r="AX49">
        <f>IF(Z49&gt;0, (R49*SUMPRODUCT(K49:$K$98, X49:$X$98)-K49*$AZ$3)/Z49, 0)</f>
        <v>-3.327857637656472E+16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250000</v>
      </c>
      <c r="S50">
        <f t="shared" si="1"/>
        <v>-1.5615646670526499E+17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-1297.1212640832507</v>
      </c>
      <c r="AC50">
        <f t="shared" si="2"/>
        <v>-1158.1439857890998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-7.7928322616828535E-9</v>
      </c>
      <c r="AI50">
        <f t="shared" si="25"/>
        <v>-7.7932030897408338E-9</v>
      </c>
      <c r="AJ50">
        <f t="shared" si="7"/>
        <v>-138.97727829415089</v>
      </c>
      <c r="AK50">
        <f t="shared" si="22"/>
        <v>-90.798488485827562</v>
      </c>
      <c r="AL50">
        <f t="shared" si="8"/>
        <v>-229.77576678777166</v>
      </c>
      <c r="AN50">
        <f t="shared" si="26"/>
        <v>0</v>
      </c>
      <c r="AO50">
        <f t="shared" si="26"/>
        <v>0</v>
      </c>
      <c r="AP50">
        <f t="shared" si="26"/>
        <v>-4.6112626866750943E-15</v>
      </c>
      <c r="AQ50">
        <f t="shared" si="26"/>
        <v>-9.6904200905093741E-11</v>
      </c>
      <c r="AR50">
        <f t="shared" si="26"/>
        <v>-9.6908812167780408E-11</v>
      </c>
      <c r="AS50">
        <f t="shared" si="26"/>
        <v>-1.7281883716756961</v>
      </c>
      <c r="AT50">
        <f t="shared" si="26"/>
        <v>-1.1290830694987131</v>
      </c>
      <c r="AU50">
        <f t="shared" si="23"/>
        <v>-2.857271441271318</v>
      </c>
      <c r="AW50">
        <v>47</v>
      </c>
      <c r="AX50">
        <f>IF(Z50&gt;0, (R50*SUMPRODUCT(K50:$K$98, X50:$X$98)-K50*$AZ$3)/Z50, 0)</f>
        <v>-1.5615646670526499E+17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250000</v>
      </c>
      <c r="S51">
        <f t="shared" si="1"/>
        <v>-7.4893836230260442E+17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-1158.1439857890998</v>
      </c>
      <c r="AC51">
        <f t="shared" si="2"/>
        <v>-1034.0571301689235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-1.4904245768688418E-9</v>
      </c>
      <c r="AI51">
        <f t="shared" si="25"/>
        <v>-1.4904936117308691E-9</v>
      </c>
      <c r="AJ51">
        <f t="shared" si="7"/>
        <v>-124.08685562017627</v>
      </c>
      <c r="AK51">
        <f t="shared" si="22"/>
        <v>-81.070079005236991</v>
      </c>
      <c r="AL51">
        <f t="shared" si="8"/>
        <v>-205.15693462690376</v>
      </c>
      <c r="AN51">
        <f t="shared" si="26"/>
        <v>0</v>
      </c>
      <c r="AO51">
        <f t="shared" si="26"/>
        <v>0</v>
      </c>
      <c r="AP51">
        <f t="shared" si="26"/>
        <v>-7.6647450717466152E-16</v>
      </c>
      <c r="AQ51">
        <f t="shared" si="26"/>
        <v>-1.6547761659699651E-11</v>
      </c>
      <c r="AR51">
        <f t="shared" si="26"/>
        <v>-1.6548528134206827E-11</v>
      </c>
      <c r="AS51">
        <f t="shared" si="26"/>
        <v>-1.3777011891591584</v>
      </c>
      <c r="AT51">
        <f t="shared" si="26"/>
        <v>-0.90009811025126263</v>
      </c>
      <c r="AU51">
        <f t="shared" si="23"/>
        <v>-2.2777992994269698</v>
      </c>
      <c r="AW51">
        <v>48</v>
      </c>
      <c r="AX51">
        <f>IF(Z51&gt;0, (R51*SUMPRODUCT(K51:$K$98, X51:$X$98)-K51*$AZ$3)/Z51, 0)</f>
        <v>-7.4893836230260442E+17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250000</v>
      </c>
      <c r="S52">
        <f t="shared" si="1"/>
        <v>-3.6751054711087662E+18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-1034.0571301689235</v>
      </c>
      <c r="AC52">
        <f t="shared" si="2"/>
        <v>-923.26529479369594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-2.7891720661363014E-10</v>
      </c>
      <c r="AI52">
        <f t="shared" si="25"/>
        <v>-2.7892976768571434E-10</v>
      </c>
      <c r="AJ52">
        <f t="shared" si="7"/>
        <v>-110.79183537522761</v>
      </c>
      <c r="AK52">
        <f t="shared" si="22"/>
        <v>-72.38399911182465</v>
      </c>
      <c r="AL52">
        <f t="shared" si="8"/>
        <v>-183.1758344873312</v>
      </c>
      <c r="AN52">
        <f t="shared" si="26"/>
        <v>0</v>
      </c>
      <c r="AO52">
        <f t="shared" si="26"/>
        <v>0</v>
      </c>
      <c r="AP52">
        <f t="shared" si="26"/>
        <v>-1.2451966364495741E-16</v>
      </c>
      <c r="AQ52">
        <f t="shared" si="26"/>
        <v>-2.7649452625917972E-12</v>
      </c>
      <c r="AR52">
        <f t="shared" si="26"/>
        <v>-2.7650697822554418E-12</v>
      </c>
      <c r="AS52">
        <f t="shared" si="26"/>
        <v>-1.0982949530931374</v>
      </c>
      <c r="AT52">
        <f t="shared" si="26"/>
        <v>-0.71755270268760851</v>
      </c>
      <c r="AU52">
        <f t="shared" si="23"/>
        <v>-1.8158476557835113</v>
      </c>
      <c r="AW52">
        <v>49</v>
      </c>
      <c r="AX52">
        <f>IF(Z52&gt;0, (R52*SUMPRODUCT(K52:$K$98, X52:$X$98)-K52*$AZ$3)/Z52, 0)</f>
        <v>-3.6751054711087662E+18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250000</v>
      </c>
      <c r="S53">
        <f t="shared" si="1"/>
        <v>-1.8469029788669014E+19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-923.26529479369594</v>
      </c>
      <c r="AC53">
        <f t="shared" si="2"/>
        <v>-824.34401320865948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-5.1018842855279536E-11</v>
      </c>
      <c r="AI53">
        <f t="shared" si="25"/>
        <v>-5.1021074548071852E-11</v>
      </c>
      <c r="AJ53">
        <f t="shared" si="7"/>
        <v>-98.921281585036468</v>
      </c>
      <c r="AK53">
        <f t="shared" si="22"/>
        <v>-64.628570635558717</v>
      </c>
      <c r="AL53">
        <f t="shared" si="8"/>
        <v>-163.54985222064619</v>
      </c>
      <c r="AN53">
        <f t="shared" si="26"/>
        <v>0</v>
      </c>
      <c r="AO53">
        <f t="shared" si="26"/>
        <v>0</v>
      </c>
      <c r="AP53">
        <f t="shared" si="26"/>
        <v>-1.9752752363678704E-17</v>
      </c>
      <c r="AQ53">
        <f t="shared" si="26"/>
        <v>-4.515686801838735E-13</v>
      </c>
      <c r="AR53">
        <f t="shared" si="26"/>
        <v>-4.5158843293623716E-13</v>
      </c>
      <c r="AS53">
        <f t="shared" si="26"/>
        <v>-0.87555401235113883</v>
      </c>
      <c r="AT53">
        <f t="shared" si="26"/>
        <v>-0.57202862140275779</v>
      </c>
      <c r="AU53">
        <f t="shared" si="23"/>
        <v>-1.447582633754348</v>
      </c>
      <c r="AW53">
        <v>50</v>
      </c>
      <c r="AX53">
        <f>IF(Z53&gt;0, (R53*SUMPRODUCT(K53:$K$98, X53:$X$98)-K53*$AZ$3)/Z53, 0)</f>
        <v>-1.8469029788669014E+19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250000</v>
      </c>
      <c r="S54">
        <f t="shared" si="1"/>
        <v>-9.5134261349801542E+19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-824.34401320865948</v>
      </c>
      <c r="AC54">
        <f t="shared" si="2"/>
        <v>-736.02144036487482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-9.1127143063251088E-12</v>
      </c>
      <c r="AI54">
        <f t="shared" si="25"/>
        <v>-9.1131011393282358E-12</v>
      </c>
      <c r="AJ54">
        <f t="shared" si="7"/>
        <v>-88.322572843784656</v>
      </c>
      <c r="AK54">
        <f t="shared" si="22"/>
        <v>-57.704080924606167</v>
      </c>
      <c r="AL54">
        <f t="shared" si="8"/>
        <v>-146.02665376839994</v>
      </c>
      <c r="AN54">
        <f t="shared" si="26"/>
        <v>0</v>
      </c>
      <c r="AO54">
        <f t="shared" si="26"/>
        <v>0</v>
      </c>
      <c r="AP54">
        <f t="shared" si="26"/>
        <v>-3.0570229913680193E-18</v>
      </c>
      <c r="AQ54">
        <f t="shared" si="26"/>
        <v>-7.2014995936204197E-14</v>
      </c>
      <c r="AR54">
        <f t="shared" si="26"/>
        <v>-7.2018052959195566E-14</v>
      </c>
      <c r="AS54">
        <f t="shared" si="26"/>
        <v>-0.69798629811157498</v>
      </c>
      <c r="AT54">
        <f t="shared" si="26"/>
        <v>-0.45601771476623049</v>
      </c>
      <c r="AU54">
        <f t="shared" si="23"/>
        <v>-1.1540040128778775</v>
      </c>
      <c r="AW54">
        <v>51</v>
      </c>
      <c r="AX54">
        <f>IF(Z54&gt;0, (R54*SUMPRODUCT(K54:$K$98, X54:$X$98)-K54*$AZ$3)/Z54, 0)</f>
        <v>-9.5134261349801542E+19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250000</v>
      </c>
      <c r="S55">
        <f t="shared" si="1"/>
        <v>-5.0265231287499352E+20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-736.02144036487482</v>
      </c>
      <c r="AC55">
        <f t="shared" si="2"/>
        <v>-657.16200032578115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-1.5879761673807288E-12</v>
      </c>
      <c r="AI55">
        <f t="shared" si="25"/>
        <v>-1.5880415368203488E-12</v>
      </c>
      <c r="AJ55">
        <f t="shared" si="7"/>
        <v>-78.85944003909367</v>
      </c>
      <c r="AK55">
        <f t="shared" si="22"/>
        <v>-51.521500825541246</v>
      </c>
      <c r="AL55">
        <f t="shared" si="8"/>
        <v>-130.3809408646365</v>
      </c>
      <c r="AN55">
        <f t="shared" si="26"/>
        <v>0</v>
      </c>
      <c r="AO55">
        <f t="shared" si="26"/>
        <v>0</v>
      </c>
      <c r="AP55">
        <f t="shared" si="26"/>
        <v>-4.6124526935797972E-19</v>
      </c>
      <c r="AQ55">
        <f t="shared" si="26"/>
        <v>-1.1204723481131257E-14</v>
      </c>
      <c r="AR55">
        <f t="shared" si="26"/>
        <v>-1.1205184726400617E-14</v>
      </c>
      <c r="AS55">
        <f t="shared" si="26"/>
        <v>-0.55643040346905048</v>
      </c>
      <c r="AT55">
        <f t="shared" si="26"/>
        <v>-0.36353453026644661</v>
      </c>
      <c r="AU55">
        <f t="shared" si="23"/>
        <v>-0.91996493373550825</v>
      </c>
      <c r="AW55">
        <v>52</v>
      </c>
      <c r="AX55">
        <f>IF(Z55&gt;0, (R55*SUMPRODUCT(K55:$K$98, X55:$X$98)-K55*$AZ$3)/Z55, 0)</f>
        <v>-5.0265231287499352E+20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250000</v>
      </c>
      <c r="S56">
        <f t="shared" si="1"/>
        <v>-2.726371936150097E+21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-657.16200032578115</v>
      </c>
      <c r="AC56">
        <f t="shared" si="2"/>
        <v>-586.75178600516165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-2.6977537502169228E-13</v>
      </c>
      <c r="AI56">
        <f t="shared" si="25"/>
        <v>-2.6978613569191167E-13</v>
      </c>
      <c r="AJ56">
        <f t="shared" si="7"/>
        <v>-70.410214320619502</v>
      </c>
      <c r="AK56">
        <f t="shared" si="22"/>
        <v>-46.001340022804683</v>
      </c>
      <c r="AL56">
        <f t="shared" si="8"/>
        <v>-116.41155434342446</v>
      </c>
      <c r="AN56">
        <f t="shared" si="26"/>
        <v>0</v>
      </c>
      <c r="AO56">
        <f t="shared" si="26"/>
        <v>0</v>
      </c>
      <c r="AP56">
        <f t="shared" si="26"/>
        <v>-6.779200241768212E-20</v>
      </c>
      <c r="AQ56">
        <f t="shared" si="26"/>
        <v>-1.6995793480205173E-15</v>
      </c>
      <c r="AR56">
        <f t="shared" si="26"/>
        <v>-1.6996471400229352E-15</v>
      </c>
      <c r="AS56">
        <f t="shared" si="26"/>
        <v>-0.443582910928772</v>
      </c>
      <c r="AT56">
        <f t="shared" si="26"/>
        <v>-0.28980750180679732</v>
      </c>
      <c r="AU56">
        <f t="shared" si="23"/>
        <v>-0.73339041273557104</v>
      </c>
      <c r="AW56">
        <v>53</v>
      </c>
      <c r="AX56">
        <f>IF(Z56&gt;0, (R56*SUMPRODUCT(K56:$K$98, X56:$X$98)-K56*$AZ$3)/Z56, 0)</f>
        <v>-2.726371936150097E+21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250000</v>
      </c>
      <c r="S57">
        <f t="shared" si="1"/>
        <v>-1.5194277973736236E+22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-586.75178600516165</v>
      </c>
      <c r="AC57">
        <f t="shared" si="2"/>
        <v>-523.88552321889426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-4.4645534465481362E-14</v>
      </c>
      <c r="AI57">
        <f t="shared" si="25"/>
        <v>-4.4647258422105441E-14</v>
      </c>
      <c r="AJ57">
        <f t="shared" si="7"/>
        <v>-62.866262786267384</v>
      </c>
      <c r="AK57">
        <f t="shared" si="22"/>
        <v>-41.072625020361322</v>
      </c>
      <c r="AL57">
        <f t="shared" si="8"/>
        <v>-103.93888780662874</v>
      </c>
      <c r="AN57">
        <f t="shared" si="26"/>
        <v>0</v>
      </c>
      <c r="AO57">
        <f t="shared" si="26"/>
        <v>0</v>
      </c>
      <c r="AP57">
        <f t="shared" si="26"/>
        <v>-9.697224545920114E-21</v>
      </c>
      <c r="AQ57">
        <f t="shared" si="26"/>
        <v>-2.5113031652711948E-16</v>
      </c>
      <c r="AR57">
        <f t="shared" si="26"/>
        <v>-2.5114001375166541E-16</v>
      </c>
      <c r="AS57">
        <f t="shared" si="26"/>
        <v>-0.35362158077867645</v>
      </c>
      <c r="AT57">
        <f t="shared" si="26"/>
        <v>-0.23103276610873508</v>
      </c>
      <c r="AU57">
        <f t="shared" si="23"/>
        <v>-0.5846543468874118</v>
      </c>
      <c r="AW57">
        <v>54</v>
      </c>
      <c r="AX57">
        <f>IF(Z57&gt;0, (R57*SUMPRODUCT(K57:$K$98, X57:$X$98)-K57*$AZ$3)/Z57, 0)</f>
        <v>-1.5194277973736236E+22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250000</v>
      </c>
      <c r="S58">
        <f t="shared" si="1"/>
        <v>-8.7075894555253508E+22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-523.88552321889426</v>
      </c>
      <c r="AC58">
        <f t="shared" si="2"/>
        <v>-467.75493144544129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-7.1906334486393238E-15</v>
      </c>
      <c r="AI58">
        <f t="shared" si="25"/>
        <v>-7.1909020390074353E-15</v>
      </c>
      <c r="AJ58">
        <f t="shared" si="7"/>
        <v>-56.130591773452977</v>
      </c>
      <c r="AK58">
        <f t="shared" si="22"/>
        <v>-36.671986625322603</v>
      </c>
      <c r="AL58">
        <f t="shared" si="8"/>
        <v>-92.80257839877558</v>
      </c>
      <c r="AN58">
        <f t="shared" si="26"/>
        <v>0</v>
      </c>
      <c r="AO58">
        <f t="shared" si="26"/>
        <v>0</v>
      </c>
      <c r="AP58">
        <f t="shared" si="26"/>
        <v>-1.3489427843689516E-21</v>
      </c>
      <c r="AQ58">
        <f t="shared" si="26"/>
        <v>-3.6113555276641462E-17</v>
      </c>
      <c r="AR58">
        <f t="shared" si="26"/>
        <v>-3.6114904219425827E-17</v>
      </c>
      <c r="AS58">
        <f t="shared" si="26"/>
        <v>-0.28190495916667424</v>
      </c>
      <c r="AT58">
        <f t="shared" si="26"/>
        <v>-0.18417790665556047</v>
      </c>
      <c r="AU58">
        <f t="shared" si="23"/>
        <v>-0.46608286582223474</v>
      </c>
      <c r="AW58">
        <v>55</v>
      </c>
      <c r="AX58">
        <f>IF(Z58&gt;0, (R58*SUMPRODUCT(K58:$K$98, X58:$X$98)-K58*$AZ$3)/Z58, 0)</f>
        <v>-8.7075894555253508E+22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250000</v>
      </c>
      <c r="S59">
        <f t="shared" si="1"/>
        <v>-5.134886345726722E+23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-467.75493144544129</v>
      </c>
      <c r="AC59">
        <f t="shared" si="2"/>
        <v>-417.63833164771546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-1.1261885463270732E-15</v>
      </c>
      <c r="AI59">
        <f t="shared" si="25"/>
        <v>-1.1262292130822386E-15</v>
      </c>
      <c r="AJ59">
        <f t="shared" si="7"/>
        <v>-50.116599797725826</v>
      </c>
      <c r="AK59">
        <f t="shared" si="22"/>
        <v>-32.742845201180891</v>
      </c>
      <c r="AL59">
        <f t="shared" si="8"/>
        <v>-82.859444998906724</v>
      </c>
      <c r="AN59">
        <f t="shared" si="26"/>
        <v>0</v>
      </c>
      <c r="AO59">
        <f t="shared" si="26"/>
        <v>0</v>
      </c>
      <c r="AP59">
        <f t="shared" si="26"/>
        <v>-1.8235790464149129E-22</v>
      </c>
      <c r="AQ59">
        <f t="shared" si="26"/>
        <v>-5.0500558184231766E-18</v>
      </c>
      <c r="AR59">
        <f t="shared" si="26"/>
        <v>-5.0502381763278183E-18</v>
      </c>
      <c r="AS59">
        <f t="shared" si="26"/>
        <v>-0.2247329074989429</v>
      </c>
      <c r="AT59">
        <f t="shared" si="26"/>
        <v>-0.1468254995659761</v>
      </c>
      <c r="AU59">
        <f t="shared" si="23"/>
        <v>-0.37155840706491905</v>
      </c>
      <c r="AW59">
        <v>56</v>
      </c>
      <c r="AX59">
        <f>IF(Z59&gt;0, (R59*SUMPRODUCT(K59:$K$98, X59:$X$98)-K59*$AZ$3)/Z59, 0)</f>
        <v>-5.134886345726722E+23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250000</v>
      </c>
      <c r="S60">
        <f t="shared" si="1"/>
        <v>-3.1335545893848306E+24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-417.63833164771546</v>
      </c>
      <c r="AC60">
        <f t="shared" si="2"/>
        <v>-372.89136754260306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-1.7155056800061342E-16</v>
      </c>
      <c r="AI60">
        <f t="shared" si="25"/>
        <v>-1.7155651797462705E-16</v>
      </c>
      <c r="AJ60">
        <f t="shared" si="7"/>
        <v>-44.746964105112397</v>
      </c>
      <c r="AK60">
        <f t="shared" si="22"/>
        <v>-29.234683215340084</v>
      </c>
      <c r="AL60">
        <f t="shared" si="8"/>
        <v>-73.981647320452481</v>
      </c>
      <c r="AN60">
        <f t="shared" si="26"/>
        <v>0</v>
      </c>
      <c r="AO60">
        <f t="shared" si="26"/>
        <v>0</v>
      </c>
      <c r="AP60">
        <f t="shared" si="26"/>
        <v>-2.382221382990284E-23</v>
      </c>
      <c r="AQ60">
        <f t="shared" si="26"/>
        <v>-6.8684574154279112E-19</v>
      </c>
      <c r="AR60">
        <f t="shared" si="26"/>
        <v>-6.8686956375662105E-19</v>
      </c>
      <c r="AS60">
        <f t="shared" si="26"/>
        <v>-0.17915569794239727</v>
      </c>
      <c r="AT60">
        <f t="shared" si="26"/>
        <v>-0.11704838932236616</v>
      </c>
      <c r="AU60">
        <f t="shared" si="23"/>
        <v>-0.29620408726476344</v>
      </c>
      <c r="AW60">
        <v>57</v>
      </c>
      <c r="AX60">
        <f>IF(Z60&gt;0, (R60*SUMPRODUCT(K60:$K$98, X60:$X$98)-K60*$AZ$3)/Z60, 0)</f>
        <v>-3.1335545893848306E+24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250000</v>
      </c>
      <c r="S61">
        <f t="shared" si="1"/>
        <v>-1.9808864479156638E+25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-372.89136754260306</v>
      </c>
      <c r="AC61">
        <f t="shared" si="2"/>
        <v>-332.93872102018133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-2.5250480827874672E-17</v>
      </c>
      <c r="AI61">
        <f t="shared" si="25"/>
        <v>-2.5251321205982591E-17</v>
      </c>
      <c r="AJ61">
        <f t="shared" si="7"/>
        <v>-39.95264652242173</v>
      </c>
      <c r="AK61">
        <f t="shared" si="22"/>
        <v>-26.102395727982216</v>
      </c>
      <c r="AL61">
        <f t="shared" si="8"/>
        <v>-66.055042250403943</v>
      </c>
      <c r="AN61">
        <f t="shared" si="26"/>
        <v>0</v>
      </c>
      <c r="AO61">
        <f t="shared" si="26"/>
        <v>0</v>
      </c>
      <c r="AP61">
        <f t="shared" si="26"/>
        <v>-3.0041648289654089E-24</v>
      </c>
      <c r="AQ61">
        <f t="shared" si="26"/>
        <v>-9.0264853049832821E-20</v>
      </c>
      <c r="AR61">
        <f t="shared" si="26"/>
        <v>-9.0267857214661783E-20</v>
      </c>
      <c r="AS61">
        <f t="shared" si="26"/>
        <v>-0.14282182552805886</v>
      </c>
      <c r="AT61">
        <f t="shared" si="26"/>
        <v>-9.3310259344998522E-2</v>
      </c>
      <c r="AU61">
        <f t="shared" si="23"/>
        <v>-0.23613208487305737</v>
      </c>
      <c r="AW61">
        <v>58</v>
      </c>
      <c r="AX61">
        <f>IF(Z61&gt;0, (R61*SUMPRODUCT(K61:$K$98, X61:$X$98)-K61*$AZ$3)/Z61, 0)</f>
        <v>-1.9808864479156638E+25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250000</v>
      </c>
      <c r="S62">
        <f t="shared" si="1"/>
        <v>-1.298522188018623E+26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-332.93872102018133</v>
      </c>
      <c r="AC62">
        <f t="shared" si="2"/>
        <v>-297.26671519659038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-3.5875542761659127E-18</v>
      </c>
      <c r="AI62">
        <f t="shared" si="25"/>
        <v>-3.5876687396375186E-18</v>
      </c>
      <c r="AJ62">
        <f t="shared" si="7"/>
        <v>-35.672005823590951</v>
      </c>
      <c r="AK62">
        <f t="shared" si="22"/>
        <v>-23.305710471412695</v>
      </c>
      <c r="AL62">
        <f t="shared" si="8"/>
        <v>-58.977716295003646</v>
      </c>
      <c r="AN62">
        <f t="shared" si="26"/>
        <v>0</v>
      </c>
      <c r="AO62">
        <f t="shared" si="26"/>
        <v>0</v>
      </c>
      <c r="AP62">
        <f t="shared" si="26"/>
        <v>-3.6534058338964278E-25</v>
      </c>
      <c r="AQ62">
        <f t="shared" si="26"/>
        <v>-1.1450632711068547E-20</v>
      </c>
      <c r="AR62">
        <f t="shared" si="26"/>
        <v>-1.1450998051651935E-20</v>
      </c>
      <c r="AS62">
        <f t="shared" si="26"/>
        <v>-0.11385668489162892</v>
      </c>
      <c r="AT62">
        <f t="shared" si="26"/>
        <v>-7.4386367462530703E-2</v>
      </c>
      <c r="AU62">
        <f t="shared" si="23"/>
        <v>-0.18824305235415964</v>
      </c>
      <c r="AW62">
        <v>59</v>
      </c>
      <c r="AX62">
        <f>IF(Z62&gt;0, (R62*SUMPRODUCT(K62:$K$98, X62:$X$98)-K62*$AZ$3)/Z62, 0)</f>
        <v>-1.298522188018623E+26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250000</v>
      </c>
      <c r="S63">
        <f t="shared" si="1"/>
        <v>-8.8362390244519331E+26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-297.26671519659038</v>
      </c>
      <c r="AC63">
        <f t="shared" si="2"/>
        <v>-265.41670999695572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-4.9150094929079317E-19</v>
      </c>
      <c r="AI63">
        <f t="shared" si="25"/>
        <v>-4.9151596793782513E-19</v>
      </c>
      <c r="AJ63">
        <f t="shared" si="7"/>
        <v>-31.850005199634666</v>
      </c>
      <c r="AK63">
        <f t="shared" si="22"/>
        <v>-20.80867006376133</v>
      </c>
      <c r="AL63">
        <f t="shared" si="8"/>
        <v>-52.658675263395992</v>
      </c>
      <c r="AN63">
        <f t="shared" si="26"/>
        <v>0</v>
      </c>
      <c r="AO63">
        <f t="shared" si="26"/>
        <v>0</v>
      </c>
      <c r="AP63">
        <f t="shared" si="26"/>
        <v>-4.2800002289195953E-26</v>
      </c>
      <c r="AQ63">
        <f t="shared" si="26"/>
        <v>-1.4006748883564592E-21</v>
      </c>
      <c r="AR63">
        <f t="shared" si="26"/>
        <v>-1.4007176883587484E-21</v>
      </c>
      <c r="AS63">
        <f t="shared" si="26"/>
        <v>-9.0765852113862025E-2</v>
      </c>
      <c r="AT63">
        <f t="shared" si="26"/>
        <v>-5.93003567143899E-2</v>
      </c>
      <c r="AU63">
        <f t="shared" si="23"/>
        <v>-0.15006620882825192</v>
      </c>
      <c r="AW63">
        <v>60</v>
      </c>
      <c r="AX63">
        <f>IF(Z63&gt;0, (R63*SUMPRODUCT(K63:$K$98, X63:$X$98)-K63*$AZ$3)/Z63, 0)</f>
        <v>-8.8362390244519331E+26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250000</v>
      </c>
      <c r="S64">
        <f t="shared" si="1"/>
        <v>-6.2486225359568238E+27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-265.41670999695572</v>
      </c>
      <c r="AC64">
        <f t="shared" si="2"/>
        <v>-236.97920535442475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-6.4861044979460193E-20</v>
      </c>
      <c r="AI64">
        <f t="shared" si="25"/>
        <v>-6.4862941231025962E-20</v>
      </c>
      <c r="AJ64">
        <f t="shared" si="7"/>
        <v>-28.437504642530968</v>
      </c>
      <c r="AK64">
        <f t="shared" si="22"/>
        <v>-18.579169699786902</v>
      </c>
      <c r="AL64">
        <f t="shared" si="8"/>
        <v>-47.01667434231787</v>
      </c>
      <c r="AN64">
        <f t="shared" si="26"/>
        <v>0</v>
      </c>
      <c r="AO64">
        <f t="shared" si="26"/>
        <v>0</v>
      </c>
      <c r="AP64">
        <f t="shared" si="26"/>
        <v>-4.8249288262798661E-27</v>
      </c>
      <c r="AQ64">
        <f t="shared" si="26"/>
        <v>-1.6503608027174349E-22</v>
      </c>
      <c r="AR64">
        <f t="shared" si="26"/>
        <v>-1.6504090520056977E-22</v>
      </c>
      <c r="AS64">
        <f t="shared" si="26"/>
        <v>-7.2357981595872187E-2</v>
      </c>
      <c r="AT64">
        <f t="shared" si="26"/>
        <v>-4.7273881309303177E-2</v>
      </c>
      <c r="AU64">
        <f t="shared" si="23"/>
        <v>-0.11963186290517537</v>
      </c>
      <c r="AW64">
        <v>61</v>
      </c>
      <c r="AX64">
        <f>IF(Z64&gt;0, (R64*SUMPRODUCT(K64:$K$98, X64:$X$98)-K64*$AZ$3)/Z64, 0)</f>
        <v>-6.2486225359568238E+27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250000</v>
      </c>
      <c r="S65">
        <f t="shared" si="1"/>
        <v>-4.598092653670876E+28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-236.97920535442475</v>
      </c>
      <c r="AC65">
        <f t="shared" si="2"/>
        <v>-211.5885762093078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-8.2360303277602584E-21</v>
      </c>
      <c r="AI65">
        <f t="shared" si="25"/>
        <v>-8.2362604107448192E-21</v>
      </c>
      <c r="AJ65">
        <f t="shared" si="7"/>
        <v>-25.390629145116947</v>
      </c>
      <c r="AK65">
        <f t="shared" si="22"/>
        <v>-16.588544374809732</v>
      </c>
      <c r="AL65">
        <f t="shared" si="8"/>
        <v>-41.979173519926675</v>
      </c>
      <c r="AN65">
        <f t="shared" si="26"/>
        <v>0</v>
      </c>
      <c r="AO65">
        <f t="shared" si="26"/>
        <v>0</v>
      </c>
      <c r="AP65">
        <f t="shared" si="26"/>
        <v>-5.2271075806950241E-28</v>
      </c>
      <c r="AQ65">
        <f t="shared" si="26"/>
        <v>-1.8710908432942969E-23</v>
      </c>
      <c r="AR65">
        <f t="shared" si="26"/>
        <v>-1.8711431143701035E-23</v>
      </c>
      <c r="AS65">
        <f t="shared" si="26"/>
        <v>-5.7683339920178746E-2</v>
      </c>
      <c r="AT65">
        <f t="shared" si="26"/>
        <v>-3.7686448747850106E-2</v>
      </c>
      <c r="AU65">
        <f t="shared" si="23"/>
        <v>-9.5369788668028838E-2</v>
      </c>
      <c r="AW65">
        <v>62</v>
      </c>
      <c r="AX65">
        <f>IF(Z65&gt;0, (R65*SUMPRODUCT(K65:$K$98, X65:$X$98)-K65*$AZ$3)/Z65, 0)</f>
        <v>-4.598092653670876E+28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250000</v>
      </c>
      <c r="S66">
        <f t="shared" si="1"/>
        <v>-3.5266548047597912E+29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-211.5885762093078</v>
      </c>
      <c r="AC66">
        <f t="shared" si="2"/>
        <v>-188.91837161545337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-1.0049889821972418E-21</v>
      </c>
      <c r="AI66">
        <f t="shared" si="25"/>
        <v>-1.0050157665555181E-21</v>
      </c>
      <c r="AJ66">
        <f t="shared" si="7"/>
        <v>-22.670204593854436</v>
      </c>
      <c r="AK66">
        <f t="shared" si="22"/>
        <v>-14.811200334651547</v>
      </c>
      <c r="AL66">
        <f t="shared" si="8"/>
        <v>-37.481404928505981</v>
      </c>
      <c r="AN66">
        <f t="shared" si="26"/>
        <v>0</v>
      </c>
      <c r="AO66">
        <f t="shared" si="26"/>
        <v>0</v>
      </c>
      <c r="AP66">
        <f t="shared" si="26"/>
        <v>-5.4330056818287706E-29</v>
      </c>
      <c r="AQ66">
        <f t="shared" si="26"/>
        <v>-2.0385445841621654E-24</v>
      </c>
      <c r="AR66">
        <f t="shared" si="26"/>
        <v>-2.0385989142189834E-24</v>
      </c>
      <c r="AS66">
        <f t="shared" si="26"/>
        <v>-4.5984805421060898E-2</v>
      </c>
      <c r="AT66">
        <f t="shared" si="26"/>
        <v>-3.0043406208426417E-2</v>
      </c>
      <c r="AU66">
        <f t="shared" si="23"/>
        <v>-7.6028211629487308E-2</v>
      </c>
      <c r="AW66">
        <v>63</v>
      </c>
      <c r="AX66">
        <f>IF(Z66&gt;0, (R66*SUMPRODUCT(K66:$K$98, X66:$X$98)-K66*$AZ$3)/Z66, 0)</f>
        <v>-3.5266548047597912E+29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-2.8243489393356478E+30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-188.91837161545337</v>
      </c>
      <c r="AC67">
        <f t="shared" ref="AC67:AC69" si="29">S67*Z67</f>
        <v>-168.67711751379761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-1.1765195395735159E-22</v>
      </c>
      <c r="AI67">
        <f t="shared" ref="AI67:AI69" si="32">SUM(AE67:AH67)</f>
        <v>-1.1765494008125372E-22</v>
      </c>
      <c r="AJ67">
        <f t="shared" ref="AJ67:AJ69" si="33">AB67-AC67</f>
        <v>-20.241254101655755</v>
      </c>
      <c r="AK67">
        <f t="shared" si="22"/>
        <v>-13.224286013081738</v>
      </c>
      <c r="AL67">
        <f t="shared" ref="AL67:AL69" si="34">SUM(AI67:AK67)</f>
        <v>-33.465540114737493</v>
      </c>
      <c r="AN67">
        <f t="shared" si="26"/>
        <v>0</v>
      </c>
      <c r="AO67">
        <f t="shared" si="26"/>
        <v>0</v>
      </c>
      <c r="AP67">
        <f t="shared" si="26"/>
        <v>-5.4081498263613477E-30</v>
      </c>
      <c r="AQ67">
        <f t="shared" si="26"/>
        <v>-2.1307869841330411E-25</v>
      </c>
      <c r="AR67">
        <f t="shared" si="26"/>
        <v>-2.1308410656313047E-25</v>
      </c>
      <c r="AS67">
        <f t="shared" si="26"/>
        <v>-3.6658805342044735E-2</v>
      </c>
      <c r="AT67">
        <f t="shared" si="26"/>
        <v>-2.3950419490135853E-2</v>
      </c>
      <c r="AU67">
        <f t="shared" si="23"/>
        <v>-6.0609224832180585E-2</v>
      </c>
      <c r="AW67">
        <v>64</v>
      </c>
      <c r="AX67">
        <f>IF(Z67&gt;0, (R67*SUMPRODUCT(K67:$K$98, X67:$X$98)-K67*$AZ$3)/Z67, 0)</f>
        <v>-2.8243489393356478E+30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250000</v>
      </c>
      <c r="S68">
        <f t="shared" si="28"/>
        <v>-2.3664206715693334E+31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-168.67711751379761</v>
      </c>
      <c r="AC68">
        <f t="shared" si="29"/>
        <v>-150.60456920874788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-1.3190254601630487E-23</v>
      </c>
      <c r="AI68">
        <f t="shared" si="32"/>
        <v>-1.3190572813373264E-23</v>
      </c>
      <c r="AJ68">
        <f t="shared" si="33"/>
        <v>-18.072548305049736</v>
      </c>
      <c r="AK68">
        <f t="shared" si="22"/>
        <v>-11.807398225965834</v>
      </c>
      <c r="AL68">
        <f t="shared" si="34"/>
        <v>-29.87994653101557</v>
      </c>
      <c r="AN68">
        <f t="shared" si="26"/>
        <v>0</v>
      </c>
      <c r="AO68">
        <f t="shared" si="26"/>
        <v>0</v>
      </c>
      <c r="AP68">
        <f t="shared" si="26"/>
        <v>-5.1456361091594849E-31</v>
      </c>
      <c r="AQ68">
        <f t="shared" si="26"/>
        <v>-2.132927269585657E-26</v>
      </c>
      <c r="AR68">
        <f t="shared" si="26"/>
        <v>-2.1329787259467484E-26</v>
      </c>
      <c r="AS68">
        <f t="shared" si="26"/>
        <v>-2.9224175177012625E-2</v>
      </c>
      <c r="AT68">
        <f t="shared" si="26"/>
        <v>-1.9093127782314926E-2</v>
      </c>
      <c r="AU68">
        <f t="shared" si="23"/>
        <v>-4.8317302959327554E-2</v>
      </c>
      <c r="AW68">
        <v>65</v>
      </c>
      <c r="AX68">
        <f>IF(Z68&gt;0, (R68*SUMPRODUCT(K68:$K$98, X68:$X$98)-K68*$AZ$3)/Z68, 0)</f>
        <v>-2.3664206715693334E+31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-150.60456920874788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-1.5910587138853021E-24</v>
      </c>
      <c r="AI69">
        <f t="shared" si="32"/>
        <v>-1.5910587138853021E-24</v>
      </c>
      <c r="AJ69">
        <f t="shared" si="33"/>
        <v>-150.60456920874788</v>
      </c>
      <c r="AK69">
        <f t="shared" si="22"/>
        <v>-10.542319844612352</v>
      </c>
      <c r="AL69">
        <f t="shared" si="34"/>
        <v>-161.14688905336024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-2.2971589773033411E-27</v>
      </c>
      <c r="AR69">
        <f t="shared" si="26"/>
        <v>-2.2971589773033411E-27</v>
      </c>
      <c r="AS69">
        <f t="shared" si="26"/>
        <v>-0.21744177959086786</v>
      </c>
      <c r="AT69">
        <f t="shared" si="26"/>
        <v>-1.5220924571360751E-2</v>
      </c>
      <c r="AU69">
        <f t="shared" si="23"/>
        <v>-0.23266270416222862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109089.2409054267</v>
      </c>
      <c r="AO71" s="8">
        <f t="shared" si="47"/>
        <v>-10908.92409054267</v>
      </c>
      <c r="AP71" s="8">
        <f t="shared" si="47"/>
        <v>-2829.6784868679074</v>
      </c>
      <c r="AQ71" s="8">
        <f t="shared" si="47"/>
        <v>-93135.506323108842</v>
      </c>
      <c r="AR71" s="8">
        <f t="shared" si="47"/>
        <v>2215.1320049072497</v>
      </c>
      <c r="AS71" s="8">
        <f t="shared" si="47"/>
        <v>-319.89609184729591</v>
      </c>
      <c r="AT71" s="8">
        <f t="shared" si="47"/>
        <v>-693.24294626385029</v>
      </c>
      <c r="AU71" s="8">
        <f t="shared" si="47"/>
        <v>1201.9929667960864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AD9F1-AB7D-489B-BB50-7109D894F4AE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24730.461499581652</v>
      </c>
      <c r="K3">
        <v>1</v>
      </c>
      <c r="L3" s="2">
        <v>0</v>
      </c>
      <c r="O3">
        <f>$C$3</f>
        <v>24730.461499581652</v>
      </c>
      <c r="P3">
        <f>O3*C5</f>
        <v>2473.0461499581652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24730.461499581652</v>
      </c>
      <c r="AF3">
        <f t="shared" ref="AF3:AG34" si="4">-$Z3*P3</f>
        <v>-2473.0461499581652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19737.507145623487</v>
      </c>
      <c r="AJ3">
        <f t="shared" ref="AJ3:AJ66" si="7">AB3-AC3</f>
        <v>0</v>
      </c>
      <c r="AL3">
        <f t="shared" ref="AL3:AL66" si="8">SUM(AI3:AK3)</f>
        <v>19737.507145623487</v>
      </c>
      <c r="AN3">
        <f t="shared" ref="AN3:AU34" si="9">AE3*$K3</f>
        <v>24730.461499581652</v>
      </c>
      <c r="AO3">
        <f t="shared" si="9"/>
        <v>-2473.0461499581652</v>
      </c>
      <c r="AP3">
        <f t="shared" si="9"/>
        <v>-2519.9082039999998</v>
      </c>
      <c r="AQ3">
        <f t="shared" si="9"/>
        <v>0</v>
      </c>
      <c r="AR3">
        <f t="shared" si="9"/>
        <v>19737.507145623487</v>
      </c>
      <c r="AS3">
        <f t="shared" si="9"/>
        <v>0</v>
      </c>
      <c r="AT3">
        <f t="shared" si="9"/>
        <v>0</v>
      </c>
      <c r="AU3">
        <f t="shared" si="9"/>
        <v>19737.507145623487</v>
      </c>
      <c r="AW3">
        <v>0</v>
      </c>
      <c r="AX3">
        <f>IF(Z3&gt;0, (R3*SUMPRODUCT(K3:$K$98, X3:$X$98)-K3*$AZ$3)/Z3, 0)</f>
        <v>0</v>
      </c>
      <c r="AZ3">
        <f>C6*SUMPRODUCT(X4:X98, K4:K98)/1</f>
        <v>17115.406899192538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1160.8768447228406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1148.0527624330098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-1148.0527624330098</v>
      </c>
      <c r="AK4">
        <f>G4*SUM(AB4, AE4:AF4)</f>
        <v>0</v>
      </c>
      <c r="AL4">
        <f t="shared" si="8"/>
        <v>-1671.4992624330098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-488.33519917902777</v>
      </c>
      <c r="AR4">
        <f t="shared" si="9"/>
        <v>-488.33519917902777</v>
      </c>
      <c r="AS4">
        <f t="shared" si="9"/>
        <v>-1071.0446519572813</v>
      </c>
      <c r="AT4">
        <f t="shared" si="9"/>
        <v>0</v>
      </c>
      <c r="AU4">
        <f t="shared" si="9"/>
        <v>-1559.3798511363091</v>
      </c>
      <c r="AW4">
        <v>1</v>
      </c>
      <c r="AX4">
        <f>IF(Z4&gt;0, (R4*SUMPRODUCT(K4:$K$98, X4:$X$98)-K4*$AZ$3)/Z4, 0)</f>
        <v>1160.8768447228406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500000</v>
      </c>
      <c r="S5">
        <f t="shared" si="1"/>
        <v>2036.3131992688457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1148.0527624330098</v>
      </c>
      <c r="AC5">
        <f t="shared" si="2"/>
        <v>1991.5500347893758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-523.01576226180589</v>
      </c>
      <c r="AI5">
        <f t="shared" si="6"/>
        <v>-571.91663948207974</v>
      </c>
      <c r="AJ5">
        <f t="shared" si="7"/>
        <v>-843.49727235636601</v>
      </c>
      <c r="AK5">
        <f>G5*SUM(AB5, AE5:AF5)</f>
        <v>47.0701632597534</v>
      </c>
      <c r="AL5">
        <f t="shared" si="8"/>
        <v>-1368.3437485786924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-447.23497167908408</v>
      </c>
      <c r="AR5">
        <f t="shared" si="9"/>
        <v>-489.05050386135122</v>
      </c>
      <c r="AS5">
        <f t="shared" si="9"/>
        <v>-721.28128047668349</v>
      </c>
      <c r="AT5">
        <f t="shared" si="9"/>
        <v>40.25007399656144</v>
      </c>
      <c r="AU5">
        <f t="shared" si="9"/>
        <v>-1170.0817103414734</v>
      </c>
      <c r="AW5">
        <v>2</v>
      </c>
      <c r="AX5">
        <f>IF(Z5&gt;0, (R5*SUMPRODUCT(K5:$K$98, X5:$X$98)-K5*$AZ$3)/Z5, 0)</f>
        <v>2036.3131992688457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500000</v>
      </c>
      <c r="S6">
        <f t="shared" si="1"/>
        <v>3077.8246182902262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1991.5500347893758</v>
      </c>
      <c r="AC6">
        <f t="shared" si="2"/>
        <v>2976.8401877623637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-523.84771316955005</v>
      </c>
      <c r="AI6">
        <f t="shared" si="6"/>
        <v>-572.20719684630421</v>
      </c>
      <c r="AJ6">
        <f t="shared" si="7"/>
        <v>-985.29015297298793</v>
      </c>
      <c r="AK6">
        <f>G6*SUM(AB6, AE6:AF6)</f>
        <v>116.50567703517849</v>
      </c>
      <c r="AL6">
        <f t="shared" si="8"/>
        <v>-1440.9916727841137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-404.10137985620736</v>
      </c>
      <c r="AR6">
        <f t="shared" si="9"/>
        <v>-441.40637058465791</v>
      </c>
      <c r="AS6">
        <f t="shared" si="9"/>
        <v>-760.0627059457056</v>
      </c>
      <c r="AT6">
        <f t="shared" si="9"/>
        <v>89.87364775563924</v>
      </c>
      <c r="AU6">
        <f t="shared" si="9"/>
        <v>-1111.5954287747243</v>
      </c>
      <c r="AW6">
        <v>3</v>
      </c>
      <c r="AX6">
        <f>IF(Z6&gt;0, (R6*SUMPRODUCT(K6:$K$98, X6:$X$98)-K6*$AZ$3)/Z6, 0)</f>
        <v>3077.8246182902262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500000</v>
      </c>
      <c r="S7">
        <f t="shared" si="1"/>
        <v>3934.4587066322724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2976.8401877623637</v>
      </c>
      <c r="AC7">
        <f t="shared" si="2"/>
        <v>3763.1827685746048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-525.02585721792684</v>
      </c>
      <c r="AI7">
        <f t="shared" si="6"/>
        <v>-572.84924347219157</v>
      </c>
      <c r="AJ7">
        <f t="shared" si="7"/>
        <v>-786.34258081224107</v>
      </c>
      <c r="AK7">
        <f>G7*SUM(AB7, AE7:AF7)</f>
        <v>146.16285321913205</v>
      </c>
      <c r="AL7">
        <f t="shared" si="8"/>
        <v>-1213.0289710653005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-368.49259575224346</v>
      </c>
      <c r="AR7">
        <f t="shared" si="9"/>
        <v>-402.05773068079122</v>
      </c>
      <c r="AS7">
        <f t="shared" si="9"/>
        <v>-551.89932985290534</v>
      </c>
      <c r="AT7">
        <f t="shared" si="9"/>
        <v>102.58528879067386</v>
      </c>
      <c r="AU7">
        <f t="shared" si="9"/>
        <v>-851.37177174302269</v>
      </c>
      <c r="AW7">
        <v>4</v>
      </c>
      <c r="AX7">
        <f>IF(Z7&gt;0, (R7*SUMPRODUCT(K7:$K$98, X7:$X$98)-K7*$AZ$3)/Z7, 0)</f>
        <v>3934.4587066322724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500000</v>
      </c>
      <c r="S8">
        <f t="shared" si="1"/>
        <v>4434.3109801249902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3763.1827685746048</v>
      </c>
      <c r="AC8">
        <f t="shared" si="2"/>
        <v>4194.1814441255647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-527.83149642694582</v>
      </c>
      <c r="AI8">
        <f t="shared" si="6"/>
        <v>-575.12386566902524</v>
      </c>
      <c r="AJ8">
        <f t="shared" si="7"/>
        <v>-430.99867555095989</v>
      </c>
      <c r="AK8">
        <f t="shared" ref="AK8:AK71" si="22">G8*SUM(AB8:AB8, AE8:AF8)</f>
        <v>80.155792970639084</v>
      </c>
      <c r="AL8">
        <f t="shared" si="8"/>
        <v>-925.96674824934598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-345.80579736756744</v>
      </c>
      <c r="AR8">
        <f t="shared" si="9"/>
        <v>-376.7891236106276</v>
      </c>
      <c r="AS8">
        <f t="shared" si="9"/>
        <v>-282.3663265117284</v>
      </c>
      <c r="AT8">
        <f t="shared" si="9"/>
        <v>52.513611047229055</v>
      </c>
      <c r="AU8">
        <f t="shared" si="9"/>
        <v>-606.64183907512688</v>
      </c>
      <c r="AW8">
        <v>5</v>
      </c>
      <c r="AX8">
        <f>IF(Z8&gt;0, (R8*SUMPRODUCT(K8:$K$98, X8:$X$98)-K8*$AZ$3)/Z8, 0)</f>
        <v>4434.3109801249902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500000</v>
      </c>
      <c r="S9">
        <f t="shared" si="1"/>
        <v>4749.1864377066131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4194.1814441255647</v>
      </c>
      <c r="AC9">
        <f t="shared" si="2"/>
        <v>4442.0020575457274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-535.19260915445557</v>
      </c>
      <c r="AI9">
        <f t="shared" si="6"/>
        <v>-581.9585354431988</v>
      </c>
      <c r="AJ9">
        <f t="shared" si="7"/>
        <v>-247.82061342016277</v>
      </c>
      <c r="AK9">
        <f t="shared" si="22"/>
        <v>24.74567052034083</v>
      </c>
      <c r="AL9">
        <f t="shared" si="8"/>
        <v>-805.03347834302076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-332.06590437381755</v>
      </c>
      <c r="AR9">
        <f t="shared" si="9"/>
        <v>-361.08231704716422</v>
      </c>
      <c r="AS9">
        <f t="shared" si="9"/>
        <v>-153.76291583670027</v>
      </c>
      <c r="AT9">
        <f t="shared" si="9"/>
        <v>15.353712514183893</v>
      </c>
      <c r="AU9">
        <f t="shared" si="9"/>
        <v>-499.49152036968059</v>
      </c>
      <c r="AW9">
        <v>6</v>
      </c>
      <c r="AX9">
        <f>IF(Z9&gt;0, (R9*SUMPRODUCT(K9:$K$98, X9:$X$98)-K9*$AZ$3)/Z9, 0)</f>
        <v>4749.1864377066131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500000</v>
      </c>
      <c r="S10">
        <f t="shared" si="1"/>
        <v>5033.0675750160544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4442.0020575457274</v>
      </c>
      <c r="AC10">
        <f t="shared" si="2"/>
        <v>4654.9616991084113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-544.83987699732234</v>
      </c>
      <c r="AI10">
        <f t="shared" si="6"/>
        <v>-591.08366003547837</v>
      </c>
      <c r="AJ10">
        <f t="shared" si="7"/>
        <v>-212.95964156268383</v>
      </c>
      <c r="AK10">
        <f t="shared" si="22"/>
        <v>18.212208435937484</v>
      </c>
      <c r="AL10">
        <f t="shared" si="8"/>
        <v>-785.83109316222476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-320.70169201503734</v>
      </c>
      <c r="AR10">
        <f t="shared" si="9"/>
        <v>-347.92154153714893</v>
      </c>
      <c r="AS10">
        <f t="shared" si="9"/>
        <v>-125.35153953205268</v>
      </c>
      <c r="AT10">
        <f t="shared" si="9"/>
        <v>10.720004734096202</v>
      </c>
      <c r="AU10">
        <f t="shared" si="9"/>
        <v>-462.55307633510546</v>
      </c>
      <c r="AW10">
        <v>7</v>
      </c>
      <c r="AX10">
        <f>IF(Z10&gt;0, (R10*SUMPRODUCT(K10:$K$98, X10:$X$98)-K10*$AZ$3)/Z10, 0)</f>
        <v>5033.0675750160544</v>
      </c>
    </row>
    <row r="11" spans="1:52" x14ac:dyDescent="0.25">
      <c r="A11" t="s">
        <v>33</v>
      </c>
      <c r="C11" s="12">
        <f>AU100</f>
        <v>-592.48979144934538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500000</v>
      </c>
      <c r="S11">
        <f t="shared" si="1"/>
        <v>5287.8863549967764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4654.9616991084113</v>
      </c>
      <c r="AC11">
        <f t="shared" si="2"/>
        <v>4835.8744598093672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-553.77068919540966</v>
      </c>
      <c r="AI11">
        <f t="shared" si="6"/>
        <v>-599.49665733426457</v>
      </c>
      <c r="AJ11">
        <f t="shared" si="7"/>
        <v>-180.91276070095591</v>
      </c>
      <c r="AK11">
        <f t="shared" si="22"/>
        <v>11.171908077860186</v>
      </c>
      <c r="AL11">
        <f t="shared" si="8"/>
        <v>-769.23750995736032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-309.7287292120605</v>
      </c>
      <c r="AR11">
        <f t="shared" si="9"/>
        <v>-335.30365811307553</v>
      </c>
      <c r="AS11">
        <f t="shared" si="9"/>
        <v>-101.18606954724528</v>
      </c>
      <c r="AT11">
        <f t="shared" si="9"/>
        <v>6.2485446762397396</v>
      </c>
      <c r="AU11">
        <f t="shared" si="9"/>
        <v>-430.24118298408104</v>
      </c>
      <c r="AW11">
        <v>8</v>
      </c>
      <c r="AX11">
        <f>IF(Z11&gt;0, (R11*SUMPRODUCT(K11:$K$98, X11:$X$98)-K11*$AZ$3)/Z11, 0)</f>
        <v>5287.8863549967764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500000</v>
      </c>
      <c r="S12">
        <f t="shared" si="1"/>
        <v>5531.6220041802189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4835.8744598093672</v>
      </c>
      <c r="AC12">
        <f t="shared" si="2"/>
        <v>5001.9199140298606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-566.53925812423586</v>
      </c>
      <c r="AI12">
        <f t="shared" si="6"/>
        <v>-611.75131265588982</v>
      </c>
      <c r="AJ12">
        <f t="shared" si="7"/>
        <v>-166.04545422049341</v>
      </c>
      <c r="AK12">
        <f t="shared" si="22"/>
        <v>11.122511257561545</v>
      </c>
      <c r="AL12">
        <f t="shared" si="8"/>
        <v>-766.67425561882169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-301.1216384036</v>
      </c>
      <c r="AR12">
        <f t="shared" si="9"/>
        <v>-325.15232602309601</v>
      </c>
      <c r="AS12">
        <f t="shared" si="9"/>
        <v>-88.254924098094023</v>
      </c>
      <c r="AT12">
        <f t="shared" si="9"/>
        <v>5.9117329735073154</v>
      </c>
      <c r="AU12">
        <f t="shared" si="9"/>
        <v>-407.49551714768273</v>
      </c>
      <c r="AW12">
        <v>9</v>
      </c>
      <c r="AX12">
        <f>IF(Z12&gt;0, (R12*SUMPRODUCT(K12:$K$98, X12:$X$98)-K12*$AZ$3)/Z12, 0)</f>
        <v>5531.6220041802189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500000</v>
      </c>
      <c r="S13">
        <f t="shared" si="1"/>
        <v>5760.8893901316469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5001.9199140298606</v>
      </c>
      <c r="AC13">
        <f t="shared" si="2"/>
        <v>5150.4608965557672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-579.7437764868564</v>
      </c>
      <c r="AI13">
        <f t="shared" si="6"/>
        <v>-624.44573609554516</v>
      </c>
      <c r="AJ13">
        <f t="shared" si="7"/>
        <v>-148.54098252590666</v>
      </c>
      <c r="AK13">
        <f t="shared" si="22"/>
        <v>10.003839828059721</v>
      </c>
      <c r="AL13">
        <f t="shared" si="8"/>
        <v>-762.98287879339205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-292.90872650821791</v>
      </c>
      <c r="AR13">
        <f t="shared" si="9"/>
        <v>-315.4938659999217</v>
      </c>
      <c r="AS13">
        <f t="shared" si="9"/>
        <v>-75.048584893138866</v>
      </c>
      <c r="AT13">
        <f t="shared" si="9"/>
        <v>5.054322449109713</v>
      </c>
      <c r="AU13">
        <f t="shared" si="9"/>
        <v>-385.48812844395081</v>
      </c>
      <c r="AW13">
        <v>10</v>
      </c>
      <c r="AX13">
        <f>IF(Z13&gt;0, (R13*SUMPRODUCT(K13:$K$98, X13:$X$98)-K13*$AZ$3)/Z13, 0)</f>
        <v>5760.8893901316469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500000</v>
      </c>
      <c r="S14">
        <f t="shared" si="1"/>
        <v>5977.3524320589913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5150.4608965557672</v>
      </c>
      <c r="AC14">
        <f t="shared" si="2"/>
        <v>5283.425101508421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-595.77922429227772</v>
      </c>
      <c r="AI14">
        <f t="shared" si="6"/>
        <v>-639.9745863824503</v>
      </c>
      <c r="AJ14">
        <f t="shared" si="7"/>
        <v>-132.96420495265374</v>
      </c>
      <c r="AK14">
        <f t="shared" si="22"/>
        <v>9.2708296138003803</v>
      </c>
      <c r="AL14">
        <f t="shared" si="8"/>
        <v>-763.66796172130364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-286.18601252036984</v>
      </c>
      <c r="AR14">
        <f t="shared" si="9"/>
        <v>-307.41551152397307</v>
      </c>
      <c r="AS14">
        <f t="shared" si="9"/>
        <v>-63.870128517058475</v>
      </c>
      <c r="AT14">
        <f t="shared" si="9"/>
        <v>4.4532968786902369</v>
      </c>
      <c r="AU14">
        <f t="shared" si="9"/>
        <v>-366.83234316234126</v>
      </c>
      <c r="AW14">
        <v>11</v>
      </c>
      <c r="AX14">
        <f>IF(Z14&gt;0, (R14*SUMPRODUCT(K14:$K$98, X14:$X$98)-K14*$AZ$3)/Z14, 0)</f>
        <v>5977.3524320589913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500000</v>
      </c>
      <c r="S15">
        <f t="shared" si="1"/>
        <v>6201.6657096750305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5283.425101508421</v>
      </c>
      <c r="AC15">
        <f t="shared" si="2"/>
        <v>5419.1936922861669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-619.71797411530224</v>
      </c>
      <c r="AI15">
        <f t="shared" si="6"/>
        <v>-663.40941078716162</v>
      </c>
      <c r="AJ15">
        <f t="shared" si="7"/>
        <v>-135.76859077774589</v>
      </c>
      <c r="AK15">
        <f t="shared" si="22"/>
        <v>21.662042916184529</v>
      </c>
      <c r="AL15">
        <f t="shared" si="8"/>
        <v>-777.51595864872297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-282.40691595511385</v>
      </c>
      <c r="AR15">
        <f t="shared" si="9"/>
        <v>-302.31720482766519</v>
      </c>
      <c r="AS15">
        <f t="shared" si="9"/>
        <v>-61.870061232049032</v>
      </c>
      <c r="AT15">
        <f t="shared" si="9"/>
        <v>9.871443122139933</v>
      </c>
      <c r="AU15">
        <f t="shared" si="9"/>
        <v>-354.3158229375743</v>
      </c>
      <c r="AW15">
        <v>12</v>
      </c>
      <c r="AX15">
        <f>IF(Z15&gt;0, (R15*SUMPRODUCT(K15:$K$98, X15:$X$98)-K15*$AZ$3)/Z15, 0)</f>
        <v>6201.6657096750305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500000</v>
      </c>
      <c r="S16">
        <f t="shared" si="1"/>
        <v>6434.4941514319189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5419.1936922861669</v>
      </c>
      <c r="AC16">
        <f t="shared" si="2"/>
        <v>5558.0839052481242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-647.72074260228112</v>
      </c>
      <c r="AI16">
        <f t="shared" si="6"/>
        <v>-690.9104928331617</v>
      </c>
      <c r="AJ16">
        <f t="shared" si="7"/>
        <v>-138.89021296195733</v>
      </c>
      <c r="AK16">
        <f t="shared" si="22"/>
        <v>38.476275215231787</v>
      </c>
      <c r="AL16">
        <f t="shared" si="8"/>
        <v>-791.32443057988723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-279.22414379320571</v>
      </c>
      <c r="AR16">
        <f t="shared" si="9"/>
        <v>-297.84269378808364</v>
      </c>
      <c r="AS16">
        <f t="shared" si="9"/>
        <v>-59.87379783415625</v>
      </c>
      <c r="AT16">
        <f t="shared" si="9"/>
        <v>16.586631084503733</v>
      </c>
      <c r="AU16">
        <f t="shared" si="9"/>
        <v>-341.12986053773614</v>
      </c>
      <c r="AW16">
        <v>13</v>
      </c>
      <c r="AX16">
        <f>IF(Z16&gt;0, (R16*SUMPRODUCT(K16:$K$98, X16:$X$98)-K16*$AZ$3)/Z16, 0)</f>
        <v>6434.4941514319189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500000</v>
      </c>
      <c r="S17">
        <f t="shared" si="1"/>
        <v>6701.0096743724089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5558.0839052481242</v>
      </c>
      <c r="AC17">
        <f t="shared" si="2"/>
        <v>5721.3595667807203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-675.72869241725994</v>
      </c>
      <c r="AI17">
        <f t="shared" si="6"/>
        <v>-718.4189722765899</v>
      </c>
      <c r="AJ17">
        <f t="shared" si="7"/>
        <v>-163.27566153259613</v>
      </c>
      <c r="AK17">
        <f t="shared" si="22"/>
        <v>76.70155789242412</v>
      </c>
      <c r="AL17">
        <f t="shared" si="8"/>
        <v>-804.99307591676188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-273.82779980152486</v>
      </c>
      <c r="AR17">
        <f t="shared" si="9"/>
        <v>-291.12732480019588</v>
      </c>
      <c r="AS17">
        <f t="shared" si="9"/>
        <v>-66.16474283291403</v>
      </c>
      <c r="AT17">
        <f t="shared" si="9"/>
        <v>31.082029037272985</v>
      </c>
      <c r="AU17">
        <f t="shared" si="9"/>
        <v>-326.21003859583692</v>
      </c>
      <c r="AW17">
        <v>14</v>
      </c>
      <c r="AX17">
        <f>IF(Z17&gt;0, (R17*SUMPRODUCT(K17:$K$98, X17:$X$98)-K17*$AZ$3)/Z17, 0)</f>
        <v>6701.0096743724089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500000</v>
      </c>
      <c r="S18">
        <f t="shared" si="1"/>
        <v>7004.6749995943928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5721.3595667807203</v>
      </c>
      <c r="AC18">
        <f t="shared" si="2"/>
        <v>5910.9495792291136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-704.87457925814715</v>
      </c>
      <c r="AI18">
        <f t="shared" si="6"/>
        <v>-747.067468860958</v>
      </c>
      <c r="AJ18">
        <f t="shared" si="7"/>
        <v>-189.59001244839328</v>
      </c>
      <c r="AK18">
        <f t="shared" si="22"/>
        <v>123.58136664246356</v>
      </c>
      <c r="AL18">
        <f t="shared" si="8"/>
        <v>-813.07611466688775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-266.55345752338292</v>
      </c>
      <c r="AR18">
        <f t="shared" si="9"/>
        <v>-282.50900612377126</v>
      </c>
      <c r="AS18">
        <f t="shared" si="9"/>
        <v>-71.694844468937248</v>
      </c>
      <c r="AT18">
        <f t="shared" si="9"/>
        <v>46.733194150202834</v>
      </c>
      <c r="AU18">
        <f t="shared" si="9"/>
        <v>-307.47065644250569</v>
      </c>
      <c r="AW18">
        <v>15</v>
      </c>
      <c r="AX18">
        <f>IF(Z18&gt;0, (R18*SUMPRODUCT(K18:$K$98, X18:$X$98)-K18*$AZ$3)/Z18, 0)</f>
        <v>7004.6749995943928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500000</v>
      </c>
      <c r="S19">
        <f t="shared" si="1"/>
        <v>7291.630980041672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5910.9495792291136</v>
      </c>
      <c r="AC19">
        <f t="shared" si="2"/>
        <v>6080.7930566301011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-738.89960373805764</v>
      </c>
      <c r="AI19">
        <f t="shared" si="6"/>
        <v>-780.59667448446658</v>
      </c>
      <c r="AJ19">
        <f t="shared" si="7"/>
        <v>-169.84347740098747</v>
      </c>
      <c r="AK19">
        <f t="shared" si="22"/>
        <v>131.81417561680922</v>
      </c>
      <c r="AL19">
        <f t="shared" si="8"/>
        <v>-818.62597626864476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-260.58031187206245</v>
      </c>
      <c r="AR19">
        <f t="shared" si="9"/>
        <v>-275.28519957843412</v>
      </c>
      <c r="AS19">
        <f t="shared" si="9"/>
        <v>-59.896995595459089</v>
      </c>
      <c r="AT19">
        <f t="shared" si="9"/>
        <v>46.485583180206305</v>
      </c>
      <c r="AU19">
        <f t="shared" si="9"/>
        <v>-288.69661199368693</v>
      </c>
      <c r="AW19">
        <v>16</v>
      </c>
      <c r="AX19">
        <f>IF(Z19&gt;0, (R19*SUMPRODUCT(K19:$K$98, X19:$X$98)-K19*$AZ$3)/Z19, 0)</f>
        <v>7291.630980041672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500000</v>
      </c>
      <c r="S20">
        <f t="shared" si="1"/>
        <v>7440.1033202776989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6080.7930566301011</v>
      </c>
      <c r="AC20">
        <f t="shared" si="2"/>
        <v>6131.0828909300699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-771.58177774409512</v>
      </c>
      <c r="AI20">
        <f t="shared" si="6"/>
        <v>-812.78471960526565</v>
      </c>
      <c r="AJ20">
        <f t="shared" si="7"/>
        <v>-50.289834299968788</v>
      </c>
      <c r="AK20">
        <f t="shared" si="22"/>
        <v>26.147410143509436</v>
      </c>
      <c r="AL20">
        <f t="shared" si="8"/>
        <v>-836.92714376172501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-258.09163081385503</v>
      </c>
      <c r="AR20">
        <f t="shared" si="9"/>
        <v>-271.87388276175534</v>
      </c>
      <c r="AS20">
        <f t="shared" si="9"/>
        <v>-16.821788334330343</v>
      </c>
      <c r="AT20">
        <f t="shared" si="9"/>
        <v>8.7462248593113969</v>
      </c>
      <c r="AU20">
        <f t="shared" si="9"/>
        <v>-279.94944623677429</v>
      </c>
      <c r="AW20">
        <v>17</v>
      </c>
      <c r="AX20">
        <f>IF(Z20&gt;0, (R20*SUMPRODUCT(K20:$K$98, X20:$X$98)-K20*$AZ$3)/Z20, 0)</f>
        <v>7440.1033202776989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500000</v>
      </c>
      <c r="S21">
        <f t="shared" si="1"/>
        <v>7558.2295160432432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6131.0828909300699</v>
      </c>
      <c r="AC21">
        <f t="shared" si="2"/>
        <v>6153.9084478248633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-809.25832847745869</v>
      </c>
      <c r="AI21">
        <f t="shared" si="6"/>
        <v>-849.96831508716969</v>
      </c>
      <c r="AJ21">
        <f t="shared" si="7"/>
        <v>-22.825556894793408</v>
      </c>
      <c r="AK21">
        <f t="shared" si="22"/>
        <v>9.8097326254881114</v>
      </c>
      <c r="AL21">
        <f t="shared" si="8"/>
        <v>-862.984139356475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-257.41186405078082</v>
      </c>
      <c r="AR21">
        <f t="shared" si="9"/>
        <v>-270.36104624629024</v>
      </c>
      <c r="AS21">
        <f t="shared" si="9"/>
        <v>-7.2604370465241166</v>
      </c>
      <c r="AT21">
        <f t="shared" si="9"/>
        <v>3.1203158152446386</v>
      </c>
      <c r="AU21">
        <f t="shared" si="9"/>
        <v>-274.50116747756977</v>
      </c>
      <c r="AW21">
        <v>18</v>
      </c>
      <c r="AX21">
        <f>IF(Z21&gt;0, (R21*SUMPRODUCT(K21:$K$98, X21:$X$98)-K21*$AZ$3)/Z21, 0)</f>
        <v>7558.2295160432432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500000</v>
      </c>
      <c r="S22">
        <f t="shared" si="1"/>
        <v>7779.3716358066304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6153.9084478248633</v>
      </c>
      <c r="AC22">
        <f t="shared" si="2"/>
        <v>6257.4053976644964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-849.50831778055522</v>
      </c>
      <c r="AI22">
        <f t="shared" si="6"/>
        <v>-889.72625369239108</v>
      </c>
      <c r="AJ22">
        <f t="shared" si="7"/>
        <v>-103.49694983963309</v>
      </c>
      <c r="AK22">
        <f t="shared" si="22"/>
        <v>129.23207740432213</v>
      </c>
      <c r="AL22">
        <f t="shared" si="8"/>
        <v>-863.99112612770205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-252.30133390476021</v>
      </c>
      <c r="AR22">
        <f t="shared" si="9"/>
        <v>-264.24593605293308</v>
      </c>
      <c r="AS22">
        <f t="shared" si="9"/>
        <v>-30.738272896297691</v>
      </c>
      <c r="AT22">
        <f t="shared" si="9"/>
        <v>38.381525913223982</v>
      </c>
      <c r="AU22">
        <f t="shared" si="9"/>
        <v>-256.60268303600679</v>
      </c>
      <c r="AW22">
        <v>19</v>
      </c>
      <c r="AX22">
        <f>IF(Z22&gt;0, (R22*SUMPRODUCT(K22:$K$98, X22:$X$98)-K22*$AZ$3)/Z22, 0)</f>
        <v>7779.3716358066304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500000</v>
      </c>
      <c r="S23">
        <f t="shared" si="1"/>
        <v>8243.54137890112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6257.4053976644964</v>
      </c>
      <c r="AC23">
        <f t="shared" si="2"/>
        <v>6549.735070636616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-892.92102619073466</v>
      </c>
      <c r="AI23">
        <f t="shared" si="6"/>
        <v>-932.6474906408331</v>
      </c>
      <c r="AJ23">
        <f t="shared" si="7"/>
        <v>-292.32967297211962</v>
      </c>
      <c r="AK23">
        <f t="shared" si="22"/>
        <v>438.01837783651479</v>
      </c>
      <c r="AL23">
        <f t="shared" si="8"/>
        <v>-786.95878577643782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-236.78104783023494</v>
      </c>
      <c r="AR23">
        <f t="shared" si="9"/>
        <v>-247.31554483856902</v>
      </c>
      <c r="AS23">
        <f t="shared" si="9"/>
        <v>-77.518755016328711</v>
      </c>
      <c r="AT23">
        <f t="shared" si="9"/>
        <v>116.15187394061381</v>
      </c>
      <c r="AU23">
        <f t="shared" si="9"/>
        <v>-208.6824259142839</v>
      </c>
      <c r="AW23">
        <v>20</v>
      </c>
      <c r="AX23">
        <f>IF(Z23&gt;0, (R23*SUMPRODUCT(K23:$K$98, X23:$X$98)-K23*$AZ$3)/Z23, 0)</f>
        <v>8243.54137890112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500000</v>
      </c>
      <c r="S24">
        <f t="shared" si="1"/>
        <v>8664.6704505348098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6549.735070636616</v>
      </c>
      <c r="AC24">
        <f t="shared" si="2"/>
        <v>6799.2317075178826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-938.25844558849144</v>
      </c>
      <c r="AI24">
        <f t="shared" si="6"/>
        <v>-977.49381954953003</v>
      </c>
      <c r="AJ24">
        <f t="shared" si="7"/>
        <v>-249.49663688126657</v>
      </c>
      <c r="AK24">
        <f t="shared" si="22"/>
        <v>458.48145494456315</v>
      </c>
      <c r="AL24">
        <f t="shared" si="8"/>
        <v>-768.5090014862335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-222.14592348921778</v>
      </c>
      <c r="AR24">
        <f t="shared" si="9"/>
        <v>-231.43545178816416</v>
      </c>
      <c r="AS24">
        <f t="shared" si="9"/>
        <v>-59.071848559465636</v>
      </c>
      <c r="AT24">
        <f t="shared" si="9"/>
        <v>108.55195249264</v>
      </c>
      <c r="AU24">
        <f t="shared" si="9"/>
        <v>-181.95534785498981</v>
      </c>
      <c r="AW24">
        <v>21</v>
      </c>
      <c r="AX24">
        <f>IF(Z24&gt;0, (R24*SUMPRODUCT(K24:$K$98, X24:$X$98)-K24*$AZ$3)/Z24, 0)</f>
        <v>8664.6704505348098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500000</v>
      </c>
      <c r="S25">
        <f t="shared" si="1"/>
        <v>9048.2358791089773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6799.2317075178826</v>
      </c>
      <c r="AC25">
        <f t="shared" si="2"/>
        <v>7011.2622882353589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-992.12136012840654</v>
      </c>
      <c r="AI25">
        <f t="shared" si="6"/>
        <v>-1030.865168213822</v>
      </c>
      <c r="AJ25">
        <f t="shared" si="7"/>
        <v>-212.03058071747637</v>
      </c>
      <c r="AK25">
        <f t="shared" si="22"/>
        <v>475.94621952625181</v>
      </c>
      <c r="AL25">
        <f t="shared" si="8"/>
        <v>-766.94952940504663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-209.7310074807836</v>
      </c>
      <c r="AR25">
        <f t="shared" si="9"/>
        <v>-217.92131385856848</v>
      </c>
      <c r="AS25">
        <f t="shared" si="9"/>
        <v>-44.822527865801035</v>
      </c>
      <c r="AT25">
        <f t="shared" si="9"/>
        <v>100.61337668910946</v>
      </c>
      <c r="AU25">
        <f t="shared" si="9"/>
        <v>-162.13046503526007</v>
      </c>
      <c r="AW25">
        <v>22</v>
      </c>
      <c r="AX25">
        <f>IF(Z25&gt;0, (R25*SUMPRODUCT(K25:$K$98, X25:$X$98)-K25*$AZ$3)/Z25, 0)</f>
        <v>9048.2358791089773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500000</v>
      </c>
      <c r="S26">
        <f t="shared" si="1"/>
        <v>9397.3884828807913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7011.2622882353589</v>
      </c>
      <c r="AC26">
        <f t="shared" si="2"/>
        <v>7189.188873796269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-1053.7672652018766</v>
      </c>
      <c r="AI26">
        <f t="shared" si="6"/>
        <v>-1092.0182584799177</v>
      </c>
      <c r="AJ26">
        <f t="shared" si="7"/>
        <v>-177.9265855609101</v>
      </c>
      <c r="AK26">
        <f t="shared" si="22"/>
        <v>490.78836017647518</v>
      </c>
      <c r="AL26">
        <f t="shared" si="8"/>
        <v>-779.15648386435259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-198.89530139925142</v>
      </c>
      <c r="AR26">
        <f t="shared" si="9"/>
        <v>-206.11505768518921</v>
      </c>
      <c r="AS26">
        <f t="shared" si="9"/>
        <v>-33.583090906982456</v>
      </c>
      <c r="AT26">
        <f t="shared" si="9"/>
        <v>92.634780035460295</v>
      </c>
      <c r="AU26">
        <f t="shared" si="9"/>
        <v>-147.06336855671137</v>
      </c>
      <c r="AW26">
        <v>23</v>
      </c>
      <c r="AX26">
        <f>IF(Z26&gt;0, (R26*SUMPRODUCT(K26:$K$98, X26:$X$98)-K26*$AZ$3)/Z26, 0)</f>
        <v>9397.3884828807913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500000</v>
      </c>
      <c r="S27">
        <f t="shared" si="1"/>
        <v>9728.3735146324452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7189.188873796269</v>
      </c>
      <c r="AC27">
        <f t="shared" si="2"/>
        <v>7336.4164233270985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-1621.9867037435313</v>
      </c>
      <c r="AI27">
        <f t="shared" si="6"/>
        <v>-1659.6929884184176</v>
      </c>
      <c r="AJ27">
        <f t="shared" si="7"/>
        <v>-147.22754953082949</v>
      </c>
      <c r="AK27">
        <f t="shared" si="22"/>
        <v>503.24322116573887</v>
      </c>
      <c r="AL27">
        <f t="shared" si="8"/>
        <v>-1303.6773167835081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-273.34371178796675</v>
      </c>
      <c r="AR27">
        <f t="shared" si="9"/>
        <v>-279.69812627667937</v>
      </c>
      <c r="AS27">
        <f t="shared" si="9"/>
        <v>-24.811377783382248</v>
      </c>
      <c r="AT27">
        <f t="shared" si="9"/>
        <v>84.808568213347371</v>
      </c>
      <c r="AU27">
        <f t="shared" si="9"/>
        <v>-219.70093584671423</v>
      </c>
      <c r="AW27">
        <v>24</v>
      </c>
      <c r="AX27">
        <f>IF(Z27&gt;0, (R27*SUMPRODUCT(K27:$K$98, X27:$X$98)-K27*$AZ$3)/Z27, 0)</f>
        <v>9728.3735146324452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500000</v>
      </c>
      <c r="S28">
        <f t="shared" si="1"/>
        <v>9933.7500285315346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7336.4164233270985</v>
      </c>
      <c r="AC28">
        <f t="shared" si="2"/>
        <v>7372.1109712981361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-2228.3727988476703</v>
      </c>
      <c r="AI28">
        <f t="shared" si="6"/>
        <v>-2265.479183395923</v>
      </c>
      <c r="AJ28">
        <f t="shared" si="7"/>
        <v>-35.694547971037537</v>
      </c>
      <c r="AK28">
        <f t="shared" si="22"/>
        <v>513.54914963289696</v>
      </c>
      <c r="AL28">
        <f t="shared" si="8"/>
        <v>-1787.6245817340637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-335.29851004334569</v>
      </c>
      <c r="AR28">
        <f t="shared" si="9"/>
        <v>-340.88182871361414</v>
      </c>
      <c r="AS28">
        <f t="shared" si="9"/>
        <v>-5.3708826267977425</v>
      </c>
      <c r="AT28">
        <f t="shared" si="9"/>
        <v>77.272647016235837</v>
      </c>
      <c r="AU28">
        <f t="shared" si="9"/>
        <v>-268.98006432417606</v>
      </c>
      <c r="AW28">
        <v>25</v>
      </c>
      <c r="AX28">
        <f>IF(Z28&gt;0, (R28*SUMPRODUCT(K28:$K$98, X28:$X$98)-K28*$AZ$3)/Z28, 0)</f>
        <v>9933.7500285315346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500000</v>
      </c>
      <c r="S29">
        <f t="shared" si="1"/>
        <v>10031.32262015693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7372.1109712981361</v>
      </c>
      <c r="AC29">
        <f t="shared" si="2"/>
        <v>7312.7394788967576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-2857.927800884891</v>
      </c>
      <c r="AI29">
        <f t="shared" si="6"/>
        <v>-2894.3773288075727</v>
      </c>
      <c r="AJ29">
        <f t="shared" si="7"/>
        <v>59.371492401378418</v>
      </c>
      <c r="AK29">
        <f t="shared" si="22"/>
        <v>516.0477679908696</v>
      </c>
      <c r="AL29">
        <f t="shared" si="8"/>
        <v>-2318.9580684153248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-383.95206308311424</v>
      </c>
      <c r="AR29">
        <f t="shared" si="9"/>
        <v>-388.84892277284683</v>
      </c>
      <c r="AS29">
        <f t="shared" si="9"/>
        <v>7.9763411058790545</v>
      </c>
      <c r="AT29">
        <f t="shared" si="9"/>
        <v>69.329115000099719</v>
      </c>
      <c r="AU29">
        <f t="shared" si="9"/>
        <v>-311.54346666686808</v>
      </c>
      <c r="AW29">
        <v>26</v>
      </c>
      <c r="AX29">
        <f>IF(Z29&gt;0, (R29*SUMPRODUCT(K29:$K$98, X29:$X$98)-K29*$AZ$3)/Z29, 0)</f>
        <v>10031.32262015693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500000</v>
      </c>
      <c r="S30">
        <f t="shared" si="1"/>
        <v>10041.04395257903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7312.7394788967576</v>
      </c>
      <c r="AC30">
        <f t="shared" si="2"/>
        <v>7175.1508244225424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-3559.2490172635617</v>
      </c>
      <c r="AI30">
        <f t="shared" si="6"/>
        <v>-3594.9781250052902</v>
      </c>
      <c r="AJ30">
        <f t="shared" si="7"/>
        <v>137.58865447421522</v>
      </c>
      <c r="AK30">
        <f t="shared" si="22"/>
        <v>511.89176352277309</v>
      </c>
      <c r="AL30">
        <f t="shared" si="8"/>
        <v>-2945.4977070083019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-426.93927034355892</v>
      </c>
      <c r="AR30">
        <f t="shared" si="9"/>
        <v>-431.22505060655601</v>
      </c>
      <c r="AS30">
        <f t="shared" si="9"/>
        <v>16.504043258523055</v>
      </c>
      <c r="AT30">
        <f t="shared" si="9"/>
        <v>61.402474216685867</v>
      </c>
      <c r="AU30">
        <f t="shared" si="9"/>
        <v>-353.31853313134712</v>
      </c>
      <c r="AW30">
        <v>27</v>
      </c>
      <c r="AX30">
        <f>IF(Z30&gt;0, (R30*SUMPRODUCT(K30:$K$98, X30:$X$98)-K30*$AZ$3)/Z30, 0)</f>
        <v>10041.04395257903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500000</v>
      </c>
      <c r="S31">
        <f t="shared" si="1"/>
        <v>9971.9114712804294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7175.1508244225424</v>
      </c>
      <c r="AC31">
        <f t="shared" si="2"/>
        <v>6968.178883194073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-4327.8364510139872</v>
      </c>
      <c r="AI31">
        <f t="shared" si="6"/>
        <v>-4362.7754840331972</v>
      </c>
      <c r="AJ31">
        <f t="shared" si="7"/>
        <v>206.9719412284694</v>
      </c>
      <c r="AK31">
        <f t="shared" si="22"/>
        <v>502.26055770957799</v>
      </c>
      <c r="AL31">
        <f t="shared" si="8"/>
        <v>-3653.54298509515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-463.51153602108349</v>
      </c>
      <c r="AR31">
        <f t="shared" si="9"/>
        <v>-467.25350849280915</v>
      </c>
      <c r="AS31">
        <f t="shared" si="9"/>
        <v>22.166706962689524</v>
      </c>
      <c r="AT31">
        <f t="shared" si="9"/>
        <v>53.792134989811828</v>
      </c>
      <c r="AU31">
        <f t="shared" si="9"/>
        <v>-391.29466654030784</v>
      </c>
      <c r="AW31">
        <v>28</v>
      </c>
      <c r="AX31">
        <f>IF(Z31&gt;0, (R31*SUMPRODUCT(K31:$K$98, X31:$X$98)-K31*$AZ$3)/Z31, 0)</f>
        <v>9971.9114712804294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500000</v>
      </c>
      <c r="S32">
        <f t="shared" si="1"/>
        <v>9832.648438430555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6968.178883194073</v>
      </c>
      <c r="AC32">
        <f t="shared" si="2"/>
        <v>6701.0667481686041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-5140.4855927271828</v>
      </c>
      <c r="AI32">
        <f t="shared" si="6"/>
        <v>-5174.5611868569276</v>
      </c>
      <c r="AJ32">
        <f t="shared" si="7"/>
        <v>267.11213502546889</v>
      </c>
      <c r="AK32">
        <f t="shared" si="22"/>
        <v>487.77252182358518</v>
      </c>
      <c r="AL32">
        <f t="shared" si="8"/>
        <v>-4419.6765300078732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-491.55920217796847</v>
      </c>
      <c r="AR32">
        <f t="shared" si="9"/>
        <v>-494.81768263900818</v>
      </c>
      <c r="AS32">
        <f t="shared" si="9"/>
        <v>25.542611805184322</v>
      </c>
      <c r="AT32">
        <f t="shared" si="9"/>
        <v>46.643272770021035</v>
      </c>
      <c r="AU32">
        <f t="shared" si="9"/>
        <v>-422.63179806380276</v>
      </c>
      <c r="AW32">
        <v>29</v>
      </c>
      <c r="AX32">
        <f>IF(Z32&gt;0, (R32*SUMPRODUCT(K32:$K$98, X32:$X$98)-K32*$AZ$3)/Z32, 0)</f>
        <v>9832.648438430555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500000</v>
      </c>
      <c r="S33">
        <f t="shared" si="1"/>
        <v>9635.2387602872477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6701.0667481686041</v>
      </c>
      <c r="AC33">
        <f t="shared" si="2"/>
        <v>6384.8641540224353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-6019.5838717890229</v>
      </c>
      <c r="AI33">
        <f t="shared" si="6"/>
        <v>-6052.7167515902911</v>
      </c>
      <c r="AJ33">
        <f t="shared" si="7"/>
        <v>316.20259414616885</v>
      </c>
      <c r="AK33">
        <f t="shared" si="22"/>
        <v>469.07467237180231</v>
      </c>
      <c r="AL33">
        <f t="shared" si="8"/>
        <v>-5267.4394850723202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-513.94912574823866</v>
      </c>
      <c r="AR33">
        <f t="shared" si="9"/>
        <v>-516.77799481461852</v>
      </c>
      <c r="AS33">
        <f t="shared" si="9"/>
        <v>26.997222778532358</v>
      </c>
      <c r="AT33">
        <f t="shared" si="9"/>
        <v>40.049366021123326</v>
      </c>
      <c r="AU33">
        <f t="shared" si="9"/>
        <v>-449.73140601496289</v>
      </c>
      <c r="AW33">
        <v>30</v>
      </c>
      <c r="AX33">
        <f>IF(Z33&gt;0, (R33*SUMPRODUCT(K33:$K$98, X33:$X$98)-K33*$AZ$3)/Z33, 0)</f>
        <v>9635.2387602872477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500000</v>
      </c>
      <c r="S34">
        <f t="shared" si="1"/>
        <v>9387.0214171754233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6384.8641540224353</v>
      </c>
      <c r="AC34">
        <f t="shared" si="2"/>
        <v>6027.4834283025921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-6961.4098856205846</v>
      </c>
      <c r="AI34">
        <f t="shared" si="6"/>
        <v>-6993.5152956352786</v>
      </c>
      <c r="AJ34">
        <f t="shared" si="7"/>
        <v>357.38072571984321</v>
      </c>
      <c r="AK34">
        <f t="shared" si="22"/>
        <v>446.94049078157053</v>
      </c>
      <c r="AL34">
        <f t="shared" si="8"/>
        <v>-6189.1940791338648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-530.68015178421149</v>
      </c>
      <c r="AR34">
        <f t="shared" si="9"/>
        <v>-533.12760196163686</v>
      </c>
      <c r="AS34">
        <f t="shared" si="9"/>
        <v>27.243742415097142</v>
      </c>
      <c r="AT34">
        <f t="shared" si="9"/>
        <v>34.071036095201841</v>
      </c>
      <c r="AU34">
        <f t="shared" ref="AU34:AU97" si="23">AL34*$K34</f>
        <v>-471.81282345133781</v>
      </c>
      <c r="AW34">
        <v>31</v>
      </c>
      <c r="AX34">
        <f>IF(Z34&gt;0, (R34*SUMPRODUCT(K34:$K$98, X34:$X$98)-K34*$AZ$3)/Z34, 0)</f>
        <v>9387.0214171754233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500000</v>
      </c>
      <c r="S35">
        <f t="shared" si="1"/>
        <v>9091.930720149765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6027.4834283025921</v>
      </c>
      <c r="AC35">
        <f t="shared" si="2"/>
        <v>5636.5964908294454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-7865.5872314576864</v>
      </c>
      <c r="AI35">
        <f t="shared" ref="AI35:AI66" si="25">SUM(AE35:AH35)</f>
        <v>-7896.5850286490877</v>
      </c>
      <c r="AJ35">
        <f t="shared" si="7"/>
        <v>390.88693747314665</v>
      </c>
      <c r="AK35">
        <f t="shared" si="22"/>
        <v>421.92383998118146</v>
      </c>
      <c r="AL35">
        <f t="shared" si="8"/>
        <v>-7083.7742511947599</v>
      </c>
      <c r="AN35">
        <f t="shared" ref="AN35:AT66" si="26">AE35*$K35</f>
        <v>0</v>
      </c>
      <c r="AO35">
        <f t="shared" si="26"/>
        <v>0</v>
      </c>
      <c r="AP35">
        <f t="shared" si="26"/>
        <v>-2.1098347877786821</v>
      </c>
      <c r="AQ35">
        <f t="shared" si="26"/>
        <v>-535.36351195435088</v>
      </c>
      <c r="AR35">
        <f t="shared" si="26"/>
        <v>-537.47334674212959</v>
      </c>
      <c r="AS35">
        <f t="shared" si="26"/>
        <v>26.605337588242897</v>
      </c>
      <c r="AT35">
        <f t="shared" si="26"/>
        <v>28.717834041200923</v>
      </c>
      <c r="AU35">
        <f t="shared" si="23"/>
        <v>-482.15017511268582</v>
      </c>
      <c r="AW35">
        <v>32</v>
      </c>
      <c r="AX35">
        <f>IF(Z35&gt;0, (R35*SUMPRODUCT(K35:$K$98, X35:$X$98)-K35*$AZ$3)/Z35, 0)</f>
        <v>9091.930720149765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500000</v>
      </c>
      <c r="S36">
        <f t="shared" si="1"/>
        <v>8764.8097055130984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5636.5964908294454</v>
      </c>
      <c r="AC36">
        <f t="shared" si="2"/>
        <v>5226.0483487956881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-8751.4487523707248</v>
      </c>
      <c r="AI36">
        <f t="shared" si="25"/>
        <v>-8781.2614267149747</v>
      </c>
      <c r="AJ36">
        <f t="shared" si="7"/>
        <v>410.54814203375736</v>
      </c>
      <c r="AK36">
        <f t="shared" si="22"/>
        <v>394.56175435806119</v>
      </c>
      <c r="AL36">
        <f t="shared" si="8"/>
        <v>-7976.1515303231554</v>
      </c>
      <c r="AN36">
        <f t="shared" si="26"/>
        <v>0</v>
      </c>
      <c r="AO36">
        <f t="shared" si="26"/>
        <v>0</v>
      </c>
      <c r="AP36">
        <f t="shared" si="26"/>
        <v>-1.811759427493411</v>
      </c>
      <c r="AQ36">
        <f t="shared" si="26"/>
        <v>-531.83822418102329</v>
      </c>
      <c r="AR36">
        <f t="shared" si="26"/>
        <v>-533.64998360851666</v>
      </c>
      <c r="AS36">
        <f t="shared" si="26"/>
        <v>24.949605599976046</v>
      </c>
      <c r="AT36">
        <f t="shared" si="26"/>
        <v>23.978089651807071</v>
      </c>
      <c r="AU36">
        <f t="shared" si="23"/>
        <v>-484.72228835673349</v>
      </c>
      <c r="AW36">
        <v>33</v>
      </c>
      <c r="AX36">
        <f>IF(Z36&gt;0, (R36*SUMPRODUCT(K36:$K$98, X36:$X$98)-K36*$AZ$3)/Z36, 0)</f>
        <v>8764.8097055130984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500000</v>
      </c>
      <c r="S37">
        <f t="shared" si="1"/>
        <v>8416.133731484746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5226.0483487956881</v>
      </c>
      <c r="AC37">
        <f t="shared" si="2"/>
        <v>4805.652419186622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-9643.0961439890816</v>
      </c>
      <c r="AI37">
        <f t="shared" si="25"/>
        <v>-9671.6463819754899</v>
      </c>
      <c r="AJ37">
        <f t="shared" si="7"/>
        <v>420.39592960906612</v>
      </c>
      <c r="AK37">
        <f t="shared" si="22"/>
        <v>365.82338441569817</v>
      </c>
      <c r="AL37">
        <f t="shared" si="8"/>
        <v>-8885.4270679507263</v>
      </c>
      <c r="AN37">
        <f t="shared" si="26"/>
        <v>0</v>
      </c>
      <c r="AO37">
        <f t="shared" si="26"/>
        <v>0</v>
      </c>
      <c r="AP37">
        <f t="shared" si="26"/>
        <v>-1.5491422681917866</v>
      </c>
      <c r="AQ37">
        <f t="shared" si="26"/>
        <v>-523.23654324710708</v>
      </c>
      <c r="AR37">
        <f t="shared" si="26"/>
        <v>-524.78568551529884</v>
      </c>
      <c r="AS37">
        <f t="shared" si="26"/>
        <v>22.810776717280334</v>
      </c>
      <c r="AT37">
        <f t="shared" si="26"/>
        <v>19.84965826768638</v>
      </c>
      <c r="AU37">
        <f t="shared" si="23"/>
        <v>-482.12525053033215</v>
      </c>
      <c r="AW37">
        <v>34</v>
      </c>
      <c r="AX37">
        <f>IF(Z37&gt;0, (R37*SUMPRODUCT(K37:$K$98, X37:$X$98)-K37*$AZ$3)/Z37, 0)</f>
        <v>8416.133731484746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500000</v>
      </c>
      <c r="S38">
        <f t="shared" si="1"/>
        <v>8054.7603382983352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4805.652419186622</v>
      </c>
      <c r="AC38">
        <f t="shared" si="2"/>
        <v>4381.9179246644771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-10639.391791848921</v>
      </c>
      <c r="AI38">
        <f t="shared" si="25"/>
        <v>-10666.59258827628</v>
      </c>
      <c r="AJ38">
        <f t="shared" si="7"/>
        <v>423.73449452214481</v>
      </c>
      <c r="AK38">
        <f t="shared" si="22"/>
        <v>336.39566934306356</v>
      </c>
      <c r="AL38">
        <f t="shared" si="8"/>
        <v>-9906.4624244110728</v>
      </c>
      <c r="AN38">
        <f t="shared" si="26"/>
        <v>0</v>
      </c>
      <c r="AO38">
        <f t="shared" si="26"/>
        <v>0</v>
      </c>
      <c r="AP38">
        <f t="shared" si="26"/>
        <v>-1.3177868471635221</v>
      </c>
      <c r="AQ38">
        <f t="shared" si="26"/>
        <v>-515.44264898860456</v>
      </c>
      <c r="AR38">
        <f t="shared" si="26"/>
        <v>-516.76043583576802</v>
      </c>
      <c r="AS38">
        <f t="shared" si="26"/>
        <v>20.528507136251072</v>
      </c>
      <c r="AT38">
        <f t="shared" si="26"/>
        <v>16.297235622747106</v>
      </c>
      <c r="AU38">
        <f t="shared" si="23"/>
        <v>-479.93469307676992</v>
      </c>
      <c r="AW38">
        <v>35</v>
      </c>
      <c r="AX38">
        <f>IF(Z38&gt;0, (R38*SUMPRODUCT(K38:$K$98, X38:$X$98)-K38*$AZ$3)/Z38, 0)</f>
        <v>8054.7603382983352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500000</v>
      </c>
      <c r="S39">
        <f t="shared" si="1"/>
        <v>7673.5428774134962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4381.9179246644771</v>
      </c>
      <c r="AC39">
        <f t="shared" si="2"/>
        <v>3955.3163906088744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-11563.619985708865</v>
      </c>
      <c r="AI39">
        <f t="shared" si="25"/>
        <v>-11589.39241217338</v>
      </c>
      <c r="AJ39">
        <f t="shared" si="7"/>
        <v>426.60153405560277</v>
      </c>
      <c r="AK39">
        <f t="shared" si="22"/>
        <v>306.73425472651343</v>
      </c>
      <c r="AL39">
        <f t="shared" si="8"/>
        <v>-10856.056623391265</v>
      </c>
      <c r="AN39">
        <f t="shared" si="26"/>
        <v>0</v>
      </c>
      <c r="AO39">
        <f t="shared" si="26"/>
        <v>0</v>
      </c>
      <c r="AP39">
        <f t="shared" si="26"/>
        <v>-1.1148099463454579</v>
      </c>
      <c r="AQ39">
        <f t="shared" si="26"/>
        <v>-500.19498915155248</v>
      </c>
      <c r="AR39">
        <f t="shared" si="26"/>
        <v>-501.30979909789795</v>
      </c>
      <c r="AS39">
        <f t="shared" si="26"/>
        <v>18.453040653592282</v>
      </c>
      <c r="AT39">
        <f t="shared" si="26"/>
        <v>13.268071538579937</v>
      </c>
      <c r="AU39">
        <f t="shared" si="23"/>
        <v>-469.58868690572575</v>
      </c>
      <c r="AW39">
        <v>36</v>
      </c>
      <c r="AX39">
        <f>IF(Z39&gt;0, (R39*SUMPRODUCT(K39:$K$98, X39:$X$98)-K39*$AZ$3)/Z39, 0)</f>
        <v>7673.5428774134962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500000</v>
      </c>
      <c r="S40">
        <f t="shared" si="1"/>
        <v>7277.1954310238725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3955.3163906088744</v>
      </c>
      <c r="AC40">
        <f t="shared" si="2"/>
        <v>3534.4438255046452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-12303.205379681745</v>
      </c>
      <c r="AI40">
        <f t="shared" si="25"/>
        <v>-12327.489761343648</v>
      </c>
      <c r="AJ40">
        <f t="shared" si="7"/>
        <v>420.87256510422912</v>
      </c>
      <c r="AK40">
        <f t="shared" si="22"/>
        <v>276.87214734262125</v>
      </c>
      <c r="AL40">
        <f t="shared" si="8"/>
        <v>-11629.745048896797</v>
      </c>
      <c r="AN40">
        <f t="shared" si="26"/>
        <v>0</v>
      </c>
      <c r="AO40">
        <f t="shared" si="26"/>
        <v>0</v>
      </c>
      <c r="AP40">
        <f t="shared" si="26"/>
        <v>-0.93789571741708611</v>
      </c>
      <c r="AQ40">
        <f t="shared" si="26"/>
        <v>-475.16645870416846</v>
      </c>
      <c r="AR40">
        <f t="shared" si="26"/>
        <v>-476.10435442158558</v>
      </c>
      <c r="AS40">
        <f t="shared" si="26"/>
        <v>16.254668613155289</v>
      </c>
      <c r="AT40">
        <f t="shared" si="26"/>
        <v>10.69317740431114</v>
      </c>
      <c r="AU40">
        <f t="shared" si="23"/>
        <v>-449.15650840411917</v>
      </c>
      <c r="AW40">
        <v>37</v>
      </c>
      <c r="AX40">
        <f>IF(Z40&gt;0, (R40*SUMPRODUCT(K40:$K$98, X40:$X$98)-K40*$AZ$3)/Z40, 0)</f>
        <v>7277.1954310238725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500000</v>
      </c>
      <c r="S41">
        <f t="shared" si="1"/>
        <v>6881.5697243115937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3534.4438255046452</v>
      </c>
      <c r="AC41">
        <f t="shared" si="2"/>
        <v>3130.1009596998697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-12989.000090223737</v>
      </c>
      <c r="AI41">
        <f t="shared" si="25"/>
        <v>-13011.742728059997</v>
      </c>
      <c r="AJ41">
        <f t="shared" si="7"/>
        <v>404.34286580477556</v>
      </c>
      <c r="AK41">
        <f t="shared" si="22"/>
        <v>247.4110677853252</v>
      </c>
      <c r="AL41">
        <f t="shared" si="8"/>
        <v>-12359.988794469895</v>
      </c>
      <c r="AN41">
        <f t="shared" si="26"/>
        <v>0</v>
      </c>
      <c r="AO41">
        <f t="shared" si="26"/>
        <v>0</v>
      </c>
      <c r="AP41">
        <f t="shared" si="26"/>
        <v>-0.78424239490799508</v>
      </c>
      <c r="AQ41">
        <f t="shared" si="26"/>
        <v>-447.90426737464912</v>
      </c>
      <c r="AR41">
        <f t="shared" si="26"/>
        <v>-448.68850976955707</v>
      </c>
      <c r="AS41">
        <f t="shared" si="26"/>
        <v>13.943097530098983</v>
      </c>
      <c r="AT41">
        <f t="shared" si="26"/>
        <v>8.5315630369555961</v>
      </c>
      <c r="AU41">
        <f t="shared" si="23"/>
        <v>-426.2138492025025</v>
      </c>
      <c r="AW41">
        <v>38</v>
      </c>
      <c r="AX41">
        <f>IF(Z41&gt;0, (R41*SUMPRODUCT(K41:$K$98, X41:$X$98)-K41*$AZ$3)/Z41, 0)</f>
        <v>6881.5697243115937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500000</v>
      </c>
      <c r="S42">
        <f t="shared" si="1"/>
        <v>6487.4043225076339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3130.1009596998697</v>
      </c>
      <c r="AC42">
        <f t="shared" si="2"/>
        <v>2745.4320431282531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-13555.002186650139</v>
      </c>
      <c r="AI42">
        <f t="shared" si="25"/>
        <v>-13576.161897889373</v>
      </c>
      <c r="AJ42">
        <f t="shared" si="7"/>
        <v>384.66891657161659</v>
      </c>
      <c r="AK42">
        <f t="shared" si="22"/>
        <v>219.10706717899089</v>
      </c>
      <c r="AL42">
        <f t="shared" si="8"/>
        <v>-12972.385914138766</v>
      </c>
      <c r="AN42">
        <f t="shared" si="26"/>
        <v>0</v>
      </c>
      <c r="AO42">
        <f t="shared" si="26"/>
        <v>0</v>
      </c>
      <c r="AP42">
        <f t="shared" si="26"/>
        <v>-0.65148016004168863</v>
      </c>
      <c r="AQ42">
        <f t="shared" si="26"/>
        <v>-417.34099743056936</v>
      </c>
      <c r="AR42">
        <f t="shared" si="26"/>
        <v>-417.99247759061103</v>
      </c>
      <c r="AS42">
        <f t="shared" si="26"/>
        <v>11.843458755074451</v>
      </c>
      <c r="AT42">
        <f t="shared" si="26"/>
        <v>6.7460234016505947</v>
      </c>
      <c r="AU42">
        <f t="shared" si="23"/>
        <v>-399.40299543388602</v>
      </c>
      <c r="AW42">
        <v>39</v>
      </c>
      <c r="AX42">
        <f>IF(Z42&gt;0, (R42*SUMPRODUCT(K42:$K$98, X42:$X$98)-K42*$AZ$3)/Z42, 0)</f>
        <v>6487.4043225076339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500000</v>
      </c>
      <c r="S43">
        <f t="shared" si="1"/>
        <v>6100.8089016534359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2745.4320431282531</v>
      </c>
      <c r="AC43">
        <f t="shared" si="2"/>
        <v>2384.5511803432482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-14052.041719246468</v>
      </c>
      <c r="AI43">
        <f t="shared" si="25"/>
        <v>-14071.584629201385</v>
      </c>
      <c r="AJ43">
        <f t="shared" si="7"/>
        <v>360.88086278500487</v>
      </c>
      <c r="AK43">
        <f t="shared" si="22"/>
        <v>192.18024301897773</v>
      </c>
      <c r="AL43">
        <f t="shared" si="8"/>
        <v>-13518.523523397402</v>
      </c>
      <c r="AN43">
        <f t="shared" si="26"/>
        <v>0</v>
      </c>
      <c r="AO43">
        <f t="shared" si="26"/>
        <v>0</v>
      </c>
      <c r="AP43">
        <f t="shared" si="26"/>
        <v>-0.53723298055349644</v>
      </c>
      <c r="AQ43">
        <f t="shared" si="26"/>
        <v>-386.28946626210598</v>
      </c>
      <c r="AR43">
        <f t="shared" si="26"/>
        <v>-386.82669924265952</v>
      </c>
      <c r="AS43">
        <f t="shared" si="26"/>
        <v>9.9205851117344466</v>
      </c>
      <c r="AT43">
        <f t="shared" si="26"/>
        <v>5.2830190078530208</v>
      </c>
      <c r="AU43">
        <f t="shared" si="23"/>
        <v>-371.62309512307201</v>
      </c>
      <c r="AW43">
        <v>40</v>
      </c>
      <c r="AX43">
        <f>IF(Z43&gt;0, (R43*SUMPRODUCT(K43:$K$98, X43:$X$98)-K43*$AZ$3)/Z43, 0)</f>
        <v>6100.8089016534359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500000</v>
      </c>
      <c r="S44">
        <f t="shared" si="1"/>
        <v>5723.7638466653834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2384.5511803432482</v>
      </c>
      <c r="AC44">
        <f t="shared" si="2"/>
        <v>2048.6725485861102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-14512.800033727299</v>
      </c>
      <c r="AI44">
        <f t="shared" si="25"/>
        <v>-14530.696234579293</v>
      </c>
      <c r="AJ44">
        <f t="shared" si="7"/>
        <v>335.87863175713801</v>
      </c>
      <c r="AK44">
        <f t="shared" si="22"/>
        <v>166.91858262402738</v>
      </c>
      <c r="AL44">
        <f t="shared" si="8"/>
        <v>-14027.899020198127</v>
      </c>
      <c r="AN44">
        <f t="shared" si="26"/>
        <v>0</v>
      </c>
      <c r="AO44">
        <f t="shared" si="26"/>
        <v>0</v>
      </c>
      <c r="AP44">
        <f t="shared" si="26"/>
        <v>-0.43925453867927067</v>
      </c>
      <c r="AQ44">
        <f t="shared" si="26"/>
        <v>-356.2104234569486</v>
      </c>
      <c r="AR44">
        <f t="shared" si="26"/>
        <v>-356.64967799562788</v>
      </c>
      <c r="AS44">
        <f t="shared" si="26"/>
        <v>8.2439962908813538</v>
      </c>
      <c r="AT44">
        <f t="shared" si="26"/>
        <v>4.0969446875282216</v>
      </c>
      <c r="AU44">
        <f t="shared" si="23"/>
        <v>-344.30873701721828</v>
      </c>
      <c r="AW44">
        <v>41</v>
      </c>
      <c r="AX44">
        <f>IF(Z44&gt;0, (R44*SUMPRODUCT(K44:$K$98, X44:$X$98)-K44*$AZ$3)/Z44, 0)</f>
        <v>5723.7638466653834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500000</v>
      </c>
      <c r="S45">
        <f t="shared" si="1"/>
        <v>5350.0210879623373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2048.6725485861102</v>
      </c>
      <c r="AC45">
        <f t="shared" si="2"/>
        <v>1737.471798794312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-14792.486540179816</v>
      </c>
      <c r="AI45">
        <f t="shared" si="25"/>
        <v>-14808.724530369273</v>
      </c>
      <c r="AJ45">
        <f t="shared" si="7"/>
        <v>311.20074979179822</v>
      </c>
      <c r="AK45">
        <f t="shared" si="22"/>
        <v>143.40707840102772</v>
      </c>
      <c r="AL45">
        <f t="shared" si="8"/>
        <v>-14354.116702176447</v>
      </c>
      <c r="AN45">
        <f t="shared" si="26"/>
        <v>0</v>
      </c>
      <c r="AO45">
        <f t="shared" si="26"/>
        <v>0</v>
      </c>
      <c r="AP45">
        <f t="shared" si="26"/>
        <v>-0.35585220756072489</v>
      </c>
      <c r="AQ45">
        <f t="shared" si="26"/>
        <v>-324.1742930755903</v>
      </c>
      <c r="AR45">
        <f t="shared" si="26"/>
        <v>-324.53014528315106</v>
      </c>
      <c r="AS45">
        <f t="shared" si="26"/>
        <v>6.8199002780450408</v>
      </c>
      <c r="AT45">
        <f t="shared" si="26"/>
        <v>3.1427365599701131</v>
      </c>
      <c r="AU45">
        <f t="shared" si="23"/>
        <v>-314.5675084451359</v>
      </c>
      <c r="AW45">
        <v>42</v>
      </c>
      <c r="AX45">
        <f>IF(Z45&gt;0, (R45*SUMPRODUCT(K45:$K$98, X45:$X$98)-K45*$AZ$3)/Z45, 0)</f>
        <v>5350.0210879623373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500000</v>
      </c>
      <c r="S46">
        <f t="shared" si="1"/>
        <v>4981.574584970569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1737.471798794312</v>
      </c>
      <c r="AC46">
        <f t="shared" si="2"/>
        <v>1453.4847143483214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-14870.029149700256</v>
      </c>
      <c r="AI46">
        <f t="shared" si="25"/>
        <v>-14884.617757072849</v>
      </c>
      <c r="AJ46">
        <f t="shared" si="7"/>
        <v>283.9870844459906</v>
      </c>
      <c r="AK46">
        <f t="shared" si="22"/>
        <v>121.62302591560186</v>
      </c>
      <c r="AL46">
        <f t="shared" si="8"/>
        <v>-14479.007646711256</v>
      </c>
      <c r="AN46">
        <f t="shared" si="26"/>
        <v>0</v>
      </c>
      <c r="AO46">
        <f t="shared" si="26"/>
        <v>0</v>
      </c>
      <c r="AP46">
        <f t="shared" si="26"/>
        <v>-0.28545207423868357</v>
      </c>
      <c r="AQ46">
        <f t="shared" si="26"/>
        <v>-290.95859230171385</v>
      </c>
      <c r="AR46">
        <f t="shared" si="26"/>
        <v>-291.24404437595257</v>
      </c>
      <c r="AS46">
        <f t="shared" si="26"/>
        <v>5.556712867905774</v>
      </c>
      <c r="AT46">
        <f t="shared" si="26"/>
        <v>2.379771018309786</v>
      </c>
      <c r="AU46">
        <f t="shared" si="23"/>
        <v>-283.307560489737</v>
      </c>
      <c r="AW46">
        <v>43</v>
      </c>
      <c r="AX46">
        <f>IF(Z46&gt;0, (R46*SUMPRODUCT(K46:$K$98, X46:$X$98)-K46*$AZ$3)/Z46, 0)</f>
        <v>4981.574584970569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500000</v>
      </c>
      <c r="S47">
        <f t="shared" si="1"/>
        <v>4623.4058269991701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1453.4847143483214</v>
      </c>
      <c r="AC47">
        <f t="shared" si="2"/>
        <v>1198.4075583230349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-14824.967029115718</v>
      </c>
      <c r="AI47">
        <f t="shared" si="25"/>
        <v>-14837.927253711672</v>
      </c>
      <c r="AJ47">
        <f t="shared" si="7"/>
        <v>255.07715602528651</v>
      </c>
      <c r="AK47">
        <f t="shared" si="22"/>
        <v>101.74393000438251</v>
      </c>
      <c r="AL47">
        <f t="shared" si="8"/>
        <v>-14481.106167682003</v>
      </c>
      <c r="AN47">
        <f t="shared" si="26"/>
        <v>0</v>
      </c>
      <c r="AO47">
        <f t="shared" si="26"/>
        <v>0</v>
      </c>
      <c r="AP47">
        <f t="shared" si="26"/>
        <v>-0.22641952350635483</v>
      </c>
      <c r="AQ47">
        <f t="shared" si="26"/>
        <v>-258.99720686767273</v>
      </c>
      <c r="AR47">
        <f t="shared" si="26"/>
        <v>-259.2236263911791</v>
      </c>
      <c r="AS47">
        <f t="shared" si="26"/>
        <v>4.4562845108896934</v>
      </c>
      <c r="AT47">
        <f t="shared" si="26"/>
        <v>1.7775009978181977</v>
      </c>
      <c r="AU47">
        <f t="shared" si="23"/>
        <v>-252.98984088247119</v>
      </c>
      <c r="AW47">
        <v>44</v>
      </c>
      <c r="AX47">
        <f>IF(Z47&gt;0, (R47*SUMPRODUCT(K47:$K$98, X47:$X$98)-K47*$AZ$3)/Z47, 0)</f>
        <v>4623.4058269991701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500000</v>
      </c>
      <c r="S48">
        <f t="shared" si="1"/>
        <v>4273.1776701318277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1198.4075583230349</v>
      </c>
      <c r="AC48">
        <f t="shared" si="2"/>
        <v>971.44734813074331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-14638.19666819656</v>
      </c>
      <c r="AI48">
        <f t="shared" si="25"/>
        <v>-14649.563470879735</v>
      </c>
      <c r="AJ48">
        <f t="shared" si="7"/>
        <v>226.96021019229158</v>
      </c>
      <c r="AK48">
        <f t="shared" si="22"/>
        <v>83.88852908261245</v>
      </c>
      <c r="AL48">
        <f t="shared" si="8"/>
        <v>-14338.71473160483</v>
      </c>
      <c r="AN48">
        <f t="shared" si="26"/>
        <v>0</v>
      </c>
      <c r="AO48">
        <f t="shared" si="26"/>
        <v>0</v>
      </c>
      <c r="AP48">
        <f t="shared" si="26"/>
        <v>-0.17730526941575211</v>
      </c>
      <c r="AQ48">
        <f t="shared" si="26"/>
        <v>-228.33416540757943</v>
      </c>
      <c r="AR48">
        <f t="shared" si="26"/>
        <v>-228.5114706769952</v>
      </c>
      <c r="AS48">
        <f t="shared" si="26"/>
        <v>3.5402427873904441</v>
      </c>
      <c r="AT48">
        <f t="shared" si="26"/>
        <v>1.3085366804070706</v>
      </c>
      <c r="AU48">
        <f t="shared" si="23"/>
        <v>-223.66269120919767</v>
      </c>
      <c r="AW48">
        <v>45</v>
      </c>
      <c r="AX48">
        <f>IF(Z48&gt;0, (R48*SUMPRODUCT(K48:$K$98, X48:$X$98)-K48*$AZ$3)/Z48, 0)</f>
        <v>4273.1776701318277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500000</v>
      </c>
      <c r="S49">
        <f t="shared" si="1"/>
        <v>3928.5439977487122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971.44734813074331</v>
      </c>
      <c r="AC49">
        <f t="shared" si="2"/>
        <v>771.71764404046883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-14312.051516371439</v>
      </c>
      <c r="AI49">
        <f t="shared" si="25"/>
        <v>-14321.873445876145</v>
      </c>
      <c r="AJ49">
        <f t="shared" si="7"/>
        <v>199.72970409027448</v>
      </c>
      <c r="AK49">
        <f t="shared" si="22"/>
        <v>68.001314369152041</v>
      </c>
      <c r="AL49">
        <f t="shared" si="8"/>
        <v>-14054.142427416718</v>
      </c>
      <c r="AN49">
        <f t="shared" si="26"/>
        <v>0</v>
      </c>
      <c r="AO49">
        <f t="shared" si="26"/>
        <v>0</v>
      </c>
      <c r="AP49">
        <f t="shared" si="26"/>
        <v>-0.13679244487798742</v>
      </c>
      <c r="AQ49">
        <f t="shared" si="26"/>
        <v>-199.32748623436325</v>
      </c>
      <c r="AR49">
        <f t="shared" si="26"/>
        <v>-199.46427867924123</v>
      </c>
      <c r="AS49">
        <f t="shared" si="26"/>
        <v>2.7816850573174254</v>
      </c>
      <c r="AT49">
        <f t="shared" si="26"/>
        <v>0.94707114758012456</v>
      </c>
      <c r="AU49">
        <f t="shared" si="23"/>
        <v>-195.73552247434367</v>
      </c>
      <c r="AW49">
        <v>46</v>
      </c>
      <c r="AX49">
        <f>IF(Z49&gt;0, (R49*SUMPRODUCT(K49:$K$98, X49:$X$98)-K49*$AZ$3)/Z49, 0)</f>
        <v>3928.5439977487122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500000</v>
      </c>
      <c r="S50">
        <f t="shared" si="1"/>
        <v>3584.6669507575516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771.71764404046883</v>
      </c>
      <c r="AC50">
        <f t="shared" si="2"/>
        <v>597.92985541084204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-13836.068803317035</v>
      </c>
      <c r="AI50">
        <f t="shared" si="25"/>
        <v>-13844.408906646362</v>
      </c>
      <c r="AJ50">
        <f t="shared" si="7"/>
        <v>173.78778862962679</v>
      </c>
      <c r="AK50">
        <f t="shared" si="22"/>
        <v>54.020235082832826</v>
      </c>
      <c r="AL50">
        <f t="shared" si="8"/>
        <v>-13616.600882933903</v>
      </c>
      <c r="AN50">
        <f t="shared" si="26"/>
        <v>0</v>
      </c>
      <c r="AO50">
        <f t="shared" si="26"/>
        <v>0</v>
      </c>
      <c r="AP50">
        <f t="shared" si="26"/>
        <v>-0.1037095399278917</v>
      </c>
      <c r="AQ50">
        <f t="shared" si="26"/>
        <v>-172.05210455329311</v>
      </c>
      <c r="AR50">
        <f t="shared" si="26"/>
        <v>-172.15581409322098</v>
      </c>
      <c r="AS50">
        <f t="shared" si="26"/>
        <v>2.1610585495369787</v>
      </c>
      <c r="AT50">
        <f t="shared" si="26"/>
        <v>0.67174392282848638</v>
      </c>
      <c r="AU50">
        <f t="shared" si="23"/>
        <v>-169.32301162085554</v>
      </c>
      <c r="AW50">
        <v>47</v>
      </c>
      <c r="AX50">
        <f>IF(Z50&gt;0, (R50*SUMPRODUCT(K50:$K$98, X50:$X$98)-K50*$AZ$3)/Z50, 0)</f>
        <v>3584.6669507575516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500000</v>
      </c>
      <c r="S51">
        <f t="shared" si="1"/>
        <v>3233.500753449991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597.92985541084204</v>
      </c>
      <c r="AC51">
        <f t="shared" si="2"/>
        <v>448.68105229034938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-13186.947540280911</v>
      </c>
      <c r="AI51">
        <f t="shared" si="25"/>
        <v>-13193.885547822916</v>
      </c>
      <c r="AJ51">
        <f t="shared" si="7"/>
        <v>149.24880312049265</v>
      </c>
      <c r="AK51">
        <f t="shared" si="22"/>
        <v>41.855089878758946</v>
      </c>
      <c r="AL51">
        <f t="shared" si="8"/>
        <v>-13002.781654823664</v>
      </c>
      <c r="AN51">
        <f t="shared" si="26"/>
        <v>0</v>
      </c>
      <c r="AO51">
        <f t="shared" si="26"/>
        <v>0</v>
      </c>
      <c r="AP51">
        <f t="shared" si="26"/>
        <v>-7.7030731363478974E-2</v>
      </c>
      <c r="AQ51">
        <f t="shared" si="26"/>
        <v>-146.41094108496713</v>
      </c>
      <c r="AR51">
        <f t="shared" si="26"/>
        <v>-146.4879718163306</v>
      </c>
      <c r="AS51">
        <f t="shared" si="26"/>
        <v>1.6570671608367391</v>
      </c>
      <c r="AT51">
        <f t="shared" si="26"/>
        <v>0.46470520032223012</v>
      </c>
      <c r="AU51">
        <f t="shared" si="23"/>
        <v>-144.36619945517162</v>
      </c>
      <c r="AW51">
        <v>48</v>
      </c>
      <c r="AX51">
        <f>IF(Z51&gt;0, (R51*SUMPRODUCT(K51:$K$98, X51:$X$98)-K51*$AZ$3)/Z51, 0)</f>
        <v>3233.500753449991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500000</v>
      </c>
      <c r="S52">
        <f t="shared" si="1"/>
        <v>2865.7401638782667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448.68105229034938</v>
      </c>
      <c r="AC52">
        <f t="shared" si="2"/>
        <v>322.63020177038254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-12395.371911128897</v>
      </c>
      <c r="AI52">
        <f t="shared" si="25"/>
        <v>-12401.001001404371</v>
      </c>
      <c r="AJ52">
        <f t="shared" si="7"/>
        <v>126.05085051996684</v>
      </c>
      <c r="AK52">
        <f t="shared" si="22"/>
        <v>31.407673660324459</v>
      </c>
      <c r="AL52">
        <f t="shared" si="8"/>
        <v>-12243.54247722408</v>
      </c>
      <c r="AN52">
        <f t="shared" si="26"/>
        <v>0</v>
      </c>
      <c r="AO52">
        <f t="shared" si="26"/>
        <v>0</v>
      </c>
      <c r="AP52">
        <f t="shared" si="26"/>
        <v>-5.5801958863837361E-2</v>
      </c>
      <c r="AQ52">
        <f t="shared" si="26"/>
        <v>-122.87705466380662</v>
      </c>
      <c r="AR52">
        <f t="shared" si="26"/>
        <v>-122.93285662267046</v>
      </c>
      <c r="AS52">
        <f t="shared" si="26"/>
        <v>1.2495597034773165</v>
      </c>
      <c r="AT52">
        <f t="shared" si="26"/>
        <v>0.31134865987826638</v>
      </c>
      <c r="AU52">
        <f t="shared" si="23"/>
        <v>-121.37194825931489</v>
      </c>
      <c r="AW52">
        <v>49</v>
      </c>
      <c r="AX52">
        <f>IF(Z52&gt;0, (R52*SUMPRODUCT(K52:$K$98, X52:$X$98)-K52*$AZ$3)/Z52, 0)</f>
        <v>2865.7401638782667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500000</v>
      </c>
      <c r="S53">
        <f t="shared" si="1"/>
        <v>2457.6522148384365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322.63020177038254</v>
      </c>
      <c r="AC53">
        <f t="shared" si="2"/>
        <v>217.93179939675451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-11390.597638149746</v>
      </c>
      <c r="AI53">
        <f t="shared" si="25"/>
        <v>-11395.031377758649</v>
      </c>
      <c r="AJ53">
        <f t="shared" si="7"/>
        <v>104.69840237362803</v>
      </c>
      <c r="AK53">
        <f t="shared" si="22"/>
        <v>22.584114123926781</v>
      </c>
      <c r="AL53">
        <f t="shared" si="8"/>
        <v>-11267.748861261094</v>
      </c>
      <c r="AN53">
        <f t="shared" si="26"/>
        <v>0</v>
      </c>
      <c r="AO53">
        <f t="shared" si="26"/>
        <v>0</v>
      </c>
      <c r="AP53">
        <f t="shared" si="26"/>
        <v>-3.92431076720152E-2</v>
      </c>
      <c r="AQ53">
        <f t="shared" si="26"/>
        <v>-100.81838109412459</v>
      </c>
      <c r="AR53">
        <f t="shared" si="26"/>
        <v>-100.8576242017966</v>
      </c>
      <c r="AS53">
        <f t="shared" si="26"/>
        <v>0.9266874105970998</v>
      </c>
      <c r="AT53">
        <f t="shared" si="26"/>
        <v>0.19989239342397697</v>
      </c>
      <c r="AU53">
        <f t="shared" si="23"/>
        <v>-99.73104439777552</v>
      </c>
      <c r="AW53">
        <v>50</v>
      </c>
      <c r="AX53">
        <f>IF(Z53&gt;0, (R53*SUMPRODUCT(K53:$K$98, X53:$X$98)-K53*$AZ$3)/Z53, 0)</f>
        <v>2457.6522148384365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500000</v>
      </c>
      <c r="S54">
        <f t="shared" si="1"/>
        <v>1977.4722102711448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217.93179939675451</v>
      </c>
      <c r="AC54">
        <f t="shared" si="2"/>
        <v>133.34435784743249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-10178.16074843846</v>
      </c>
      <c r="AI54">
        <f t="shared" si="25"/>
        <v>-10181.53233457643</v>
      </c>
      <c r="AJ54">
        <f t="shared" si="7"/>
        <v>84.587441549322023</v>
      </c>
      <c r="AK54">
        <f t="shared" si="22"/>
        <v>15.255225957772817</v>
      </c>
      <c r="AL54">
        <f t="shared" si="8"/>
        <v>-10081.689667069335</v>
      </c>
      <c r="AN54">
        <f t="shared" si="26"/>
        <v>0</v>
      </c>
      <c r="AO54">
        <f t="shared" si="26"/>
        <v>0</v>
      </c>
      <c r="AP54">
        <f t="shared" si="26"/>
        <v>-2.6644614750619511E-2</v>
      </c>
      <c r="AQ54">
        <f t="shared" si="26"/>
        <v>-80.434893523224943</v>
      </c>
      <c r="AR54">
        <f t="shared" si="26"/>
        <v>-80.461538137975566</v>
      </c>
      <c r="AS54">
        <f t="shared" si="26"/>
        <v>0.66846869710380341</v>
      </c>
      <c r="AT54">
        <f t="shared" si="26"/>
        <v>0.12055738810908925</v>
      </c>
      <c r="AU54">
        <f t="shared" si="23"/>
        <v>-79.67251205276267</v>
      </c>
      <c r="AW54">
        <v>51</v>
      </c>
      <c r="AX54">
        <f>IF(Z54&gt;0, (R54*SUMPRODUCT(K54:$K$98, X54:$X$98)-K54*$AZ$3)/Z54, 0)</f>
        <v>1977.4722102711448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500000</v>
      </c>
      <c r="S55">
        <f t="shared" si="1"/>
        <v>1371.1099444398276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133.34435784743249</v>
      </c>
      <c r="AC55">
        <f t="shared" si="2"/>
        <v>67.401374632066975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-8799.574408841625</v>
      </c>
      <c r="AI55">
        <f t="shared" si="25"/>
        <v>-8802.0323216773322</v>
      </c>
      <c r="AJ55">
        <f t="shared" si="7"/>
        <v>65.942983215365516</v>
      </c>
      <c r="AK55">
        <f t="shared" si="22"/>
        <v>9.3341050493202751</v>
      </c>
      <c r="AL55">
        <f t="shared" si="8"/>
        <v>-8726.7552334126467</v>
      </c>
      <c r="AN55">
        <f t="shared" si="26"/>
        <v>0</v>
      </c>
      <c r="AO55">
        <f t="shared" si="26"/>
        <v>0</v>
      </c>
      <c r="AP55">
        <f t="shared" si="26"/>
        <v>-1.7342976696079409E-2</v>
      </c>
      <c r="AQ55">
        <f t="shared" si="26"/>
        <v>-62.089595567003343</v>
      </c>
      <c r="AR55">
        <f t="shared" si="26"/>
        <v>-62.106938543699428</v>
      </c>
      <c r="AS55">
        <f t="shared" si="26"/>
        <v>0.46529217983653798</v>
      </c>
      <c r="AT55">
        <f t="shared" si="26"/>
        <v>6.5861231528413389E-2</v>
      </c>
      <c r="AU55">
        <f t="shared" si="23"/>
        <v>-61.575785132334481</v>
      </c>
      <c r="AW55">
        <v>52</v>
      </c>
      <c r="AX55">
        <f>IF(Z55&gt;0, (R55*SUMPRODUCT(K55:$K$98, X55:$X$98)-K55*$AZ$3)/Z55, 0)</f>
        <v>1371.1099444398276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500000</v>
      </c>
      <c r="S56">
        <f t="shared" si="1"/>
        <v>535.07537907970777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67.401374632066975</v>
      </c>
      <c r="AC56">
        <f t="shared" si="2"/>
        <v>18.250984697080952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-7278.7449443700652</v>
      </c>
      <c r="AI56">
        <f t="shared" si="25"/>
        <v>-7280.4504035829777</v>
      </c>
      <c r="AJ56">
        <f t="shared" si="7"/>
        <v>49.150389934986023</v>
      </c>
      <c r="AK56">
        <f t="shared" si="22"/>
        <v>4.7180962242446887</v>
      </c>
      <c r="AL56">
        <f t="shared" si="8"/>
        <v>-7226.5819174237467</v>
      </c>
      <c r="AN56">
        <f t="shared" si="26"/>
        <v>0</v>
      </c>
      <c r="AO56">
        <f t="shared" si="26"/>
        <v>0</v>
      </c>
      <c r="AP56">
        <f t="shared" si="26"/>
        <v>-1.0744358179185409E-2</v>
      </c>
      <c r="AQ56">
        <f t="shared" si="26"/>
        <v>-45.855944360990662</v>
      </c>
      <c r="AR56">
        <f t="shared" si="26"/>
        <v>-45.866688719169851</v>
      </c>
      <c r="AS56">
        <f t="shared" si="26"/>
        <v>0.30964645188220313</v>
      </c>
      <c r="AT56">
        <f t="shared" si="26"/>
        <v>2.9723909767728329E-2</v>
      </c>
      <c r="AU56">
        <f t="shared" si="23"/>
        <v>-45.527318357519917</v>
      </c>
      <c r="AW56">
        <v>53</v>
      </c>
      <c r="AX56">
        <f>IF(Z56&gt;0, (R56*SUMPRODUCT(K56:$K$98, X56:$X$98)-K56*$AZ$3)/Z56, 0)</f>
        <v>535.07537907970777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500000</v>
      </c>
      <c r="S57">
        <f t="shared" si="1"/>
        <v>-718.75944869003013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18.250984697080952</v>
      </c>
      <c r="AC57">
        <f t="shared" si="2"/>
        <v>-16.052097492465791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-5717.5164865731977</v>
      </c>
      <c r="AI57">
        <f t="shared" si="25"/>
        <v>-5718.6331395453235</v>
      </c>
      <c r="AJ57">
        <f t="shared" si="7"/>
        <v>34.303082189546743</v>
      </c>
      <c r="AK57">
        <f t="shared" si="22"/>
        <v>1.2775689287956669</v>
      </c>
      <c r="AL57">
        <f t="shared" si="8"/>
        <v>-5683.0524884269817</v>
      </c>
      <c r="AN57">
        <f t="shared" si="26"/>
        <v>0</v>
      </c>
      <c r="AO57">
        <f t="shared" si="26"/>
        <v>0</v>
      </c>
      <c r="AP57">
        <f t="shared" si="26"/>
        <v>-6.2811525877854765E-3</v>
      </c>
      <c r="AQ57">
        <f t="shared" si="26"/>
        <v>-32.160925884587691</v>
      </c>
      <c r="AR57">
        <f t="shared" si="26"/>
        <v>-32.167207037175473</v>
      </c>
      <c r="AS57">
        <f t="shared" si="26"/>
        <v>0.19295421123868917</v>
      </c>
      <c r="AT57">
        <f t="shared" si="26"/>
        <v>7.1863019071197404E-3</v>
      </c>
      <c r="AU57">
        <f t="shared" si="23"/>
        <v>-31.967066524029669</v>
      </c>
      <c r="AW57">
        <v>54</v>
      </c>
      <c r="AX57">
        <f>IF(Z57&gt;0, (R57*SUMPRODUCT(K57:$K$98, X57:$X$98)-K57*$AZ$3)/Z57, 0)</f>
        <v>-718.75944869003013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500000</v>
      </c>
      <c r="S58">
        <f t="shared" si="1"/>
        <v>-2772.5076283731846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-16.052097492465791</v>
      </c>
      <c r="AC58">
        <f t="shared" si="2"/>
        <v>-37.897967866835543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-4220.2632350366493</v>
      </c>
      <c r="AI58">
        <f t="shared" si="25"/>
        <v>-4220.9466951555505</v>
      </c>
      <c r="AJ58">
        <f t="shared" si="7"/>
        <v>21.845870374369753</v>
      </c>
      <c r="AK58">
        <f t="shared" si="22"/>
        <v>-1.1236468244726054</v>
      </c>
      <c r="AL58">
        <f t="shared" si="8"/>
        <v>-4200.224471605653</v>
      </c>
      <c r="AN58">
        <f t="shared" si="26"/>
        <v>0</v>
      </c>
      <c r="AO58">
        <f t="shared" si="26"/>
        <v>0</v>
      </c>
      <c r="AP58">
        <f t="shared" si="26"/>
        <v>-3.4325452631688009E-3</v>
      </c>
      <c r="AQ58">
        <f t="shared" si="26"/>
        <v>-21.195449706772898</v>
      </c>
      <c r="AR58">
        <f t="shared" si="26"/>
        <v>-21.198882252036068</v>
      </c>
      <c r="AS58">
        <f t="shared" si="26"/>
        <v>0.10971662691003044</v>
      </c>
      <c r="AT58">
        <f t="shared" si="26"/>
        <v>-5.6432972139183069E-3</v>
      </c>
      <c r="AU58">
        <f t="shared" si="23"/>
        <v>-21.094808922339954</v>
      </c>
      <c r="AW58">
        <v>55</v>
      </c>
      <c r="AX58">
        <f>IF(Z58&gt;0, (R58*SUMPRODUCT(K58:$K$98, X58:$X$98)-K58*$AZ$3)/Z58, 0)</f>
        <v>-2772.5076283731846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500000</v>
      </c>
      <c r="S59">
        <f t="shared" si="1"/>
        <v>-6457.4456290134012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-37.897967866835543</v>
      </c>
      <c r="AC59">
        <f t="shared" si="2"/>
        <v>-49.883546582342461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-2903.7722815443608</v>
      </c>
      <c r="AI59">
        <f t="shared" si="25"/>
        <v>-2904.1585298339182</v>
      </c>
      <c r="AJ59">
        <f t="shared" si="7"/>
        <v>11.985578715506918</v>
      </c>
      <c r="AK59">
        <f t="shared" si="22"/>
        <v>-2.6528577506784883</v>
      </c>
      <c r="AL59">
        <f t="shared" si="8"/>
        <v>-2894.8258088690895</v>
      </c>
      <c r="AN59">
        <f t="shared" si="26"/>
        <v>0</v>
      </c>
      <c r="AO59">
        <f t="shared" si="26"/>
        <v>0</v>
      </c>
      <c r="AP59">
        <f t="shared" si="26"/>
        <v>-1.7320149706703449E-3</v>
      </c>
      <c r="AQ59">
        <f t="shared" si="26"/>
        <v>-13.021098601663624</v>
      </c>
      <c r="AR59">
        <f t="shared" si="26"/>
        <v>-13.022830616634293</v>
      </c>
      <c r="AS59">
        <f t="shared" si="26"/>
        <v>5.3745744197824491E-2</v>
      </c>
      <c r="AT59">
        <f t="shared" si="26"/>
        <v>-1.1895947408589676E-2</v>
      </c>
      <c r="AU59">
        <f t="shared" si="23"/>
        <v>-12.980980819845058</v>
      </c>
      <c r="AW59">
        <v>56</v>
      </c>
      <c r="AX59">
        <f>IF(Z59&gt;0, (R59*SUMPRODUCT(K59:$K$98, X59:$X$98)-K59*$AZ$3)/Z59, 0)</f>
        <v>-6457.4456290134012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500000</v>
      </c>
      <c r="S60">
        <f t="shared" si="1"/>
        <v>-13815.925540951377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-49.883546582342461</v>
      </c>
      <c r="AC60">
        <f t="shared" si="2"/>
        <v>-54.681546084661484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-1844.9263648459776</v>
      </c>
      <c r="AI60">
        <f t="shared" si="25"/>
        <v>-1845.124258016155</v>
      </c>
      <c r="AJ60">
        <f t="shared" si="7"/>
        <v>4.7979995023190227</v>
      </c>
      <c r="AK60">
        <f t="shared" si="22"/>
        <v>-3.4918482607639727</v>
      </c>
      <c r="AL60">
        <f t="shared" si="8"/>
        <v>-1843.8181067746</v>
      </c>
      <c r="AN60">
        <f t="shared" si="26"/>
        <v>0</v>
      </c>
      <c r="AO60">
        <f t="shared" si="26"/>
        <v>0</v>
      </c>
      <c r="AP60">
        <f t="shared" si="26"/>
        <v>-7.9231495879529274E-4</v>
      </c>
      <c r="AQ60">
        <f t="shared" si="26"/>
        <v>-7.3866255992224428</v>
      </c>
      <c r="AR60">
        <f t="shared" si="26"/>
        <v>-7.3874179141812384</v>
      </c>
      <c r="AS60">
        <f t="shared" si="26"/>
        <v>1.9209994840008154E-2</v>
      </c>
      <c r="AT60">
        <f t="shared" si="26"/>
        <v>-1.3980490627176241E-2</v>
      </c>
      <c r="AU60">
        <f t="shared" si="23"/>
        <v>-7.382188409968407</v>
      </c>
      <c r="AW60">
        <v>57</v>
      </c>
      <c r="AX60">
        <f>IF(Z60&gt;0, (R60*SUMPRODUCT(K60:$K$98, X60:$X$98)-K60*$AZ$3)/Z60, 0)</f>
        <v>-13815.925540951377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500000</v>
      </c>
      <c r="S61">
        <f t="shared" si="1"/>
        <v>-30522.085352882532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-54.681546084661484</v>
      </c>
      <c r="AC61">
        <f t="shared" si="2"/>
        <v>-54.726118916611952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-1062.6420591080594</v>
      </c>
      <c r="AI61">
        <f t="shared" si="25"/>
        <v>-1062.7317091406242</v>
      </c>
      <c r="AJ61">
        <f t="shared" si="7"/>
        <v>4.4572831950468128E-2</v>
      </c>
      <c r="AK61">
        <f t="shared" si="22"/>
        <v>-3.8277082259263042</v>
      </c>
      <c r="AL61">
        <f t="shared" si="8"/>
        <v>-1066.5148445345999</v>
      </c>
      <c r="AN61">
        <f t="shared" si="26"/>
        <v>0</v>
      </c>
      <c r="AO61">
        <f t="shared" si="26"/>
        <v>0</v>
      </c>
      <c r="AP61">
        <f t="shared" si="26"/>
        <v>-3.204789275314874E-4</v>
      </c>
      <c r="AQ61">
        <f t="shared" si="26"/>
        <v>-3.7987090211792309</v>
      </c>
      <c r="AR61">
        <f t="shared" si="26"/>
        <v>-3.7990295001067627</v>
      </c>
      <c r="AS61">
        <f t="shared" si="26"/>
        <v>1.5933796086696318E-4</v>
      </c>
      <c r="AT61">
        <f t="shared" si="26"/>
        <v>-1.3683205594622152E-2</v>
      </c>
      <c r="AU61">
        <f t="shared" si="23"/>
        <v>-3.8125533677405175</v>
      </c>
      <c r="AW61">
        <v>58</v>
      </c>
      <c r="AX61">
        <f>IF(Z61&gt;0, (R61*SUMPRODUCT(K61:$K$98, X61:$X$98)-K61*$AZ$3)/Z61, 0)</f>
        <v>-30522.085352882532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500000</v>
      </c>
      <c r="S62">
        <f t="shared" si="1"/>
        <v>-75066.980949802193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-54.726118916611952</v>
      </c>
      <c r="AC62">
        <f t="shared" si="2"/>
        <v>-51.969423681298338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-541.38164054772926</v>
      </c>
      <c r="AI62">
        <f t="shared" si="25"/>
        <v>-541.41625591591367</v>
      </c>
      <c r="AJ62">
        <f t="shared" si="7"/>
        <v>-2.7566952353136145</v>
      </c>
      <c r="AK62">
        <f t="shared" si="22"/>
        <v>-3.8308283241628369</v>
      </c>
      <c r="AL62">
        <f t="shared" si="8"/>
        <v>-548.00377947539005</v>
      </c>
      <c r="AN62">
        <f t="shared" si="26"/>
        <v>0</v>
      </c>
      <c r="AO62">
        <f t="shared" si="26"/>
        <v>0</v>
      </c>
      <c r="AP62">
        <f t="shared" si="26"/>
        <v>-1.10484145109853E-4</v>
      </c>
      <c r="AQ62">
        <f t="shared" si="26"/>
        <v>-1.7279633547601529</v>
      </c>
      <c r="AR62">
        <f t="shared" si="26"/>
        <v>-1.7280738389052628</v>
      </c>
      <c r="AS62">
        <f t="shared" si="26"/>
        <v>-8.7987253170324041E-3</v>
      </c>
      <c r="AT62">
        <f t="shared" si="26"/>
        <v>-1.2227106474895392E-2</v>
      </c>
      <c r="AU62">
        <f t="shared" si="23"/>
        <v>-1.7490996706971904</v>
      </c>
      <c r="AW62">
        <v>59</v>
      </c>
      <c r="AX62">
        <f>IF(Z62&gt;0, (R62*SUMPRODUCT(K62:$K$98, X62:$X$98)-K62*$AZ$3)/Z62, 0)</f>
        <v>-75066.980949802193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500000</v>
      </c>
      <c r="S63">
        <f t="shared" si="1"/>
        <v>-220201.9536546345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-51.969423681298338</v>
      </c>
      <c r="AC63">
        <f t="shared" si="2"/>
        <v>-47.844347521332757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-234.05471759248132</v>
      </c>
      <c r="AI63">
        <f t="shared" si="25"/>
        <v>-234.06558133522458</v>
      </c>
      <c r="AJ63">
        <f t="shared" si="7"/>
        <v>-4.1250761599655803</v>
      </c>
      <c r="AK63">
        <f t="shared" si="22"/>
        <v>-3.6378596576908842</v>
      </c>
      <c r="AL63">
        <f t="shared" si="8"/>
        <v>-241.82851715288103</v>
      </c>
      <c r="AN63">
        <f t="shared" si="26"/>
        <v>0</v>
      </c>
      <c r="AO63">
        <f t="shared" si="26"/>
        <v>0</v>
      </c>
      <c r="AP63">
        <f t="shared" si="26"/>
        <v>-3.0959394231083311E-5</v>
      </c>
      <c r="AQ63">
        <f t="shared" si="26"/>
        <v>-0.6670069832137604</v>
      </c>
      <c r="AR63">
        <f t="shared" si="26"/>
        <v>-0.66703794260799143</v>
      </c>
      <c r="AS63">
        <f t="shared" si="26"/>
        <v>-1.1755604130895037E-2</v>
      </c>
      <c r="AT63">
        <f t="shared" si="26"/>
        <v>-1.0367139020270645E-2</v>
      </c>
      <c r="AU63">
        <f t="shared" si="23"/>
        <v>-0.68916068575915712</v>
      </c>
      <c r="AW63">
        <v>60</v>
      </c>
      <c r="AX63">
        <f>IF(Z63&gt;0, (R63*SUMPRODUCT(K63:$K$98, X63:$X$98)-K63*$AZ$3)/Z63, 0)</f>
        <v>-220201.9536546345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500000</v>
      </c>
      <c r="S64">
        <f t="shared" si="1"/>
        <v>-835921.73597935925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-47.844347521332757</v>
      </c>
      <c r="AC64">
        <f t="shared" si="2"/>
        <v>-43.285426366398532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-81.660216430761054</v>
      </c>
      <c r="AI64">
        <f t="shared" si="25"/>
        <v>-81.662805514433799</v>
      </c>
      <c r="AJ64">
        <f t="shared" si="7"/>
        <v>-4.5589211549342252</v>
      </c>
      <c r="AK64">
        <f t="shared" si="22"/>
        <v>-3.3491043264932934</v>
      </c>
      <c r="AL64">
        <f t="shared" si="8"/>
        <v>-89.570830995861314</v>
      </c>
      <c r="AN64">
        <f t="shared" si="26"/>
        <v>0</v>
      </c>
      <c r="AO64">
        <f t="shared" si="26"/>
        <v>0</v>
      </c>
      <c r="AP64">
        <f t="shared" si="26"/>
        <v>-6.5878096934967791E-6</v>
      </c>
      <c r="AQ64">
        <f t="shared" si="26"/>
        <v>-0.20778083421478649</v>
      </c>
      <c r="AR64">
        <f t="shared" si="26"/>
        <v>-0.20778742202447997</v>
      </c>
      <c r="AS64">
        <f t="shared" si="26"/>
        <v>-1.1599974652220537E-2</v>
      </c>
      <c r="AT64">
        <f t="shared" si="26"/>
        <v>-8.5216488670607077E-3</v>
      </c>
      <c r="AU64">
        <f t="shared" si="23"/>
        <v>-0.22790904554376121</v>
      </c>
      <c r="AW64">
        <v>61</v>
      </c>
      <c r="AX64">
        <f>IF(Z64&gt;0, (R64*SUMPRODUCT(K64:$K$98, X64:$X$98)-K64*$AZ$3)/Z64, 0)</f>
        <v>-835921.73597935925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500000</v>
      </c>
      <c r="S65">
        <f t="shared" si="1"/>
        <v>-3173730.8685068171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-43.285426366398532</v>
      </c>
      <c r="AC65">
        <f t="shared" si="2"/>
        <v>-38.827199934409762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-19.514963572855113</v>
      </c>
      <c r="AI65">
        <f t="shared" si="25"/>
        <v>-19.515575269333848</v>
      </c>
      <c r="AJ65">
        <f t="shared" si="7"/>
        <v>-4.4582264319887699</v>
      </c>
      <c r="AK65">
        <f t="shared" si="22"/>
        <v>-3.0299798456478975</v>
      </c>
      <c r="AL65">
        <f t="shared" si="8"/>
        <v>-27.003781546970515</v>
      </c>
      <c r="AN65">
        <f t="shared" si="26"/>
        <v>0</v>
      </c>
      <c r="AO65">
        <f t="shared" si="26"/>
        <v>0</v>
      </c>
      <c r="AP65">
        <f t="shared" si="26"/>
        <v>-1.3896739505438745E-6</v>
      </c>
      <c r="AQ65">
        <f t="shared" si="26"/>
        <v>-4.4334792606720283E-2</v>
      </c>
      <c r="AR65">
        <f t="shared" si="26"/>
        <v>-4.4336182280670829E-2</v>
      </c>
      <c r="AS65">
        <f t="shared" si="26"/>
        <v>-1.0128358350151051E-2</v>
      </c>
      <c r="AT65">
        <f t="shared" si="26"/>
        <v>-6.8836166441118484E-3</v>
      </c>
      <c r="AU65">
        <f t="shared" si="23"/>
        <v>-6.1348157274933729E-2</v>
      </c>
      <c r="AW65">
        <v>62</v>
      </c>
      <c r="AX65">
        <f>IF(Z65&gt;0, (R65*SUMPRODUCT(K65:$K$98, X65:$X$98)-K65*$AZ$3)/Z65, 0)</f>
        <v>-3173730.8685068171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500000</v>
      </c>
      <c r="S66">
        <f t="shared" si="1"/>
        <v>-12121564.823701357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-38.827199934409762</v>
      </c>
      <c r="AC66">
        <f t="shared" si="2"/>
        <v>-34.705456810763302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-4.6242367014631993</v>
      </c>
      <c r="AI66">
        <f t="shared" si="25"/>
        <v>-4.6243798573070016</v>
      </c>
      <c r="AJ66">
        <f t="shared" si="7"/>
        <v>-4.1217431236464606</v>
      </c>
      <c r="AK66">
        <f t="shared" si="22"/>
        <v>-2.7179039954086837</v>
      </c>
      <c r="AL66">
        <f t="shared" si="8"/>
        <v>-11.464026976362145</v>
      </c>
      <c r="AN66">
        <f t="shared" si="26"/>
        <v>0</v>
      </c>
      <c r="AO66">
        <f t="shared" si="26"/>
        <v>0</v>
      </c>
      <c r="AP66">
        <f t="shared" si="26"/>
        <v>-2.9038086510738498E-7</v>
      </c>
      <c r="AQ66">
        <f t="shared" si="26"/>
        <v>-9.3799164474836095E-3</v>
      </c>
      <c r="AR66">
        <f t="shared" si="26"/>
        <v>-9.3802068283487163E-3</v>
      </c>
      <c r="AS66">
        <f t="shared" si="26"/>
        <v>-8.3606460079261539E-3</v>
      </c>
      <c r="AT66">
        <f t="shared" si="26"/>
        <v>-5.5130638925011376E-3</v>
      </c>
      <c r="AU66">
        <f t="shared" si="23"/>
        <v>-2.3253916728776008E-2</v>
      </c>
      <c r="AW66">
        <v>63</v>
      </c>
      <c r="AX66">
        <f>IF(Z66&gt;0, (R66*SUMPRODUCT(K66:$K$98, X66:$X$98)-K66*$AZ$3)/Z66, 0)</f>
        <v>-12121564.823701357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-46748011.57767453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-34.705456810763302</v>
      </c>
      <c r="AC67">
        <f t="shared" ref="AC67:AC98" si="29">S67*Z67</f>
        <v>-30.995124301984731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-1.0857300977395614</v>
      </c>
      <c r="AI67">
        <f t="shared" ref="AI67:AI98" si="33">SUM(AE67:AH67)</f>
        <v>-1.0857632490151514</v>
      </c>
      <c r="AJ67">
        <f t="shared" ref="AJ67:AJ98" si="34">AB67-AC67</f>
        <v>-3.7103325087785706</v>
      </c>
      <c r="AK67">
        <f t="shared" si="22"/>
        <v>-2.4293819767534313</v>
      </c>
      <c r="AL67">
        <f t="shared" ref="AL67:AL98" si="35">SUM(AI67:AK67)</f>
        <v>-7.2254777345471535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-1.9663588089523553E-3</v>
      </c>
      <c r="AR67">
        <f t="shared" si="36"/>
        <v>-1.9664188490147241E-3</v>
      </c>
      <c r="AS67">
        <f t="shared" si="36"/>
        <v>-6.7197593840021908E-3</v>
      </c>
      <c r="AT67">
        <f t="shared" si="36"/>
        <v>-4.3998380999520584E-3</v>
      </c>
      <c r="AU67">
        <f t="shared" si="23"/>
        <v>-1.3086016332968974E-2</v>
      </c>
      <c r="AW67">
        <v>64</v>
      </c>
      <c r="AX67">
        <f>IF(Z67&gt;0, (R67*SUMPRODUCT(K67:$K$98, X67:$X$98)-K67*$AZ$3)/Z67, 0)</f>
        <v>-46748011.57767453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500000</v>
      </c>
      <c r="S68">
        <f t="shared" si="28"/>
        <v>-182391550.19483253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-30.995124301984731</v>
      </c>
      <c r="AC68">
        <f t="shared" si="29"/>
        <v>-27.675918852556141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-0.25232810800756811</v>
      </c>
      <c r="AI68">
        <f t="shared" si="33"/>
        <v>-0.25233569495960151</v>
      </c>
      <c r="AJ68">
        <f t="shared" si="34"/>
        <v>-3.3192054494285905</v>
      </c>
      <c r="AK68">
        <f t="shared" si="22"/>
        <v>-2.1696587011389314</v>
      </c>
      <c r="AL68">
        <f t="shared" si="35"/>
        <v>-5.7411998455271238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-4.0802662170430639E-4</v>
      </c>
      <c r="AR68">
        <f t="shared" si="36"/>
        <v>-4.0803889016869456E-4</v>
      </c>
      <c r="AS68">
        <f t="shared" si="36"/>
        <v>-5.3673139982972152E-3</v>
      </c>
      <c r="AT68">
        <f t="shared" si="36"/>
        <v>-3.5084419134570584E-3</v>
      </c>
      <c r="AU68">
        <f t="shared" si="23"/>
        <v>-9.2837948019229687E-3</v>
      </c>
      <c r="AW68">
        <v>65</v>
      </c>
      <c r="AX68">
        <f>IF(Z68&gt;0, (R68*SUMPRODUCT(K68:$K$98, X68:$X$98)-K68*$AZ$3)/Z68, 0)</f>
        <v>-182391550.19483253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500000</v>
      </c>
      <c r="S69">
        <f t="shared" si="28"/>
        <v>-720071281.85550749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-27.675918852556141</v>
      </c>
      <c r="AC69">
        <f t="shared" si="29"/>
        <v>-24.710994907537177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-5.7952110757484798E-2</v>
      </c>
      <c r="AI69">
        <f t="shared" si="33"/>
        <v>-5.795382662892213E-2</v>
      </c>
      <c r="AJ69">
        <f t="shared" si="34"/>
        <v>-2.9649239450189633</v>
      </c>
      <c r="AK69">
        <f t="shared" si="22"/>
        <v>-1.93731431967893</v>
      </c>
      <c r="AL69">
        <f t="shared" si="35"/>
        <v>-4.9601920913268156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-8.3670835223388624E-5</v>
      </c>
      <c r="AR69">
        <f t="shared" si="36"/>
        <v>-8.3673312586066538E-5</v>
      </c>
      <c r="AS69">
        <f t="shared" si="36"/>
        <v>-4.280735586865929E-3</v>
      </c>
      <c r="AT69">
        <f t="shared" si="36"/>
        <v>-2.7970802978359403E-3</v>
      </c>
      <c r="AU69">
        <f t="shared" si="23"/>
        <v>-7.161489197287936E-3</v>
      </c>
      <c r="AW69">
        <v>66</v>
      </c>
      <c r="AX69">
        <f>IF(Z69&gt;0, (R69*SUMPRODUCT(K69:$K$98, X69:$X$98)-K69*$AZ$3)/Z69, 0)</f>
        <v>-720071281.85550749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500000</v>
      </c>
      <c r="S70">
        <f t="shared" si="28"/>
        <v>-2879867272.1977916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-24.710994907537177</v>
      </c>
      <c r="AC70">
        <f t="shared" si="29"/>
        <v>-22.06346074655038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-1.3156488755426401E-2</v>
      </c>
      <c r="AI70">
        <f t="shared" si="33"/>
        <v>-1.3156871819273814E-2</v>
      </c>
      <c r="AJ70">
        <f t="shared" si="34"/>
        <v>-2.6475341609867975</v>
      </c>
      <c r="AK70">
        <f t="shared" si="22"/>
        <v>-1.7297696435276027</v>
      </c>
      <c r="AL70">
        <f t="shared" si="35"/>
        <v>-4.3904606763336735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-1.6960038031911178E-5</v>
      </c>
      <c r="AR70">
        <f t="shared" si="36"/>
        <v>-1.6960531839760793E-5</v>
      </c>
      <c r="AS70">
        <f t="shared" si="36"/>
        <v>-3.4129379727246881E-3</v>
      </c>
      <c r="AT70">
        <f t="shared" si="36"/>
        <v>-2.2298471488886831E-3</v>
      </c>
      <c r="AU70">
        <f t="shared" si="23"/>
        <v>-5.6597456534531318E-3</v>
      </c>
      <c r="AW70">
        <v>67</v>
      </c>
      <c r="AX70">
        <f>IF(Z70&gt;0, (R70*SUMPRODUCT(K70:$K$98, X70:$X$98)-K70*$AZ$3)/Z70, 0)</f>
        <v>-2879867272.1977916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500000</v>
      </c>
      <c r="S71">
        <f t="shared" si="28"/>
        <v>-11677448733.177197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-22.06346074655038</v>
      </c>
      <c r="AC71">
        <f t="shared" si="29"/>
        <v>-19.699533213890177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-2.9488459108594446E-3</v>
      </c>
      <c r="AI71">
        <f t="shared" si="33"/>
        <v>-2.9489302594772979E-3</v>
      </c>
      <c r="AJ71">
        <f t="shared" si="34"/>
        <v>-2.3639275326602025</v>
      </c>
      <c r="AK71">
        <f t="shared" si="22"/>
        <v>-1.5444422522585268</v>
      </c>
      <c r="AL71">
        <f t="shared" si="35"/>
        <v>-3.911318715178207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-3.3940706619137593E-6</v>
      </c>
      <c r="AR71">
        <f t="shared" si="36"/>
        <v>-3.3941677457146369E-6</v>
      </c>
      <c r="AS71">
        <f t="shared" si="36"/>
        <v>-2.7208397210398026E-3</v>
      </c>
      <c r="AT71">
        <f t="shared" si="36"/>
        <v>-1.7776263310696028E-3</v>
      </c>
      <c r="AU71">
        <f t="shared" si="23"/>
        <v>-4.5018602198551201E-3</v>
      </c>
      <c r="AW71">
        <v>68</v>
      </c>
      <c r="AX71">
        <f>IF(Z71&gt;0, (R71*SUMPRODUCT(K71:$K$98, X71:$X$98)-K71*$AZ$3)/Z71, 0)</f>
        <v>-11677448733.177197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7"/>
        <v>500000</v>
      </c>
      <c r="S72">
        <f t="shared" si="28"/>
        <v>-48038473660.953033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-19.699533213890177</v>
      </c>
      <c r="AC72">
        <f t="shared" si="29"/>
        <v>-17.588871882337415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-6.5198063878837823E-4</v>
      </c>
      <c r="AI72">
        <f t="shared" si="33"/>
        <v>-6.5199894585617397E-4</v>
      </c>
      <c r="AJ72">
        <f t="shared" si="34"/>
        <v>-2.1106613315527625</v>
      </c>
      <c r="AK72">
        <f t="shared" ref="AK72:AK98" si="49">G72*SUM(AB72:AB72, AE72:AF72)</f>
        <v>-1.3789673249723124</v>
      </c>
      <c r="AL72">
        <f t="shared" si="35"/>
        <v>-3.4902806554709311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-6.7001646731955944E-7</v>
      </c>
      <c r="AR72">
        <f t="shared" si="36"/>
        <v>-6.7003528081824602E-7</v>
      </c>
      <c r="AS72">
        <f t="shared" si="36"/>
        <v>-2.1690488412402032E-3</v>
      </c>
      <c r="AT72">
        <f t="shared" si="36"/>
        <v>-1.4171138844614431E-3</v>
      </c>
      <c r="AU72">
        <f t="shared" si="23"/>
        <v>-3.5868327609824644E-3</v>
      </c>
      <c r="AW72">
        <v>69</v>
      </c>
      <c r="AX72">
        <f>IF(Z72&gt;0, (R72*SUMPRODUCT(K72:$K$98, X72:$X$98)-K72*$AZ$3)/Z72, 0)</f>
        <v>-48038473660.953033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500000</v>
      </c>
      <c r="S73">
        <f t="shared" si="28"/>
        <v>-200750083273.26175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-17.588871882337415</v>
      </c>
      <c r="AC73">
        <f t="shared" si="29"/>
        <v>-15.704350475904398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-1.4212578945575015E-4</v>
      </c>
      <c r="AI73">
        <f t="shared" si="33"/>
        <v>-1.4212970087392238E-4</v>
      </c>
      <c r="AJ73">
        <f t="shared" si="34"/>
        <v>-1.8845214064330165</v>
      </c>
      <c r="AK73">
        <f t="shared" si="49"/>
        <v>-1.2312210317636192</v>
      </c>
      <c r="AL73">
        <f t="shared" si="35"/>
        <v>-3.1158845678975098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-1.3040842355258702E-7</v>
      </c>
      <c r="AR73">
        <f t="shared" si="36"/>
        <v>-1.3041201249924933E-7</v>
      </c>
      <c r="AS73">
        <f t="shared" si="36"/>
        <v>-1.7291546221493365E-3</v>
      </c>
      <c r="AT73">
        <f t="shared" si="36"/>
        <v>-1.1297147014059188E-3</v>
      </c>
      <c r="AU73">
        <f t="shared" si="23"/>
        <v>-2.8589997355677548E-3</v>
      </c>
      <c r="AW73">
        <v>70</v>
      </c>
      <c r="AX73">
        <f>IF(Z73&gt;0, (R73*SUMPRODUCT(K73:$K$98, X73:$X$98)-K73*$AZ$3)/Z73, 0)</f>
        <v>-200750083273.26175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500000</v>
      </c>
      <c r="S74">
        <f t="shared" si="28"/>
        <v>-852815794627.76404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-15.704350475904398</v>
      </c>
      <c r="AC74">
        <f t="shared" si="29"/>
        <v>-14.021741609482925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-3.0502189812057277E-5</v>
      </c>
      <c r="AI74">
        <f t="shared" si="33"/>
        <v>-3.0503011897066597E-5</v>
      </c>
      <c r="AJ74">
        <f t="shared" si="34"/>
        <v>-1.6826088664214733</v>
      </c>
      <c r="AK74">
        <f t="shared" si="49"/>
        <v>-1.099304533313308</v>
      </c>
      <c r="AL74">
        <f t="shared" si="35"/>
        <v>-2.7819439027466784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-2.4988820162182886E-8</v>
      </c>
      <c r="AR74">
        <f t="shared" si="36"/>
        <v>-2.4989493652662829E-8</v>
      </c>
      <c r="AS74">
        <f t="shared" si="36"/>
        <v>-1.3784718613769817E-3</v>
      </c>
      <c r="AT74">
        <f t="shared" si="36"/>
        <v>-9.0060167665666528E-4</v>
      </c>
      <c r="AU74">
        <f t="shared" si="23"/>
        <v>-2.2790985275272994E-3</v>
      </c>
      <c r="AW74">
        <v>71</v>
      </c>
      <c r="AX74">
        <f>IF(Z74&gt;0, (R74*SUMPRODUCT(K74:$K$98, X74:$X$98)-K74*$AZ$3)/Z74, 0)</f>
        <v>-852815794627.76404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500000</v>
      </c>
      <c r="S75">
        <f t="shared" si="28"/>
        <v>-3687564714764.0127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-14.021741609482925</v>
      </c>
      <c r="AC75">
        <f t="shared" si="29"/>
        <v>-12.519412173016478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-6.4411239700078617E-6</v>
      </c>
      <c r="AI75">
        <f t="shared" si="33"/>
        <v>-6.4412937217700868E-6</v>
      </c>
      <c r="AJ75">
        <f t="shared" si="34"/>
        <v>-1.5023294364664466</v>
      </c>
      <c r="AK75">
        <f t="shared" si="49"/>
        <v>-0.98152191266380484</v>
      </c>
      <c r="AL75">
        <f t="shared" si="35"/>
        <v>-2.4838577904239729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-4.7114910180161659E-9</v>
      </c>
      <c r="AR75">
        <f t="shared" si="36"/>
        <v>-4.7116151863921725E-9</v>
      </c>
      <c r="AS75">
        <f t="shared" si="36"/>
        <v>-1.0989093951570554E-3</v>
      </c>
      <c r="AT75">
        <f t="shared" si="36"/>
        <v>-7.1795414853596112E-4</v>
      </c>
      <c r="AU75">
        <f t="shared" si="23"/>
        <v>-1.8168682553082027E-3</v>
      </c>
      <c r="AW75">
        <v>72</v>
      </c>
      <c r="AX75">
        <f>IF(Z75&gt;0, (R75*SUMPRODUCT(K75:$K$98, X75:$X$98)-K75*$AZ$3)/Z75, 0)</f>
        <v>-3687564714764.0127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500000</v>
      </c>
      <c r="S76">
        <f t="shared" si="28"/>
        <v>-16252134690957.15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-12.519412173016478</v>
      </c>
      <c r="AC76">
        <f t="shared" si="29"/>
        <v>-11.178046587142912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-1.336647726976111E-6</v>
      </c>
      <c r="AI76">
        <f t="shared" si="33"/>
        <v>-1.3366821164480165E-6</v>
      </c>
      <c r="AJ76">
        <f t="shared" si="34"/>
        <v>-1.3413655858735662</v>
      </c>
      <c r="AK76">
        <f t="shared" si="49"/>
        <v>-0.87635885211115361</v>
      </c>
      <c r="AL76">
        <f t="shared" si="35"/>
        <v>-2.2177257746668362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-8.729626267236023E-10</v>
      </c>
      <c r="AR76">
        <f t="shared" si="36"/>
        <v>-8.7298508643615059E-10</v>
      </c>
      <c r="AS76">
        <f t="shared" si="36"/>
        <v>-8.7604385329700257E-4</v>
      </c>
      <c r="AT76">
        <f t="shared" si="36"/>
        <v>-5.7234865256693503E-4</v>
      </c>
      <c r="AU76">
        <f t="shared" si="23"/>
        <v>-1.4483933788490238E-3</v>
      </c>
      <c r="AW76">
        <v>73</v>
      </c>
      <c r="AX76">
        <f>IF(Z76&gt;0, (R76*SUMPRODUCT(K76:$K$98, X76:$X$98)-K76*$AZ$3)/Z76, 0)</f>
        <v>-16252134690957.15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500000</v>
      </c>
      <c r="S77">
        <f t="shared" si="28"/>
        <v>-73061095086177.938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-11.178046587142912</v>
      </c>
      <c r="AC77">
        <f t="shared" si="29"/>
        <v>-9.9803987392792148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-2.721540394056184E-7</v>
      </c>
      <c r="AI77">
        <f t="shared" si="33"/>
        <v>-2.7216086957886417E-7</v>
      </c>
      <c r="AJ77">
        <f t="shared" si="34"/>
        <v>-1.1976478478636974</v>
      </c>
      <c r="AK77">
        <f t="shared" si="49"/>
        <v>-0.78246326110000397</v>
      </c>
      <c r="AL77">
        <f t="shared" si="35"/>
        <v>-1.980111381124571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-1.5869945995582685E-10</v>
      </c>
      <c r="AR77">
        <f t="shared" si="36"/>
        <v>-1.5870344279145875E-10</v>
      </c>
      <c r="AS77">
        <f t="shared" si="36"/>
        <v>-6.9837679825855009E-4</v>
      </c>
      <c r="AT77">
        <f t="shared" si="36"/>
        <v>-4.5627284181798644E-4</v>
      </c>
      <c r="AU77">
        <f t="shared" si="23"/>
        <v>-1.1546497987799794E-3</v>
      </c>
      <c r="AW77">
        <v>74</v>
      </c>
      <c r="AX77">
        <f>IF(Z77&gt;0, (R77*SUMPRODUCT(K77:$K$98, X77:$X$98)-K77*$AZ$3)/Z77, 0)</f>
        <v>-73061095086177.938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500000</v>
      </c>
      <c r="S78">
        <f t="shared" si="28"/>
        <v>-335459888278993.19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-9.9803987392792148</v>
      </c>
      <c r="AC78">
        <f t="shared" si="29"/>
        <v>-8.9110703030658982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-5.4336843567478523E-8</v>
      </c>
      <c r="AI78">
        <f t="shared" si="33"/>
        <v>-5.4338171754635084E-8</v>
      </c>
      <c r="AJ78">
        <f t="shared" si="34"/>
        <v>-1.0693284362133166</v>
      </c>
      <c r="AK78">
        <f t="shared" si="49"/>
        <v>-0.69862791174954508</v>
      </c>
      <c r="AL78">
        <f t="shared" si="35"/>
        <v>-1.7679564023010335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-2.8290267121911015E-11</v>
      </c>
      <c r="AR78">
        <f t="shared" si="36"/>
        <v>-2.8290958637409157E-11</v>
      </c>
      <c r="AS78">
        <f t="shared" si="36"/>
        <v>-5.5674170811858084E-4</v>
      </c>
      <c r="AT78">
        <f t="shared" si="36"/>
        <v>-3.6373791601775703E-4</v>
      </c>
      <c r="AU78">
        <f t="shared" si="23"/>
        <v>-9.2047965242729652E-4</v>
      </c>
      <c r="AW78">
        <v>75</v>
      </c>
      <c r="AX78">
        <f>IF(Z78&gt;0, (R78*SUMPRODUCT(K78:$K$98, X78:$X$98)-K78*$AZ$3)/Z78, 0)</f>
        <v>-335459888278993.19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500000</v>
      </c>
      <c r="S79">
        <f t="shared" si="28"/>
        <v>-1574112734943209.3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-8.9110703030658982</v>
      </c>
      <c r="AC79">
        <f t="shared" si="29"/>
        <v>-7.9563127706191734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-1.0621815570811498E-8</v>
      </c>
      <c r="AI79">
        <f t="shared" si="33"/>
        <v>-1.0622068294539411E-8</v>
      </c>
      <c r="AJ79">
        <f t="shared" si="34"/>
        <v>-0.95475753244672479</v>
      </c>
      <c r="AK79">
        <f t="shared" si="49"/>
        <v>-0.62377492121461298</v>
      </c>
      <c r="AL79">
        <f t="shared" si="35"/>
        <v>-1.578532464283406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-4.9376849391327815E-12</v>
      </c>
      <c r="AR79">
        <f t="shared" si="36"/>
        <v>-4.9378024209452608E-12</v>
      </c>
      <c r="AS79">
        <f t="shared" si="36"/>
        <v>-4.4383108114214818E-4</v>
      </c>
      <c r="AT79">
        <f t="shared" si="36"/>
        <v>-2.8996963968701462E-4</v>
      </c>
      <c r="AU79">
        <f t="shared" si="23"/>
        <v>-7.3380072576696524E-4</v>
      </c>
      <c r="AW79">
        <v>76</v>
      </c>
      <c r="AX79">
        <f>IF(Z79&gt;0, (R79*SUMPRODUCT(K79:$K$98, X79:$X$98)-K79*$AZ$3)/Z79, 0)</f>
        <v>-1574112734943209.3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500000</v>
      </c>
      <c r="S80">
        <f t="shared" si="28"/>
        <v>-7549565116722183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-7.9563127706191734</v>
      </c>
      <c r="AC80">
        <f t="shared" si="29"/>
        <v>-7.1038506880571326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-2.0314841184951813E-9</v>
      </c>
      <c r="AI80">
        <f t="shared" si="33"/>
        <v>-2.0315311665739663E-9</v>
      </c>
      <c r="AJ80">
        <f t="shared" si="34"/>
        <v>-0.85246208256204081</v>
      </c>
      <c r="AK80">
        <f t="shared" si="49"/>
        <v>-0.55694189394334215</v>
      </c>
      <c r="AL80">
        <f t="shared" si="35"/>
        <v>-1.4094039785369141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-8.4317947787919796E-13</v>
      </c>
      <c r="AR80">
        <f t="shared" si="36"/>
        <v>-8.4319900546208382E-13</v>
      </c>
      <c r="AS80">
        <f t="shared" si="36"/>
        <v>-3.5381942056180555E-4</v>
      </c>
      <c r="AT80">
        <f t="shared" si="36"/>
        <v>-2.3116202143487875E-4</v>
      </c>
      <c r="AU80">
        <f t="shared" si="23"/>
        <v>-5.849814428398833E-4</v>
      </c>
      <c r="AW80">
        <v>77</v>
      </c>
      <c r="AX80">
        <f>IF(Z80&gt;0, (R80*SUMPRODUCT(K80:$K$98, X80:$X$98)-K80*$AZ$3)/Z80, 0)</f>
        <v>-7549565116722183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500000</v>
      </c>
      <c r="S81">
        <f t="shared" si="28"/>
        <v>-3.7046370517938552E+16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-7.1038506880571326</v>
      </c>
      <c r="AC81">
        <f t="shared" si="29"/>
        <v>-6.3427238286231749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-3.8017078113473128E-10</v>
      </c>
      <c r="AI81">
        <f t="shared" si="33"/>
        <v>-3.8017934165461479E-10</v>
      </c>
      <c r="AJ81">
        <f t="shared" si="34"/>
        <v>-0.76112685943395775</v>
      </c>
      <c r="AK81">
        <f t="shared" si="49"/>
        <v>-0.49726954816399932</v>
      </c>
      <c r="AL81">
        <f t="shared" si="35"/>
        <v>-1.2583964079781365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-1.4088582799415477E-13</v>
      </c>
      <c r="AR81">
        <f t="shared" si="36"/>
        <v>-1.4088900039979902E-13</v>
      </c>
      <c r="AS81">
        <f t="shared" si="36"/>
        <v>-2.8206267583184179E-4</v>
      </c>
      <c r="AT81">
        <f t="shared" si="36"/>
        <v>-1.8428094821031462E-4</v>
      </c>
      <c r="AU81">
        <f t="shared" si="23"/>
        <v>-4.6634362418304545E-4</v>
      </c>
      <c r="AW81">
        <v>78</v>
      </c>
      <c r="AX81">
        <f>IF(Z81&gt;0, (R81*SUMPRODUCT(K81:$K$98, X81:$X$98)-K81*$AZ$3)/Z81, 0)</f>
        <v>-3.7046370517938552E+16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500000</v>
      </c>
      <c r="S82">
        <f t="shared" si="28"/>
        <v>-1.8617439037782646E+17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-6.3427238286231749</v>
      </c>
      <c r="AC82">
        <f t="shared" si="29"/>
        <v>-5.6631462755565281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-6.9539895284229764E-11</v>
      </c>
      <c r="AI82">
        <f t="shared" si="33"/>
        <v>-6.9541416209386028E-11</v>
      </c>
      <c r="AJ82">
        <f t="shared" si="34"/>
        <v>-0.6795775530666468</v>
      </c>
      <c r="AK82">
        <f t="shared" si="49"/>
        <v>-0.4439906680036223</v>
      </c>
      <c r="AL82">
        <f t="shared" si="35"/>
        <v>-1.1235682211398106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-2.3009362342420142E-14</v>
      </c>
      <c r="AR82">
        <f t="shared" si="36"/>
        <v>-2.3009865586175014E-14</v>
      </c>
      <c r="AS82">
        <f t="shared" si="36"/>
        <v>-2.2485863825900528E-4</v>
      </c>
      <c r="AT82">
        <f t="shared" si="36"/>
        <v>-1.4690764366257649E-4</v>
      </c>
      <c r="AU82">
        <f t="shared" si="23"/>
        <v>-3.7176628194459169E-4</v>
      </c>
      <c r="AW82">
        <v>79</v>
      </c>
      <c r="AX82">
        <f>IF(Z82&gt;0, (R82*SUMPRODUCT(K82:$K$98, X82:$X$98)-K82*$AZ$3)/Z82, 0)</f>
        <v>-1.8617439037782646E+17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500000</v>
      </c>
      <c r="S83">
        <f t="shared" si="28"/>
        <v>-9.5898719713530662E+17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-5.6631462755565281</v>
      </c>
      <c r="AC83">
        <f t="shared" si="29"/>
        <v>-5.0563806031754908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-1.2420846164906195E-11</v>
      </c>
      <c r="AI83">
        <f t="shared" si="33"/>
        <v>-1.2421109796194405E-11</v>
      </c>
      <c r="AJ83">
        <f t="shared" si="34"/>
        <v>-0.60676567238103729</v>
      </c>
      <c r="AK83">
        <f t="shared" si="49"/>
        <v>-0.39642023928895698</v>
      </c>
      <c r="AL83">
        <f t="shared" si="35"/>
        <v>-1.0031859116824153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-3.6694731240202879E-15</v>
      </c>
      <c r="AR83">
        <f t="shared" si="36"/>
        <v>-3.669551008241209E-15</v>
      </c>
      <c r="AS83">
        <f t="shared" si="36"/>
        <v>-1.7925592973456895E-4</v>
      </c>
      <c r="AT83">
        <f t="shared" si="36"/>
        <v>-1.1711387409325545E-4</v>
      </c>
      <c r="AU83">
        <f t="shared" si="23"/>
        <v>-2.9636980383149393E-4</v>
      </c>
      <c r="AW83">
        <v>80</v>
      </c>
      <c r="AX83">
        <f>IF(Z83&gt;0, (R83*SUMPRODUCT(K83:$K$98, X83:$X$98)-K83*$AZ$3)/Z83, 0)</f>
        <v>-9.5898719713530662E+17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500000</v>
      </c>
      <c r="S84">
        <f t="shared" si="28"/>
        <v>-5.0669141255552E+18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-5.0563806031754908</v>
      </c>
      <c r="AC84">
        <f t="shared" si="29"/>
        <v>-4.5146255385495486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-2.1644492546949468E-12</v>
      </c>
      <c r="AI84">
        <f t="shared" si="33"/>
        <v>-2.1644938047448065E-12</v>
      </c>
      <c r="AJ84">
        <f t="shared" si="34"/>
        <v>-0.54175506462594214</v>
      </c>
      <c r="AK84">
        <f t="shared" si="49"/>
        <v>-0.35394664222228439</v>
      </c>
      <c r="AL84">
        <f t="shared" si="35"/>
        <v>-0.89570170685039097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-5.7092875090228492E-16</v>
      </c>
      <c r="AR84">
        <f t="shared" si="36"/>
        <v>-5.7094050211533089E-16</v>
      </c>
      <c r="AS84">
        <f t="shared" si="36"/>
        <v>-1.429017296991185E-4</v>
      </c>
      <c r="AT84">
        <f t="shared" si="36"/>
        <v>-9.336246340342466E-5</v>
      </c>
      <c r="AU84">
        <f t="shared" si="23"/>
        <v>-2.3626419310311409E-4</v>
      </c>
      <c r="AW84">
        <v>81</v>
      </c>
      <c r="AX84">
        <f>IF(Z84&gt;0, (R84*SUMPRODUCT(K84:$K$98, X84:$X$98)-K84*$AZ$3)/Z84, 0)</f>
        <v>-5.0669141255552E+18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500000</v>
      </c>
      <c r="S85">
        <f t="shared" si="28"/>
        <v>-2.7482798986407387E+19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-4.5146255385495486</v>
      </c>
      <c r="AC85">
        <f t="shared" si="29"/>
        <v>-4.0309156594192403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-3.6771024741755697E-13</v>
      </c>
      <c r="AI85">
        <f t="shared" si="33"/>
        <v>-3.6771758094217616E-13</v>
      </c>
      <c r="AJ85">
        <f t="shared" si="34"/>
        <v>-0.48370987913030827</v>
      </c>
      <c r="AK85">
        <f t="shared" si="49"/>
        <v>-0.31602378769846845</v>
      </c>
      <c r="AL85">
        <f t="shared" si="35"/>
        <v>-0.79973366682914437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-8.6600862204116255E-17</v>
      </c>
      <c r="AR85">
        <f t="shared" si="36"/>
        <v>-8.6602589350856056E-17</v>
      </c>
      <c r="AS85">
        <f t="shared" si="36"/>
        <v>-1.1392038400758874E-4</v>
      </c>
      <c r="AT85">
        <f t="shared" si="36"/>
        <v>-7.4427984218291404E-5</v>
      </c>
      <c r="AU85">
        <f t="shared" si="23"/>
        <v>-1.8834836822596672E-4</v>
      </c>
      <c r="AW85">
        <v>82</v>
      </c>
      <c r="AX85">
        <f>IF(Z85&gt;0, (R85*SUMPRODUCT(K85:$K$98, X85:$X$98)-K85*$AZ$3)/Z85, 0)</f>
        <v>-2.7482798986407387E+19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500000</v>
      </c>
      <c r="S86">
        <f t="shared" si="28"/>
        <v>-1.5316372713455085E+20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-4.0309156594192403</v>
      </c>
      <c r="AC86">
        <f t="shared" si="29"/>
        <v>-3.5990318387671785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-6.0852924486051375E-14</v>
      </c>
      <c r="AI86">
        <f t="shared" si="33"/>
        <v>-6.0854099382975764E-14</v>
      </c>
      <c r="AJ86">
        <f t="shared" si="34"/>
        <v>-0.43188382065206188</v>
      </c>
      <c r="AK86">
        <f t="shared" si="49"/>
        <v>-0.28216409615934684</v>
      </c>
      <c r="AL86">
        <f t="shared" si="35"/>
        <v>-0.71404791681146951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-1.2796167452947097E-17</v>
      </c>
      <c r="AR86">
        <f t="shared" si="36"/>
        <v>-1.2796414510552157E-17</v>
      </c>
      <c r="AS86">
        <f t="shared" si="36"/>
        <v>-9.0816632659111113E-5</v>
      </c>
      <c r="AT86">
        <f t="shared" si="36"/>
        <v>-5.9333533337285871E-5</v>
      </c>
      <c r="AU86">
        <f t="shared" si="23"/>
        <v>-1.5015016599640978E-4</v>
      </c>
      <c r="AW86">
        <v>83</v>
      </c>
      <c r="AX86">
        <f>IF(Z86&gt;0, (R86*SUMPRODUCT(K86:$K$98, X86:$X$98)-K86*$AZ$3)/Z86, 0)</f>
        <v>-1.5316372713455085E+20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500000</v>
      </c>
      <c r="S87">
        <f t="shared" si="28"/>
        <v>-8.7775599319105208E+20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-3.5990318387671785</v>
      </c>
      <c r="AC87">
        <f t="shared" si="29"/>
        <v>-3.2134212846135521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-9.8010042772640794E-15</v>
      </c>
      <c r="AI87">
        <f t="shared" si="33"/>
        <v>-9.8011873247914977E-15</v>
      </c>
      <c r="AJ87">
        <f t="shared" si="34"/>
        <v>-0.38561055415362633</v>
      </c>
      <c r="AK87">
        <f t="shared" si="49"/>
        <v>-0.25193222871370252</v>
      </c>
      <c r="AL87">
        <f t="shared" si="35"/>
        <v>-0.63754278286733868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-1.840140637067454E-18</v>
      </c>
      <c r="AR87">
        <f t="shared" si="36"/>
        <v>-1.8401750042796489E-18</v>
      </c>
      <c r="AS87">
        <f t="shared" si="36"/>
        <v>-7.2398463535643362E-5</v>
      </c>
      <c r="AT87">
        <f t="shared" si="36"/>
        <v>-4.7300329509953656E-5</v>
      </c>
      <c r="AU87">
        <f t="shared" si="23"/>
        <v>-1.1969879304559885E-4</v>
      </c>
      <c r="AW87">
        <v>84</v>
      </c>
      <c r="AX87">
        <f>IF(Z87&gt;0, (R87*SUMPRODUCT(K87:$K$98, X87:$X$98)-K87*$AZ$3)/Z87, 0)</f>
        <v>-8.7775599319105208E+20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500000</v>
      </c>
      <c r="S88">
        <f t="shared" si="28"/>
        <v>-5.1761481031429726E+21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-3.2134212846135521</v>
      </c>
      <c r="AC88">
        <f t="shared" si="29"/>
        <v>-2.8691261469763858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-1.5350217527283529E-15</v>
      </c>
      <c r="AI88">
        <f t="shared" si="33"/>
        <v>-1.5350494676052246E-15</v>
      </c>
      <c r="AJ88">
        <f t="shared" si="34"/>
        <v>-0.34429513763716635</v>
      </c>
      <c r="AK88">
        <f t="shared" si="49"/>
        <v>-0.22493948992294868</v>
      </c>
      <c r="AL88">
        <f t="shared" si="35"/>
        <v>-0.56923462756011656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-2.5732201827689035E-19</v>
      </c>
      <c r="AR88">
        <f t="shared" si="36"/>
        <v>-2.5732666423584194E-19</v>
      </c>
      <c r="AS88">
        <f t="shared" si="36"/>
        <v>-5.7715611874715682E-5</v>
      </c>
      <c r="AT88">
        <f t="shared" si="36"/>
        <v>-3.7707533091480915E-5</v>
      </c>
      <c r="AU88">
        <f t="shared" si="23"/>
        <v>-9.5423144966196854E-5</v>
      </c>
      <c r="AW88">
        <v>85</v>
      </c>
      <c r="AX88">
        <f>IF(Z88&gt;0, (R88*SUMPRODUCT(K88:$K$98, X88:$X$98)-K88*$AZ$3)/Z88, 0)</f>
        <v>-5.1761481031429726E+21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500000</v>
      </c>
      <c r="S89">
        <f t="shared" si="28"/>
        <v>-3.1587344980746061E+22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-2.8691261469763858</v>
      </c>
      <c r="AC89">
        <f t="shared" si="29"/>
        <v>-2.5617197740860584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-2.3382750111664464E-16</v>
      </c>
      <c r="AI89">
        <f t="shared" si="33"/>
        <v>-2.3383155609463607E-16</v>
      </c>
      <c r="AJ89">
        <f t="shared" si="34"/>
        <v>-0.30740637289032735</v>
      </c>
      <c r="AK89">
        <f t="shared" si="49"/>
        <v>-0.20083883028834704</v>
      </c>
      <c r="AL89">
        <f t="shared" si="35"/>
        <v>-0.50824520317867461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-3.4997738403981375E-20</v>
      </c>
      <c r="AR89">
        <f t="shared" si="36"/>
        <v>-3.4998345325999959E-20</v>
      </c>
      <c r="AS89">
        <f t="shared" si="36"/>
        <v>-4.6010532425634344E-5</v>
      </c>
      <c r="AT89">
        <f t="shared" si="36"/>
        <v>-3.0060214518081081E-5</v>
      </c>
      <c r="AU89">
        <f t="shared" si="23"/>
        <v>-7.6070746943715452E-5</v>
      </c>
      <c r="AW89">
        <v>86</v>
      </c>
      <c r="AX89">
        <f>IF(Z89&gt;0, (R89*SUMPRODUCT(K89:$K$98, X89:$X$98)-K89*$AZ$3)/Z89, 0)</f>
        <v>-3.1587344980746061E+22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7"/>
        <v>500000</v>
      </c>
      <c r="S90">
        <f t="shared" si="28"/>
        <v>-1.9968040068604791E+23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-2.5617197740860584</v>
      </c>
      <c r="AC90">
        <f t="shared" si="29"/>
        <v>-2.2872497982911235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-3.4417005450862557E-17</v>
      </c>
      <c r="AI90">
        <f t="shared" si="33"/>
        <v>-3.4417578178528975E-17</v>
      </c>
      <c r="AJ90">
        <f t="shared" si="34"/>
        <v>-0.27446997579493493</v>
      </c>
      <c r="AK90">
        <f t="shared" si="49"/>
        <v>-0.17932038418602411</v>
      </c>
      <c r="AL90">
        <f t="shared" si="35"/>
        <v>-0.45379035998095907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-4.5993816704985094E-21</v>
      </c>
      <c r="AR90">
        <f t="shared" si="36"/>
        <v>-4.5994582080443132E-21</v>
      </c>
      <c r="AS90">
        <f t="shared" si="36"/>
        <v>-3.667931475257837E-5</v>
      </c>
      <c r="AT90">
        <f t="shared" si="36"/>
        <v>-2.396381897168453E-5</v>
      </c>
      <c r="AU90">
        <f t="shared" si="23"/>
        <v>-6.0643133724262907E-5</v>
      </c>
      <c r="AW90">
        <v>87</v>
      </c>
      <c r="AX90">
        <f>IF(Z90&gt;0, (R90*SUMPRODUCT(K90:$K$98, X90:$X$98)-K90*$AZ$3)/Z90, 0)</f>
        <v>-1.9968040068604791E+23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7"/>
        <v>500000</v>
      </c>
      <c r="S91">
        <f t="shared" si="28"/>
        <v>-1.3089565586968038E+24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-2.2872497982911235</v>
      </c>
      <c r="AC91">
        <f t="shared" si="29"/>
        <v>-2.0421873199027889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-4.8899217373224254E-18</v>
      </c>
      <c r="AI91">
        <f t="shared" si="33"/>
        <v>-4.8899997455384484E-18</v>
      </c>
      <c r="AJ91">
        <f t="shared" si="34"/>
        <v>-0.24506247838833461</v>
      </c>
      <c r="AK91">
        <f t="shared" si="49"/>
        <v>-0.16010748588037865</v>
      </c>
      <c r="AL91">
        <f t="shared" si="35"/>
        <v>-0.40516996426871327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-5.8345888158510524E-22</v>
      </c>
      <c r="AR91">
        <f t="shared" si="36"/>
        <v>-5.8346818942046953E-22</v>
      </c>
      <c r="AS91">
        <f t="shared" si="36"/>
        <v>-2.924052515352228E-5</v>
      </c>
      <c r="AT91">
        <f t="shared" si="36"/>
        <v>-1.9103809766967893E-5</v>
      </c>
      <c r="AU91">
        <f t="shared" si="23"/>
        <v>-4.8344334920490176E-5</v>
      </c>
      <c r="AW91">
        <v>88</v>
      </c>
      <c r="AX91">
        <f>IF(Z91&gt;0, (R91*SUMPRODUCT(K91:$K$98, X91:$X$98)-K91*$AZ$3)/Z91, 0)</f>
        <v>-1.3089565586968038E+24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7"/>
        <v>500000</v>
      </c>
      <c r="S92">
        <f t="shared" si="28"/>
        <v>-8.9072432739232595E+24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-2.0421873199027889</v>
      </c>
      <c r="AC92">
        <f t="shared" si="29"/>
        <v>-1.8233815356274898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-6.6992747449669735E-19</v>
      </c>
      <c r="AI92">
        <f t="shared" si="33"/>
        <v>-6.6993770988311014E-19</v>
      </c>
      <c r="AJ92">
        <f t="shared" si="34"/>
        <v>-0.21880578427529906</v>
      </c>
      <c r="AK92">
        <f t="shared" si="49"/>
        <v>-0.14295311239319525</v>
      </c>
      <c r="AL92">
        <f t="shared" si="35"/>
        <v>-0.36175889666849431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-7.1370397116557183E-23</v>
      </c>
      <c r="AR92">
        <f t="shared" si="36"/>
        <v>-7.1371487538462149E-23</v>
      </c>
      <c r="AS92">
        <f t="shared" si="36"/>
        <v>-2.3310367628764604E-5</v>
      </c>
      <c r="AT92">
        <f t="shared" si="36"/>
        <v>-1.5229440184126192E-5</v>
      </c>
      <c r="AU92">
        <f t="shared" si="23"/>
        <v>-3.8539807812890796E-5</v>
      </c>
      <c r="AW92">
        <v>89</v>
      </c>
      <c r="AX92">
        <f>IF(Z92&gt;0, (R92*SUMPRODUCT(K92:$K$98, X92:$X$98)-K92*$AZ$3)/Z92, 0)</f>
        <v>-8.9072432739232595E+24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500000</v>
      </c>
      <c r="S93">
        <f t="shared" si="28"/>
        <v>-6.2988338025565006E+25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-1.8233815356274898</v>
      </c>
      <c r="AC93">
        <f t="shared" si="29"/>
        <v>-1.6280192282388302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-8.840714574204882E-20</v>
      </c>
      <c r="AI93">
        <f t="shared" si="33"/>
        <v>-8.8408438060023277E-20</v>
      </c>
      <c r="AJ93">
        <f t="shared" si="34"/>
        <v>-0.19536230738865967</v>
      </c>
      <c r="AK93">
        <f t="shared" si="49"/>
        <v>-0.12763670749392431</v>
      </c>
      <c r="AL93">
        <f t="shared" si="35"/>
        <v>-0.32299901488258398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-8.4092966079911479E-24</v>
      </c>
      <c r="AR93">
        <f t="shared" si="36"/>
        <v>-8.4094195334070502E-24</v>
      </c>
      <c r="AS93">
        <f t="shared" si="36"/>
        <v>-1.8582882357114619E-5</v>
      </c>
      <c r="AT93">
        <f t="shared" si="36"/>
        <v>-1.2140816473314883E-5</v>
      </c>
      <c r="AU93">
        <f t="shared" si="23"/>
        <v>-3.0723698830429502E-5</v>
      </c>
      <c r="AW93">
        <v>90</v>
      </c>
      <c r="AX93">
        <f>IF(Z93&gt;0, (R93*SUMPRODUCT(K93:$K$98, X93:$X$98)-K93*$AZ$3)/Z93, 0)</f>
        <v>-6.2988338025565006E+25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500000</v>
      </c>
      <c r="S94">
        <f t="shared" si="28"/>
        <v>-4.6350409658396697E+26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-1.6280192282388302</v>
      </c>
      <c r="AC94">
        <f t="shared" si="29"/>
        <v>-1.4535885966418125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-1.1225905067561174E-20</v>
      </c>
      <c r="AI94">
        <f t="shared" si="33"/>
        <v>-1.1226061871849136E-20</v>
      </c>
      <c r="AJ94">
        <f t="shared" si="34"/>
        <v>-0.17443063159701766</v>
      </c>
      <c r="AK94">
        <f t="shared" si="49"/>
        <v>-0.11396134597671813</v>
      </c>
      <c r="AL94">
        <f t="shared" si="35"/>
        <v>-0.2883919775737358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-9.5340108998286776E-25</v>
      </c>
      <c r="AR94">
        <f t="shared" si="36"/>
        <v>-9.5341440716114037E-25</v>
      </c>
      <c r="AS94">
        <f t="shared" si="36"/>
        <v>-1.4814160042342655E-5</v>
      </c>
      <c r="AT94">
        <f t="shared" si="36"/>
        <v>-9.6785845609971957E-6</v>
      </c>
      <c r="AU94">
        <f t="shared" si="23"/>
        <v>-2.4492744603339851E-5</v>
      </c>
      <c r="AW94">
        <v>91</v>
      </c>
      <c r="AX94">
        <f>IF(Z94&gt;0, (R94*SUMPRODUCT(K94:$K$98, X94:$X$98)-K94*$AZ$3)/Z94, 0)</f>
        <v>-4.6350409658396697E+26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500000</v>
      </c>
      <c r="S95">
        <f t="shared" si="28"/>
        <v>-3.5549934991820998E+27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-1.4535885966418125</v>
      </c>
      <c r="AC95">
        <f t="shared" si="29"/>
        <v>-1.2978469612873325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-1.3698238664887494E-21</v>
      </c>
      <c r="AI95">
        <f t="shared" si="33"/>
        <v>-1.3698421203471824E-21</v>
      </c>
      <c r="AJ95">
        <f t="shared" si="34"/>
        <v>-0.15574163535448005</v>
      </c>
      <c r="AK95">
        <f t="shared" si="49"/>
        <v>-0.10175120176492689</v>
      </c>
      <c r="AL95">
        <f t="shared" si="35"/>
        <v>-0.25749283711940696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-1.0387259579000492E-25</v>
      </c>
      <c r="AR95">
        <f t="shared" si="36"/>
        <v>-1.0387397996479191E-25</v>
      </c>
      <c r="AS95">
        <f t="shared" si="36"/>
        <v>-1.1809757686816529E-5</v>
      </c>
      <c r="AT95">
        <f t="shared" si="36"/>
        <v>-7.7157083553867929E-6</v>
      </c>
      <c r="AU95">
        <f t="shared" si="23"/>
        <v>-1.9525466042203323E-5</v>
      </c>
      <c r="AW95">
        <v>92</v>
      </c>
      <c r="AX95">
        <f>IF(Z95&gt;0, (R95*SUMPRODUCT(K95:$K$98, X95:$X$98)-K95*$AZ$3)/Z95, 0)</f>
        <v>-3.5549934991820998E+27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500000</v>
      </c>
      <c r="S96">
        <f t="shared" si="28"/>
        <v>-2.8470442032514095E+28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-1.2978469612873325</v>
      </c>
      <c r="AC96">
        <f t="shared" si="29"/>
        <v>-1.1587919297208324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-1.6036240926488635E-22</v>
      </c>
      <c r="AI96">
        <f t="shared" si="33"/>
        <v>-1.6036444434380856E-22</v>
      </c>
      <c r="AJ96">
        <f t="shared" si="34"/>
        <v>-0.13905503156650001</v>
      </c>
      <c r="AK96">
        <f t="shared" si="49"/>
        <v>-9.0849287290113281E-2</v>
      </c>
      <c r="AL96">
        <f t="shared" si="35"/>
        <v>-0.22990431885661328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-1.0857274196356173E-26</v>
      </c>
      <c r="AR96">
        <f t="shared" si="36"/>
        <v>-1.0857411980578615E-26</v>
      </c>
      <c r="AS96">
        <f t="shared" si="36"/>
        <v>-9.4146665232912341E-6</v>
      </c>
      <c r="AT96">
        <f t="shared" si="36"/>
        <v>-6.1509154618836018E-6</v>
      </c>
      <c r="AU96">
        <f t="shared" si="23"/>
        <v>-1.5565581985174836E-5</v>
      </c>
      <c r="AW96">
        <v>93</v>
      </c>
      <c r="AX96">
        <f>IF(Z96&gt;0, (R96*SUMPRODUCT(K96:$K$98, X96:$X$98)-K96*$AZ$3)/Z96, 0)</f>
        <v>-2.8470442032514095E+28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500000</v>
      </c>
      <c r="S97">
        <f t="shared" si="28"/>
        <v>-2.3854362191629723E+29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-1.1587919297208324</v>
      </c>
      <c r="AC97">
        <f t="shared" si="29"/>
        <v>-1.0346356515364574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-1.7978630490926458E-23</v>
      </c>
      <c r="AI97">
        <f t="shared" si="33"/>
        <v>-1.797884735601034E-23</v>
      </c>
      <c r="AJ97">
        <f t="shared" si="34"/>
        <v>-0.12415627818437502</v>
      </c>
      <c r="AK97">
        <f t="shared" si="49"/>
        <v>-8.1115435080458279E-2</v>
      </c>
      <c r="AL97">
        <f t="shared" si="35"/>
        <v>-0.20527171326483329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-1.0868179869326086E-27</v>
      </c>
      <c r="AR97">
        <f t="shared" si="36"/>
        <v>-1.0868310965448242E-27</v>
      </c>
      <c r="AS97">
        <f t="shared" si="36"/>
        <v>-7.5053145115523237E-6</v>
      </c>
      <c r="AT97">
        <f t="shared" si="36"/>
        <v>-4.9034721475475141E-6</v>
      </c>
      <c r="AU97">
        <f t="shared" si="23"/>
        <v>-1.2408786659099837E-5</v>
      </c>
      <c r="AW97">
        <v>94</v>
      </c>
      <c r="AX97">
        <f>IF(Z97&gt;0, (R97*SUMPRODUCT(K97:$K$98, X97:$X$98)-K97*$AZ$3)/Z97, 0)</f>
        <v>-2.3854362191629723E+29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-1.0346356515364574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-2.1686508388379833E-24</v>
      </c>
      <c r="AI98">
        <f t="shared" si="33"/>
        <v>-2.1686508388379833E-24</v>
      </c>
      <c r="AJ98">
        <f t="shared" si="34"/>
        <v>-1.0346356515364574</v>
      </c>
      <c r="AK98">
        <f t="shared" si="49"/>
        <v>-7.2424495607552028E-2</v>
      </c>
      <c r="AL98">
        <f t="shared" si="35"/>
        <v>-1.1070601471440094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-1.1705010906733712E-28</v>
      </c>
      <c r="AR98">
        <f t="shared" si="36"/>
        <v>-1.1705010906733712E-28</v>
      </c>
      <c r="AS98">
        <f t="shared" si="36"/>
        <v>-5.5843113925240437E-5</v>
      </c>
      <c r="AT98">
        <f t="shared" si="36"/>
        <v>-3.9090179747668312E-6</v>
      </c>
      <c r="AU98">
        <f t="shared" si="36"/>
        <v>-5.975213190000726E-5</v>
      </c>
      <c r="AW98">
        <v>95</v>
      </c>
    </row>
    <row r="100" spans="5:50" x14ac:dyDescent="0.25">
      <c r="AN100" s="8">
        <f t="shared" ref="AN100:AU100" si="50">SUM(AN3:AN98)</f>
        <v>24730.461499581652</v>
      </c>
      <c r="AO100" s="8">
        <f t="shared" si="50"/>
        <v>-2473.0461499581652</v>
      </c>
      <c r="AP100" s="8">
        <f t="shared" si="50"/>
        <v>-3019.8082611864643</v>
      </c>
      <c r="AQ100" s="8">
        <f t="shared" si="50"/>
        <v>-17115.406899192545</v>
      </c>
      <c r="AR100" s="8">
        <f t="shared" si="50"/>
        <v>2122.2001892444928</v>
      </c>
      <c r="AS100" s="8">
        <f t="shared" si="50"/>
        <v>-4282.7596127092584</v>
      </c>
      <c r="AT100" s="8">
        <f t="shared" si="50"/>
        <v>1568.0696320154336</v>
      </c>
      <c r="AU100" s="8">
        <f t="shared" si="50"/>
        <v>-592.48979144934538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F0244-88A5-4B90-A2BC-DCCF1665213B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53612.862394892363</v>
      </c>
      <c r="K3">
        <v>1</v>
      </c>
      <c r="L3" s="2">
        <v>0</v>
      </c>
      <c r="O3">
        <f>$C$3</f>
        <v>53612.862394892363</v>
      </c>
      <c r="P3">
        <f>O3*C5</f>
        <v>5361.2862394892363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53612.862394892363</v>
      </c>
      <c r="AF3">
        <f t="shared" ref="AF3:AG34" si="4">-$Z3*P3</f>
        <v>-5361.2862394892363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45731.667951403128</v>
      </c>
      <c r="AJ3">
        <f t="shared" ref="AJ3:AJ66" si="7">AB3-AC3</f>
        <v>0</v>
      </c>
      <c r="AL3">
        <f t="shared" ref="AL3:AL66" si="8">SUM(AI3:AK3)</f>
        <v>45731.667951403128</v>
      </c>
      <c r="AN3">
        <f t="shared" ref="AN3:AU34" si="9">AE3*$K3</f>
        <v>53612.862394892363</v>
      </c>
      <c r="AO3">
        <f t="shared" si="9"/>
        <v>-5361.2862394892363</v>
      </c>
      <c r="AP3">
        <f t="shared" si="9"/>
        <v>-2519.9082039999998</v>
      </c>
      <c r="AQ3">
        <f t="shared" si="9"/>
        <v>0</v>
      </c>
      <c r="AR3">
        <f t="shared" si="9"/>
        <v>45731.667951403128</v>
      </c>
      <c r="AS3">
        <f t="shared" si="9"/>
        <v>0</v>
      </c>
      <c r="AT3">
        <f t="shared" si="9"/>
        <v>0</v>
      </c>
      <c r="AU3">
        <f t="shared" si="9"/>
        <v>45731.667951403128</v>
      </c>
      <c r="AW3">
        <v>0</v>
      </c>
      <c r="AX3">
        <f>IF(Z3&gt;0, (R3*SUMPRODUCT(K3:$K$98, X3:$X$98)-K3*$AZ$3)/Z3, 0)</f>
        <v>0</v>
      </c>
      <c r="AZ3">
        <f>C6*SUMPRODUCT(X4:X89, K4:K89)/1</f>
        <v>37815.022568758308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2565.4683687052839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2536.5240439348127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-2536.5240439348127</v>
      </c>
      <c r="AK4">
        <f>G4*SUM(AB4, AE4:AF4)</f>
        <v>0</v>
      </c>
      <c r="AL4">
        <f t="shared" si="8"/>
        <v>-3177.6625439348127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-598.13275492116804</v>
      </c>
      <c r="AR4">
        <f t="shared" si="9"/>
        <v>-598.13275492116804</v>
      </c>
      <c r="AS4">
        <f t="shared" si="9"/>
        <v>-2366.3812332631892</v>
      </c>
      <c r="AT4">
        <f t="shared" si="9"/>
        <v>0</v>
      </c>
      <c r="AU4">
        <f t="shared" si="9"/>
        <v>-2964.5139881843575</v>
      </c>
      <c r="AW4">
        <v>1</v>
      </c>
      <c r="AX4">
        <f>IF(Z4&gt;0, (R4*SUMPRODUCT(K4:$K$98, X4:$X$98)-K4*$AZ$3)/Z4, 0)</f>
        <v>2565.4683687052839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500000</v>
      </c>
      <c r="S5">
        <f t="shared" si="1"/>
        <v>4993.2449160458073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2536.5240439348127</v>
      </c>
      <c r="AC5">
        <f t="shared" si="2"/>
        <v>4880.9608268311786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-658.87209778883141</v>
      </c>
      <c r="AI5">
        <f t="shared" si="6"/>
        <v>-707.74773786755259</v>
      </c>
      <c r="AJ5">
        <f t="shared" si="7"/>
        <v>-2344.4367828963659</v>
      </c>
      <c r="AK5">
        <f>G5*SUM(AB5, AE5:AF5)</f>
        <v>103.99748580132733</v>
      </c>
      <c r="AL5">
        <f t="shared" si="8"/>
        <v>-2948.187034962591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-563.40681343982806</v>
      </c>
      <c r="AR5">
        <f t="shared" si="9"/>
        <v>-605.20076514001039</v>
      </c>
      <c r="AS5">
        <f t="shared" si="9"/>
        <v>-2004.7466899806448</v>
      </c>
      <c r="AT5">
        <f t="shared" si="9"/>
        <v>88.929083926481013</v>
      </c>
      <c r="AU5">
        <f t="shared" si="9"/>
        <v>-2521.0183711941741</v>
      </c>
      <c r="AW5">
        <v>2</v>
      </c>
      <c r="AX5">
        <f>IF(Z5&gt;0, (R5*SUMPRODUCT(K5:$K$98, X5:$X$98)-K5*$AZ$3)/Z5, 0)</f>
        <v>4993.2449160458073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500000</v>
      </c>
      <c r="S6">
        <f t="shared" si="1"/>
        <v>7743.0163366061342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4880.9608268311786</v>
      </c>
      <c r="AC6">
        <f t="shared" si="2"/>
        <v>7482.5953260572496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-685.34595533744653</v>
      </c>
      <c r="AI6">
        <f t="shared" si="6"/>
        <v>-733.66430441984664</v>
      </c>
      <c r="AJ6">
        <f t="shared" si="7"/>
        <v>-2601.6344992260711</v>
      </c>
      <c r="AK6">
        <f>G6*SUM(AB6, AE6:AF6)</f>
        <v>285.53620836962398</v>
      </c>
      <c r="AL6">
        <f t="shared" si="8"/>
        <v>-3049.7625952762937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-528.68274360700434</v>
      </c>
      <c r="AR6">
        <f t="shared" si="9"/>
        <v>-565.95600269681188</v>
      </c>
      <c r="AS6">
        <f t="shared" si="9"/>
        <v>-2006.9269457295384</v>
      </c>
      <c r="AT6">
        <f t="shared" si="9"/>
        <v>220.26549491441335</v>
      </c>
      <c r="AU6">
        <f t="shared" si="9"/>
        <v>-2352.6174535119367</v>
      </c>
      <c r="AW6">
        <v>3</v>
      </c>
      <c r="AX6">
        <f>IF(Z6&gt;0, (R6*SUMPRODUCT(K6:$K$98, X6:$X$98)-K6*$AZ$3)/Z6, 0)</f>
        <v>7743.0163366061342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500000</v>
      </c>
      <c r="S7">
        <f t="shared" si="1"/>
        <v>10032.859279555121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7482.5953260572496</v>
      </c>
      <c r="AC7">
        <f t="shared" si="2"/>
        <v>9584.0963405496914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-716.31421012818339</v>
      </c>
      <c r="AI7">
        <f t="shared" si="6"/>
        <v>-764.07774429874678</v>
      </c>
      <c r="AJ7">
        <f t="shared" si="7"/>
        <v>-2101.5010144924418</v>
      </c>
      <c r="AK7">
        <f>G7*SUM(AB7, AE7:AF7)</f>
        <v>367.39543050941091</v>
      </c>
      <c r="AL7">
        <f t="shared" si="8"/>
        <v>-2498.1833282817779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-502.74949135465084</v>
      </c>
      <c r="AR7">
        <f t="shared" si="9"/>
        <v>-536.27261873370162</v>
      </c>
      <c r="AS7">
        <f t="shared" si="9"/>
        <v>-1474.9512869893977</v>
      </c>
      <c r="AT7">
        <f t="shared" si="9"/>
        <v>257.85872066055498</v>
      </c>
      <c r="AU7">
        <f t="shared" si="9"/>
        <v>-1753.3651850625445</v>
      </c>
      <c r="AW7">
        <v>4</v>
      </c>
      <c r="AX7">
        <f>IF(Z7&gt;0, (R7*SUMPRODUCT(K7:$K$98, X7:$X$98)-K7*$AZ$3)/Z7, 0)</f>
        <v>10032.859279555121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500000</v>
      </c>
      <c r="S8">
        <f t="shared" si="1"/>
        <v>11488.5462407921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9584.0963405496914</v>
      </c>
      <c r="AC8">
        <f t="shared" si="2"/>
        <v>10847.754194689252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-747.28819494828235</v>
      </c>
      <c r="AI8">
        <f t="shared" si="6"/>
        <v>-794.49936495764518</v>
      </c>
      <c r="AJ8">
        <f t="shared" si="7"/>
        <v>-1263.6578541395611</v>
      </c>
      <c r="AK8">
        <f t="shared" ref="AK8:AK71" si="22">G8*SUM(AB8:AB8, AE8:AF8)</f>
        <v>204.14125205370843</v>
      </c>
      <c r="AL8">
        <f t="shared" si="8"/>
        <v>-1854.015967043498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-489.58160296754278</v>
      </c>
      <c r="AR8">
        <f t="shared" si="9"/>
        <v>-520.51173199595155</v>
      </c>
      <c r="AS8">
        <f t="shared" si="9"/>
        <v>-827.87824297824966</v>
      </c>
      <c r="AT8">
        <f t="shared" si="9"/>
        <v>133.74197811216939</v>
      </c>
      <c r="AU8">
        <f t="shared" si="9"/>
        <v>-1214.647996862032</v>
      </c>
      <c r="AW8">
        <v>5</v>
      </c>
      <c r="AX8">
        <f>IF(Z8&gt;0, (R8*SUMPRODUCT(K8:$K$98, X8:$X$98)-K8*$AZ$3)/Z8, 0)</f>
        <v>11488.5462407921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500000</v>
      </c>
      <c r="S9">
        <f t="shared" si="1"/>
        <v>12504.78196451521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10847.754194689252</v>
      </c>
      <c r="AC9">
        <f t="shared" si="2"/>
        <v>11669.739196802428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-779.52062404579385</v>
      </c>
      <c r="AI9">
        <f t="shared" si="6"/>
        <v>-826.18173029265847</v>
      </c>
      <c r="AJ9">
        <f t="shared" si="7"/>
        <v>-821.98500211317514</v>
      </c>
      <c r="AK9">
        <f t="shared" si="22"/>
        <v>64.001749748666583</v>
      </c>
      <c r="AL9">
        <f t="shared" si="8"/>
        <v>-1584.164982657167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-483.661800581975</v>
      </c>
      <c r="AR9">
        <f t="shared" si="9"/>
        <v>-512.61317655375376</v>
      </c>
      <c r="AS9">
        <f t="shared" si="9"/>
        <v>-510.00927224996872</v>
      </c>
      <c r="AT9">
        <f t="shared" si="9"/>
        <v>39.710561297501407</v>
      </c>
      <c r="AU9">
        <f t="shared" si="9"/>
        <v>-982.91188750622109</v>
      </c>
      <c r="AW9">
        <v>6</v>
      </c>
      <c r="AX9">
        <f>IF(Z9&gt;0, (R9*SUMPRODUCT(K9:$K$98, X9:$X$98)-K9*$AZ$3)/Z9, 0)</f>
        <v>12504.78196451521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500000</v>
      </c>
      <c r="S10">
        <f t="shared" si="1"/>
        <v>13434.740306641221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11669.739196802428</v>
      </c>
      <c r="AC10">
        <f t="shared" si="2"/>
        <v>12390.264561709981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-817.14889025971775</v>
      </c>
      <c r="AI10">
        <f t="shared" si="6"/>
        <v>-863.26167055508779</v>
      </c>
      <c r="AJ10">
        <f t="shared" si="7"/>
        <v>-720.52536490755301</v>
      </c>
      <c r="AK10">
        <f t="shared" si="22"/>
        <v>47.845930706889959</v>
      </c>
      <c r="AL10">
        <f t="shared" si="8"/>
        <v>-1535.9411047557508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-480.98724560828987</v>
      </c>
      <c r="AR10">
        <f t="shared" si="9"/>
        <v>-508.12998476634078</v>
      </c>
      <c r="AS10">
        <f t="shared" si="9"/>
        <v>-424.11305306630499</v>
      </c>
      <c r="AT10">
        <f t="shared" si="9"/>
        <v>28.162899929971996</v>
      </c>
      <c r="AU10">
        <f t="shared" si="9"/>
        <v>-904.08013790267364</v>
      </c>
      <c r="AW10">
        <v>7</v>
      </c>
      <c r="AX10">
        <f>IF(Z10&gt;0, (R10*SUMPRODUCT(K10:$K$98, X10:$X$98)-K10*$AZ$3)/Z10, 0)</f>
        <v>13434.740306641221</v>
      </c>
    </row>
    <row r="11" spans="1:52" x14ac:dyDescent="0.25">
      <c r="A11" t="s">
        <v>33</v>
      </c>
      <c r="C11" s="12">
        <f>AU91</f>
        <v>885.5976593967506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500000</v>
      </c>
      <c r="S11">
        <f t="shared" si="1"/>
        <v>14284.180134818724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12390.264561709981</v>
      </c>
      <c r="AC11">
        <f t="shared" si="2"/>
        <v>13017.551396992258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-853.29209846446327</v>
      </c>
      <c r="AI11">
        <f t="shared" si="6"/>
        <v>-898.85842174703316</v>
      </c>
      <c r="AJ11">
        <f t="shared" si="7"/>
        <v>-627.28683528227702</v>
      </c>
      <c r="AK11">
        <f t="shared" si="22"/>
        <v>29.736634948103951</v>
      </c>
      <c r="AL11">
        <f t="shared" si="8"/>
        <v>-1496.4086220812062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-477.25364028942062</v>
      </c>
      <c r="AR11">
        <f t="shared" si="9"/>
        <v>-502.73927844351249</v>
      </c>
      <c r="AS11">
        <f t="shared" si="9"/>
        <v>-350.84694465451543</v>
      </c>
      <c r="AT11">
        <f t="shared" si="9"/>
        <v>16.631956752534329</v>
      </c>
      <c r="AU11">
        <f t="shared" si="9"/>
        <v>-836.95426634549358</v>
      </c>
      <c r="AW11">
        <v>8</v>
      </c>
      <c r="AX11">
        <f>IF(Z11&gt;0, (R11*SUMPRODUCT(K11:$K$98, X11:$X$98)-K11*$AZ$3)/Z11, 0)</f>
        <v>14284.180134818724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500000</v>
      </c>
      <c r="S12">
        <f t="shared" si="1"/>
        <v>15094.54522625891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13017.551396992258</v>
      </c>
      <c r="AC12">
        <f t="shared" si="2"/>
        <v>13591.479980421009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-894.95858666506615</v>
      </c>
      <c r="AI12">
        <f t="shared" si="6"/>
        <v>-939.97975085614382</v>
      </c>
      <c r="AJ12">
        <f t="shared" si="7"/>
        <v>-573.92858342875115</v>
      </c>
      <c r="AK12">
        <f t="shared" si="22"/>
        <v>29.940368213082191</v>
      </c>
      <c r="AL12">
        <f t="shared" si="8"/>
        <v>-1483.9679660718127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-475.68000285137953</v>
      </c>
      <c r="AR12">
        <f t="shared" si="9"/>
        <v>-499.60923022556074</v>
      </c>
      <c r="AS12">
        <f t="shared" si="9"/>
        <v>-305.04914335667223</v>
      </c>
      <c r="AT12">
        <f t="shared" si="9"/>
        <v>15.913623992414188</v>
      </c>
      <c r="AU12">
        <f t="shared" si="9"/>
        <v>-788.74474958981875</v>
      </c>
      <c r="AW12">
        <v>9</v>
      </c>
      <c r="AX12">
        <f>IF(Z12&gt;0, (R12*SUMPRODUCT(K12:$K$98, X12:$X$98)-K12*$AZ$3)/Z12, 0)</f>
        <v>15094.54522625891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500000</v>
      </c>
      <c r="S13">
        <f t="shared" si="1"/>
        <v>15861.331944238013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13591.479980421009</v>
      </c>
      <c r="AC13">
        <f t="shared" si="2"/>
        <v>14109.290945031142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-939.47103994775955</v>
      </c>
      <c r="AI13">
        <f t="shared" si="6"/>
        <v>-983.9480453929317</v>
      </c>
      <c r="AJ13">
        <f t="shared" si="7"/>
        <v>-517.81096461013294</v>
      </c>
      <c r="AK13">
        <f t="shared" si="22"/>
        <v>27.18295996084202</v>
      </c>
      <c r="AL13">
        <f t="shared" si="8"/>
        <v>-1474.5760500422227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-474.65669673935349</v>
      </c>
      <c r="AR13">
        <f t="shared" si="9"/>
        <v>-497.1281807849262</v>
      </c>
      <c r="AS13">
        <f t="shared" si="9"/>
        <v>-261.61790150650199</v>
      </c>
      <c r="AT13">
        <f t="shared" si="9"/>
        <v>13.733870906046068</v>
      </c>
      <c r="AU13">
        <f t="shared" si="9"/>
        <v>-745.01221138538222</v>
      </c>
      <c r="AW13">
        <v>10</v>
      </c>
      <c r="AX13">
        <f>IF(Z13&gt;0, (R13*SUMPRODUCT(K13:$K$98, X13:$X$98)-K13*$AZ$3)/Z13, 0)</f>
        <v>15861.331944238013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500000</v>
      </c>
      <c r="S14">
        <f t="shared" si="1"/>
        <v>16588.216463441557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14109.290945031142</v>
      </c>
      <c r="AC14">
        <f t="shared" si="2"/>
        <v>14575.563938685296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-987.48114351403888</v>
      </c>
      <c r="AI14">
        <f t="shared" si="6"/>
        <v>-1031.414630790408</v>
      </c>
      <c r="AJ14">
        <f t="shared" si="7"/>
        <v>-466.27299365415456</v>
      </c>
      <c r="AK14">
        <f t="shared" si="22"/>
        <v>25.396723701056054</v>
      </c>
      <c r="AL14">
        <f t="shared" si="8"/>
        <v>-1472.2909007435064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-474.3423056368581</v>
      </c>
      <c r="AR14">
        <f t="shared" si="9"/>
        <v>-495.44601155187058</v>
      </c>
      <c r="AS14">
        <f t="shared" si="9"/>
        <v>-223.97694205992443</v>
      </c>
      <c r="AT14">
        <f t="shared" si="9"/>
        <v>12.199463812657505</v>
      </c>
      <c r="AU14">
        <f t="shared" si="9"/>
        <v>-707.2234897991375</v>
      </c>
      <c r="AW14">
        <v>11</v>
      </c>
      <c r="AX14">
        <f>IF(Z14&gt;0, (R14*SUMPRODUCT(K14:$K$98, X14:$X$98)-K14*$AZ$3)/Z14, 0)</f>
        <v>16588.216463441557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500000</v>
      </c>
      <c r="S15">
        <f t="shared" si="1"/>
        <v>17323.529434009455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14575.563938685296</v>
      </c>
      <c r="AC15">
        <f t="shared" si="2"/>
        <v>15033.494113667202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-1037.6197844886656</v>
      </c>
      <c r="AI15">
        <f t="shared" si="6"/>
        <v>-1081.0101749138221</v>
      </c>
      <c r="AJ15">
        <f t="shared" si="7"/>
        <v>-457.93017498190602</v>
      </c>
      <c r="AK15">
        <f t="shared" si="22"/>
        <v>59.759812148609718</v>
      </c>
      <c r="AL15">
        <f t="shared" si="8"/>
        <v>-1479.1805377471185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-472.84573872458594</v>
      </c>
      <c r="AR15">
        <f t="shared" si="9"/>
        <v>-492.61884012534807</v>
      </c>
      <c r="AS15">
        <f t="shared" si="9"/>
        <v>-208.67984121978114</v>
      </c>
      <c r="AT15">
        <f t="shared" si="9"/>
        <v>27.23268478865489</v>
      </c>
      <c r="AU15">
        <f t="shared" si="9"/>
        <v>-674.06599655647437</v>
      </c>
      <c r="AW15">
        <v>12</v>
      </c>
      <c r="AX15">
        <f>IF(Z15&gt;0, (R15*SUMPRODUCT(K15:$K$98, X15:$X$98)-K15*$AZ$3)/Z15, 0)</f>
        <v>17323.529434009455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500000</v>
      </c>
      <c r="S16">
        <f t="shared" si="1"/>
        <v>18077.755921668067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15033.494113667202</v>
      </c>
      <c r="AC16">
        <f t="shared" si="2"/>
        <v>15491.468222345937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-1097.1867684466765</v>
      </c>
      <c r="AI16">
        <f t="shared" si="6"/>
        <v>-1140.0335362907367</v>
      </c>
      <c r="AJ16">
        <f t="shared" si="7"/>
        <v>-457.97410867873441</v>
      </c>
      <c r="AK16">
        <f t="shared" si="22"/>
        <v>106.73780820703715</v>
      </c>
      <c r="AL16">
        <f t="shared" si="8"/>
        <v>-1491.2698367624339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-472.98320997089303</v>
      </c>
      <c r="AR16">
        <f t="shared" si="9"/>
        <v>-491.45390463708208</v>
      </c>
      <c r="AS16">
        <f t="shared" si="9"/>
        <v>-197.42679207943249</v>
      </c>
      <c r="AT16">
        <f t="shared" si="9"/>
        <v>46.013306579057193</v>
      </c>
      <c r="AU16">
        <f t="shared" si="9"/>
        <v>-642.86739013745739</v>
      </c>
      <c r="AW16">
        <v>13</v>
      </c>
      <c r="AX16">
        <f>IF(Z16&gt;0, (R16*SUMPRODUCT(K16:$K$98, X16:$X$98)-K16*$AZ$3)/Z16, 0)</f>
        <v>18077.755921668067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500000</v>
      </c>
      <c r="S17">
        <f t="shared" si="1"/>
        <v>18907.19064007718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15491.468222345937</v>
      </c>
      <c r="AC17">
        <f t="shared" si="2"/>
        <v>15996.150353527753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-1165.3609597238171</v>
      </c>
      <c r="AI17">
        <f t="shared" si="6"/>
        <v>-1207.6627237934645</v>
      </c>
      <c r="AJ17">
        <f t="shared" si="7"/>
        <v>-504.68213118181666</v>
      </c>
      <c r="AK17">
        <f t="shared" si="22"/>
        <v>213.78226146837392</v>
      </c>
      <c r="AL17">
        <f t="shared" si="8"/>
        <v>-1498.5625935069072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-472.24312236059103</v>
      </c>
      <c r="AR17">
        <f t="shared" si="9"/>
        <v>-489.38520780538374</v>
      </c>
      <c r="AS17">
        <f t="shared" si="9"/>
        <v>-204.5140292715673</v>
      </c>
      <c r="AT17">
        <f t="shared" si="9"/>
        <v>86.631701378652124</v>
      </c>
      <c r="AU17">
        <f t="shared" si="9"/>
        <v>-607.26753569829896</v>
      </c>
      <c r="AW17">
        <v>14</v>
      </c>
      <c r="AX17">
        <f>IF(Z17&gt;0, (R17*SUMPRODUCT(K17:$K$98, X17:$X$98)-K17*$AZ$3)/Z17, 0)</f>
        <v>18907.19064007718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500000</v>
      </c>
      <c r="S18">
        <f t="shared" si="1"/>
        <v>19841.773068297622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15996.150353527753</v>
      </c>
      <c r="AC18">
        <f t="shared" si="2"/>
        <v>16547.789113275503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-1793.7546972212269</v>
      </c>
      <c r="AI18">
        <f t="shared" si="6"/>
        <v>-1835.4540681804556</v>
      </c>
      <c r="AJ18">
        <f t="shared" si="7"/>
        <v>-551.63875974774965</v>
      </c>
      <c r="AK18">
        <f t="shared" si="22"/>
        <v>345.51684763619949</v>
      </c>
      <c r="AL18">
        <f t="shared" si="8"/>
        <v>-2041.5759802920056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-678.32140718756182</v>
      </c>
      <c r="AR18">
        <f t="shared" si="9"/>
        <v>-694.09032811734016</v>
      </c>
      <c r="AS18">
        <f t="shared" si="9"/>
        <v>-208.60621597310055</v>
      </c>
      <c r="AT18">
        <f t="shared" si="9"/>
        <v>130.65971320307671</v>
      </c>
      <c r="AU18">
        <f t="shared" si="9"/>
        <v>-772.03683088736398</v>
      </c>
      <c r="AW18">
        <v>15</v>
      </c>
      <c r="AX18">
        <f>IF(Z18&gt;0, (R18*SUMPRODUCT(K18:$K$98, X18:$X$98)-K18*$AZ$3)/Z18, 0)</f>
        <v>19841.773068297622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500000</v>
      </c>
      <c r="S19">
        <f t="shared" si="1"/>
        <v>20510.860285348506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16547.789113275503</v>
      </c>
      <c r="AC19">
        <f t="shared" si="2"/>
        <v>16833.649278883644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-2464.356930835268</v>
      </c>
      <c r="AI19">
        <f t="shared" si="6"/>
        <v>-2505.3928723918207</v>
      </c>
      <c r="AJ19">
        <f t="shared" si="7"/>
        <v>-285.86016560814096</v>
      </c>
      <c r="AK19">
        <f t="shared" si="22"/>
        <v>369.0156972260437</v>
      </c>
      <c r="AL19">
        <f t="shared" si="8"/>
        <v>-2422.2373407739178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-869.08004057988592</v>
      </c>
      <c r="AR19">
        <f t="shared" si="9"/>
        <v>-883.55177448618929</v>
      </c>
      <c r="AS19">
        <f t="shared" si="9"/>
        <v>-100.81143734430202</v>
      </c>
      <c r="AT19">
        <f t="shared" si="9"/>
        <v>130.13706460578567</v>
      </c>
      <c r="AU19">
        <f t="shared" si="9"/>
        <v>-854.22614722470564</v>
      </c>
      <c r="AW19">
        <v>16</v>
      </c>
      <c r="AX19">
        <f>IF(Z19&gt;0, (R19*SUMPRODUCT(K19:$K$98, X19:$X$98)-K19*$AZ$3)/Z19, 0)</f>
        <v>20510.860285348506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500000</v>
      </c>
      <c r="S20">
        <f t="shared" si="1"/>
        <v>20654.43659798614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16833.649278883644</v>
      </c>
      <c r="AC20">
        <f t="shared" si="2"/>
        <v>16651.410145019399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-3160.5816529350514</v>
      </c>
      <c r="AI20">
        <f t="shared" si="6"/>
        <v>-3200.8911769107453</v>
      </c>
      <c r="AJ20">
        <f t="shared" si="7"/>
        <v>182.23913386424465</v>
      </c>
      <c r="AK20">
        <f t="shared" si="22"/>
        <v>72.384691899199666</v>
      </c>
      <c r="AL20">
        <f t="shared" si="8"/>
        <v>-2946.2673511473008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-1057.2044294660632</v>
      </c>
      <c r="AR20">
        <f t="shared" si="9"/>
        <v>-1070.6878359957436</v>
      </c>
      <c r="AS20">
        <f t="shared" si="9"/>
        <v>60.958405983412021</v>
      </c>
      <c r="AT20">
        <f t="shared" si="9"/>
        <v>24.212447360853776</v>
      </c>
      <c r="AU20">
        <f t="shared" si="9"/>
        <v>-985.51698265147763</v>
      </c>
      <c r="AW20">
        <v>17</v>
      </c>
      <c r="AX20">
        <f>IF(Z20&gt;0, (R20*SUMPRODUCT(K20:$K$98, X20:$X$98)-K20*$AZ$3)/Z20, 0)</f>
        <v>20654.43659798614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500000</v>
      </c>
      <c r="S21">
        <f t="shared" si="1"/>
        <v>20518.494541674005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16651.410145019399</v>
      </c>
      <c r="AC21">
        <f t="shared" si="2"/>
        <v>16214.868131335923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-3936.1726138453323</v>
      </c>
      <c r="AI21">
        <f t="shared" si="6"/>
        <v>-3975.6854253198844</v>
      </c>
      <c r="AJ21">
        <f t="shared" si="7"/>
        <v>436.5420136834764</v>
      </c>
      <c r="AK21">
        <f t="shared" si="22"/>
        <v>26.642256232031041</v>
      </c>
      <c r="AL21">
        <f t="shared" si="8"/>
        <v>-3512.5011554043772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-1252.0322548447937</v>
      </c>
      <c r="AR21">
        <f t="shared" si="9"/>
        <v>-1264.6006351723554</v>
      </c>
      <c r="AS21">
        <f t="shared" si="9"/>
        <v>138.85688849215859</v>
      </c>
      <c r="AT21">
        <f t="shared" si="9"/>
        <v>8.4744668023477345</v>
      </c>
      <c r="AU21">
        <f t="shared" si="9"/>
        <v>-1117.2692798778492</v>
      </c>
      <c r="AW21">
        <v>18</v>
      </c>
      <c r="AX21">
        <f>IF(Z21&gt;0, (R21*SUMPRODUCT(K21:$K$98, X21:$X$98)-K21*$AZ$3)/Z21, 0)</f>
        <v>20518.494541674005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500000</v>
      </c>
      <c r="S22">
        <f t="shared" si="1"/>
        <v>20394.16803656819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16214.868131335923</v>
      </c>
      <c r="AC22">
        <f t="shared" si="2"/>
        <v>15760.232924829697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-4786.153268022772</v>
      </c>
      <c r="AI22">
        <f t="shared" si="6"/>
        <v>-4824.7923360557761</v>
      </c>
      <c r="AJ22">
        <f t="shared" si="7"/>
        <v>454.63520650622559</v>
      </c>
      <c r="AK22">
        <f t="shared" si="22"/>
        <v>340.51223075805439</v>
      </c>
      <c r="AL22">
        <f t="shared" si="8"/>
        <v>-4029.644898791496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-1421.4726666239746</v>
      </c>
      <c r="AR22">
        <f t="shared" si="9"/>
        <v>-1432.9483499122011</v>
      </c>
      <c r="AS22">
        <f t="shared" si="9"/>
        <v>135.02524535753565</v>
      </c>
      <c r="AT22">
        <f t="shared" si="9"/>
        <v>101.13107574461128</v>
      </c>
      <c r="AU22">
        <f t="shared" si="9"/>
        <v>-1196.792028810054</v>
      </c>
      <c r="AW22">
        <v>19</v>
      </c>
      <c r="AX22">
        <f>IF(Z22&gt;0, (R22*SUMPRODUCT(K22:$K$98, X22:$X$98)-K22*$AZ$3)/Z22, 0)</f>
        <v>20394.16803656819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500000</v>
      </c>
      <c r="S23">
        <f t="shared" si="1"/>
        <v>20621.479774371288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15760.232924829697</v>
      </c>
      <c r="AC23">
        <f t="shared" si="2"/>
        <v>15542.075723505382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-5684.8617542122684</v>
      </c>
      <c r="AI23">
        <f t="shared" si="6"/>
        <v>-5722.5459453895219</v>
      </c>
      <c r="AJ23">
        <f t="shared" si="7"/>
        <v>218.15720132431488</v>
      </c>
      <c r="AK23">
        <f t="shared" si="22"/>
        <v>1103.2163047380789</v>
      </c>
      <c r="AL23">
        <f t="shared" si="8"/>
        <v>-4401.1724393271279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-1507.4877659392</v>
      </c>
      <c r="AR23">
        <f t="shared" si="9"/>
        <v>-1517.480701497735</v>
      </c>
      <c r="AS23">
        <f t="shared" si="9"/>
        <v>57.850010478136952</v>
      </c>
      <c r="AT23">
        <f t="shared" si="9"/>
        <v>292.54626664316379</v>
      </c>
      <c r="AU23">
        <f t="shared" si="9"/>
        <v>-1167.0844243764343</v>
      </c>
      <c r="AW23">
        <v>20</v>
      </c>
      <c r="AX23">
        <f>IF(Z23&gt;0, (R23*SUMPRODUCT(K23:$K$98, X23:$X$98)-K23*$AZ$3)/Z23, 0)</f>
        <v>20621.479774371288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500000</v>
      </c>
      <c r="S24">
        <f t="shared" si="1"/>
        <v>20617.220282488906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15542.075723505382</v>
      </c>
      <c r="AC24">
        <f t="shared" si="2"/>
        <v>15108.976765869444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-6657.0563250720861</v>
      </c>
      <c r="AI24">
        <f t="shared" si="6"/>
        <v>-6693.6979687050598</v>
      </c>
      <c r="AJ24">
        <f t="shared" si="7"/>
        <v>433.09895763593886</v>
      </c>
      <c r="AK24">
        <f t="shared" si="22"/>
        <v>1087.9453006453768</v>
      </c>
      <c r="AL24">
        <f t="shared" si="8"/>
        <v>-5172.6537104237441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-1576.1519994902098</v>
      </c>
      <c r="AR24">
        <f t="shared" si="9"/>
        <v>-1584.8274255428944</v>
      </c>
      <c r="AS24">
        <f t="shared" si="9"/>
        <v>102.54228817083334</v>
      </c>
      <c r="AT24">
        <f t="shared" si="9"/>
        <v>257.58639813365551</v>
      </c>
      <c r="AU24">
        <f t="shared" si="9"/>
        <v>-1224.6987392384056</v>
      </c>
      <c r="AW24">
        <v>21</v>
      </c>
      <c r="AX24">
        <f>IF(Z24&gt;0, (R24*SUMPRODUCT(K24:$K$98, X24:$X$98)-K24*$AZ$3)/Z24, 0)</f>
        <v>20617.220282488906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500000</v>
      </c>
      <c r="S25">
        <f t="shared" si="1"/>
        <v>20408.324866287036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15108.976765869444</v>
      </c>
      <c r="AC25">
        <f t="shared" si="2"/>
        <v>14492.100488078573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-7698.6214824043718</v>
      </c>
      <c r="AI25">
        <f t="shared" si="6"/>
        <v>-7734.1268474527751</v>
      </c>
      <c r="AJ25">
        <f t="shared" si="7"/>
        <v>616.87627779087052</v>
      </c>
      <c r="AK25">
        <f t="shared" si="22"/>
        <v>1057.6283736108612</v>
      </c>
      <c r="AL25">
        <f t="shared" si="8"/>
        <v>-6059.6221960510429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-1627.4618253445283</v>
      </c>
      <c r="AR25">
        <f t="shared" si="9"/>
        <v>-1634.9675361192774</v>
      </c>
      <c r="AS25">
        <f t="shared" si="9"/>
        <v>130.4055012134101</v>
      </c>
      <c r="AT25">
        <f t="shared" si="9"/>
        <v>223.57896246580108</v>
      </c>
      <c r="AU25">
        <f t="shared" si="9"/>
        <v>-1280.9830724400661</v>
      </c>
      <c r="AW25">
        <v>22</v>
      </c>
      <c r="AX25">
        <f>IF(Z25&gt;0, (R25*SUMPRODUCT(K25:$K$98, X25:$X$98)-K25*$AZ$3)/Z25, 0)</f>
        <v>20408.324866287036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500000</v>
      </c>
      <c r="S26">
        <f t="shared" si="1"/>
        <v>20013.057473708763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14492.100488078573</v>
      </c>
      <c r="AC26">
        <f t="shared" si="2"/>
        <v>13721.134842822748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-8698.550987050161</v>
      </c>
      <c r="AI26">
        <f t="shared" si="6"/>
        <v>-8732.8314433493761</v>
      </c>
      <c r="AJ26">
        <f t="shared" si="7"/>
        <v>770.96564525582471</v>
      </c>
      <c r="AK26">
        <f t="shared" si="22"/>
        <v>1014.4470341655002</v>
      </c>
      <c r="AL26">
        <f t="shared" si="8"/>
        <v>-6947.4187639280508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-1641.8245066425097</v>
      </c>
      <c r="AR26">
        <f t="shared" si="9"/>
        <v>-1648.2948363945256</v>
      </c>
      <c r="AS26">
        <f t="shared" si="9"/>
        <v>145.51737318605078</v>
      </c>
      <c r="AT26">
        <f t="shared" si="9"/>
        <v>191.47372980434139</v>
      </c>
      <c r="AU26">
        <f t="shared" si="9"/>
        <v>-1311.3037334041335</v>
      </c>
      <c r="AW26">
        <v>23</v>
      </c>
      <c r="AX26">
        <f>IF(Z26&gt;0, (R26*SUMPRODUCT(K26:$K$98, X26:$X$98)-K26*$AZ$3)/Z26, 0)</f>
        <v>20013.057473708763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500000</v>
      </c>
      <c r="S27">
        <f t="shared" si="1"/>
        <v>19478.473754545877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13721.134842822748</v>
      </c>
      <c r="AC27">
        <f t="shared" si="2"/>
        <v>12844.039068402286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-9678.2250254117971</v>
      </c>
      <c r="AI27">
        <f t="shared" si="6"/>
        <v>-9711.1948546454787</v>
      </c>
      <c r="AJ27">
        <f t="shared" si="7"/>
        <v>877.09577442046248</v>
      </c>
      <c r="AK27">
        <f t="shared" si="22"/>
        <v>960.47943899759252</v>
      </c>
      <c r="AL27">
        <f t="shared" si="8"/>
        <v>-7873.6196412274239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-1631.0133405283161</v>
      </c>
      <c r="AR27">
        <f t="shared" si="9"/>
        <v>-1636.5695485286346</v>
      </c>
      <c r="AS27">
        <f t="shared" si="9"/>
        <v>147.81170155112409</v>
      </c>
      <c r="AT27">
        <f t="shared" si="9"/>
        <v>161.86385150117664</v>
      </c>
      <c r="AU27">
        <f t="shared" si="9"/>
        <v>-1326.8939954763339</v>
      </c>
      <c r="AW27">
        <v>24</v>
      </c>
      <c r="AX27">
        <f>IF(Z27&gt;0, (R27*SUMPRODUCT(K27:$K$98, X27:$X$98)-K27*$AZ$3)/Z27, 0)</f>
        <v>19478.473754545877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500000</v>
      </c>
      <c r="S28">
        <f t="shared" si="1"/>
        <v>18838.176703772158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12844.039068402286</v>
      </c>
      <c r="AC28">
        <f t="shared" si="2"/>
        <v>11895.819238786518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-10664.297656765115</v>
      </c>
      <c r="AI28">
        <f t="shared" si="6"/>
        <v>-10695.871357940783</v>
      </c>
      <c r="AJ28">
        <f t="shared" si="7"/>
        <v>948.21982961576759</v>
      </c>
      <c r="AK28">
        <f t="shared" si="22"/>
        <v>899.08273478816011</v>
      </c>
      <c r="AL28">
        <f t="shared" si="8"/>
        <v>-8848.5687935368551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-1604.6341603259352</v>
      </c>
      <c r="AR28">
        <f t="shared" si="9"/>
        <v>-1609.384987910184</v>
      </c>
      <c r="AS28">
        <f t="shared" si="9"/>
        <v>142.67661866458451</v>
      </c>
      <c r="AT28">
        <f t="shared" si="9"/>
        <v>135.28306463624816</v>
      </c>
      <c r="AU28">
        <f t="shared" si="9"/>
        <v>-1331.4253046093513</v>
      </c>
      <c r="AW28">
        <v>25</v>
      </c>
      <c r="AX28">
        <f>IF(Z28&gt;0, (R28*SUMPRODUCT(K28:$K$98, X28:$X$98)-K28*$AZ$3)/Z28, 0)</f>
        <v>18838.176703772158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500000</v>
      </c>
      <c r="S29">
        <f t="shared" si="1"/>
        <v>18118.902011930841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11895.819238786518</v>
      </c>
      <c r="AC29">
        <f t="shared" si="2"/>
        <v>10900.822141775358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-11766.100768988546</v>
      </c>
      <c r="AI29">
        <f t="shared" si="6"/>
        <v>-11796.182123075558</v>
      </c>
      <c r="AJ29">
        <f t="shared" si="7"/>
        <v>994.9970970111608</v>
      </c>
      <c r="AK29">
        <f t="shared" si="22"/>
        <v>832.70734671505636</v>
      </c>
      <c r="AL29">
        <f t="shared" si="8"/>
        <v>-9968.4776793493402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-1580.7322575812425</v>
      </c>
      <c r="AR29">
        <f t="shared" si="9"/>
        <v>-1584.7735765951329</v>
      </c>
      <c r="AS29">
        <f t="shared" si="9"/>
        <v>133.6741915036684</v>
      </c>
      <c r="AT29">
        <f t="shared" si="9"/>
        <v>111.87116190154217</v>
      </c>
      <c r="AU29">
        <f t="shared" si="9"/>
        <v>-1339.2282231899221</v>
      </c>
      <c r="AW29">
        <v>26</v>
      </c>
      <c r="AX29">
        <f>IF(Z29&gt;0, (R29*SUMPRODUCT(K29:$K$98, X29:$X$98)-K29*$AZ$3)/Z29, 0)</f>
        <v>18118.902011930841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500000</v>
      </c>
      <c r="S30">
        <f t="shared" si="1"/>
        <v>17304.93573283252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10900.822141775358</v>
      </c>
      <c r="AC30">
        <f t="shared" si="2"/>
        <v>9864.408690725164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-12788.204501537208</v>
      </c>
      <c r="AI30">
        <f t="shared" si="6"/>
        <v>-12816.706221633196</v>
      </c>
      <c r="AJ30">
        <f t="shared" si="7"/>
        <v>1036.4134510501935</v>
      </c>
      <c r="AK30">
        <f t="shared" si="22"/>
        <v>763.05754992427512</v>
      </c>
      <c r="AL30">
        <f t="shared" si="8"/>
        <v>-11017.235220658727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-1533.9715407403919</v>
      </c>
      <c r="AR30">
        <f t="shared" si="9"/>
        <v>-1537.3903809289532</v>
      </c>
      <c r="AS30">
        <f t="shared" si="9"/>
        <v>124.31993390162212</v>
      </c>
      <c r="AT30">
        <f t="shared" si="9"/>
        <v>91.530329014540527</v>
      </c>
      <c r="AU30">
        <f t="shared" si="9"/>
        <v>-1321.5401180127903</v>
      </c>
      <c r="AW30">
        <v>27</v>
      </c>
      <c r="AX30">
        <f>IF(Z30&gt;0, (R30*SUMPRODUCT(K30:$K$98, X30:$X$98)-K30*$AZ$3)/Z30, 0)</f>
        <v>17304.93573283252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500000</v>
      </c>
      <c r="S31">
        <f t="shared" si="1"/>
        <v>16414.220241296913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9864.408690725164</v>
      </c>
      <c r="AC31">
        <f t="shared" si="2"/>
        <v>8816.4360843874965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-13606.11180704915</v>
      </c>
      <c r="AI31">
        <f t="shared" si="6"/>
        <v>-13632.967898763474</v>
      </c>
      <c r="AJ31">
        <f t="shared" si="7"/>
        <v>1047.9726063376675</v>
      </c>
      <c r="AK31">
        <f t="shared" si="22"/>
        <v>690.50860835076151</v>
      </c>
      <c r="AL31">
        <f t="shared" si="8"/>
        <v>-11894.486684075046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-1457.2153671570361</v>
      </c>
      <c r="AR31">
        <f t="shared" si="9"/>
        <v>-1460.0916561441379</v>
      </c>
      <c r="AS31">
        <f t="shared" si="9"/>
        <v>112.23792718825653</v>
      </c>
      <c r="AT31">
        <f t="shared" si="9"/>
        <v>73.95351217984549</v>
      </c>
      <c r="AU31">
        <f t="shared" si="9"/>
        <v>-1273.9002167760359</v>
      </c>
      <c r="AW31">
        <v>28</v>
      </c>
      <c r="AX31">
        <f>IF(Z31&gt;0, (R31*SUMPRODUCT(K31:$K$98, X31:$X$98)-K31*$AZ$3)/Z31, 0)</f>
        <v>16414.220241296913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500000</v>
      </c>
      <c r="S32">
        <f t="shared" si="1"/>
        <v>15492.672843537526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8816.4360843874965</v>
      </c>
      <c r="AC32">
        <f t="shared" si="2"/>
        <v>7793.1483372328876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-14364.53200896881</v>
      </c>
      <c r="AI32">
        <f t="shared" si="6"/>
        <v>-14389.683086565094</v>
      </c>
      <c r="AJ32">
        <f t="shared" si="7"/>
        <v>1023.287747154609</v>
      </c>
      <c r="AK32">
        <f t="shared" si="22"/>
        <v>617.1505259071248</v>
      </c>
      <c r="AL32">
        <f t="shared" si="8"/>
        <v>-12749.244813503359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-1373.6091205038308</v>
      </c>
      <c r="AR32">
        <f t="shared" si="9"/>
        <v>-1376.014193607165</v>
      </c>
      <c r="AS32">
        <f t="shared" si="9"/>
        <v>97.851944046194703</v>
      </c>
      <c r="AT32">
        <f t="shared" si="9"/>
        <v>59.015051139881727</v>
      </c>
      <c r="AU32">
        <f t="shared" si="9"/>
        <v>-1219.1471984210884</v>
      </c>
      <c r="AW32">
        <v>29</v>
      </c>
      <c r="AX32">
        <f>IF(Z32&gt;0, (R32*SUMPRODUCT(K32:$K$98, X32:$X$98)-K32*$AZ$3)/Z32, 0)</f>
        <v>15492.672843537526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500000</v>
      </c>
      <c r="S33">
        <f t="shared" si="1"/>
        <v>14544.494627427297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7793.1483372328876</v>
      </c>
      <c r="AC33">
        <f t="shared" si="2"/>
        <v>6806.9745917312284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-14990.473588365663</v>
      </c>
      <c r="AI33">
        <f t="shared" si="6"/>
        <v>-15013.874107827147</v>
      </c>
      <c r="AJ33">
        <f t="shared" si="7"/>
        <v>986.17374550165914</v>
      </c>
      <c r="AK33">
        <f t="shared" si="22"/>
        <v>545.52038360630218</v>
      </c>
      <c r="AL33">
        <f t="shared" si="8"/>
        <v>-13482.179978719185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-1279.8793005276063</v>
      </c>
      <c r="AR33">
        <f t="shared" si="9"/>
        <v>-1281.8772254299649</v>
      </c>
      <c r="AS33">
        <f t="shared" si="9"/>
        <v>84.199031881884835</v>
      </c>
      <c r="AT33">
        <f t="shared" si="9"/>
        <v>46.576263443435799</v>
      </c>
      <c r="AU33">
        <f t="shared" si="9"/>
        <v>-1151.1019301046442</v>
      </c>
      <c r="AW33">
        <v>30</v>
      </c>
      <c r="AX33">
        <f>IF(Z33&gt;0, (R33*SUMPRODUCT(K33:$K$98, X33:$X$98)-K33*$AZ$3)/Z33, 0)</f>
        <v>14544.494627427297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500000</v>
      </c>
      <c r="S34">
        <f t="shared" si="1"/>
        <v>13587.090615170251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6806.9745917312284</v>
      </c>
      <c r="AC34">
        <f t="shared" si="2"/>
        <v>5873.0197331698455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-15540.149485363818</v>
      </c>
      <c r="AI34">
        <f t="shared" si="6"/>
        <v>-15561.761984682151</v>
      </c>
      <c r="AJ34">
        <f t="shared" si="7"/>
        <v>933.95485856138293</v>
      </c>
      <c r="AK34">
        <f t="shared" si="22"/>
        <v>476.48822142118604</v>
      </c>
      <c r="AL34">
        <f t="shared" si="8"/>
        <v>-14151.318904699581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-1184.6521068493341</v>
      </c>
      <c r="AR34">
        <f t="shared" si="9"/>
        <v>-1186.2996645434127</v>
      </c>
      <c r="AS34">
        <f t="shared" si="9"/>
        <v>71.196972200233077</v>
      </c>
      <c r="AT34">
        <f t="shared" si="9"/>
        <v>36.323510010449873</v>
      </c>
      <c r="AU34">
        <f t="shared" ref="AU34:AU89" si="23">AL34*$K34</f>
        <v>-1078.7791823327298</v>
      </c>
      <c r="AW34">
        <v>31</v>
      </c>
      <c r="AX34">
        <f>IF(Z34&gt;0, (R34*SUMPRODUCT(K34:$K$98, X34:$X$98)-K34*$AZ$3)/Z34, 0)</f>
        <v>13587.090615170251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500000</v>
      </c>
      <c r="S35">
        <f t="shared" si="1"/>
        <v>12624.74532736889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5873.0197331698455</v>
      </c>
      <c r="AC35">
        <f t="shared" si="2"/>
        <v>4997.2287352189278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-16049.701992160697</v>
      </c>
      <c r="AI35">
        <f t="shared" ref="AI35:AI66" si="25">SUM(AE35:AH35)</f>
        <v>-16069.493396286631</v>
      </c>
      <c r="AJ35">
        <f t="shared" si="7"/>
        <v>875.7909979509177</v>
      </c>
      <c r="AK35">
        <f t="shared" si="22"/>
        <v>411.11138132188921</v>
      </c>
      <c r="AL35">
        <f t="shared" si="8"/>
        <v>-14782.591017013825</v>
      </c>
      <c r="AN35">
        <f t="shared" ref="AN35:AT66" si="26">AE35*$K35</f>
        <v>0</v>
      </c>
      <c r="AO35">
        <f t="shared" si="26"/>
        <v>0</v>
      </c>
      <c r="AP35">
        <f t="shared" si="26"/>
        <v>-1.3470825899675241</v>
      </c>
      <c r="AQ35">
        <f t="shared" si="26"/>
        <v>-1092.4072890552009</v>
      </c>
      <c r="AR35">
        <f t="shared" si="26"/>
        <v>-1093.7543716451682</v>
      </c>
      <c r="AS35">
        <f t="shared" si="26"/>
        <v>59.609858819672205</v>
      </c>
      <c r="AT35">
        <f t="shared" si="26"/>
        <v>27.98189460395853</v>
      </c>
      <c r="AU35">
        <f t="shared" si="23"/>
        <v>-1006.1626182215376</v>
      </c>
      <c r="AW35">
        <v>32</v>
      </c>
      <c r="AX35">
        <f>IF(Z35&gt;0, (R35*SUMPRODUCT(K35:$K$98, X35:$X$98)-K35*$AZ$3)/Z35, 0)</f>
        <v>12624.74532736889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500000</v>
      </c>
      <c r="S36">
        <f t="shared" si="1"/>
        <v>11640.176777676983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4997.2287352189278</v>
      </c>
      <c r="AC36">
        <f t="shared" si="2"/>
        <v>4180.5902933944535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-16359.007230940213</v>
      </c>
      <c r="AI36">
        <f t="shared" si="25"/>
        <v>-16376.964820301793</v>
      </c>
      <c r="AJ36">
        <f t="shared" si="7"/>
        <v>816.63844182447428</v>
      </c>
      <c r="AK36">
        <f t="shared" si="22"/>
        <v>349.80601146532496</v>
      </c>
      <c r="AL36">
        <f t="shared" si="8"/>
        <v>-15210.520367011994</v>
      </c>
      <c r="AN36">
        <f t="shared" si="26"/>
        <v>0</v>
      </c>
      <c r="AO36">
        <f t="shared" si="26"/>
        <v>0</v>
      </c>
      <c r="AP36">
        <f t="shared" si="26"/>
        <v>-1.0913087314883201</v>
      </c>
      <c r="AQ36">
        <f t="shared" si="26"/>
        <v>-994.16057857973294</v>
      </c>
      <c r="AR36">
        <f t="shared" si="26"/>
        <v>-995.25188731122125</v>
      </c>
      <c r="AS36">
        <f t="shared" si="26"/>
        <v>49.628301666079139</v>
      </c>
      <c r="AT36">
        <f t="shared" si="26"/>
        <v>21.258218291590602</v>
      </c>
      <c r="AU36">
        <f t="shared" si="23"/>
        <v>-924.36536735355151</v>
      </c>
      <c r="AW36">
        <v>33</v>
      </c>
      <c r="AX36">
        <f>IF(Z36&gt;0, (R36*SUMPRODUCT(K36:$K$98, X36:$X$98)-K36*$AZ$3)/Z36, 0)</f>
        <v>11640.176777676983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500000</v>
      </c>
      <c r="S37">
        <f t="shared" si="1"/>
        <v>10638.249486063189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4180.5902933944535</v>
      </c>
      <c r="AC37">
        <f t="shared" si="2"/>
        <v>3432.6518998421543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-16444.761583760155</v>
      </c>
      <c r="AI37">
        <f t="shared" si="25"/>
        <v>-16460.895121069745</v>
      </c>
      <c r="AJ37">
        <f t="shared" si="7"/>
        <v>747.9383935522992</v>
      </c>
      <c r="AK37">
        <f t="shared" si="22"/>
        <v>292.64132053761176</v>
      </c>
      <c r="AL37">
        <f t="shared" si="8"/>
        <v>-15420.315406979833</v>
      </c>
      <c r="AN37">
        <f t="shared" si="26"/>
        <v>0</v>
      </c>
      <c r="AO37">
        <f t="shared" si="26"/>
        <v>0</v>
      </c>
      <c r="AP37">
        <f t="shared" si="26"/>
        <v>-0.87540932561158424</v>
      </c>
      <c r="AQ37">
        <f t="shared" si="26"/>
        <v>-892.29642400413127</v>
      </c>
      <c r="AR37">
        <f t="shared" si="26"/>
        <v>-893.17183332974298</v>
      </c>
      <c r="AS37">
        <f t="shared" si="26"/>
        <v>40.583303719111242</v>
      </c>
      <c r="AT37">
        <f t="shared" si="26"/>
        <v>15.87878319193309</v>
      </c>
      <c r="AU37">
        <f t="shared" si="23"/>
        <v>-836.70974641869861</v>
      </c>
      <c r="AW37">
        <v>34</v>
      </c>
      <c r="AX37">
        <f>IF(Z37&gt;0, (R37*SUMPRODUCT(K37:$K$98, X37:$X$98)-K37*$AZ$3)/Z37, 0)</f>
        <v>10638.249486063189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500000</v>
      </c>
      <c r="S38">
        <f t="shared" si="1"/>
        <v>9629.0124726101767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3432.6518998421543</v>
      </c>
      <c r="AC38">
        <f t="shared" si="2"/>
        <v>2760.1967124696607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-16394.92739567544</v>
      </c>
      <c r="AI38">
        <f t="shared" si="25"/>
        <v>-16409.260104872366</v>
      </c>
      <c r="AJ38">
        <f t="shared" si="7"/>
        <v>672.45518737249358</v>
      </c>
      <c r="AK38">
        <f t="shared" si="22"/>
        <v>240.28563298895082</v>
      </c>
      <c r="AL38">
        <f t="shared" si="8"/>
        <v>-15496.519284510921</v>
      </c>
      <c r="AN38">
        <f t="shared" si="26"/>
        <v>0</v>
      </c>
      <c r="AO38">
        <f t="shared" si="26"/>
        <v>0</v>
      </c>
      <c r="AP38">
        <f t="shared" si="26"/>
        <v>-0.69437142086506354</v>
      </c>
      <c r="AQ38">
        <f t="shared" si="26"/>
        <v>-794.27893738033242</v>
      </c>
      <c r="AR38">
        <f t="shared" si="26"/>
        <v>-794.97330880119762</v>
      </c>
      <c r="AS38">
        <f t="shared" si="26"/>
        <v>32.578185848081453</v>
      </c>
      <c r="AT38">
        <f t="shared" si="26"/>
        <v>11.641028510352948</v>
      </c>
      <c r="AU38">
        <f t="shared" si="23"/>
        <v>-750.75409444276318</v>
      </c>
      <c r="AW38">
        <v>35</v>
      </c>
      <c r="AX38">
        <f>IF(Z38&gt;0, (R38*SUMPRODUCT(K38:$K$98, X38:$X$98)-K38*$AZ$3)/Z38, 0)</f>
        <v>9629.0124726101767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500000</v>
      </c>
      <c r="S39">
        <f t="shared" si="1"/>
        <v>8600.2823058666854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2760.1967124696607</v>
      </c>
      <c r="AC39">
        <f t="shared" si="2"/>
        <v>2162.2045935104302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-16188.378099415972</v>
      </c>
      <c r="AI39">
        <f t="shared" si="25"/>
        <v>-16200.948643710986</v>
      </c>
      <c r="AJ39">
        <f t="shared" si="7"/>
        <v>597.99211895923054</v>
      </c>
      <c r="AK39">
        <f t="shared" si="22"/>
        <v>193.21376987287627</v>
      </c>
      <c r="AL39">
        <f t="shared" si="8"/>
        <v>-15409.74275487888</v>
      </c>
      <c r="AN39">
        <f t="shared" si="26"/>
        <v>0</v>
      </c>
      <c r="AO39">
        <f t="shared" si="26"/>
        <v>0</v>
      </c>
      <c r="AP39">
        <f t="shared" si="26"/>
        <v>-0.54375042374657789</v>
      </c>
      <c r="AQ39">
        <f t="shared" si="26"/>
        <v>-700.24314339505031</v>
      </c>
      <c r="AR39">
        <f t="shared" si="26"/>
        <v>-700.7868938187969</v>
      </c>
      <c r="AS39">
        <f t="shared" si="26"/>
        <v>25.866697610712794</v>
      </c>
      <c r="AT39">
        <f t="shared" si="26"/>
        <v>8.3576388401671835</v>
      </c>
      <c r="AU39">
        <f t="shared" si="23"/>
        <v>-666.56255736791695</v>
      </c>
      <c r="AW39">
        <v>36</v>
      </c>
      <c r="AX39">
        <f>IF(Z39&gt;0, (R39*SUMPRODUCT(K39:$K$98, X39:$X$98)-K39*$AZ$3)/Z39, 0)</f>
        <v>8600.2823058666854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500000</v>
      </c>
      <c r="S40">
        <f t="shared" si="1"/>
        <v>7536.3978709458479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2162.2045935104302</v>
      </c>
      <c r="AC40">
        <f t="shared" si="2"/>
        <v>1637.217537991366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-15827.694256131676</v>
      </c>
      <c r="AI40">
        <f t="shared" si="25"/>
        <v>-15838.556325558126</v>
      </c>
      <c r="AJ40">
        <f t="shared" si="7"/>
        <v>524.98705551906414</v>
      </c>
      <c r="AK40">
        <f t="shared" si="22"/>
        <v>151.35432154573013</v>
      </c>
      <c r="AL40">
        <f t="shared" si="8"/>
        <v>-15162.214948493331</v>
      </c>
      <c r="AN40">
        <f t="shared" si="26"/>
        <v>0</v>
      </c>
      <c r="AO40">
        <f t="shared" si="26"/>
        <v>0</v>
      </c>
      <c r="AP40">
        <f t="shared" si="26"/>
        <v>-0.41950783590827617</v>
      </c>
      <c r="AQ40">
        <f t="shared" si="26"/>
        <v>-611.28699367716661</v>
      </c>
      <c r="AR40">
        <f t="shared" si="26"/>
        <v>-611.70650151307484</v>
      </c>
      <c r="AS40">
        <f t="shared" si="26"/>
        <v>20.275711275086852</v>
      </c>
      <c r="AT40">
        <f t="shared" si="26"/>
        <v>5.8455089351940064</v>
      </c>
      <c r="AU40">
        <f t="shared" si="23"/>
        <v>-585.58528130279387</v>
      </c>
      <c r="AW40">
        <v>37</v>
      </c>
      <c r="AX40">
        <f>IF(Z40&gt;0, (R40*SUMPRODUCT(K40:$K$98, X40:$X$98)-K40*$AZ$3)/Z40, 0)</f>
        <v>7536.3978709458479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500000</v>
      </c>
      <c r="S41">
        <f t="shared" si="1"/>
        <v>6409.8904840989926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1637.217537991366</v>
      </c>
      <c r="AC41">
        <f t="shared" si="2"/>
        <v>1182.4091942034736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-15301.305090692225</v>
      </c>
      <c r="AI41">
        <f t="shared" si="25"/>
        <v>-15310.528408915343</v>
      </c>
      <c r="AJ41">
        <f t="shared" si="7"/>
        <v>454.80834378789245</v>
      </c>
      <c r="AK41">
        <f t="shared" si="22"/>
        <v>114.60522765939564</v>
      </c>
      <c r="AL41">
        <f t="shared" si="8"/>
        <v>-14741.114837468054</v>
      </c>
      <c r="AN41">
        <f t="shared" si="26"/>
        <v>0</v>
      </c>
      <c r="AO41">
        <f t="shared" si="26"/>
        <v>0</v>
      </c>
      <c r="AP41">
        <f t="shared" si="26"/>
        <v>-0.31805093254235661</v>
      </c>
      <c r="AQ41">
        <f t="shared" si="26"/>
        <v>-527.64029555137506</v>
      </c>
      <c r="AR41">
        <f t="shared" si="26"/>
        <v>-527.95834648391747</v>
      </c>
      <c r="AS41">
        <f t="shared" si="26"/>
        <v>15.683316391191479</v>
      </c>
      <c r="AT41">
        <f t="shared" si="26"/>
        <v>3.9519724517302914</v>
      </c>
      <c r="AU41">
        <f t="shared" si="23"/>
        <v>-508.32305764099567</v>
      </c>
      <c r="AW41">
        <v>38</v>
      </c>
      <c r="AX41">
        <f>IF(Z41&gt;0, (R41*SUMPRODUCT(K41:$K$98, X41:$X$98)-K41*$AZ$3)/Z41, 0)</f>
        <v>6409.8904840989926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500000</v>
      </c>
      <c r="S42">
        <f t="shared" si="1"/>
        <v>5177.3023216587289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1182.4091942034736</v>
      </c>
      <c r="AC42">
        <f t="shared" si="2"/>
        <v>794.48197891037819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-14583.442045360302</v>
      </c>
      <c r="AI42">
        <f t="shared" si="25"/>
        <v>-14591.114786196651</v>
      </c>
      <c r="AJ42">
        <f t="shared" si="7"/>
        <v>387.9272152930954</v>
      </c>
      <c r="AK42">
        <f t="shared" si="22"/>
        <v>82.768643594243159</v>
      </c>
      <c r="AL42">
        <f t="shared" si="8"/>
        <v>-14120.418927309312</v>
      </c>
      <c r="AN42">
        <f t="shared" si="26"/>
        <v>0</v>
      </c>
      <c r="AO42">
        <f t="shared" si="26"/>
        <v>0</v>
      </c>
      <c r="AP42">
        <f t="shared" si="26"/>
        <v>-0.23623377330194176</v>
      </c>
      <c r="AQ42">
        <f t="shared" si="26"/>
        <v>-449.00533141748434</v>
      </c>
      <c r="AR42">
        <f t="shared" si="26"/>
        <v>-449.24156519078628</v>
      </c>
      <c r="AS42">
        <f t="shared" si="26"/>
        <v>11.943777561344211</v>
      </c>
      <c r="AT42">
        <f t="shared" si="26"/>
        <v>2.5483395574525782</v>
      </c>
      <c r="AU42">
        <f t="shared" si="23"/>
        <v>-434.74944807198949</v>
      </c>
      <c r="AW42">
        <v>39</v>
      </c>
      <c r="AX42">
        <f>IF(Z42&gt;0, (R42*SUMPRODUCT(K42:$K$98, X42:$X$98)-K42*$AZ$3)/Z42, 0)</f>
        <v>5177.3023216587289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500000</v>
      </c>
      <c r="S43">
        <f t="shared" si="1"/>
        <v>3776.7441012335821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794.48197891037819</v>
      </c>
      <c r="AC43">
        <f t="shared" si="2"/>
        <v>470.22046915207216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-13708.038751535405</v>
      </c>
      <c r="AI43">
        <f t="shared" si="25"/>
        <v>-13714.263961088238</v>
      </c>
      <c r="AJ43">
        <f t="shared" si="7"/>
        <v>324.26150975830603</v>
      </c>
      <c r="AK43">
        <f t="shared" si="22"/>
        <v>55.613738523726475</v>
      </c>
      <c r="AL43">
        <f t="shared" si="8"/>
        <v>-13334.388712806205</v>
      </c>
      <c r="AN43">
        <f t="shared" si="26"/>
        <v>0</v>
      </c>
      <c r="AO43">
        <f t="shared" si="26"/>
        <v>0</v>
      </c>
      <c r="AP43">
        <f t="shared" si="26"/>
        <v>-0.17113049644877051</v>
      </c>
      <c r="AQ43">
        <f t="shared" si="26"/>
        <v>-376.83285309195855</v>
      </c>
      <c r="AR43">
        <f t="shared" si="26"/>
        <v>-377.00398358840738</v>
      </c>
      <c r="AS43">
        <f t="shared" si="26"/>
        <v>8.9139221215319324</v>
      </c>
      <c r="AT43">
        <f t="shared" si="26"/>
        <v>1.5288170787129314</v>
      </c>
      <c r="AU43">
        <f t="shared" si="23"/>
        <v>-366.56124438816249</v>
      </c>
      <c r="AW43">
        <v>40</v>
      </c>
      <c r="AX43">
        <f>IF(Z43&gt;0, (R43*SUMPRODUCT(K43:$K$98, X43:$X$98)-K43*$AZ$3)/Z43, 0)</f>
        <v>3776.7441012335821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500000</v>
      </c>
      <c r="S44">
        <f t="shared" si="1"/>
        <v>2088.0551526168906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470.22046915207216</v>
      </c>
      <c r="AC44">
        <f t="shared" si="2"/>
        <v>204.76602825580846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-12596.859129875338</v>
      </c>
      <c r="AI44">
        <f t="shared" si="25"/>
        <v>-12601.762401419655</v>
      </c>
      <c r="AJ44">
        <f t="shared" si="7"/>
        <v>265.45444089626369</v>
      </c>
      <c r="AK44">
        <f t="shared" si="22"/>
        <v>32.915432840645053</v>
      </c>
      <c r="AL44">
        <f t="shared" si="8"/>
        <v>-12303.392527682747</v>
      </c>
      <c r="AN44">
        <f t="shared" si="26"/>
        <v>0</v>
      </c>
      <c r="AO44">
        <f t="shared" si="26"/>
        <v>0</v>
      </c>
      <c r="AP44">
        <f t="shared" si="26"/>
        <v>-0.12034868730130982</v>
      </c>
      <c r="AQ44">
        <f t="shared" si="26"/>
        <v>-309.184479525141</v>
      </c>
      <c r="AR44">
        <f t="shared" si="26"/>
        <v>-309.30482821244232</v>
      </c>
      <c r="AS44">
        <f t="shared" si="26"/>
        <v>6.5154648710405016</v>
      </c>
      <c r="AT44">
        <f t="shared" si="26"/>
        <v>0.8078951162550857</v>
      </c>
      <c r="AU44">
        <f t="shared" si="23"/>
        <v>-301.98146822514673</v>
      </c>
      <c r="AW44">
        <v>41</v>
      </c>
      <c r="AX44">
        <f>IF(Z44&gt;0, (R44*SUMPRODUCT(K44:$K$98, X44:$X$98)-K44*$AZ$3)/Z44, 0)</f>
        <v>2088.0551526168906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500000</v>
      </c>
      <c r="S45">
        <f t="shared" si="1"/>
        <v>-66.69248492647209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204.76602825580846</v>
      </c>
      <c r="AC45">
        <f t="shared" si="2"/>
        <v>-4.9734403803183795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-11256.025471384512</v>
      </c>
      <c r="AI45">
        <f t="shared" si="25"/>
        <v>-11259.754107666247</v>
      </c>
      <c r="AJ45">
        <f t="shared" si="7"/>
        <v>209.73946863612684</v>
      </c>
      <c r="AK45">
        <f t="shared" si="22"/>
        <v>14.333621977906594</v>
      </c>
      <c r="AL45">
        <f t="shared" si="8"/>
        <v>-11035.681017052213</v>
      </c>
      <c r="AN45">
        <f t="shared" si="26"/>
        <v>0</v>
      </c>
      <c r="AO45">
        <f t="shared" si="26"/>
        <v>0</v>
      </c>
      <c r="AP45">
        <f t="shared" si="26"/>
        <v>-8.1712295460557444E-2</v>
      </c>
      <c r="AQ45">
        <f t="shared" si="26"/>
        <v>-246.67347778993189</v>
      </c>
      <c r="AR45">
        <f t="shared" si="26"/>
        <v>-246.75519008539246</v>
      </c>
      <c r="AS45">
        <f t="shared" si="26"/>
        <v>4.5963972176336938</v>
      </c>
      <c r="AT45">
        <f t="shared" si="26"/>
        <v>0.31411837078772364</v>
      </c>
      <c r="AU45">
        <f t="shared" si="23"/>
        <v>-241.84467449697104</v>
      </c>
      <c r="AW45">
        <v>42</v>
      </c>
      <c r="AX45">
        <f>IF(Z45&gt;0, (R45*SUMPRODUCT(K45:$K$98, X45:$X$98)-K45*$AZ$3)/Z45, 0)</f>
        <v>-66.69248492647209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500000</v>
      </c>
      <c r="S46">
        <f t="shared" si="1"/>
        <v>-2995.6665855103352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-4.9734403803183795</v>
      </c>
      <c r="AC46">
        <f t="shared" si="2"/>
        <v>-162.85672987648832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-9731.4471770806631</v>
      </c>
      <c r="AI46">
        <f t="shared" si="25"/>
        <v>-9734.1653822818735</v>
      </c>
      <c r="AJ46">
        <f t="shared" si="7"/>
        <v>157.88328949616994</v>
      </c>
      <c r="AK46">
        <f t="shared" si="22"/>
        <v>-0.34814082662228663</v>
      </c>
      <c r="AL46">
        <f t="shared" si="8"/>
        <v>-9576.6302336123244</v>
      </c>
      <c r="AN46">
        <f t="shared" si="26"/>
        <v>0</v>
      </c>
      <c r="AO46">
        <f t="shared" si="26"/>
        <v>0</v>
      </c>
      <c r="AP46">
        <f t="shared" si="26"/>
        <v>-5.3186523776728792E-2</v>
      </c>
      <c r="AQ46">
        <f t="shared" si="26"/>
        <v>-190.41308817871095</v>
      </c>
      <c r="AR46">
        <f t="shared" si="26"/>
        <v>-190.46627470248768</v>
      </c>
      <c r="AS46">
        <f t="shared" si="26"/>
        <v>3.0892676266674002</v>
      </c>
      <c r="AT46">
        <f t="shared" si="26"/>
        <v>-6.8119950416383277E-3</v>
      </c>
      <c r="AU46">
        <f t="shared" si="23"/>
        <v>-187.38381907086188</v>
      </c>
      <c r="AW46">
        <v>43</v>
      </c>
      <c r="AX46">
        <f>IF(Z46&gt;0, (R46*SUMPRODUCT(K46:$K$98, X46:$X$98)-K46*$AZ$3)/Z46, 0)</f>
        <v>-2995.6665855103352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500000</v>
      </c>
      <c r="S47">
        <f t="shared" si="1"/>
        <v>-7263.6039752083643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-162.85672987648832</v>
      </c>
      <c r="AC47">
        <f t="shared" si="2"/>
        <v>-273.99286422148316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-8049.5622459205542</v>
      </c>
      <c r="AI47">
        <f t="shared" si="25"/>
        <v>-8051.4483128451602</v>
      </c>
      <c r="AJ47">
        <f t="shared" si="7"/>
        <v>111.13613434499484</v>
      </c>
      <c r="AK47">
        <f t="shared" si="22"/>
        <v>-11.399971091354184</v>
      </c>
      <c r="AL47">
        <f t="shared" si="8"/>
        <v>-7951.7121495915198</v>
      </c>
      <c r="AN47">
        <f t="shared" si="26"/>
        <v>0</v>
      </c>
      <c r="AO47">
        <f t="shared" si="26"/>
        <v>0</v>
      </c>
      <c r="AP47">
        <f t="shared" si="26"/>
        <v>-3.2950229466209208E-2</v>
      </c>
      <c r="AQ47">
        <f t="shared" si="26"/>
        <v>-140.6285851500642</v>
      </c>
      <c r="AR47">
        <f t="shared" si="26"/>
        <v>-140.66153537953042</v>
      </c>
      <c r="AS47">
        <f t="shared" si="26"/>
        <v>1.9415859961707456</v>
      </c>
      <c r="AT47">
        <f t="shared" si="26"/>
        <v>-0.19916136509674676</v>
      </c>
      <c r="AU47">
        <f t="shared" si="23"/>
        <v>-138.91911074845643</v>
      </c>
      <c r="AW47">
        <v>44</v>
      </c>
      <c r="AX47">
        <f>IF(Z47&gt;0, (R47*SUMPRODUCT(K47:$K$98, X47:$X$98)-K47*$AZ$3)/Z47, 0)</f>
        <v>-7263.6039752083643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500000</v>
      </c>
      <c r="S48">
        <f t="shared" si="1"/>
        <v>-13921.642049982469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-273.99286422148316</v>
      </c>
      <c r="AC48">
        <f t="shared" si="2"/>
        <v>-343.83845487715803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-6323.0000779661923</v>
      </c>
      <c r="AI48">
        <f t="shared" si="25"/>
        <v>-6324.2349842137555</v>
      </c>
      <c r="AJ48">
        <f t="shared" si="7"/>
        <v>69.845590655674869</v>
      </c>
      <c r="AK48">
        <f t="shared" si="22"/>
        <v>-19.179500495503824</v>
      </c>
      <c r="AL48">
        <f t="shared" si="8"/>
        <v>-6273.5688940535847</v>
      </c>
      <c r="AN48">
        <f t="shared" si="26"/>
        <v>0</v>
      </c>
      <c r="AO48">
        <f t="shared" si="26"/>
        <v>0</v>
      </c>
      <c r="AP48">
        <f t="shared" si="26"/>
        <v>-1.9262706587793263E-2</v>
      </c>
      <c r="AQ48">
        <f t="shared" si="26"/>
        <v>-98.629426725166581</v>
      </c>
      <c r="AR48">
        <f t="shared" si="26"/>
        <v>-98.648689431754377</v>
      </c>
      <c r="AS48">
        <f t="shared" si="26"/>
        <v>1.0894876610322093</v>
      </c>
      <c r="AT48">
        <f t="shared" si="26"/>
        <v>-0.29917177216848118</v>
      </c>
      <c r="AU48">
        <f t="shared" si="23"/>
        <v>-97.858373542890661</v>
      </c>
      <c r="AW48">
        <v>45</v>
      </c>
      <c r="AX48">
        <f>IF(Z48&gt;0, (R48*SUMPRODUCT(K48:$K$98, X48:$X$98)-K48*$AZ$3)/Z48, 0)</f>
        <v>-13921.642049982469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500000</v>
      </c>
      <c r="S49">
        <f t="shared" si="1"/>
        <v>-25089.277722362083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-343.83845487715803</v>
      </c>
      <c r="AC49">
        <f t="shared" si="2"/>
        <v>-379.26877937519129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-4667.1880748993035</v>
      </c>
      <c r="AI49">
        <f t="shared" si="25"/>
        <v>-4667.9439132769012</v>
      </c>
      <c r="AJ49">
        <f t="shared" si="7"/>
        <v>35.430324498033258</v>
      </c>
      <c r="AK49">
        <f t="shared" si="22"/>
        <v>-24.068691841401066</v>
      </c>
      <c r="AL49">
        <f t="shared" si="8"/>
        <v>-4656.5822806202696</v>
      </c>
      <c r="AN49">
        <f t="shared" si="26"/>
        <v>0</v>
      </c>
      <c r="AO49">
        <f t="shared" si="26"/>
        <v>0</v>
      </c>
      <c r="AP49">
        <f t="shared" si="26"/>
        <v>-1.0526748288573569E-2</v>
      </c>
      <c r="AQ49">
        <f t="shared" si="26"/>
        <v>-65.001084274222592</v>
      </c>
      <c r="AR49">
        <f t="shared" si="26"/>
        <v>-65.011611022511175</v>
      </c>
      <c r="AS49">
        <f t="shared" si="26"/>
        <v>0.4934469045602799</v>
      </c>
      <c r="AT49">
        <f t="shared" si="26"/>
        <v>-0.33521063253637129</v>
      </c>
      <c r="AU49">
        <f t="shared" si="23"/>
        <v>-64.853374750487276</v>
      </c>
      <c r="AW49">
        <v>46</v>
      </c>
      <c r="AX49">
        <f>IF(Z49&gt;0, (R49*SUMPRODUCT(K49:$K$98, X49:$X$98)-K49*$AZ$3)/Z49, 0)</f>
        <v>-25089.277722362083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500000</v>
      </c>
      <c r="S50">
        <f t="shared" si="1"/>
        <v>-45398.616301483962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-379.26877937519129</v>
      </c>
      <c r="AC50">
        <f t="shared" si="2"/>
        <v>-387.8420938037591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-3211.281052834443</v>
      </c>
      <c r="AI50">
        <f t="shared" si="25"/>
        <v>-3211.708204722981</v>
      </c>
      <c r="AJ50">
        <f t="shared" si="7"/>
        <v>8.5733144285678122</v>
      </c>
      <c r="AK50">
        <f t="shared" si="22"/>
        <v>-26.548814556263391</v>
      </c>
      <c r="AL50">
        <f t="shared" si="8"/>
        <v>-3229.6837048506768</v>
      </c>
      <c r="AN50">
        <f t="shared" si="26"/>
        <v>0</v>
      </c>
      <c r="AO50">
        <f t="shared" si="26"/>
        <v>0</v>
      </c>
      <c r="AP50">
        <f t="shared" si="26"/>
        <v>-5.31165191728784E-3</v>
      </c>
      <c r="AQ50">
        <f t="shared" si="26"/>
        <v>-39.93241659219153</v>
      </c>
      <c r="AR50">
        <f t="shared" si="26"/>
        <v>-39.937728244108818</v>
      </c>
      <c r="AS50">
        <f t="shared" si="26"/>
        <v>0.10660952987445235</v>
      </c>
      <c r="AT50">
        <f t="shared" si="26"/>
        <v>-0.33013563915677752</v>
      </c>
      <c r="AU50">
        <f t="shared" si="23"/>
        <v>-40.161254353391143</v>
      </c>
      <c r="AW50">
        <v>47</v>
      </c>
      <c r="AX50">
        <f>IF(Z50&gt;0, (R50*SUMPRODUCT(K50:$K$98, X50:$X$98)-K50*$AZ$3)/Z50, 0)</f>
        <v>-45398.616301483962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500000</v>
      </c>
      <c r="S51">
        <f t="shared" si="1"/>
        <v>-86221.740631837718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-387.8420938037591</v>
      </c>
      <c r="AC51">
        <f t="shared" si="2"/>
        <v>-377.39257303375882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-2040.303613668234</v>
      </c>
      <c r="AI51">
        <f t="shared" si="25"/>
        <v>-2040.5224636765197</v>
      </c>
      <c r="AJ51">
        <f t="shared" si="7"/>
        <v>-10.449520770000277</v>
      </c>
      <c r="AK51">
        <f t="shared" si="22"/>
        <v>-27.148946566263138</v>
      </c>
      <c r="AL51">
        <f t="shared" si="8"/>
        <v>-2078.1209310127829</v>
      </c>
      <c r="AN51">
        <f t="shared" si="26"/>
        <v>0</v>
      </c>
      <c r="AO51">
        <f t="shared" si="26"/>
        <v>0</v>
      </c>
      <c r="AP51">
        <f t="shared" si="26"/>
        <v>-2.4298296153595187E-3</v>
      </c>
      <c r="AQ51">
        <f t="shared" si="26"/>
        <v>-22.652912758145536</v>
      </c>
      <c r="AR51">
        <f t="shared" si="26"/>
        <v>-22.655342587760895</v>
      </c>
      <c r="AS51">
        <f t="shared" si="26"/>
        <v>-0.11601806749813309</v>
      </c>
      <c r="AT51">
        <f t="shared" si="26"/>
        <v>-0.3014270591499903</v>
      </c>
      <c r="AU51">
        <f t="shared" si="23"/>
        <v>-23.072787714409017</v>
      </c>
      <c r="AW51">
        <v>48</v>
      </c>
      <c r="AX51">
        <f>IF(Z51&gt;0, (R51*SUMPRODUCT(K51:$K$98, X51:$X$98)-K51*$AZ$3)/Z51, 0)</f>
        <v>-86221.740631837718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500000</v>
      </c>
      <c r="S52">
        <f t="shared" si="1"/>
        <v>-179063.68303999657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-377.39257303375882</v>
      </c>
      <c r="AC52">
        <f t="shared" si="2"/>
        <v>-355.06161314709033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-1175.175592124529</v>
      </c>
      <c r="AI52">
        <f t="shared" si="25"/>
        <v>-1175.2747360735193</v>
      </c>
      <c r="AJ52">
        <f t="shared" si="7"/>
        <v>-22.330959886668495</v>
      </c>
      <c r="AK52">
        <f t="shared" si="22"/>
        <v>-26.417480112363119</v>
      </c>
      <c r="AL52">
        <f t="shared" si="8"/>
        <v>-1224.023176072551</v>
      </c>
      <c r="AN52">
        <f t="shared" si="26"/>
        <v>0</v>
      </c>
      <c r="AO52">
        <f t="shared" si="26"/>
        <v>0</v>
      </c>
      <c r="AP52">
        <f t="shared" si="26"/>
        <v>-9.8282782695240903E-4</v>
      </c>
      <c r="AQ52">
        <f t="shared" si="26"/>
        <v>-11.649679937671653</v>
      </c>
      <c r="AR52">
        <f t="shared" si="26"/>
        <v>-11.650662765498605</v>
      </c>
      <c r="AS52">
        <f t="shared" si="26"/>
        <v>-0.22136992728921948</v>
      </c>
      <c r="AT52">
        <f t="shared" si="26"/>
        <v>-0.26188017359385801</v>
      </c>
      <c r="AU52">
        <f t="shared" si="23"/>
        <v>-12.133912866381683</v>
      </c>
      <c r="AW52">
        <v>49</v>
      </c>
      <c r="AX52">
        <f>IF(Z52&gt;0, (R52*SUMPRODUCT(K52:$K$98, X52:$X$98)-K52*$AZ$3)/Z52, 0)</f>
        <v>-179063.68303999657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500000</v>
      </c>
      <c r="S53">
        <f t="shared" si="1"/>
        <v>-426511.8939893255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-355.06161314709033</v>
      </c>
      <c r="AC53">
        <f t="shared" si="2"/>
        <v>-326.54712108046363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-598.71382328875995</v>
      </c>
      <c r="AI53">
        <f t="shared" si="25"/>
        <v>-598.75210441593163</v>
      </c>
      <c r="AJ53">
        <f t="shared" si="7"/>
        <v>-28.514492066626701</v>
      </c>
      <c r="AK53">
        <f t="shared" si="22"/>
        <v>-24.854312920296326</v>
      </c>
      <c r="AL53">
        <f t="shared" si="8"/>
        <v>-652.12090940285464</v>
      </c>
      <c r="AN53">
        <f t="shared" si="26"/>
        <v>0</v>
      </c>
      <c r="AO53">
        <f t="shared" si="26"/>
        <v>0</v>
      </c>
      <c r="AP53">
        <f t="shared" si="26"/>
        <v>-3.3882693345053906E-4</v>
      </c>
      <c r="AQ53">
        <f t="shared" si="26"/>
        <v>-5.299226635877508</v>
      </c>
      <c r="AR53">
        <f t="shared" si="26"/>
        <v>-5.2995654628109587</v>
      </c>
      <c r="AS53">
        <f t="shared" si="26"/>
        <v>-0.25238227345071373</v>
      </c>
      <c r="AT53">
        <f t="shared" si="26"/>
        <v>-0.21998596311036842</v>
      </c>
      <c r="AU53">
        <f t="shared" si="23"/>
        <v>-5.7719336993720409</v>
      </c>
      <c r="AW53">
        <v>50</v>
      </c>
      <c r="AX53">
        <f>IF(Z53&gt;0, (R53*SUMPRODUCT(K53:$K$98, X53:$X$98)-K53*$AZ$3)/Z53, 0)</f>
        <v>-426511.8939893255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500000</v>
      </c>
      <c r="S54">
        <f t="shared" si="1"/>
        <v>-1231814.1152692488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-326.54712108046363</v>
      </c>
      <c r="AC54">
        <f t="shared" si="2"/>
        <v>-295.98547985536061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-258.84105468887088</v>
      </c>
      <c r="AI54">
        <f t="shared" si="25"/>
        <v>-258.85306889930195</v>
      </c>
      <c r="AJ54">
        <f t="shared" si="7"/>
        <v>-30.561641225103017</v>
      </c>
      <c r="AK54">
        <f t="shared" si="22"/>
        <v>-22.858298475632456</v>
      </c>
      <c r="AL54">
        <f t="shared" si="8"/>
        <v>-312.27300860003743</v>
      </c>
      <c r="AN54">
        <f t="shared" si="26"/>
        <v>0</v>
      </c>
      <c r="AO54">
        <f t="shared" si="26"/>
        <v>0</v>
      </c>
      <c r="AP54">
        <f t="shared" si="26"/>
        <v>-9.4944632991225304E-5</v>
      </c>
      <c r="AQ54">
        <f t="shared" si="26"/>
        <v>-2.0455417425523339</v>
      </c>
      <c r="AR54">
        <f t="shared" si="26"/>
        <v>-2.0456366871853251</v>
      </c>
      <c r="AS54">
        <f t="shared" si="26"/>
        <v>-0.24151930968601623</v>
      </c>
      <c r="AT54">
        <f t="shared" si="26"/>
        <v>-0.18064214640073076</v>
      </c>
      <c r="AU54">
        <f t="shared" si="23"/>
        <v>-2.4677981432720721</v>
      </c>
      <c r="AW54">
        <v>51</v>
      </c>
      <c r="AX54">
        <f>IF(Z54&gt;0, (R54*SUMPRODUCT(K54:$K$98, X54:$X$98)-K54*$AZ$3)/Z54, 0)</f>
        <v>-1231814.1152692488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500000</v>
      </c>
      <c r="S55">
        <f t="shared" si="1"/>
        <v>-4645259.9390041959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-295.98547985536061</v>
      </c>
      <c r="AC55">
        <f t="shared" si="2"/>
        <v>-266.01238957918025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-90.308013290558264</v>
      </c>
      <c r="AI55">
        <f t="shared" si="25"/>
        <v>-90.310876557555943</v>
      </c>
      <c r="AJ55">
        <f t="shared" si="7"/>
        <v>-29.973090276180358</v>
      </c>
      <c r="AK55">
        <f t="shared" si="22"/>
        <v>-20.718983589875243</v>
      </c>
      <c r="AL55">
        <f t="shared" si="8"/>
        <v>-141.00295042361154</v>
      </c>
      <c r="AN55">
        <f t="shared" si="26"/>
        <v>0</v>
      </c>
      <c r="AO55">
        <f t="shared" si="26"/>
        <v>0</v>
      </c>
      <c r="AP55">
        <f t="shared" si="26"/>
        <v>-2.0203146382531838E-5</v>
      </c>
      <c r="AQ55">
        <f t="shared" si="26"/>
        <v>-0.63721127422211943</v>
      </c>
      <c r="AR55">
        <f t="shared" si="26"/>
        <v>-0.63723147736850205</v>
      </c>
      <c r="AS55">
        <f t="shared" si="26"/>
        <v>-0.2114894387700624</v>
      </c>
      <c r="AT55">
        <f t="shared" si="26"/>
        <v>-0.14619267385956214</v>
      </c>
      <c r="AU55">
        <f t="shared" si="23"/>
        <v>-0.99491358999812651</v>
      </c>
      <c r="AW55">
        <v>52</v>
      </c>
      <c r="AX55">
        <f>IF(Z55&gt;0, (R55*SUMPRODUCT(K55:$K$98, X55:$X$98)-K55*$AZ$3)/Z55, 0)</f>
        <v>-4645259.9390041959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500000</v>
      </c>
      <c r="S56">
        <f t="shared" si="1"/>
        <v>-17595738.32217792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-266.01238957918025</v>
      </c>
      <c r="AC56">
        <f t="shared" si="2"/>
        <v>-238.06153655096247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-21.581593421276878</v>
      </c>
      <c r="AI56">
        <f t="shared" si="25"/>
        <v>-21.582269896262446</v>
      </c>
      <c r="AJ56">
        <f t="shared" si="7"/>
        <v>-27.950853028217779</v>
      </c>
      <c r="AK56">
        <f t="shared" si="22"/>
        <v>-18.620867270542618</v>
      </c>
      <c r="AL56">
        <f t="shared" si="8"/>
        <v>-68.153990195022843</v>
      </c>
      <c r="AN56">
        <f t="shared" si="26"/>
        <v>0</v>
      </c>
      <c r="AO56">
        <f t="shared" si="26"/>
        <v>0</v>
      </c>
      <c r="AP56">
        <f t="shared" si="26"/>
        <v>-4.261778580905957E-6</v>
      </c>
      <c r="AQ56">
        <f t="shared" si="26"/>
        <v>-0.13596359739367717</v>
      </c>
      <c r="AR56">
        <f t="shared" si="26"/>
        <v>-0.13596785917225807</v>
      </c>
      <c r="AS56">
        <f t="shared" si="26"/>
        <v>-0.17608980272011812</v>
      </c>
      <c r="AT56">
        <f t="shared" si="26"/>
        <v>-0.11731108316576584</v>
      </c>
      <c r="AU56">
        <f t="shared" si="23"/>
        <v>-0.42936874505814204</v>
      </c>
      <c r="AW56">
        <v>53</v>
      </c>
      <c r="AX56">
        <f>IF(Z56&gt;0, (R56*SUMPRODUCT(K56:$K$98, X56:$X$98)-K56*$AZ$3)/Z56, 0)</f>
        <v>-17595738.32217792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500000</v>
      </c>
      <c r="S57">
        <f t="shared" si="1"/>
        <v>-67167066.484773278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-238.06153655096247</v>
      </c>
      <c r="AC57">
        <f t="shared" si="2"/>
        <v>-212.67244273546345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-5.1139422321824224</v>
      </c>
      <c r="AI57">
        <f t="shared" si="25"/>
        <v>-5.1141005481949158</v>
      </c>
      <c r="AJ57">
        <f t="shared" si="7"/>
        <v>-25.389093815499024</v>
      </c>
      <c r="AK57">
        <f t="shared" si="22"/>
        <v>-16.664307558567376</v>
      </c>
      <c r="AL57">
        <f t="shared" si="8"/>
        <v>-47.167501922261316</v>
      </c>
      <c r="AN57">
        <f t="shared" si="26"/>
        <v>0</v>
      </c>
      <c r="AO57">
        <f t="shared" si="26"/>
        <v>0</v>
      </c>
      <c r="AP57">
        <f t="shared" si="26"/>
        <v>-8.9052468079671627E-7</v>
      </c>
      <c r="AQ57">
        <f t="shared" si="26"/>
        <v>-2.8765831719683704E-2</v>
      </c>
      <c r="AR57">
        <f t="shared" si="26"/>
        <v>-2.8766722244364499E-2</v>
      </c>
      <c r="AS57">
        <f t="shared" si="26"/>
        <v>-0.14281318932698003</v>
      </c>
      <c r="AT57">
        <f t="shared" si="26"/>
        <v>-9.3736425870854984E-2</v>
      </c>
      <c r="AU57">
        <f t="shared" si="23"/>
        <v>-0.26531633744219951</v>
      </c>
      <c r="AW57">
        <v>54</v>
      </c>
      <c r="AX57">
        <f>IF(Z57&gt;0, (R57*SUMPRODUCT(K57:$K$98, X57:$X$98)-K57*$AZ$3)/Z57, 0)</f>
        <v>-67167066.484773278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500000</v>
      </c>
      <c r="S58">
        <f t="shared" si="1"/>
        <v>-259002568.494362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-212.67244273546345</v>
      </c>
      <c r="AC58">
        <f t="shared" si="2"/>
        <v>-189.91097873424317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-1.2007086483754208</v>
      </c>
      <c r="AI58">
        <f t="shared" si="25"/>
        <v>-1.2007453103629522</v>
      </c>
      <c r="AJ58">
        <f t="shared" si="7"/>
        <v>-22.761464001220276</v>
      </c>
      <c r="AK58">
        <f t="shared" si="22"/>
        <v>-14.887070991482442</v>
      </c>
      <c r="AL58">
        <f t="shared" si="8"/>
        <v>-38.849280303065669</v>
      </c>
      <c r="AN58">
        <f t="shared" si="26"/>
        <v>0</v>
      </c>
      <c r="AO58">
        <f t="shared" si="26"/>
        <v>0</v>
      </c>
      <c r="AP58">
        <f t="shared" si="26"/>
        <v>-1.8412768815427358E-7</v>
      </c>
      <c r="AQ58">
        <f t="shared" si="26"/>
        <v>-6.0303252076425251E-3</v>
      </c>
      <c r="AR58">
        <f t="shared" si="26"/>
        <v>-6.0305093353306798E-3</v>
      </c>
      <c r="AS58">
        <f t="shared" si="26"/>
        <v>-0.11431501748165163</v>
      </c>
      <c r="AT58">
        <f t="shared" si="26"/>
        <v>-7.4767413051755688E-2</v>
      </c>
      <c r="AU58">
        <f t="shared" si="23"/>
        <v>-0.19511293986873798</v>
      </c>
      <c r="AW58">
        <v>55</v>
      </c>
      <c r="AX58">
        <f>IF(Z58&gt;0, (R58*SUMPRODUCT(K58:$K$98, X58:$X$98)-K58*$AZ$3)/Z58, 0)</f>
        <v>-259002568.494362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500000</v>
      </c>
      <c r="S59">
        <f t="shared" si="1"/>
        <v>-1010490679.8593521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-189.91097873424317</v>
      </c>
      <c r="AC59">
        <f t="shared" si="2"/>
        <v>-169.56858956575439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-0.27904959265997015</v>
      </c>
      <c r="AI59">
        <f t="shared" si="25"/>
        <v>-0.2790579830683601</v>
      </c>
      <c r="AJ59">
        <f t="shared" si="7"/>
        <v>-20.342389168488779</v>
      </c>
      <c r="AK59">
        <f t="shared" si="22"/>
        <v>-13.293768511397023</v>
      </c>
      <c r="AL59">
        <f t="shared" si="8"/>
        <v>-33.915215662954161</v>
      </c>
      <c r="AN59">
        <f t="shared" si="26"/>
        <v>0</v>
      </c>
      <c r="AO59">
        <f t="shared" si="26"/>
        <v>0</v>
      </c>
      <c r="AP59">
        <f t="shared" si="26"/>
        <v>-3.7624277788077713E-8</v>
      </c>
      <c r="AQ59">
        <f t="shared" si="26"/>
        <v>-1.2513144656257481E-3</v>
      </c>
      <c r="AR59">
        <f t="shared" si="26"/>
        <v>-1.2513520899035361E-3</v>
      </c>
      <c r="AS59">
        <f t="shared" si="26"/>
        <v>-9.121936208283897E-2</v>
      </c>
      <c r="AT59">
        <f t="shared" si="26"/>
        <v>-5.9611930203607201E-2</v>
      </c>
      <c r="AU59">
        <f t="shared" si="23"/>
        <v>-0.15208264437634972</v>
      </c>
      <c r="AW59">
        <v>56</v>
      </c>
      <c r="AX59">
        <f>IF(Z59&gt;0, (R59*SUMPRODUCT(K59:$K$98, X59:$X$98)-K59*$AZ$3)/Z59, 0)</f>
        <v>-1010490679.8593521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500000</v>
      </c>
      <c r="S60">
        <f t="shared" si="1"/>
        <v>-3989330238.8126917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-169.56858956575439</v>
      </c>
      <c r="AC60">
        <f t="shared" si="2"/>
        <v>-151.4016091894197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-6.4089225050490931E-2</v>
      </c>
      <c r="AI60">
        <f t="shared" si="25"/>
        <v>-6.4091122632291955E-2</v>
      </c>
      <c r="AJ60">
        <f t="shared" si="7"/>
        <v>-18.166980376334692</v>
      </c>
      <c r="AK60">
        <f t="shared" si="22"/>
        <v>-11.869801269602808</v>
      </c>
      <c r="AL60">
        <f t="shared" si="8"/>
        <v>-30.100872768569793</v>
      </c>
      <c r="AN60">
        <f t="shared" si="26"/>
        <v>0</v>
      </c>
      <c r="AO60">
        <f t="shared" si="26"/>
        <v>0</v>
      </c>
      <c r="AP60">
        <f t="shared" si="26"/>
        <v>-7.5974448493934968E-9</v>
      </c>
      <c r="AQ60">
        <f t="shared" si="26"/>
        <v>-2.5659729266853764E-4</v>
      </c>
      <c r="AR60">
        <f t="shared" si="26"/>
        <v>-2.5660489011338703E-4</v>
      </c>
      <c r="AS60">
        <f t="shared" si="26"/>
        <v>-7.2736064086551547E-2</v>
      </c>
      <c r="AT60">
        <f t="shared" si="26"/>
        <v>-4.7523727551614707E-2</v>
      </c>
      <c r="AU60">
        <f t="shared" si="23"/>
        <v>-0.12051639652827965</v>
      </c>
      <c r="AW60">
        <v>57</v>
      </c>
      <c r="AX60">
        <f>IF(Z60&gt;0, (R60*SUMPRODUCT(K60:$K$98, X60:$X$98)-K60*$AZ$3)/Z60, 0)</f>
        <v>-3989330238.8126917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500000</v>
      </c>
      <c r="S61">
        <f t="shared" si="1"/>
        <v>-15954979796.161264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-151.4016091894197</v>
      </c>
      <c r="AC61">
        <f t="shared" si="2"/>
        <v>-135.18023034849776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-1.4549757682672053E-2</v>
      </c>
      <c r="AI61">
        <f t="shared" si="25"/>
        <v>-1.4550181312886806E-2</v>
      </c>
      <c r="AJ61">
        <f t="shared" si="7"/>
        <v>-16.221378840921943</v>
      </c>
      <c r="AK61">
        <f t="shared" si="22"/>
        <v>-10.59811264325938</v>
      </c>
      <c r="AL61">
        <f t="shared" si="8"/>
        <v>-26.834041665494212</v>
      </c>
      <c r="AN61">
        <f t="shared" si="26"/>
        <v>0</v>
      </c>
      <c r="AO61">
        <f t="shared" si="26"/>
        <v>0</v>
      </c>
      <c r="AP61">
        <f t="shared" si="26"/>
        <v>-1.5143837989778207E-9</v>
      </c>
      <c r="AQ61">
        <f t="shared" si="26"/>
        <v>-5.2012147732539305E-5</v>
      </c>
      <c r="AR61">
        <f t="shared" si="26"/>
        <v>-5.2013662116338284E-5</v>
      </c>
      <c r="AS61">
        <f t="shared" si="26"/>
        <v>-5.7987821591305902E-2</v>
      </c>
      <c r="AT61">
        <f t="shared" si="26"/>
        <v>-3.7885895594246516E-2</v>
      </c>
      <c r="AU61">
        <f t="shared" si="23"/>
        <v>-9.5925730847668755E-2</v>
      </c>
      <c r="AW61">
        <v>58</v>
      </c>
      <c r="AX61">
        <f>IF(Z61&gt;0, (R61*SUMPRODUCT(K61:$K$98, X61:$X$98)-K61*$AZ$3)/Z61, 0)</f>
        <v>-15954979796.161264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500000</v>
      </c>
      <c r="S62">
        <f t="shared" si="1"/>
        <v>-64695130575.656944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-135.18023034849776</v>
      </c>
      <c r="AC62">
        <f t="shared" si="2"/>
        <v>-120.69667929081105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-3.2611279684214428E-3</v>
      </c>
      <c r="AI62">
        <f t="shared" si="25"/>
        <v>-3.2612212495372059E-3</v>
      </c>
      <c r="AJ62">
        <f t="shared" si="7"/>
        <v>-14.483551057686711</v>
      </c>
      <c r="AK62">
        <f t="shared" si="22"/>
        <v>-9.4626161243948435</v>
      </c>
      <c r="AL62">
        <f t="shared" si="8"/>
        <v>-23.94942840333109</v>
      </c>
      <c r="AN62">
        <f t="shared" si="26"/>
        <v>0</v>
      </c>
      <c r="AO62">
        <f t="shared" si="26"/>
        <v>0</v>
      </c>
      <c r="AP62">
        <f t="shared" si="26"/>
        <v>-2.9773146641397445E-10</v>
      </c>
      <c r="AQ62">
        <f t="shared" si="26"/>
        <v>-1.0408756416110635E-5</v>
      </c>
      <c r="AR62">
        <f t="shared" si="26"/>
        <v>-1.0409054147577049E-5</v>
      </c>
      <c r="AS62">
        <f t="shared" si="26"/>
        <v>-4.6228101583126839E-2</v>
      </c>
      <c r="AT62">
        <f t="shared" si="26"/>
        <v>-3.0202453645406337E-2</v>
      </c>
      <c r="AU62">
        <f t="shared" si="23"/>
        <v>-7.6440964282680754E-2</v>
      </c>
      <c r="AW62">
        <v>59</v>
      </c>
      <c r="AX62">
        <f>IF(Z62&gt;0, (R62*SUMPRODUCT(K62:$K$98, X62:$X$98)-K62*$AZ$3)/Z62, 0)</f>
        <v>-64695130575.656944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500000</v>
      </c>
      <c r="S63">
        <f t="shared" si="1"/>
        <v>-266141615140.6441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-120.69667929081105</v>
      </c>
      <c r="AC63">
        <f t="shared" si="2"/>
        <v>-107.76490124435813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-7.2102522827392421E-4</v>
      </c>
      <c r="AI63">
        <f t="shared" si="25"/>
        <v>-7.2104547405570237E-4</v>
      </c>
      <c r="AJ63">
        <f t="shared" si="7"/>
        <v>-12.931778046452919</v>
      </c>
      <c r="AK63">
        <f t="shared" si="22"/>
        <v>-8.4487675503567736</v>
      </c>
      <c r="AL63">
        <f t="shared" si="8"/>
        <v>-21.381266642283748</v>
      </c>
      <c r="AN63">
        <f t="shared" si="26"/>
        <v>0</v>
      </c>
      <c r="AO63">
        <f t="shared" si="26"/>
        <v>0</v>
      </c>
      <c r="AP63">
        <f t="shared" si="26"/>
        <v>-5.7696242851000061E-11</v>
      </c>
      <c r="AQ63">
        <f t="shared" si="26"/>
        <v>-2.054771069256381E-6</v>
      </c>
      <c r="AR63">
        <f t="shared" si="26"/>
        <v>-2.0548287654992317E-6</v>
      </c>
      <c r="AS63">
        <f t="shared" si="26"/>
        <v>-3.685286223272255E-2</v>
      </c>
      <c r="AT63">
        <f t="shared" si="26"/>
        <v>-2.4077220120167372E-2</v>
      </c>
      <c r="AU63">
        <f t="shared" si="23"/>
        <v>-6.0932137181655424E-2</v>
      </c>
      <c r="AW63">
        <v>60</v>
      </c>
      <c r="AX63">
        <f>IF(Z63&gt;0, (R63*SUMPRODUCT(K63:$K$98, X63:$X$98)-K63*$AZ$3)/Z63, 0)</f>
        <v>-266141615140.6441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500000</v>
      </c>
      <c r="S64">
        <f t="shared" si="1"/>
        <v>-1112190840863.7351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-107.76490124435813</v>
      </c>
      <c r="AC64">
        <f t="shared" si="2"/>
        <v>-96.218663606978026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-1.5717687564523823E-4</v>
      </c>
      <c r="AI64">
        <f t="shared" si="25"/>
        <v>-1.5718120128163407E-4</v>
      </c>
      <c r="AJ64">
        <f t="shared" si="7"/>
        <v>-11.546237637380102</v>
      </c>
      <c r="AK64">
        <f t="shared" si="22"/>
        <v>-7.5435430871050695</v>
      </c>
      <c r="AL64">
        <f t="shared" si="8"/>
        <v>-19.089937905686455</v>
      </c>
      <c r="AN64">
        <f t="shared" si="26"/>
        <v>0</v>
      </c>
      <c r="AO64">
        <f t="shared" si="26"/>
        <v>0</v>
      </c>
      <c r="AP64">
        <f t="shared" si="26"/>
        <v>-1.1006391828479449E-11</v>
      </c>
      <c r="AQ64">
        <f t="shared" si="26"/>
        <v>-3.9992965691600962E-7</v>
      </c>
      <c r="AR64">
        <f t="shared" si="26"/>
        <v>-3.9994066330783813E-7</v>
      </c>
      <c r="AS64">
        <f t="shared" si="26"/>
        <v>-2.9378894560868167E-2</v>
      </c>
      <c r="AT64">
        <f t="shared" si="26"/>
        <v>-1.9194214074889998E-2</v>
      </c>
      <c r="AU64">
        <f t="shared" si="23"/>
        <v>-4.8573508576421474E-2</v>
      </c>
      <c r="AW64">
        <v>61</v>
      </c>
      <c r="AX64">
        <f>IF(Z64&gt;0, (R64*SUMPRODUCT(K64:$K$98, X64:$X$98)-K64*$AZ$3)/Z64, 0)</f>
        <v>-1112190840863.7351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500000</v>
      </c>
      <c r="S65">
        <f t="shared" si="1"/>
        <v>-4724749780628.1094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-96.218663606978026</v>
      </c>
      <c r="AC65">
        <f t="shared" si="2"/>
        <v>-85.90952142462983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-3.3732364220146225E-5</v>
      </c>
      <c r="AI65">
        <f t="shared" si="25"/>
        <v>-3.3733273363756081E-5</v>
      </c>
      <c r="AJ65">
        <f t="shared" si="7"/>
        <v>-10.309142182348197</v>
      </c>
      <c r="AK65">
        <f t="shared" si="22"/>
        <v>-6.7353064524884623</v>
      </c>
      <c r="AL65">
        <f t="shared" si="8"/>
        <v>-17.044482368110025</v>
      </c>
      <c r="AN65">
        <f t="shared" si="26"/>
        <v>0</v>
      </c>
      <c r="AO65">
        <f t="shared" si="26"/>
        <v>0</v>
      </c>
      <c r="AP65">
        <f t="shared" si="26"/>
        <v>-2.065424987459498E-12</v>
      </c>
      <c r="AQ65">
        <f t="shared" si="26"/>
        <v>-7.6634392180714429E-8</v>
      </c>
      <c r="AR65">
        <f t="shared" si="26"/>
        <v>-7.6636457605701881E-8</v>
      </c>
      <c r="AS65">
        <f t="shared" si="26"/>
        <v>-2.3420678132515232E-2</v>
      </c>
      <c r="AT65">
        <f t="shared" si="26"/>
        <v>-1.5301510228240379E-2</v>
      </c>
      <c r="AU65">
        <f t="shared" si="23"/>
        <v>-3.8722264997213221E-2</v>
      </c>
      <c r="AW65">
        <v>62</v>
      </c>
      <c r="AX65">
        <f>IF(Z65&gt;0, (R65*SUMPRODUCT(K65:$K$98, X65:$X$98)-K65*$AZ$3)/Z65, 0)</f>
        <v>-4724749780628.1094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500000</v>
      </c>
      <c r="S66">
        <f t="shared" si="1"/>
        <v>-20429758303972.215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-85.90952142462983</v>
      </c>
      <c r="AC66">
        <f t="shared" si="2"/>
        <v>-76.70492990994471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-7.1232374161389727E-6</v>
      </c>
      <c r="AI66">
        <f t="shared" si="25"/>
        <v>-7.123425144571117E-6</v>
      </c>
      <c r="AJ66">
        <f t="shared" si="7"/>
        <v>-9.20459151468512</v>
      </c>
      <c r="AK66">
        <f t="shared" si="22"/>
        <v>-6.0136664997240885</v>
      </c>
      <c r="AL66">
        <f t="shared" si="8"/>
        <v>-15.218265137834353</v>
      </c>
      <c r="AN66">
        <f t="shared" si="26"/>
        <v>0</v>
      </c>
      <c r="AO66">
        <f t="shared" si="26"/>
        <v>0</v>
      </c>
      <c r="AP66">
        <f t="shared" si="26"/>
        <v>-3.8079300909834409E-13</v>
      </c>
      <c r="AQ66">
        <f t="shared" si="26"/>
        <v>-1.4448951494596048E-8</v>
      </c>
      <c r="AR66">
        <f t="shared" si="26"/>
        <v>-1.4449332287605146E-8</v>
      </c>
      <c r="AS66">
        <f t="shared" si="26"/>
        <v>-1.8670821784197138E-2</v>
      </c>
      <c r="AT66">
        <f t="shared" si="26"/>
        <v>-1.2198270320503848E-2</v>
      </c>
      <c r="AU66">
        <f t="shared" si="23"/>
        <v>-3.0869106554033274E-2</v>
      </c>
      <c r="AW66">
        <v>63</v>
      </c>
      <c r="AX66">
        <f>IF(Z66&gt;0, (R66*SUMPRODUCT(K66:$K$98, X66:$X$98)-K66*$AZ$3)/Z66, 0)</f>
        <v>-20429758303972.215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-90039689953045.328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-76.70492990994471</v>
      </c>
      <c r="AC67">
        <f t="shared" ref="AC67:AC89" si="29">S67*Z67</f>
        <v>-68.486544575001233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-1.4781983929090129E-6</v>
      </c>
      <c r="AI67">
        <f t="shared" ref="AI67:AI89" si="33">SUM(AE67:AH67)</f>
        <v>-1.478236424217545E-6</v>
      </c>
      <c r="AJ67">
        <f t="shared" ref="AJ67:AJ89" si="34">AB67-AC67</f>
        <v>-8.218385334943477</v>
      </c>
      <c r="AK67">
        <f t="shared" si="22"/>
        <v>-5.36934509369613</v>
      </c>
      <c r="AL67">
        <f t="shared" ref="AL67:AL89" si="35">SUM(AI67:AK67)</f>
        <v>-13.58773190687603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-2.6771556184427397E-9</v>
      </c>
      <c r="AR67">
        <f t="shared" si="36"/>
        <v>-2.677224496701438E-9</v>
      </c>
      <c r="AS67">
        <f t="shared" si="36"/>
        <v>-1.4884264912961263E-2</v>
      </c>
      <c r="AT67">
        <f t="shared" si="36"/>
        <v>-9.7243864246518274E-3</v>
      </c>
      <c r="AU67">
        <f t="shared" si="23"/>
        <v>-2.4608654014837587E-2</v>
      </c>
      <c r="AW67">
        <v>64</v>
      </c>
      <c r="AX67">
        <f>IF(Z67&gt;0, (R67*SUMPRODUCT(K67:$K$98, X67:$X$98)-K67*$AZ$3)/Z67, 0)</f>
        <v>-90039689953045.328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500000</v>
      </c>
      <c r="S68">
        <f t="shared" si="28"/>
        <v>-404771340751927.25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-68.486544575001233</v>
      </c>
      <c r="AC68">
        <f t="shared" si="29"/>
        <v>-61.148700515720876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-3.0097508532273988E-7</v>
      </c>
      <c r="AI68">
        <f t="shared" si="33"/>
        <v>-3.0098263880965452E-7</v>
      </c>
      <c r="AJ68">
        <f t="shared" si="34"/>
        <v>-7.3378440592803571</v>
      </c>
      <c r="AK68">
        <f t="shared" si="22"/>
        <v>-4.7940581202500869</v>
      </c>
      <c r="AL68">
        <f t="shared" si="35"/>
        <v>-12.131902480513084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-4.8669111123252112E-10</v>
      </c>
      <c r="AR68">
        <f t="shared" si="36"/>
        <v>-4.8670332558221129E-10</v>
      </c>
      <c r="AS68">
        <f t="shared" si="36"/>
        <v>-1.1865644876992373E-2</v>
      </c>
      <c r="AT68">
        <f t="shared" si="36"/>
        <v>-7.7522213220933391E-3</v>
      </c>
      <c r="AU68">
        <f t="shared" si="23"/>
        <v>-1.9617866685789038E-2</v>
      </c>
      <c r="AW68">
        <v>65</v>
      </c>
      <c r="AX68">
        <f>IF(Z68&gt;0, (R68*SUMPRODUCT(K68:$K$98, X68:$X$98)-K68*$AZ$3)/Z68, 0)</f>
        <v>-404771340751927.25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500000</v>
      </c>
      <c r="S69">
        <f t="shared" si="28"/>
        <v>-1858506891882294.5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-61.148700515720876</v>
      </c>
      <c r="AC69">
        <f t="shared" si="29"/>
        <v>-54.597054032316933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-6.0091101953170584E-8</v>
      </c>
      <c r="AI69">
        <f t="shared" si="33"/>
        <v>-6.0092570795020753E-8</v>
      </c>
      <c r="AJ69">
        <f t="shared" si="34"/>
        <v>-6.5516464834039425</v>
      </c>
      <c r="AK69">
        <f t="shared" si="22"/>
        <v>-4.2804090361004619</v>
      </c>
      <c r="AL69">
        <f t="shared" si="35"/>
        <v>-10.832055579596975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-8.6759095125214356E-11</v>
      </c>
      <c r="AR69">
        <f t="shared" si="36"/>
        <v>-8.6761215828374405E-11</v>
      </c>
      <c r="AS69">
        <f t="shared" si="36"/>
        <v>-9.4592194518813878E-3</v>
      </c>
      <c r="AT69">
        <f t="shared" si="36"/>
        <v>-6.1800233756284578E-3</v>
      </c>
      <c r="AU69">
        <f t="shared" si="23"/>
        <v>-1.5639242914271059E-2</v>
      </c>
      <c r="AW69">
        <v>66</v>
      </c>
      <c r="AX69">
        <f>IF(Z69&gt;0, (R69*SUMPRODUCT(K69:$K$98, X69:$X$98)-K69*$AZ$3)/Z69, 0)</f>
        <v>-1858506891882294.5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500000</v>
      </c>
      <c r="S70">
        <f t="shared" si="28"/>
        <v>-8720861923301121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-54.597054032316933</v>
      </c>
      <c r="AC70">
        <f t="shared" si="29"/>
        <v>-48.747369671787055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-1.1746663230460942E-8</v>
      </c>
      <c r="AI70">
        <f t="shared" si="33"/>
        <v>-1.1746942717569559E-8</v>
      </c>
      <c r="AJ70">
        <f t="shared" si="34"/>
        <v>-5.8496843605298778</v>
      </c>
      <c r="AK70">
        <f t="shared" si="22"/>
        <v>-3.8217937822621857</v>
      </c>
      <c r="AL70">
        <f t="shared" si="35"/>
        <v>-9.6714781545390061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-1.5142631049982863E-11</v>
      </c>
      <c r="AR70">
        <f t="shared" si="36"/>
        <v>-1.5142991336992542E-11</v>
      </c>
      <c r="AS70">
        <f t="shared" si="36"/>
        <v>-7.5408318338996919E-3</v>
      </c>
      <c r="AT70">
        <f t="shared" si="36"/>
        <v>-4.9266767982113933E-3</v>
      </c>
      <c r="AU70">
        <f t="shared" si="23"/>
        <v>-1.2467508647254077E-2</v>
      </c>
      <c r="AW70">
        <v>67</v>
      </c>
      <c r="AX70">
        <f>IF(Z70&gt;0, (R70*SUMPRODUCT(K70:$K$98, X70:$X$98)-K70*$AZ$3)/Z70, 0)</f>
        <v>-8720861923301121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500000</v>
      </c>
      <c r="S71">
        <f t="shared" si="28"/>
        <v>-4.1825921042599456E+16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-48.747369671787055</v>
      </c>
      <c r="AC71">
        <f t="shared" si="29"/>
        <v>-43.524437206965914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-2.2466177876000903E-9</v>
      </c>
      <c r="AI71">
        <f t="shared" si="33"/>
        <v>-2.2466698180588607E-9</v>
      </c>
      <c r="AJ71">
        <f t="shared" si="34"/>
        <v>-5.2229324648211417</v>
      </c>
      <c r="AK71">
        <f t="shared" si="22"/>
        <v>-3.4123158770250943</v>
      </c>
      <c r="AL71">
        <f t="shared" si="35"/>
        <v>-8.635248344092906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-2.5858182325995787E-12</v>
      </c>
      <c r="AR71">
        <f t="shared" si="36"/>
        <v>-2.5858781187580886E-12</v>
      </c>
      <c r="AS71">
        <f t="shared" si="36"/>
        <v>-6.0115049696983997E-3</v>
      </c>
      <c r="AT71">
        <f t="shared" si="36"/>
        <v>-3.9275165802128698E-3</v>
      </c>
      <c r="AU71">
        <f t="shared" si="23"/>
        <v>-9.939021552497148E-3</v>
      </c>
      <c r="AW71">
        <v>68</v>
      </c>
      <c r="AX71">
        <f>IF(Z71&gt;0, (R71*SUMPRODUCT(K71:$K$98, X71:$X$98)-K71*$AZ$3)/Z71, 0)</f>
        <v>-4.1825921042599456E+16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500000</v>
      </c>
      <c r="S72">
        <f t="shared" si="28"/>
        <v>-2.0524342054696285E+17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-43.524437206965914</v>
      </c>
      <c r="AC72">
        <f t="shared" si="29"/>
        <v>-38.86110464907896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-4.2043077346613981E-10</v>
      </c>
      <c r="AI72">
        <f t="shared" si="33"/>
        <v>-4.2044024054297607E-10</v>
      </c>
      <c r="AJ72">
        <f t="shared" si="34"/>
        <v>-4.6633325578869531</v>
      </c>
      <c r="AK72">
        <f t="shared" ref="AK72:AK89" si="49">G72*SUM(AB72:AB72, AE72:AF72)</f>
        <v>-3.0467106044876142</v>
      </c>
      <c r="AL72">
        <f t="shared" si="35"/>
        <v>-7.7100431627950083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-4.3206120677710264E-13</v>
      </c>
      <c r="AR72">
        <f t="shared" si="36"/>
        <v>-4.3207093574296501E-13</v>
      </c>
      <c r="AS72">
        <f t="shared" si="36"/>
        <v>-4.7923349567223321E-3</v>
      </c>
      <c r="AT72">
        <f t="shared" si="36"/>
        <v>-3.1309921717267695E-3</v>
      </c>
      <c r="AU72">
        <f t="shared" si="23"/>
        <v>-7.9233271288811739E-3</v>
      </c>
      <c r="AW72">
        <v>69</v>
      </c>
      <c r="AX72">
        <f>IF(Z72&gt;0, (R72*SUMPRODUCT(K72:$K$98, X72:$X$98)-K72*$AZ$3)/Z72, 0)</f>
        <v>-2.0524342054696285E+17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500000</v>
      </c>
      <c r="S73">
        <f t="shared" si="28"/>
        <v>-1.0314389281640357E+18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-38.86110464907896</v>
      </c>
      <c r="AC73">
        <f t="shared" si="29"/>
        <v>-34.697414865249449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-7.6904153112023895E-11</v>
      </c>
      <c r="AI73">
        <f t="shared" si="33"/>
        <v>-7.690583510278058E-11</v>
      </c>
      <c r="AJ73">
        <f t="shared" si="34"/>
        <v>-4.1636897838295113</v>
      </c>
      <c r="AK73">
        <f t="shared" si="49"/>
        <v>-2.7202773254355277</v>
      </c>
      <c r="AL73">
        <f t="shared" si="35"/>
        <v>-6.8839671093419446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-7.0563895619438287E-14</v>
      </c>
      <c r="AR73">
        <f t="shared" si="36"/>
        <v>-7.0565438940772503E-14</v>
      </c>
      <c r="AS73">
        <f t="shared" si="36"/>
        <v>-3.8204200866744976E-3</v>
      </c>
      <c r="AT73">
        <f t="shared" si="36"/>
        <v>-2.4960077899608985E-3</v>
      </c>
      <c r="AU73">
        <f t="shared" si="23"/>
        <v>-6.3164278767059616E-3</v>
      </c>
      <c r="AW73">
        <v>70</v>
      </c>
      <c r="AX73">
        <f>IF(Z73&gt;0, (R73*SUMPRODUCT(K73:$K$98, X73:$X$98)-K73*$AZ$3)/Z73, 0)</f>
        <v>-1.0314389281640357E+18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500000</v>
      </c>
      <c r="S74">
        <f t="shared" si="28"/>
        <v>-5.3129580536232468E+18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-34.697414865249449</v>
      </c>
      <c r="AC74">
        <f t="shared" si="29"/>
        <v>-30.979834701115639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-1.3736210722529859E-11</v>
      </c>
      <c r="AI74">
        <f t="shared" si="33"/>
        <v>-1.3736502272306729E-11</v>
      </c>
      <c r="AJ74">
        <f t="shared" si="34"/>
        <v>-3.7175801641338104</v>
      </c>
      <c r="AK74">
        <f t="shared" si="49"/>
        <v>-2.4288190405674617</v>
      </c>
      <c r="AL74">
        <f t="shared" si="35"/>
        <v>-6.1463992047150082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-1.1253346122692548E-14</v>
      </c>
      <c r="AR74">
        <f t="shared" si="36"/>
        <v>-1.1253584973902491E-14</v>
      </c>
      <c r="AS74">
        <f t="shared" si="36"/>
        <v>-3.0456155027701092E-3</v>
      </c>
      <c r="AT74">
        <f t="shared" si="36"/>
        <v>-1.989802128476503E-3</v>
      </c>
      <c r="AU74">
        <f t="shared" si="23"/>
        <v>-5.0354176312578649E-3</v>
      </c>
      <c r="AW74">
        <v>71</v>
      </c>
      <c r="AX74">
        <f>IF(Z74&gt;0, (R74*SUMPRODUCT(K74:$K$98, X74:$X$98)-K74*$AZ$3)/Z74, 0)</f>
        <v>-5.3129580536232468E+18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500000</v>
      </c>
      <c r="S75">
        <f t="shared" si="28"/>
        <v>-2.8071597087846834E+19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-30.979834701115639</v>
      </c>
      <c r="AC75">
        <f t="shared" si="29"/>
        <v>-27.660566697424684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-2.3936638990598946E-12</v>
      </c>
      <c r="AI75">
        <f t="shared" si="33"/>
        <v>-2.3937131669490904E-12</v>
      </c>
      <c r="AJ75">
        <f t="shared" si="34"/>
        <v>-3.3192680036909543</v>
      </c>
      <c r="AK75">
        <f t="shared" si="49"/>
        <v>-2.168588429078095</v>
      </c>
      <c r="AL75">
        <f t="shared" si="35"/>
        <v>-5.4878564327714425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-1.7508941006388489E-15</v>
      </c>
      <c r="AR75">
        <f t="shared" si="36"/>
        <v>-1.7509301386375745E-15</v>
      </c>
      <c r="AS75">
        <f t="shared" si="36"/>
        <v>-2.4279460321828417E-3</v>
      </c>
      <c r="AT75">
        <f t="shared" si="36"/>
        <v>-1.5862580743594601E-3</v>
      </c>
      <c r="AU75">
        <f t="shared" si="23"/>
        <v>-4.0142041065440526E-3</v>
      </c>
      <c r="AW75">
        <v>72</v>
      </c>
      <c r="AX75">
        <f>IF(Z75&gt;0, (R75*SUMPRODUCT(K75:$K$98, X75:$X$98)-K75*$AZ$3)/Z75, 0)</f>
        <v>-2.8071597087846834E+19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500000</v>
      </c>
      <c r="S76">
        <f t="shared" si="28"/>
        <v>-1.5225954908169667E+20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-27.660566697424684</v>
      </c>
      <c r="AC76">
        <f t="shared" si="29"/>
        <v>-24.696934551272044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-4.0665067228930634E-13</v>
      </c>
      <c r="AI76">
        <f t="shared" si="33"/>
        <v>-4.0665878243238119E-13</v>
      </c>
      <c r="AJ76">
        <f t="shared" si="34"/>
        <v>-2.9636321461526407</v>
      </c>
      <c r="AK76">
        <f t="shared" si="49"/>
        <v>-1.9362396688197281</v>
      </c>
      <c r="AL76">
        <f t="shared" si="35"/>
        <v>-4.8998718149727756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-2.6558294446337405E-16</v>
      </c>
      <c r="AR76">
        <f t="shared" si="36"/>
        <v>-2.6558824118565835E-16</v>
      </c>
      <c r="AS76">
        <f t="shared" si="36"/>
        <v>-1.9355437118804559E-3</v>
      </c>
      <c r="AT76">
        <f t="shared" si="36"/>
        <v>-1.2645552250952329E-3</v>
      </c>
      <c r="AU76">
        <f t="shared" si="23"/>
        <v>-3.2000989369759545E-3</v>
      </c>
      <c r="AW76">
        <v>73</v>
      </c>
      <c r="AX76">
        <f>IF(Z76&gt;0, (R76*SUMPRODUCT(K76:$K$98, X76:$X$98)-K76*$AZ$3)/Z76, 0)</f>
        <v>-1.5225954908169667E+20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500000</v>
      </c>
      <c r="S77">
        <f t="shared" si="28"/>
        <v>-8.4855403704378117E+20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-24.696934551272044</v>
      </c>
      <c r="AC77">
        <f t="shared" si="29"/>
        <v>-22.050834420778607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-6.7297234240314049E-14</v>
      </c>
      <c r="AI77">
        <f t="shared" si="33"/>
        <v>-6.7298533558534113E-14</v>
      </c>
      <c r="AJ77">
        <f t="shared" si="34"/>
        <v>-2.6461001304934371</v>
      </c>
      <c r="AK77">
        <f t="shared" si="49"/>
        <v>-1.7287854185890432</v>
      </c>
      <c r="AL77">
        <f t="shared" si="35"/>
        <v>-4.3748855490825473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-3.9242609640421671E-17</v>
      </c>
      <c r="AR77">
        <f t="shared" si="36"/>
        <v>-3.924336730361963E-17</v>
      </c>
      <c r="AS77">
        <f t="shared" si="36"/>
        <v>-1.5430035968434801E-3</v>
      </c>
      <c r="AT77">
        <f t="shared" si="36"/>
        <v>-1.0080956832710724E-3</v>
      </c>
      <c r="AU77">
        <f t="shared" si="23"/>
        <v>-2.5510992801145915E-3</v>
      </c>
      <c r="AW77">
        <v>74</v>
      </c>
      <c r="AX77">
        <f>IF(Z77&gt;0, (R77*SUMPRODUCT(K77:$K$98, X77:$X$98)-K77*$AZ$3)/Z77, 0)</f>
        <v>-8.4855403704378117E+20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500000</v>
      </c>
      <c r="S78">
        <f t="shared" si="28"/>
        <v>-4.8629228701605754E+21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-22.050834420778607</v>
      </c>
      <c r="AC78">
        <f t="shared" si="29"/>
        <v>-19.688245018552333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-1.0838928222563061E-14</v>
      </c>
      <c r="AI78">
        <f t="shared" si="33"/>
        <v>-1.0839130654778667E-14</v>
      </c>
      <c r="AJ78">
        <f t="shared" si="34"/>
        <v>-2.3625894022262734</v>
      </c>
      <c r="AK78">
        <f t="shared" si="49"/>
        <v>-1.5435584094545025</v>
      </c>
      <c r="AL78">
        <f t="shared" si="35"/>
        <v>-3.9061478116807864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-5.643245992946411E-18</v>
      </c>
      <c r="AR78">
        <f t="shared" si="36"/>
        <v>-5.6433513884953162E-18</v>
      </c>
      <c r="AS78">
        <f t="shared" si="36"/>
        <v>-1.2300730204428203E-3</v>
      </c>
      <c r="AT78">
        <f t="shared" si="36"/>
        <v>-8.0364770668931134E-4</v>
      </c>
      <c r="AU78">
        <f t="shared" si="23"/>
        <v>-2.0337207271321372E-3</v>
      </c>
      <c r="AW78">
        <v>75</v>
      </c>
      <c r="AX78">
        <f>IF(Z78&gt;0, (R78*SUMPRODUCT(K78:$K$98, X78:$X$98)-K78*$AZ$3)/Z78, 0)</f>
        <v>-4.8629228701605754E+21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500000</v>
      </c>
      <c r="S79">
        <f t="shared" si="28"/>
        <v>-2.8676772571615458E+22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-19.688245018552333</v>
      </c>
      <c r="AC79">
        <f t="shared" si="29"/>
        <v>-17.578790195136005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-1.697580179256896E-15</v>
      </c>
      <c r="AI79">
        <f t="shared" si="33"/>
        <v>-1.6976108291324203E-15</v>
      </c>
      <c r="AJ79">
        <f t="shared" si="34"/>
        <v>-2.1094548234163284</v>
      </c>
      <c r="AK79">
        <f t="shared" si="49"/>
        <v>-1.3781771512986634</v>
      </c>
      <c r="AL79">
        <f t="shared" si="35"/>
        <v>-3.4876319747149935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-7.8914155759971607E-19</v>
      </c>
      <c r="AR79">
        <f t="shared" si="36"/>
        <v>-7.8915580558093491E-19</v>
      </c>
      <c r="AS79">
        <f t="shared" si="36"/>
        <v>-9.8060668083771343E-4</v>
      </c>
      <c r="AT79">
        <f t="shared" si="36"/>
        <v>-6.4066303148063741E-4</v>
      </c>
      <c r="AU79">
        <f t="shared" si="23"/>
        <v>-1.6212697123183517E-3</v>
      </c>
      <c r="AW79">
        <v>76</v>
      </c>
      <c r="AX79">
        <f>IF(Z79&gt;0, (R79*SUMPRODUCT(K79:$K$98, X79:$X$98)-K79*$AZ$3)/Z79, 0)</f>
        <v>-2.8676772571615458E+22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500000</v>
      </c>
      <c r="S80">
        <f t="shared" si="28"/>
        <v>-1.7499945714536165E+23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-17.578790195136005</v>
      </c>
      <c r="AC80">
        <f t="shared" si="29"/>
        <v>-15.695348388514288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-2.5858977604406014E-16</v>
      </c>
      <c r="AI80">
        <f t="shared" si="33"/>
        <v>-2.585942604432247E-16</v>
      </c>
      <c r="AJ80">
        <f t="shared" si="34"/>
        <v>-1.8834418066217165</v>
      </c>
      <c r="AK80">
        <f t="shared" si="49"/>
        <v>-1.2305153136595204</v>
      </c>
      <c r="AL80">
        <f t="shared" si="35"/>
        <v>-3.1139571202812371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-1.0732921333947733E-19</v>
      </c>
      <c r="AR80">
        <f t="shared" si="36"/>
        <v>-1.0733107461582784E-19</v>
      </c>
      <c r="AS80">
        <f t="shared" si="36"/>
        <v>-7.817336422494504E-4</v>
      </c>
      <c r="AT80">
        <f t="shared" si="36"/>
        <v>-5.1073264626964052E-4</v>
      </c>
      <c r="AU80">
        <f t="shared" si="23"/>
        <v>-1.2924662885190911E-3</v>
      </c>
      <c r="AW80">
        <v>77</v>
      </c>
      <c r="AX80">
        <f>IF(Z80&gt;0, (R80*SUMPRODUCT(K80:$K$98, X80:$X$98)-K80*$AZ$3)/Z80, 0)</f>
        <v>-1.7499945714536165E+23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500000</v>
      </c>
      <c r="S81">
        <f t="shared" si="28"/>
        <v>-1.1062646051425543E+24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-15.695348388514288</v>
      </c>
      <c r="AC81">
        <f t="shared" si="29"/>
        <v>-14.013703918316329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-3.806175787340792E-17</v>
      </c>
      <c r="AI81">
        <f t="shared" si="33"/>
        <v>-3.806239125279352E-17</v>
      </c>
      <c r="AJ81">
        <f t="shared" si="34"/>
        <v>-1.6816444701979592</v>
      </c>
      <c r="AK81">
        <f t="shared" si="49"/>
        <v>-1.0986743871960003</v>
      </c>
      <c r="AL81">
        <f t="shared" si="35"/>
        <v>-2.7803188573939597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-1.4105140476347421E-20</v>
      </c>
      <c r="AR81">
        <f t="shared" si="36"/>
        <v>-1.4105375197645327E-20</v>
      </c>
      <c r="AS81">
        <f t="shared" si="36"/>
        <v>-6.2319327347692076E-4</v>
      </c>
      <c r="AT81">
        <f t="shared" si="36"/>
        <v>-4.0715293867158841E-4</v>
      </c>
      <c r="AU81">
        <f t="shared" si="23"/>
        <v>-1.0303462121485092E-3</v>
      </c>
      <c r="AW81">
        <v>78</v>
      </c>
      <c r="AX81">
        <f>IF(Z81&gt;0, (R81*SUMPRODUCT(K81:$K$98, X81:$X$98)-K81*$AZ$3)/Z81, 0)</f>
        <v>-1.1062646051425543E+24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500000</v>
      </c>
      <c r="S82">
        <f t="shared" si="28"/>
        <v>-7.2518499841765171E+24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-14.013703918316329</v>
      </c>
      <c r="AC82">
        <f t="shared" si="29"/>
        <v>-12.512235641353865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-5.4077632480723533E-18</v>
      </c>
      <c r="AI82">
        <f t="shared" si="33"/>
        <v>-5.4078495173392901E-18</v>
      </c>
      <c r="AJ82">
        <f t="shared" si="34"/>
        <v>-1.5014682769624645</v>
      </c>
      <c r="AK82">
        <f t="shared" si="49"/>
        <v>-0.98095927428214313</v>
      </c>
      <c r="AL82">
        <f t="shared" si="35"/>
        <v>-2.4824275512446077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-1.789320842781563E-21</v>
      </c>
      <c r="AR82">
        <f t="shared" si="36"/>
        <v>-1.7893493875588287E-21</v>
      </c>
      <c r="AS82">
        <f t="shared" si="36"/>
        <v>-4.968058621467803E-4</v>
      </c>
      <c r="AT82">
        <f t="shared" si="36"/>
        <v>-3.2457982993589634E-4</v>
      </c>
      <c r="AU82">
        <f t="shared" si="23"/>
        <v>-8.2138569208267665E-4</v>
      </c>
      <c r="AW82">
        <v>79</v>
      </c>
      <c r="AX82">
        <f>IF(Z82&gt;0, (R82*SUMPRODUCT(K82:$K$98, X82:$X$98)-K82*$AZ$3)/Z82, 0)</f>
        <v>-7.2518499841765171E+24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500000</v>
      </c>
      <c r="S83">
        <f t="shared" si="28"/>
        <v>-4.9347697267636226E+25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-12.512235641353865</v>
      </c>
      <c r="AC83">
        <f t="shared" si="29"/>
        <v>-11.17163896549452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-7.4087262947502873E-19</v>
      </c>
      <c r="AI83">
        <f t="shared" si="33"/>
        <v>-7.4088394878634822E-19</v>
      </c>
      <c r="AJ83">
        <f t="shared" si="34"/>
        <v>-1.3405966758593451</v>
      </c>
      <c r="AK83">
        <f t="shared" si="49"/>
        <v>-0.87585649489477058</v>
      </c>
      <c r="AL83">
        <f t="shared" si="35"/>
        <v>-2.2164531707541157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-2.1887495957095208E-22</v>
      </c>
      <c r="AR83">
        <f t="shared" si="36"/>
        <v>-2.1887830361918499E-22</v>
      </c>
      <c r="AS83">
        <f t="shared" si="36"/>
        <v>-3.960505916348699E-4</v>
      </c>
      <c r="AT83">
        <f t="shared" si="36"/>
        <v>-2.5875305320144788E-4</v>
      </c>
      <c r="AU83">
        <f t="shared" si="23"/>
        <v>-6.5480364483631783E-4</v>
      </c>
      <c r="AW83">
        <v>80</v>
      </c>
      <c r="AX83">
        <f>IF(Z83&gt;0, (R83*SUMPRODUCT(K83:$K$98, X83:$X$98)-K83*$AZ$3)/Z83, 0)</f>
        <v>-4.9347697267636226E+25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500000</v>
      </c>
      <c r="S84">
        <f t="shared" si="28"/>
        <v>-3.4896649172893127E+26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-11.17163896549452</v>
      </c>
      <c r="AC84">
        <f t="shared" si="29"/>
        <v>-9.9746776477629648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-9.7769440758496127E-20</v>
      </c>
      <c r="AI84">
        <f t="shared" si="33"/>
        <v>-9.7770869932626621E-20</v>
      </c>
      <c r="AJ84">
        <f t="shared" si="34"/>
        <v>-1.1969613177315548</v>
      </c>
      <c r="AK84">
        <f t="shared" si="49"/>
        <v>-0.78201472758461643</v>
      </c>
      <c r="AL84">
        <f t="shared" si="35"/>
        <v>-1.9789760453161711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-2.5789186125562556E-23</v>
      </c>
      <c r="AR84">
        <f t="shared" si="36"/>
        <v>-2.5789563106727336E-23</v>
      </c>
      <c r="AS84">
        <f t="shared" si="36"/>
        <v>-3.1572910685177683E-4</v>
      </c>
      <c r="AT84">
        <f t="shared" si="36"/>
        <v>-2.062763498098277E-4</v>
      </c>
      <c r="AU84">
        <f t="shared" si="23"/>
        <v>-5.2200545666160445E-4</v>
      </c>
      <c r="AW84">
        <v>81</v>
      </c>
      <c r="AX84">
        <f>IF(Z84&gt;0, (R84*SUMPRODUCT(K84:$K$98, X84:$X$98)-K84*$AZ$3)/Z84, 0)</f>
        <v>-3.4896649172893127E+26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500000</v>
      </c>
      <c r="S85">
        <f t="shared" si="28"/>
        <v>-2.567894368339207E+27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-9.9746776477629648</v>
      </c>
      <c r="AC85">
        <f t="shared" si="29"/>
        <v>-8.9059621855026467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-1.2414725656518961E-20</v>
      </c>
      <c r="AI85">
        <f t="shared" si="33"/>
        <v>-1.2414899066342498E-20</v>
      </c>
      <c r="AJ85">
        <f t="shared" si="34"/>
        <v>-1.0687154622603181</v>
      </c>
      <c r="AK85">
        <f t="shared" si="49"/>
        <v>-0.69822743534340759</v>
      </c>
      <c r="AL85">
        <f t="shared" si="35"/>
        <v>-1.7669428976037258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-2.9238400437103821E-24</v>
      </c>
      <c r="AR85">
        <f t="shared" si="36"/>
        <v>-2.9238808841284517E-24</v>
      </c>
      <c r="AS85">
        <f t="shared" si="36"/>
        <v>-2.5169731094688868E-4</v>
      </c>
      <c r="AT85">
        <f t="shared" si="36"/>
        <v>-1.6444224315196722E-4</v>
      </c>
      <c r="AU85">
        <f t="shared" si="23"/>
        <v>-4.1613955409885593E-4</v>
      </c>
      <c r="AW85">
        <v>82</v>
      </c>
      <c r="AX85">
        <f>IF(Z85&gt;0, (R85*SUMPRODUCT(K85:$K$98, X85:$X$98)-K85*$AZ$3)/Z85, 0)</f>
        <v>-2.567894368339207E+27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500000</v>
      </c>
      <c r="S86">
        <f t="shared" si="28"/>
        <v>-1.9695290404792456E+28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-8.9059621855026467</v>
      </c>
      <c r="AC86">
        <f t="shared" si="29"/>
        <v>-7.9517519513416479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-1.5148878774461634E-21</v>
      </c>
      <c r="AI86">
        <f t="shared" si="33"/>
        <v>-1.5149080643837202E-21</v>
      </c>
      <c r="AJ86">
        <f t="shared" si="34"/>
        <v>-0.95421023416099882</v>
      </c>
      <c r="AK86">
        <f t="shared" si="49"/>
        <v>-0.6234173529851853</v>
      </c>
      <c r="AL86">
        <f t="shared" si="35"/>
        <v>-1.5776275871461842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-3.1855098363734439E-25</v>
      </c>
      <c r="AR86">
        <f t="shared" si="36"/>
        <v>-3.1855522855138135E-25</v>
      </c>
      <c r="AS86">
        <f t="shared" si="36"/>
        <v>-2.006515552829152E-4</v>
      </c>
      <c r="AT86">
        <f t="shared" si="36"/>
        <v>-1.3109234945150446E-4</v>
      </c>
      <c r="AU86">
        <f t="shared" si="23"/>
        <v>-3.3174390473441966E-4</v>
      </c>
      <c r="AW86">
        <v>83</v>
      </c>
      <c r="AX86">
        <f>IF(Z86&gt;0, (R86*SUMPRODUCT(K86:$K$98, X86:$X$98)-K86*$AZ$3)/Z86, 0)</f>
        <v>-1.9695290404792456E+28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500000</v>
      </c>
      <c r="S87">
        <f t="shared" si="28"/>
        <v>-1.5773126558801959E+29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-7.9517519513416479</v>
      </c>
      <c r="AC87">
        <f t="shared" si="29"/>
        <v>-7.0997785279836139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-1.7734474901224976E-22</v>
      </c>
      <c r="AI87">
        <f t="shared" si="33"/>
        <v>-1.7734699960552988E-22</v>
      </c>
      <c r="AJ87">
        <f t="shared" si="34"/>
        <v>-0.85197342335803405</v>
      </c>
      <c r="AK87">
        <f t="shared" si="49"/>
        <v>-0.55662263659391542</v>
      </c>
      <c r="AL87">
        <f t="shared" si="35"/>
        <v>-1.4085960599519494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-3.3296514336290611E-26</v>
      </c>
      <c r="AR87">
        <f t="shared" si="36"/>
        <v>-3.3296936885657504E-26</v>
      </c>
      <c r="AS87">
        <f t="shared" si="36"/>
        <v>-1.5995819139262999E-4</v>
      </c>
      <c r="AT87">
        <f t="shared" si="36"/>
        <v>-1.0450601837651822E-4</v>
      </c>
      <c r="AU87">
        <f t="shared" si="23"/>
        <v>-2.6446420976914819E-4</v>
      </c>
      <c r="AW87">
        <v>84</v>
      </c>
      <c r="AX87">
        <f>IF(Z87&gt;0, (R87*SUMPRODUCT(K87:$K$98, X87:$X$98)-K87*$AZ$3)/Z87, 0)</f>
        <v>-1.5773126558801959E+29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500000</v>
      </c>
      <c r="S88">
        <f t="shared" si="28"/>
        <v>-1.3215736987798736E+30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-7.0997785279836139</v>
      </c>
      <c r="AC88">
        <f t="shared" si="29"/>
        <v>-6.3390879714139405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-1.9882563043379532E-23</v>
      </c>
      <c r="AI88">
        <f t="shared" si="33"/>
        <v>-1.9882802874422526E-23</v>
      </c>
      <c r="AJ88">
        <f t="shared" si="34"/>
        <v>-0.76069055656967333</v>
      </c>
      <c r="AK88">
        <f t="shared" si="49"/>
        <v>-0.49698449695885299</v>
      </c>
      <c r="AL88">
        <f t="shared" si="35"/>
        <v>-1.2576750535285264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-3.3329959277426157E-27</v>
      </c>
      <c r="AR88">
        <f t="shared" si="36"/>
        <v>-3.3330361316080784E-27</v>
      </c>
      <c r="AS88">
        <f t="shared" si="36"/>
        <v>-1.2751769084233896E-4</v>
      </c>
      <c r="AT88">
        <f t="shared" si="36"/>
        <v>-8.3311558016994742E-5</v>
      </c>
      <c r="AU88">
        <f t="shared" si="23"/>
        <v>-2.1082924885933372E-4</v>
      </c>
      <c r="AW88">
        <v>85</v>
      </c>
      <c r="AX88">
        <f>IF(Z88&gt;0, (R88*SUMPRODUCT(K88:$K$98, X88:$X$98)-K88*$AZ$3)/Z88, 0)</f>
        <v>-1.3215736987798736E+30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-6.3390879714139405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-2.3983104299315371E-24</v>
      </c>
      <c r="AI89">
        <f t="shared" si="33"/>
        <v>-2.3983104299315371E-24</v>
      </c>
      <c r="AJ89">
        <f t="shared" si="34"/>
        <v>-6.3390879714139405</v>
      </c>
      <c r="AK89">
        <f t="shared" si="49"/>
        <v>-0.44373615799897587</v>
      </c>
      <c r="AL89">
        <f t="shared" si="35"/>
        <v>-6.7828241294129166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-3.5896308448514326E-28</v>
      </c>
      <c r="AR89">
        <f t="shared" si="36"/>
        <v>-3.5896308448514326E-28</v>
      </c>
      <c r="AS89">
        <f t="shared" si="36"/>
        <v>-9.4879234257692609E-4</v>
      </c>
      <c r="AT89">
        <f t="shared" si="36"/>
        <v>-6.6415463980384827E-5</v>
      </c>
      <c r="AU89">
        <f t="shared" si="23"/>
        <v>-1.0152078065573109E-3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53612.862394892363</v>
      </c>
      <c r="AO91" s="8">
        <f t="shared" si="50"/>
        <v>-5361.2862394892363</v>
      </c>
      <c r="AP91" s="8">
        <f t="shared" si="50"/>
        <v>-3001.0293063096797</v>
      </c>
      <c r="AQ91" s="8">
        <f t="shared" si="50"/>
        <v>-37815.022568758352</v>
      </c>
      <c r="AR91" s="8">
        <f t="shared" si="50"/>
        <v>7435.5242803351266</v>
      </c>
      <c r="AS91" s="8">
        <f t="shared" si="50"/>
        <v>-9710.4229338556743</v>
      </c>
      <c r="AT91" s="8">
        <f t="shared" si="50"/>
        <v>3160.4963129172966</v>
      </c>
      <c r="AU91" s="8">
        <f t="shared" si="50"/>
        <v>885.5976593967506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BE9F3-E37C-404D-8A7F-FE6E9A98844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122546.83392240731</v>
      </c>
      <c r="K3">
        <v>1</v>
      </c>
      <c r="L3" s="2">
        <v>0</v>
      </c>
      <c r="O3">
        <f>$C$3</f>
        <v>122546.83392240731</v>
      </c>
      <c r="P3">
        <f>O3*C5</f>
        <v>12254.683392240731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122546.83392240731</v>
      </c>
      <c r="AF3">
        <f t="shared" ref="AF3:AG34" si="4">-$Z3*P3</f>
        <v>-12254.683392240731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107772.24232616657</v>
      </c>
      <c r="AJ3">
        <f t="shared" ref="AJ3:AJ66" si="7">AB3-AC3</f>
        <v>0</v>
      </c>
      <c r="AL3">
        <f t="shared" ref="AL3:AL66" si="8">SUM(AI3:AK3)</f>
        <v>107772.24232616657</v>
      </c>
      <c r="AN3">
        <f t="shared" ref="AN3:AU34" si="9">AE3*$K3</f>
        <v>122546.83392240731</v>
      </c>
      <c r="AO3">
        <f t="shared" si="9"/>
        <v>-12254.683392240731</v>
      </c>
      <c r="AP3">
        <f t="shared" si="9"/>
        <v>-2519.9082039999998</v>
      </c>
      <c r="AQ3">
        <f t="shared" si="9"/>
        <v>0</v>
      </c>
      <c r="AR3">
        <f t="shared" si="9"/>
        <v>107772.24232616657</v>
      </c>
      <c r="AS3">
        <f t="shared" si="9"/>
        <v>0</v>
      </c>
      <c r="AT3">
        <f t="shared" si="9"/>
        <v>0</v>
      </c>
      <c r="AU3">
        <f t="shared" si="9"/>
        <v>107772.24232616657</v>
      </c>
      <c r="AW3">
        <v>0</v>
      </c>
      <c r="AX3">
        <f>IF(Z3&gt;0, (R3*SUMPRODUCT(K3:$K$98, X3:$X$98)-K3*$AZ$3)/Z3, 0)</f>
        <v>0</v>
      </c>
      <c r="AZ3">
        <f>C6*ABS(SUMPRODUCT(X4:X79, K4:K79))/1</f>
        <v>92470.060327147046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6279.3634737406428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6202.6283585426572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-6202.6283585426572</v>
      </c>
      <c r="AK4">
        <f>G4*SUM(AB4, AE4:AF4)</f>
        <v>0</v>
      </c>
      <c r="AL4">
        <f t="shared" si="8"/>
        <v>-7312.7313585426573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-1035.640451534658</v>
      </c>
      <c r="AR4">
        <f t="shared" si="9"/>
        <v>-1035.640451534658</v>
      </c>
      <c r="AS4">
        <f t="shared" si="9"/>
        <v>-5786.5737088745755</v>
      </c>
      <c r="AT4">
        <f t="shared" si="9"/>
        <v>0</v>
      </c>
      <c r="AU4">
        <f t="shared" si="9"/>
        <v>-6822.214160409233</v>
      </c>
      <c r="AW4">
        <v>1</v>
      </c>
      <c r="AX4">
        <f>IF(Z4&gt;0, (R4*SUMPRODUCT(K4:$K$98, X4:$X$98)-K4*$AZ$3)/Z4, 0)</f>
        <v>6279.3634737406428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500000</v>
      </c>
      <c r="S5">
        <f t="shared" si="1"/>
        <v>12672.121731985357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6202.6283585426572</v>
      </c>
      <c r="AC5">
        <f t="shared" si="2"/>
        <v>12362.529895223401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-1166.4676770649091</v>
      </c>
      <c r="AI5">
        <f t="shared" si="6"/>
        <v>-1215.2461301002027</v>
      </c>
      <c r="AJ5">
        <f t="shared" si="7"/>
        <v>-6159.9015366807434</v>
      </c>
      <c r="AK5">
        <f>G5*SUM(AB5, AE5:AF5)</f>
        <v>254.30776270024896</v>
      </c>
      <c r="AL5">
        <f t="shared" si="8"/>
        <v>-7120.8399040806971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-997.45586301384128</v>
      </c>
      <c r="AR5">
        <f t="shared" si="9"/>
        <v>-1039.1667092939747</v>
      </c>
      <c r="AS5">
        <f t="shared" si="9"/>
        <v>-5267.3811920879116</v>
      </c>
      <c r="AT5">
        <f t="shared" si="9"/>
        <v>217.46060684129938</v>
      </c>
      <c r="AU5">
        <f t="shared" si="9"/>
        <v>-6089.0872945405863</v>
      </c>
      <c r="AW5">
        <v>2</v>
      </c>
      <c r="AX5">
        <f>IF(Z5&gt;0, (R5*SUMPRODUCT(K5:$K$98, X5:$X$98)-K5*$AZ$3)/Z5, 0)</f>
        <v>12672.121731985357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500000</v>
      </c>
      <c r="S6">
        <f t="shared" si="1"/>
        <v>19831.526775005837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12362.529895223401</v>
      </c>
      <c r="AC6">
        <f t="shared" si="2"/>
        <v>19104.632050136686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-1233.4314748316458</v>
      </c>
      <c r="AI6">
        <f t="shared" si="6"/>
        <v>-1281.5988001891033</v>
      </c>
      <c r="AJ6">
        <f t="shared" si="7"/>
        <v>-6742.1021549132856</v>
      </c>
      <c r="AK6">
        <f>G6*SUM(AB6, AE6:AF6)</f>
        <v>723.20799887056899</v>
      </c>
      <c r="AL6">
        <f t="shared" si="8"/>
        <v>-7300.4929562318202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-951.48141035450362</v>
      </c>
      <c r="AR6">
        <f t="shared" si="9"/>
        <v>-988.63816822820172</v>
      </c>
      <c r="AS6">
        <f t="shared" si="9"/>
        <v>-5200.9252220409153</v>
      </c>
      <c r="AT6">
        <f t="shared" si="9"/>
        <v>557.88990372485046</v>
      </c>
      <c r="AU6">
        <f t="shared" si="9"/>
        <v>-5631.6734865442668</v>
      </c>
      <c r="AW6">
        <v>3</v>
      </c>
      <c r="AX6">
        <f>IF(Z6&gt;0, (R6*SUMPRODUCT(K6:$K$98, X6:$X$98)-K6*$AZ$3)/Z6, 0)</f>
        <v>19831.526775005837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500000</v>
      </c>
      <c r="S7">
        <f t="shared" si="1"/>
        <v>25849.007548765003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19104.632050136686</v>
      </c>
      <c r="AC7">
        <f t="shared" si="2"/>
        <v>24584.807538590256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-1310.0712919627483</v>
      </c>
      <c r="AI7">
        <f t="shared" si="6"/>
        <v>-1357.625936937435</v>
      </c>
      <c r="AJ7">
        <f t="shared" si="7"/>
        <v>-5480.1754884535694</v>
      </c>
      <c r="AK7">
        <f>G7*SUM(AB7, AE7:AF7)</f>
        <v>938.03743366171125</v>
      </c>
      <c r="AL7">
        <f t="shared" si="8"/>
        <v>-5899.7639917292927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-919.48151573698328</v>
      </c>
      <c r="AR7">
        <f t="shared" si="9"/>
        <v>-952.85803296159122</v>
      </c>
      <c r="AS7">
        <f t="shared" si="9"/>
        <v>-3846.2945456034249</v>
      </c>
      <c r="AT7">
        <f t="shared" si="9"/>
        <v>658.36728627881837</v>
      </c>
      <c r="AU7">
        <f t="shared" si="9"/>
        <v>-4140.7852922861975</v>
      </c>
      <c r="AW7">
        <v>4</v>
      </c>
      <c r="AX7">
        <f>IF(Z7&gt;0, (R7*SUMPRODUCT(K7:$K$98, X7:$X$98)-K7*$AZ$3)/Z7, 0)</f>
        <v>25849.007548765003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500000</v>
      </c>
      <c r="S8">
        <f t="shared" si="1"/>
        <v>29848.859771136798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24584.807538590256</v>
      </c>
      <c r="AC8">
        <f t="shared" si="2"/>
        <v>27984.767945786618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-2016.496703484715</v>
      </c>
      <c r="AI8">
        <f t="shared" si="6"/>
        <v>-2063.3741523393064</v>
      </c>
      <c r="AJ8">
        <f t="shared" si="7"/>
        <v>-3399.9604071963622</v>
      </c>
      <c r="AK8">
        <f t="shared" ref="AK8:AK71" si="22">G8*SUM(AB8:AB8, AE8:AF8)</f>
        <v>523.65640057197243</v>
      </c>
      <c r="AL8">
        <f t="shared" si="8"/>
        <v>-4939.6781589636958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-1321.0963255469819</v>
      </c>
      <c r="AR8">
        <f t="shared" si="9"/>
        <v>-1351.8078190623428</v>
      </c>
      <c r="AS8">
        <f t="shared" si="9"/>
        <v>-2227.4646882339334</v>
      </c>
      <c r="AT8">
        <f t="shared" si="9"/>
        <v>343.07050710734529</v>
      </c>
      <c r="AU8">
        <f t="shared" si="9"/>
        <v>-3236.2020001889305</v>
      </c>
      <c r="AW8">
        <v>5</v>
      </c>
      <c r="AX8">
        <f>IF(Z8&gt;0, (R8*SUMPRODUCT(K8:$K$98, X8:$X$98)-K8*$AZ$3)/Z8, 0)</f>
        <v>29848.859771136798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500000</v>
      </c>
      <c r="S9">
        <f t="shared" si="1"/>
        <v>32375.698603542041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27984.767945786618</v>
      </c>
      <c r="AC9">
        <f t="shared" si="2"/>
        <v>29870.879625321832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-2770.3719103494263</v>
      </c>
      <c r="AI9">
        <f t="shared" si="6"/>
        <v>-2816.5035475244367</v>
      </c>
      <c r="AJ9">
        <f t="shared" si="7"/>
        <v>-1886.1116795352136</v>
      </c>
      <c r="AK9">
        <f t="shared" si="22"/>
        <v>165.11013088014104</v>
      </c>
      <c r="AL9">
        <f t="shared" si="8"/>
        <v>-4537.5050961795096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-1718.9064985695798</v>
      </c>
      <c r="AR9">
        <f t="shared" si="9"/>
        <v>-1747.529359866126</v>
      </c>
      <c r="AS9">
        <f t="shared" si="9"/>
        <v>-1170.2579032329795</v>
      </c>
      <c r="AT9">
        <f t="shared" si="9"/>
        <v>102.44432377086568</v>
      </c>
      <c r="AU9">
        <f t="shared" si="9"/>
        <v>-2815.3429393282399</v>
      </c>
      <c r="AW9">
        <v>6</v>
      </c>
      <c r="AX9">
        <f>IF(Z9&gt;0, (R9*SUMPRODUCT(K9:$K$98, X9:$X$98)-K9*$AZ$3)/Z9, 0)</f>
        <v>32375.698603542041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500000</v>
      </c>
      <c r="S10">
        <f t="shared" si="1"/>
        <v>34311.588474969009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29870.879625321832</v>
      </c>
      <c r="AC10">
        <f t="shared" si="2"/>
        <v>31096.60338938202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-3553.0513141573515</v>
      </c>
      <c r="AI10">
        <f t="shared" si="6"/>
        <v>-3598.3663298291958</v>
      </c>
      <c r="AJ10">
        <f t="shared" si="7"/>
        <v>-1225.7237640601888</v>
      </c>
      <c r="AK10">
        <f t="shared" si="22"/>
        <v>122.47060646381952</v>
      </c>
      <c r="AL10">
        <f t="shared" si="8"/>
        <v>-4701.6194874255652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-2091.3843064246093</v>
      </c>
      <c r="AR10">
        <f t="shared" si="9"/>
        <v>-2118.0574682345332</v>
      </c>
      <c r="AS10">
        <f t="shared" si="9"/>
        <v>-721.48112073499135</v>
      </c>
      <c r="AT10">
        <f t="shared" si="9"/>
        <v>72.088208615552034</v>
      </c>
      <c r="AU10">
        <f t="shared" si="9"/>
        <v>-2767.4503803539724</v>
      </c>
      <c r="AW10">
        <v>7</v>
      </c>
      <c r="AX10">
        <f>IF(Z10&gt;0, (R10*SUMPRODUCT(K10:$K$98, X10:$X$98)-K10*$AZ$3)/Z10, 0)</f>
        <v>34311.588474969009</v>
      </c>
    </row>
    <row r="11" spans="1:52" x14ac:dyDescent="0.25">
      <c r="A11" t="s">
        <v>33</v>
      </c>
      <c r="C11" s="12">
        <f>AU81</f>
        <v>3551.7802929836776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500000</v>
      </c>
      <c r="S11">
        <f t="shared" si="1"/>
        <v>35699.865150432612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31096.60338938202</v>
      </c>
      <c r="AC11">
        <f t="shared" si="2"/>
        <v>31715.310579865083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-4424.9523708352453</v>
      </c>
      <c r="AI11">
        <f t="shared" si="6"/>
        <v>-4469.3717411132875</v>
      </c>
      <c r="AJ11">
        <f t="shared" si="7"/>
        <v>-618.70719048306273</v>
      </c>
      <c r="AK11">
        <f t="shared" si="22"/>
        <v>74.631848134516844</v>
      </c>
      <c r="AL11">
        <f t="shared" si="8"/>
        <v>-5013.4470834618332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-2474.9140779444047</v>
      </c>
      <c r="AR11">
        <f t="shared" si="9"/>
        <v>-2499.7582153771878</v>
      </c>
      <c r="AS11">
        <f t="shared" si="9"/>
        <v>-346.0482752185934</v>
      </c>
      <c r="AT11">
        <f t="shared" si="9"/>
        <v>41.742237233676612</v>
      </c>
      <c r="AU11">
        <f t="shared" si="9"/>
        <v>-2804.0642533621049</v>
      </c>
      <c r="AW11">
        <v>8</v>
      </c>
      <c r="AX11">
        <f>IF(Z11&gt;0, (R11*SUMPRODUCT(K11:$K$98, X11:$X$98)-K11*$AZ$3)/Z11, 0)</f>
        <v>35699.865150432612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500000</v>
      </c>
      <c r="S12">
        <f t="shared" si="1"/>
        <v>36617.153201875975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31715.310579865083</v>
      </c>
      <c r="AC12">
        <f t="shared" si="2"/>
        <v>31810.879792398755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-5380.4805653145595</v>
      </c>
      <c r="AI12">
        <f t="shared" si="6"/>
        <v>-5423.9176938332903</v>
      </c>
      <c r="AJ12">
        <f t="shared" si="7"/>
        <v>-95.569212533671816</v>
      </c>
      <c r="AK12">
        <f t="shared" si="22"/>
        <v>72.945214333689691</v>
      </c>
      <c r="AL12">
        <f t="shared" si="8"/>
        <v>-5446.5416920332727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-2859.7826187553633</v>
      </c>
      <c r="AR12">
        <f t="shared" si="9"/>
        <v>-2882.8699143302792</v>
      </c>
      <c r="AS12">
        <f t="shared" si="9"/>
        <v>-50.796052429557193</v>
      </c>
      <c r="AT12">
        <f t="shared" si="9"/>
        <v>38.771156877262044</v>
      </c>
      <c r="AU12">
        <f t="shared" si="9"/>
        <v>-2894.8948098825749</v>
      </c>
      <c r="AW12">
        <v>9</v>
      </c>
      <c r="AX12">
        <f>IF(Z12&gt;0, (R12*SUMPRODUCT(K12:$K$98, X12:$X$98)-K12*$AZ$3)/Z12, 0)</f>
        <v>36617.153201875975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500000</v>
      </c>
      <c r="S13">
        <f t="shared" si="1"/>
        <v>37037.041694972555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31810.879792398755</v>
      </c>
      <c r="AC13">
        <f t="shared" si="2"/>
        <v>31380.506531487874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-6390.7874387138454</v>
      </c>
      <c r="AI13">
        <f t="shared" si="6"/>
        <v>-6433.1511172035171</v>
      </c>
      <c r="AJ13">
        <f t="shared" si="7"/>
        <v>430.37326091088107</v>
      </c>
      <c r="AK13">
        <f t="shared" si="22"/>
        <v>63.621759584797509</v>
      </c>
      <c r="AL13">
        <f t="shared" si="8"/>
        <v>-5939.1560967078385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-3228.8702112541382</v>
      </c>
      <c r="AR13">
        <f t="shared" si="9"/>
        <v>-3250.2739617037037</v>
      </c>
      <c r="AS13">
        <f t="shared" si="9"/>
        <v>217.44102979508762</v>
      </c>
      <c r="AT13">
        <f t="shared" si="9"/>
        <v>32.144145972764115</v>
      </c>
      <c r="AU13">
        <f t="shared" si="9"/>
        <v>-3000.6887859358521</v>
      </c>
      <c r="AW13">
        <v>10</v>
      </c>
      <c r="AX13">
        <f>IF(Z13&gt;0, (R13*SUMPRODUCT(K13:$K$98, X13:$X$98)-K13*$AZ$3)/Z13, 0)</f>
        <v>37037.041694972555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500000</v>
      </c>
      <c r="S14">
        <f t="shared" si="1"/>
        <v>36964.409762331241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31380.506531487874</v>
      </c>
      <c r="AC14">
        <f t="shared" si="2"/>
        <v>30452.516217266362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-7483.7056344523889</v>
      </c>
      <c r="AI14">
        <f t="shared" si="6"/>
        <v>-7524.8973055937186</v>
      </c>
      <c r="AJ14">
        <f t="shared" si="7"/>
        <v>927.99031422151165</v>
      </c>
      <c r="AK14">
        <f t="shared" si="22"/>
        <v>56.484911756678173</v>
      </c>
      <c r="AL14">
        <f t="shared" si="8"/>
        <v>-6540.4220796155287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-3594.8414900575008</v>
      </c>
      <c r="AR14">
        <f t="shared" si="9"/>
        <v>-3614.6281486590842</v>
      </c>
      <c r="AS14">
        <f t="shared" si="9"/>
        <v>445.765540079142</v>
      </c>
      <c r="AT14">
        <f t="shared" si="9"/>
        <v>27.132855601689052</v>
      </c>
      <c r="AU14">
        <f t="shared" si="9"/>
        <v>-3141.7297529782531</v>
      </c>
      <c r="AW14">
        <v>11</v>
      </c>
      <c r="AX14">
        <f>IF(Z14&gt;0, (R14*SUMPRODUCT(K14:$K$98, X14:$X$98)-K14*$AZ$3)/Z14, 0)</f>
        <v>36964.409762331241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500000</v>
      </c>
      <c r="S15">
        <f t="shared" si="1"/>
        <v>36499.938139919221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30452.516217266362</v>
      </c>
      <c r="AC15">
        <f t="shared" si="2"/>
        <v>29137.384923531165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-8654.6086065693489</v>
      </c>
      <c r="AI15">
        <f t="shared" si="6"/>
        <v>-8694.5229001386087</v>
      </c>
      <c r="AJ15">
        <f t="shared" si="7"/>
        <v>1315.1312937351977</v>
      </c>
      <c r="AK15">
        <f t="shared" si="22"/>
        <v>124.85531649079209</v>
      </c>
      <c r="AL15">
        <f t="shared" si="8"/>
        <v>-7254.5362899126194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-3943.9251844663968</v>
      </c>
      <c r="AR15">
        <f t="shared" si="9"/>
        <v>-3962.1142204799376</v>
      </c>
      <c r="AS15">
        <f t="shared" si="9"/>
        <v>599.30837615291523</v>
      </c>
      <c r="AT15">
        <f t="shared" si="9"/>
        <v>56.896856866384724</v>
      </c>
      <c r="AU15">
        <f t="shared" si="9"/>
        <v>-3305.9089874606379</v>
      </c>
      <c r="AW15">
        <v>12</v>
      </c>
      <c r="AX15">
        <f>IF(Z15&gt;0, (R15*SUMPRODUCT(K15:$K$98, X15:$X$98)-K15*$AZ$3)/Z15, 0)</f>
        <v>36499.938139919221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500000</v>
      </c>
      <c r="S16">
        <f t="shared" si="1"/>
        <v>35640.317288243721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29137.384923531165</v>
      </c>
      <c r="AC16">
        <f t="shared" si="2"/>
        <v>27469.617773522798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-9778.7057604103666</v>
      </c>
      <c r="AI16">
        <f t="shared" si="6"/>
        <v>-9817.2430404678926</v>
      </c>
      <c r="AJ16">
        <f t="shared" si="7"/>
        <v>1667.767150008367</v>
      </c>
      <c r="AK16">
        <f t="shared" si="22"/>
        <v>206.87543295707127</v>
      </c>
      <c r="AL16">
        <f t="shared" si="8"/>
        <v>-7942.6004575024544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-4215.4752253053093</v>
      </c>
      <c r="AR16">
        <f t="shared" si="9"/>
        <v>-4232.0881547985819</v>
      </c>
      <c r="AS16">
        <f t="shared" si="9"/>
        <v>718.95312883852228</v>
      </c>
      <c r="AT16">
        <f t="shared" si="9"/>
        <v>89.18135832305137</v>
      </c>
      <c r="AU16">
        <f t="shared" si="9"/>
        <v>-3423.953667637008</v>
      </c>
      <c r="AW16">
        <v>13</v>
      </c>
      <c r="AX16">
        <f>IF(Z16&gt;0, (R16*SUMPRODUCT(K16:$K$98, X16:$X$98)-K16*$AZ$3)/Z16, 0)</f>
        <v>35640.317288243721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500000</v>
      </c>
      <c r="S17">
        <f t="shared" si="1"/>
        <v>34595.455815697445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27469.617773522798</v>
      </c>
      <c r="AC17">
        <f t="shared" si="2"/>
        <v>25644.853089557764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-10880.032197021867</v>
      </c>
      <c r="AI17">
        <f t="shared" si="6"/>
        <v>-10917.096101059115</v>
      </c>
      <c r="AJ17">
        <f t="shared" si="7"/>
        <v>1824.7646839650333</v>
      </c>
      <c r="AK17">
        <f t="shared" si="22"/>
        <v>379.08072527461462</v>
      </c>
      <c r="AL17">
        <f t="shared" si="8"/>
        <v>-8713.2506918194667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-4408.9518644275195</v>
      </c>
      <c r="AR17">
        <f t="shared" si="9"/>
        <v>-4423.9713943194183</v>
      </c>
      <c r="AS17">
        <f t="shared" si="9"/>
        <v>739.45550066582746</v>
      </c>
      <c r="AT17">
        <f t="shared" si="9"/>
        <v>153.61615114756168</v>
      </c>
      <c r="AU17">
        <f t="shared" si="9"/>
        <v>-3530.8997425060293</v>
      </c>
      <c r="AW17">
        <v>14</v>
      </c>
      <c r="AX17">
        <f>IF(Z17&gt;0, (R17*SUMPRODUCT(K17:$K$98, X17:$X$98)-K17*$AZ$3)/Z17, 0)</f>
        <v>34595.455815697445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500000</v>
      </c>
      <c r="S18">
        <f t="shared" si="1"/>
        <v>33441.359357561596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25644.853089557764</v>
      </c>
      <c r="AC18">
        <f t="shared" si="2"/>
        <v>23739.626278692707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-11988.551780887372</v>
      </c>
      <c r="AI18">
        <f t="shared" si="6"/>
        <v>-12024.04619070616</v>
      </c>
      <c r="AJ18">
        <f t="shared" si="7"/>
        <v>1905.2268108650569</v>
      </c>
      <c r="AK18">
        <f t="shared" si="22"/>
        <v>553.92882673444774</v>
      </c>
      <c r="AL18">
        <f t="shared" si="8"/>
        <v>-9564.8905531066557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-4533.558198760511</v>
      </c>
      <c r="AR18">
        <f t="shared" si="9"/>
        <v>-4546.9806684286723</v>
      </c>
      <c r="AS18">
        <f t="shared" si="9"/>
        <v>720.4753990941424</v>
      </c>
      <c r="AT18">
        <f t="shared" si="9"/>
        <v>209.47222148844625</v>
      </c>
      <c r="AU18">
        <f t="shared" si="9"/>
        <v>-3617.0330478460833</v>
      </c>
      <c r="AW18">
        <v>15</v>
      </c>
      <c r="AX18">
        <f>IF(Z18&gt;0, (R18*SUMPRODUCT(K18:$K$98, X18:$X$98)-K18*$AZ$3)/Z18, 0)</f>
        <v>33441.359357561596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500000</v>
      </c>
      <c r="S19">
        <f t="shared" si="1"/>
        <v>31883.323217067318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23739.626278692707</v>
      </c>
      <c r="AC19">
        <f t="shared" si="2"/>
        <v>21563.80641105782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-13227.172840461237</v>
      </c>
      <c r="AI19">
        <f t="shared" si="6"/>
        <v>-13260.98958889779</v>
      </c>
      <c r="AJ19">
        <f t="shared" si="7"/>
        <v>2175.8198676348875</v>
      </c>
      <c r="AK19">
        <f t="shared" si="22"/>
        <v>529.39366601484733</v>
      </c>
      <c r="AL19">
        <f t="shared" si="8"/>
        <v>-10555.776055248056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-4664.694373249311</v>
      </c>
      <c r="AR19">
        <f t="shared" si="9"/>
        <v>-4676.6201867285936</v>
      </c>
      <c r="AS19">
        <f t="shared" si="9"/>
        <v>767.32456861179128</v>
      </c>
      <c r="AT19">
        <f t="shared" si="9"/>
        <v>186.69595422079419</v>
      </c>
      <c r="AU19">
        <f t="shared" si="9"/>
        <v>-3722.5996638960087</v>
      </c>
      <c r="AW19">
        <v>16</v>
      </c>
      <c r="AX19">
        <f>IF(Z19&gt;0, (R19*SUMPRODUCT(K19:$K$98, X19:$X$98)-K19*$AZ$3)/Z19, 0)</f>
        <v>31883.323217067318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500000</v>
      </c>
      <c r="S20">
        <f t="shared" si="1"/>
        <v>28992.048499912136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21563.80641105782</v>
      </c>
      <c r="AC20">
        <f t="shared" si="2"/>
        <v>18578.662009348649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-14376.197738066621</v>
      </c>
      <c r="AI20">
        <f t="shared" si="6"/>
        <v>-14408.238699245003</v>
      </c>
      <c r="AJ20">
        <f t="shared" si="7"/>
        <v>2985.1444017091708</v>
      </c>
      <c r="AK20">
        <f t="shared" si="22"/>
        <v>92.724367567548626</v>
      </c>
      <c r="AL20">
        <f t="shared" si="8"/>
        <v>-11330.369929968283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-4808.7920504917129</v>
      </c>
      <c r="AR20">
        <f t="shared" si="9"/>
        <v>-4819.5096492763159</v>
      </c>
      <c r="AS20">
        <f t="shared" si="9"/>
        <v>998.5212314170227</v>
      </c>
      <c r="AT20">
        <f t="shared" si="9"/>
        <v>31.016003658952531</v>
      </c>
      <c r="AU20">
        <f t="shared" si="9"/>
        <v>-3789.9724142003402</v>
      </c>
      <c r="AW20">
        <v>17</v>
      </c>
      <c r="AX20">
        <f>IF(Z20&gt;0, (R20*SUMPRODUCT(K20:$K$98, X20:$X$98)-K20*$AZ$3)/Z20, 0)</f>
        <v>28992.048499912136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500000</v>
      </c>
      <c r="S21">
        <f t="shared" si="1"/>
        <v>25318.140750431361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18578.662009348649</v>
      </c>
      <c r="AC21">
        <f t="shared" si="2"/>
        <v>15287.591941591512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-15295.669830809235</v>
      </c>
      <c r="AI21">
        <f t="shared" si="6"/>
        <v>-15325.860815392751</v>
      </c>
      <c r="AJ21">
        <f t="shared" si="7"/>
        <v>3291.0700677571367</v>
      </c>
      <c r="AK21">
        <f t="shared" si="22"/>
        <v>29.72585921495784</v>
      </c>
      <c r="AL21">
        <f t="shared" si="8"/>
        <v>-12005.064888420657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-4865.3028884627247</v>
      </c>
      <c r="AR21">
        <f t="shared" si="9"/>
        <v>-4874.9061478246549</v>
      </c>
      <c r="AS21">
        <f t="shared" si="9"/>
        <v>1046.8356655123273</v>
      </c>
      <c r="AT21">
        <f t="shared" si="9"/>
        <v>9.4553105748438551</v>
      </c>
      <c r="AU21">
        <f t="shared" si="9"/>
        <v>-3818.6151717374842</v>
      </c>
      <c r="AW21">
        <v>18</v>
      </c>
      <c r="AX21">
        <f>IF(Z21&gt;0, (R21*SUMPRODUCT(K21:$K$98, X21:$X$98)-K21*$AZ$3)/Z21, 0)</f>
        <v>25318.140750431361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500000</v>
      </c>
      <c r="S22">
        <f t="shared" si="1"/>
        <v>21878.892877017985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15287.591941591512</v>
      </c>
      <c r="AC22">
        <f t="shared" si="2"/>
        <v>12372.184839399568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-16148.267925407332</v>
      </c>
      <c r="AI22">
        <f t="shared" si="6"/>
        <v>-16176.542173352473</v>
      </c>
      <c r="AJ22">
        <f t="shared" si="7"/>
        <v>2915.4071021919444</v>
      </c>
      <c r="AK22">
        <f t="shared" si="22"/>
        <v>321.03943077342177</v>
      </c>
      <c r="AL22">
        <f t="shared" si="8"/>
        <v>-12940.095640387106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-4795.9854571832202</v>
      </c>
      <c r="AR22">
        <f t="shared" si="9"/>
        <v>-4804.3828210728998</v>
      </c>
      <c r="AS22">
        <f t="shared" si="9"/>
        <v>865.86686129240366</v>
      </c>
      <c r="AT22">
        <f t="shared" si="9"/>
        <v>95.347714583629056</v>
      </c>
      <c r="AU22">
        <f t="shared" si="9"/>
        <v>-3843.1682451968672</v>
      </c>
      <c r="AW22">
        <v>19</v>
      </c>
      <c r="AX22">
        <f>IF(Z22&gt;0, (R22*SUMPRODUCT(K22:$K$98, X22:$X$98)-K22*$AZ$3)/Z22, 0)</f>
        <v>21878.892877017985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500000</v>
      </c>
      <c r="S23">
        <f t="shared" si="1"/>
        <v>19992.726716105783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12372.184839399568</v>
      </c>
      <c r="AC23">
        <f t="shared" si="2"/>
        <v>10518.698053651151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-16851.936678656093</v>
      </c>
      <c r="AI23">
        <f t="shared" si="6"/>
        <v>-16878.242990453917</v>
      </c>
      <c r="AJ23">
        <f t="shared" si="7"/>
        <v>1853.4867857484169</v>
      </c>
      <c r="AK23">
        <f t="shared" si="22"/>
        <v>866.05293875796986</v>
      </c>
      <c r="AL23">
        <f t="shared" si="8"/>
        <v>-14158.70326594753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-4468.7257973569303</v>
      </c>
      <c r="AR23">
        <f t="shared" si="9"/>
        <v>-4475.7015946439651</v>
      </c>
      <c r="AS23">
        <f t="shared" si="9"/>
        <v>491.49984197511583</v>
      </c>
      <c r="AT23">
        <f t="shared" si="9"/>
        <v>229.65628123954937</v>
      </c>
      <c r="AU23">
        <f t="shared" si="9"/>
        <v>-3754.5454714292996</v>
      </c>
      <c r="AW23">
        <v>20</v>
      </c>
      <c r="AX23">
        <f>IF(Z23&gt;0, (R23*SUMPRODUCT(K23:$K$98, X23:$X$98)-K23*$AZ$3)/Z23, 0)</f>
        <v>19992.726716105783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500000</v>
      </c>
      <c r="S24">
        <f t="shared" si="1"/>
        <v>17857.074689325349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10518.698053651151</v>
      </c>
      <c r="AC24">
        <f t="shared" si="2"/>
        <v>8677.2032129324325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-17469.86935138937</v>
      </c>
      <c r="AI24">
        <f t="shared" si="6"/>
        <v>-17494.165613134075</v>
      </c>
      <c r="AJ24">
        <f t="shared" si="7"/>
        <v>1841.4948407187185</v>
      </c>
      <c r="AK24">
        <f t="shared" si="22"/>
        <v>736.30886375558066</v>
      </c>
      <c r="AL24">
        <f t="shared" si="8"/>
        <v>-14916.361908659776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-4136.2380254048585</v>
      </c>
      <c r="AR24">
        <f t="shared" si="9"/>
        <v>-4141.9905081328216</v>
      </c>
      <c r="AS24">
        <f t="shared" si="9"/>
        <v>435.99988245830019</v>
      </c>
      <c r="AT24">
        <f t="shared" si="9"/>
        <v>174.33151098329577</v>
      </c>
      <c r="AU24">
        <f t="shared" si="9"/>
        <v>-3531.6591146912256</v>
      </c>
      <c r="AW24">
        <v>21</v>
      </c>
      <c r="AX24">
        <f>IF(Z24&gt;0, (R24*SUMPRODUCT(K24:$K$98, X24:$X$98)-K24*$AZ$3)/Z24, 0)</f>
        <v>17857.074689325349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500000</v>
      </c>
      <c r="S25">
        <f t="shared" si="1"/>
        <v>15476.421370588019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8677.2032129324325</v>
      </c>
      <c r="AC25">
        <f t="shared" si="2"/>
        <v>6886.7071130974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-18042.696255647814</v>
      </c>
      <c r="AI25">
        <f t="shared" si="6"/>
        <v>-18064.945285149508</v>
      </c>
      <c r="AJ25">
        <f t="shared" si="7"/>
        <v>1790.4960998350325</v>
      </c>
      <c r="AK25">
        <f t="shared" si="22"/>
        <v>607.40422490527033</v>
      </c>
      <c r="AL25">
        <f t="shared" si="8"/>
        <v>-15667.044960409205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-3814.1632822793113</v>
      </c>
      <c r="AR25">
        <f t="shared" si="9"/>
        <v>-3818.8666497909794</v>
      </c>
      <c r="AS25">
        <f t="shared" si="9"/>
        <v>378.50465275761485</v>
      </c>
      <c r="AT25">
        <f t="shared" si="9"/>
        <v>128.40314215287029</v>
      </c>
      <c r="AU25">
        <f t="shared" si="9"/>
        <v>-3311.9588548804941</v>
      </c>
      <c r="AW25">
        <v>22</v>
      </c>
      <c r="AX25">
        <f>IF(Z25&gt;0, (R25*SUMPRODUCT(K25:$K$98, X25:$X$98)-K25*$AZ$3)/Z25, 0)</f>
        <v>15476.421370588019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500000</v>
      </c>
      <c r="S26">
        <f t="shared" si="1"/>
        <v>12797.416027158832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6886.7071130974</v>
      </c>
      <c r="AC26">
        <f t="shared" si="2"/>
        <v>5166.9562643625795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-18390.409906424964</v>
      </c>
      <c r="AI26">
        <f t="shared" si="6"/>
        <v>-18410.597404640997</v>
      </c>
      <c r="AJ26">
        <f t="shared" si="7"/>
        <v>1719.7508487348205</v>
      </c>
      <c r="AK26">
        <f t="shared" si="22"/>
        <v>482.06949791681802</v>
      </c>
      <c r="AL26">
        <f t="shared" si="8"/>
        <v>-16208.777057989359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-3471.1328032128913</v>
      </c>
      <c r="AR26">
        <f t="shared" si="9"/>
        <v>-3474.9431308580624</v>
      </c>
      <c r="AS26">
        <f t="shared" si="9"/>
        <v>324.59763620119844</v>
      </c>
      <c r="AT26">
        <f t="shared" si="9"/>
        <v>90.98912183914041</v>
      </c>
      <c r="AU26">
        <f t="shared" si="9"/>
        <v>-3059.3563728177232</v>
      </c>
      <c r="AW26">
        <v>23</v>
      </c>
      <c r="AX26">
        <f>IF(Z26&gt;0, (R26*SUMPRODUCT(K26:$K$98, X26:$X$98)-K26*$AZ$3)/Z26, 0)</f>
        <v>12797.416027158832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500000</v>
      </c>
      <c r="S27">
        <f t="shared" si="1"/>
        <v>9830.3081469875251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5166.9562643625795</v>
      </c>
      <c r="AC27">
        <f t="shared" si="2"/>
        <v>3565.8345625286966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-18486.812926324372</v>
      </c>
      <c r="AI27">
        <f t="shared" si="6"/>
        <v>-18504.949868265616</v>
      </c>
      <c r="AJ27">
        <f t="shared" si="7"/>
        <v>1601.121701833883</v>
      </c>
      <c r="AK27">
        <f t="shared" si="22"/>
        <v>361.68693850538062</v>
      </c>
      <c r="AL27">
        <f t="shared" si="8"/>
        <v>-16542.141227926353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-3115.4719411376186</v>
      </c>
      <c r="AR27">
        <f t="shared" si="9"/>
        <v>-3118.528451415576</v>
      </c>
      <c r="AS27">
        <f t="shared" si="9"/>
        <v>269.82745789064251</v>
      </c>
      <c r="AT27">
        <f t="shared" si="9"/>
        <v>60.952935093800455</v>
      </c>
      <c r="AU27">
        <f t="shared" si="9"/>
        <v>-2787.7480584311334</v>
      </c>
      <c r="AW27">
        <v>24</v>
      </c>
      <c r="AX27">
        <f>IF(Z27&gt;0, (R27*SUMPRODUCT(K27:$K$98, X27:$X$98)-K27*$AZ$3)/Z27, 0)</f>
        <v>9830.3081469875251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500000</v>
      </c>
      <c r="S28">
        <f t="shared" si="1"/>
        <v>6578.793637035199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3565.8345625286966</v>
      </c>
      <c r="AC28">
        <f t="shared" si="2"/>
        <v>2120.015390479477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-18430.790508014143</v>
      </c>
      <c r="AI28">
        <f t="shared" si="6"/>
        <v>-18446.903001485171</v>
      </c>
      <c r="AJ28">
        <f t="shared" si="7"/>
        <v>1445.8191720492196</v>
      </c>
      <c r="AK28">
        <f t="shared" si="22"/>
        <v>249.60841937700877</v>
      </c>
      <c r="AL28">
        <f t="shared" si="8"/>
        <v>-16751.475410058942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-2773.2418020242703</v>
      </c>
      <c r="AR28">
        <f t="shared" si="9"/>
        <v>-2775.6662146076192</v>
      </c>
      <c r="AS28">
        <f t="shared" si="9"/>
        <v>217.54933215433948</v>
      </c>
      <c r="AT28">
        <f t="shared" si="9"/>
        <v>37.558047358442387</v>
      </c>
      <c r="AU28">
        <f t="shared" si="9"/>
        <v>-2520.5588350948374</v>
      </c>
      <c r="AW28">
        <v>25</v>
      </c>
      <c r="AX28">
        <f>IF(Z28&gt;0, (R28*SUMPRODUCT(K28:$K$98, X28:$X$98)-K28*$AZ$3)/Z28, 0)</f>
        <v>6578.793637035199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500000</v>
      </c>
      <c r="S29">
        <f t="shared" si="1"/>
        <v>2963.3600113912639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2120.015390479477</v>
      </c>
      <c r="AC29">
        <f t="shared" si="2"/>
        <v>837.53498942699844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-18198.59266309168</v>
      </c>
      <c r="AI29">
        <f t="shared" si="6"/>
        <v>-18212.72417236169</v>
      </c>
      <c r="AJ29">
        <f t="shared" si="7"/>
        <v>1282.4804010524786</v>
      </c>
      <c r="AK29">
        <f t="shared" si="22"/>
        <v>148.40107733356339</v>
      </c>
      <c r="AL29">
        <f t="shared" si="8"/>
        <v>-16781.842693975646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-2444.9138274381162</v>
      </c>
      <c r="AR29">
        <f t="shared" si="9"/>
        <v>-2446.8123436067258</v>
      </c>
      <c r="AS29">
        <f t="shared" si="9"/>
        <v>172.29651347220712</v>
      </c>
      <c r="AT29">
        <f t="shared" si="9"/>
        <v>19.937137596105913</v>
      </c>
      <c r="AU29">
        <f t="shared" si="9"/>
        <v>-2254.5786925384123</v>
      </c>
      <c r="AW29">
        <v>26</v>
      </c>
      <c r="AX29">
        <f>IF(Z29&gt;0, (R29*SUMPRODUCT(K29:$K$98, X29:$X$98)-K29*$AZ$3)/Z29, 0)</f>
        <v>2963.3600113912639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500000</v>
      </c>
      <c r="S30">
        <f t="shared" si="1"/>
        <v>-1131.5393504936274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837.53498942699844</v>
      </c>
      <c r="AC30">
        <f t="shared" si="2"/>
        <v>-276.34187285773623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-17793.120397508381</v>
      </c>
      <c r="AI30">
        <f t="shared" si="6"/>
        <v>-17805.33127964594</v>
      </c>
      <c r="AJ30">
        <f t="shared" si="7"/>
        <v>1113.8768622847347</v>
      </c>
      <c r="AK30">
        <f t="shared" si="22"/>
        <v>58.627449259889893</v>
      </c>
      <c r="AL30">
        <f t="shared" si="8"/>
        <v>-16632.826968101315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-2134.3215388418544</v>
      </c>
      <c r="AR30">
        <f t="shared" si="9"/>
        <v>-2135.7862593727232</v>
      </c>
      <c r="AS30">
        <f t="shared" si="9"/>
        <v>133.61183006016196</v>
      </c>
      <c r="AT30">
        <f t="shared" si="9"/>
        <v>7.0324836187959034</v>
      </c>
      <c r="AU30">
        <f t="shared" si="9"/>
        <v>-1995.1419456937656</v>
      </c>
      <c r="AW30">
        <v>27</v>
      </c>
      <c r="AX30">
        <f>IF(Z30&gt;0, (R30*SUMPRODUCT(K30:$K$98, X30:$X$98)-K30*$AZ$3)/Z30, 0)</f>
        <v>-1131.5393504936274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500000</v>
      </c>
      <c r="S31">
        <f t="shared" si="1"/>
        <v>-5893.9163595608834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-276.34187285773623</v>
      </c>
      <c r="AC31">
        <f t="shared" si="2"/>
        <v>-1222.2375499554983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-17201.366118897673</v>
      </c>
      <c r="AI31">
        <f t="shared" si="6"/>
        <v>-17211.734755601967</v>
      </c>
      <c r="AJ31">
        <f t="shared" si="7"/>
        <v>945.89567709776202</v>
      </c>
      <c r="AK31">
        <f t="shared" si="22"/>
        <v>-19.343931100041537</v>
      </c>
      <c r="AL31">
        <f t="shared" si="8"/>
        <v>-16285.183009604247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-1842.267313397032</v>
      </c>
      <c r="AR31">
        <f t="shared" si="9"/>
        <v>-1843.3777949920852</v>
      </c>
      <c r="AS31">
        <f t="shared" si="9"/>
        <v>101.30548212018594</v>
      </c>
      <c r="AT31">
        <f t="shared" si="9"/>
        <v>-2.0717361476923521</v>
      </c>
      <c r="AU31">
        <f t="shared" si="9"/>
        <v>-1744.1440490195916</v>
      </c>
      <c r="AW31">
        <v>28</v>
      </c>
      <c r="AX31">
        <f>IF(Z31&gt;0, (R31*SUMPRODUCT(K31:$K$98, X31:$X$98)-K31*$AZ$3)/Z31, 0)</f>
        <v>-5893.9163595608834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500000</v>
      </c>
      <c r="S32">
        <f t="shared" si="1"/>
        <v>-11613.280661600449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-1222.2375499554983</v>
      </c>
      <c r="AC32">
        <f t="shared" si="2"/>
        <v>-2003.4103439381597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-16394.361422710499</v>
      </c>
      <c r="AI32">
        <f t="shared" si="6"/>
        <v>-16402.98693690548</v>
      </c>
      <c r="AJ32">
        <f t="shared" si="7"/>
        <v>781.17279398266146</v>
      </c>
      <c r="AK32">
        <f t="shared" si="22"/>
        <v>-85.556628496884883</v>
      </c>
      <c r="AL32">
        <f t="shared" si="8"/>
        <v>-15707.370771419703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-1567.7116637709319</v>
      </c>
      <c r="AR32">
        <f t="shared" si="9"/>
        <v>-1568.5364790144681</v>
      </c>
      <c r="AS32">
        <f t="shared" si="9"/>
        <v>74.699689055938364</v>
      </c>
      <c r="AT32">
        <f t="shared" si="9"/>
        <v>-8.1813570500940784</v>
      </c>
      <c r="AU32">
        <f t="shared" si="9"/>
        <v>-1502.0181470086238</v>
      </c>
      <c r="AW32">
        <v>29</v>
      </c>
      <c r="AX32">
        <f>IF(Z32&gt;0, (R32*SUMPRODUCT(K32:$K$98, X32:$X$98)-K32*$AZ$3)/Z32, 0)</f>
        <v>-11613.280661600449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500000</v>
      </c>
      <c r="S33">
        <f t="shared" si="1"/>
        <v>-18745.559990657996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-2003.4103439381597</v>
      </c>
      <c r="AC33">
        <f t="shared" si="2"/>
        <v>-2623.7161868034073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-15410.253696636151</v>
      </c>
      <c r="AI33">
        <f t="shared" si="6"/>
        <v>-15417.251930319517</v>
      </c>
      <c r="AJ33">
        <f t="shared" si="7"/>
        <v>620.30584286524754</v>
      </c>
      <c r="AK33">
        <f t="shared" si="22"/>
        <v>-140.2387240756712</v>
      </c>
      <c r="AL33">
        <f t="shared" si="8"/>
        <v>-14937.18481152994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-1315.7199207843016</v>
      </c>
      <c r="AR33">
        <f t="shared" si="9"/>
        <v>-1316.3174265521345</v>
      </c>
      <c r="AS33">
        <f t="shared" si="9"/>
        <v>52.96140936439334</v>
      </c>
      <c r="AT33">
        <f t="shared" si="9"/>
        <v>-11.97351364643729</v>
      </c>
      <c r="AU33">
        <f t="shared" si="9"/>
        <v>-1275.3295308341783</v>
      </c>
      <c r="AW33">
        <v>30</v>
      </c>
      <c r="AX33">
        <f>IF(Z33&gt;0, (R33*SUMPRODUCT(K33:$K$98, X33:$X$98)-K33*$AZ$3)/Z33, 0)</f>
        <v>-18745.559990657996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500000</v>
      </c>
      <c r="S34">
        <f t="shared" si="1"/>
        <v>-28061.123597537822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-2623.7161868034073</v>
      </c>
      <c r="AC34">
        <f t="shared" si="2"/>
        <v>-3093.5380532076351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-14161.091786410603</v>
      </c>
      <c r="AI34">
        <f t="shared" si="6"/>
        <v>-14166.603928578494</v>
      </c>
      <c r="AJ34">
        <f t="shared" si="7"/>
        <v>469.82186640422788</v>
      </c>
      <c r="AK34">
        <f t="shared" si="22"/>
        <v>-183.66013307623854</v>
      </c>
      <c r="AL34">
        <f t="shared" si="8"/>
        <v>-13880.442195250504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-1079.5241857781507</v>
      </c>
      <c r="AR34">
        <f t="shared" si="9"/>
        <v>-1079.9443857793535</v>
      </c>
      <c r="AS34">
        <f t="shared" si="9"/>
        <v>35.815322394669018</v>
      </c>
      <c r="AT34">
        <f t="shared" si="9"/>
        <v>-14.000725269593593</v>
      </c>
      <c r="AU34">
        <f t="shared" ref="AU34:AU79" si="23">AL34*$K34</f>
        <v>-1058.1297886542782</v>
      </c>
      <c r="AW34">
        <v>31</v>
      </c>
      <c r="AX34">
        <f>IF(Z34&gt;0, (R34*SUMPRODUCT(K34:$K$98, X34:$X$98)-K34*$AZ$3)/Z34, 0)</f>
        <v>-28061.123597537822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500000</v>
      </c>
      <c r="S35">
        <f t="shared" si="1"/>
        <v>-40769.151268535497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-3093.5380532076351</v>
      </c>
      <c r="AC35">
        <f t="shared" si="2"/>
        <v>-3417.7961190035785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-12653.758227113653</v>
      </c>
      <c r="AI35">
        <f t="shared" ref="AI35:AI66" si="25">SUM(AE35:AH35)</f>
        <v>-12657.949872037152</v>
      </c>
      <c r="AJ35">
        <f t="shared" si="7"/>
        <v>324.25806579594337</v>
      </c>
      <c r="AK35">
        <f t="shared" si="22"/>
        <v>-216.54766372453449</v>
      </c>
      <c r="AL35">
        <f t="shared" si="8"/>
        <v>-12550.239469965742</v>
      </c>
      <c r="AN35">
        <f t="shared" ref="AN35:AT66" si="26">AE35*$K35</f>
        <v>0</v>
      </c>
      <c r="AO35">
        <f t="shared" si="26"/>
        <v>0</v>
      </c>
      <c r="AP35">
        <f t="shared" si="26"/>
        <v>-0.28530021739965522</v>
      </c>
      <c r="AQ35">
        <f t="shared" si="26"/>
        <v>-861.26569378003978</v>
      </c>
      <c r="AR35">
        <f t="shared" si="26"/>
        <v>-861.55099399743938</v>
      </c>
      <c r="AS35">
        <f t="shared" si="26"/>
        <v>22.070308519338568</v>
      </c>
      <c r="AT35">
        <f t="shared" si="26"/>
        <v>-14.739105211803949</v>
      </c>
      <c r="AU35">
        <f t="shared" si="23"/>
        <v>-854.21979068990458</v>
      </c>
      <c r="AW35">
        <v>32</v>
      </c>
      <c r="AX35">
        <f>IF(Z35&gt;0, (R35*SUMPRODUCT(K35:$K$98, X35:$X$98)-K35*$AZ$3)/Z35, 0)</f>
        <v>-40769.151268535497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500000</v>
      </c>
      <c r="S36">
        <f t="shared" si="1"/>
        <v>-58982.677378103996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-3417.7961190035785</v>
      </c>
      <c r="AC36">
        <f t="shared" si="2"/>
        <v>-3604.717062799501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-10939.863284047808</v>
      </c>
      <c r="AI36">
        <f t="shared" si="25"/>
        <v>-10942.919026193667</v>
      </c>
      <c r="AJ36">
        <f t="shared" si="7"/>
        <v>186.92094379592254</v>
      </c>
      <c r="AK36">
        <f t="shared" si="22"/>
        <v>-239.24572833025053</v>
      </c>
      <c r="AL36">
        <f t="shared" si="8"/>
        <v>-10995.243810727996</v>
      </c>
      <c r="AN36">
        <f t="shared" si="26"/>
        <v>0</v>
      </c>
      <c r="AO36">
        <f t="shared" si="26"/>
        <v>0</v>
      </c>
      <c r="AP36">
        <f t="shared" si="26"/>
        <v>-0.18570187889969642</v>
      </c>
      <c r="AQ36">
        <f t="shared" si="26"/>
        <v>-664.83134694641626</v>
      </c>
      <c r="AR36">
        <f t="shared" si="26"/>
        <v>-665.0170488253159</v>
      </c>
      <c r="AS36">
        <f t="shared" si="26"/>
        <v>11.359456659531276</v>
      </c>
      <c r="AT36">
        <f t="shared" si="26"/>
        <v>-14.539309650140757</v>
      </c>
      <c r="AU36">
        <f t="shared" si="23"/>
        <v>-668.19690181592546</v>
      </c>
      <c r="AW36">
        <v>33</v>
      </c>
      <c r="AX36">
        <f>IF(Z36&gt;0, (R36*SUMPRODUCT(K36:$K$98, X36:$X$98)-K36*$AZ$3)/Z36, 0)</f>
        <v>-58982.677378103996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500000</v>
      </c>
      <c r="S37">
        <f t="shared" si="1"/>
        <v>-86485.483983600338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-3604.717062799501</v>
      </c>
      <c r="AC37">
        <f t="shared" si="2"/>
        <v>-3667.4548829743844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-9049.1279317842564</v>
      </c>
      <c r="AI37">
        <f t="shared" si="25"/>
        <v>-9051.2482037154805</v>
      </c>
      <c r="AJ37">
        <f t="shared" si="7"/>
        <v>62.737820174883382</v>
      </c>
      <c r="AK37">
        <f t="shared" si="22"/>
        <v>-252.33019439596509</v>
      </c>
      <c r="AL37">
        <f t="shared" si="8"/>
        <v>-9240.8405779365621</v>
      </c>
      <c r="AN37">
        <f t="shared" si="26"/>
        <v>0</v>
      </c>
      <c r="AO37">
        <f t="shared" si="26"/>
        <v>0</v>
      </c>
      <c r="AP37">
        <f t="shared" si="26"/>
        <v>-0.11504642694336907</v>
      </c>
      <c r="AQ37">
        <f t="shared" si="26"/>
        <v>-491.00769584041166</v>
      </c>
      <c r="AR37">
        <f t="shared" si="26"/>
        <v>-491.12274226735508</v>
      </c>
      <c r="AS37">
        <f t="shared" si="26"/>
        <v>3.4041680876143467</v>
      </c>
      <c r="AT37">
        <f t="shared" si="26"/>
        <v>-13.691492514560665</v>
      </c>
      <c r="AU37">
        <f t="shared" si="23"/>
        <v>-501.41006669430135</v>
      </c>
      <c r="AW37">
        <v>34</v>
      </c>
      <c r="AX37">
        <f>IF(Z37&gt;0, (R37*SUMPRODUCT(K37:$K$98, X37:$X$98)-K37*$AZ$3)/Z37, 0)</f>
        <v>-86485.483983600338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500000</v>
      </c>
      <c r="S38">
        <f t="shared" si="1"/>
        <v>-130411.40455291342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-3667.4548829743844</v>
      </c>
      <c r="AC38">
        <f t="shared" si="2"/>
        <v>-3620.8790727687865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-7108.1674841629156</v>
      </c>
      <c r="AI38">
        <f t="shared" si="25"/>
        <v>-7109.5557366264111</v>
      </c>
      <c r="AJ38">
        <f t="shared" si="7"/>
        <v>-46.575810205597918</v>
      </c>
      <c r="AK38">
        <f t="shared" si="22"/>
        <v>-256.72184180820693</v>
      </c>
      <c r="AL38">
        <f t="shared" si="8"/>
        <v>-7412.8533886402156</v>
      </c>
      <c r="AN38">
        <f t="shared" si="26"/>
        <v>0</v>
      </c>
      <c r="AO38">
        <f t="shared" si="26"/>
        <v>0</v>
      </c>
      <c r="AP38">
        <f t="shared" si="26"/>
        <v>-6.7256149716855548E-2</v>
      </c>
      <c r="AQ38">
        <f t="shared" si="26"/>
        <v>-344.36674099158171</v>
      </c>
      <c r="AR38">
        <f t="shared" si="26"/>
        <v>-344.43399714129862</v>
      </c>
      <c r="AS38">
        <f t="shared" si="26"/>
        <v>-2.2564409188837562</v>
      </c>
      <c r="AT38">
        <f t="shared" si="26"/>
        <v>-12.437307393476489</v>
      </c>
      <c r="AU38">
        <f t="shared" si="23"/>
        <v>-359.1277454536588</v>
      </c>
      <c r="AW38">
        <v>35</v>
      </c>
      <c r="AX38">
        <f>IF(Z38&gt;0, (R38*SUMPRODUCT(K38:$K$98, X38:$X$98)-K38*$AZ$3)/Z38, 0)</f>
        <v>-130411.40455291342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500000</v>
      </c>
      <c r="S39">
        <f t="shared" si="1"/>
        <v>-205088.75525828748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-3620.8790727687865</v>
      </c>
      <c r="AC39">
        <f t="shared" si="2"/>
        <v>-3485.2605405050012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-5246.7427024203052</v>
      </c>
      <c r="AI39">
        <f t="shared" si="25"/>
        <v>-5247.5923980889238</v>
      </c>
      <c r="AJ39">
        <f t="shared" si="7"/>
        <v>-135.61853226378526</v>
      </c>
      <c r="AK39">
        <f t="shared" si="22"/>
        <v>-253.46153509381509</v>
      </c>
      <c r="AL39">
        <f t="shared" si="8"/>
        <v>-5636.6724654465233</v>
      </c>
      <c r="AN39">
        <f t="shared" si="26"/>
        <v>0</v>
      </c>
      <c r="AO39">
        <f t="shared" si="26"/>
        <v>0</v>
      </c>
      <c r="AP39">
        <f t="shared" si="26"/>
        <v>-3.6754365524967691E-2</v>
      </c>
      <c r="AQ39">
        <f t="shared" si="26"/>
        <v>-226.95266814038536</v>
      </c>
      <c r="AR39">
        <f t="shared" si="26"/>
        <v>-226.98942250591034</v>
      </c>
      <c r="AS39">
        <f t="shared" si="26"/>
        <v>-5.8663040084566669</v>
      </c>
      <c r="AT39">
        <f t="shared" si="26"/>
        <v>-10.963711186745202</v>
      </c>
      <c r="AU39">
        <f t="shared" si="23"/>
        <v>-243.81943770111218</v>
      </c>
      <c r="AW39">
        <v>36</v>
      </c>
      <c r="AX39">
        <f>IF(Z39&gt;0, (R39*SUMPRODUCT(K39:$K$98, X39:$X$98)-K39*$AZ$3)/Z39, 0)</f>
        <v>-205088.75525828748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500000</v>
      </c>
      <c r="S40">
        <f t="shared" si="1"/>
        <v>-341909.1477155973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-3485.2605405050012</v>
      </c>
      <c r="AC40">
        <f t="shared" si="2"/>
        <v>-3283.6549289530944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-3610.0463831732832</v>
      </c>
      <c r="AI40">
        <f t="shared" si="25"/>
        <v>-3610.5265772468979</v>
      </c>
      <c r="AJ40">
        <f t="shared" si="7"/>
        <v>-201.6056115519068</v>
      </c>
      <c r="AK40">
        <f t="shared" si="22"/>
        <v>-243.96823783535012</v>
      </c>
      <c r="AL40">
        <f t="shared" si="8"/>
        <v>-4056.1004266341547</v>
      </c>
      <c r="AN40">
        <f t="shared" si="26"/>
        <v>0</v>
      </c>
      <c r="AO40">
        <f t="shared" si="26"/>
        <v>0</v>
      </c>
      <c r="AP40">
        <f t="shared" si="26"/>
        <v>-1.8545745633654454E-2</v>
      </c>
      <c r="AQ40">
        <f t="shared" si="26"/>
        <v>-139.42488178593774</v>
      </c>
      <c r="AR40">
        <f t="shared" si="26"/>
        <v>-139.44342753157142</v>
      </c>
      <c r="AS40">
        <f t="shared" si="26"/>
        <v>-7.7862818297913989</v>
      </c>
      <c r="AT40">
        <f t="shared" si="26"/>
        <v>-9.4223838447796737</v>
      </c>
      <c r="AU40">
        <f t="shared" si="23"/>
        <v>-156.65209320614247</v>
      </c>
      <c r="AW40">
        <v>37</v>
      </c>
      <c r="AX40">
        <f>IF(Z40&gt;0, (R40*SUMPRODUCT(K40:$K$98, X40:$X$98)-K40*$AZ$3)/Z40, 0)</f>
        <v>-341909.1477155973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500000</v>
      </c>
      <c r="S41">
        <f t="shared" si="1"/>
        <v>-617909.95721798239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-3283.6549289530944</v>
      </c>
      <c r="AC41">
        <f t="shared" si="2"/>
        <v>-3040.4384895851995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-2293.661177553156</v>
      </c>
      <c r="AI41">
        <f t="shared" si="25"/>
        <v>-2293.9072035682793</v>
      </c>
      <c r="AJ41">
        <f t="shared" si="7"/>
        <v>-243.21643936789496</v>
      </c>
      <c r="AK41">
        <f t="shared" si="22"/>
        <v>-229.85584502671662</v>
      </c>
      <c r="AL41">
        <f t="shared" si="8"/>
        <v>-2766.9794879628907</v>
      </c>
      <c r="AN41">
        <f t="shared" si="26"/>
        <v>0</v>
      </c>
      <c r="AO41">
        <f t="shared" si="26"/>
        <v>0</v>
      </c>
      <c r="AP41">
        <f t="shared" si="26"/>
        <v>-8.4838017779198718E-3</v>
      </c>
      <c r="AQ41">
        <f t="shared" si="26"/>
        <v>-79.093126661139721</v>
      </c>
      <c r="AR41">
        <f t="shared" si="26"/>
        <v>-79.101610462917648</v>
      </c>
      <c r="AS41">
        <f t="shared" si="26"/>
        <v>-8.3869181870697247</v>
      </c>
      <c r="AT41">
        <f t="shared" si="26"/>
        <v>-7.9262001041913157</v>
      </c>
      <c r="AU41">
        <f t="shared" si="23"/>
        <v>-95.414728754178682</v>
      </c>
      <c r="AW41">
        <v>38</v>
      </c>
      <c r="AX41">
        <f>IF(Z41&gt;0, (R41*SUMPRODUCT(K41:$K$98, X41:$X$98)-K41*$AZ$3)/Z41, 0)</f>
        <v>-617909.95721798239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500000</v>
      </c>
      <c r="S42">
        <f t="shared" si="1"/>
        <v>-1246189.2254414407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-3040.4384895851995</v>
      </c>
      <c r="AC42">
        <f t="shared" si="2"/>
        <v>-2777.8875795018475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-1321.104670112285</v>
      </c>
      <c r="AI42">
        <f t="shared" si="25"/>
        <v>-1321.2161254002458</v>
      </c>
      <c r="AJ42">
        <f t="shared" si="7"/>
        <v>-262.55091008335194</v>
      </c>
      <c r="AK42">
        <f t="shared" si="22"/>
        <v>-212.83069427096399</v>
      </c>
      <c r="AL42">
        <f t="shared" si="8"/>
        <v>-1796.5977297545617</v>
      </c>
      <c r="AN42">
        <f t="shared" si="26"/>
        <v>0</v>
      </c>
      <c r="AO42">
        <f t="shared" si="26"/>
        <v>0</v>
      </c>
      <c r="AP42">
        <f t="shared" si="26"/>
        <v>-3.4315642598891694E-3</v>
      </c>
      <c r="AQ42">
        <f t="shared" si="26"/>
        <v>-40.67510525950717</v>
      </c>
      <c r="AR42">
        <f t="shared" si="26"/>
        <v>-40.678536823767061</v>
      </c>
      <c r="AS42">
        <f t="shared" si="26"/>
        <v>-8.0836031733292373</v>
      </c>
      <c r="AT42">
        <f t="shared" si="26"/>
        <v>-6.552781992050388</v>
      </c>
      <c r="AU42">
        <f t="shared" si="23"/>
        <v>-55.31492198914669</v>
      </c>
      <c r="AW42">
        <v>39</v>
      </c>
      <c r="AX42">
        <f>IF(Z42&gt;0, (R42*SUMPRODUCT(K42:$K$98, X42:$X$98)-K42*$AZ$3)/Z42, 0)</f>
        <v>-1246189.2254414407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500000</v>
      </c>
      <c r="S43">
        <f t="shared" si="1"/>
        <v>-2920342.2340608779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-2777.8875795018475</v>
      </c>
      <c r="AC43">
        <f t="shared" si="2"/>
        <v>-2513.5233662394858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-673.05995232391331</v>
      </c>
      <c r="AI43">
        <f t="shared" si="25"/>
        <v>-673.10298706376204</v>
      </c>
      <c r="AJ43">
        <f t="shared" si="7"/>
        <v>-264.36421326236177</v>
      </c>
      <c r="AK43">
        <f t="shared" si="22"/>
        <v>-194.45213056512935</v>
      </c>
      <c r="AL43">
        <f t="shared" si="8"/>
        <v>-1131.9193308912531</v>
      </c>
      <c r="AN43">
        <f t="shared" si="26"/>
        <v>0</v>
      </c>
      <c r="AO43">
        <f t="shared" si="26"/>
        <v>0</v>
      </c>
      <c r="AP43">
        <f t="shared" si="26"/>
        <v>-1.1830214440733549E-3</v>
      </c>
      <c r="AQ43">
        <f t="shared" si="26"/>
        <v>-18.502362499358213</v>
      </c>
      <c r="AR43">
        <f t="shared" si="26"/>
        <v>-18.503545520802287</v>
      </c>
      <c r="AS43">
        <f t="shared" si="26"/>
        <v>-7.2673503879545462</v>
      </c>
      <c r="AT43">
        <f t="shared" si="26"/>
        <v>-5.3454730088547695</v>
      </c>
      <c r="AU43">
        <f t="shared" si="23"/>
        <v>-31.116368917611602</v>
      </c>
      <c r="AW43">
        <v>40</v>
      </c>
      <c r="AX43">
        <f>IF(Z43&gt;0, (R43*SUMPRODUCT(K43:$K$98, X43:$X$98)-K43*$AZ$3)/Z43, 0)</f>
        <v>-2920342.2340608779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500000</v>
      </c>
      <c r="S44">
        <f t="shared" si="1"/>
        <v>-8365370.2952874135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-2513.5233662394858</v>
      </c>
      <c r="AC44">
        <f t="shared" si="2"/>
        <v>-2259.6691943443188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-290.98300582303182</v>
      </c>
      <c r="AI44">
        <f t="shared" si="25"/>
        <v>-290.99651191489971</v>
      </c>
      <c r="AJ44">
        <f t="shared" si="7"/>
        <v>-253.85417189516693</v>
      </c>
      <c r="AK44">
        <f t="shared" si="22"/>
        <v>-175.94663563676403</v>
      </c>
      <c r="AL44">
        <f t="shared" si="8"/>
        <v>-720.79731944683067</v>
      </c>
      <c r="AN44">
        <f t="shared" si="26"/>
        <v>0</v>
      </c>
      <c r="AO44">
        <f t="shared" si="26"/>
        <v>0</v>
      </c>
      <c r="AP44">
        <f t="shared" si="26"/>
        <v>-3.3150120530394723E-4</v>
      </c>
      <c r="AQ44">
        <f t="shared" si="26"/>
        <v>-7.1420524972517896</v>
      </c>
      <c r="AR44">
        <f t="shared" si="26"/>
        <v>-7.1423839984570927</v>
      </c>
      <c r="AS44">
        <f t="shared" si="26"/>
        <v>-6.230741266808911</v>
      </c>
      <c r="AT44">
        <f t="shared" si="26"/>
        <v>-4.3185343586588845</v>
      </c>
      <c r="AU44">
        <f t="shared" si="23"/>
        <v>-17.691659623924888</v>
      </c>
      <c r="AW44">
        <v>41</v>
      </c>
      <c r="AX44">
        <f>IF(Z44&gt;0, (R44*SUMPRODUCT(K44:$K$98, X44:$X$98)-K44*$AZ$3)/Z44, 0)</f>
        <v>-8365370.2952874135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500000</v>
      </c>
      <c r="S45">
        <f t="shared" si="1"/>
        <v>-31434462.528757747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-2259.6691943443188</v>
      </c>
      <c r="AC45">
        <f t="shared" si="2"/>
        <v>-2023.6357697036015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-101.52213754800002</v>
      </c>
      <c r="AI45">
        <f t="shared" si="25"/>
        <v>-101.52535636519444</v>
      </c>
      <c r="AJ45">
        <f t="shared" si="7"/>
        <v>-236.03342464071739</v>
      </c>
      <c r="AK45">
        <f t="shared" si="22"/>
        <v>-158.17684360410234</v>
      </c>
      <c r="AL45">
        <f t="shared" si="8"/>
        <v>-495.73562461001416</v>
      </c>
      <c r="AN45">
        <f t="shared" si="26"/>
        <v>0</v>
      </c>
      <c r="AO45">
        <f t="shared" si="26"/>
        <v>0</v>
      </c>
      <c r="AP45">
        <f t="shared" si="26"/>
        <v>-7.053971526079151E-5</v>
      </c>
      <c r="AQ45">
        <f t="shared" si="26"/>
        <v>-2.224836715703761</v>
      </c>
      <c r="AR45">
        <f t="shared" si="26"/>
        <v>-2.2249072554190215</v>
      </c>
      <c r="AS45">
        <f t="shared" si="26"/>
        <v>-5.1726238430084157</v>
      </c>
      <c r="AT45">
        <f t="shared" si="26"/>
        <v>-3.4664129196270181</v>
      </c>
      <c r="AU45">
        <f t="shared" si="23"/>
        <v>-10.863944018054454</v>
      </c>
      <c r="AW45">
        <v>42</v>
      </c>
      <c r="AX45">
        <f>IF(Z45&gt;0, (R45*SUMPRODUCT(K45:$K$98, X45:$X$98)-K45*$AZ$3)/Z45, 0)</f>
        <v>-31434462.528757747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500000</v>
      </c>
      <c r="S46">
        <f t="shared" si="1"/>
        <v>-118921356.653299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-2023.6357697036015</v>
      </c>
      <c r="AC46">
        <f t="shared" si="2"/>
        <v>-1808.7396446889754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-24.26151806452102</v>
      </c>
      <c r="AI46">
        <f t="shared" si="25"/>
        <v>-24.262278541737054</v>
      </c>
      <c r="AJ46">
        <f t="shared" si="7"/>
        <v>-214.89612501462602</v>
      </c>
      <c r="AK46">
        <f t="shared" si="22"/>
        <v>-141.6545038792521</v>
      </c>
      <c r="AL46">
        <f t="shared" si="8"/>
        <v>-380.81290743561522</v>
      </c>
      <c r="AN46">
        <f t="shared" si="26"/>
        <v>0</v>
      </c>
      <c r="AO46">
        <f t="shared" si="26"/>
        <v>0</v>
      </c>
      <c r="AP46">
        <f t="shared" si="26"/>
        <v>-1.4880090551715951E-5</v>
      </c>
      <c r="AQ46">
        <f t="shared" si="26"/>
        <v>-0.47471979187733682</v>
      </c>
      <c r="AR46">
        <f t="shared" si="26"/>
        <v>-0.47473467196788854</v>
      </c>
      <c r="AS46">
        <f t="shared" si="26"/>
        <v>-4.2048252492234743</v>
      </c>
      <c r="AT46">
        <f t="shared" si="26"/>
        <v>-2.7717225451932395</v>
      </c>
      <c r="AU46">
        <f t="shared" si="23"/>
        <v>-7.4512824663846029</v>
      </c>
      <c r="AW46">
        <v>43</v>
      </c>
      <c r="AX46">
        <f>IF(Z46&gt;0, (R46*SUMPRODUCT(K46:$K$98, X46:$X$98)-K46*$AZ$3)/Z46, 0)</f>
        <v>-118921356.653299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500000</v>
      </c>
      <c r="S47">
        <f t="shared" si="1"/>
        <v>-453815205.54038721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-1808.7396446889754</v>
      </c>
      <c r="AC47">
        <f t="shared" si="2"/>
        <v>-1615.3563629359157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-5.7489731840045959</v>
      </c>
      <c r="AI47">
        <f t="shared" si="25"/>
        <v>-5.7491511591300668</v>
      </c>
      <c r="AJ47">
        <f t="shared" si="7"/>
        <v>-193.38328175305969</v>
      </c>
      <c r="AK47">
        <f t="shared" si="22"/>
        <v>-126.61177512822829</v>
      </c>
      <c r="AL47">
        <f t="shared" si="8"/>
        <v>-325.74420804041802</v>
      </c>
      <c r="AN47">
        <f t="shared" si="26"/>
        <v>0</v>
      </c>
      <c r="AO47">
        <f t="shared" si="26"/>
        <v>0</v>
      </c>
      <c r="AP47">
        <f t="shared" si="26"/>
        <v>-3.1092858620487503E-6</v>
      </c>
      <c r="AQ47">
        <f t="shared" si="26"/>
        <v>-0.10043651322057313</v>
      </c>
      <c r="AR47">
        <f t="shared" si="26"/>
        <v>-0.10043962250643518</v>
      </c>
      <c r="AS47">
        <f t="shared" si="26"/>
        <v>-3.3784715831461898</v>
      </c>
      <c r="AT47">
        <f t="shared" si="26"/>
        <v>-2.2119506944174967</v>
      </c>
      <c r="AU47">
        <f t="shared" si="23"/>
        <v>-5.6908619000701206</v>
      </c>
      <c r="AW47">
        <v>44</v>
      </c>
      <c r="AX47">
        <f>IF(Z47&gt;0, (R47*SUMPRODUCT(K47:$K$98, X47:$X$98)-K47*$AZ$3)/Z47, 0)</f>
        <v>-453815205.54038721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500000</v>
      </c>
      <c r="S48">
        <f t="shared" si="1"/>
        <v>-1749830585.9562521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-1615.3563629359157</v>
      </c>
      <c r="AC48">
        <f t="shared" si="2"/>
        <v>-1442.3692980697285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-1.3498083294474059</v>
      </c>
      <c r="AI48">
        <f t="shared" si="25"/>
        <v>-1.3498495439886777</v>
      </c>
      <c r="AJ48">
        <f t="shared" si="7"/>
        <v>-172.98706486618721</v>
      </c>
      <c r="AK48">
        <f t="shared" si="22"/>
        <v>-113.07494540551411</v>
      </c>
      <c r="AL48">
        <f t="shared" si="8"/>
        <v>-287.41185981569004</v>
      </c>
      <c r="AN48">
        <f t="shared" si="26"/>
        <v>0</v>
      </c>
      <c r="AO48">
        <f t="shared" si="26"/>
        <v>0</v>
      </c>
      <c r="AP48">
        <f t="shared" si="26"/>
        <v>-6.4288573908766522E-7</v>
      </c>
      <c r="AQ48">
        <f t="shared" si="26"/>
        <v>-2.1055008711161408E-2</v>
      </c>
      <c r="AR48">
        <f t="shared" si="26"/>
        <v>-2.1055651596900496E-2</v>
      </c>
      <c r="AS48">
        <f t="shared" si="26"/>
        <v>-2.6983417409839978</v>
      </c>
      <c r="AT48">
        <f t="shared" si="26"/>
        <v>-1.7638015032118424</v>
      </c>
      <c r="AU48">
        <f t="shared" si="23"/>
        <v>-4.4831988957927411</v>
      </c>
      <c r="AW48">
        <v>45</v>
      </c>
      <c r="AX48">
        <f>IF(Z48&gt;0, (R48*SUMPRODUCT(K48:$K$98, X48:$X$98)-K48*$AZ$3)/Z48, 0)</f>
        <v>-1749830585.9562521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500000</v>
      </c>
      <c r="S49">
        <f t="shared" si="1"/>
        <v>-6826797603.6441231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-1442.3692980697285</v>
      </c>
      <c r="AC49">
        <f t="shared" si="2"/>
        <v>-1287.8479411325395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-0.31370096735037734</v>
      </c>
      <c r="AI49">
        <f t="shared" si="25"/>
        <v>-0.31371039964950137</v>
      </c>
      <c r="AJ49">
        <f t="shared" si="7"/>
        <v>-154.52135693718901</v>
      </c>
      <c r="AK49">
        <f t="shared" si="22"/>
        <v>-100.96585086488101</v>
      </c>
      <c r="AL49">
        <f t="shared" si="8"/>
        <v>-255.80091820171953</v>
      </c>
      <c r="AN49">
        <f t="shared" si="26"/>
        <v>0</v>
      </c>
      <c r="AO49">
        <f t="shared" si="26"/>
        <v>0</v>
      </c>
      <c r="AP49">
        <f t="shared" si="26"/>
        <v>-1.3136596606351603E-7</v>
      </c>
      <c r="AQ49">
        <f t="shared" si="26"/>
        <v>-4.3689910688004515E-3</v>
      </c>
      <c r="AR49">
        <f t="shared" si="26"/>
        <v>-4.3691224347665149E-3</v>
      </c>
      <c r="AS49">
        <f t="shared" si="26"/>
        <v>-2.1520572094490018</v>
      </c>
      <c r="AT49">
        <f t="shared" si="26"/>
        <v>-1.4061764119133591</v>
      </c>
      <c r="AU49">
        <f t="shared" si="23"/>
        <v>-3.5626027437971275</v>
      </c>
      <c r="AW49">
        <v>46</v>
      </c>
      <c r="AX49">
        <f>IF(Z49&gt;0, (R49*SUMPRODUCT(K49:$K$98, X49:$X$98)-K49*$AZ$3)/Z49, 0)</f>
        <v>-6826797603.6441231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500000</v>
      </c>
      <c r="S50">
        <f t="shared" si="1"/>
        <v>-26951505268.822994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-1287.8479411325395</v>
      </c>
      <c r="AC50">
        <f t="shared" si="2"/>
        <v>-1149.8680137433403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-7.2047594491827016E-2</v>
      </c>
      <c r="AI50">
        <f t="shared" si="25"/>
        <v>-7.2049727708510605E-2</v>
      </c>
      <c r="AJ50">
        <f t="shared" si="7"/>
        <v>-137.97992738919925</v>
      </c>
      <c r="AK50">
        <f t="shared" si="22"/>
        <v>-90.149355879277778</v>
      </c>
      <c r="AL50">
        <f t="shared" si="8"/>
        <v>-228.20133299618553</v>
      </c>
      <c r="AN50">
        <f t="shared" si="26"/>
        <v>0</v>
      </c>
      <c r="AO50">
        <f t="shared" si="26"/>
        <v>0</v>
      </c>
      <c r="AP50">
        <f t="shared" si="26"/>
        <v>-2.652664026872348E-8</v>
      </c>
      <c r="AQ50">
        <f t="shared" si="26"/>
        <v>-8.9591490448134414E-4</v>
      </c>
      <c r="AR50">
        <f t="shared" si="26"/>
        <v>-8.9594143112161284E-4</v>
      </c>
      <c r="AS50">
        <f t="shared" si="26"/>
        <v>-1.7157862707166487</v>
      </c>
      <c r="AT50">
        <f t="shared" si="26"/>
        <v>-1.1210110779035078</v>
      </c>
      <c r="AU50">
        <f t="shared" si="23"/>
        <v>-2.8376932900512783</v>
      </c>
      <c r="AW50">
        <v>47</v>
      </c>
      <c r="AX50">
        <f>IF(Z50&gt;0, (R50*SUMPRODUCT(K50:$K$98, X50:$X$98)-K50*$AZ$3)/Z50, 0)</f>
        <v>-26951505268.822994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500000</v>
      </c>
      <c r="S51">
        <f t="shared" si="1"/>
        <v>-107790108744.16219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-1149.8680137433403</v>
      </c>
      <c r="AC51">
        <f t="shared" si="2"/>
        <v>-1026.6686450330055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-1.6356494257024425E-2</v>
      </c>
      <c r="AI51">
        <f t="shared" si="25"/>
        <v>-1.6356970492115472E-2</v>
      </c>
      <c r="AJ51">
        <f t="shared" si="7"/>
        <v>-123.19936871033474</v>
      </c>
      <c r="AK51">
        <f t="shared" si="22"/>
        <v>-80.490760962033832</v>
      </c>
      <c r="AL51">
        <f t="shared" si="8"/>
        <v>-203.70648664286068</v>
      </c>
      <c r="AN51">
        <f t="shared" si="26"/>
        <v>0</v>
      </c>
      <c r="AO51">
        <f t="shared" si="26"/>
        <v>0</v>
      </c>
      <c r="AP51">
        <f t="shared" si="26"/>
        <v>-5.2875032409711272E-9</v>
      </c>
      <c r="AQ51">
        <f t="shared" si="26"/>
        <v>-1.8160151996561235E-4</v>
      </c>
      <c r="AR51">
        <f t="shared" si="26"/>
        <v>-1.8160680746885332E-4</v>
      </c>
      <c r="AS51">
        <f t="shared" si="26"/>
        <v>-1.3678476735314078</v>
      </c>
      <c r="AT51">
        <f t="shared" si="26"/>
        <v>-0.89366610620834153</v>
      </c>
      <c r="AU51">
        <f t="shared" si="23"/>
        <v>-2.2616953865472182</v>
      </c>
      <c r="AW51">
        <v>48</v>
      </c>
      <c r="AX51">
        <f>IF(Z51&gt;0, (R51*SUMPRODUCT(K51:$K$98, X51:$X$98)-K51*$AZ$3)/Z51, 0)</f>
        <v>-107790108744.16219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500000</v>
      </c>
      <c r="S52">
        <f t="shared" si="1"/>
        <v>-437073179832.72559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-1026.6686450330055</v>
      </c>
      <c r="AC52">
        <f t="shared" si="2"/>
        <v>-916.6685903619906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-3.6660831094412496E-3</v>
      </c>
      <c r="AI52">
        <f t="shared" si="25"/>
        <v>-3.6661879738704413E-3</v>
      </c>
      <c r="AJ52">
        <f t="shared" si="7"/>
        <v>-110.00005467101494</v>
      </c>
      <c r="AK52">
        <f t="shared" si="22"/>
        <v>-71.866805152310391</v>
      </c>
      <c r="AL52">
        <f t="shared" si="8"/>
        <v>-181.87052601129921</v>
      </c>
      <c r="AN52">
        <f t="shared" si="26"/>
        <v>0</v>
      </c>
      <c r="AO52">
        <f t="shared" si="26"/>
        <v>0</v>
      </c>
      <c r="AP52">
        <f t="shared" si="26"/>
        <v>-1.0395357469259561E-9</v>
      </c>
      <c r="AQ52">
        <f t="shared" si="26"/>
        <v>-3.6342394392895931E-5</v>
      </c>
      <c r="AR52">
        <f t="shared" si="26"/>
        <v>-3.6343433928642856E-5</v>
      </c>
      <c r="AS52">
        <f t="shared" si="26"/>
        <v>-1.0904459202790484</v>
      </c>
      <c r="AT52">
        <f t="shared" si="26"/>
        <v>-0.71242568666173467</v>
      </c>
      <c r="AU52">
        <f t="shared" si="23"/>
        <v>-1.8029079503747119</v>
      </c>
      <c r="AW52">
        <v>49</v>
      </c>
      <c r="AX52">
        <f>IF(Z52&gt;0, (R52*SUMPRODUCT(K52:$K$98, X52:$X$98)-K52*$AZ$3)/Z52, 0)</f>
        <v>-437073179832.72559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500000</v>
      </c>
      <c r="S53">
        <f t="shared" si="1"/>
        <v>-1798023370843.1917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-916.6685903619906</v>
      </c>
      <c r="AC53">
        <f t="shared" si="2"/>
        <v>-818.45413003247882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-8.1055954763270717E-4</v>
      </c>
      <c r="AI53">
        <f t="shared" si="25"/>
        <v>-8.105823074628435E-4</v>
      </c>
      <c r="AJ53">
        <f t="shared" si="7"/>
        <v>-98.21446032951178</v>
      </c>
      <c r="AK53">
        <f t="shared" si="22"/>
        <v>-64.16680132533935</v>
      </c>
      <c r="AL53">
        <f t="shared" si="8"/>
        <v>-162.38207223715858</v>
      </c>
      <c r="AN53">
        <f t="shared" si="26"/>
        <v>0</v>
      </c>
      <c r="AO53">
        <f t="shared" si="26"/>
        <v>0</v>
      </c>
      <c r="AP53">
        <f t="shared" si="26"/>
        <v>-2.0144765895701973E-10</v>
      </c>
      <c r="AQ53">
        <f t="shared" si="26"/>
        <v>-7.1742768877217345E-6</v>
      </c>
      <c r="AR53">
        <f t="shared" si="26"/>
        <v>-7.1744783353806909E-6</v>
      </c>
      <c r="AS53">
        <f t="shared" si="26"/>
        <v>-0.86929792492107738</v>
      </c>
      <c r="AT53">
        <f t="shared" si="26"/>
        <v>-0.56794149307339392</v>
      </c>
      <c r="AU53">
        <f t="shared" si="23"/>
        <v>-1.4372465924728066</v>
      </c>
      <c r="AW53">
        <v>50</v>
      </c>
      <c r="AX53">
        <f>IF(Z53&gt;0, (R53*SUMPRODUCT(K53:$K$98, X53:$X$98)-K53*$AZ$3)/Z53, 0)</f>
        <v>-1798023370843.1917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500000</v>
      </c>
      <c r="S54">
        <f t="shared" si="1"/>
        <v>-7513838463962.8896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-818.45413003247882</v>
      </c>
      <c r="AC54">
        <f t="shared" si="2"/>
        <v>-730.76262232112504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-1.7669453470624708E-4</v>
      </c>
      <c r="AI54">
        <f t="shared" si="25"/>
        <v>-1.7669939748461147E-4</v>
      </c>
      <c r="AJ54">
        <f t="shared" si="7"/>
        <v>-87.691507711353779</v>
      </c>
      <c r="AK54">
        <f t="shared" si="22"/>
        <v>-57.291789102273519</v>
      </c>
      <c r="AL54">
        <f t="shared" si="8"/>
        <v>-144.98347351302479</v>
      </c>
      <c r="AN54">
        <f t="shared" si="26"/>
        <v>0</v>
      </c>
      <c r="AO54">
        <f t="shared" si="26"/>
        <v>0</v>
      </c>
      <c r="AP54">
        <f t="shared" si="26"/>
        <v>-3.8429051145267525E-11</v>
      </c>
      <c r="AQ54">
        <f t="shared" si="26"/>
        <v>-1.3963629025424102E-6</v>
      </c>
      <c r="AR54">
        <f t="shared" si="26"/>
        <v>-1.3964013315935555E-6</v>
      </c>
      <c r="AS54">
        <f t="shared" si="26"/>
        <v>-0.69299918324987608</v>
      </c>
      <c r="AT54">
        <f t="shared" si="26"/>
        <v>-0.45275949850796293</v>
      </c>
      <c r="AU54">
        <f t="shared" si="23"/>
        <v>-1.1457600781591706</v>
      </c>
      <c r="AW54">
        <v>51</v>
      </c>
      <c r="AX54">
        <f>IF(Z54&gt;0, (R54*SUMPRODUCT(K54:$K$98, X54:$X$98)-K54*$AZ$3)/Z54, 0)</f>
        <v>-7513838463962.8896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500000</v>
      </c>
      <c r="S55">
        <f t="shared" si="1"/>
        <v>-31919887534092.637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-730.76262232112504</v>
      </c>
      <c r="AC55">
        <f t="shared" si="2"/>
        <v>-652.46662828388924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-3.7921127875536608E-5</v>
      </c>
      <c r="AI55">
        <f t="shared" si="25"/>
        <v>-3.7922149913329797E-5</v>
      </c>
      <c r="AJ55">
        <f t="shared" si="7"/>
        <v>-78.295994037235801</v>
      </c>
      <c r="AK55">
        <f t="shared" si="22"/>
        <v>-51.153383562478759</v>
      </c>
      <c r="AL55">
        <f t="shared" si="8"/>
        <v>-129.44941552186447</v>
      </c>
      <c r="AN55">
        <f t="shared" si="26"/>
        <v>0</v>
      </c>
      <c r="AO55">
        <f t="shared" si="26"/>
        <v>0</v>
      </c>
      <c r="AP55">
        <f t="shared" si="26"/>
        <v>-7.2114752697078911E-12</v>
      </c>
      <c r="AQ55">
        <f t="shared" si="26"/>
        <v>-2.6757061010483938E-7</v>
      </c>
      <c r="AR55">
        <f t="shared" si="26"/>
        <v>-2.6757782158010904E-7</v>
      </c>
      <c r="AS55">
        <f t="shared" si="26"/>
        <v>-0.55245474137975115</v>
      </c>
      <c r="AT55">
        <f t="shared" si="26"/>
        <v>-0.36093710328613532</v>
      </c>
      <c r="AU55">
        <f t="shared" si="23"/>
        <v>-0.91339211224370798</v>
      </c>
      <c r="AW55">
        <v>52</v>
      </c>
      <c r="AX55">
        <f>IF(Z55&gt;0, (R55*SUMPRODUCT(K55:$K$98, X55:$X$98)-K55*$AZ$3)/Z55, 0)</f>
        <v>-31919887534092.637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500000</v>
      </c>
      <c r="S56">
        <f t="shared" si="1"/>
        <v>-138021189985479.22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-652.46662828388924</v>
      </c>
      <c r="AC56">
        <f t="shared" si="2"/>
        <v>-582.55948977146102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-8.0077754165800918E-6</v>
      </c>
      <c r="AI56">
        <f t="shared" si="25"/>
        <v>-8.0079864564536906E-6</v>
      </c>
      <c r="AJ56">
        <f t="shared" si="7"/>
        <v>-69.907138512428219</v>
      </c>
      <c r="AK56">
        <f t="shared" si="22"/>
        <v>-45.672663979872247</v>
      </c>
      <c r="AL56">
        <f t="shared" si="8"/>
        <v>-115.57981050028692</v>
      </c>
      <c r="AN56">
        <f t="shared" si="26"/>
        <v>0</v>
      </c>
      <c r="AO56">
        <f t="shared" si="26"/>
        <v>0</v>
      </c>
      <c r="AP56">
        <f t="shared" si="26"/>
        <v>-1.3295468897023839E-12</v>
      </c>
      <c r="AQ56">
        <f t="shared" si="26"/>
        <v>-5.0448821433429826E-8</v>
      </c>
      <c r="AR56">
        <f t="shared" si="26"/>
        <v>-5.0450150980319524E-8</v>
      </c>
      <c r="AS56">
        <f t="shared" si="26"/>
        <v>-0.44041354362079627</v>
      </c>
      <c r="AT56">
        <f t="shared" si="26"/>
        <v>-0.28773684945495775</v>
      </c>
      <c r="AU56">
        <f t="shared" si="23"/>
        <v>-0.72815044352590508</v>
      </c>
      <c r="AW56">
        <v>53</v>
      </c>
      <c r="AX56">
        <f>IF(Z56&gt;0, (R56*SUMPRODUCT(K56:$K$98, X56:$X$98)-K56*$AZ$3)/Z56, 0)</f>
        <v>-138021189985479.22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500000</v>
      </c>
      <c r="S57">
        <f t="shared" si="1"/>
        <v>-608298197516913.38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-582.55948977146102</v>
      </c>
      <c r="AC57">
        <f t="shared" si="2"/>
        <v>-520.14240162548242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-1.6617557523417606E-6</v>
      </c>
      <c r="AI57">
        <f t="shared" si="25"/>
        <v>-1.6617985062413898E-6</v>
      </c>
      <c r="AJ57">
        <f t="shared" si="7"/>
        <v>-62.417088145978596</v>
      </c>
      <c r="AK57">
        <f t="shared" si="22"/>
        <v>-40.779164284002277</v>
      </c>
      <c r="AL57">
        <f t="shared" si="8"/>
        <v>-103.19625409177938</v>
      </c>
      <c r="AN57">
        <f t="shared" si="26"/>
        <v>0</v>
      </c>
      <c r="AO57">
        <f t="shared" si="26"/>
        <v>0</v>
      </c>
      <c r="AP57">
        <f t="shared" si="26"/>
        <v>-2.404899050980414E-13</v>
      </c>
      <c r="AQ57">
        <f t="shared" si="26"/>
        <v>-9.3473457776388715E-9</v>
      </c>
      <c r="AR57">
        <f t="shared" si="26"/>
        <v>-9.3475862675439698E-9</v>
      </c>
      <c r="AS57">
        <f t="shared" si="26"/>
        <v>-0.35109498162509495</v>
      </c>
      <c r="AT57">
        <f t="shared" si="26"/>
        <v>-0.22938205482276966</v>
      </c>
      <c r="AU57">
        <f t="shared" si="23"/>
        <v>-0.5804770457954509</v>
      </c>
      <c r="AW57">
        <v>54</v>
      </c>
      <c r="AX57">
        <f>IF(Z57&gt;0, (R57*SUMPRODUCT(K57:$K$98, X57:$X$98)-K57*$AZ$3)/Z57, 0)</f>
        <v>-608298197516913.38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500000</v>
      </c>
      <c r="S58">
        <f t="shared" si="1"/>
        <v>-2734590457932955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-520.14240162548242</v>
      </c>
      <c r="AC58">
        <f t="shared" si="2"/>
        <v>-464.41285860230516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-3.383490888272131E-7</v>
      </c>
      <c r="AI58">
        <f t="shared" si="25"/>
        <v>-3.3835758027896329E-7</v>
      </c>
      <c r="AJ58">
        <f t="shared" si="7"/>
        <v>-55.729543023177257</v>
      </c>
      <c r="AK58">
        <f t="shared" si="22"/>
        <v>-36.409968113783776</v>
      </c>
      <c r="AL58">
        <f t="shared" si="8"/>
        <v>-92.139511475318614</v>
      </c>
      <c r="AN58">
        <f t="shared" si="26"/>
        <v>0</v>
      </c>
      <c r="AO58">
        <f t="shared" si="26"/>
        <v>0</v>
      </c>
      <c r="AP58">
        <f t="shared" si="26"/>
        <v>-4.2646661709348751E-14</v>
      </c>
      <c r="AQ58">
        <f t="shared" si="26"/>
        <v>-1.6992923654695566E-9</v>
      </c>
      <c r="AR58">
        <f t="shared" si="26"/>
        <v>-1.6993350121312659E-9</v>
      </c>
      <c r="AS58">
        <f t="shared" si="26"/>
        <v>-0.27989076996969176</v>
      </c>
      <c r="AT58">
        <f t="shared" si="26"/>
        <v>-0.1828619697401902</v>
      </c>
      <c r="AU58">
        <f t="shared" si="23"/>
        <v>-0.46275274140921696</v>
      </c>
      <c r="AW58">
        <v>55</v>
      </c>
      <c r="AX58">
        <f>IF(Z58&gt;0, (R58*SUMPRODUCT(K58:$K$98, X58:$X$98)-K58*$AZ$3)/Z58, 0)</f>
        <v>-2734590457932955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500000</v>
      </c>
      <c r="S59">
        <f t="shared" si="1"/>
        <v>-1.2555867228844732E+16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-464.41285860230516</v>
      </c>
      <c r="AC59">
        <f t="shared" si="2"/>
        <v>-414.65433803925038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-6.7552998849311349E-8</v>
      </c>
      <c r="AI59">
        <f t="shared" si="25"/>
        <v>-6.755465008665912E-8</v>
      </c>
      <c r="AJ59">
        <f t="shared" si="7"/>
        <v>-49.758520563054788</v>
      </c>
      <c r="AK59">
        <f t="shared" si="22"/>
        <v>-32.508900102161363</v>
      </c>
      <c r="AL59">
        <f t="shared" si="8"/>
        <v>-82.267420732770802</v>
      </c>
      <c r="AN59">
        <f t="shared" si="26"/>
        <v>0</v>
      </c>
      <c r="AO59">
        <f t="shared" si="26"/>
        <v>0</v>
      </c>
      <c r="AP59">
        <f t="shared" si="26"/>
        <v>-7.4044801848863117E-15</v>
      </c>
      <c r="AQ59">
        <f t="shared" si="26"/>
        <v>-3.0292122576055887E-10</v>
      </c>
      <c r="AR59">
        <f t="shared" si="26"/>
        <v>-3.0292863024074374E-10</v>
      </c>
      <c r="AS59">
        <f t="shared" si="26"/>
        <v>-0.22312720823268362</v>
      </c>
      <c r="AT59">
        <f t="shared" si="26"/>
        <v>-0.14577644271634976</v>
      </c>
      <c r="AU59">
        <f t="shared" si="23"/>
        <v>-0.36890365125196201</v>
      </c>
      <c r="AW59">
        <v>56</v>
      </c>
      <c r="AX59">
        <f>IF(Z59&gt;0, (R59*SUMPRODUCT(K59:$K$98, X59:$X$98)-K59*$AZ$3)/Z59, 0)</f>
        <v>-1.2555867228844732E+16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500000</v>
      </c>
      <c r="S60">
        <f t="shared" si="1"/>
        <v>-5.8917179650092808E+16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-414.65433803925038</v>
      </c>
      <c r="AC60">
        <f t="shared" si="2"/>
        <v>-370.22708753530861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-1.3205321618315033E-8</v>
      </c>
      <c r="AI60">
        <f t="shared" si="25"/>
        <v>-1.3205635811127497E-8</v>
      </c>
      <c r="AJ60">
        <f t="shared" si="7"/>
        <v>-44.427250503941764</v>
      </c>
      <c r="AK60">
        <f t="shared" si="22"/>
        <v>-29.025803662747528</v>
      </c>
      <c r="AL60">
        <f t="shared" si="8"/>
        <v>-73.453054179894934</v>
      </c>
      <c r="AN60">
        <f t="shared" si="26"/>
        <v>0</v>
      </c>
      <c r="AO60">
        <f t="shared" si="26"/>
        <v>0</v>
      </c>
      <c r="AP60">
        <f t="shared" si="26"/>
        <v>-1.2579497566229724E-15</v>
      </c>
      <c r="AQ60">
        <f t="shared" si="26"/>
        <v>-5.2870818353747493E-11</v>
      </c>
      <c r="AR60">
        <f t="shared" si="26"/>
        <v>-5.2872076303504119E-11</v>
      </c>
      <c r="AS60">
        <f t="shared" si="26"/>
        <v>-0.17787564432300865</v>
      </c>
      <c r="AT60">
        <f t="shared" si="26"/>
        <v>-0.11621208762505526</v>
      </c>
      <c r="AU60">
        <f t="shared" si="23"/>
        <v>-0.29408773200093602</v>
      </c>
      <c r="AW60">
        <v>57</v>
      </c>
      <c r="AX60">
        <f>IF(Z60&gt;0, (R60*SUMPRODUCT(K60:$K$98, X60:$X$98)-K60*$AZ$3)/Z60, 0)</f>
        <v>-5.8917179650092808E+16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500000</v>
      </c>
      <c r="S61">
        <f t="shared" si="1"/>
        <v>-2.8257130152614826E+17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-370.22708753530861</v>
      </c>
      <c r="AC61">
        <f t="shared" si="2"/>
        <v>-330.559899585143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-2.5255947035030814E-9</v>
      </c>
      <c r="AI61">
        <f t="shared" si="25"/>
        <v>-2.5256531949170716E-9</v>
      </c>
      <c r="AJ61">
        <f t="shared" si="7"/>
        <v>-39.667187950165612</v>
      </c>
      <c r="AK61">
        <f t="shared" si="22"/>
        <v>-25.915896127471605</v>
      </c>
      <c r="AL61">
        <f t="shared" si="8"/>
        <v>-65.583084080162877</v>
      </c>
      <c r="AN61">
        <f t="shared" si="26"/>
        <v>0</v>
      </c>
      <c r="AO61">
        <f t="shared" si="26"/>
        <v>0</v>
      </c>
      <c r="AP61">
        <f t="shared" si="26"/>
        <v>-2.0909379605378665E-16</v>
      </c>
      <c r="AQ61">
        <f t="shared" si="26"/>
        <v>-9.0284393524687632E-12</v>
      </c>
      <c r="AR61">
        <f t="shared" si="26"/>
        <v>-9.0286484462648177E-12</v>
      </c>
      <c r="AS61">
        <f t="shared" si="26"/>
        <v>-0.14180137462052331</v>
      </c>
      <c r="AT61">
        <f t="shared" si="26"/>
        <v>-9.264356475218273E-2</v>
      </c>
      <c r="AU61">
        <f t="shared" si="23"/>
        <v>-0.23444493938173472</v>
      </c>
      <c r="AW61">
        <v>58</v>
      </c>
      <c r="AX61">
        <f>IF(Z61&gt;0, (R61*SUMPRODUCT(K61:$K$98, X61:$X$98)-K61*$AZ$3)/Z61, 0)</f>
        <v>-2.8257130152614826E+17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500000</v>
      </c>
      <c r="S62">
        <f t="shared" si="1"/>
        <v>-1.3866018733828616E+18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-330.559899585143</v>
      </c>
      <c r="AC62">
        <f t="shared" si="2"/>
        <v>-295.14276748674263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-4.7263835464868982E-10</v>
      </c>
      <c r="AI62">
        <f t="shared" si="25"/>
        <v>-4.7264899731307501E-10</v>
      </c>
      <c r="AJ62">
        <f t="shared" si="7"/>
        <v>-35.417132098400373</v>
      </c>
      <c r="AK62">
        <f t="shared" si="22"/>
        <v>-23.139192970960011</v>
      </c>
      <c r="AL62">
        <f t="shared" si="8"/>
        <v>-58.556325069833029</v>
      </c>
      <c r="AN62">
        <f t="shared" si="26"/>
        <v>0</v>
      </c>
      <c r="AO62">
        <f t="shared" si="26"/>
        <v>0</v>
      </c>
      <c r="AP62">
        <f t="shared" si="26"/>
        <v>-3.3968891217058811E-17</v>
      </c>
      <c r="AQ62">
        <f t="shared" si="26"/>
        <v>-1.5085508922334187E-12</v>
      </c>
      <c r="AR62">
        <f t="shared" si="26"/>
        <v>-1.5085848611246357E-12</v>
      </c>
      <c r="AS62">
        <f t="shared" si="26"/>
        <v>-0.11304318767592181</v>
      </c>
      <c r="AT62">
        <f t="shared" si="26"/>
        <v>-7.3854882614951864E-2</v>
      </c>
      <c r="AU62">
        <f t="shared" si="23"/>
        <v>-0.18689807029238226</v>
      </c>
      <c r="AW62">
        <v>59</v>
      </c>
      <c r="AX62">
        <f>IF(Z62&gt;0, (R62*SUMPRODUCT(K62:$K$98, X62:$X$98)-K62*$AZ$3)/Z62, 0)</f>
        <v>-1.3866018733828616E+18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500000</v>
      </c>
      <c r="S63">
        <f t="shared" si="1"/>
        <v>-6.9682874425930916E+18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-295.14276748674263</v>
      </c>
      <c r="AC63">
        <f t="shared" si="2"/>
        <v>-263.5203281131644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-8.6453834225446485E-11</v>
      </c>
      <c r="AI63">
        <f t="shared" si="25"/>
        <v>-8.645572507976531E-11</v>
      </c>
      <c r="AJ63">
        <f t="shared" si="7"/>
        <v>-31.622439373578231</v>
      </c>
      <c r="AK63">
        <f t="shared" si="22"/>
        <v>-20.659993724071985</v>
      </c>
      <c r="AL63">
        <f t="shared" si="8"/>
        <v>-52.282433097736671</v>
      </c>
      <c r="AN63">
        <f t="shared" si="26"/>
        <v>0</v>
      </c>
      <c r="AO63">
        <f t="shared" si="26"/>
        <v>0</v>
      </c>
      <c r="AP63">
        <f t="shared" si="26"/>
        <v>-5.3885392606943153E-18</v>
      </c>
      <c r="AQ63">
        <f t="shared" si="26"/>
        <v>-2.4637534225813023E-13</v>
      </c>
      <c r="AR63">
        <f t="shared" si="26"/>
        <v>-2.4638073079739092E-13</v>
      </c>
      <c r="AS63">
        <f t="shared" si="26"/>
        <v>-9.0117337114114265E-2</v>
      </c>
      <c r="AT63">
        <f t="shared" si="26"/>
        <v>-5.8876660247890476E-2</v>
      </c>
      <c r="AU63">
        <f t="shared" si="23"/>
        <v>-0.14899399736225113</v>
      </c>
      <c r="AW63">
        <v>60</v>
      </c>
      <c r="AX63">
        <f>IF(Z63&gt;0, (R63*SUMPRODUCT(K63:$K$98, X63:$X$98)-K63*$AZ$3)/Z63, 0)</f>
        <v>-6.9682874425930916E+18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500000</v>
      </c>
      <c r="S64">
        <f t="shared" si="1"/>
        <v>-3.5893757620711784E+19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-263.5203281131644</v>
      </c>
      <c r="AC64">
        <f t="shared" si="2"/>
        <v>-235.28600724389699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-1.5441923961655658E-11</v>
      </c>
      <c r="AI64">
        <f t="shared" si="25"/>
        <v>-1.544225171503513E-11</v>
      </c>
      <c r="AJ64">
        <f t="shared" si="7"/>
        <v>-28.234320869267407</v>
      </c>
      <c r="AK64">
        <f t="shared" si="22"/>
        <v>-18.44642296792151</v>
      </c>
      <c r="AL64">
        <f t="shared" si="8"/>
        <v>-46.680743837204361</v>
      </c>
      <c r="AN64">
        <f t="shared" si="26"/>
        <v>0</v>
      </c>
      <c r="AO64">
        <f t="shared" si="26"/>
        <v>0</v>
      </c>
      <c r="AP64">
        <f t="shared" si="26"/>
        <v>-8.3395407923617006E-19</v>
      </c>
      <c r="AQ64">
        <f t="shared" si="26"/>
        <v>-3.9291297315561259E-14</v>
      </c>
      <c r="AR64">
        <f t="shared" si="26"/>
        <v>-3.9292131269640493E-14</v>
      </c>
      <c r="AS64">
        <f t="shared" si="26"/>
        <v>-7.1840989408576111E-2</v>
      </c>
      <c r="AT64">
        <f t="shared" si="26"/>
        <v>-4.6936113080270077E-2</v>
      </c>
      <c r="AU64">
        <f t="shared" si="23"/>
        <v>-0.11877710248888548</v>
      </c>
      <c r="AW64">
        <v>61</v>
      </c>
      <c r="AX64">
        <f>IF(Z64&gt;0, (R64*SUMPRODUCT(K64:$K$98, X64:$X$98)-K64*$AZ$3)/Z64, 0)</f>
        <v>-3.5893757620711784E+19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500000</v>
      </c>
      <c r="S65">
        <f t="shared" si="1"/>
        <v>-1.8964860850168188E+20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-235.28600724389699</v>
      </c>
      <c r="AC65">
        <f t="shared" si="2"/>
        <v>-210.07679218205092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-2.6909004721671532E-12</v>
      </c>
      <c r="AI65">
        <f t="shared" si="25"/>
        <v>-2.6909558579656153E-12</v>
      </c>
      <c r="AJ65">
        <f t="shared" si="7"/>
        <v>-25.209215061846066</v>
      </c>
      <c r="AK65">
        <f t="shared" si="22"/>
        <v>-16.470020507072793</v>
      </c>
      <c r="AL65">
        <f t="shared" si="8"/>
        <v>-41.679235568921548</v>
      </c>
      <c r="AN65">
        <f t="shared" si="26"/>
        <v>0</v>
      </c>
      <c r="AO65">
        <f t="shared" si="26"/>
        <v>0</v>
      </c>
      <c r="AP65">
        <f t="shared" si="26"/>
        <v>-1.2582743898086908E-19</v>
      </c>
      <c r="AQ65">
        <f t="shared" si="26"/>
        <v>-6.1132839891538842E-15</v>
      </c>
      <c r="AR65">
        <f t="shared" si="26"/>
        <v>-6.1134098165928649E-15</v>
      </c>
      <c r="AS65">
        <f t="shared" si="26"/>
        <v>-5.7271196913724953E-2</v>
      </c>
      <c r="AT65">
        <f t="shared" si="26"/>
        <v>-3.7417181983633703E-2</v>
      </c>
      <c r="AU65">
        <f t="shared" si="23"/>
        <v>-9.4688378897364769E-2</v>
      </c>
      <c r="AW65">
        <v>62</v>
      </c>
      <c r="AX65">
        <f>IF(Z65&gt;0, (R65*SUMPRODUCT(K65:$K$98, X65:$X$98)-K65*$AZ$3)/Z65, 0)</f>
        <v>-1.8964860850168188E+20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500000</v>
      </c>
      <c r="S66">
        <f t="shared" si="1"/>
        <v>-1.0286486915608605E+21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-210.07679218205092</v>
      </c>
      <c r="AC66">
        <f t="shared" si="2"/>
        <v>-187.56856444825974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-4.5714709007398711E-13</v>
      </c>
      <c r="AI66">
        <f t="shared" si="25"/>
        <v>-4.5715620730545729E-13</v>
      </c>
      <c r="AJ66">
        <f t="shared" si="7"/>
        <v>-22.508227733791188</v>
      </c>
      <c r="AK66">
        <f t="shared" si="22"/>
        <v>-14.705375452743565</v>
      </c>
      <c r="AL66">
        <f t="shared" si="8"/>
        <v>-37.213603186535209</v>
      </c>
      <c r="AN66">
        <f t="shared" si="26"/>
        <v>0</v>
      </c>
      <c r="AO66">
        <f t="shared" si="26"/>
        <v>0</v>
      </c>
      <c r="AP66">
        <f t="shared" si="26"/>
        <v>-1.8493618502527086E-20</v>
      </c>
      <c r="AQ66">
        <f t="shared" si="26"/>
        <v>-9.2728849882348239E-16</v>
      </c>
      <c r="AR66">
        <f t="shared" si="26"/>
        <v>-9.2730699244198502E-16</v>
      </c>
      <c r="AS66">
        <f t="shared" si="26"/>
        <v>-4.5656247539640538E-2</v>
      </c>
      <c r="AT66">
        <f t="shared" si="26"/>
        <v>-2.9828748392565132E-2</v>
      </c>
      <c r="AU66">
        <f t="shared" si="23"/>
        <v>-7.5484995932206589E-2</v>
      </c>
      <c r="AW66">
        <v>63</v>
      </c>
      <c r="AX66">
        <f>IF(Z66&gt;0, (R66*SUMPRODUCT(K66:$K$98, X66:$X$98)-K66*$AZ$3)/Z66, 0)</f>
        <v>-1.0286486915608605E+21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-5.7327373237879875E+21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-187.56856444825974</v>
      </c>
      <c r="AC67">
        <f t="shared" ref="AC67:AC79" si="29">S67*Z67</f>
        <v>-167.47193254308903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-7.5653962723808978E-14</v>
      </c>
      <c r="AI67">
        <f t="shared" ref="AI67:AI79" si="33">SUM(AE67:AH67)</f>
        <v>-7.565542338669203E-14</v>
      </c>
      <c r="AJ67">
        <f t="shared" ref="AJ67:AJ79" si="34">AB67-AC67</f>
        <v>-20.09663190517071</v>
      </c>
      <c r="AK67">
        <f t="shared" si="22"/>
        <v>-13.129799511378183</v>
      </c>
      <c r="AL67">
        <f t="shared" ref="AL67:AL79" si="35">SUM(AI67:AK67)</f>
        <v>-33.226431416548969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-1.3701640614350847E-16</v>
      </c>
      <c r="AR67">
        <f t="shared" si="36"/>
        <v>-1.370190515406776E-16</v>
      </c>
      <c r="AS67">
        <f t="shared" si="36"/>
        <v>-3.6396881010555285E-2</v>
      </c>
      <c r="AT67">
        <f t="shared" si="36"/>
        <v>-2.377929559356276E-2</v>
      </c>
      <c r="AU67">
        <f t="shared" si="23"/>
        <v>-6.0176176604118184E-2</v>
      </c>
      <c r="AW67">
        <v>64</v>
      </c>
      <c r="AX67">
        <f>IF(Z67&gt;0, (R67*SUMPRODUCT(K67:$K$98, X67:$X$98)-K67*$AZ$3)/Z67, 0)</f>
        <v>-5.7327373237879875E+21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7"/>
        <v>500000</v>
      </c>
      <c r="S68">
        <f t="shared" si="28"/>
        <v>-3.2853369642307618E+22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-167.47193254308903</v>
      </c>
      <c r="AC68">
        <f t="shared" si="29"/>
        <v>-149.52851119918662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-1.2184867342209523E-14</v>
      </c>
      <c r="AI68">
        <f t="shared" si="33"/>
        <v>-1.2185094911729525E-14</v>
      </c>
      <c r="AJ68">
        <f t="shared" si="34"/>
        <v>-17.943421343902401</v>
      </c>
      <c r="AK68">
        <f t="shared" si="22"/>
        <v>-11.723035278016233</v>
      </c>
      <c r="AL68">
        <f t="shared" si="35"/>
        <v>-29.666456621918645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-1.9703513400923864E-17</v>
      </c>
      <c r="AR68">
        <f t="shared" si="36"/>
        <v>-1.9703881391724343E-17</v>
      </c>
      <c r="AS68">
        <f t="shared" si="36"/>
        <v>-2.9015370703567637E-2</v>
      </c>
      <c r="AT68">
        <f t="shared" si="36"/>
        <v>-1.8956708859664186E-2</v>
      </c>
      <c r="AU68">
        <f t="shared" si="23"/>
        <v>-4.7972079563231844E-2</v>
      </c>
      <c r="AW68">
        <v>65</v>
      </c>
      <c r="AX68">
        <f>IF(Z68&gt;0, (R68*SUMPRODUCT(K68:$K$98, X68:$X$98)-K68*$AZ$3)/Z68, 0)</f>
        <v>-3.2853369642307618E+22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500000</v>
      </c>
      <c r="S69">
        <f t="shared" si="28"/>
        <v>-1.9373710720864497E+23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-149.52851119918662</v>
      </c>
      <c r="AC69">
        <f t="shared" si="29"/>
        <v>-133.50759928498806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-1.9083795798140487E-15</v>
      </c>
      <c r="AI69">
        <f t="shared" si="33"/>
        <v>-1.9084140356808696E-15</v>
      </c>
      <c r="AJ69">
        <f t="shared" si="34"/>
        <v>-16.020911914198564</v>
      </c>
      <c r="AK69">
        <f t="shared" si="22"/>
        <v>-10.466995783943064</v>
      </c>
      <c r="AL69">
        <f t="shared" si="35"/>
        <v>-26.487907698141633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-2.7553045312620985E-18</v>
      </c>
      <c r="AR69">
        <f t="shared" si="36"/>
        <v>-2.75535427839154E-18</v>
      </c>
      <c r="AS69">
        <f t="shared" si="36"/>
        <v>-2.3130875879757352E-2</v>
      </c>
      <c r="AT69">
        <f t="shared" si="36"/>
        <v>-1.5112172241441473E-2</v>
      </c>
      <c r="AU69">
        <f t="shared" si="23"/>
        <v>-3.824304812119883E-2</v>
      </c>
      <c r="AW69">
        <v>66</v>
      </c>
      <c r="AX69">
        <f>IF(Z69&gt;0, (R69*SUMPRODUCT(K69:$K$98, X69:$X$98)-K69*$AZ$3)/Z69, 0)</f>
        <v>-1.9373710720864497E+23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500000</v>
      </c>
      <c r="S70">
        <f t="shared" si="28"/>
        <v>-1.182276998074183E+24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-133.50759928498806</v>
      </c>
      <c r="AC70">
        <f t="shared" si="29"/>
        <v>-119.20321364731076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-2.907005242999441E-16</v>
      </c>
      <c r="AI70">
        <f t="shared" si="33"/>
        <v>-2.9070556555566682E-16</v>
      </c>
      <c r="AJ70">
        <f t="shared" si="34"/>
        <v>-14.304385637677299</v>
      </c>
      <c r="AK70">
        <f t="shared" si="22"/>
        <v>-9.3455319499491658</v>
      </c>
      <c r="AL70">
        <f t="shared" si="35"/>
        <v>-23.649917587626465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-3.747422309763363E-19</v>
      </c>
      <c r="AR70">
        <f t="shared" si="36"/>
        <v>-3.7474872966229843E-19</v>
      </c>
      <c r="AS70">
        <f t="shared" si="36"/>
        <v>-1.8439792633735144E-2</v>
      </c>
      <c r="AT70">
        <f t="shared" si="36"/>
        <v>-1.2047331187373625E-2</v>
      </c>
      <c r="AU70">
        <f t="shared" si="23"/>
        <v>-3.0487123821108769E-2</v>
      </c>
      <c r="AW70">
        <v>67</v>
      </c>
      <c r="AX70">
        <f>IF(Z70&gt;0, (R70*SUMPRODUCT(K70:$K$98, X70:$X$98)-K70*$AZ$3)/Z70, 0)</f>
        <v>-1.182276998074183E+24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500000</v>
      </c>
      <c r="S71">
        <f t="shared" si="28"/>
        <v>-7.4738014493225338E+24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-119.20321364731076</v>
      </c>
      <c r="AC71">
        <f t="shared" si="29"/>
        <v>-106.43144075652748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-4.2788130060068423E-17</v>
      </c>
      <c r="AI71">
        <f t="shared" si="33"/>
        <v>-4.2788842090227898E-17</v>
      </c>
      <c r="AJ71">
        <f t="shared" si="34"/>
        <v>-12.771772890783282</v>
      </c>
      <c r="AK71">
        <f t="shared" si="22"/>
        <v>-8.3442249553117538</v>
      </c>
      <c r="AL71">
        <f t="shared" si="35"/>
        <v>-21.115997846095034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-4.9248397951286025E-20</v>
      </c>
      <c r="AR71">
        <f t="shared" si="36"/>
        <v>-4.924921748568956E-20</v>
      </c>
      <c r="AS71">
        <f t="shared" si="36"/>
        <v>-1.4700089790924039E-2</v>
      </c>
      <c r="AT71">
        <f t="shared" si="36"/>
        <v>-9.604058663403716E-3</v>
      </c>
      <c r="AU71">
        <f t="shared" si="23"/>
        <v>-2.4304148454327754E-2</v>
      </c>
      <c r="AW71">
        <v>68</v>
      </c>
      <c r="AX71">
        <f>IF(Z71&gt;0, (R71*SUMPRODUCT(K71:$K$98, X71:$X$98)-K71*$AZ$3)/Z71, 0)</f>
        <v>-7.4738014493225338E+24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500000</v>
      </c>
      <c r="S72">
        <f t="shared" si="28"/>
        <v>-4.8992697289654228E+25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-106.43144075652748</v>
      </c>
      <c r="AC72">
        <f t="shared" si="29"/>
        <v>-95.028072104042366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-6.0792798367896347E-18</v>
      </c>
      <c r="AI72">
        <f t="shared" si="33"/>
        <v>-6.0793768186638333E-18</v>
      </c>
      <c r="AJ72">
        <f t="shared" si="34"/>
        <v>-11.403368652485113</v>
      </c>
      <c r="AK72">
        <f t="shared" ref="AK72:AK79" si="49">G72*SUM(AB72:AB72, AE72:AF72)</f>
        <v>-7.4502008529569244</v>
      </c>
      <c r="AL72">
        <f t="shared" si="35"/>
        <v>-18.853569505442039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-6.2474517765778563E-21</v>
      </c>
      <c r="AR72">
        <f t="shared" si="36"/>
        <v>-6.2475514412747481E-21</v>
      </c>
      <c r="AS72">
        <f t="shared" si="36"/>
        <v>-1.1718821580774945E-2</v>
      </c>
      <c r="AT72">
        <f t="shared" si="36"/>
        <v>-7.6562967661062799E-3</v>
      </c>
      <c r="AU72">
        <f t="shared" si="23"/>
        <v>-1.9375118346881225E-2</v>
      </c>
      <c r="AW72">
        <v>69</v>
      </c>
      <c r="AX72">
        <f>IF(Z72&gt;0, (R72*SUMPRODUCT(K72:$K$98, X72:$X$98)-K72*$AZ$3)/Z72, 0)</f>
        <v>-4.8992697289654228E+25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500000</v>
      </c>
      <c r="S73">
        <f t="shared" si="28"/>
        <v>-3.333875906768827E+26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-95.028072104042366</v>
      </c>
      <c r="AC73">
        <f t="shared" si="29"/>
        <v>-84.846492950037828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-8.3287152772495049E-19</v>
      </c>
      <c r="AI73">
        <f t="shared" si="33"/>
        <v>-8.3288425262763472E-19</v>
      </c>
      <c r="AJ73">
        <f t="shared" si="34"/>
        <v>-10.181579154004538</v>
      </c>
      <c r="AK73">
        <f t="shared" si="49"/>
        <v>-6.6519650472829666</v>
      </c>
      <c r="AL73">
        <f t="shared" si="35"/>
        <v>-16.833544201287506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-7.6420657621931171E-22</v>
      </c>
      <c r="AR73">
        <f t="shared" si="36"/>
        <v>-7.642182520348358E-22</v>
      </c>
      <c r="AS73">
        <f t="shared" si="36"/>
        <v>-9.3421728163065303E-3</v>
      </c>
      <c r="AT73">
        <f t="shared" si="36"/>
        <v>-6.103552906653602E-3</v>
      </c>
      <c r="AU73">
        <f t="shared" si="23"/>
        <v>-1.5445725722960133E-2</v>
      </c>
      <c r="AW73">
        <v>70</v>
      </c>
      <c r="AX73">
        <f>IF(Z73&gt;0, (R73*SUMPRODUCT(K73:$K$98, X73:$X$98)-K73*$AZ$3)/Z73, 0)</f>
        <v>-3.333875906768827E+26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500000</v>
      </c>
      <c r="S74">
        <f t="shared" si="28"/>
        <v>-2.3575790633856561E+27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-84.846492950037828</v>
      </c>
      <c r="AC74">
        <f t="shared" si="29"/>
        <v>-75.755797276819493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-1.0991009824056044E-19</v>
      </c>
      <c r="AI74">
        <f t="shared" si="33"/>
        <v>-1.099117048843938E-19</v>
      </c>
      <c r="AJ74">
        <f t="shared" si="34"/>
        <v>-9.0906956732183346</v>
      </c>
      <c r="AK74">
        <f t="shared" si="49"/>
        <v>-5.9392545065026487</v>
      </c>
      <c r="AL74">
        <f t="shared" si="35"/>
        <v>-15.029950179720984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-9.0043491823512915E-23</v>
      </c>
      <c r="AR74">
        <f t="shared" si="36"/>
        <v>-9.0044808061267121E-23</v>
      </c>
      <c r="AS74">
        <f t="shared" si="36"/>
        <v>-7.4475229721831376E-3</v>
      </c>
      <c r="AT74">
        <f t="shared" si="36"/>
        <v>-4.8657150084929863E-3</v>
      </c>
      <c r="AU74">
        <f t="shared" si="23"/>
        <v>-1.2313237980676125E-2</v>
      </c>
      <c r="AW74">
        <v>71</v>
      </c>
      <c r="AX74">
        <f>IF(Z74&gt;0, (R74*SUMPRODUCT(K74:$K$98, X74:$X$98)-K74*$AZ$3)/Z74, 0)</f>
        <v>-2.3575790633856561E+27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500000</v>
      </c>
      <c r="S75">
        <f t="shared" si="28"/>
        <v>-1.7348410644782076E+28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-75.755797276819493</v>
      </c>
      <c r="AC75">
        <f t="shared" si="29"/>
        <v>-67.639104711445967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-1.3956341633456977E-20</v>
      </c>
      <c r="AI75">
        <f t="shared" si="33"/>
        <v>-1.3956536576688655E-20</v>
      </c>
      <c r="AJ75">
        <f t="shared" si="34"/>
        <v>-8.1166925653735262</v>
      </c>
      <c r="AK75">
        <f t="shared" si="49"/>
        <v>-5.3029058093773651</v>
      </c>
      <c r="AL75">
        <f t="shared" si="35"/>
        <v>-13.41959837475089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-1.0208649694770173E-23</v>
      </c>
      <c r="AR75">
        <f t="shared" si="36"/>
        <v>-1.0208792289958428E-23</v>
      </c>
      <c r="AS75">
        <f t="shared" si="36"/>
        <v>-5.9371197163449844E-3</v>
      </c>
      <c r="AT75">
        <f t="shared" si="36"/>
        <v>-3.8789182146787195E-3</v>
      </c>
      <c r="AU75">
        <f t="shared" si="23"/>
        <v>-9.816037931023704E-3</v>
      </c>
      <c r="AW75">
        <v>72</v>
      </c>
      <c r="AX75">
        <f>IF(Z75&gt;0, (R75*SUMPRODUCT(K75:$K$98, X75:$X$98)-K75*$AZ$3)/Z75, 0)</f>
        <v>-1.7348410644782076E+28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500000</v>
      </c>
      <c r="S76">
        <f t="shared" si="28"/>
        <v>-1.3305920598733947E+29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-67.639104711445967</v>
      </c>
      <c r="AC76">
        <f t="shared" si="29"/>
        <v>-60.392057778076747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-1.7030012050986692E-21</v>
      </c>
      <c r="AI76">
        <f t="shared" si="33"/>
        <v>-1.7030238987775205E-21</v>
      </c>
      <c r="AJ76">
        <f t="shared" si="34"/>
        <v>-7.2470469333692193</v>
      </c>
      <c r="AK76">
        <f t="shared" si="49"/>
        <v>-4.7347373298012183</v>
      </c>
      <c r="AL76">
        <f t="shared" si="35"/>
        <v>-11.981784263170438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-1.112227534086073E-24</v>
      </c>
      <c r="AR76">
        <f t="shared" si="36"/>
        <v>-1.1122423552937106E-24</v>
      </c>
      <c r="AS76">
        <f t="shared" si="36"/>
        <v>-4.7330354881576723E-3</v>
      </c>
      <c r="AT76">
        <f t="shared" si="36"/>
        <v>-3.0922498522630093E-3</v>
      </c>
      <c r="AU76">
        <f t="shared" si="23"/>
        <v>-7.8252853404206808E-3</v>
      </c>
      <c r="AW76">
        <v>73</v>
      </c>
      <c r="AX76">
        <f>IF(Z76&gt;0, (R76*SUMPRODUCT(K76:$K$98, X76:$X$98)-K76*$AZ$3)/Z76, 0)</f>
        <v>-1.3305920598733947E+29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500000</v>
      </c>
      <c r="S77">
        <f t="shared" si="28"/>
        <v>-1.0656150037479583E+30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-60.392057778076747</v>
      </c>
      <c r="AC77">
        <f t="shared" si="29"/>
        <v>-53.921480158997092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-1.9936678204523808E-22</v>
      </c>
      <c r="AI77">
        <f t="shared" si="33"/>
        <v>-1.9936931210909649E-22</v>
      </c>
      <c r="AJ77">
        <f t="shared" si="34"/>
        <v>-6.4705776190796556</v>
      </c>
      <c r="AK77">
        <f t="shared" si="49"/>
        <v>-4.2274440444653729</v>
      </c>
      <c r="AL77">
        <f t="shared" si="35"/>
        <v>-10.698021663545028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-1.1625548793179938E-25</v>
      </c>
      <c r="AR77">
        <f t="shared" si="36"/>
        <v>-1.1625696327190037E-25</v>
      </c>
      <c r="AS77">
        <f t="shared" si="36"/>
        <v>-3.7731469133909985E-3</v>
      </c>
      <c r="AT77">
        <f t="shared" si="36"/>
        <v>-2.4651226500821181E-3</v>
      </c>
      <c r="AU77">
        <f t="shared" si="23"/>
        <v>-6.2382695634731157E-3</v>
      </c>
      <c r="AW77">
        <v>74</v>
      </c>
      <c r="AX77">
        <f>IF(Z77&gt;0, (R77*SUMPRODUCT(K77:$K$98, X77:$X$98)-K77*$AZ$3)/Z77, 0)</f>
        <v>-1.0656150037479583E+30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500000</v>
      </c>
      <c r="S78">
        <f t="shared" si="28"/>
        <v>-8.9284058980218058E+30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-53.921480158997092</v>
      </c>
      <c r="AC78">
        <f t="shared" si="29"/>
        <v>-48.144178713390261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-2.2351508205615681E-23</v>
      </c>
      <c r="AI78">
        <f t="shared" si="33"/>
        <v>-2.2351777818014934E-23</v>
      </c>
      <c r="AJ78">
        <f t="shared" si="34"/>
        <v>-5.777301445606831</v>
      </c>
      <c r="AK78">
        <f t="shared" si="49"/>
        <v>-3.7745036111297967</v>
      </c>
      <c r="AL78">
        <f t="shared" si="35"/>
        <v>-9.5518050567366277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-1.1637226165505744E-26</v>
      </c>
      <c r="AR78">
        <f t="shared" si="36"/>
        <v>-1.1637366538157033E-26</v>
      </c>
      <c r="AS78">
        <f t="shared" si="36"/>
        <v>-3.007929618455832E-3</v>
      </c>
      <c r="AT78">
        <f t="shared" si="36"/>
        <v>-1.9651806840578104E-3</v>
      </c>
      <c r="AU78">
        <f t="shared" si="23"/>
        <v>-4.9731103025136428E-3</v>
      </c>
      <c r="AW78">
        <v>75</v>
      </c>
      <c r="AX78">
        <f>IF(Z78&gt;0, (R78*SUMPRODUCT(K78:$K$98, X78:$X$98)-K78*$AZ$3)/Z78, 0)</f>
        <v>-8.9284058980218058E+30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-48.144178713390261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-2.6961239925291242E-24</v>
      </c>
      <c r="AI79">
        <f t="shared" si="33"/>
        <v>-2.6961239925291242E-24</v>
      </c>
      <c r="AJ79">
        <f t="shared" si="34"/>
        <v>-48.144178713390261</v>
      </c>
      <c r="AK79">
        <f t="shared" si="49"/>
        <v>-3.3700925099373187</v>
      </c>
      <c r="AL79">
        <f t="shared" si="35"/>
        <v>-51.514271223327583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-1.2533272436520499E-27</v>
      </c>
      <c r="AR79">
        <f t="shared" si="36"/>
        <v>-1.2533272436520499E-27</v>
      </c>
      <c r="AS79">
        <f t="shared" si="36"/>
        <v>-2.2380428708748751E-2</v>
      </c>
      <c r="AT79">
        <f t="shared" si="36"/>
        <v>-1.5666300096124127E-3</v>
      </c>
      <c r="AU79">
        <f t="shared" si="23"/>
        <v>-2.3947058718361166E-2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122546.83392240731</v>
      </c>
      <c r="AO81" s="8">
        <f t="shared" si="50"/>
        <v>-12254.683392240731</v>
      </c>
      <c r="AP81" s="8">
        <f t="shared" si="50"/>
        <v>-2944.930945990985</v>
      </c>
      <c r="AQ81" s="8">
        <f t="shared" si="50"/>
        <v>-92470.060327147032</v>
      </c>
      <c r="AR81" s="8">
        <f t="shared" si="50"/>
        <v>14877.159257028536</v>
      </c>
      <c r="AS81" s="8">
        <f t="shared" si="50"/>
        <v>-14843.727370607505</v>
      </c>
      <c r="AT81" s="8">
        <f t="shared" si="50"/>
        <v>3518.3484065626362</v>
      </c>
      <c r="AU81" s="8">
        <f t="shared" si="50"/>
        <v>3551.7802929836776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1628-8E36-4756-B4CD-267FBC8EEDD7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217401.67105170889</v>
      </c>
      <c r="K3">
        <v>1</v>
      </c>
      <c r="L3" s="2">
        <v>0</v>
      </c>
      <c r="O3">
        <f>$C$3</f>
        <v>217401.67105170889</v>
      </c>
      <c r="P3" s="2">
        <f>O3*C5</f>
        <v>21740.167105170891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217401.67105170889</v>
      </c>
      <c r="AF3">
        <f t="shared" ref="AF3:AG34" si="4">-$Z3*P3</f>
        <v>-21740.167105170891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193141.59574253799</v>
      </c>
      <c r="AJ3">
        <f t="shared" ref="AJ3:AJ66" si="7">AB3-AC3</f>
        <v>0</v>
      </c>
      <c r="AL3">
        <f t="shared" ref="AL3:AL66" si="8">SUM(AI3:AK3)</f>
        <v>193141.59574253799</v>
      </c>
      <c r="AN3">
        <f t="shared" ref="AN3:AU34" si="9">AE3*$K3</f>
        <v>217401.67105170889</v>
      </c>
      <c r="AO3">
        <f t="shared" si="9"/>
        <v>-21740.167105170891</v>
      </c>
      <c r="AP3">
        <f t="shared" si="9"/>
        <v>-2519.9082039999998</v>
      </c>
      <c r="AQ3">
        <f t="shared" si="9"/>
        <v>0</v>
      </c>
      <c r="AR3">
        <f t="shared" si="9"/>
        <v>193141.59574253799</v>
      </c>
      <c r="AS3">
        <f t="shared" si="9"/>
        <v>0</v>
      </c>
      <c r="AT3">
        <f t="shared" si="9"/>
        <v>0</v>
      </c>
      <c r="AU3">
        <f t="shared" si="9"/>
        <v>193141.59574253799</v>
      </c>
      <c r="AW3">
        <v>0</v>
      </c>
      <c r="AX3">
        <f>IF(Z3&gt;0, (R3*SUMPRODUCT(K3:$K$98, X3:$X$98)-K3*$AZ$3)/Z3, 0)</f>
        <v>0</v>
      </c>
      <c r="AZ3">
        <f>C6*ABS(SUMPRODUCT(X4:X69, K4:K69))/1</f>
        <v>186271.01264621783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12850.030155442537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12494.5291624807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-12494.5291624807</v>
      </c>
      <c r="AK4">
        <f>G4*SUM(AB4, AE4:AF4)</f>
        <v>0</v>
      </c>
      <c r="AL4">
        <f t="shared" si="8"/>
        <v>-21327.220162480698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-8240.2192368691121</v>
      </c>
      <c r="AR4">
        <f t="shared" si="9"/>
        <v>-8240.2192368691121</v>
      </c>
      <c r="AS4">
        <f t="shared" si="9"/>
        <v>-11656.431721691108</v>
      </c>
      <c r="AT4">
        <f t="shared" si="9"/>
        <v>0</v>
      </c>
      <c r="AU4">
        <f t="shared" si="9"/>
        <v>-19896.650958560218</v>
      </c>
      <c r="AW4">
        <v>1</v>
      </c>
      <c r="AX4">
        <f>IF(Z4&gt;0, (R4*SUMPRODUCT(K4:$K$98, X4:$X$98)-K4*$AZ$3)/Z4, 0)</f>
        <v>12850.030155442537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500000</v>
      </c>
      <c r="S5">
        <f t="shared" si="1"/>
        <v>19899.507591070771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12494.5291624807</v>
      </c>
      <c r="AC5">
        <f t="shared" si="2"/>
        <v>18748.957035620784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-10214.65665296191</v>
      </c>
      <c r="AI5">
        <f t="shared" si="6"/>
        <v>-10261.765750887615</v>
      </c>
      <c r="AJ5">
        <f t="shared" si="7"/>
        <v>-6254.4278731400846</v>
      </c>
      <c r="AK5">
        <f>G5*SUM(AB5, AE5:AF5)</f>
        <v>512.27569566170871</v>
      </c>
      <c r="AL5">
        <f t="shared" si="8"/>
        <v>-16003.917928365991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-8734.6348017179043</v>
      </c>
      <c r="AR5">
        <f t="shared" si="9"/>
        <v>-8774.9181690594851</v>
      </c>
      <c r="AS5">
        <f t="shared" si="9"/>
        <v>-5348.2114202754874</v>
      </c>
      <c r="AT5">
        <f t="shared" si="9"/>
        <v>438.05105461900598</v>
      </c>
      <c r="AU5">
        <f t="shared" si="9"/>
        <v>-13685.078534715967</v>
      </c>
      <c r="AW5">
        <v>2</v>
      </c>
      <c r="AX5">
        <f>IF(Z5&gt;0, (R5*SUMPRODUCT(K5:$K$98, X5:$X$98)-K5*$AZ$3)/Z5, 0)</f>
        <v>19899.507591070771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500000</v>
      </c>
      <c r="S6">
        <f t="shared" si="1"/>
        <v>28147.156138741739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18748.957035620784</v>
      </c>
      <c r="AC6">
        <f t="shared" si="2"/>
        <v>25604.831251989934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-11541.379442290825</v>
      </c>
      <c r="AI6">
        <f t="shared" si="6"/>
        <v>-11586.863311293042</v>
      </c>
      <c r="AJ6">
        <f t="shared" si="7"/>
        <v>-6855.8742163691495</v>
      </c>
      <c r="AK6">
        <f>G6*SUM(AB6, AE6:AF6)</f>
        <v>1096.8139865838159</v>
      </c>
      <c r="AL6">
        <f t="shared" si="8"/>
        <v>-17345.923541078373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-8903.1358557525291</v>
      </c>
      <c r="AR6">
        <f t="shared" si="9"/>
        <v>-8938.2225684801379</v>
      </c>
      <c r="AS6">
        <f t="shared" si="9"/>
        <v>-5288.6901313219441</v>
      </c>
      <c r="AT6">
        <f t="shared" si="9"/>
        <v>846.09330971852989</v>
      </c>
      <c r="AU6">
        <f t="shared" si="9"/>
        <v>-13380.81939008355</v>
      </c>
      <c r="AW6">
        <v>3</v>
      </c>
      <c r="AX6">
        <f>IF(Z6&gt;0, (R6*SUMPRODUCT(K6:$K$98, X6:$X$98)-K6*$AZ$3)/Z6, 0)</f>
        <v>28147.156138741739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500000</v>
      </c>
      <c r="S7">
        <f t="shared" si="1"/>
        <v>33898.320500712754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25604.831251989934</v>
      </c>
      <c r="AC7">
        <f t="shared" si="2"/>
        <v>29657.577973749896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-12841.22694830945</v>
      </c>
      <c r="AI7">
        <f t="shared" si="6"/>
        <v>-12884.971855926815</v>
      </c>
      <c r="AJ7">
        <f t="shared" si="7"/>
        <v>-4052.7467217599624</v>
      </c>
      <c r="AK7">
        <f>G7*SUM(AB7, AE7:AF7)</f>
        <v>1257.1972144727056</v>
      </c>
      <c r="AL7">
        <f t="shared" si="8"/>
        <v>-15680.521363214071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-9012.6933479051513</v>
      </c>
      <c r="AR7">
        <f t="shared" si="9"/>
        <v>-9043.3959777609107</v>
      </c>
      <c r="AS7">
        <f t="shared" si="9"/>
        <v>-2844.4449714175562</v>
      </c>
      <c r="AT7">
        <f t="shared" si="9"/>
        <v>882.37152240150488</v>
      </c>
      <c r="AU7">
        <f t="shared" si="9"/>
        <v>-11005.469426776963</v>
      </c>
      <c r="AW7">
        <v>4</v>
      </c>
      <c r="AX7">
        <f>IF(Z7&gt;0, (R7*SUMPRODUCT(K7:$K$98, X7:$X$98)-K7*$AZ$3)/Z7, 0)</f>
        <v>33898.320500712754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500000</v>
      </c>
      <c r="S8">
        <f t="shared" si="1"/>
        <v>35025.285352041043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29657.577973749896</v>
      </c>
      <c r="AC8">
        <f t="shared" si="2"/>
        <v>29345.936817276252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-14149.564211958255</v>
      </c>
      <c r="AI8">
        <f t="shared" si="6"/>
        <v>-14191.456714078251</v>
      </c>
      <c r="AJ8">
        <f t="shared" si="7"/>
        <v>311.64115647364451</v>
      </c>
      <c r="AK8">
        <f t="shared" ref="AK8:AK69" si="22">G8*SUM(AB8:AB8, AE8:AF8)</f>
        <v>631.70641084087276</v>
      </c>
      <c r="AL8">
        <f t="shared" si="8"/>
        <v>-13248.109146763734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-9270.0063710522318</v>
      </c>
      <c r="AR8">
        <f t="shared" si="9"/>
        <v>-9297.4520051180116</v>
      </c>
      <c r="AS8">
        <f t="shared" si="9"/>
        <v>204.16992797214587</v>
      </c>
      <c r="AT8">
        <f t="shared" si="9"/>
        <v>413.85885567983775</v>
      </c>
      <c r="AU8">
        <f t="shared" si="9"/>
        <v>-8679.4232214660296</v>
      </c>
      <c r="AW8">
        <v>5</v>
      </c>
      <c r="AX8">
        <f>IF(Z8&gt;0, (R8*SUMPRODUCT(K8:$K$98, X8:$X$98)-K8*$AZ$3)/Z8, 0)</f>
        <v>35025.285352041043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500000</v>
      </c>
      <c r="S9">
        <f t="shared" si="1"/>
        <v>33243.410239927609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29345.936817276252</v>
      </c>
      <c r="AC9">
        <f t="shared" si="2"/>
        <v>26536.506775039557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-15611.454566776985</v>
      </c>
      <c r="AI9">
        <f t="shared" si="6"/>
        <v>-15651.366998419102</v>
      </c>
      <c r="AJ9">
        <f t="shared" si="7"/>
        <v>2809.4300422366941</v>
      </c>
      <c r="AK9">
        <f t="shared" si="22"/>
        <v>173.14102722192987</v>
      </c>
      <c r="AL9">
        <f t="shared" si="8"/>
        <v>-12668.795928960479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-9686.2917959531496</v>
      </c>
      <c r="AR9">
        <f t="shared" si="9"/>
        <v>-9711.0558855207109</v>
      </c>
      <c r="AS9">
        <f t="shared" si="9"/>
        <v>1743.1405288354094</v>
      </c>
      <c r="AT9">
        <f t="shared" si="9"/>
        <v>107.42717818823462</v>
      </c>
      <c r="AU9">
        <f t="shared" si="9"/>
        <v>-7860.4881784970676</v>
      </c>
      <c r="AW9">
        <v>6</v>
      </c>
      <c r="AX9">
        <f>IF(Z9&gt;0, (R9*SUMPRODUCT(K9:$K$98, X9:$X$98)-K9*$AZ$3)/Z9, 0)</f>
        <v>33243.410239927609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500000</v>
      </c>
      <c r="S10">
        <f t="shared" si="1"/>
        <v>30121.544859720412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26536.506775039557</v>
      </c>
      <c r="AC10">
        <f t="shared" si="2"/>
        <v>22781.856625563421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-16967.598483653223</v>
      </c>
      <c r="AI10">
        <f t="shared" si="6"/>
        <v>-17005.415031130553</v>
      </c>
      <c r="AJ10">
        <f t="shared" si="7"/>
        <v>3754.650149476136</v>
      </c>
      <c r="AK10">
        <f t="shared" si="22"/>
        <v>108.7996777776622</v>
      </c>
      <c r="AL10">
        <f t="shared" si="8"/>
        <v>-13141.965203876754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-9987.4068930643134</v>
      </c>
      <c r="AR10">
        <f t="shared" si="9"/>
        <v>-10009.666333450697</v>
      </c>
      <c r="AS10">
        <f t="shared" si="9"/>
        <v>2210.0486889791796</v>
      </c>
      <c r="AT10">
        <f t="shared" si="9"/>
        <v>64.041275661176698</v>
      </c>
      <c r="AU10">
        <f t="shared" si="9"/>
        <v>-7735.5763688103416</v>
      </c>
      <c r="AW10">
        <v>7</v>
      </c>
      <c r="AX10">
        <f>IF(Z10&gt;0, (R10*SUMPRODUCT(K10:$K$98, X10:$X$98)-K10*$AZ$3)/Z10, 0)</f>
        <v>30121.544859720412</v>
      </c>
    </row>
    <row r="11" spans="1:52" x14ac:dyDescent="0.25">
      <c r="A11" t="s">
        <v>33</v>
      </c>
      <c r="C11" s="12">
        <f>AU71</f>
        <v>4534.5347372300157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500000</v>
      </c>
      <c r="S11">
        <f t="shared" si="1"/>
        <v>25613.317051376031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22781.856625563421</v>
      </c>
      <c r="AC11">
        <f t="shared" si="2"/>
        <v>18253.638206118936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-18052.811247892732</v>
      </c>
      <c r="AI11">
        <f t="shared" si="6"/>
        <v>-18088.444348770499</v>
      </c>
      <c r="AJ11">
        <f t="shared" si="7"/>
        <v>4528.2184194444853</v>
      </c>
      <c r="AK11">
        <f t="shared" si="22"/>
        <v>54.676455901352206</v>
      </c>
      <c r="AL11">
        <f t="shared" si="8"/>
        <v>-13505.549473424662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-10097.093247457773</v>
      </c>
      <c r="AR11">
        <f t="shared" si="9"/>
        <v>-10117.023148530709</v>
      </c>
      <c r="AS11">
        <f t="shared" si="9"/>
        <v>2532.6716708082704</v>
      </c>
      <c r="AT11">
        <f t="shared" si="9"/>
        <v>30.581014009156519</v>
      </c>
      <c r="AU11">
        <f t="shared" si="9"/>
        <v>-7553.7704637132811</v>
      </c>
      <c r="AW11">
        <v>8</v>
      </c>
      <c r="AX11">
        <f>IF(Z11&gt;0, (R11*SUMPRODUCT(K11:$K$98, X11:$X$98)-K11*$AZ$3)/Z11, 0)</f>
        <v>25613.317051376031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500000</v>
      </c>
      <c r="S12">
        <f t="shared" si="1"/>
        <v>19979.268676010252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18253.638206118936</v>
      </c>
      <c r="AC12">
        <f t="shared" si="2"/>
        <v>13334.507683175221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-19059.095552035433</v>
      </c>
      <c r="AI12">
        <f t="shared" si="6"/>
        <v>-19092.466412349218</v>
      </c>
      <c r="AJ12">
        <f t="shared" si="7"/>
        <v>4919.1305229437148</v>
      </c>
      <c r="AK12">
        <f t="shared" si="22"/>
        <v>41.983367874073551</v>
      </c>
      <c r="AL12">
        <f t="shared" si="8"/>
        <v>-14131.352521531429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-10130.111897490344</v>
      </c>
      <c r="AR12">
        <f t="shared" si="9"/>
        <v>-10147.848864502825</v>
      </c>
      <c r="AS12">
        <f t="shared" si="9"/>
        <v>2614.5701667599983</v>
      </c>
      <c r="AT12">
        <f t="shared" si="9"/>
        <v>22.314606337783246</v>
      </c>
      <c r="AU12">
        <f t="shared" si="9"/>
        <v>-7510.9640914050424</v>
      </c>
      <c r="AW12">
        <v>9</v>
      </c>
      <c r="AX12">
        <f>IF(Z12&gt;0, (R12*SUMPRODUCT(K12:$K$98, X12:$X$98)-K12*$AZ$3)/Z12, 0)</f>
        <v>19979.268676010252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500000</v>
      </c>
      <c r="S13">
        <f t="shared" si="1"/>
        <v>13041.307558800707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13334.507683175221</v>
      </c>
      <c r="AC13">
        <f t="shared" si="2"/>
        <v>8098.1802129568096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-19889.605057271518</v>
      </c>
      <c r="AI13">
        <f t="shared" si="6"/>
        <v>-19920.653248476439</v>
      </c>
      <c r="AJ13">
        <f t="shared" si="7"/>
        <v>5236.3274702184117</v>
      </c>
      <c r="AK13">
        <f t="shared" si="22"/>
        <v>26.669015366350443</v>
      </c>
      <c r="AL13">
        <f t="shared" si="8"/>
        <v>-14657.656762891676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-10048.989095459294</v>
      </c>
      <c r="AR13">
        <f t="shared" si="9"/>
        <v>-10064.67582900446</v>
      </c>
      <c r="AS13">
        <f t="shared" si="9"/>
        <v>2645.5928861815833</v>
      </c>
      <c r="AT13">
        <f t="shared" si="9"/>
        <v>13.474206442581625</v>
      </c>
      <c r="AU13">
        <f t="shared" si="9"/>
        <v>-7405.6087363802944</v>
      </c>
      <c r="AW13">
        <v>10</v>
      </c>
      <c r="AX13">
        <f>IF(Z13&gt;0, (R13*SUMPRODUCT(K13:$K$98, X13:$X$98)-K13*$AZ$3)/Z13, 0)</f>
        <v>13041.307558800707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500000</v>
      </c>
      <c r="S14">
        <f t="shared" si="1"/>
        <v>4680.0179221786984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8098.1802129568096</v>
      </c>
      <c r="AC14">
        <f t="shared" si="2"/>
        <v>2684.0667397400834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-20618.924010161703</v>
      </c>
      <c r="AI14">
        <f t="shared" si="6"/>
        <v>-20647.59982705356</v>
      </c>
      <c r="AJ14">
        <f t="shared" si="7"/>
        <v>5414.1134732167266</v>
      </c>
      <c r="AK14">
        <f t="shared" si="22"/>
        <v>14.576724383322256</v>
      </c>
      <c r="AL14">
        <f t="shared" si="8"/>
        <v>-15218.909629453512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-9904.419966873249</v>
      </c>
      <c r="AR14">
        <f t="shared" si="9"/>
        <v>-9918.1945621552404</v>
      </c>
      <c r="AS14">
        <f t="shared" si="9"/>
        <v>2600.7008688046803</v>
      </c>
      <c r="AT14">
        <f t="shared" si="9"/>
        <v>7.0020142643055818</v>
      </c>
      <c r="AU14">
        <f t="shared" si="9"/>
        <v>-7310.4916790862544</v>
      </c>
      <c r="AW14">
        <v>11</v>
      </c>
      <c r="AX14">
        <f>IF(Z14&gt;0, (R14*SUMPRODUCT(K14:$K$98, X14:$X$98)-K14*$AZ$3)/Z14, 0)</f>
        <v>4680.0179221786984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500000</v>
      </c>
      <c r="S15">
        <f t="shared" si="1"/>
        <v>-5004.1240006416783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2684.0667397400834</v>
      </c>
      <c r="AC15">
        <f t="shared" si="2"/>
        <v>-2628.1216950402013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-21295.006593970018</v>
      </c>
      <c r="AI15">
        <f t="shared" si="6"/>
        <v>-21321.266152033561</v>
      </c>
      <c r="AJ15">
        <f t="shared" si="7"/>
        <v>5312.1884347802843</v>
      </c>
      <c r="AK15">
        <f t="shared" si="22"/>
        <v>11.004673632934344</v>
      </c>
      <c r="AL15">
        <f t="shared" si="8"/>
        <v>-15998.073043620341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-9704.183820119395</v>
      </c>
      <c r="AR15">
        <f t="shared" si="9"/>
        <v>-9716.1503615411712</v>
      </c>
      <c r="AS15">
        <f t="shared" si="9"/>
        <v>2420.7765717629527</v>
      </c>
      <c r="AT15">
        <f t="shared" si="9"/>
        <v>5.0148552592914184</v>
      </c>
      <c r="AU15">
        <f t="shared" si="9"/>
        <v>-7290.3589345189257</v>
      </c>
      <c r="AW15">
        <v>12</v>
      </c>
      <c r="AX15">
        <f>IF(Z15&gt;0, (R15*SUMPRODUCT(K15:$K$98, X15:$X$98)-K15*$AZ$3)/Z15, 0)</f>
        <v>-5004.1240006416783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500000</v>
      </c>
      <c r="S16">
        <f t="shared" si="1"/>
        <v>-16257.64289004738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-2628.1216950402013</v>
      </c>
      <c r="AC16">
        <f t="shared" si="2"/>
        <v>-7747.2294319243811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-21705.397833793446</v>
      </c>
      <c r="AI16">
        <f t="shared" si="6"/>
        <v>-21729.224256492973</v>
      </c>
      <c r="AJ16">
        <f t="shared" si="7"/>
        <v>5119.1077368841798</v>
      </c>
      <c r="AK16">
        <f t="shared" si="22"/>
        <v>-18.659664034785429</v>
      </c>
      <c r="AL16">
        <f t="shared" si="8"/>
        <v>-16628.776183643578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-9356.9199304665472</v>
      </c>
      <c r="AR16">
        <f t="shared" si="9"/>
        <v>-9367.1911971411355</v>
      </c>
      <c r="AS16">
        <f t="shared" si="9"/>
        <v>2206.7819984797661</v>
      </c>
      <c r="AT16">
        <f t="shared" si="9"/>
        <v>-8.0439429693871389</v>
      </c>
      <c r="AU16">
        <f t="shared" si="9"/>
        <v>-7168.4531416307573</v>
      </c>
      <c r="AW16">
        <v>13</v>
      </c>
      <c r="AX16">
        <f>IF(Z16&gt;0, (R16*SUMPRODUCT(K16:$K$98, X16:$X$98)-K16*$AZ$3)/Z16, 0)</f>
        <v>-16257.64289004738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500000</v>
      </c>
      <c r="S17">
        <f t="shared" si="1"/>
        <v>-28702.656720649615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-7747.2294319243811</v>
      </c>
      <c r="AC17">
        <f t="shared" si="2"/>
        <v>-12288.319547811385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-21819.178108944616</v>
      </c>
      <c r="AI17">
        <f t="shared" si="6"/>
        <v>-21840.584349606252</v>
      </c>
      <c r="AJ17">
        <f t="shared" si="7"/>
        <v>4541.0901158870038</v>
      </c>
      <c r="AK17">
        <f t="shared" si="22"/>
        <v>-106.91176616055645</v>
      </c>
      <c r="AL17">
        <f t="shared" si="8"/>
        <v>-17406.405999879804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-8841.8585774074927</v>
      </c>
      <c r="AR17">
        <f t="shared" si="9"/>
        <v>-8850.5330999609596</v>
      </c>
      <c r="AS17">
        <f t="shared" si="9"/>
        <v>1840.2011474243386</v>
      </c>
      <c r="AT17">
        <f t="shared" si="9"/>
        <v>-43.32421285222388</v>
      </c>
      <c r="AU17">
        <f t="shared" si="9"/>
        <v>-7053.6561653888448</v>
      </c>
      <c r="AW17">
        <v>14</v>
      </c>
      <c r="AX17">
        <f>IF(Z17&gt;0, (R17*SUMPRODUCT(K17:$K$98, X17:$X$98)-K17*$AZ$3)/Z17, 0)</f>
        <v>-28702.656720649615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500000</v>
      </c>
      <c r="S18">
        <f t="shared" si="1"/>
        <v>-42295.841976297714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-12288.319547811385</v>
      </c>
      <c r="AC18">
        <f t="shared" si="2"/>
        <v>-16086.692704480236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-21753.057294714697</v>
      </c>
      <c r="AI18">
        <f t="shared" si="6"/>
        <v>-21772.074167240247</v>
      </c>
      <c r="AJ18">
        <f t="shared" si="7"/>
        <v>3798.3731566688512</v>
      </c>
      <c r="AK18">
        <f t="shared" si="22"/>
        <v>-265.42770223272595</v>
      </c>
      <c r="AL18">
        <f t="shared" si="8"/>
        <v>-18239.128712804122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-8226.0770983016409</v>
      </c>
      <c r="AR18">
        <f t="shared" si="9"/>
        <v>-8233.2684671949573</v>
      </c>
      <c r="AS18">
        <f t="shared" si="9"/>
        <v>1436.3824823129144</v>
      </c>
      <c r="AT18">
        <f t="shared" si="9"/>
        <v>-100.37341937778825</v>
      </c>
      <c r="AU18">
        <f t="shared" si="9"/>
        <v>-6897.2594042598321</v>
      </c>
      <c r="AW18">
        <v>15</v>
      </c>
      <c r="AX18">
        <f>IF(Z18&gt;0, (R18*SUMPRODUCT(K18:$K$98, X18:$X$98)-K18*$AZ$3)/Z18, 0)</f>
        <v>-42295.841976297714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500000</v>
      </c>
      <c r="S19">
        <f t="shared" si="1"/>
        <v>-58647.369762499831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-16086.692704480236</v>
      </c>
      <c r="AC19">
        <f t="shared" si="2"/>
        <v>-19563.358967103595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-21479.00431678566</v>
      </c>
      <c r="AI19">
        <f t="shared" si="6"/>
        <v>-21495.683120154274</v>
      </c>
      <c r="AJ19">
        <f t="shared" si="7"/>
        <v>3476.6662626233592</v>
      </c>
      <c r="AK19">
        <f t="shared" si="22"/>
        <v>-358.73324730990925</v>
      </c>
      <c r="AL19">
        <f t="shared" si="8"/>
        <v>-18377.750104840823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-7574.7850117314983</v>
      </c>
      <c r="AR19">
        <f t="shared" si="9"/>
        <v>-7580.6669580222515</v>
      </c>
      <c r="AS19">
        <f t="shared" si="9"/>
        <v>1226.0810188641476</v>
      </c>
      <c r="AT19">
        <f t="shared" si="9"/>
        <v>-126.51085612983006</v>
      </c>
      <c r="AU19">
        <f t="shared" si="9"/>
        <v>-6481.0967952879337</v>
      </c>
      <c r="AW19">
        <v>16</v>
      </c>
      <c r="AX19">
        <f>IF(Z19&gt;0, (R19*SUMPRODUCT(K19:$K$98, X19:$X$98)-K19*$AZ$3)/Z19, 0)</f>
        <v>-58647.369762499831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500000</v>
      </c>
      <c r="S20">
        <f t="shared" si="1"/>
        <v>-82413.678081457809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-19563.358967103595</v>
      </c>
      <c r="AC20">
        <f t="shared" si="2"/>
        <v>-23754.87081039678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-21000.443105815568</v>
      </c>
      <c r="AI20">
        <f t="shared" si="6"/>
        <v>-21014.855076839915</v>
      </c>
      <c r="AJ20">
        <f t="shared" si="7"/>
        <v>4191.5118432931849</v>
      </c>
      <c r="AK20">
        <f t="shared" si="22"/>
        <v>-84.122443558545456</v>
      </c>
      <c r="AL20">
        <f t="shared" si="8"/>
        <v>-16907.465677105276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-7024.5808873821579</v>
      </c>
      <c r="AR20">
        <f t="shared" si="9"/>
        <v>-7029.401645482214</v>
      </c>
      <c r="AS20">
        <f t="shared" si="9"/>
        <v>1402.0472727777617</v>
      </c>
      <c r="AT20">
        <f t="shared" si="9"/>
        <v>-28.138687657385681</v>
      </c>
      <c r="AU20">
        <f t="shared" si="9"/>
        <v>-5655.4930603618377</v>
      </c>
      <c r="AW20">
        <v>17</v>
      </c>
      <c r="AX20">
        <f>IF(Z20&gt;0, (R20*SUMPRODUCT(K20:$K$98, X20:$X$98)-K20*$AZ$3)/Z20, 0)</f>
        <v>-82413.678081457809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500000</v>
      </c>
      <c r="S21">
        <f t="shared" si="1"/>
        <v>-113265.88646184116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-23754.87081039678</v>
      </c>
      <c r="AC21">
        <f t="shared" si="2"/>
        <v>-27722.163645416796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-20302.021368483463</v>
      </c>
      <c r="AI21">
        <f t="shared" si="6"/>
        <v>-20314.259017660719</v>
      </c>
      <c r="AJ21">
        <f t="shared" si="7"/>
        <v>3967.2928350200164</v>
      </c>
      <c r="AK21">
        <f t="shared" si="22"/>
        <v>-38.007793296634851</v>
      </c>
      <c r="AL21">
        <f t="shared" si="8"/>
        <v>-16384.973975937337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-6457.7415895024405</v>
      </c>
      <c r="AR21">
        <f t="shared" si="9"/>
        <v>-6461.634185939778</v>
      </c>
      <c r="AS21">
        <f t="shared" si="9"/>
        <v>1261.9310891976256</v>
      </c>
      <c r="AT21">
        <f t="shared" si="9"/>
        <v>-12.089658612906158</v>
      </c>
      <c r="AU21">
        <f t="shared" si="9"/>
        <v>-5211.7927553550589</v>
      </c>
      <c r="AW21">
        <v>18</v>
      </c>
      <c r="AX21">
        <f>IF(Z21&gt;0, (R21*SUMPRODUCT(K21:$K$98, X21:$X$98)-K21*$AZ$3)/Z21, 0)</f>
        <v>-113265.88646184116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500000</v>
      </c>
      <c r="S22">
        <f t="shared" si="1"/>
        <v>-148581.06624126647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-27722.163645416796</v>
      </c>
      <c r="AC22">
        <f t="shared" si="2"/>
        <v>-30252.049436207013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-19349.548961744851</v>
      </c>
      <c r="AI22">
        <f t="shared" si="6"/>
        <v>-19359.72927953416</v>
      </c>
      <c r="AJ22">
        <f t="shared" si="7"/>
        <v>2529.8857907902166</v>
      </c>
      <c r="AK22">
        <f t="shared" si="22"/>
        <v>-582.16543655375278</v>
      </c>
      <c r="AL22">
        <f t="shared" si="8"/>
        <v>-17412.008925297698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-5746.7559896980192</v>
      </c>
      <c r="AR22">
        <f t="shared" si="9"/>
        <v>-5749.7795124865042</v>
      </c>
      <c r="AS22">
        <f t="shared" si="9"/>
        <v>751.36822828373363</v>
      </c>
      <c r="AT22">
        <f t="shared" si="9"/>
        <v>-172.90132788752891</v>
      </c>
      <c r="AU22">
        <f t="shared" si="9"/>
        <v>-5171.3126120902998</v>
      </c>
      <c r="AW22">
        <v>19</v>
      </c>
      <c r="AX22">
        <f>IF(Z22&gt;0, (R22*SUMPRODUCT(K22:$K$98, X22:$X$98)-K22*$AZ$3)/Z22, 0)</f>
        <v>-148581.06624126647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500000</v>
      </c>
      <c r="S23">
        <f t="shared" si="1"/>
        <v>-182037.01403293278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-30252.049436207013</v>
      </c>
      <c r="AC23">
        <f t="shared" si="2"/>
        <v>-30071.45764112804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-18188.049581663556</v>
      </c>
      <c r="AI23">
        <f t="shared" si="6"/>
        <v>-18196.309291316804</v>
      </c>
      <c r="AJ23">
        <f t="shared" si="7"/>
        <v>-180.59179507897352</v>
      </c>
      <c r="AK23">
        <f t="shared" si="22"/>
        <v>-2117.6434605344912</v>
      </c>
      <c r="AL23">
        <f t="shared" si="8"/>
        <v>-20494.544546930269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-4823.0306058608185</v>
      </c>
      <c r="AR23">
        <f t="shared" si="9"/>
        <v>-4825.2208809793401</v>
      </c>
      <c r="AS23">
        <f t="shared" si="9"/>
        <v>-47.888573808999325</v>
      </c>
      <c r="AT23">
        <f t="shared" si="9"/>
        <v>-561.54779964728368</v>
      </c>
      <c r="AU23">
        <f t="shared" si="9"/>
        <v>-5434.6572544356231</v>
      </c>
      <c r="AW23">
        <v>20</v>
      </c>
      <c r="AX23">
        <f>IF(Z23&gt;0, (R23*SUMPRODUCT(K23:$K$98, X23:$X$98)-K23*$AZ$3)/Z23, 0)</f>
        <v>-182037.01403293278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500000</v>
      </c>
      <c r="S24">
        <f t="shared" si="1"/>
        <v>-227508.40136599203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-30071.45764112804</v>
      </c>
      <c r="AC24">
        <f t="shared" si="2"/>
        <v>-29602.213439152256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-16713.718321064822</v>
      </c>
      <c r="AI24">
        <f t="shared" si="6"/>
        <v>-16720.224061789431</v>
      </c>
      <c r="AJ24">
        <f t="shared" si="7"/>
        <v>-469.24420197578365</v>
      </c>
      <c r="AK24">
        <f t="shared" si="22"/>
        <v>-2105.0020348789631</v>
      </c>
      <c r="AL24">
        <f t="shared" si="8"/>
        <v>-19294.470298644177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-3957.2086015626751</v>
      </c>
      <c r="AR24">
        <f t="shared" si="9"/>
        <v>-3958.7489274590685</v>
      </c>
      <c r="AS24">
        <f t="shared" si="9"/>
        <v>-111.10018468790865</v>
      </c>
      <c r="AT24">
        <f t="shared" si="9"/>
        <v>-498.38892810772649</v>
      </c>
      <c r="AU24">
        <f t="shared" si="9"/>
        <v>-4568.2380402547033</v>
      </c>
      <c r="AW24">
        <v>21</v>
      </c>
      <c r="AX24">
        <f>IF(Z24&gt;0, (R24*SUMPRODUCT(K24:$K$98, X24:$X$98)-K24*$AZ$3)/Z24, 0)</f>
        <v>-227508.40136599203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500000</v>
      </c>
      <c r="S25">
        <f t="shared" si="1"/>
        <v>-291418.24093743367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-29602.213439152256</v>
      </c>
      <c r="AC25">
        <f t="shared" si="2"/>
        <v>-28834.176676575113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-14934.678335591854</v>
      </c>
      <c r="AI25">
        <f t="shared" si="6"/>
        <v>-14939.625551075658</v>
      </c>
      <c r="AJ25">
        <f t="shared" si="7"/>
        <v>-768.03676257714324</v>
      </c>
      <c r="AK25">
        <f t="shared" si="22"/>
        <v>-2072.1549407406583</v>
      </c>
      <c r="AL25">
        <f t="shared" si="8"/>
        <v>-17779.81725439346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-3157.1390956845385</v>
      </c>
      <c r="AR25">
        <f t="shared" si="9"/>
        <v>-3158.1849198441037</v>
      </c>
      <c r="AS25">
        <f t="shared" si="9"/>
        <v>-162.36030234923629</v>
      </c>
      <c r="AT25">
        <f t="shared" si="9"/>
        <v>-438.04635283890434</v>
      </c>
      <c r="AU25">
        <f t="shared" si="9"/>
        <v>-3758.5915750322442</v>
      </c>
      <c r="AW25">
        <v>22</v>
      </c>
      <c r="AX25">
        <f>IF(Z25&gt;0, (R25*SUMPRODUCT(K25:$K$98, X25:$X$98)-K25*$AZ$3)/Z25, 0)</f>
        <v>-291418.24093743367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500000</v>
      </c>
      <c r="S26">
        <f t="shared" si="1"/>
        <v>-385025.53887764085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-28834.176676575113</v>
      </c>
      <c r="AC26">
        <f t="shared" si="2"/>
        <v>-27772.346697134821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-12911.842967926978</v>
      </c>
      <c r="AI26">
        <f t="shared" si="6"/>
        <v>-12915.449526959152</v>
      </c>
      <c r="AJ26">
        <f t="shared" si="7"/>
        <v>-1061.8299794402919</v>
      </c>
      <c r="AK26">
        <f t="shared" si="22"/>
        <v>-2018.392367360258</v>
      </c>
      <c r="AL26">
        <f t="shared" si="8"/>
        <v>-15995.671873759702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-2437.070293916991</v>
      </c>
      <c r="AR26">
        <f t="shared" si="9"/>
        <v>-2437.7510207429291</v>
      </c>
      <c r="AS26">
        <f t="shared" si="9"/>
        <v>-200.41711369263143</v>
      </c>
      <c r="AT26">
        <f t="shared" si="9"/>
        <v>-380.96529613790875</v>
      </c>
      <c r="AU26">
        <f t="shared" si="9"/>
        <v>-3019.1334305734695</v>
      </c>
      <c r="AW26">
        <v>23</v>
      </c>
      <c r="AX26">
        <f>IF(Z26&gt;0, (R26*SUMPRODUCT(K26:$K$98, X26:$X$98)-K26*$AZ$3)/Z26, 0)</f>
        <v>-385025.53887764085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500000</v>
      </c>
      <c r="S27">
        <f t="shared" si="1"/>
        <v>-528328.80448750651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-27772.346697134821</v>
      </c>
      <c r="AC27">
        <f t="shared" si="2"/>
        <v>-26442.480316833193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-10680.290586652411</v>
      </c>
      <c r="AI27">
        <f t="shared" si="6"/>
        <v>-10682.793051035598</v>
      </c>
      <c r="AJ27">
        <f t="shared" si="7"/>
        <v>-1329.8663803016279</v>
      </c>
      <c r="AK27">
        <f t="shared" si="22"/>
        <v>-1944.0642687994377</v>
      </c>
      <c r="AL27">
        <f t="shared" si="8"/>
        <v>-13956.723700136663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-1799.8854523232053</v>
      </c>
      <c r="AR27">
        <f t="shared" si="9"/>
        <v>-1800.3071776687577</v>
      </c>
      <c r="AS27">
        <f t="shared" si="9"/>
        <v>-224.11442198305042</v>
      </c>
      <c r="AT27">
        <f t="shared" si="9"/>
        <v>-327.62151623162902</v>
      </c>
      <c r="AU27">
        <f t="shared" si="9"/>
        <v>-2352.0431158834372</v>
      </c>
      <c r="AW27">
        <v>24</v>
      </c>
      <c r="AX27">
        <f>IF(Z27&gt;0, (R27*SUMPRODUCT(K27:$K$98, X27:$X$98)-K27*$AZ$3)/Z27, 0)</f>
        <v>-528328.80448750651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500000</v>
      </c>
      <c r="S28">
        <f t="shared" si="1"/>
        <v>-759204.27486496279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-26442.480316833193</v>
      </c>
      <c r="AC28">
        <f t="shared" si="2"/>
        <v>-24879.029452889787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-8389.4597183007227</v>
      </c>
      <c r="AI28">
        <f t="shared" si="6"/>
        <v>-8391.0982120682474</v>
      </c>
      <c r="AJ28">
        <f t="shared" si="7"/>
        <v>-1563.4508639434061</v>
      </c>
      <c r="AK28">
        <f t="shared" si="22"/>
        <v>-1850.9736221783237</v>
      </c>
      <c r="AL28">
        <f t="shared" si="8"/>
        <v>-11805.522698189978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-1262.3441396652909</v>
      </c>
      <c r="AR28">
        <f t="shared" si="9"/>
        <v>-1262.5906803335536</v>
      </c>
      <c r="AS28">
        <f t="shared" si="9"/>
        <v>-235.24912235389436</v>
      </c>
      <c r="AT28">
        <f t="shared" si="9"/>
        <v>-278.5120595471567</v>
      </c>
      <c r="AU28">
        <f t="shared" si="9"/>
        <v>-1776.3518622346048</v>
      </c>
      <c r="AW28">
        <v>25</v>
      </c>
      <c r="AX28">
        <f>IF(Z28&gt;0, (R28*SUMPRODUCT(K28:$K$98, X28:$X$98)-K28*$AZ$3)/Z28, 0)</f>
        <v>-759204.27486496279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500000</v>
      </c>
      <c r="S29">
        <f t="shared" si="1"/>
        <v>-1153621.8809653281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-24879.029452889787</v>
      </c>
      <c r="AC29">
        <f t="shared" si="2"/>
        <v>-23138.394738745603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-6192.5013236273053</v>
      </c>
      <c r="AI29">
        <f t="shared" si="6"/>
        <v>-6193.5041823247921</v>
      </c>
      <c r="AJ29">
        <f t="shared" si="7"/>
        <v>-1740.6347141441838</v>
      </c>
      <c r="AK29">
        <f t="shared" si="22"/>
        <v>-1741.5320617022853</v>
      </c>
      <c r="AL29">
        <f t="shared" si="8"/>
        <v>-9675.6709581712603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-831.93972154070639</v>
      </c>
      <c r="AR29">
        <f t="shared" si="9"/>
        <v>-832.07445190924886</v>
      </c>
      <c r="AS29">
        <f t="shared" si="9"/>
        <v>-233.84785625543668</v>
      </c>
      <c r="AT29">
        <f t="shared" si="9"/>
        <v>-233.96841159141437</v>
      </c>
      <c r="AU29">
        <f t="shared" si="9"/>
        <v>-1299.8907197560998</v>
      </c>
      <c r="AW29">
        <v>26</v>
      </c>
      <c r="AX29">
        <f>IF(Z29&gt;0, (R29*SUMPRODUCT(K29:$K$98, X29:$X$98)-K29*$AZ$3)/Z29, 0)</f>
        <v>-1153621.8809653281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500000</v>
      </c>
      <c r="S30">
        <f t="shared" si="1"/>
        <v>-1878167.1387045048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-23138.394738745603</v>
      </c>
      <c r="AC30">
        <f t="shared" si="2"/>
        <v>-21289.103340813559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-4260.780120939442</v>
      </c>
      <c r="AI30">
        <f t="shared" si="6"/>
        <v>-4261.34687303786</v>
      </c>
      <c r="AJ30">
        <f t="shared" si="7"/>
        <v>-1849.2913979320438</v>
      </c>
      <c r="AK30">
        <f t="shared" si="22"/>
        <v>-1619.6876317121923</v>
      </c>
      <c r="AL30">
        <f t="shared" si="8"/>
        <v>-7730.3259026820961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-511.08937506339208</v>
      </c>
      <c r="AR30">
        <f t="shared" si="9"/>
        <v>-511.15735814807954</v>
      </c>
      <c r="AS30">
        <f t="shared" si="9"/>
        <v>-221.82632242257131</v>
      </c>
      <c r="AT30">
        <f t="shared" si="9"/>
        <v>-194.28487647636945</v>
      </c>
      <c r="AU30">
        <f t="shared" si="9"/>
        <v>-927.26855704702029</v>
      </c>
      <c r="AW30">
        <v>27</v>
      </c>
      <c r="AX30">
        <f>IF(Z30&gt;0, (R30*SUMPRODUCT(K30:$K$98, X30:$X$98)-K30*$AZ$3)/Z30, 0)</f>
        <v>-1878167.1387045048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500000</v>
      </c>
      <c r="S31">
        <f t="shared" si="1"/>
        <v>-3341596.0397700192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-21289.103340813559</v>
      </c>
      <c r="AC31">
        <f t="shared" si="2"/>
        <v>-19406.236359204857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-2707.108139950994</v>
      </c>
      <c r="AI31">
        <f t="shared" si="6"/>
        <v>-2707.3985137144327</v>
      </c>
      <c r="AJ31">
        <f t="shared" si="7"/>
        <v>-1882.8669816087022</v>
      </c>
      <c r="AK31">
        <f t="shared" si="22"/>
        <v>-1490.2372338569494</v>
      </c>
      <c r="AL31">
        <f t="shared" si="8"/>
        <v>-6080.5027291800843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-289.93143949094394</v>
      </c>
      <c r="AR31">
        <f t="shared" si="9"/>
        <v>-289.96253853792393</v>
      </c>
      <c r="AS31">
        <f t="shared" si="9"/>
        <v>-201.65516341643524</v>
      </c>
      <c r="AT31">
        <f t="shared" si="9"/>
        <v>-159.60449455963342</v>
      </c>
      <c r="AU31">
        <f t="shared" si="9"/>
        <v>-651.22219651399257</v>
      </c>
      <c r="AW31">
        <v>28</v>
      </c>
      <c r="AX31">
        <f>IF(Z31&gt;0, (R31*SUMPRODUCT(K31:$K$98, X31:$X$98)-K31*$AZ$3)/Z31, 0)</f>
        <v>-3341596.0397700192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500000</v>
      </c>
      <c r="S32">
        <f t="shared" si="1"/>
        <v>-6673989.3793964256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-19406.236359204857</v>
      </c>
      <c r="AC32">
        <f t="shared" si="2"/>
        <v>-17558.706765952858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-1559.242158863002</v>
      </c>
      <c r="AI32">
        <f t="shared" si="6"/>
        <v>-1559.3737046729202</v>
      </c>
      <c r="AJ32">
        <f t="shared" si="7"/>
        <v>-1847.5295932519984</v>
      </c>
      <c r="AK32">
        <f t="shared" si="22"/>
        <v>-1358.43654514434</v>
      </c>
      <c r="AL32">
        <f t="shared" si="8"/>
        <v>-4765.3398430692587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-149.10261254254783</v>
      </c>
      <c r="AR32">
        <f t="shared" si="9"/>
        <v>-149.11519161746338</v>
      </c>
      <c r="AS32">
        <f t="shared" si="9"/>
        <v>-176.67011345076588</v>
      </c>
      <c r="AT32">
        <f t="shared" si="9"/>
        <v>-129.90056528614548</v>
      </c>
      <c r="AU32">
        <f t="shared" si="9"/>
        <v>-455.68587035437474</v>
      </c>
      <c r="AW32">
        <v>29</v>
      </c>
      <c r="AX32">
        <f>IF(Z32&gt;0, (R32*SUMPRODUCT(K32:$K$98, X32:$X$98)-K32*$AZ$3)/Z32, 0)</f>
        <v>-6673989.3793964256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500000</v>
      </c>
      <c r="S33">
        <f t="shared" si="1"/>
        <v>-15552994.990610246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-17558.706765952858</v>
      </c>
      <c r="AC33">
        <f t="shared" si="2"/>
        <v>-15799.362027832063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-794.38327397371972</v>
      </c>
      <c r="AI33">
        <f t="shared" si="6"/>
        <v>-794.43406599814125</v>
      </c>
      <c r="AJ33">
        <f t="shared" si="7"/>
        <v>-1759.3447381207952</v>
      </c>
      <c r="AK33">
        <f t="shared" si="22"/>
        <v>-1229.1094736167001</v>
      </c>
      <c r="AL33">
        <f t="shared" si="8"/>
        <v>-3782.8882777356366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-67.82405526089596</v>
      </c>
      <c r="AR33">
        <f t="shared" si="9"/>
        <v>-67.828391859089862</v>
      </c>
      <c r="AS33">
        <f t="shared" si="9"/>
        <v>-150.21199293934148</v>
      </c>
      <c r="AT33">
        <f t="shared" si="9"/>
        <v>-104.94076548624273</v>
      </c>
      <c r="AU33">
        <f t="shared" si="9"/>
        <v>-322.98115028467407</v>
      </c>
      <c r="AW33">
        <v>30</v>
      </c>
      <c r="AX33">
        <f>IF(Z33&gt;0, (R33*SUMPRODUCT(K33:$K$98, X33:$X$98)-K33*$AZ$3)/Z33, 0)</f>
        <v>-15552994.990610246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500000</v>
      </c>
      <c r="S34">
        <f t="shared" si="1"/>
        <v>-44424834.543813467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-15799.362027832063</v>
      </c>
      <c r="AC34">
        <f t="shared" si="2"/>
        <v>-14163.215234286405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-343.43453660896319</v>
      </c>
      <c r="AI34">
        <f t="shared" si="6"/>
        <v>-343.45047725947967</v>
      </c>
      <c r="AJ34">
        <f t="shared" si="7"/>
        <v>-1636.1467935456585</v>
      </c>
      <c r="AK34">
        <f t="shared" si="22"/>
        <v>-1105.9553419482445</v>
      </c>
      <c r="AL34">
        <f t="shared" si="8"/>
        <v>-3085.5526127533826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-26.180600626899828</v>
      </c>
      <c r="AR34">
        <f t="shared" si="9"/>
        <v>-26.181815809883538</v>
      </c>
      <c r="AS34">
        <f t="shared" si="9"/>
        <v>-124.72626134736755</v>
      </c>
      <c r="AT34">
        <f t="shared" si="9"/>
        <v>-84.3088624825793</v>
      </c>
      <c r="AU34">
        <f t="shared" ref="AU34:AU69" si="23">AL34*$K34</f>
        <v>-235.21693963983037</v>
      </c>
      <c r="AW34">
        <v>31</v>
      </c>
      <c r="AX34">
        <f>IF(Z34&gt;0, (R34*SUMPRODUCT(K34:$K$98, X34:$X$98)-K34*$AZ$3)/Z34, 0)</f>
        <v>-44424834.543813467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500000</v>
      </c>
      <c r="S35">
        <f t="shared" si="1"/>
        <v>-166726708.13130313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-14163.215234286405</v>
      </c>
      <c r="AC35">
        <f t="shared" si="2"/>
        <v>-12667.993291336024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-119.82214619624042</v>
      </c>
      <c r="AI35">
        <f t="shared" ref="AI35:AI66" si="25">SUM(AE35:AH35)</f>
        <v>-119.8259452256321</v>
      </c>
      <c r="AJ35">
        <f t="shared" si="7"/>
        <v>-1495.2219429503803</v>
      </c>
      <c r="AK35">
        <f t="shared" si="22"/>
        <v>-991.42506640004842</v>
      </c>
      <c r="AL35">
        <f t="shared" si="8"/>
        <v>-2606.4729545760606</v>
      </c>
      <c r="AN35">
        <f t="shared" ref="AN35:AT69" si="26">AE35*$K35</f>
        <v>0</v>
      </c>
      <c r="AO35">
        <f t="shared" si="26"/>
        <v>0</v>
      </c>
      <c r="AP35">
        <f t="shared" si="26"/>
        <v>-2.5857722472477467E-4</v>
      </c>
      <c r="AQ35">
        <f t="shared" si="26"/>
        <v>-8.15557734087181</v>
      </c>
      <c r="AR35">
        <f t="shared" si="26"/>
        <v>-8.1558359180965354</v>
      </c>
      <c r="AS35">
        <f t="shared" si="26"/>
        <v>-101.77082104278865</v>
      </c>
      <c r="AT35">
        <f t="shared" si="26"/>
        <v>-67.480378739521043</v>
      </c>
      <c r="AU35">
        <f t="shared" si="23"/>
        <v>-177.40703570040623</v>
      </c>
      <c r="AW35">
        <v>32</v>
      </c>
      <c r="AX35">
        <f>IF(Z35&gt;0, (R35*SUMPRODUCT(K35:$K$98, X35:$X$98)-K35*$AZ$3)/Z35, 0)</f>
        <v>-166726708.13130313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500000</v>
      </c>
      <c r="S36">
        <f t="shared" si="1"/>
        <v>-630474747.40772212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-12667.993291336024</v>
      </c>
      <c r="AC36">
        <f t="shared" si="2"/>
        <v>-11317.753740482896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-28.634810443143945</v>
      </c>
      <c r="AI36">
        <f t="shared" si="25"/>
        <v>-28.635708001197383</v>
      </c>
      <c r="AJ36">
        <f t="shared" si="7"/>
        <v>-1350.2395508531281</v>
      </c>
      <c r="AK36">
        <f t="shared" si="22"/>
        <v>-886.7595303935218</v>
      </c>
      <c r="AL36">
        <f t="shared" si="8"/>
        <v>-2265.634789247847</v>
      </c>
      <c r="AN36">
        <f t="shared" si="26"/>
        <v>0</v>
      </c>
      <c r="AO36">
        <f t="shared" si="26"/>
        <v>0</v>
      </c>
      <c r="AP36">
        <f t="shared" si="26"/>
        <v>-5.4545903740764231E-5</v>
      </c>
      <c r="AQ36">
        <f t="shared" si="26"/>
        <v>-1.7401789311417049</v>
      </c>
      <c r="AR36">
        <f t="shared" si="26"/>
        <v>-1.7402334770454457</v>
      </c>
      <c r="AS36">
        <f t="shared" si="26"/>
        <v>-82.056014411348499</v>
      </c>
      <c r="AT36">
        <f t="shared" si="26"/>
        <v>-53.88966184511235</v>
      </c>
      <c r="AU36">
        <f t="shared" si="23"/>
        <v>-137.68590973350629</v>
      </c>
      <c r="AW36">
        <v>33</v>
      </c>
      <c r="AX36">
        <f>IF(Z36&gt;0, (R36*SUMPRODUCT(K36:$K$98, X36:$X$98)-K36*$AZ$3)/Z36, 0)</f>
        <v>-630474747.40772212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500000</v>
      </c>
      <c r="S37">
        <f t="shared" si="1"/>
        <v>-2405698516.3236284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-11317.753740482896</v>
      </c>
      <c r="AC37">
        <f t="shared" si="2"/>
        <v>-10106.64112638368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-6.7852620321983661</v>
      </c>
      <c r="AI37">
        <f t="shared" si="25"/>
        <v>-6.7854720884680484</v>
      </c>
      <c r="AJ37">
        <f t="shared" si="7"/>
        <v>-1211.1126140992164</v>
      </c>
      <c r="AK37">
        <f t="shared" si="22"/>
        <v>-792.24276183380277</v>
      </c>
      <c r="AL37">
        <f t="shared" si="8"/>
        <v>-2010.1408480214873</v>
      </c>
      <c r="AN37">
        <f t="shared" si="26"/>
        <v>0</v>
      </c>
      <c r="AO37">
        <f t="shared" si="26"/>
        <v>0</v>
      </c>
      <c r="AP37">
        <f t="shared" si="26"/>
        <v>-1.1397699949767601E-5</v>
      </c>
      <c r="AQ37">
        <f t="shared" si="26"/>
        <v>-0.36816982821086491</v>
      </c>
      <c r="AR37">
        <f t="shared" si="26"/>
        <v>-0.36818122591081465</v>
      </c>
      <c r="AS37">
        <f t="shared" si="26"/>
        <v>-65.715240024776747</v>
      </c>
      <c r="AT37">
        <f t="shared" si="26"/>
        <v>-42.987268603855313</v>
      </c>
      <c r="AU37">
        <f t="shared" si="23"/>
        <v>-109.07068985454286</v>
      </c>
      <c r="AW37">
        <v>34</v>
      </c>
      <c r="AX37">
        <f>IF(Z37&gt;0, (R37*SUMPRODUCT(K37:$K$98, X37:$X$98)-K37*$AZ$3)/Z37, 0)</f>
        <v>-2405698516.3236284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500000</v>
      </c>
      <c r="S38">
        <f t="shared" si="1"/>
        <v>-9275713662.9179363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-10106.64112638368</v>
      </c>
      <c r="AC38">
        <f t="shared" si="2"/>
        <v>-9024.1050167205012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-1.5931198346910338</v>
      </c>
      <c r="AI38">
        <f t="shared" si="25"/>
        <v>-1.5931684784145501</v>
      </c>
      <c r="AJ38">
        <f t="shared" si="7"/>
        <v>-1082.5361096631786</v>
      </c>
      <c r="AK38">
        <f t="shared" si="22"/>
        <v>-707.46487884685769</v>
      </c>
      <c r="AL38">
        <f t="shared" si="8"/>
        <v>-1791.5941569884508</v>
      </c>
      <c r="AN38">
        <f t="shared" si="26"/>
        <v>0</v>
      </c>
      <c r="AO38">
        <f t="shared" si="26"/>
        <v>0</v>
      </c>
      <c r="AP38">
        <f t="shared" si="26"/>
        <v>-2.3566243443687912E-6</v>
      </c>
      <c r="AQ38">
        <f t="shared" si="26"/>
        <v>-7.7181282898007852E-2</v>
      </c>
      <c r="AR38">
        <f t="shared" si="26"/>
        <v>-7.7183639522352215E-2</v>
      </c>
      <c r="AS38">
        <f t="shared" si="26"/>
        <v>-52.445223458928588</v>
      </c>
      <c r="AT38">
        <f t="shared" si="26"/>
        <v>-34.27428732332227</v>
      </c>
      <c r="AU38">
        <f t="shared" si="23"/>
        <v>-86.796694421773211</v>
      </c>
      <c r="AW38">
        <v>35</v>
      </c>
      <c r="AX38">
        <f>IF(Z38&gt;0, (R38*SUMPRODUCT(K38:$K$98, X38:$X$98)-K38*$AZ$3)/Z38, 0)</f>
        <v>-9275713662.9179363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500000</v>
      </c>
      <c r="S39">
        <f t="shared" si="1"/>
        <v>-36188102738.326775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-9024.1050167205012</v>
      </c>
      <c r="AC39">
        <f t="shared" si="2"/>
        <v>-8057.303377028943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-0.37024755466744458</v>
      </c>
      <c r="AI39">
        <f t="shared" si="25"/>
        <v>-0.37025868719825905</v>
      </c>
      <c r="AJ39">
        <f t="shared" si="7"/>
        <v>-966.80163969155819</v>
      </c>
      <c r="AK39">
        <f t="shared" si="22"/>
        <v>-631.68735117043514</v>
      </c>
      <c r="AL39">
        <f t="shared" si="8"/>
        <v>-1598.8592495491916</v>
      </c>
      <c r="AN39">
        <f t="shared" si="26"/>
        <v>0</v>
      </c>
      <c r="AO39">
        <f t="shared" si="26"/>
        <v>0</v>
      </c>
      <c r="AP39">
        <f t="shared" si="26"/>
        <v>-4.8154783163511921E-7</v>
      </c>
      <c r="AQ39">
        <f t="shared" si="26"/>
        <v>-1.6015397584765799E-2</v>
      </c>
      <c r="AR39">
        <f t="shared" si="26"/>
        <v>-1.6015879132597433E-2</v>
      </c>
      <c r="AS39">
        <f t="shared" si="26"/>
        <v>-41.819891718586035</v>
      </c>
      <c r="AT39">
        <f t="shared" si="26"/>
        <v>-27.324215786783274</v>
      </c>
      <c r="AU39">
        <f t="shared" si="23"/>
        <v>-69.160123384501901</v>
      </c>
      <c r="AW39">
        <v>36</v>
      </c>
      <c r="AX39">
        <f>IF(Z39&gt;0, (R39*SUMPRODUCT(K39:$K$98, X39:$X$98)-K39*$AZ$3)/Z39, 0)</f>
        <v>-36188102738.326775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500000</v>
      </c>
      <c r="S40">
        <f t="shared" si="1"/>
        <v>-142866768634.50922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-8057.303377028943</v>
      </c>
      <c r="AC40">
        <f t="shared" si="2"/>
        <v>-7194.0347308421915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-8.5034629971275741E-2</v>
      </c>
      <c r="AI40">
        <f t="shared" si="25"/>
        <v>-8.5037147713784927E-2</v>
      </c>
      <c r="AJ40">
        <f t="shared" si="7"/>
        <v>-863.26864618675154</v>
      </c>
      <c r="AK40">
        <f t="shared" si="22"/>
        <v>-564.01123639202603</v>
      </c>
      <c r="AL40">
        <f t="shared" si="8"/>
        <v>-1427.3649197264913</v>
      </c>
      <c r="AN40">
        <f t="shared" si="26"/>
        <v>0</v>
      </c>
      <c r="AO40">
        <f t="shared" si="26"/>
        <v>0</v>
      </c>
      <c r="AP40">
        <f t="shared" si="26"/>
        <v>-9.7238626447526133E-8</v>
      </c>
      <c r="AQ40">
        <f t="shared" si="26"/>
        <v>-3.2841526044423098E-3</v>
      </c>
      <c r="AR40">
        <f t="shared" si="26"/>
        <v>-3.2842498430687571E-3</v>
      </c>
      <c r="AS40">
        <f t="shared" si="26"/>
        <v>-33.340604570929408</v>
      </c>
      <c r="AT40">
        <f t="shared" si="26"/>
        <v>-21.782878005787719</v>
      </c>
      <c r="AU40">
        <f t="shared" si="23"/>
        <v>-55.1267668265602</v>
      </c>
      <c r="AW40">
        <v>37</v>
      </c>
      <c r="AX40">
        <f>IF(Z40&gt;0, (R40*SUMPRODUCT(K40:$K$98, X40:$X$98)-K40*$AZ$3)/Z40, 0)</f>
        <v>-142866768634.50922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500000</v>
      </c>
      <c r="S41">
        <f t="shared" si="1"/>
        <v>-571382546389.94653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-7194.0347308421915</v>
      </c>
      <c r="AC41">
        <f t="shared" si="2"/>
        <v>-6423.2481385802112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-1.9304855999476109E-2</v>
      </c>
      <c r="AI41">
        <f t="shared" si="25"/>
        <v>-1.9305418078960263E-2</v>
      </c>
      <c r="AJ41">
        <f t="shared" si="7"/>
        <v>-770.78659226198033</v>
      </c>
      <c r="AK41">
        <f t="shared" si="22"/>
        <v>-503.58243115895345</v>
      </c>
      <c r="AL41">
        <f t="shared" si="8"/>
        <v>-1274.3883288390127</v>
      </c>
      <c r="AN41">
        <f t="shared" si="26"/>
        <v>0</v>
      </c>
      <c r="AO41">
        <f t="shared" si="26"/>
        <v>0</v>
      </c>
      <c r="AP41">
        <f t="shared" si="26"/>
        <v>-1.9382384926261796E-8</v>
      </c>
      <c r="AQ41">
        <f t="shared" si="26"/>
        <v>-6.6569615237176475E-4</v>
      </c>
      <c r="AR41">
        <f t="shared" si="26"/>
        <v>-6.6571553475669096E-4</v>
      </c>
      <c r="AS41">
        <f t="shared" si="26"/>
        <v>-26.579305682594534</v>
      </c>
      <c r="AT41">
        <f t="shared" si="26"/>
        <v>-17.365210433770233</v>
      </c>
      <c r="AU41">
        <f t="shared" si="23"/>
        <v>-43.945181831899525</v>
      </c>
      <c r="AW41">
        <v>38</v>
      </c>
      <c r="AX41">
        <f>IF(Z41&gt;0, (R41*SUMPRODUCT(K41:$K$98, X41:$X$98)-K41*$AZ$3)/Z41, 0)</f>
        <v>-571382546389.94653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500000</v>
      </c>
      <c r="S42">
        <f t="shared" si="1"/>
        <v>-2316872778179.3657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-6423.2481385802112</v>
      </c>
      <c r="AC42">
        <f t="shared" si="2"/>
        <v>-5735.0435574776257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-4.3269178222271453E-3</v>
      </c>
      <c r="AI42">
        <f t="shared" si="25"/>
        <v>-4.3270415891342347E-3</v>
      </c>
      <c r="AJ42">
        <f t="shared" si="7"/>
        <v>-688.20458110258551</v>
      </c>
      <c r="AK42">
        <f t="shared" si="22"/>
        <v>-449.62736970061485</v>
      </c>
      <c r="AL42">
        <f t="shared" si="8"/>
        <v>-1137.8362778447895</v>
      </c>
      <c r="AN42">
        <f t="shared" si="26"/>
        <v>0</v>
      </c>
      <c r="AO42">
        <f t="shared" si="26"/>
        <v>0</v>
      </c>
      <c r="AP42">
        <f t="shared" si="26"/>
        <v>-3.8106231000299787E-9</v>
      </c>
      <c r="AQ42">
        <f t="shared" si="26"/>
        <v>-1.3322020718719286E-4</v>
      </c>
      <c r="AR42">
        <f t="shared" si="26"/>
        <v>-1.3322401781029288E-4</v>
      </c>
      <c r="AS42">
        <f t="shared" si="26"/>
        <v>-21.188929544881184</v>
      </c>
      <c r="AT42">
        <f t="shared" si="26"/>
        <v>-13.843445567846977</v>
      </c>
      <c r="AU42">
        <f t="shared" si="23"/>
        <v>-35.03250833674597</v>
      </c>
      <c r="AW42">
        <v>39</v>
      </c>
      <c r="AX42">
        <f>IF(Z42&gt;0, (R42*SUMPRODUCT(K42:$K$98, X42:$X$98)-K42*$AZ$3)/Z42, 0)</f>
        <v>-2316872778179.3657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500000</v>
      </c>
      <c r="S43">
        <f t="shared" si="1"/>
        <v>-9531107211042.2344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-5735.0435574776257</v>
      </c>
      <c r="AC43">
        <f t="shared" si="2"/>
        <v>-5120.5747203418186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-9.5666804268462779E-4</v>
      </c>
      <c r="AI43">
        <f t="shared" si="25"/>
        <v>-9.566949051183774E-4</v>
      </c>
      <c r="AJ43">
        <f t="shared" si="7"/>
        <v>-614.46883713580701</v>
      </c>
      <c r="AK43">
        <f t="shared" si="22"/>
        <v>-401.45304902343383</v>
      </c>
      <c r="AL43">
        <f t="shared" si="8"/>
        <v>-1015.922842854146</v>
      </c>
      <c r="AN43">
        <f t="shared" si="26"/>
        <v>0</v>
      </c>
      <c r="AO43">
        <f t="shared" si="26"/>
        <v>0</v>
      </c>
      <c r="AP43">
        <f t="shared" si="26"/>
        <v>-7.384460851284779E-10</v>
      </c>
      <c r="AQ43">
        <f t="shared" si="26"/>
        <v>-2.6298725479337349E-5</v>
      </c>
      <c r="AR43">
        <f t="shared" si="26"/>
        <v>-2.6299463925422479E-5</v>
      </c>
      <c r="AS43">
        <f t="shared" si="26"/>
        <v>-16.891697582051886</v>
      </c>
      <c r="AT43">
        <f t="shared" si="26"/>
        <v>-11.035911160451155</v>
      </c>
      <c r="AU43">
        <f t="shared" si="23"/>
        <v>-27.927635041966969</v>
      </c>
      <c r="AW43">
        <v>40</v>
      </c>
      <c r="AX43">
        <f>IF(Z43&gt;0, (R43*SUMPRODUCT(K43:$K$98, X43:$X$98)-K43*$AZ$3)/Z43, 0)</f>
        <v>-9531107211042.2344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500000</v>
      </c>
      <c r="S44">
        <f t="shared" si="1"/>
        <v>-39829960430635.188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-5120.5747203418186</v>
      </c>
      <c r="AC44">
        <f t="shared" si="2"/>
        <v>-4571.9417373941014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-2.0854484431672308E-4</v>
      </c>
      <c r="AI44">
        <f t="shared" si="25"/>
        <v>-2.0855058364170352E-4</v>
      </c>
      <c r="AJ44">
        <f t="shared" si="7"/>
        <v>-548.63298294771721</v>
      </c>
      <c r="AK44">
        <f t="shared" si="22"/>
        <v>-358.44023042392735</v>
      </c>
      <c r="AL44">
        <f t="shared" si="8"/>
        <v>-907.07342192222825</v>
      </c>
      <c r="AN44">
        <f t="shared" si="26"/>
        <v>0</v>
      </c>
      <c r="AO44">
        <f t="shared" si="26"/>
        <v>0</v>
      </c>
      <c r="AP44">
        <f t="shared" si="26"/>
        <v>-1.4086925864687982E-10</v>
      </c>
      <c r="AQ44">
        <f t="shared" si="26"/>
        <v>-5.1186433445775682E-6</v>
      </c>
      <c r="AR44">
        <f t="shared" si="26"/>
        <v>-5.1187842138362149E-6</v>
      </c>
      <c r="AS44">
        <f t="shared" si="26"/>
        <v>-13.465960167857666</v>
      </c>
      <c r="AT44">
        <f t="shared" si="26"/>
        <v>-8.7977610086674307</v>
      </c>
      <c r="AU44">
        <f t="shared" si="23"/>
        <v>-22.263726295309311</v>
      </c>
      <c r="AW44">
        <v>41</v>
      </c>
      <c r="AX44">
        <f>IF(Z44&gt;0, (R44*SUMPRODUCT(K44:$K$98, X44:$X$98)-K44*$AZ$3)/Z44, 0)</f>
        <v>-39829960430635.188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500000</v>
      </c>
      <c r="S45">
        <f t="shared" si="1"/>
        <v>-169203511967065.59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-4571.9417373941014</v>
      </c>
      <c r="AC45">
        <f t="shared" si="2"/>
        <v>-4082.0908413998513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-4.4756651484810933E-5</v>
      </c>
      <c r="AI45">
        <f t="shared" si="25"/>
        <v>-4.4757857751393091E-5</v>
      </c>
      <c r="AJ45">
        <f t="shared" si="7"/>
        <v>-489.8508959942501</v>
      </c>
      <c r="AK45">
        <f t="shared" si="22"/>
        <v>-320.03592161758712</v>
      </c>
      <c r="AL45">
        <f t="shared" si="8"/>
        <v>-809.886862369695</v>
      </c>
      <c r="AN45">
        <f t="shared" si="26"/>
        <v>0</v>
      </c>
      <c r="AO45">
        <f t="shared" si="26"/>
        <v>0</v>
      </c>
      <c r="AP45">
        <f t="shared" si="26"/>
        <v>-2.6435083477702826E-11</v>
      </c>
      <c r="AQ45">
        <f t="shared" si="26"/>
        <v>-9.8083279076235584E-7</v>
      </c>
      <c r="AR45">
        <f t="shared" si="26"/>
        <v>-9.8085922584583355E-7</v>
      </c>
      <c r="AS45">
        <f t="shared" si="26"/>
        <v>-10.734981403569369</v>
      </c>
      <c r="AT45">
        <f t="shared" si="26"/>
        <v>-7.0135212472476711</v>
      </c>
      <c r="AU45">
        <f t="shared" si="23"/>
        <v>-17.748503631676268</v>
      </c>
      <c r="AW45">
        <v>42</v>
      </c>
      <c r="AX45">
        <f>IF(Z45&gt;0, (R45*SUMPRODUCT(K45:$K$98, X45:$X$98)-K45*$AZ$3)/Z45, 0)</f>
        <v>-169203511967065.59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500000</v>
      </c>
      <c r="S46">
        <f t="shared" si="1"/>
        <v>-731633845596028.38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-4082.0908413998513</v>
      </c>
      <c r="AC46">
        <f t="shared" si="2"/>
        <v>-3644.7239663870282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-9.4512276814351032E-6</v>
      </c>
      <c r="AI46">
        <f t="shared" si="25"/>
        <v>-9.4514767625832985E-6</v>
      </c>
      <c r="AJ46">
        <f t="shared" si="7"/>
        <v>-437.36687501282313</v>
      </c>
      <c r="AK46">
        <f t="shared" si="22"/>
        <v>-285.74635889798964</v>
      </c>
      <c r="AL46">
        <f t="shared" si="8"/>
        <v>-723.1132433622895</v>
      </c>
      <c r="AN46">
        <f t="shared" si="26"/>
        <v>0</v>
      </c>
      <c r="AO46">
        <f t="shared" si="26"/>
        <v>0</v>
      </c>
      <c r="AP46">
        <f t="shared" si="26"/>
        <v>-4.8737160847569981E-12</v>
      </c>
      <c r="AQ46">
        <f t="shared" si="26"/>
        <v>-1.8493009489283887E-7</v>
      </c>
      <c r="AR46">
        <f t="shared" si="26"/>
        <v>-1.8493496860892365E-7</v>
      </c>
      <c r="AS46">
        <f t="shared" si="26"/>
        <v>-8.5578615207822786</v>
      </c>
      <c r="AT46">
        <f t="shared" si="26"/>
        <v>-5.5911362044623347</v>
      </c>
      <c r="AU46">
        <f t="shared" si="23"/>
        <v>-14.148997910179581</v>
      </c>
      <c r="AW46">
        <v>43</v>
      </c>
      <c r="AX46">
        <f>IF(Z46&gt;0, (R46*SUMPRODUCT(K46:$K$98, X46:$X$98)-K46*$AZ$3)/Z46, 0)</f>
        <v>-731633845596028.38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500000</v>
      </c>
      <c r="S47">
        <f t="shared" si="1"/>
        <v>-3224516101837174.5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-3644.7239663870282</v>
      </c>
      <c r="AC47">
        <f t="shared" si="2"/>
        <v>-3254.2178272919077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-1.9612977574018824E-6</v>
      </c>
      <c r="AI47">
        <f t="shared" si="25"/>
        <v>-1.961348217962855E-6</v>
      </c>
      <c r="AJ47">
        <f t="shared" si="7"/>
        <v>-390.50613909512049</v>
      </c>
      <c r="AK47">
        <f t="shared" si="22"/>
        <v>-255.130677647092</v>
      </c>
      <c r="AL47">
        <f t="shared" si="8"/>
        <v>-645.63681870356072</v>
      </c>
      <c r="AN47">
        <f t="shared" si="26"/>
        <v>0</v>
      </c>
      <c r="AO47">
        <f t="shared" si="26"/>
        <v>0</v>
      </c>
      <c r="AP47">
        <f t="shared" si="26"/>
        <v>-8.8156313085007163E-13</v>
      </c>
      <c r="AQ47">
        <f t="shared" si="26"/>
        <v>-3.4264537654976324E-8</v>
      </c>
      <c r="AR47">
        <f t="shared" si="26"/>
        <v>-3.4265419218107166E-8</v>
      </c>
      <c r="AS47">
        <f t="shared" si="26"/>
        <v>-6.8222748213658537</v>
      </c>
      <c r="AT47">
        <f t="shared" si="26"/>
        <v>-4.4572195517924778</v>
      </c>
      <c r="AU47">
        <f t="shared" si="23"/>
        <v>-11.279494407423751</v>
      </c>
      <c r="AW47">
        <v>44</v>
      </c>
      <c r="AX47">
        <f>IF(Z47&gt;0, (R47*SUMPRODUCT(K47:$K$98, X47:$X$98)-K47*$AZ$3)/Z47, 0)</f>
        <v>-3224516101837174.5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500000</v>
      </c>
      <c r="S48">
        <f t="shared" si="1"/>
        <v>-1.449573745157458E+16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-3254.2178272919077</v>
      </c>
      <c r="AC48">
        <f t="shared" si="2"/>
        <v>-2905.5516315404143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-3.9933865623791458E-7</v>
      </c>
      <c r="AI48">
        <f t="shared" si="25"/>
        <v>-3.993486783276539E-7</v>
      </c>
      <c r="AJ48">
        <f t="shared" si="7"/>
        <v>-348.66619575149343</v>
      </c>
      <c r="AK48">
        <f t="shared" si="22"/>
        <v>-227.79524791043357</v>
      </c>
      <c r="AL48">
        <f t="shared" si="8"/>
        <v>-576.46144406127564</v>
      </c>
      <c r="AN48">
        <f t="shared" si="26"/>
        <v>0</v>
      </c>
      <c r="AO48">
        <f t="shared" si="26"/>
        <v>0</v>
      </c>
      <c r="AP48">
        <f t="shared" si="26"/>
        <v>-1.5632974116510446E-13</v>
      </c>
      <c r="AQ48">
        <f t="shared" si="26"/>
        <v>-6.2290909771129811E-9</v>
      </c>
      <c r="AR48">
        <f t="shared" si="26"/>
        <v>-6.2292473068541461E-9</v>
      </c>
      <c r="AS48">
        <f t="shared" si="26"/>
        <v>-5.4386757206044081</v>
      </c>
      <c r="AT48">
        <f t="shared" si="26"/>
        <v>-3.5532681377650603</v>
      </c>
      <c r="AU48">
        <f t="shared" si="23"/>
        <v>-8.9919438645987153</v>
      </c>
      <c r="AW48">
        <v>45</v>
      </c>
      <c r="AX48">
        <f>IF(Z48&gt;0, (R48*SUMPRODUCT(K48:$K$98, X48:$X$98)-K48*$AZ$3)/Z48, 0)</f>
        <v>-1.449573745157458E+16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500000</v>
      </c>
      <c r="S49">
        <f t="shared" si="1"/>
        <v>-6.655715275312944E+16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-2905.5516315404143</v>
      </c>
      <c r="AC49">
        <f t="shared" si="2"/>
        <v>-2594.2425281665014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-7.9729854981526638E-8</v>
      </c>
      <c r="AI49">
        <f t="shared" si="25"/>
        <v>-7.9731803864870391E-8</v>
      </c>
      <c r="AJ49">
        <f t="shared" si="7"/>
        <v>-311.30910337391288</v>
      </c>
      <c r="AK49">
        <f t="shared" si="22"/>
        <v>-203.38861420782902</v>
      </c>
      <c r="AL49">
        <f t="shared" si="8"/>
        <v>-514.69771766147369</v>
      </c>
      <c r="AN49">
        <f t="shared" si="26"/>
        <v>0</v>
      </c>
      <c r="AO49">
        <f t="shared" si="26"/>
        <v>0</v>
      </c>
      <c r="AP49">
        <f t="shared" si="26"/>
        <v>-2.7142581022037483E-14</v>
      </c>
      <c r="AQ49">
        <f t="shared" si="26"/>
        <v>-1.1104174375783162E-9</v>
      </c>
      <c r="AR49">
        <f t="shared" si="26"/>
        <v>-1.1104445801593382E-9</v>
      </c>
      <c r="AS49">
        <f t="shared" si="26"/>
        <v>-4.3356789867905574</v>
      </c>
      <c r="AT49">
        <f t="shared" si="26"/>
        <v>-2.8326436047524566</v>
      </c>
      <c r="AU49">
        <f t="shared" si="23"/>
        <v>-7.1683225926534586</v>
      </c>
      <c r="AW49">
        <v>46</v>
      </c>
      <c r="AX49">
        <f>IF(Z49&gt;0, (R49*SUMPRODUCT(K49:$K$98, X49:$X$98)-K49*$AZ$3)/Z49, 0)</f>
        <v>-6.655715275312944E+16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500000</v>
      </c>
      <c r="S50">
        <f t="shared" si="1"/>
        <v>-3.1231293341052998E+17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-2594.2425281665014</v>
      </c>
      <c r="AC50">
        <f t="shared" si="2"/>
        <v>-2316.2879715781996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-1.5585664523365707E-8</v>
      </c>
      <c r="AI50">
        <f t="shared" si="25"/>
        <v>-1.5586035351423689E-8</v>
      </c>
      <c r="AJ50">
        <f t="shared" si="7"/>
        <v>-277.95455658830178</v>
      </c>
      <c r="AK50">
        <f t="shared" si="22"/>
        <v>-181.59697697165512</v>
      </c>
      <c r="AL50">
        <f t="shared" si="8"/>
        <v>-459.55153357554292</v>
      </c>
      <c r="AN50">
        <f t="shared" si="26"/>
        <v>0</v>
      </c>
      <c r="AO50">
        <f t="shared" si="26"/>
        <v>0</v>
      </c>
      <c r="AP50">
        <f t="shared" si="26"/>
        <v>-4.6112626866750943E-15</v>
      </c>
      <c r="AQ50">
        <f t="shared" si="26"/>
        <v>-1.9380840181018748E-10</v>
      </c>
      <c r="AR50">
        <f t="shared" si="26"/>
        <v>-1.9381301307287417E-10</v>
      </c>
      <c r="AS50">
        <f t="shared" si="26"/>
        <v>-3.4563767433513921</v>
      </c>
      <c r="AT50">
        <f t="shared" si="26"/>
        <v>-2.2581661389974261</v>
      </c>
      <c r="AU50">
        <f t="shared" si="23"/>
        <v>-5.7145428825426308</v>
      </c>
      <c r="AW50">
        <v>47</v>
      </c>
      <c r="AX50">
        <f>IF(Z50&gt;0, (R50*SUMPRODUCT(K50:$K$98, X50:$X$98)-K50*$AZ$3)/Z50, 0)</f>
        <v>-3.1231293341052998E+17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500000</v>
      </c>
      <c r="S51">
        <f t="shared" si="1"/>
        <v>-1.4978767246052088E+18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-2316.2879715781996</v>
      </c>
      <c r="AC51">
        <f t="shared" si="2"/>
        <v>-2068.1142603378471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-2.9808491537376837E-9</v>
      </c>
      <c r="AI51">
        <f t="shared" si="25"/>
        <v>-2.9809181885997107E-9</v>
      </c>
      <c r="AJ51">
        <f t="shared" si="7"/>
        <v>-248.17371124035253</v>
      </c>
      <c r="AK51">
        <f t="shared" si="22"/>
        <v>-162.14015801047398</v>
      </c>
      <c r="AL51">
        <f t="shared" si="8"/>
        <v>-410.31386925380741</v>
      </c>
      <c r="AN51">
        <f t="shared" si="26"/>
        <v>0</v>
      </c>
      <c r="AO51">
        <f t="shared" si="26"/>
        <v>0</v>
      </c>
      <c r="AP51">
        <f t="shared" si="26"/>
        <v>-7.6647450717466152E-16</v>
      </c>
      <c r="AQ51">
        <f t="shared" si="26"/>
        <v>-3.3095523319399303E-11</v>
      </c>
      <c r="AR51">
        <f t="shared" si="26"/>
        <v>-3.3096289793906475E-11</v>
      </c>
      <c r="AS51">
        <f t="shared" si="26"/>
        <v>-2.7554023783183168</v>
      </c>
      <c r="AT51">
        <f t="shared" si="26"/>
        <v>-1.8001962205025253</v>
      </c>
      <c r="AU51">
        <f t="shared" si="23"/>
        <v>-4.5555985988539387</v>
      </c>
      <c r="AW51">
        <v>48</v>
      </c>
      <c r="AX51">
        <f>IF(Z51&gt;0, (R51*SUMPRODUCT(K51:$K$98, X51:$X$98)-K51*$AZ$3)/Z51, 0)</f>
        <v>-1.4978767246052088E+18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500000</v>
      </c>
      <c r="S52">
        <f t="shared" si="1"/>
        <v>-7.3502109422175324E+18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-2068.1142603378471</v>
      </c>
      <c r="AC52">
        <f t="shared" si="2"/>
        <v>-1846.5305895873919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-5.5783441322726028E-10</v>
      </c>
      <c r="AI52">
        <f t="shared" si="25"/>
        <v>-5.5784697429934448E-10</v>
      </c>
      <c r="AJ52">
        <f t="shared" si="7"/>
        <v>-221.58367075045521</v>
      </c>
      <c r="AK52">
        <f t="shared" si="22"/>
        <v>-144.7679982236493</v>
      </c>
      <c r="AL52">
        <f t="shared" si="8"/>
        <v>-366.35166897466235</v>
      </c>
      <c r="AN52">
        <f t="shared" si="26"/>
        <v>0</v>
      </c>
      <c r="AO52">
        <f t="shared" si="26"/>
        <v>0</v>
      </c>
      <c r="AP52">
        <f t="shared" si="26"/>
        <v>-1.2451966364495741E-16</v>
      </c>
      <c r="AQ52">
        <f t="shared" si="26"/>
        <v>-5.5298905251835944E-12</v>
      </c>
      <c r="AR52">
        <f t="shared" si="26"/>
        <v>-5.530015044847239E-12</v>
      </c>
      <c r="AS52">
        <f t="shared" si="26"/>
        <v>-2.1965899061862748</v>
      </c>
      <c r="AT52">
        <f t="shared" si="26"/>
        <v>-1.435105405375217</v>
      </c>
      <c r="AU52">
        <f t="shared" si="23"/>
        <v>-3.6316953115670216</v>
      </c>
      <c r="AW52">
        <v>49</v>
      </c>
      <c r="AX52">
        <f>IF(Z52&gt;0, (R52*SUMPRODUCT(K52:$K$98, X52:$X$98)-K52*$AZ$3)/Z52, 0)</f>
        <v>-7.3502109422175324E+18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500000</v>
      </c>
      <c r="S53">
        <f t="shared" si="1"/>
        <v>-3.6938059577338028E+19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-1846.5305895873919</v>
      </c>
      <c r="AC53">
        <f t="shared" si="2"/>
        <v>-1648.688026417319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-1.0203768571055907E-10</v>
      </c>
      <c r="AI53">
        <f t="shared" si="25"/>
        <v>-1.0203991740335139E-10</v>
      </c>
      <c r="AJ53">
        <f t="shared" si="7"/>
        <v>-197.84256317007294</v>
      </c>
      <c r="AK53">
        <f t="shared" si="22"/>
        <v>-129.25714127111743</v>
      </c>
      <c r="AL53">
        <f t="shared" si="8"/>
        <v>-327.09970444129237</v>
      </c>
      <c r="AN53">
        <f t="shared" si="26"/>
        <v>0</v>
      </c>
      <c r="AO53">
        <f t="shared" si="26"/>
        <v>0</v>
      </c>
      <c r="AP53">
        <f t="shared" si="26"/>
        <v>-1.9752752363678704E-17</v>
      </c>
      <c r="AQ53">
        <f t="shared" si="26"/>
        <v>-9.0313736036774701E-13</v>
      </c>
      <c r="AR53">
        <f t="shared" si="26"/>
        <v>-9.0315711312011072E-13</v>
      </c>
      <c r="AS53">
        <f t="shared" si="26"/>
        <v>-1.7511080247022777</v>
      </c>
      <c r="AT53">
        <f t="shared" si="26"/>
        <v>-1.1440572428055156</v>
      </c>
      <c r="AU53">
        <f t="shared" si="23"/>
        <v>-2.8951652675086961</v>
      </c>
      <c r="AW53">
        <v>50</v>
      </c>
      <c r="AX53">
        <f>IF(Z53&gt;0, (R53*SUMPRODUCT(K53:$K$98, X53:$X$98)-K53*$AZ$3)/Z53, 0)</f>
        <v>-3.6938059577338028E+19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500000</v>
      </c>
      <c r="S54">
        <f t="shared" si="1"/>
        <v>-1.9026852269960308E+20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-1648.688026417319</v>
      </c>
      <c r="AC54">
        <f t="shared" si="2"/>
        <v>-1472.0428807297496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-1.8225428612650218E-11</v>
      </c>
      <c r="AI54">
        <f t="shared" si="25"/>
        <v>-1.8225815445653345E-11</v>
      </c>
      <c r="AJ54">
        <f t="shared" si="7"/>
        <v>-176.64514568756931</v>
      </c>
      <c r="AK54">
        <f t="shared" si="22"/>
        <v>-115.40816184921233</v>
      </c>
      <c r="AL54">
        <f t="shared" si="8"/>
        <v>-292.05330753679988</v>
      </c>
      <c r="AN54">
        <f t="shared" si="26"/>
        <v>0</v>
      </c>
      <c r="AO54">
        <f t="shared" si="26"/>
        <v>0</v>
      </c>
      <c r="AP54">
        <f t="shared" si="26"/>
        <v>-3.0570229913680193E-18</v>
      </c>
      <c r="AQ54">
        <f t="shared" si="26"/>
        <v>-1.4402999187240839E-13</v>
      </c>
      <c r="AR54">
        <f t="shared" si="26"/>
        <v>-1.4403304889539976E-13</v>
      </c>
      <c r="AS54">
        <f t="shared" si="26"/>
        <v>-1.39597259622315</v>
      </c>
      <c r="AT54">
        <f t="shared" si="26"/>
        <v>-0.91203542953246097</v>
      </c>
      <c r="AU54">
        <f t="shared" si="23"/>
        <v>-2.3080080257557549</v>
      </c>
      <c r="AW54">
        <v>51</v>
      </c>
      <c r="AX54">
        <f>IF(Z54&gt;0, (R54*SUMPRODUCT(K54:$K$98, X54:$X$98)-K54*$AZ$3)/Z54, 0)</f>
        <v>-1.9026852269960308E+20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500000</v>
      </c>
      <c r="S55">
        <f t="shared" si="1"/>
        <v>-1.005304625749987E+21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-1472.0428807297496</v>
      </c>
      <c r="AC55">
        <f t="shared" si="2"/>
        <v>-1314.3240006515623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-3.1759523347614576E-12</v>
      </c>
      <c r="AI55">
        <f t="shared" si="25"/>
        <v>-3.1760177042010774E-12</v>
      </c>
      <c r="AJ55">
        <f t="shared" si="7"/>
        <v>-157.71888007818734</v>
      </c>
      <c r="AK55">
        <f t="shared" si="22"/>
        <v>-103.04300165108249</v>
      </c>
      <c r="AL55">
        <f t="shared" si="8"/>
        <v>-260.761881729273</v>
      </c>
      <c r="AN55">
        <f t="shared" si="26"/>
        <v>0</v>
      </c>
      <c r="AO55">
        <f t="shared" si="26"/>
        <v>0</v>
      </c>
      <c r="AP55">
        <f t="shared" si="26"/>
        <v>-4.6124526935797972E-19</v>
      </c>
      <c r="AQ55">
        <f t="shared" si="26"/>
        <v>-2.2409446962262514E-14</v>
      </c>
      <c r="AR55">
        <f t="shared" si="26"/>
        <v>-2.240990820753187E-14</v>
      </c>
      <c r="AS55">
        <f t="shared" si="26"/>
        <v>-1.112860806938101</v>
      </c>
      <c r="AT55">
        <f t="shared" si="26"/>
        <v>-0.72706906053289322</v>
      </c>
      <c r="AU55">
        <f t="shared" si="23"/>
        <v>-1.8399298674710165</v>
      </c>
      <c r="AW55">
        <v>52</v>
      </c>
      <c r="AX55">
        <f>IF(Z55&gt;0, (R55*SUMPRODUCT(K55:$K$98, X55:$X$98)-K55*$AZ$3)/Z55, 0)</f>
        <v>-1.005304625749987E+21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500000</v>
      </c>
      <c r="S56">
        <f t="shared" si="1"/>
        <v>-5.4527438723001939E+21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-1314.3240006515623</v>
      </c>
      <c r="AC56">
        <f t="shared" si="2"/>
        <v>-1173.5035720103233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-5.3955075004338456E-13</v>
      </c>
      <c r="AI56">
        <f t="shared" si="25"/>
        <v>-5.3956151071360395E-13</v>
      </c>
      <c r="AJ56">
        <f t="shared" si="7"/>
        <v>-140.820428641239</v>
      </c>
      <c r="AK56">
        <f t="shared" si="22"/>
        <v>-92.002680045609367</v>
      </c>
      <c r="AL56">
        <f t="shared" si="8"/>
        <v>-232.82310868684891</v>
      </c>
      <c r="AN56">
        <f t="shared" si="26"/>
        <v>0</v>
      </c>
      <c r="AO56">
        <f t="shared" si="26"/>
        <v>0</v>
      </c>
      <c r="AP56">
        <f t="shared" si="26"/>
        <v>-6.779200241768212E-20</v>
      </c>
      <c r="AQ56">
        <f t="shared" si="26"/>
        <v>-3.3991586960410345E-15</v>
      </c>
      <c r="AR56">
        <f t="shared" si="26"/>
        <v>-3.3992264880434526E-15</v>
      </c>
      <c r="AS56">
        <f t="shared" si="26"/>
        <v>-0.887165821857544</v>
      </c>
      <c r="AT56">
        <f t="shared" si="26"/>
        <v>-0.57961500361359464</v>
      </c>
      <c r="AU56">
        <f t="shared" si="23"/>
        <v>-1.4667808254711421</v>
      </c>
      <c r="AW56">
        <v>53</v>
      </c>
      <c r="AX56">
        <f>IF(Z56&gt;0, (R56*SUMPRODUCT(K56:$K$98, X56:$X$98)-K56*$AZ$3)/Z56, 0)</f>
        <v>-5.4527438723001939E+21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500000</v>
      </c>
      <c r="S57">
        <f t="shared" si="1"/>
        <v>-3.0388555947472471E+22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-1173.5035720103233</v>
      </c>
      <c r="AC57">
        <f t="shared" si="2"/>
        <v>-1047.7710464377885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-8.9291068930962725E-14</v>
      </c>
      <c r="AI57">
        <f t="shared" si="25"/>
        <v>-8.9292792887586803E-14</v>
      </c>
      <c r="AJ57">
        <f t="shared" si="7"/>
        <v>-125.73252557253477</v>
      </c>
      <c r="AK57">
        <f t="shared" si="22"/>
        <v>-82.145250040722644</v>
      </c>
      <c r="AL57">
        <f t="shared" si="8"/>
        <v>-207.87777561325748</v>
      </c>
      <c r="AN57">
        <f t="shared" si="26"/>
        <v>0</v>
      </c>
      <c r="AO57">
        <f t="shared" si="26"/>
        <v>0</v>
      </c>
      <c r="AP57">
        <f t="shared" si="26"/>
        <v>-9.697224545920114E-21</v>
      </c>
      <c r="AQ57">
        <f t="shared" si="26"/>
        <v>-5.0226063305423896E-16</v>
      </c>
      <c r="AR57">
        <f t="shared" si="26"/>
        <v>-5.0227033027878494E-16</v>
      </c>
      <c r="AS57">
        <f t="shared" si="26"/>
        <v>-0.7072431615573529</v>
      </c>
      <c r="AT57">
        <f t="shared" si="26"/>
        <v>-0.46206553221747015</v>
      </c>
      <c r="AU57">
        <f t="shared" si="23"/>
        <v>-1.1693086937748236</v>
      </c>
      <c r="AW57">
        <v>54</v>
      </c>
      <c r="AX57">
        <f>IF(Z57&gt;0, (R57*SUMPRODUCT(K57:$K$98, X57:$X$98)-K57*$AZ$3)/Z57, 0)</f>
        <v>-3.0388555947472471E+22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500000</v>
      </c>
      <c r="S58">
        <f t="shared" si="1"/>
        <v>-1.7415178911050702E+23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-1047.7710464377885</v>
      </c>
      <c r="AC58">
        <f t="shared" si="2"/>
        <v>-935.50986289088257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-1.4381266897278648E-14</v>
      </c>
      <c r="AI58">
        <f t="shared" si="25"/>
        <v>-1.4381535487646759E-14</v>
      </c>
      <c r="AJ58">
        <f t="shared" si="7"/>
        <v>-112.26118354690595</v>
      </c>
      <c r="AK58">
        <f t="shared" si="22"/>
        <v>-73.343973250645206</v>
      </c>
      <c r="AL58">
        <f t="shared" si="8"/>
        <v>-185.60515679755116</v>
      </c>
      <c r="AN58">
        <f t="shared" si="26"/>
        <v>0</v>
      </c>
      <c r="AO58">
        <f t="shared" si="26"/>
        <v>0</v>
      </c>
      <c r="AP58">
        <f t="shared" si="26"/>
        <v>-1.3489427843689516E-21</v>
      </c>
      <c r="AQ58">
        <f t="shared" si="26"/>
        <v>-7.2227110553282924E-17</v>
      </c>
      <c r="AR58">
        <f t="shared" si="26"/>
        <v>-7.2228459496067295E-17</v>
      </c>
      <c r="AS58">
        <f t="shared" si="26"/>
        <v>-0.56380991833334848</v>
      </c>
      <c r="AT58">
        <f t="shared" si="26"/>
        <v>-0.36835581331112094</v>
      </c>
      <c r="AU58">
        <f t="shared" si="23"/>
        <v>-0.93216573164446948</v>
      </c>
      <c r="AW58">
        <v>55</v>
      </c>
      <c r="AX58">
        <f>IF(Z58&gt;0, (R58*SUMPRODUCT(K58:$K$98, X58:$X$98)-K58*$AZ$3)/Z58, 0)</f>
        <v>-1.7415178911050702E+23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500000</v>
      </c>
      <c r="S59">
        <f t="shared" si="1"/>
        <v>-1.0269772691453444E+24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-935.50986289088257</v>
      </c>
      <c r="AC59">
        <f t="shared" si="2"/>
        <v>-835.27666329543092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-2.2523770926541464E-15</v>
      </c>
      <c r="AI59">
        <f t="shared" si="25"/>
        <v>-2.252417759409312E-15</v>
      </c>
      <c r="AJ59">
        <f t="shared" si="7"/>
        <v>-100.23319959545165</v>
      </c>
      <c r="AK59">
        <f t="shared" si="22"/>
        <v>-65.485690402361783</v>
      </c>
      <c r="AL59">
        <f t="shared" si="8"/>
        <v>-165.71888999781345</v>
      </c>
      <c r="AN59">
        <f t="shared" si="26"/>
        <v>0</v>
      </c>
      <c r="AO59">
        <f t="shared" si="26"/>
        <v>0</v>
      </c>
      <c r="AP59">
        <f t="shared" si="26"/>
        <v>-1.8235790464149129E-22</v>
      </c>
      <c r="AQ59">
        <f t="shared" si="26"/>
        <v>-1.0100111636846353E-17</v>
      </c>
      <c r="AR59">
        <f t="shared" si="26"/>
        <v>-1.0100293994750997E-17</v>
      </c>
      <c r="AS59">
        <f t="shared" si="26"/>
        <v>-0.44946581499788579</v>
      </c>
      <c r="AT59">
        <f t="shared" si="26"/>
        <v>-0.2936509991319522</v>
      </c>
      <c r="AU59">
        <f t="shared" si="23"/>
        <v>-0.7431168141298381</v>
      </c>
      <c r="AW59">
        <v>56</v>
      </c>
      <c r="AX59">
        <f>IF(Z59&gt;0, (R59*SUMPRODUCT(K59:$K$98, X59:$X$98)-K59*$AZ$3)/Z59, 0)</f>
        <v>-1.0269772691453444E+24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500000</v>
      </c>
      <c r="S60">
        <f t="shared" si="1"/>
        <v>-6.2671091787696611E+24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-835.27666329543092</v>
      </c>
      <c r="AC60">
        <f t="shared" si="2"/>
        <v>-745.78273508520613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-3.4310113600122683E-16</v>
      </c>
      <c r="AI60">
        <f t="shared" si="25"/>
        <v>-3.4310708597524049E-16</v>
      </c>
      <c r="AJ60">
        <f t="shared" si="7"/>
        <v>-89.493928210224794</v>
      </c>
      <c r="AK60">
        <f t="shared" si="22"/>
        <v>-58.469366430680168</v>
      </c>
      <c r="AL60">
        <f t="shared" si="8"/>
        <v>-147.96329464090496</v>
      </c>
      <c r="AN60">
        <f t="shared" si="26"/>
        <v>0</v>
      </c>
      <c r="AO60">
        <f t="shared" si="26"/>
        <v>0</v>
      </c>
      <c r="AP60">
        <f t="shared" si="26"/>
        <v>-2.382221382990284E-23</v>
      </c>
      <c r="AQ60">
        <f t="shared" si="26"/>
        <v>-1.3736914830855822E-18</v>
      </c>
      <c r="AR60">
        <f t="shared" si="26"/>
        <v>-1.3737153052994123E-18</v>
      </c>
      <c r="AS60">
        <f t="shared" si="26"/>
        <v>-0.35831139588479455</v>
      </c>
      <c r="AT60">
        <f t="shared" si="26"/>
        <v>-0.23409677864473233</v>
      </c>
      <c r="AU60">
        <f t="shared" si="23"/>
        <v>-0.59240817452952688</v>
      </c>
      <c r="AW60">
        <v>57</v>
      </c>
      <c r="AX60">
        <f>IF(Z60&gt;0, (R60*SUMPRODUCT(K60:$K$98, X60:$X$98)-K60*$AZ$3)/Z60, 0)</f>
        <v>-6.2671091787696611E+24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500000</v>
      </c>
      <c r="S61">
        <f t="shared" si="1"/>
        <v>-3.9617728958313276E+25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-745.78273508520613</v>
      </c>
      <c r="AC61">
        <f t="shared" si="2"/>
        <v>-665.87744204036267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-5.0500961655749344E-17</v>
      </c>
      <c r="AI61">
        <f t="shared" si="25"/>
        <v>-5.0501802033857262E-17</v>
      </c>
      <c r="AJ61">
        <f t="shared" si="7"/>
        <v>-79.905293044843461</v>
      </c>
      <c r="AK61">
        <f t="shared" si="22"/>
        <v>-52.204791455964433</v>
      </c>
      <c r="AL61">
        <f t="shared" si="8"/>
        <v>-132.11008450080789</v>
      </c>
      <c r="AN61">
        <f t="shared" si="26"/>
        <v>0</v>
      </c>
      <c r="AO61">
        <f t="shared" si="26"/>
        <v>0</v>
      </c>
      <c r="AP61">
        <f t="shared" si="26"/>
        <v>-3.0041648289654089E-24</v>
      </c>
      <c r="AQ61">
        <f t="shared" si="26"/>
        <v>-1.8052970609966564E-19</v>
      </c>
      <c r="AR61">
        <f t="shared" si="26"/>
        <v>-1.8053271026449459E-19</v>
      </c>
      <c r="AS61">
        <f t="shared" si="26"/>
        <v>-0.28564365105611772</v>
      </c>
      <c r="AT61">
        <f t="shared" si="26"/>
        <v>-0.18662051868999704</v>
      </c>
      <c r="AU61">
        <f t="shared" si="23"/>
        <v>-0.47226416974611474</v>
      </c>
      <c r="AW61">
        <v>58</v>
      </c>
      <c r="AX61">
        <f>IF(Z61&gt;0, (R61*SUMPRODUCT(K61:$K$98, X61:$X$98)-K61*$AZ$3)/Z61, 0)</f>
        <v>-3.9617728958313276E+25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500000</v>
      </c>
      <c r="S62">
        <f t="shared" si="1"/>
        <v>-2.5970443760372461E+26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-665.87744204036267</v>
      </c>
      <c r="AC62">
        <f t="shared" si="2"/>
        <v>-594.53343039318077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-7.1751085523318254E-18</v>
      </c>
      <c r="AI62">
        <f t="shared" si="25"/>
        <v>-7.175223015803432E-18</v>
      </c>
      <c r="AJ62">
        <f t="shared" si="7"/>
        <v>-71.344011647181901</v>
      </c>
      <c r="AK62">
        <f t="shared" si="22"/>
        <v>-46.61142094282539</v>
      </c>
      <c r="AL62">
        <f t="shared" si="8"/>
        <v>-117.95543259000729</v>
      </c>
      <c r="AN62">
        <f t="shared" si="26"/>
        <v>0</v>
      </c>
      <c r="AO62">
        <f t="shared" si="26"/>
        <v>0</v>
      </c>
      <c r="AP62">
        <f t="shared" si="26"/>
        <v>-3.6534058338964278E-25</v>
      </c>
      <c r="AQ62">
        <f t="shared" si="26"/>
        <v>-2.2901265422137093E-20</v>
      </c>
      <c r="AR62">
        <f t="shared" si="26"/>
        <v>-2.2901630762720485E-20</v>
      </c>
      <c r="AS62">
        <f t="shared" si="26"/>
        <v>-0.22771336978325785</v>
      </c>
      <c r="AT62">
        <f t="shared" si="26"/>
        <v>-0.14877273492506141</v>
      </c>
      <c r="AU62">
        <f t="shared" si="23"/>
        <v>-0.37648610470831928</v>
      </c>
      <c r="AW62">
        <v>59</v>
      </c>
      <c r="AX62">
        <f>IF(Z62&gt;0, (R62*SUMPRODUCT(K62:$K$98, X62:$X$98)-K62*$AZ$3)/Z62, 0)</f>
        <v>-2.5970443760372461E+26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500000</v>
      </c>
      <c r="S63">
        <f t="shared" si="1"/>
        <v>-1.7672478048903866E+27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-594.53343039318077</v>
      </c>
      <c r="AC63">
        <f t="shared" si="2"/>
        <v>-530.83341999391143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-9.8300189858158634E-19</v>
      </c>
      <c r="AI63">
        <f t="shared" si="25"/>
        <v>-9.830169172286184E-19</v>
      </c>
      <c r="AJ63">
        <f t="shared" si="7"/>
        <v>-63.700010399269331</v>
      </c>
      <c r="AK63">
        <f t="shared" si="22"/>
        <v>-41.61734012752266</v>
      </c>
      <c r="AL63">
        <f t="shared" si="8"/>
        <v>-105.31735052679198</v>
      </c>
      <c r="AN63">
        <f t="shared" si="26"/>
        <v>0</v>
      </c>
      <c r="AO63">
        <f t="shared" si="26"/>
        <v>0</v>
      </c>
      <c r="AP63">
        <f t="shared" si="26"/>
        <v>-4.2800002289195953E-26</v>
      </c>
      <c r="AQ63">
        <f t="shared" si="26"/>
        <v>-2.8013497767129183E-21</v>
      </c>
      <c r="AR63">
        <f t="shared" si="26"/>
        <v>-2.8013925767152079E-21</v>
      </c>
      <c r="AS63">
        <f t="shared" si="26"/>
        <v>-0.18153170422772405</v>
      </c>
      <c r="AT63">
        <f t="shared" si="26"/>
        <v>-0.1186007134287798</v>
      </c>
      <c r="AU63">
        <f t="shared" si="23"/>
        <v>-0.30013241765650384</v>
      </c>
      <c r="AW63">
        <v>60</v>
      </c>
      <c r="AX63">
        <f>IF(Z63&gt;0, (R63*SUMPRODUCT(K63:$K$98, X63:$X$98)-K63*$AZ$3)/Z63, 0)</f>
        <v>-1.7672478048903866E+27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500000</v>
      </c>
      <c r="S64">
        <f t="shared" si="1"/>
        <v>-1.2497245071913648E+28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-530.83341999391143</v>
      </c>
      <c r="AC64">
        <f t="shared" si="2"/>
        <v>-473.9584107088495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-1.2972208995892039E-19</v>
      </c>
      <c r="AI64">
        <f t="shared" si="25"/>
        <v>-1.2972398621048617E-19</v>
      </c>
      <c r="AJ64">
        <f t="shared" si="7"/>
        <v>-56.875009285061935</v>
      </c>
      <c r="AK64">
        <f t="shared" si="22"/>
        <v>-37.158339399573805</v>
      </c>
      <c r="AL64">
        <f t="shared" si="8"/>
        <v>-94.03334868463574</v>
      </c>
      <c r="AN64">
        <f t="shared" si="26"/>
        <v>0</v>
      </c>
      <c r="AO64">
        <f t="shared" si="26"/>
        <v>0</v>
      </c>
      <c r="AP64">
        <f t="shared" si="26"/>
        <v>-4.8249288262798661E-27</v>
      </c>
      <c r="AQ64">
        <f t="shared" si="26"/>
        <v>-3.3007216054348698E-22</v>
      </c>
      <c r="AR64">
        <f t="shared" si="26"/>
        <v>-3.3007698547231331E-22</v>
      </c>
      <c r="AS64">
        <f t="shared" si="26"/>
        <v>-0.14471596319174437</v>
      </c>
      <c r="AT64">
        <f t="shared" si="26"/>
        <v>-9.4547762618606354E-2</v>
      </c>
      <c r="AU64">
        <f t="shared" si="23"/>
        <v>-0.23926372581035074</v>
      </c>
      <c r="AW64">
        <v>61</v>
      </c>
      <c r="AX64">
        <f>IF(Z64&gt;0, (R64*SUMPRODUCT(K64:$K$98, X64:$X$98)-K64*$AZ$3)/Z64, 0)</f>
        <v>-1.2497245071913648E+28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500000</v>
      </c>
      <c r="S65">
        <f t="shared" si="1"/>
        <v>-9.1961853073417521E+28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-473.9584107088495</v>
      </c>
      <c r="AC65">
        <f t="shared" si="2"/>
        <v>-423.17715241861561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-1.6472060655520517E-20</v>
      </c>
      <c r="AI65">
        <f t="shared" si="25"/>
        <v>-1.6472290738505078E-20</v>
      </c>
      <c r="AJ65">
        <f t="shared" si="7"/>
        <v>-50.781258290233893</v>
      </c>
      <c r="AK65">
        <f t="shared" si="22"/>
        <v>-33.177088749619465</v>
      </c>
      <c r="AL65">
        <f t="shared" si="8"/>
        <v>-83.958347039853351</v>
      </c>
      <c r="AN65">
        <f t="shared" si="26"/>
        <v>0</v>
      </c>
      <c r="AO65">
        <f t="shared" si="26"/>
        <v>0</v>
      </c>
      <c r="AP65">
        <f t="shared" si="26"/>
        <v>-5.2271075806950241E-28</v>
      </c>
      <c r="AQ65">
        <f t="shared" si="26"/>
        <v>-3.7421816865885937E-23</v>
      </c>
      <c r="AR65">
        <f t="shared" si="26"/>
        <v>-3.7422339576644004E-23</v>
      </c>
      <c r="AS65">
        <f t="shared" si="26"/>
        <v>-0.11536667984035749</v>
      </c>
      <c r="AT65">
        <f t="shared" si="26"/>
        <v>-7.5372897495700211E-2</v>
      </c>
      <c r="AU65">
        <f t="shared" si="23"/>
        <v>-0.19073957733605768</v>
      </c>
      <c r="AW65">
        <v>62</v>
      </c>
      <c r="AX65">
        <f>IF(Z65&gt;0, (R65*SUMPRODUCT(K65:$K$98, X65:$X$98)-K65*$AZ$3)/Z65, 0)</f>
        <v>-9.1961853073417521E+28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500000</v>
      </c>
      <c r="S66">
        <f t="shared" si="1"/>
        <v>-7.0533096095195823E+29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-423.17715241861561</v>
      </c>
      <c r="AC66">
        <f t="shared" si="2"/>
        <v>-377.83674323090673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-2.0099779643944837E-21</v>
      </c>
      <c r="AI66">
        <f t="shared" si="25"/>
        <v>-2.01000474875276E-21</v>
      </c>
      <c r="AJ66">
        <f t="shared" si="7"/>
        <v>-45.340409187708872</v>
      </c>
      <c r="AK66">
        <f t="shared" si="22"/>
        <v>-29.622400669303094</v>
      </c>
      <c r="AL66">
        <f t="shared" si="8"/>
        <v>-74.962809857011962</v>
      </c>
      <c r="AN66">
        <f t="shared" si="26"/>
        <v>0</v>
      </c>
      <c r="AO66">
        <f t="shared" si="26"/>
        <v>0</v>
      </c>
      <c r="AP66">
        <f t="shared" si="26"/>
        <v>-5.4330056818287706E-29</v>
      </c>
      <c r="AQ66">
        <f t="shared" si="26"/>
        <v>-4.0770891683243307E-24</v>
      </c>
      <c r="AR66">
        <f t="shared" si="26"/>
        <v>-4.0771434983811488E-24</v>
      </c>
      <c r="AS66">
        <f t="shared" si="26"/>
        <v>-9.1969610842121796E-2</v>
      </c>
      <c r="AT66">
        <f t="shared" si="26"/>
        <v>-6.0086812416852833E-2</v>
      </c>
      <c r="AU66">
        <f t="shared" si="23"/>
        <v>-0.15205642325897462</v>
      </c>
      <c r="AW66">
        <v>63</v>
      </c>
      <c r="AX66">
        <f>IF(Z66&gt;0, (R66*SUMPRODUCT(K66:$K$98, X66:$X$98)-K66*$AZ$3)/Z66, 0)</f>
        <v>-7.0533096095195823E+29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-5.6486978786712955E+30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-377.83674323090673</v>
      </c>
      <c r="AC67">
        <f t="shared" ref="AC67:AC69" si="29">S67*Z67</f>
        <v>-337.35423502759522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-2.3530390791470318E-22</v>
      </c>
      <c r="AI67">
        <f t="shared" ref="AI67:AI69" si="32">SUM(AE67:AH67)</f>
        <v>-2.3530689403860529E-22</v>
      </c>
      <c r="AJ67">
        <f t="shared" ref="AJ67:AJ69" si="33">AB67-AC67</f>
        <v>-40.482508203311511</v>
      </c>
      <c r="AK67">
        <f t="shared" si="22"/>
        <v>-26.448572026163475</v>
      </c>
      <c r="AL67">
        <f t="shared" ref="AL67:AL69" si="34">SUM(AI67:AK67)</f>
        <v>-66.931080229474986</v>
      </c>
      <c r="AN67">
        <f t="shared" si="26"/>
        <v>0</v>
      </c>
      <c r="AO67">
        <f t="shared" si="26"/>
        <v>0</v>
      </c>
      <c r="AP67">
        <f t="shared" si="26"/>
        <v>-5.4081498263613477E-30</v>
      </c>
      <c r="AQ67">
        <f t="shared" si="26"/>
        <v>-4.2615739682660822E-25</v>
      </c>
      <c r="AR67">
        <f t="shared" si="26"/>
        <v>-4.2616280497643454E-25</v>
      </c>
      <c r="AS67">
        <f t="shared" si="26"/>
        <v>-7.3317610684089471E-2</v>
      </c>
      <c r="AT67">
        <f t="shared" si="26"/>
        <v>-4.7900838980271705E-2</v>
      </c>
      <c r="AU67">
        <f t="shared" si="23"/>
        <v>-0.12121844966436117</v>
      </c>
      <c r="AW67">
        <v>64</v>
      </c>
      <c r="AX67">
        <f>IF(Z67&gt;0, (R67*SUMPRODUCT(K67:$K$98, X67:$X$98)-K67*$AZ$3)/Z67, 0)</f>
        <v>-5.6486978786712955E+30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500000</v>
      </c>
      <c r="S68">
        <f t="shared" si="28"/>
        <v>-4.7328413431386668E+31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-337.35423502759522</v>
      </c>
      <c r="AC68">
        <f t="shared" si="29"/>
        <v>-301.20913841749575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-2.6380509203260975E-23</v>
      </c>
      <c r="AI68">
        <f t="shared" si="32"/>
        <v>-2.6380827415003751E-23</v>
      </c>
      <c r="AJ68">
        <f t="shared" si="33"/>
        <v>-36.145096610099472</v>
      </c>
      <c r="AK68">
        <f t="shared" si="22"/>
        <v>-23.614796451931667</v>
      </c>
      <c r="AL68">
        <f t="shared" si="34"/>
        <v>-59.759893062031139</v>
      </c>
      <c r="AN68">
        <f t="shared" si="26"/>
        <v>0</v>
      </c>
      <c r="AO68">
        <f t="shared" si="26"/>
        <v>0</v>
      </c>
      <c r="AP68">
        <f t="shared" si="26"/>
        <v>-5.1456361091594849E-31</v>
      </c>
      <c r="AQ68">
        <f t="shared" si="26"/>
        <v>-4.265854539171314E-26</v>
      </c>
      <c r="AR68">
        <f t="shared" si="26"/>
        <v>-4.2659059955324054E-26</v>
      </c>
      <c r="AS68">
        <f t="shared" si="26"/>
        <v>-5.844835035402525E-2</v>
      </c>
      <c r="AT68">
        <f t="shared" si="26"/>
        <v>-3.8186255564629852E-2</v>
      </c>
      <c r="AU68">
        <f t="shared" si="23"/>
        <v>-9.6634605918655109E-2</v>
      </c>
      <c r="AW68">
        <v>65</v>
      </c>
      <c r="AX68">
        <f>IF(Z68&gt;0, (R68*SUMPRODUCT(K68:$K$98, X68:$X$98)-K68*$AZ$3)/Z68, 0)</f>
        <v>-4.7328413431386668E+31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-301.20913841749575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-3.1821174277706042E-24</v>
      </c>
      <c r="AI69">
        <f t="shared" si="32"/>
        <v>-3.1821174277706042E-24</v>
      </c>
      <c r="AJ69">
        <f t="shared" si="33"/>
        <v>-301.20913841749575</v>
      </c>
      <c r="AK69">
        <f t="shared" si="22"/>
        <v>-21.084639689224705</v>
      </c>
      <c r="AL69">
        <f t="shared" si="34"/>
        <v>-322.29377810672048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-4.5943179546066821E-27</v>
      </c>
      <c r="AR69">
        <f t="shared" si="26"/>
        <v>-4.5943179546066821E-27</v>
      </c>
      <c r="AS69">
        <f t="shared" si="26"/>
        <v>-0.43488355918173571</v>
      </c>
      <c r="AT69">
        <f t="shared" si="26"/>
        <v>-3.0441849142721501E-2</v>
      </c>
      <c r="AU69">
        <f t="shared" si="23"/>
        <v>-0.46532540832445723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217401.67105170889</v>
      </c>
      <c r="AO71" s="8">
        <f t="shared" si="47"/>
        <v>-21740.167105170891</v>
      </c>
      <c r="AP71" s="8">
        <f t="shared" si="47"/>
        <v>-2829.6784868679074</v>
      </c>
      <c r="AQ71" s="8">
        <f t="shared" si="47"/>
        <v>-186271.01264621768</v>
      </c>
      <c r="AR71" s="8">
        <f t="shared" si="47"/>
        <v>6560.8128134523222</v>
      </c>
      <c r="AS71" s="8">
        <f t="shared" si="47"/>
        <v>-639.79218369459181</v>
      </c>
      <c r="AT71" s="8">
        <f t="shared" si="47"/>
        <v>-1386.4858925277006</v>
      </c>
      <c r="AU71" s="8">
        <f t="shared" si="47"/>
        <v>4534.5347372300157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54702-14FD-4177-8C7B-463EBB440FC1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48462.54322009196</v>
      </c>
      <c r="K3">
        <v>1</v>
      </c>
      <c r="L3" s="2">
        <v>0</v>
      </c>
      <c r="O3">
        <f>$C$3</f>
        <v>48462.54322009196</v>
      </c>
      <c r="P3">
        <f>O3*C5</f>
        <v>4846.2543220091966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48462.54322009196</v>
      </c>
      <c r="AF3">
        <f t="shared" ref="AF3:AG34" si="4">-$Z3*P3</f>
        <v>-4846.2543220091966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41096.380694082764</v>
      </c>
      <c r="AJ3">
        <f t="shared" ref="AJ3:AJ66" si="7">AB3-AC3</f>
        <v>0</v>
      </c>
      <c r="AL3">
        <f t="shared" ref="AL3:AL66" si="8">SUM(AI3:AK3)</f>
        <v>41096.380694082764</v>
      </c>
      <c r="AN3">
        <f t="shared" ref="AN3:AU34" si="9">AE3*$K3</f>
        <v>48462.54322009196</v>
      </c>
      <c r="AO3">
        <f t="shared" si="9"/>
        <v>-4846.2543220091966</v>
      </c>
      <c r="AP3">
        <f t="shared" si="9"/>
        <v>-2519.9082039999998</v>
      </c>
      <c r="AQ3">
        <f t="shared" si="9"/>
        <v>0</v>
      </c>
      <c r="AR3">
        <f t="shared" si="9"/>
        <v>41096.380694082764</v>
      </c>
      <c r="AS3">
        <f t="shared" si="9"/>
        <v>0</v>
      </c>
      <c r="AT3">
        <f t="shared" si="9"/>
        <v>0</v>
      </c>
      <c r="AU3">
        <f t="shared" si="9"/>
        <v>41096.380694082764</v>
      </c>
      <c r="AW3">
        <v>0</v>
      </c>
      <c r="AX3">
        <f>IF(Z3&gt;0, (R3*SUMPRODUCT(K3:$K$98, X3:$X$98)-K3*$AZ$3)/Z3, 0)</f>
        <v>0</v>
      </c>
      <c r="AZ3">
        <f>C6*SUMPRODUCT(X4:X98, K4:K98)/1</f>
        <v>34230.813798385076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2321.7536894456812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2296.1055248660196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-2296.1055248660196</v>
      </c>
      <c r="AK4">
        <f>G4*SUM(AB4, AE4:AF4)</f>
        <v>0</v>
      </c>
      <c r="AL4">
        <f t="shared" si="8"/>
        <v>-3342.9985248660196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-976.67039835805554</v>
      </c>
      <c r="AR4">
        <f t="shared" si="9"/>
        <v>-976.67039835805554</v>
      </c>
      <c r="AS4">
        <f t="shared" si="9"/>
        <v>-2142.0893039145626</v>
      </c>
      <c r="AT4">
        <f t="shared" si="9"/>
        <v>0</v>
      </c>
      <c r="AU4">
        <f t="shared" si="9"/>
        <v>-3118.7597022726181</v>
      </c>
      <c r="AW4">
        <v>1</v>
      </c>
      <c r="AX4">
        <f>IF(Z4&gt;0, (R4*SUMPRODUCT(K4:$K$98, X4:$X$98)-K4*$AZ$3)/Z4, 0)</f>
        <v>2321.7536894456812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1000000</v>
      </c>
      <c r="S5">
        <f t="shared" si="1"/>
        <v>4072.6263985376913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2296.1055248660196</v>
      </c>
      <c r="AC5">
        <f t="shared" si="2"/>
        <v>3983.1000695787516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-1046.0315245236118</v>
      </c>
      <c r="AI5">
        <f t="shared" si="6"/>
        <v>-1094.9324017438855</v>
      </c>
      <c r="AJ5">
        <f t="shared" si="7"/>
        <v>-1686.994544712732</v>
      </c>
      <c r="AK5">
        <f>G5*SUM(AB5, AE5:AF5)</f>
        <v>94.1403265195068</v>
      </c>
      <c r="AL5">
        <f t="shared" si="8"/>
        <v>-2687.786619937111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-894.46994335816817</v>
      </c>
      <c r="AR5">
        <f t="shared" si="9"/>
        <v>-936.28547554043519</v>
      </c>
      <c r="AS5">
        <f t="shared" si="9"/>
        <v>-1442.562560953367</v>
      </c>
      <c r="AT5">
        <f t="shared" si="9"/>
        <v>80.50014799312288</v>
      </c>
      <c r="AU5">
        <f t="shared" si="9"/>
        <v>-2298.3478885006793</v>
      </c>
      <c r="AW5">
        <v>2</v>
      </c>
      <c r="AX5">
        <f>IF(Z5&gt;0, (R5*SUMPRODUCT(K5:$K$98, X5:$X$98)-K5*$AZ$3)/Z5, 0)</f>
        <v>4072.6263985376913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1000000</v>
      </c>
      <c r="S6">
        <f t="shared" si="1"/>
        <v>6155.6492365804525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3983.1000695787516</v>
      </c>
      <c r="AC6">
        <f t="shared" si="2"/>
        <v>5953.6803755247274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-1047.6954263391001</v>
      </c>
      <c r="AI6">
        <f t="shared" si="6"/>
        <v>-1096.0549100158541</v>
      </c>
      <c r="AJ6">
        <f t="shared" si="7"/>
        <v>-1970.5803059459759</v>
      </c>
      <c r="AK6">
        <f>G6*SUM(AB6, AE6:AF6)</f>
        <v>233.01135407035699</v>
      </c>
      <c r="AL6">
        <f t="shared" si="8"/>
        <v>-2833.6238618914731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-808.20275971241472</v>
      </c>
      <c r="AR6">
        <f t="shared" si="9"/>
        <v>-845.50775044086515</v>
      </c>
      <c r="AS6">
        <f t="shared" si="9"/>
        <v>-1520.1254118914112</v>
      </c>
      <c r="AT6">
        <f t="shared" si="9"/>
        <v>179.74729551127848</v>
      </c>
      <c r="AU6">
        <f t="shared" si="9"/>
        <v>-2185.8858668209978</v>
      </c>
      <c r="AW6">
        <v>3</v>
      </c>
      <c r="AX6">
        <f>IF(Z6&gt;0, (R6*SUMPRODUCT(K6:$K$98, X6:$X$98)-K6*$AZ$3)/Z6, 0)</f>
        <v>6155.6492365804525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1000000</v>
      </c>
      <c r="S7">
        <f t="shared" si="1"/>
        <v>7868.9174132645448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5953.6803755247274</v>
      </c>
      <c r="AC7">
        <f t="shared" si="2"/>
        <v>7526.3655371492096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-1050.0517144358537</v>
      </c>
      <c r="AI7">
        <f t="shared" si="6"/>
        <v>-1097.8751006901184</v>
      </c>
      <c r="AJ7">
        <f t="shared" si="7"/>
        <v>-1572.6851616244821</v>
      </c>
      <c r="AK7">
        <f>G7*SUM(AB7, AE7:AF7)</f>
        <v>292.32570643826409</v>
      </c>
      <c r="AL7">
        <f t="shared" si="8"/>
        <v>-2378.2345558763363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-736.98519150448692</v>
      </c>
      <c r="AR7">
        <f t="shared" si="9"/>
        <v>-770.55032643303468</v>
      </c>
      <c r="AS7">
        <f t="shared" si="9"/>
        <v>-1103.7986597058107</v>
      </c>
      <c r="AT7">
        <f t="shared" si="9"/>
        <v>205.17057758134771</v>
      </c>
      <c r="AU7">
        <f t="shared" si="9"/>
        <v>-1669.1784085574975</v>
      </c>
      <c r="AW7">
        <v>4</v>
      </c>
      <c r="AX7">
        <f>IF(Z7&gt;0, (R7*SUMPRODUCT(K7:$K$98, X7:$X$98)-K7*$AZ$3)/Z7, 0)</f>
        <v>7868.9174132645448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1000000</v>
      </c>
      <c r="S8">
        <f t="shared" si="1"/>
        <v>8868.6219602499805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7526.3655371492096</v>
      </c>
      <c r="AC8">
        <f t="shared" si="2"/>
        <v>8388.3628882511293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-1055.6629928538916</v>
      </c>
      <c r="AI8">
        <f t="shared" si="6"/>
        <v>-1102.9553620959712</v>
      </c>
      <c r="AJ8">
        <f t="shared" si="7"/>
        <v>-861.99735110191978</v>
      </c>
      <c r="AK8">
        <f>G8*SUM(AB8, AE8:AF8)</f>
        <v>160.31158594127817</v>
      </c>
      <c r="AL8">
        <f t="shared" si="8"/>
        <v>-1804.6411272566129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-691.61159473513487</v>
      </c>
      <c r="AR8">
        <f t="shared" si="9"/>
        <v>-722.59492097819509</v>
      </c>
      <c r="AS8">
        <f t="shared" si="9"/>
        <v>-564.73265302345681</v>
      </c>
      <c r="AT8">
        <f t="shared" si="9"/>
        <v>105.02722209445811</v>
      </c>
      <c r="AU8">
        <f t="shared" si="9"/>
        <v>-1182.3003519071938</v>
      </c>
      <c r="AW8">
        <v>5</v>
      </c>
      <c r="AX8">
        <f>IF(Z8&gt;0, (R8*SUMPRODUCT(K8:$K$98, X8:$X$98)-K8*$AZ$3)/Z8, 0)</f>
        <v>8868.6219602499805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1000000</v>
      </c>
      <c r="S9">
        <f t="shared" si="1"/>
        <v>9498.3728754132262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8388.3628882511293</v>
      </c>
      <c r="AC9">
        <f t="shared" si="2"/>
        <v>8884.0041150914549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-1070.3852183089111</v>
      </c>
      <c r="AI9">
        <f t="shared" si="6"/>
        <v>-1117.1511445976544</v>
      </c>
      <c r="AJ9">
        <f t="shared" si="7"/>
        <v>-495.64122684032554</v>
      </c>
      <c r="AK9">
        <f t="shared" ref="AK9:AK72" si="22">G9*SUM(AB9:AB9, AE9:AF9)</f>
        <v>49.491341040681661</v>
      </c>
      <c r="AL9">
        <f t="shared" si="8"/>
        <v>-1563.3010303972983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-664.13180874763509</v>
      </c>
      <c r="AR9">
        <f t="shared" si="9"/>
        <v>-693.14822142098171</v>
      </c>
      <c r="AS9">
        <f t="shared" si="9"/>
        <v>-307.52583167340055</v>
      </c>
      <c r="AT9">
        <f t="shared" si="9"/>
        <v>30.707425028367787</v>
      </c>
      <c r="AU9">
        <f t="shared" si="9"/>
        <v>-969.96662806601455</v>
      </c>
      <c r="AW9">
        <v>6</v>
      </c>
      <c r="AX9">
        <f>IF(Z9&gt;0, (R9*SUMPRODUCT(K9:$K$98, X9:$X$98)-K9*$AZ$3)/Z9, 0)</f>
        <v>9498.3728754132262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1000000</v>
      </c>
      <c r="S10">
        <f t="shared" si="1"/>
        <v>10066.135150032109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8884.0041150914549</v>
      </c>
      <c r="AC10">
        <f t="shared" si="2"/>
        <v>9309.9233982168225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-1089.6797539946447</v>
      </c>
      <c r="AI10">
        <f t="shared" si="6"/>
        <v>-1135.9235370328006</v>
      </c>
      <c r="AJ10">
        <f t="shared" si="7"/>
        <v>-425.91928312536766</v>
      </c>
      <c r="AK10">
        <f t="shared" si="22"/>
        <v>36.424416871874968</v>
      </c>
      <c r="AL10">
        <f t="shared" si="8"/>
        <v>-1525.4184032862934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-641.40338403007468</v>
      </c>
      <c r="AR10">
        <f t="shared" si="9"/>
        <v>-668.62323355218621</v>
      </c>
      <c r="AS10">
        <f t="shared" si="9"/>
        <v>-250.70307906410537</v>
      </c>
      <c r="AT10">
        <f t="shared" si="9"/>
        <v>21.440009468192404</v>
      </c>
      <c r="AU10">
        <f t="shared" si="9"/>
        <v>-897.88630314809916</v>
      </c>
      <c r="AW10">
        <v>7</v>
      </c>
      <c r="AX10">
        <f>IF(Z10&gt;0, (R10*SUMPRODUCT(K10:$K$98, X10:$X$98)-K10*$AZ$3)/Z10, 0)</f>
        <v>10066.135150032109</v>
      </c>
    </row>
    <row r="11" spans="1:52" x14ac:dyDescent="0.25">
      <c r="A11" t="s">
        <v>33</v>
      </c>
      <c r="C11" s="12">
        <f>AU100</f>
        <v>936.28687712357237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1000000</v>
      </c>
      <c r="S11">
        <f t="shared" si="1"/>
        <v>10575.772709993553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9309.9233982168225</v>
      </c>
      <c r="AC11">
        <f t="shared" si="2"/>
        <v>9671.7489196187344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-1107.5413783908193</v>
      </c>
      <c r="AI11">
        <f t="shared" si="6"/>
        <v>-1153.2673465296743</v>
      </c>
      <c r="AJ11">
        <f t="shared" si="7"/>
        <v>-361.82552140191183</v>
      </c>
      <c r="AK11">
        <f t="shared" si="22"/>
        <v>22.343816155720372</v>
      </c>
      <c r="AL11">
        <f t="shared" si="8"/>
        <v>-1492.7490517758658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-619.457458424121</v>
      </c>
      <c r="AR11">
        <f t="shared" si="9"/>
        <v>-645.03238732513603</v>
      </c>
      <c r="AS11">
        <f t="shared" si="9"/>
        <v>-202.37213909449056</v>
      </c>
      <c r="AT11">
        <f t="shared" si="9"/>
        <v>12.497089352479479</v>
      </c>
      <c r="AU11">
        <f t="shared" si="9"/>
        <v>-834.90743706714716</v>
      </c>
      <c r="AW11">
        <v>8</v>
      </c>
      <c r="AX11">
        <f>IF(Z11&gt;0, (R11*SUMPRODUCT(K11:$K$98, X11:$X$98)-K11*$AZ$3)/Z11, 0)</f>
        <v>10575.772709993553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1000000</v>
      </c>
      <c r="S12">
        <f t="shared" si="1"/>
        <v>11063.244008360438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9671.7489196187344</v>
      </c>
      <c r="AC12">
        <f t="shared" si="2"/>
        <v>10003.839828059721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-1133.0785162484717</v>
      </c>
      <c r="AI12">
        <f t="shared" si="6"/>
        <v>-1178.2905707801256</v>
      </c>
      <c r="AJ12">
        <f t="shared" si="7"/>
        <v>-332.09090844098682</v>
      </c>
      <c r="AK12">
        <f t="shared" si="22"/>
        <v>22.24502251512309</v>
      </c>
      <c r="AL12">
        <f t="shared" si="8"/>
        <v>-1488.1364567059893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-602.2432768072</v>
      </c>
      <c r="AR12">
        <f t="shared" si="9"/>
        <v>-626.2739644266959</v>
      </c>
      <c r="AS12">
        <f t="shared" si="9"/>
        <v>-176.50984819618805</v>
      </c>
      <c r="AT12">
        <f t="shared" si="9"/>
        <v>11.823465947014631</v>
      </c>
      <c r="AU12">
        <f t="shared" si="9"/>
        <v>-790.96034667586935</v>
      </c>
      <c r="AW12">
        <v>9</v>
      </c>
      <c r="AX12">
        <f>IF(Z12&gt;0, (R12*SUMPRODUCT(K12:$K$98, X12:$X$98)-K12*$AZ$3)/Z12, 0)</f>
        <v>11063.244008360438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1000000</v>
      </c>
      <c r="S13">
        <f t="shared" si="1"/>
        <v>11521.778780263294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10003.839828059721</v>
      </c>
      <c r="AC13">
        <f t="shared" si="2"/>
        <v>10300.921793111534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-1159.4875529737128</v>
      </c>
      <c r="AI13">
        <f t="shared" si="6"/>
        <v>-1204.1895125824014</v>
      </c>
      <c r="AJ13">
        <f t="shared" si="7"/>
        <v>-297.08196505181331</v>
      </c>
      <c r="AK13">
        <f t="shared" si="22"/>
        <v>20.007679656119443</v>
      </c>
      <c r="AL13">
        <f t="shared" si="8"/>
        <v>-1481.2637979780952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-585.81745301643582</v>
      </c>
      <c r="AR13">
        <f t="shared" si="9"/>
        <v>-608.40259250813949</v>
      </c>
      <c r="AS13">
        <f t="shared" si="9"/>
        <v>-150.09716978627773</v>
      </c>
      <c r="AT13">
        <f t="shared" si="9"/>
        <v>10.108644898219426</v>
      </c>
      <c r="AU13">
        <f t="shared" si="9"/>
        <v>-748.39111739619773</v>
      </c>
      <c r="AW13">
        <v>10</v>
      </c>
      <c r="AX13">
        <f>IF(Z13&gt;0, (R13*SUMPRODUCT(K13:$K$98, X13:$X$98)-K13*$AZ$3)/Z13, 0)</f>
        <v>11521.778780263294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1000000</v>
      </c>
      <c r="S14">
        <f t="shared" si="1"/>
        <v>11954.704864117983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10300.921793111534</v>
      </c>
      <c r="AC14">
        <f t="shared" si="2"/>
        <v>10566.850203016842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-1191.5584485845554</v>
      </c>
      <c r="AI14">
        <f t="shared" si="6"/>
        <v>-1235.7538106747281</v>
      </c>
      <c r="AJ14">
        <f t="shared" si="7"/>
        <v>-265.92840990530749</v>
      </c>
      <c r="AK14">
        <f t="shared" si="22"/>
        <v>18.541659227600761</v>
      </c>
      <c r="AL14">
        <f t="shared" si="8"/>
        <v>-1483.1405613524348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-572.37202504073969</v>
      </c>
      <c r="AR14">
        <f t="shared" si="9"/>
        <v>-593.60152404434291</v>
      </c>
      <c r="AS14">
        <f t="shared" si="9"/>
        <v>-127.74025703411695</v>
      </c>
      <c r="AT14">
        <f t="shared" si="9"/>
        <v>8.9065937573804739</v>
      </c>
      <c r="AU14">
        <f t="shared" si="9"/>
        <v>-712.43518732107941</v>
      </c>
      <c r="AW14">
        <v>11</v>
      </c>
      <c r="AX14">
        <f>IF(Z14&gt;0, (R14*SUMPRODUCT(K14:$K$98, X14:$X$98)-K14*$AZ$3)/Z14, 0)</f>
        <v>11954.704864117983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1000000</v>
      </c>
      <c r="S15">
        <f t="shared" si="1"/>
        <v>12403.331419350061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10566.850203016842</v>
      </c>
      <c r="AC15">
        <f t="shared" si="2"/>
        <v>10838.387384572334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-1239.4359482306045</v>
      </c>
      <c r="AI15">
        <f t="shared" si="6"/>
        <v>-1283.1273849024637</v>
      </c>
      <c r="AJ15">
        <f t="shared" si="7"/>
        <v>-271.53718155549177</v>
      </c>
      <c r="AK15">
        <f t="shared" si="22"/>
        <v>43.324085832369057</v>
      </c>
      <c r="AL15">
        <f t="shared" si="8"/>
        <v>-1511.3404806255865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-564.81383191022769</v>
      </c>
      <c r="AR15">
        <f t="shared" si="9"/>
        <v>-584.72412078277898</v>
      </c>
      <c r="AS15">
        <f t="shared" si="9"/>
        <v>-123.74012246409806</v>
      </c>
      <c r="AT15">
        <f t="shared" si="9"/>
        <v>19.742886244279866</v>
      </c>
      <c r="AU15">
        <f t="shared" si="9"/>
        <v>-688.72135700259719</v>
      </c>
      <c r="AW15">
        <v>12</v>
      </c>
      <c r="AX15">
        <f>IF(Z15&gt;0, (R15*SUMPRODUCT(K15:$K$98, X15:$X$98)-K15*$AZ$3)/Z15, 0)</f>
        <v>12403.331419350061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1000000</v>
      </c>
      <c r="S16">
        <f t="shared" si="1"/>
        <v>12868.988302863838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10838.387384572334</v>
      </c>
      <c r="AC16">
        <f t="shared" si="2"/>
        <v>11116.167810496248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-1295.4414852045622</v>
      </c>
      <c r="AI16">
        <f t="shared" si="6"/>
        <v>-1338.6312354354427</v>
      </c>
      <c r="AJ16">
        <f t="shared" si="7"/>
        <v>-277.78042592391466</v>
      </c>
      <c r="AK16">
        <f t="shared" si="22"/>
        <v>76.952550430463575</v>
      </c>
      <c r="AL16">
        <f t="shared" si="8"/>
        <v>-1539.4591109288938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-558.44828758641142</v>
      </c>
      <c r="AR16">
        <f t="shared" si="9"/>
        <v>-577.06683758128929</v>
      </c>
      <c r="AS16">
        <f t="shared" si="9"/>
        <v>-119.7475956683125</v>
      </c>
      <c r="AT16">
        <f t="shared" si="9"/>
        <v>33.173262169007465</v>
      </c>
      <c r="AU16">
        <f t="shared" si="9"/>
        <v>-663.64117108059429</v>
      </c>
      <c r="AW16">
        <v>13</v>
      </c>
      <c r="AX16">
        <f>IF(Z16&gt;0, (R16*SUMPRODUCT(K16:$K$98, X16:$X$98)-K16*$AZ$3)/Z16, 0)</f>
        <v>12868.988302863838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1000000</v>
      </c>
      <c r="S17">
        <f t="shared" si="1"/>
        <v>13402.019348744818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11116.167810496248</v>
      </c>
      <c r="AC17">
        <f t="shared" si="2"/>
        <v>11442.719133561441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-1351.4573848345199</v>
      </c>
      <c r="AI17">
        <f t="shared" si="6"/>
        <v>-1394.1476646938499</v>
      </c>
      <c r="AJ17">
        <f t="shared" si="7"/>
        <v>-326.55132306519226</v>
      </c>
      <c r="AK17">
        <f t="shared" si="22"/>
        <v>153.40311578484824</v>
      </c>
      <c r="AL17">
        <f t="shared" si="8"/>
        <v>-1567.2958719741939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-547.65559960304972</v>
      </c>
      <c r="AR17">
        <f t="shared" si="9"/>
        <v>-564.95512460172074</v>
      </c>
      <c r="AS17">
        <f t="shared" si="9"/>
        <v>-132.32948566582806</v>
      </c>
      <c r="AT17">
        <f t="shared" si="9"/>
        <v>62.16405807454597</v>
      </c>
      <c r="AU17">
        <f t="shared" si="9"/>
        <v>-635.12055219300282</v>
      </c>
      <c r="AW17">
        <v>14</v>
      </c>
      <c r="AX17">
        <f>IF(Z17&gt;0, (R17*SUMPRODUCT(K17:$K$98, X17:$X$98)-K17*$AZ$3)/Z17, 0)</f>
        <v>13402.019348744818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1000000</v>
      </c>
      <c r="S18">
        <f t="shared" si="1"/>
        <v>14009.349999188786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11442.719133561441</v>
      </c>
      <c r="AC18">
        <f t="shared" si="2"/>
        <v>11821.899158458227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-1409.7491585162943</v>
      </c>
      <c r="AI18">
        <f t="shared" si="6"/>
        <v>-1451.9420481191053</v>
      </c>
      <c r="AJ18">
        <f t="shared" si="7"/>
        <v>-379.18002489678656</v>
      </c>
      <c r="AK18">
        <f t="shared" si="22"/>
        <v>247.16273328492713</v>
      </c>
      <c r="AL18">
        <f t="shared" si="8"/>
        <v>-1583.9593397309648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-533.10691504676583</v>
      </c>
      <c r="AR18">
        <f t="shared" si="9"/>
        <v>-549.06246364715423</v>
      </c>
      <c r="AS18">
        <f t="shared" si="9"/>
        <v>-143.3896889378745</v>
      </c>
      <c r="AT18">
        <f t="shared" si="9"/>
        <v>93.466388300405669</v>
      </c>
      <c r="AU18">
        <f t="shared" si="9"/>
        <v>-598.98576428462309</v>
      </c>
      <c r="AW18">
        <v>15</v>
      </c>
      <c r="AX18">
        <f>IF(Z18&gt;0, (R18*SUMPRODUCT(K18:$K$98, X18:$X$98)-K18*$AZ$3)/Z18, 0)</f>
        <v>14009.349999188786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1000000</v>
      </c>
      <c r="S19">
        <f t="shared" si="1"/>
        <v>14583.261960083344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11821.899158458227</v>
      </c>
      <c r="AC19">
        <f t="shared" si="2"/>
        <v>12161.586113260202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-1477.7992074761153</v>
      </c>
      <c r="AI19">
        <f t="shared" si="6"/>
        <v>-1519.4962782225243</v>
      </c>
      <c r="AJ19">
        <f t="shared" si="7"/>
        <v>-339.68695480197493</v>
      </c>
      <c r="AK19">
        <f t="shared" si="22"/>
        <v>263.62835123361845</v>
      </c>
      <c r="AL19">
        <f t="shared" si="8"/>
        <v>-1595.5548817908807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-521.1606237441249</v>
      </c>
      <c r="AR19">
        <f t="shared" si="9"/>
        <v>-535.86551145049657</v>
      </c>
      <c r="AS19">
        <f t="shared" si="9"/>
        <v>-119.79399119091818</v>
      </c>
      <c r="AT19">
        <f t="shared" si="9"/>
        <v>92.97116636041261</v>
      </c>
      <c r="AU19">
        <f t="shared" si="9"/>
        <v>-562.68833628100219</v>
      </c>
      <c r="AW19">
        <v>16</v>
      </c>
      <c r="AX19">
        <f>IF(Z19&gt;0, (R19*SUMPRODUCT(K19:$K$98, X19:$X$98)-K19*$AZ$3)/Z19, 0)</f>
        <v>14583.261960083344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1000000</v>
      </c>
      <c r="S20">
        <f t="shared" si="1"/>
        <v>14880.206640555398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12161.586113260202</v>
      </c>
      <c r="AC20">
        <f t="shared" si="2"/>
        <v>12262.16578186014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-1543.1635554881902</v>
      </c>
      <c r="AI20">
        <f t="shared" si="6"/>
        <v>-1584.3664973493608</v>
      </c>
      <c r="AJ20">
        <f t="shared" si="7"/>
        <v>-100.57966859993758</v>
      </c>
      <c r="AK20">
        <f t="shared" si="22"/>
        <v>52.294820287018872</v>
      </c>
      <c r="AL20">
        <f t="shared" si="8"/>
        <v>-1632.6513456622795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-516.18326162771007</v>
      </c>
      <c r="AR20">
        <f t="shared" si="9"/>
        <v>-529.96551357561032</v>
      </c>
      <c r="AS20">
        <f t="shared" si="9"/>
        <v>-33.643576668660685</v>
      </c>
      <c r="AT20">
        <f t="shared" si="9"/>
        <v>17.492449718622794</v>
      </c>
      <c r="AU20">
        <f t="shared" si="9"/>
        <v>-546.11664052564822</v>
      </c>
      <c r="AW20">
        <v>17</v>
      </c>
      <c r="AX20">
        <f>IF(Z20&gt;0, (R20*SUMPRODUCT(K20:$K$98, X20:$X$98)-K20*$AZ$3)/Z20, 0)</f>
        <v>14880.206640555398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1000000</v>
      </c>
      <c r="S21">
        <f t="shared" si="1"/>
        <v>15116.459032086486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12262.16578186014</v>
      </c>
      <c r="AC21">
        <f t="shared" si="2"/>
        <v>12307.816895649727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-1618.5166569549174</v>
      </c>
      <c r="AI21">
        <f t="shared" si="6"/>
        <v>-1659.2266435646284</v>
      </c>
      <c r="AJ21">
        <f t="shared" si="7"/>
        <v>-45.651113789586816</v>
      </c>
      <c r="AK21">
        <f t="shared" si="22"/>
        <v>19.619465250976223</v>
      </c>
      <c r="AL21">
        <f t="shared" si="8"/>
        <v>-1685.258292103239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-514.82372810156164</v>
      </c>
      <c r="AR21">
        <f t="shared" si="9"/>
        <v>-527.77291029707112</v>
      </c>
      <c r="AS21">
        <f t="shared" si="9"/>
        <v>-14.520874093048233</v>
      </c>
      <c r="AT21">
        <f t="shared" si="9"/>
        <v>6.2406316304892773</v>
      </c>
      <c r="AU21">
        <f t="shared" si="9"/>
        <v>-536.05315275963005</v>
      </c>
      <c r="AW21">
        <v>18</v>
      </c>
      <c r="AX21">
        <f>IF(Z21&gt;0, (R21*SUMPRODUCT(K21:$K$98, X21:$X$98)-K21*$AZ$3)/Z21, 0)</f>
        <v>15116.459032086486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1000000</v>
      </c>
      <c r="S22">
        <f t="shared" si="1"/>
        <v>15558.743271613261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12307.816895649727</v>
      </c>
      <c r="AC22">
        <f t="shared" si="2"/>
        <v>12514.810795328993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-1699.0166355611104</v>
      </c>
      <c r="AI22">
        <f t="shared" si="6"/>
        <v>-1739.2345714729463</v>
      </c>
      <c r="AJ22">
        <f t="shared" si="7"/>
        <v>-206.99389967926618</v>
      </c>
      <c r="AK22">
        <f t="shared" si="22"/>
        <v>258.46415480864425</v>
      </c>
      <c r="AL22">
        <f t="shared" si="8"/>
        <v>-1687.7643163435682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-504.60266780952043</v>
      </c>
      <c r="AR22">
        <f t="shared" si="9"/>
        <v>-516.54726995769329</v>
      </c>
      <c r="AS22">
        <f t="shared" si="9"/>
        <v>-61.476545792595381</v>
      </c>
      <c r="AT22">
        <f t="shared" si="9"/>
        <v>76.763051826447963</v>
      </c>
      <c r="AU22">
        <f t="shared" si="9"/>
        <v>-501.26076392384073</v>
      </c>
      <c r="AW22">
        <v>19</v>
      </c>
      <c r="AX22">
        <f>IF(Z22&gt;0, (R22*SUMPRODUCT(K22:$K$98, X22:$X$98)-K22*$AZ$3)/Z22, 0)</f>
        <v>15558.743271613261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1000000</v>
      </c>
      <c r="S23">
        <f t="shared" si="1"/>
        <v>16487.08275780224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12514.810795328993</v>
      </c>
      <c r="AC23">
        <f t="shared" si="2"/>
        <v>13099.470141273232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-1785.8420523814693</v>
      </c>
      <c r="AI23">
        <f t="shared" si="6"/>
        <v>-1825.5685168315676</v>
      </c>
      <c r="AJ23">
        <f t="shared" si="7"/>
        <v>-584.65934594423925</v>
      </c>
      <c r="AK23">
        <f t="shared" si="22"/>
        <v>876.03675567302957</v>
      </c>
      <c r="AL23">
        <f t="shared" si="8"/>
        <v>-1534.1911071027773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-473.56209566046988</v>
      </c>
      <c r="AR23">
        <f t="shared" si="9"/>
        <v>-484.09659266880396</v>
      </c>
      <c r="AS23">
        <f t="shared" si="9"/>
        <v>-155.03751003265742</v>
      </c>
      <c r="AT23">
        <f t="shared" si="9"/>
        <v>232.30374788122762</v>
      </c>
      <c r="AU23">
        <f t="shared" si="9"/>
        <v>-406.83035482023377</v>
      </c>
      <c r="AW23">
        <v>20</v>
      </c>
      <c r="AX23">
        <f>IF(Z23&gt;0, (R23*SUMPRODUCT(K23:$K$98, X23:$X$98)-K23*$AZ$3)/Z23, 0)</f>
        <v>16487.08275780224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1000000</v>
      </c>
      <c r="S24">
        <f t="shared" si="1"/>
        <v>17329.34090106962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13099.470141273232</v>
      </c>
      <c r="AC24">
        <f t="shared" si="2"/>
        <v>13598.463415035765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-1876.5168911769829</v>
      </c>
      <c r="AI24">
        <f t="shared" si="6"/>
        <v>-1915.7522651380216</v>
      </c>
      <c r="AJ24">
        <f t="shared" si="7"/>
        <v>-498.99327376253314</v>
      </c>
      <c r="AK24">
        <f t="shared" si="22"/>
        <v>916.96290988912631</v>
      </c>
      <c r="AL24">
        <f t="shared" si="8"/>
        <v>-1497.7826290114281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-444.29184697843556</v>
      </c>
      <c r="AR24">
        <f t="shared" si="9"/>
        <v>-453.58137527738199</v>
      </c>
      <c r="AS24">
        <f t="shared" si="9"/>
        <v>-118.14369711893127</v>
      </c>
      <c r="AT24">
        <f t="shared" si="9"/>
        <v>217.10390498528</v>
      </c>
      <c r="AU24">
        <f t="shared" si="9"/>
        <v>-354.62116741103318</v>
      </c>
      <c r="AW24">
        <v>21</v>
      </c>
      <c r="AX24">
        <f>IF(Z24&gt;0, (R24*SUMPRODUCT(K24:$K$98, X24:$X$98)-K24*$AZ$3)/Z24, 0)</f>
        <v>17329.34090106962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1000000</v>
      </c>
      <c r="S25">
        <f t="shared" si="1"/>
        <v>18096.471758217955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13598.463415035765</v>
      </c>
      <c r="AC25">
        <f t="shared" si="2"/>
        <v>14022.524576470718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-1984.2427202568131</v>
      </c>
      <c r="AI25">
        <f t="shared" si="6"/>
        <v>-2022.9865283422284</v>
      </c>
      <c r="AJ25">
        <f t="shared" si="7"/>
        <v>-424.06116143495274</v>
      </c>
      <c r="AK25">
        <f t="shared" si="22"/>
        <v>951.89243905250362</v>
      </c>
      <c r="AL25">
        <f t="shared" si="8"/>
        <v>-1495.1552507246779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-419.46201496156721</v>
      </c>
      <c r="AR25">
        <f t="shared" si="9"/>
        <v>-427.65232133935206</v>
      </c>
      <c r="AS25">
        <f t="shared" si="9"/>
        <v>-89.645055731602071</v>
      </c>
      <c r="AT25">
        <f t="shared" si="9"/>
        <v>201.22675337821892</v>
      </c>
      <c r="AU25">
        <f t="shared" si="9"/>
        <v>-316.0706236927353</v>
      </c>
      <c r="AW25">
        <v>22</v>
      </c>
      <c r="AX25">
        <f>IF(Z25&gt;0, (R25*SUMPRODUCT(K25:$K$98, X25:$X$98)-K25*$AZ$3)/Z25, 0)</f>
        <v>18096.471758217955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1000000</v>
      </c>
      <c r="S26">
        <f t="shared" si="1"/>
        <v>18794.776965761583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14022.524576470718</v>
      </c>
      <c r="AC26">
        <f t="shared" si="2"/>
        <v>14378.377747592538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-2107.5345304037533</v>
      </c>
      <c r="AI26">
        <f t="shared" si="6"/>
        <v>-2145.7855236817941</v>
      </c>
      <c r="AJ26">
        <f t="shared" si="7"/>
        <v>-355.8531711218202</v>
      </c>
      <c r="AK26">
        <f t="shared" si="22"/>
        <v>981.57672035295036</v>
      </c>
      <c r="AL26">
        <f t="shared" si="8"/>
        <v>-1520.0619744506639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-397.79060279850285</v>
      </c>
      <c r="AR26">
        <f t="shared" si="9"/>
        <v>-405.01035908444061</v>
      </c>
      <c r="AS26">
        <f t="shared" si="9"/>
        <v>-67.166181813964911</v>
      </c>
      <c r="AT26">
        <f t="shared" si="9"/>
        <v>185.26956007092059</v>
      </c>
      <c r="AU26">
        <f t="shared" si="9"/>
        <v>-286.90698082748492</v>
      </c>
      <c r="AW26">
        <v>23</v>
      </c>
      <c r="AX26">
        <f>IF(Z26&gt;0, (R26*SUMPRODUCT(K26:$K$98, X26:$X$98)-K26*$AZ$3)/Z26, 0)</f>
        <v>18794.776965761583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1000000</v>
      </c>
      <c r="S27">
        <f t="shared" si="1"/>
        <v>19456.74702926489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14378.377747592538</v>
      </c>
      <c r="AC27">
        <f t="shared" si="2"/>
        <v>14672.832846654197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-3243.9734074870626</v>
      </c>
      <c r="AI27">
        <f t="shared" si="6"/>
        <v>-3281.6796921619489</v>
      </c>
      <c r="AJ27">
        <f t="shared" si="7"/>
        <v>-294.45509906165898</v>
      </c>
      <c r="AK27">
        <f t="shared" si="22"/>
        <v>1006.4864423314777</v>
      </c>
      <c r="AL27">
        <f t="shared" si="8"/>
        <v>-2569.6483488921303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-546.68742357593351</v>
      </c>
      <c r="AR27">
        <f t="shared" si="9"/>
        <v>-553.04183806464607</v>
      </c>
      <c r="AS27">
        <f t="shared" si="9"/>
        <v>-49.622755566764496</v>
      </c>
      <c r="AT27">
        <f t="shared" si="9"/>
        <v>169.61713642669474</v>
      </c>
      <c r="AU27">
        <f t="shared" si="9"/>
        <v>-433.0474572047159</v>
      </c>
      <c r="AW27">
        <v>24</v>
      </c>
      <c r="AX27">
        <f>IF(Z27&gt;0, (R27*SUMPRODUCT(K27:$K$98, X27:$X$98)-K27*$AZ$3)/Z27, 0)</f>
        <v>19456.74702926489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1000000</v>
      </c>
      <c r="S28">
        <f t="shared" si="1"/>
        <v>19867.500057063069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14672.832846654197</v>
      </c>
      <c r="AC28">
        <f t="shared" si="2"/>
        <v>14744.221942596272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-4456.7455976953406</v>
      </c>
      <c r="AI28">
        <f t="shared" si="6"/>
        <v>-4493.8519822435928</v>
      </c>
      <c r="AJ28">
        <f t="shared" si="7"/>
        <v>-71.389095942075073</v>
      </c>
      <c r="AK28">
        <f t="shared" si="22"/>
        <v>1027.0982992657939</v>
      </c>
      <c r="AL28">
        <f t="shared" si="8"/>
        <v>-3538.1427789198742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-670.59702008669137</v>
      </c>
      <c r="AR28">
        <f t="shared" si="9"/>
        <v>-676.18033875695971</v>
      </c>
      <c r="AS28">
        <f t="shared" si="9"/>
        <v>-10.741765253595485</v>
      </c>
      <c r="AT28">
        <f t="shared" si="9"/>
        <v>154.54529403247167</v>
      </c>
      <c r="AU28">
        <f t="shared" si="9"/>
        <v>-532.37680997808354</v>
      </c>
      <c r="AW28">
        <v>25</v>
      </c>
      <c r="AX28">
        <f>IF(Z28&gt;0, (R28*SUMPRODUCT(K28:$K$98, X28:$X$98)-K28*$AZ$3)/Z28, 0)</f>
        <v>19867.500057063069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1000000</v>
      </c>
      <c r="S29">
        <f t="shared" si="1"/>
        <v>20062.645240313861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14744.221942596272</v>
      </c>
      <c r="AC29">
        <f t="shared" si="2"/>
        <v>14625.478957793515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-5715.855601769782</v>
      </c>
      <c r="AI29">
        <f t="shared" si="6"/>
        <v>-5752.3051296924632</v>
      </c>
      <c r="AJ29">
        <f t="shared" si="7"/>
        <v>118.74298480275684</v>
      </c>
      <c r="AK29">
        <f t="shared" si="22"/>
        <v>1032.0955359817392</v>
      </c>
      <c r="AL29">
        <f t="shared" si="8"/>
        <v>-4601.4666089079674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-767.90412616622848</v>
      </c>
      <c r="AR29">
        <f t="shared" si="9"/>
        <v>-772.80098585596102</v>
      </c>
      <c r="AS29">
        <f t="shared" si="9"/>
        <v>15.952682211758109</v>
      </c>
      <c r="AT29">
        <f t="shared" si="9"/>
        <v>138.65823000019944</v>
      </c>
      <c r="AU29">
        <f t="shared" si="9"/>
        <v>-618.19007364400352</v>
      </c>
      <c r="AW29">
        <v>26</v>
      </c>
      <c r="AX29">
        <f>IF(Z29&gt;0, (R29*SUMPRODUCT(K29:$K$98, X29:$X$98)-K29*$AZ$3)/Z29, 0)</f>
        <v>20062.645240313861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1000000</v>
      </c>
      <c r="S30">
        <f t="shared" si="1"/>
        <v>20082.08790515806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14625.478957793515</v>
      </c>
      <c r="AC30">
        <f t="shared" si="2"/>
        <v>14350.301648845085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-7118.4980345271233</v>
      </c>
      <c r="AI30">
        <f t="shared" si="6"/>
        <v>-7154.2271422688518</v>
      </c>
      <c r="AJ30">
        <f t="shared" si="7"/>
        <v>275.17730894843044</v>
      </c>
      <c r="AK30">
        <f t="shared" si="22"/>
        <v>1023.7835270455462</v>
      </c>
      <c r="AL30">
        <f t="shared" si="8"/>
        <v>-5855.2663062748752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-853.87854068711783</v>
      </c>
      <c r="AR30">
        <f t="shared" si="9"/>
        <v>-858.16432095011498</v>
      </c>
      <c r="AS30">
        <f t="shared" si="9"/>
        <v>33.00808651704611</v>
      </c>
      <c r="AT30">
        <f t="shared" si="9"/>
        <v>122.80494843337173</v>
      </c>
      <c r="AU30">
        <f t="shared" si="9"/>
        <v>-702.3512859996971</v>
      </c>
      <c r="AW30">
        <v>27</v>
      </c>
      <c r="AX30">
        <f>IF(Z30&gt;0, (R30*SUMPRODUCT(K30:$K$98, X30:$X$98)-K30*$AZ$3)/Z30, 0)</f>
        <v>20082.08790515806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1000000</v>
      </c>
      <c r="S31">
        <f t="shared" si="1"/>
        <v>19943.822942560859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14350.301648845085</v>
      </c>
      <c r="AC31">
        <f t="shared" si="2"/>
        <v>13936.357766388146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-8655.6729020279745</v>
      </c>
      <c r="AI31">
        <f t="shared" si="6"/>
        <v>-8690.6119350471836</v>
      </c>
      <c r="AJ31">
        <f t="shared" si="7"/>
        <v>413.94388245693881</v>
      </c>
      <c r="AK31">
        <f t="shared" si="22"/>
        <v>1004.521115419156</v>
      </c>
      <c r="AL31">
        <f t="shared" si="8"/>
        <v>-7272.1469371710891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-927.02307204216697</v>
      </c>
      <c r="AR31">
        <f t="shared" si="9"/>
        <v>-930.76504451389258</v>
      </c>
      <c r="AS31">
        <f t="shared" si="9"/>
        <v>44.333413925379048</v>
      </c>
      <c r="AT31">
        <f t="shared" si="9"/>
        <v>107.58426997962366</v>
      </c>
      <c r="AU31">
        <f t="shared" si="9"/>
        <v>-778.84736060888986</v>
      </c>
      <c r="AW31">
        <v>28</v>
      </c>
      <c r="AX31">
        <f>IF(Z31&gt;0, (R31*SUMPRODUCT(K31:$K$98, X31:$X$98)-K31*$AZ$3)/Z31, 0)</f>
        <v>19943.822942560859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1000000</v>
      </c>
      <c r="S32">
        <f t="shared" si="1"/>
        <v>19665.29687686111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13936.357766388146</v>
      </c>
      <c r="AC32">
        <f t="shared" si="2"/>
        <v>13402.133496337208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-10280.971185454366</v>
      </c>
      <c r="AI32">
        <f t="shared" si="6"/>
        <v>-10315.04677958411</v>
      </c>
      <c r="AJ32">
        <f t="shared" si="7"/>
        <v>534.22427005093778</v>
      </c>
      <c r="AK32">
        <f t="shared" si="22"/>
        <v>975.54504364717036</v>
      </c>
      <c r="AL32">
        <f t="shared" si="8"/>
        <v>-8805.2774658860017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-983.11840435593695</v>
      </c>
      <c r="AR32">
        <f t="shared" si="9"/>
        <v>-986.3768848169766</v>
      </c>
      <c r="AS32">
        <f t="shared" si="9"/>
        <v>51.085223610368644</v>
      </c>
      <c r="AT32">
        <f t="shared" si="9"/>
        <v>93.28654554004207</v>
      </c>
      <c r="AU32">
        <f t="shared" si="9"/>
        <v>-842.00511566656587</v>
      </c>
      <c r="AW32">
        <v>29</v>
      </c>
      <c r="AX32">
        <f>IF(Z32&gt;0, (R32*SUMPRODUCT(K32:$K$98, X32:$X$98)-K32*$AZ$3)/Z32, 0)</f>
        <v>19665.29687686111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1000000</v>
      </c>
      <c r="S33">
        <f t="shared" si="1"/>
        <v>19270.477520574495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13402.133496337208</v>
      </c>
      <c r="AC33">
        <f t="shared" si="2"/>
        <v>12769.728308044871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-12039.167743578046</v>
      </c>
      <c r="AI33">
        <f t="shared" si="6"/>
        <v>-12072.300623379315</v>
      </c>
      <c r="AJ33">
        <f t="shared" si="7"/>
        <v>632.4051882923377</v>
      </c>
      <c r="AK33">
        <f t="shared" si="22"/>
        <v>938.14934474360462</v>
      </c>
      <c r="AL33">
        <f t="shared" si="8"/>
        <v>-10501.746090343373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-1027.8982514964773</v>
      </c>
      <c r="AR33">
        <f t="shared" si="9"/>
        <v>-1030.7271205628572</v>
      </c>
      <c r="AS33">
        <f t="shared" si="9"/>
        <v>53.994445557064715</v>
      </c>
      <c r="AT33">
        <f t="shared" si="9"/>
        <v>80.098732042246652</v>
      </c>
      <c r="AU33">
        <f t="shared" si="9"/>
        <v>-896.63394296354591</v>
      </c>
      <c r="AW33">
        <v>30</v>
      </c>
      <c r="AX33">
        <f>IF(Z33&gt;0, (R33*SUMPRODUCT(K33:$K$98, X33:$X$98)-K33*$AZ$3)/Z33, 0)</f>
        <v>19270.477520574495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1000000</v>
      </c>
      <c r="S34">
        <f t="shared" si="1"/>
        <v>18774.042834350847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12769.728308044871</v>
      </c>
      <c r="AC34">
        <f t="shared" si="2"/>
        <v>12054.966856605184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-13922.819771241169</v>
      </c>
      <c r="AI34">
        <f t="shared" si="6"/>
        <v>-13954.925181255863</v>
      </c>
      <c r="AJ34">
        <f t="shared" si="7"/>
        <v>714.76145143968643</v>
      </c>
      <c r="AK34">
        <f t="shared" si="22"/>
        <v>893.88098156314106</v>
      </c>
      <c r="AL34">
        <f t="shared" si="8"/>
        <v>-12346.282748253036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-1061.360303568423</v>
      </c>
      <c r="AR34">
        <f t="shared" si="9"/>
        <v>-1063.8077537458485</v>
      </c>
      <c r="AS34">
        <f t="shared" si="9"/>
        <v>54.487484830194283</v>
      </c>
      <c r="AT34">
        <f t="shared" si="9"/>
        <v>68.142072190403681</v>
      </c>
      <c r="AU34">
        <f t="shared" ref="AU34:AU97" si="23">AL34*$K34</f>
        <v>-941.17819672525036</v>
      </c>
      <c r="AW34">
        <v>31</v>
      </c>
      <c r="AX34">
        <f>IF(Z34&gt;0, (R34*SUMPRODUCT(K34:$K$98, X34:$X$98)-K34*$AZ$3)/Z34, 0)</f>
        <v>18774.042834350847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1000000</v>
      </c>
      <c r="S35">
        <f t="shared" si="1"/>
        <v>18183.86144029953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12054.966856605184</v>
      </c>
      <c r="AC35">
        <f t="shared" si="2"/>
        <v>11273.192981658891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-15731.174462915373</v>
      </c>
      <c r="AI35">
        <f t="shared" ref="AI35:AI66" si="25">SUM(AE35:AH35)</f>
        <v>-15762.172260106774</v>
      </c>
      <c r="AJ35">
        <f t="shared" si="7"/>
        <v>781.77387494629329</v>
      </c>
      <c r="AK35">
        <f t="shared" si="22"/>
        <v>843.84767996236292</v>
      </c>
      <c r="AL35">
        <f t="shared" si="8"/>
        <v>-14136.550705198119</v>
      </c>
      <c r="AN35">
        <f t="shared" ref="AN35:AT66" si="26">AE35*$K35</f>
        <v>0</v>
      </c>
      <c r="AO35">
        <f t="shared" si="26"/>
        <v>0</v>
      </c>
      <c r="AP35">
        <f t="shared" si="26"/>
        <v>-2.1098347877786821</v>
      </c>
      <c r="AQ35">
        <f t="shared" si="26"/>
        <v>-1070.7270239087018</v>
      </c>
      <c r="AR35">
        <f t="shared" si="26"/>
        <v>-1072.8368586964805</v>
      </c>
      <c r="AS35">
        <f t="shared" si="26"/>
        <v>53.210675176485793</v>
      </c>
      <c r="AT35">
        <f t="shared" si="26"/>
        <v>57.435668082401847</v>
      </c>
      <c r="AU35">
        <f t="shared" si="23"/>
        <v>-962.19051543759292</v>
      </c>
      <c r="AW35">
        <v>32</v>
      </c>
      <c r="AX35">
        <f>IF(Z35&gt;0, (R35*SUMPRODUCT(K35:$K$98, X35:$X$98)-K35*$AZ$3)/Z35, 0)</f>
        <v>18183.86144029953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1000000</v>
      </c>
      <c r="S36">
        <f t="shared" si="1"/>
        <v>17529.619411026197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11273.192981658891</v>
      </c>
      <c r="AC36">
        <f t="shared" si="2"/>
        <v>10452.096697591376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-17502.89750474145</v>
      </c>
      <c r="AI36">
        <f t="shared" si="25"/>
        <v>-17532.710179085701</v>
      </c>
      <c r="AJ36">
        <f t="shared" si="7"/>
        <v>821.09628406751472</v>
      </c>
      <c r="AK36">
        <f t="shared" si="22"/>
        <v>789.12350871612239</v>
      </c>
      <c r="AL36">
        <f t="shared" si="8"/>
        <v>-15922.490386302063</v>
      </c>
      <c r="AN36">
        <f t="shared" si="26"/>
        <v>0</v>
      </c>
      <c r="AO36">
        <f t="shared" si="26"/>
        <v>0</v>
      </c>
      <c r="AP36">
        <f t="shared" si="26"/>
        <v>-1.811759427493411</v>
      </c>
      <c r="AQ36">
        <f t="shared" si="26"/>
        <v>-1063.6764483620466</v>
      </c>
      <c r="AR36">
        <f t="shared" si="26"/>
        <v>-1065.48820778954</v>
      </c>
      <c r="AS36">
        <f t="shared" si="26"/>
        <v>49.899211199952092</v>
      </c>
      <c r="AT36">
        <f t="shared" si="26"/>
        <v>47.956179303614142</v>
      </c>
      <c r="AU36">
        <f t="shared" si="23"/>
        <v>-967.63281728597372</v>
      </c>
      <c r="AW36">
        <v>33</v>
      </c>
      <c r="AX36">
        <f>IF(Z36&gt;0, (R36*SUMPRODUCT(K36:$K$98, X36:$X$98)-K36*$AZ$3)/Z36, 0)</f>
        <v>17529.619411026197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1000000</v>
      </c>
      <c r="S37">
        <f t="shared" si="1"/>
        <v>16832.267462969492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10452.096697591376</v>
      </c>
      <c r="AC37">
        <f t="shared" si="2"/>
        <v>9611.3048383732439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-19286.192287978163</v>
      </c>
      <c r="AI37">
        <f t="shared" si="25"/>
        <v>-19314.742525964572</v>
      </c>
      <c r="AJ37">
        <f t="shared" si="7"/>
        <v>840.79185921813223</v>
      </c>
      <c r="AK37">
        <f t="shared" si="22"/>
        <v>731.64676883139634</v>
      </c>
      <c r="AL37">
        <f t="shared" si="8"/>
        <v>-17742.303897915041</v>
      </c>
      <c r="AN37">
        <f t="shared" si="26"/>
        <v>0</v>
      </c>
      <c r="AO37">
        <f t="shared" si="26"/>
        <v>0</v>
      </c>
      <c r="AP37">
        <f t="shared" si="26"/>
        <v>-1.5491422681917866</v>
      </c>
      <c r="AQ37">
        <f t="shared" si="26"/>
        <v>-1046.4730864942142</v>
      </c>
      <c r="AR37">
        <f t="shared" si="26"/>
        <v>-1048.0222287624058</v>
      </c>
      <c r="AS37">
        <f t="shared" si="26"/>
        <v>45.621553434560667</v>
      </c>
      <c r="AT37">
        <f t="shared" si="26"/>
        <v>39.699316535372759</v>
      </c>
      <c r="AU37">
        <f t="shared" si="23"/>
        <v>-962.70135879247232</v>
      </c>
      <c r="AW37">
        <v>34</v>
      </c>
      <c r="AX37">
        <f>IF(Z37&gt;0, (R37*SUMPRODUCT(K37:$K$98, X37:$X$98)-K37*$AZ$3)/Z37, 0)</f>
        <v>16832.267462969492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1000000</v>
      </c>
      <c r="S38">
        <f t="shared" si="1"/>
        <v>16109.52067659667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9611.3048383732439</v>
      </c>
      <c r="AC38">
        <f t="shared" si="2"/>
        <v>8763.8358493289543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-21278.783583697841</v>
      </c>
      <c r="AI38">
        <f t="shared" si="25"/>
        <v>-21305.984380125199</v>
      </c>
      <c r="AJ38">
        <f t="shared" si="7"/>
        <v>847.46898904428963</v>
      </c>
      <c r="AK38">
        <f t="shared" si="22"/>
        <v>672.79133868612712</v>
      </c>
      <c r="AL38">
        <f t="shared" si="8"/>
        <v>-19785.724052394784</v>
      </c>
      <c r="AN38">
        <f t="shared" si="26"/>
        <v>0</v>
      </c>
      <c r="AO38">
        <f t="shared" si="26"/>
        <v>0</v>
      </c>
      <c r="AP38">
        <f t="shared" si="26"/>
        <v>-1.3177868471635221</v>
      </c>
      <c r="AQ38">
        <f t="shared" si="26"/>
        <v>-1030.8852979772091</v>
      </c>
      <c r="AR38">
        <f t="shared" si="26"/>
        <v>-1032.2030848243724</v>
      </c>
      <c r="AS38">
        <f t="shared" si="26"/>
        <v>41.057014272502144</v>
      </c>
      <c r="AT38">
        <f t="shared" si="26"/>
        <v>32.594471245494212</v>
      </c>
      <c r="AU38">
        <f t="shared" si="23"/>
        <v>-958.55159930637615</v>
      </c>
      <c r="AW38">
        <v>35</v>
      </c>
      <c r="AX38">
        <f>IF(Z38&gt;0, (R38*SUMPRODUCT(K38:$K$98, X38:$X$98)-K38*$AZ$3)/Z38, 0)</f>
        <v>16109.52067659667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1000000</v>
      </c>
      <c r="S39">
        <f t="shared" si="1"/>
        <v>15347.085754826992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8763.8358493289543</v>
      </c>
      <c r="AC39">
        <f t="shared" si="2"/>
        <v>7910.6327812177487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-23127.23997141773</v>
      </c>
      <c r="AI39">
        <f t="shared" si="25"/>
        <v>-23153.012397882245</v>
      </c>
      <c r="AJ39">
        <f t="shared" si="7"/>
        <v>853.20306811120554</v>
      </c>
      <c r="AK39">
        <f t="shared" si="22"/>
        <v>613.46850945302685</v>
      </c>
      <c r="AL39">
        <f t="shared" si="8"/>
        <v>-21686.340820318015</v>
      </c>
      <c r="AN39">
        <f t="shared" si="26"/>
        <v>0</v>
      </c>
      <c r="AO39">
        <f t="shared" si="26"/>
        <v>0</v>
      </c>
      <c r="AP39">
        <f t="shared" si="26"/>
        <v>-1.1148099463454579</v>
      </c>
      <c r="AQ39">
        <f t="shared" si="26"/>
        <v>-1000.389978303105</v>
      </c>
      <c r="AR39">
        <f t="shared" si="26"/>
        <v>-1001.5047882494505</v>
      </c>
      <c r="AS39">
        <f t="shared" si="26"/>
        <v>36.906081307184564</v>
      </c>
      <c r="AT39">
        <f t="shared" si="26"/>
        <v>26.536143077159874</v>
      </c>
      <c r="AU39">
        <f t="shared" si="23"/>
        <v>-938.06256386510609</v>
      </c>
      <c r="AW39">
        <v>36</v>
      </c>
      <c r="AX39">
        <f>IF(Z39&gt;0, (R39*SUMPRODUCT(K39:$K$98, X39:$X$98)-K39*$AZ$3)/Z39, 0)</f>
        <v>15347.085754826992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1000000</v>
      </c>
      <c r="S40">
        <f t="shared" si="1"/>
        <v>14554.390862047745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7910.6327812177487</v>
      </c>
      <c r="AC40">
        <f t="shared" si="2"/>
        <v>7068.8876510092905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-24606.410759363491</v>
      </c>
      <c r="AI40">
        <f t="shared" si="25"/>
        <v>-24630.695141025393</v>
      </c>
      <c r="AJ40">
        <f t="shared" si="7"/>
        <v>841.74513020845825</v>
      </c>
      <c r="AK40">
        <f t="shared" si="22"/>
        <v>553.74429468524249</v>
      </c>
      <c r="AL40">
        <f t="shared" si="8"/>
        <v>-23235.205716131692</v>
      </c>
      <c r="AN40">
        <f t="shared" si="26"/>
        <v>0</v>
      </c>
      <c r="AO40">
        <f t="shared" si="26"/>
        <v>0</v>
      </c>
      <c r="AP40">
        <f t="shared" si="26"/>
        <v>-0.93789571741708611</v>
      </c>
      <c r="AQ40">
        <f t="shared" si="26"/>
        <v>-950.33291740833693</v>
      </c>
      <c r="AR40">
        <f t="shared" si="26"/>
        <v>-951.2708131257541</v>
      </c>
      <c r="AS40">
        <f t="shared" si="26"/>
        <v>32.509337226310578</v>
      </c>
      <c r="AT40">
        <f t="shared" si="26"/>
        <v>21.386354808622279</v>
      </c>
      <c r="AU40">
        <f t="shared" si="23"/>
        <v>-897.37512109082115</v>
      </c>
      <c r="AW40">
        <v>37</v>
      </c>
      <c r="AX40">
        <f>IF(Z40&gt;0, (R40*SUMPRODUCT(K40:$K$98, X40:$X$98)-K40*$AZ$3)/Z40, 0)</f>
        <v>14554.390862047745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1000000</v>
      </c>
      <c r="S41">
        <f t="shared" si="1"/>
        <v>13763.139448623187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7068.8876510092905</v>
      </c>
      <c r="AC41">
        <f t="shared" si="2"/>
        <v>6260.2019193997394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-25978.000180447474</v>
      </c>
      <c r="AI41">
        <f t="shared" si="25"/>
        <v>-26000.742818283736</v>
      </c>
      <c r="AJ41">
        <f t="shared" si="7"/>
        <v>808.68573160955111</v>
      </c>
      <c r="AK41">
        <f t="shared" si="22"/>
        <v>494.8221355706504</v>
      </c>
      <c r="AL41">
        <f t="shared" si="8"/>
        <v>-24697.234951103532</v>
      </c>
      <c r="AN41">
        <f t="shared" si="26"/>
        <v>0</v>
      </c>
      <c r="AO41">
        <f t="shared" si="26"/>
        <v>0</v>
      </c>
      <c r="AP41">
        <f t="shared" si="26"/>
        <v>-0.78424239490799508</v>
      </c>
      <c r="AQ41">
        <f t="shared" si="26"/>
        <v>-895.80853474929825</v>
      </c>
      <c r="AR41">
        <f t="shared" si="26"/>
        <v>-896.59277714420625</v>
      </c>
      <c r="AS41">
        <f t="shared" si="26"/>
        <v>27.886195060197966</v>
      </c>
      <c r="AT41">
        <f t="shared" si="26"/>
        <v>17.063126073911192</v>
      </c>
      <c r="AU41">
        <f t="shared" si="23"/>
        <v>-851.643456010097</v>
      </c>
      <c r="AW41">
        <v>38</v>
      </c>
      <c r="AX41">
        <f>IF(Z41&gt;0, (R41*SUMPRODUCT(K41:$K$98, X41:$X$98)-K41*$AZ$3)/Z41, 0)</f>
        <v>13763.139448623187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1000000</v>
      </c>
      <c r="S42">
        <f t="shared" si="1"/>
        <v>12974.808645015268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6260.2019193997394</v>
      </c>
      <c r="AC42">
        <f t="shared" si="2"/>
        <v>5490.8640862565062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-27110.004373300279</v>
      </c>
      <c r="AI42">
        <f t="shared" si="25"/>
        <v>-27131.164084539512</v>
      </c>
      <c r="AJ42">
        <f t="shared" si="7"/>
        <v>769.33783314323318</v>
      </c>
      <c r="AK42">
        <f t="shared" si="22"/>
        <v>438.21413435798178</v>
      </c>
      <c r="AL42">
        <f t="shared" si="8"/>
        <v>-25923.612117038298</v>
      </c>
      <c r="AN42">
        <f t="shared" si="26"/>
        <v>0</v>
      </c>
      <c r="AO42">
        <f t="shared" si="26"/>
        <v>0</v>
      </c>
      <c r="AP42">
        <f t="shared" si="26"/>
        <v>-0.65148016004168863</v>
      </c>
      <c r="AQ42">
        <f t="shared" si="26"/>
        <v>-834.68199486113872</v>
      </c>
      <c r="AR42">
        <f t="shared" si="26"/>
        <v>-835.33347502118045</v>
      </c>
      <c r="AS42">
        <f t="shared" si="26"/>
        <v>23.686917510148902</v>
      </c>
      <c r="AT42">
        <f t="shared" si="26"/>
        <v>13.492046803301189</v>
      </c>
      <c r="AU42">
        <f t="shared" si="23"/>
        <v>-798.15451070773031</v>
      </c>
      <c r="AW42">
        <v>39</v>
      </c>
      <c r="AX42">
        <f>IF(Z42&gt;0, (R42*SUMPRODUCT(K42:$K$98, X42:$X$98)-K42*$AZ$3)/Z42, 0)</f>
        <v>12974.808645015268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1000000</v>
      </c>
      <c r="S43">
        <f t="shared" si="1"/>
        <v>12201.617803306872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5490.8640862565062</v>
      </c>
      <c r="AC43">
        <f t="shared" si="2"/>
        <v>4769.1023606864965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-28104.083438492937</v>
      </c>
      <c r="AI43">
        <f t="shared" si="25"/>
        <v>-28123.626348447851</v>
      </c>
      <c r="AJ43">
        <f t="shared" si="7"/>
        <v>721.76172557000973</v>
      </c>
      <c r="AK43">
        <f t="shared" si="22"/>
        <v>384.36048603795547</v>
      </c>
      <c r="AL43">
        <f t="shared" si="8"/>
        <v>-27017.504136839885</v>
      </c>
      <c r="AN43">
        <f t="shared" si="26"/>
        <v>0</v>
      </c>
      <c r="AO43">
        <f t="shared" si="26"/>
        <v>0</v>
      </c>
      <c r="AP43">
        <f t="shared" si="26"/>
        <v>-0.53723298055349644</v>
      </c>
      <c r="AQ43">
        <f t="shared" si="26"/>
        <v>-772.57893252421195</v>
      </c>
      <c r="AR43">
        <f t="shared" si="26"/>
        <v>-773.11616550476549</v>
      </c>
      <c r="AS43">
        <f t="shared" si="26"/>
        <v>19.841170223468893</v>
      </c>
      <c r="AT43">
        <f t="shared" si="26"/>
        <v>10.566038015706042</v>
      </c>
      <c r="AU43">
        <f t="shared" si="23"/>
        <v>-742.70895726559047</v>
      </c>
      <c r="AW43">
        <v>40</v>
      </c>
      <c r="AX43">
        <f>IF(Z43&gt;0, (R43*SUMPRODUCT(K43:$K$98, X43:$X$98)-K43*$AZ$3)/Z43, 0)</f>
        <v>12201.617803306872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1000000</v>
      </c>
      <c r="S44">
        <f t="shared" si="1"/>
        <v>11447.527693330767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4769.1023606864965</v>
      </c>
      <c r="AC44">
        <f t="shared" si="2"/>
        <v>4097.3450971722204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-29025.600067454598</v>
      </c>
      <c r="AI44">
        <f t="shared" si="25"/>
        <v>-29043.496268306593</v>
      </c>
      <c r="AJ44">
        <f t="shared" si="7"/>
        <v>671.75726351427602</v>
      </c>
      <c r="AK44">
        <f t="shared" si="22"/>
        <v>333.83716524805476</v>
      </c>
      <c r="AL44">
        <f t="shared" si="8"/>
        <v>-28037.901839544262</v>
      </c>
      <c r="AN44">
        <f t="shared" si="26"/>
        <v>0</v>
      </c>
      <c r="AO44">
        <f t="shared" si="26"/>
        <v>0</v>
      </c>
      <c r="AP44">
        <f t="shared" si="26"/>
        <v>-0.43925453867927067</v>
      </c>
      <c r="AQ44">
        <f t="shared" si="26"/>
        <v>-712.42084691389721</v>
      </c>
      <c r="AR44">
        <f t="shared" si="26"/>
        <v>-712.86010145257649</v>
      </c>
      <c r="AS44">
        <f t="shared" si="26"/>
        <v>16.487992581762708</v>
      </c>
      <c r="AT44">
        <f t="shared" si="26"/>
        <v>8.1938893750564432</v>
      </c>
      <c r="AU44">
        <f t="shared" si="23"/>
        <v>-688.17821949575739</v>
      </c>
      <c r="AW44">
        <v>41</v>
      </c>
      <c r="AX44">
        <f>IF(Z44&gt;0, (R44*SUMPRODUCT(K44:$K$98, X44:$X$98)-K44*$AZ$3)/Z44, 0)</f>
        <v>11447.527693330767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1000000</v>
      </c>
      <c r="S45">
        <f t="shared" si="1"/>
        <v>10700.042175924675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4097.3450971722204</v>
      </c>
      <c r="AC45">
        <f t="shared" si="2"/>
        <v>3474.943597588624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-29584.973080359632</v>
      </c>
      <c r="AI45">
        <f t="shared" si="25"/>
        <v>-29601.211070549089</v>
      </c>
      <c r="AJ45">
        <f t="shared" si="7"/>
        <v>622.40149958359643</v>
      </c>
      <c r="AK45">
        <f t="shared" si="22"/>
        <v>286.81415680205544</v>
      </c>
      <c r="AL45">
        <f t="shared" si="8"/>
        <v>-28691.995414163437</v>
      </c>
      <c r="AN45">
        <f t="shared" si="26"/>
        <v>0</v>
      </c>
      <c r="AO45">
        <f t="shared" si="26"/>
        <v>0</v>
      </c>
      <c r="AP45">
        <f t="shared" si="26"/>
        <v>-0.35585220756072489</v>
      </c>
      <c r="AQ45">
        <f t="shared" si="26"/>
        <v>-648.3485861511806</v>
      </c>
      <c r="AR45">
        <f t="shared" si="26"/>
        <v>-648.70443835874141</v>
      </c>
      <c r="AS45">
        <f t="shared" si="26"/>
        <v>13.639800556090082</v>
      </c>
      <c r="AT45">
        <f t="shared" si="26"/>
        <v>6.2854731199402263</v>
      </c>
      <c r="AU45">
        <f t="shared" si="23"/>
        <v>-628.7791646827111</v>
      </c>
      <c r="AW45">
        <v>42</v>
      </c>
      <c r="AX45">
        <f>IF(Z45&gt;0, (R45*SUMPRODUCT(K45:$K$98, X45:$X$98)-K45*$AZ$3)/Z45, 0)</f>
        <v>10700.042175924675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1000000</v>
      </c>
      <c r="S46">
        <f t="shared" si="1"/>
        <v>9963.1491699411381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3474.943597588624</v>
      </c>
      <c r="AC46">
        <f t="shared" si="2"/>
        <v>2906.9694286966428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-29740.058299400513</v>
      </c>
      <c r="AI46">
        <f t="shared" si="25"/>
        <v>-29754.646906773105</v>
      </c>
      <c r="AJ46">
        <f t="shared" si="7"/>
        <v>567.97416889198121</v>
      </c>
      <c r="AK46">
        <f t="shared" si="22"/>
        <v>243.24605183120372</v>
      </c>
      <c r="AL46">
        <f t="shared" si="8"/>
        <v>-28943.426686049919</v>
      </c>
      <c r="AN46">
        <f t="shared" si="26"/>
        <v>0</v>
      </c>
      <c r="AO46">
        <f t="shared" si="26"/>
        <v>0</v>
      </c>
      <c r="AP46">
        <f t="shared" si="26"/>
        <v>-0.28545207423868357</v>
      </c>
      <c r="AQ46">
        <f t="shared" si="26"/>
        <v>-581.9171846034277</v>
      </c>
      <c r="AR46">
        <f t="shared" si="26"/>
        <v>-582.20263667766642</v>
      </c>
      <c r="AS46">
        <f t="shared" si="26"/>
        <v>11.113425735811548</v>
      </c>
      <c r="AT46">
        <f t="shared" si="26"/>
        <v>4.759542036619572</v>
      </c>
      <c r="AU46">
        <f t="shared" si="23"/>
        <v>-566.32966890523528</v>
      </c>
      <c r="AW46">
        <v>43</v>
      </c>
      <c r="AX46">
        <f>IF(Z46&gt;0, (R46*SUMPRODUCT(K46:$K$98, X46:$X$98)-K46*$AZ$3)/Z46, 0)</f>
        <v>9963.1491699411381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1000000</v>
      </c>
      <c r="S47">
        <f t="shared" si="1"/>
        <v>9246.8116539983403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2906.9694286966428</v>
      </c>
      <c r="AC47">
        <f t="shared" si="2"/>
        <v>2396.8151166460698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-29649.934058231436</v>
      </c>
      <c r="AI47">
        <f t="shared" si="25"/>
        <v>-29662.89428282739</v>
      </c>
      <c r="AJ47">
        <f t="shared" si="7"/>
        <v>510.15431205057303</v>
      </c>
      <c r="AK47">
        <f t="shared" si="22"/>
        <v>203.48786000876501</v>
      </c>
      <c r="AL47">
        <f t="shared" si="8"/>
        <v>-28949.252110768051</v>
      </c>
      <c r="AN47">
        <f t="shared" si="26"/>
        <v>0</v>
      </c>
      <c r="AO47">
        <f t="shared" si="26"/>
        <v>0</v>
      </c>
      <c r="AP47">
        <f t="shared" si="26"/>
        <v>-0.22641952350635483</v>
      </c>
      <c r="AQ47">
        <f t="shared" si="26"/>
        <v>-517.99441373534546</v>
      </c>
      <c r="AR47">
        <f t="shared" si="26"/>
        <v>-518.22083325885183</v>
      </c>
      <c r="AS47">
        <f t="shared" si="26"/>
        <v>8.9125690217793867</v>
      </c>
      <c r="AT47">
        <f t="shared" si="26"/>
        <v>3.5550019956363954</v>
      </c>
      <c r="AU47">
        <f t="shared" si="23"/>
        <v>-505.75326224143606</v>
      </c>
      <c r="AW47">
        <v>44</v>
      </c>
      <c r="AX47">
        <f>IF(Z47&gt;0, (R47*SUMPRODUCT(K47:$K$98, X47:$X$98)-K47*$AZ$3)/Z47, 0)</f>
        <v>9246.8116539983403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1000000</v>
      </c>
      <c r="S48">
        <f t="shared" si="1"/>
        <v>8546.3553402636553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2396.8151166460698</v>
      </c>
      <c r="AC48">
        <f t="shared" si="2"/>
        <v>1942.8946962614866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-29276.393336393121</v>
      </c>
      <c r="AI48">
        <f t="shared" si="25"/>
        <v>-29287.760139076297</v>
      </c>
      <c r="AJ48">
        <f t="shared" si="7"/>
        <v>453.92042038458317</v>
      </c>
      <c r="AK48">
        <f t="shared" si="22"/>
        <v>167.7770581652249</v>
      </c>
      <c r="AL48">
        <f t="shared" si="8"/>
        <v>-28666.062660526488</v>
      </c>
      <c r="AN48">
        <f t="shared" si="26"/>
        <v>0</v>
      </c>
      <c r="AO48">
        <f t="shared" si="26"/>
        <v>0</v>
      </c>
      <c r="AP48">
        <f t="shared" si="26"/>
        <v>-0.17730526941575211</v>
      </c>
      <c r="AQ48">
        <f t="shared" si="26"/>
        <v>-456.66833081515887</v>
      </c>
      <c r="AR48">
        <f t="shared" si="26"/>
        <v>-456.84563608457466</v>
      </c>
      <c r="AS48">
        <f t="shared" si="26"/>
        <v>7.0804855747808881</v>
      </c>
      <c r="AT48">
        <f t="shared" si="26"/>
        <v>2.6170733608141412</v>
      </c>
      <c r="AU48">
        <f t="shared" si="23"/>
        <v>-447.14807714897961</v>
      </c>
      <c r="AW48">
        <v>45</v>
      </c>
      <c r="AX48">
        <f>IF(Z48&gt;0, (R48*SUMPRODUCT(K48:$K$98, X48:$X$98)-K48*$AZ$3)/Z48, 0)</f>
        <v>8546.3553402636553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1000000</v>
      </c>
      <c r="S49">
        <f t="shared" si="1"/>
        <v>7857.0879954974243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1942.8946962614866</v>
      </c>
      <c r="AC49">
        <f t="shared" si="2"/>
        <v>1543.4352880809377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-28624.103032742878</v>
      </c>
      <c r="AI49">
        <f t="shared" si="25"/>
        <v>-28633.924962247584</v>
      </c>
      <c r="AJ49">
        <f t="shared" si="7"/>
        <v>399.45940818054896</v>
      </c>
      <c r="AK49">
        <f t="shared" si="22"/>
        <v>136.00262873830408</v>
      </c>
      <c r="AL49">
        <f t="shared" si="8"/>
        <v>-28098.462925328731</v>
      </c>
      <c r="AN49">
        <f t="shared" si="26"/>
        <v>0</v>
      </c>
      <c r="AO49">
        <f t="shared" si="26"/>
        <v>0</v>
      </c>
      <c r="AP49">
        <f t="shared" si="26"/>
        <v>-0.13679244487798742</v>
      </c>
      <c r="AQ49">
        <f t="shared" si="26"/>
        <v>-398.6549724687265</v>
      </c>
      <c r="AR49">
        <f t="shared" si="26"/>
        <v>-398.79176491360448</v>
      </c>
      <c r="AS49">
        <f t="shared" si="26"/>
        <v>5.5633701146348509</v>
      </c>
      <c r="AT49">
        <f t="shared" si="26"/>
        <v>1.8941422951602491</v>
      </c>
      <c r="AU49">
        <f t="shared" si="23"/>
        <v>-391.33425250380935</v>
      </c>
      <c r="AW49">
        <v>46</v>
      </c>
      <c r="AX49">
        <f>IF(Z49&gt;0, (R49*SUMPRODUCT(K49:$K$98, X49:$X$98)-K49*$AZ$3)/Z49, 0)</f>
        <v>7857.0879954974243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1000000</v>
      </c>
      <c r="S50">
        <f t="shared" si="1"/>
        <v>7169.3339015151032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1543.4352880809377</v>
      </c>
      <c r="AC50">
        <f t="shared" si="2"/>
        <v>1195.8597108216841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-27672.137606634071</v>
      </c>
      <c r="AI50">
        <f t="shared" si="25"/>
        <v>-27680.477709963398</v>
      </c>
      <c r="AJ50">
        <f t="shared" si="7"/>
        <v>347.57557725925358</v>
      </c>
      <c r="AK50">
        <f t="shared" si="22"/>
        <v>108.04047016566565</v>
      </c>
      <c r="AL50">
        <f t="shared" si="8"/>
        <v>-27224.861662538478</v>
      </c>
      <c r="AN50">
        <f t="shared" si="26"/>
        <v>0</v>
      </c>
      <c r="AO50">
        <f t="shared" si="26"/>
        <v>0</v>
      </c>
      <c r="AP50">
        <f t="shared" si="26"/>
        <v>-0.1037095399278917</v>
      </c>
      <c r="AQ50">
        <f t="shared" si="26"/>
        <v>-344.10420910658621</v>
      </c>
      <c r="AR50">
        <f t="shared" si="26"/>
        <v>-344.20791864651409</v>
      </c>
      <c r="AS50">
        <f t="shared" si="26"/>
        <v>4.3221170990739575</v>
      </c>
      <c r="AT50">
        <f t="shared" si="26"/>
        <v>1.3434878456569728</v>
      </c>
      <c r="AU50">
        <f t="shared" si="23"/>
        <v>-338.5423137017832</v>
      </c>
      <c r="AW50">
        <v>47</v>
      </c>
      <c r="AX50">
        <f>IF(Z50&gt;0, (R50*SUMPRODUCT(K50:$K$98, X50:$X$98)-K50*$AZ$3)/Z50, 0)</f>
        <v>7169.3339015151032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1000000</v>
      </c>
      <c r="S51">
        <f t="shared" si="1"/>
        <v>6467.0015068999819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1195.8597108216841</v>
      </c>
      <c r="AC51">
        <f t="shared" si="2"/>
        <v>897.36210458069877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-26373.895080561822</v>
      </c>
      <c r="AI51">
        <f t="shared" si="25"/>
        <v>-26380.833088103827</v>
      </c>
      <c r="AJ51">
        <f t="shared" si="7"/>
        <v>298.49760624098531</v>
      </c>
      <c r="AK51">
        <f t="shared" si="22"/>
        <v>83.710179757517892</v>
      </c>
      <c r="AL51">
        <f t="shared" si="8"/>
        <v>-25998.625302105323</v>
      </c>
      <c r="AN51">
        <f t="shared" si="26"/>
        <v>0</v>
      </c>
      <c r="AO51">
        <f t="shared" si="26"/>
        <v>0</v>
      </c>
      <c r="AP51">
        <f t="shared" si="26"/>
        <v>-7.7030731363478974E-2</v>
      </c>
      <c r="AQ51">
        <f t="shared" si="26"/>
        <v>-292.82188216993427</v>
      </c>
      <c r="AR51">
        <f t="shared" si="26"/>
        <v>-292.89891290129776</v>
      </c>
      <c r="AS51">
        <f t="shared" si="26"/>
        <v>3.3141343216734782</v>
      </c>
      <c r="AT51">
        <f t="shared" si="26"/>
        <v>0.92941040064446023</v>
      </c>
      <c r="AU51">
        <f t="shared" si="23"/>
        <v>-288.65536817897981</v>
      </c>
      <c r="AW51">
        <v>48</v>
      </c>
      <c r="AX51">
        <f>IF(Z51&gt;0, (R51*SUMPRODUCT(K51:$K$98, X51:$X$98)-K51*$AZ$3)/Z51, 0)</f>
        <v>6467.0015068999819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1000000</v>
      </c>
      <c r="S52">
        <f t="shared" si="1"/>
        <v>5731.4803277565334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897.36210458069877</v>
      </c>
      <c r="AC52">
        <f t="shared" si="2"/>
        <v>645.26040354076508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-24790.743822257795</v>
      </c>
      <c r="AI52">
        <f t="shared" si="25"/>
        <v>-24796.372912533268</v>
      </c>
      <c r="AJ52">
        <f t="shared" si="7"/>
        <v>252.10170103993369</v>
      </c>
      <c r="AK52">
        <f t="shared" si="22"/>
        <v>62.815347320648918</v>
      </c>
      <c r="AL52">
        <f t="shared" si="8"/>
        <v>-24481.455864172687</v>
      </c>
      <c r="AN52">
        <f t="shared" si="26"/>
        <v>0</v>
      </c>
      <c r="AO52">
        <f t="shared" si="26"/>
        <v>0</v>
      </c>
      <c r="AP52">
        <f t="shared" si="26"/>
        <v>-5.5801958863837361E-2</v>
      </c>
      <c r="AQ52">
        <f t="shared" si="26"/>
        <v>-245.75410932761324</v>
      </c>
      <c r="AR52">
        <f t="shared" si="26"/>
        <v>-245.80991128647707</v>
      </c>
      <c r="AS52">
        <f t="shared" si="26"/>
        <v>2.499119406954633</v>
      </c>
      <c r="AT52">
        <f t="shared" si="26"/>
        <v>0.62269731975653275</v>
      </c>
      <c r="AU52">
        <f t="shared" si="23"/>
        <v>-242.68809455976591</v>
      </c>
      <c r="AW52">
        <v>49</v>
      </c>
      <c r="AX52">
        <f>IF(Z52&gt;0, (R52*SUMPRODUCT(K52:$K$98, X52:$X$98)-K52*$AZ$3)/Z52, 0)</f>
        <v>5731.4803277565334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1000000</v>
      </c>
      <c r="S53">
        <f t="shared" si="1"/>
        <v>4915.304429676873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645.26040354076508</v>
      </c>
      <c r="AC53">
        <f t="shared" si="2"/>
        <v>435.86359879350903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-22781.195276299492</v>
      </c>
      <c r="AI53">
        <f t="shared" si="25"/>
        <v>-22785.629015908395</v>
      </c>
      <c r="AJ53">
        <f t="shared" si="7"/>
        <v>209.39680474725606</v>
      </c>
      <c r="AK53">
        <f t="shared" si="22"/>
        <v>45.168228247853563</v>
      </c>
      <c r="AL53">
        <f t="shared" si="8"/>
        <v>-22531.063982913285</v>
      </c>
      <c r="AN53">
        <f t="shared" si="26"/>
        <v>0</v>
      </c>
      <c r="AO53">
        <f t="shared" si="26"/>
        <v>0</v>
      </c>
      <c r="AP53">
        <f t="shared" si="26"/>
        <v>-3.92431076720152E-2</v>
      </c>
      <c r="AQ53">
        <f t="shared" si="26"/>
        <v>-201.63676218824918</v>
      </c>
      <c r="AR53">
        <f t="shared" si="26"/>
        <v>-201.67600529592119</v>
      </c>
      <c r="AS53">
        <f t="shared" si="26"/>
        <v>1.8533748211941996</v>
      </c>
      <c r="AT53">
        <f t="shared" si="26"/>
        <v>0.39978478684795393</v>
      </c>
      <c r="AU53">
        <f t="shared" si="23"/>
        <v>-199.42284568787903</v>
      </c>
      <c r="AW53">
        <v>50</v>
      </c>
      <c r="AX53">
        <f>IF(Z53&gt;0, (R53*SUMPRODUCT(K53:$K$98, X53:$X$98)-K53*$AZ$3)/Z53, 0)</f>
        <v>4915.304429676873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1000000</v>
      </c>
      <c r="S54">
        <f t="shared" si="1"/>
        <v>3954.9444205422897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435.86359879350903</v>
      </c>
      <c r="AC54">
        <f t="shared" si="2"/>
        <v>266.68871569486498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-20356.321496876921</v>
      </c>
      <c r="AI54">
        <f t="shared" si="25"/>
        <v>-20359.693083014892</v>
      </c>
      <c r="AJ54">
        <f t="shared" si="7"/>
        <v>169.17488309864405</v>
      </c>
      <c r="AK54">
        <f t="shared" si="22"/>
        <v>30.510451915545634</v>
      </c>
      <c r="AL54">
        <f t="shared" si="8"/>
        <v>-20160.007748000702</v>
      </c>
      <c r="AN54">
        <f t="shared" si="26"/>
        <v>0</v>
      </c>
      <c r="AO54">
        <f t="shared" si="26"/>
        <v>0</v>
      </c>
      <c r="AP54">
        <f t="shared" si="26"/>
        <v>-2.6644614750619511E-2</v>
      </c>
      <c r="AQ54">
        <f t="shared" si="26"/>
        <v>-160.86978704644989</v>
      </c>
      <c r="AR54">
        <f t="shared" si="26"/>
        <v>-160.89643166120052</v>
      </c>
      <c r="AS54">
        <f t="shared" si="26"/>
        <v>1.3369373942076068</v>
      </c>
      <c r="AT54">
        <f t="shared" si="26"/>
        <v>0.24111477621817851</v>
      </c>
      <c r="AU54">
        <f t="shared" si="23"/>
        <v>-159.31837949077473</v>
      </c>
      <c r="AW54">
        <v>51</v>
      </c>
      <c r="AX54">
        <f>IF(Z54&gt;0, (R54*SUMPRODUCT(K54:$K$98, X54:$X$98)-K54*$AZ$3)/Z54, 0)</f>
        <v>3954.9444205422897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1000000</v>
      </c>
      <c r="S55">
        <f t="shared" si="1"/>
        <v>2742.2198888796552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266.68871569486498</v>
      </c>
      <c r="AC55">
        <f t="shared" si="2"/>
        <v>134.80274926413395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-17599.14881768325</v>
      </c>
      <c r="AI55">
        <f t="shared" si="25"/>
        <v>-17601.606730518957</v>
      </c>
      <c r="AJ55">
        <f t="shared" si="7"/>
        <v>131.88596643073103</v>
      </c>
      <c r="AK55">
        <f t="shared" si="22"/>
        <v>18.66821009864055</v>
      </c>
      <c r="AL55">
        <f t="shared" si="8"/>
        <v>-17451.052553989586</v>
      </c>
      <c r="AN55">
        <f t="shared" si="26"/>
        <v>0</v>
      </c>
      <c r="AO55">
        <f t="shared" si="26"/>
        <v>0</v>
      </c>
      <c r="AP55">
        <f t="shared" si="26"/>
        <v>-1.7342976696079409E-2</v>
      </c>
      <c r="AQ55">
        <f t="shared" si="26"/>
        <v>-124.17919113400669</v>
      </c>
      <c r="AR55">
        <f t="shared" si="26"/>
        <v>-124.19653411070277</v>
      </c>
      <c r="AS55">
        <f t="shared" si="26"/>
        <v>0.93058435967307596</v>
      </c>
      <c r="AT55">
        <f t="shared" si="26"/>
        <v>0.13172246305682678</v>
      </c>
      <c r="AU55">
        <f t="shared" si="23"/>
        <v>-123.13422728797288</v>
      </c>
      <c r="AW55">
        <v>52</v>
      </c>
      <c r="AX55">
        <f>IF(Z55&gt;0, (R55*SUMPRODUCT(K55:$K$98, X55:$X$98)-K55*$AZ$3)/Z55, 0)</f>
        <v>2742.2198888796552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1000000</v>
      </c>
      <c r="S56">
        <f t="shared" si="1"/>
        <v>1070.1507581594155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134.80274926413395</v>
      </c>
      <c r="AC56">
        <f t="shared" si="2"/>
        <v>36.501969394161904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-14557.48988874013</v>
      </c>
      <c r="AI56">
        <f t="shared" si="25"/>
        <v>-14559.195347953042</v>
      </c>
      <c r="AJ56">
        <f t="shared" si="7"/>
        <v>98.300779869972047</v>
      </c>
      <c r="AK56">
        <f t="shared" si="22"/>
        <v>9.4361924484893773</v>
      </c>
      <c r="AL56">
        <f t="shared" si="8"/>
        <v>-14451.45837563458</v>
      </c>
      <c r="AN56">
        <f t="shared" si="26"/>
        <v>0</v>
      </c>
      <c r="AO56">
        <f t="shared" si="26"/>
        <v>0</v>
      </c>
      <c r="AP56">
        <f t="shared" si="26"/>
        <v>-1.0744358179185409E-2</v>
      </c>
      <c r="AQ56">
        <f t="shared" si="26"/>
        <v>-91.711888721981325</v>
      </c>
      <c r="AR56">
        <f t="shared" si="26"/>
        <v>-91.722633080160506</v>
      </c>
      <c r="AS56">
        <f t="shared" si="26"/>
        <v>0.61929290376440627</v>
      </c>
      <c r="AT56">
        <f t="shared" si="26"/>
        <v>5.9447819535456657E-2</v>
      </c>
      <c r="AU56">
        <f t="shared" si="23"/>
        <v>-91.043892356860653</v>
      </c>
      <c r="AW56">
        <v>53</v>
      </c>
      <c r="AX56">
        <f>IF(Z56&gt;0, (R56*SUMPRODUCT(K56:$K$98, X56:$X$98)-K56*$AZ$3)/Z56, 0)</f>
        <v>1070.1507581594155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1000000</v>
      </c>
      <c r="S57">
        <f t="shared" si="1"/>
        <v>-1437.5188973800603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36.501969394161904</v>
      </c>
      <c r="AC57">
        <f t="shared" si="2"/>
        <v>-32.104194984931581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-11435.032973146395</v>
      </c>
      <c r="AI57">
        <f t="shared" si="25"/>
        <v>-11436.149626118522</v>
      </c>
      <c r="AJ57">
        <f t="shared" si="7"/>
        <v>68.606164379093485</v>
      </c>
      <c r="AK57">
        <f t="shared" si="22"/>
        <v>2.5551378575913337</v>
      </c>
      <c r="AL57">
        <f t="shared" si="8"/>
        <v>-11364.988323881838</v>
      </c>
      <c r="AN57">
        <f t="shared" si="26"/>
        <v>0</v>
      </c>
      <c r="AO57">
        <f t="shared" si="26"/>
        <v>0</v>
      </c>
      <c r="AP57">
        <f t="shared" si="26"/>
        <v>-6.2811525877854765E-3</v>
      </c>
      <c r="AQ57">
        <f t="shared" si="26"/>
        <v>-64.321851769175382</v>
      </c>
      <c r="AR57">
        <f t="shared" si="26"/>
        <v>-64.328132921763171</v>
      </c>
      <c r="AS57">
        <f t="shared" si="26"/>
        <v>0.38590842247737833</v>
      </c>
      <c r="AT57">
        <f t="shared" si="26"/>
        <v>1.4372603814239481E-2</v>
      </c>
      <c r="AU57">
        <f t="shared" si="23"/>
        <v>-63.927851895471555</v>
      </c>
      <c r="AW57">
        <v>54</v>
      </c>
      <c r="AX57">
        <f>IF(Z57&gt;0, (R57*SUMPRODUCT(K57:$K$98, X57:$X$98)-K57*$AZ$3)/Z57, 0)</f>
        <v>-1437.5188973800603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1000000</v>
      </c>
      <c r="S58">
        <f t="shared" si="1"/>
        <v>-5545.0152567463692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-32.104194984931581</v>
      </c>
      <c r="AC58">
        <f t="shared" si="2"/>
        <v>-75.795935733671087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-8440.5264700732987</v>
      </c>
      <c r="AI58">
        <f t="shared" si="25"/>
        <v>-8441.209930192199</v>
      </c>
      <c r="AJ58">
        <f t="shared" si="7"/>
        <v>43.691740748739505</v>
      </c>
      <c r="AK58">
        <f t="shared" si="22"/>
        <v>-2.2472936489452109</v>
      </c>
      <c r="AL58">
        <f t="shared" si="8"/>
        <v>-8399.7654830924039</v>
      </c>
      <c r="AN58">
        <f t="shared" si="26"/>
        <v>0</v>
      </c>
      <c r="AO58">
        <f t="shared" si="26"/>
        <v>0</v>
      </c>
      <c r="AP58">
        <f t="shared" si="26"/>
        <v>-3.4325452631688009E-3</v>
      </c>
      <c r="AQ58">
        <f t="shared" si="26"/>
        <v>-42.390899413545796</v>
      </c>
      <c r="AR58">
        <f t="shared" si="26"/>
        <v>-42.394331958808962</v>
      </c>
      <c r="AS58">
        <f t="shared" si="26"/>
        <v>0.21943325382006088</v>
      </c>
      <c r="AT58">
        <f t="shared" si="26"/>
        <v>-1.1286594427836614E-2</v>
      </c>
      <c r="AU58">
        <f t="shared" si="23"/>
        <v>-42.186185299416735</v>
      </c>
      <c r="AW58">
        <v>55</v>
      </c>
      <c r="AX58">
        <f>IF(Z58&gt;0, (R58*SUMPRODUCT(K58:$K$98, X58:$X$98)-K58*$AZ$3)/Z58, 0)</f>
        <v>-5545.0152567463692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1000000</v>
      </c>
      <c r="S59">
        <f t="shared" si="1"/>
        <v>-12914.891258026802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-75.795935733671087</v>
      </c>
      <c r="AC59">
        <f t="shared" si="2"/>
        <v>-99.767093164684923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-5807.5445630887216</v>
      </c>
      <c r="AI59">
        <f t="shared" si="25"/>
        <v>-5807.930811378279</v>
      </c>
      <c r="AJ59">
        <f t="shared" si="7"/>
        <v>23.971157431013836</v>
      </c>
      <c r="AK59">
        <f t="shared" si="22"/>
        <v>-5.3057155013569766</v>
      </c>
      <c r="AL59">
        <f t="shared" si="8"/>
        <v>-5789.2653694486216</v>
      </c>
      <c r="AN59">
        <f t="shared" si="26"/>
        <v>0</v>
      </c>
      <c r="AO59">
        <f t="shared" si="26"/>
        <v>0</v>
      </c>
      <c r="AP59">
        <f t="shared" si="26"/>
        <v>-1.7320149706703449E-3</v>
      </c>
      <c r="AQ59">
        <f t="shared" si="26"/>
        <v>-26.042197203327248</v>
      </c>
      <c r="AR59">
        <f t="shared" si="26"/>
        <v>-26.043929218297919</v>
      </c>
      <c r="AS59">
        <f t="shared" si="26"/>
        <v>0.10749148839564898</v>
      </c>
      <c r="AT59">
        <f t="shared" si="26"/>
        <v>-2.3791894817179353E-2</v>
      </c>
      <c r="AU59">
        <f t="shared" si="23"/>
        <v>-25.960229624719446</v>
      </c>
      <c r="AW59">
        <v>56</v>
      </c>
      <c r="AX59">
        <f>IF(Z59&gt;0, (R59*SUMPRODUCT(K59:$K$98, X59:$X$98)-K59*$AZ$3)/Z59, 0)</f>
        <v>-12914.891258026802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1000000</v>
      </c>
      <c r="S60">
        <f t="shared" si="1"/>
        <v>-27631.851081902754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-99.767093164684923</v>
      </c>
      <c r="AC60">
        <f t="shared" si="2"/>
        <v>-109.36309216932297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-3689.8527296919551</v>
      </c>
      <c r="AI60">
        <f t="shared" si="25"/>
        <v>-3690.0506228621325</v>
      </c>
      <c r="AJ60">
        <f t="shared" si="7"/>
        <v>9.5959990046380454</v>
      </c>
      <c r="AK60">
        <f t="shared" si="22"/>
        <v>-6.9836965215279454</v>
      </c>
      <c r="AL60">
        <f t="shared" si="8"/>
        <v>-3687.4383203790226</v>
      </c>
      <c r="AN60">
        <f t="shared" si="26"/>
        <v>0</v>
      </c>
      <c r="AO60">
        <f t="shared" si="26"/>
        <v>0</v>
      </c>
      <c r="AP60">
        <f t="shared" si="26"/>
        <v>-7.9231495879529274E-4</v>
      </c>
      <c r="AQ60">
        <f t="shared" si="26"/>
        <v>-14.773251198444886</v>
      </c>
      <c r="AR60">
        <f t="shared" si="26"/>
        <v>-14.774043513403681</v>
      </c>
      <c r="AS60">
        <f t="shared" si="26"/>
        <v>3.8419989680016309E-2</v>
      </c>
      <c r="AT60">
        <f t="shared" si="26"/>
        <v>-2.7960981254352483E-2</v>
      </c>
      <c r="AU60">
        <f t="shared" si="23"/>
        <v>-14.763584504978018</v>
      </c>
      <c r="AW60">
        <v>57</v>
      </c>
      <c r="AX60">
        <f>IF(Z60&gt;0, (R60*SUMPRODUCT(K60:$K$98, X60:$X$98)-K60*$AZ$3)/Z60, 0)</f>
        <v>-27631.851081902754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1000000</v>
      </c>
      <c r="S61">
        <f t="shared" si="1"/>
        <v>-61044.170705765064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-109.36309216932297</v>
      </c>
      <c r="AC61">
        <f t="shared" si="2"/>
        <v>-109.4522378332239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-2125.2841182161187</v>
      </c>
      <c r="AI61">
        <f t="shared" si="25"/>
        <v>-2125.3737682486835</v>
      </c>
      <c r="AJ61">
        <f t="shared" si="7"/>
        <v>8.9145663900936256E-2</v>
      </c>
      <c r="AK61">
        <f t="shared" si="22"/>
        <v>-7.6554164518526084</v>
      </c>
      <c r="AL61">
        <f t="shared" si="8"/>
        <v>-2132.940039036635</v>
      </c>
      <c r="AN61">
        <f t="shared" si="26"/>
        <v>0</v>
      </c>
      <c r="AO61">
        <f t="shared" si="26"/>
        <v>0</v>
      </c>
      <c r="AP61">
        <f t="shared" si="26"/>
        <v>-3.204789275314874E-4</v>
      </c>
      <c r="AQ61">
        <f t="shared" si="26"/>
        <v>-7.5974180423584619</v>
      </c>
      <c r="AR61">
        <f t="shared" si="26"/>
        <v>-7.5977385212859936</v>
      </c>
      <c r="AS61">
        <f t="shared" si="26"/>
        <v>3.1867592173392636E-4</v>
      </c>
      <c r="AT61">
        <f t="shared" si="26"/>
        <v>-2.7366411189244304E-2</v>
      </c>
      <c r="AU61">
        <f t="shared" si="23"/>
        <v>-7.6247862565535032</v>
      </c>
      <c r="AW61">
        <v>58</v>
      </c>
      <c r="AX61">
        <f>IF(Z61&gt;0, (R61*SUMPRODUCT(K61:$K$98, X61:$X$98)-K61*$AZ$3)/Z61, 0)</f>
        <v>-61044.170705765064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1000000</v>
      </c>
      <c r="S62">
        <f t="shared" si="1"/>
        <v>-150133.96189960439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-109.4522378332239</v>
      </c>
      <c r="AC62">
        <f t="shared" si="2"/>
        <v>-103.93884736259668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-1082.7632810954585</v>
      </c>
      <c r="AI62">
        <f t="shared" si="25"/>
        <v>-1082.7978964636429</v>
      </c>
      <c r="AJ62">
        <f t="shared" si="7"/>
        <v>-5.513390470627229</v>
      </c>
      <c r="AK62">
        <f t="shared" si="22"/>
        <v>-7.6616566483256738</v>
      </c>
      <c r="AL62">
        <f t="shared" si="8"/>
        <v>-1095.9729435825957</v>
      </c>
      <c r="AN62">
        <f t="shared" si="26"/>
        <v>0</v>
      </c>
      <c r="AO62">
        <f t="shared" si="26"/>
        <v>0</v>
      </c>
      <c r="AP62">
        <f t="shared" si="26"/>
        <v>-1.10484145109853E-4</v>
      </c>
      <c r="AQ62">
        <f t="shared" si="26"/>
        <v>-3.4559267095203059</v>
      </c>
      <c r="AR62">
        <f t="shared" si="26"/>
        <v>-3.4560371936654155</v>
      </c>
      <c r="AS62">
        <f t="shared" si="26"/>
        <v>-1.7597450634064808E-2</v>
      </c>
      <c r="AT62">
        <f t="shared" si="26"/>
        <v>-2.4454212949790784E-2</v>
      </c>
      <c r="AU62">
        <f t="shared" si="23"/>
        <v>-3.4980888572492708</v>
      </c>
      <c r="AW62">
        <v>59</v>
      </c>
      <c r="AX62">
        <f>IF(Z62&gt;0, (R62*SUMPRODUCT(K62:$K$98, X62:$X$98)-K62*$AZ$3)/Z62, 0)</f>
        <v>-150133.96189960439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1000000</v>
      </c>
      <c r="S63">
        <f t="shared" si="1"/>
        <v>-440403.90730926901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-103.93884736259668</v>
      </c>
      <c r="AC63">
        <f t="shared" si="2"/>
        <v>-95.688695042665515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-468.10943518496265</v>
      </c>
      <c r="AI63">
        <f t="shared" si="25"/>
        <v>-468.1202989277059</v>
      </c>
      <c r="AJ63">
        <f t="shared" si="7"/>
        <v>-8.2501523199311606</v>
      </c>
      <c r="AK63">
        <f t="shared" si="22"/>
        <v>-7.2757193153817683</v>
      </c>
      <c r="AL63">
        <f t="shared" si="8"/>
        <v>-483.64617056301881</v>
      </c>
      <c r="AN63">
        <f t="shared" si="26"/>
        <v>0</v>
      </c>
      <c r="AO63">
        <f t="shared" si="26"/>
        <v>0</v>
      </c>
      <c r="AP63">
        <f t="shared" si="26"/>
        <v>-3.0959394231083311E-5</v>
      </c>
      <c r="AQ63">
        <f t="shared" si="26"/>
        <v>-1.3340139664275208</v>
      </c>
      <c r="AR63">
        <f t="shared" si="26"/>
        <v>-1.3340449258217519</v>
      </c>
      <c r="AS63">
        <f t="shared" si="26"/>
        <v>-2.3511208261790074E-2</v>
      </c>
      <c r="AT63">
        <f t="shared" si="26"/>
        <v>-2.0734278040541291E-2</v>
      </c>
      <c r="AU63">
        <f t="shared" si="23"/>
        <v>-1.3782904121240831</v>
      </c>
      <c r="AW63">
        <v>60</v>
      </c>
      <c r="AX63">
        <f>IF(Z63&gt;0, (R63*SUMPRODUCT(K63:$K$98, X63:$X$98)-K63*$AZ$3)/Z63, 0)</f>
        <v>-440403.90730926901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1000000</v>
      </c>
      <c r="S64">
        <f t="shared" si="1"/>
        <v>-1671843.4719587185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-95.688695042665515</v>
      </c>
      <c r="AC64">
        <f t="shared" si="2"/>
        <v>-86.570852732797064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-163.32043286152211</v>
      </c>
      <c r="AI64">
        <f t="shared" si="25"/>
        <v>-163.32302194519485</v>
      </c>
      <c r="AJ64">
        <f t="shared" si="7"/>
        <v>-9.1178423098684505</v>
      </c>
      <c r="AK64">
        <f t="shared" si="22"/>
        <v>-6.6982086529865867</v>
      </c>
      <c r="AL64">
        <f t="shared" si="8"/>
        <v>-179.13907290804988</v>
      </c>
      <c r="AN64">
        <f t="shared" si="26"/>
        <v>0</v>
      </c>
      <c r="AO64">
        <f t="shared" si="26"/>
        <v>0</v>
      </c>
      <c r="AP64">
        <f t="shared" si="26"/>
        <v>-6.5878096934967791E-6</v>
      </c>
      <c r="AQ64">
        <f t="shared" si="26"/>
        <v>-0.41556166842957298</v>
      </c>
      <c r="AR64">
        <f t="shared" si="26"/>
        <v>-0.41556825623926646</v>
      </c>
      <c r="AS64">
        <f t="shared" si="26"/>
        <v>-2.3199949304441074E-2</v>
      </c>
      <c r="AT64">
        <f t="shared" si="26"/>
        <v>-1.7043297734121415E-2</v>
      </c>
      <c r="AU64">
        <f t="shared" si="23"/>
        <v>-0.45581150327782893</v>
      </c>
      <c r="AW64">
        <v>61</v>
      </c>
      <c r="AX64">
        <f>IF(Z64&gt;0, (R64*SUMPRODUCT(K64:$K$98, X64:$X$98)-K64*$AZ$3)/Z64, 0)</f>
        <v>-1671843.4719587185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1000000</v>
      </c>
      <c r="S65">
        <f t="shared" si="1"/>
        <v>-6347461.7370136343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-86.570852732797064</v>
      </c>
      <c r="AC65">
        <f t="shared" si="2"/>
        <v>-77.654399868819524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-39.029927145710225</v>
      </c>
      <c r="AI65">
        <f t="shared" si="25"/>
        <v>-39.03053884218896</v>
      </c>
      <c r="AJ65">
        <f t="shared" si="7"/>
        <v>-8.9164528639775398</v>
      </c>
      <c r="AK65">
        <f t="shared" si="22"/>
        <v>-6.0599596912957949</v>
      </c>
      <c r="AL65">
        <f t="shared" si="8"/>
        <v>-54.006951397462295</v>
      </c>
      <c r="AN65">
        <f t="shared" si="26"/>
        <v>0</v>
      </c>
      <c r="AO65">
        <f t="shared" si="26"/>
        <v>0</v>
      </c>
      <c r="AP65">
        <f t="shared" si="26"/>
        <v>-1.3896739505438745E-6</v>
      </c>
      <c r="AQ65">
        <f t="shared" si="26"/>
        <v>-8.8669585213440566E-2</v>
      </c>
      <c r="AR65">
        <f t="shared" si="26"/>
        <v>-8.8670974887391119E-2</v>
      </c>
      <c r="AS65">
        <f t="shared" si="26"/>
        <v>-2.0256716700302102E-2</v>
      </c>
      <c r="AT65">
        <f t="shared" si="26"/>
        <v>-1.3767233288223697E-2</v>
      </c>
      <c r="AU65">
        <f t="shared" si="23"/>
        <v>-0.12269492487591692</v>
      </c>
      <c r="AW65">
        <v>62</v>
      </c>
      <c r="AX65">
        <f>IF(Z65&gt;0, (R65*SUMPRODUCT(K65:$K$98, X65:$X$98)-K65*$AZ$3)/Z65, 0)</f>
        <v>-6347461.7370136343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1000000</v>
      </c>
      <c r="S66">
        <f t="shared" si="1"/>
        <v>-24243129.647402715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-77.654399868819524</v>
      </c>
      <c r="AC66">
        <f t="shared" si="2"/>
        <v>-69.410913621526603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-9.2484734029263986</v>
      </c>
      <c r="AI66">
        <f t="shared" si="25"/>
        <v>-9.2486165587702001</v>
      </c>
      <c r="AJ66">
        <f t="shared" si="7"/>
        <v>-8.2434862472929211</v>
      </c>
      <c r="AK66">
        <f t="shared" si="22"/>
        <v>-5.4358079908173673</v>
      </c>
      <c r="AL66">
        <f t="shared" si="8"/>
        <v>-22.927910796880489</v>
      </c>
      <c r="AN66">
        <f t="shared" si="26"/>
        <v>0</v>
      </c>
      <c r="AO66">
        <f t="shared" si="26"/>
        <v>0</v>
      </c>
      <c r="AP66">
        <f t="shared" si="26"/>
        <v>-2.9038086510738498E-7</v>
      </c>
      <c r="AQ66">
        <f t="shared" si="26"/>
        <v>-1.8759832894967219E-2</v>
      </c>
      <c r="AR66">
        <f t="shared" si="26"/>
        <v>-1.8760123275832322E-2</v>
      </c>
      <c r="AS66">
        <f t="shared" si="26"/>
        <v>-1.6721292015852308E-2</v>
      </c>
      <c r="AT66">
        <f t="shared" si="26"/>
        <v>-1.1026127785002275E-2</v>
      </c>
      <c r="AU66">
        <f t="shared" si="23"/>
        <v>-4.6507543076686905E-2</v>
      </c>
      <c r="AW66">
        <v>63</v>
      </c>
      <c r="AX66">
        <f>IF(Z66&gt;0, (R66*SUMPRODUCT(K66:$K$98, X66:$X$98)-K66*$AZ$3)/Z66, 0)</f>
        <v>-24243129.647402715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-93496023.155349061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-69.410913621526603</v>
      </c>
      <c r="AC67">
        <f t="shared" ref="AC67:AC98" si="29">S67*Z67</f>
        <v>-61.990248603969462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-2.1714601954791228</v>
      </c>
      <c r="AI67">
        <f t="shared" ref="AI67:AI98" si="33">SUM(AE67:AH67)</f>
        <v>-2.1714933467547128</v>
      </c>
      <c r="AJ67">
        <f t="shared" ref="AJ67:AJ98" si="34">AB67-AC67</f>
        <v>-7.4206650175571411</v>
      </c>
      <c r="AK67">
        <f t="shared" si="22"/>
        <v>-4.8587639535068625</v>
      </c>
      <c r="AL67">
        <f t="shared" ref="AL67:AL98" si="35">SUM(AI67:AK67)</f>
        <v>-14.450922317818716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-3.9327176179047105E-3</v>
      </c>
      <c r="AR67">
        <f t="shared" si="36"/>
        <v>-3.9327776579670794E-3</v>
      </c>
      <c r="AS67">
        <f t="shared" si="36"/>
        <v>-1.3439518768004382E-2</v>
      </c>
      <c r="AT67">
        <f t="shared" si="36"/>
        <v>-8.7996761999041169E-3</v>
      </c>
      <c r="AU67">
        <f t="shared" si="23"/>
        <v>-2.6171972625875579E-2</v>
      </c>
      <c r="AW67">
        <v>64</v>
      </c>
      <c r="AX67">
        <f>IF(Z67&gt;0, (R67*SUMPRODUCT(K67:$K$98, X67:$X$98)-K67*$AZ$3)/Z67, 0)</f>
        <v>-93496023.155349061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1000000</v>
      </c>
      <c r="S68">
        <f t="shared" si="28"/>
        <v>-364783100.38966507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-61.990248603969462</v>
      </c>
      <c r="AC68">
        <f t="shared" si="29"/>
        <v>-55.351837705112281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-0.50465621601513622</v>
      </c>
      <c r="AI68">
        <f t="shared" si="33"/>
        <v>-0.50466380296716962</v>
      </c>
      <c r="AJ68">
        <f t="shared" si="34"/>
        <v>-6.6384108988571811</v>
      </c>
      <c r="AK68">
        <f t="shared" si="22"/>
        <v>-4.3393174022778629</v>
      </c>
      <c r="AL68">
        <f t="shared" si="35"/>
        <v>-11.482392104102214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-8.1605324340861278E-4</v>
      </c>
      <c r="AR68">
        <f t="shared" si="36"/>
        <v>-8.1606551187300095E-4</v>
      </c>
      <c r="AS68">
        <f t="shared" si="36"/>
        <v>-1.073462799659443E-2</v>
      </c>
      <c r="AT68">
        <f t="shared" si="36"/>
        <v>-7.0168838269141168E-3</v>
      </c>
      <c r="AU68">
        <f t="shared" si="23"/>
        <v>-1.8567577335381547E-2</v>
      </c>
      <c r="AW68">
        <v>65</v>
      </c>
      <c r="AX68">
        <f>IF(Z68&gt;0, (R68*SUMPRODUCT(K68:$K$98, X68:$X$98)-K68*$AZ$3)/Z68, 0)</f>
        <v>-364783100.38966507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1000000</v>
      </c>
      <c r="S69">
        <f t="shared" si="28"/>
        <v>-1440142563.711015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-55.351837705112281</v>
      </c>
      <c r="AC69">
        <f t="shared" si="29"/>
        <v>-49.421989815074355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-0.1159042215149696</v>
      </c>
      <c r="AI69">
        <f t="shared" si="33"/>
        <v>-0.11590593738640692</v>
      </c>
      <c r="AJ69">
        <f t="shared" si="34"/>
        <v>-5.9298478900379266</v>
      </c>
      <c r="AK69">
        <f t="shared" si="22"/>
        <v>-3.8746286393578599</v>
      </c>
      <c r="AL69">
        <f t="shared" si="35"/>
        <v>-9.9203824667821934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-1.6734167044677725E-4</v>
      </c>
      <c r="AR69">
        <f t="shared" si="36"/>
        <v>-1.6734414780945515E-4</v>
      </c>
      <c r="AS69">
        <f t="shared" si="36"/>
        <v>-8.5614711737318581E-3</v>
      </c>
      <c r="AT69">
        <f t="shared" si="36"/>
        <v>-5.5941605956718807E-3</v>
      </c>
      <c r="AU69">
        <f t="shared" si="23"/>
        <v>-1.4322975917213194E-2</v>
      </c>
      <c r="AW69">
        <v>66</v>
      </c>
      <c r="AX69">
        <f>IF(Z69&gt;0, (R69*SUMPRODUCT(K69:$K$98, X69:$X$98)-K69*$AZ$3)/Z69, 0)</f>
        <v>-1440142563.711015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1000000</v>
      </c>
      <c r="S70">
        <f t="shared" si="28"/>
        <v>-5759734544.3955832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-49.421989815074355</v>
      </c>
      <c r="AC70">
        <f t="shared" si="29"/>
        <v>-44.12692149310076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-2.6312977510852802E-2</v>
      </c>
      <c r="AI70">
        <f t="shared" si="33"/>
        <v>-2.6313360574700215E-2</v>
      </c>
      <c r="AJ70">
        <f t="shared" si="34"/>
        <v>-5.295068321973595</v>
      </c>
      <c r="AK70">
        <f t="shared" si="22"/>
        <v>-3.4595392870552053</v>
      </c>
      <c r="AL70">
        <f t="shared" si="35"/>
        <v>-8.7809209696034998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-3.3920076063822355E-5</v>
      </c>
      <c r="AR70">
        <f t="shared" si="36"/>
        <v>-3.3920569871671967E-5</v>
      </c>
      <c r="AS70">
        <f t="shared" si="36"/>
        <v>-6.8258759454493763E-3</v>
      </c>
      <c r="AT70">
        <f t="shared" si="36"/>
        <v>-4.4596942977773663E-3</v>
      </c>
      <c r="AU70">
        <f t="shared" si="23"/>
        <v>-1.1319490813098415E-2</v>
      </c>
      <c r="AW70">
        <v>67</v>
      </c>
      <c r="AX70">
        <f>IF(Z70&gt;0, (R70*SUMPRODUCT(K70:$K$98, X70:$X$98)-K70*$AZ$3)/Z70, 0)</f>
        <v>-5759734544.3955832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1000000</v>
      </c>
      <c r="S71">
        <f t="shared" si="28"/>
        <v>-23354897466.354393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-44.12692149310076</v>
      </c>
      <c r="AC71">
        <f t="shared" si="29"/>
        <v>-39.399066427780355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-5.8976918217188892E-3</v>
      </c>
      <c r="AI71">
        <f t="shared" si="33"/>
        <v>-5.8977761703367425E-3</v>
      </c>
      <c r="AJ71">
        <f t="shared" si="34"/>
        <v>-4.727855065320405</v>
      </c>
      <c r="AK71">
        <f t="shared" si="22"/>
        <v>-3.0888845045170537</v>
      </c>
      <c r="AL71">
        <f t="shared" si="35"/>
        <v>-7.8226373460077951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-6.7881413238275185E-6</v>
      </c>
      <c r="AR71">
        <f t="shared" si="36"/>
        <v>-6.7882384076283965E-6</v>
      </c>
      <c r="AS71">
        <f t="shared" si="36"/>
        <v>-5.4416794420796052E-3</v>
      </c>
      <c r="AT71">
        <f t="shared" si="36"/>
        <v>-3.5552526621392055E-3</v>
      </c>
      <c r="AU71">
        <f t="shared" si="23"/>
        <v>-9.0037203426264392E-3</v>
      </c>
      <c r="AW71">
        <v>68</v>
      </c>
      <c r="AX71">
        <f>IF(Z71&gt;0, (R71*SUMPRODUCT(K71:$K$98, X71:$X$98)-K71*$AZ$3)/Z71, 0)</f>
        <v>-23354897466.354393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7"/>
        <v>1000000</v>
      </c>
      <c r="S72">
        <f t="shared" si="28"/>
        <v>-96076947321.906067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-39.399066427780355</v>
      </c>
      <c r="AC72">
        <f t="shared" si="29"/>
        <v>-35.17774376467483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-1.3039612775767565E-3</v>
      </c>
      <c r="AI72">
        <f t="shared" si="33"/>
        <v>-1.3039795846445522E-3</v>
      </c>
      <c r="AJ72">
        <f t="shared" si="34"/>
        <v>-4.221322663105525</v>
      </c>
      <c r="AK72">
        <f t="shared" si="22"/>
        <v>-2.7579346499446249</v>
      </c>
      <c r="AL72">
        <f t="shared" si="35"/>
        <v>-6.9805612926347944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-1.3400329346391189E-6</v>
      </c>
      <c r="AR72">
        <f t="shared" si="36"/>
        <v>-1.3400517481378055E-6</v>
      </c>
      <c r="AS72">
        <f t="shared" si="36"/>
        <v>-4.3380976824804064E-3</v>
      </c>
      <c r="AT72">
        <f t="shared" si="36"/>
        <v>-2.8342277689228862E-3</v>
      </c>
      <c r="AU72">
        <f t="shared" si="23"/>
        <v>-7.1736655031514303E-3</v>
      </c>
      <c r="AW72">
        <v>69</v>
      </c>
      <c r="AX72">
        <f>IF(Z72&gt;0, (R72*SUMPRODUCT(K72:$K$98, X72:$X$98)-K72*$AZ$3)/Z72, 0)</f>
        <v>-96076947321.906067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1000000</v>
      </c>
      <c r="S73">
        <f t="shared" si="28"/>
        <v>-401500166546.5235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-35.17774376467483</v>
      </c>
      <c r="AC73">
        <f t="shared" si="29"/>
        <v>-31.408700951808797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-2.8425157891150029E-4</v>
      </c>
      <c r="AI73">
        <f t="shared" si="33"/>
        <v>-2.8425549032967256E-4</v>
      </c>
      <c r="AJ73">
        <f t="shared" si="34"/>
        <v>-3.7690428128660329</v>
      </c>
      <c r="AK73">
        <f t="shared" ref="AK73:AK98" si="49">G73*SUM(AB73:AB73, AE73:AF73)</f>
        <v>-2.4624420635272384</v>
      </c>
      <c r="AL73">
        <f t="shared" si="35"/>
        <v>-6.2317691318836008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-2.6081684710517404E-7</v>
      </c>
      <c r="AR73">
        <f t="shared" si="36"/>
        <v>-2.6082043605183637E-7</v>
      </c>
      <c r="AS73">
        <f t="shared" si="36"/>
        <v>-3.458309244298673E-3</v>
      </c>
      <c r="AT73">
        <f t="shared" si="36"/>
        <v>-2.2594294028118376E-3</v>
      </c>
      <c r="AU73">
        <f t="shared" si="23"/>
        <v>-5.7179994675465619E-3</v>
      </c>
      <c r="AW73">
        <v>70</v>
      </c>
      <c r="AX73">
        <f>IF(Z73&gt;0, (R73*SUMPRODUCT(K73:$K$98, X73:$X$98)-K73*$AZ$3)/Z73, 0)</f>
        <v>-401500166546.5235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1000000</v>
      </c>
      <c r="S74">
        <f t="shared" si="28"/>
        <v>-1705631589255.5281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-31.408700951808797</v>
      </c>
      <c r="AC74">
        <f t="shared" si="29"/>
        <v>-28.04348321896585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-6.1004379624114554E-5</v>
      </c>
      <c r="AI74">
        <f t="shared" si="33"/>
        <v>-6.1005201709123874E-5</v>
      </c>
      <c r="AJ74">
        <f t="shared" si="34"/>
        <v>-3.3652177328429467</v>
      </c>
      <c r="AK74">
        <f t="shared" si="49"/>
        <v>-2.198609066626616</v>
      </c>
      <c r="AL74">
        <f t="shared" si="35"/>
        <v>-5.5638878046712712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-4.9977640324365772E-8</v>
      </c>
      <c r="AR74">
        <f t="shared" si="36"/>
        <v>-4.9978313814845712E-8</v>
      </c>
      <c r="AS74">
        <f t="shared" si="36"/>
        <v>-2.7569437227539634E-3</v>
      </c>
      <c r="AT74">
        <f t="shared" si="36"/>
        <v>-1.8012033533133306E-3</v>
      </c>
      <c r="AU74">
        <f t="shared" si="23"/>
        <v>-4.5581970543811081E-3</v>
      </c>
      <c r="AW74">
        <v>71</v>
      </c>
      <c r="AX74">
        <f>IF(Z74&gt;0, (R74*SUMPRODUCT(K74:$K$98, X74:$X$98)-K74*$AZ$3)/Z74, 0)</f>
        <v>-1705631589255.5281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1000000</v>
      </c>
      <c r="S75">
        <f t="shared" si="28"/>
        <v>-7375129429528.0254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-28.04348321896585</v>
      </c>
      <c r="AC75">
        <f t="shared" si="29"/>
        <v>-25.038824346032957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-1.2882247940015723E-5</v>
      </c>
      <c r="AI75">
        <f t="shared" si="33"/>
        <v>-1.2882417691777949E-5</v>
      </c>
      <c r="AJ75">
        <f t="shared" si="34"/>
        <v>-3.0046588729328931</v>
      </c>
      <c r="AK75">
        <f t="shared" si="49"/>
        <v>-1.9630438253276097</v>
      </c>
      <c r="AL75">
        <f t="shared" si="35"/>
        <v>-4.9677155806781945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-9.4229820360323319E-9</v>
      </c>
      <c r="AR75">
        <f t="shared" si="36"/>
        <v>-9.4231062044083385E-9</v>
      </c>
      <c r="AS75">
        <f t="shared" si="36"/>
        <v>-2.1978187903141108E-3</v>
      </c>
      <c r="AT75">
        <f t="shared" si="36"/>
        <v>-1.4359082970719222E-3</v>
      </c>
      <c r="AU75">
        <f t="shared" si="23"/>
        <v>-3.6337365104922373E-3</v>
      </c>
      <c r="AW75">
        <v>72</v>
      </c>
      <c r="AX75">
        <f>IF(Z75&gt;0, (R75*SUMPRODUCT(K75:$K$98, X75:$X$98)-K75*$AZ$3)/Z75, 0)</f>
        <v>-7375129429528.0254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1000000</v>
      </c>
      <c r="S76">
        <f t="shared" si="28"/>
        <v>-32504269381914.301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-25.038824346032957</v>
      </c>
      <c r="AC76">
        <f t="shared" si="29"/>
        <v>-22.356093174285824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-2.673295453952222E-6</v>
      </c>
      <c r="AI76">
        <f t="shared" si="33"/>
        <v>-2.6733298434241274E-6</v>
      </c>
      <c r="AJ76">
        <f t="shared" si="34"/>
        <v>-2.6827311717471325</v>
      </c>
      <c r="AK76">
        <f t="shared" si="49"/>
        <v>-1.7527177042223072</v>
      </c>
      <c r="AL76">
        <f t="shared" si="35"/>
        <v>-4.435451549299283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-1.7459252534472046E-9</v>
      </c>
      <c r="AR76">
        <f t="shared" si="36"/>
        <v>-1.7459477131597529E-9</v>
      </c>
      <c r="AS76">
        <f t="shared" si="36"/>
        <v>-1.7520877065940051E-3</v>
      </c>
      <c r="AT76">
        <f t="shared" si="36"/>
        <v>-1.1446973051338701E-3</v>
      </c>
      <c r="AU76">
        <f t="shared" si="23"/>
        <v>-2.8967867576755882E-3</v>
      </c>
      <c r="AW76">
        <v>73</v>
      </c>
      <c r="AX76">
        <f>IF(Z76&gt;0, (R76*SUMPRODUCT(K76:$K$98, X76:$X$98)-K76*$AZ$3)/Z76, 0)</f>
        <v>-32504269381914.301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1000000</v>
      </c>
      <c r="S77">
        <f t="shared" si="28"/>
        <v>-146122190172355.88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-22.356093174285824</v>
      </c>
      <c r="AC77">
        <f t="shared" si="29"/>
        <v>-19.96079747855843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-5.443080788112368E-7</v>
      </c>
      <c r="AI77">
        <f t="shared" si="33"/>
        <v>-5.4431490898448257E-7</v>
      </c>
      <c r="AJ77">
        <f t="shared" si="34"/>
        <v>-2.3952956957273948</v>
      </c>
      <c r="AK77">
        <f t="shared" si="49"/>
        <v>-1.5649265222000079</v>
      </c>
      <c r="AL77">
        <f t="shared" si="35"/>
        <v>-3.9602227622423118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-3.1739891991165371E-10</v>
      </c>
      <c r="AR77">
        <f t="shared" si="36"/>
        <v>-3.1740290274728561E-10</v>
      </c>
      <c r="AS77">
        <f t="shared" si="36"/>
        <v>-1.3967535965171002E-3</v>
      </c>
      <c r="AT77">
        <f t="shared" si="36"/>
        <v>-9.1254568363597288E-4</v>
      </c>
      <c r="AU77">
        <f t="shared" si="23"/>
        <v>-2.309299597555976E-3</v>
      </c>
      <c r="AW77">
        <v>74</v>
      </c>
      <c r="AX77">
        <f>IF(Z77&gt;0, (R77*SUMPRODUCT(K77:$K$98, X77:$X$98)-K77*$AZ$3)/Z77, 0)</f>
        <v>-146122190172355.88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1000000</v>
      </c>
      <c r="S78">
        <f t="shared" si="28"/>
        <v>-670919776557986.38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-19.96079747855843</v>
      </c>
      <c r="AC78">
        <f t="shared" si="29"/>
        <v>-17.822140606131796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-1.0867368713495705E-7</v>
      </c>
      <c r="AI78">
        <f t="shared" si="33"/>
        <v>-1.0867501532211361E-7</v>
      </c>
      <c r="AJ78">
        <f t="shared" si="34"/>
        <v>-2.1386568724266333</v>
      </c>
      <c r="AK78">
        <f t="shared" si="49"/>
        <v>-1.3972558234990902</v>
      </c>
      <c r="AL78">
        <f t="shared" si="35"/>
        <v>-3.5359128046007386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-5.658053424382203E-11</v>
      </c>
      <c r="AR78">
        <f t="shared" si="36"/>
        <v>-5.6581225759320172E-11</v>
      </c>
      <c r="AS78">
        <f t="shared" si="36"/>
        <v>-1.1134834162371617E-3</v>
      </c>
      <c r="AT78">
        <f t="shared" si="36"/>
        <v>-7.2747583203551405E-4</v>
      </c>
      <c r="AU78">
        <f t="shared" si="23"/>
        <v>-1.8409593048539013E-3</v>
      </c>
      <c r="AW78">
        <v>75</v>
      </c>
      <c r="AX78">
        <f>IF(Z78&gt;0, (R78*SUMPRODUCT(K78:$K$98, X78:$X$98)-K78*$AZ$3)/Z78, 0)</f>
        <v>-670919776557986.38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1000000</v>
      </c>
      <c r="S79">
        <f t="shared" si="28"/>
        <v>-3148225469886418.5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-17.822140606131796</v>
      </c>
      <c r="AC79">
        <f t="shared" si="29"/>
        <v>-15.912625541238347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-2.1243631141622995E-8</v>
      </c>
      <c r="AI79">
        <f t="shared" si="33"/>
        <v>-2.1243883865350909E-8</v>
      </c>
      <c r="AJ79">
        <f t="shared" si="34"/>
        <v>-1.9095150648934496</v>
      </c>
      <c r="AK79">
        <f t="shared" si="49"/>
        <v>-1.247549842429226</v>
      </c>
      <c r="AL79">
        <f t="shared" si="35"/>
        <v>-3.1570649285665593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-9.8753698782655629E-12</v>
      </c>
      <c r="AR79">
        <f t="shared" si="36"/>
        <v>-9.8754873600780423E-12</v>
      </c>
      <c r="AS79">
        <f t="shared" si="36"/>
        <v>-8.8766216228429635E-4</v>
      </c>
      <c r="AT79">
        <f t="shared" si="36"/>
        <v>-5.7993927937402925E-4</v>
      </c>
      <c r="AU79">
        <f t="shared" si="23"/>
        <v>-1.467601451533813E-3</v>
      </c>
      <c r="AW79">
        <v>76</v>
      </c>
      <c r="AX79">
        <f>IF(Z79&gt;0, (R79*SUMPRODUCT(K79:$K$98, X79:$X$98)-K79*$AZ$3)/Z79, 0)</f>
        <v>-3148225469886418.5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1000000</v>
      </c>
      <c r="S80">
        <f t="shared" si="28"/>
        <v>-1.5099130233444366E+16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-15.912625541238347</v>
      </c>
      <c r="AC80">
        <f t="shared" si="29"/>
        <v>-14.207701376114265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-4.0629682369903626E-9</v>
      </c>
      <c r="AI80">
        <f t="shared" si="33"/>
        <v>-4.0630152850691472E-9</v>
      </c>
      <c r="AJ80">
        <f t="shared" si="34"/>
        <v>-1.7049241651240816</v>
      </c>
      <c r="AK80">
        <f t="shared" si="49"/>
        <v>-1.1138837878866843</v>
      </c>
      <c r="AL80">
        <f t="shared" si="35"/>
        <v>-2.8188079570737812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-1.6863589557583959E-12</v>
      </c>
      <c r="AR80">
        <f t="shared" si="36"/>
        <v>-1.6863784833412817E-12</v>
      </c>
      <c r="AS80">
        <f t="shared" si="36"/>
        <v>-7.076388411236111E-4</v>
      </c>
      <c r="AT80">
        <f t="shared" si="36"/>
        <v>-4.6232404286975751E-4</v>
      </c>
      <c r="AU80">
        <f t="shared" si="23"/>
        <v>-1.1699628856797471E-3</v>
      </c>
      <c r="AW80">
        <v>77</v>
      </c>
      <c r="AX80">
        <f>IF(Z80&gt;0, (R80*SUMPRODUCT(K80:$K$98, X80:$X$98)-K80*$AZ$3)/Z80, 0)</f>
        <v>-1.5099130233444366E+16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1000000</v>
      </c>
      <c r="S81">
        <f t="shared" si="28"/>
        <v>-7.4092741035877104E+16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-14.207701376114265</v>
      </c>
      <c r="AC81">
        <f t="shared" si="29"/>
        <v>-12.68544765724635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-7.6034156226946256E-10</v>
      </c>
      <c r="AI81">
        <f t="shared" si="33"/>
        <v>-7.6035012278934607E-10</v>
      </c>
      <c r="AJ81">
        <f t="shared" si="34"/>
        <v>-1.5222537188679155</v>
      </c>
      <c r="AK81">
        <f t="shared" si="49"/>
        <v>-0.99453909632799864</v>
      </c>
      <c r="AL81">
        <f t="shared" si="35"/>
        <v>-2.5167928159562645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-2.8177165598830954E-13</v>
      </c>
      <c r="AR81">
        <f t="shared" si="36"/>
        <v>-2.8177482839395379E-13</v>
      </c>
      <c r="AS81">
        <f t="shared" si="36"/>
        <v>-5.6412535166368359E-4</v>
      </c>
      <c r="AT81">
        <f t="shared" si="36"/>
        <v>-3.6856189642062924E-4</v>
      </c>
      <c r="AU81">
        <f t="shared" si="23"/>
        <v>-9.3268724836608776E-4</v>
      </c>
      <c r="AW81">
        <v>78</v>
      </c>
      <c r="AX81">
        <f>IF(Z81&gt;0, (R81*SUMPRODUCT(K81:$K$98, X81:$X$98)-K81*$AZ$3)/Z81, 0)</f>
        <v>-7.4092741035877104E+16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1000000</v>
      </c>
      <c r="S82">
        <f t="shared" si="28"/>
        <v>-3.7234878075565293E+17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-12.68544765724635</v>
      </c>
      <c r="AC82">
        <f t="shared" si="29"/>
        <v>-11.326292551113056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-1.3907979056845953E-10</v>
      </c>
      <c r="AI82">
        <f t="shared" si="33"/>
        <v>-1.390813114936158E-10</v>
      </c>
      <c r="AJ82">
        <f t="shared" si="34"/>
        <v>-1.3591551061332936</v>
      </c>
      <c r="AK82">
        <f t="shared" si="49"/>
        <v>-0.8879813360072446</v>
      </c>
      <c r="AL82">
        <f t="shared" si="35"/>
        <v>-2.2471364422796194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-4.6018724684840285E-14</v>
      </c>
      <c r="AR82">
        <f t="shared" si="36"/>
        <v>-4.601922792859516E-14</v>
      </c>
      <c r="AS82">
        <f t="shared" si="36"/>
        <v>-4.4971727651801056E-4</v>
      </c>
      <c r="AT82">
        <f t="shared" si="36"/>
        <v>-2.9381528732515299E-4</v>
      </c>
      <c r="AU82">
        <f t="shared" si="23"/>
        <v>-7.4353256388918283E-4</v>
      </c>
      <c r="AW82">
        <v>79</v>
      </c>
      <c r="AX82">
        <f>IF(Z82&gt;0, (R82*SUMPRODUCT(K82:$K$98, X82:$X$98)-K82*$AZ$3)/Z82, 0)</f>
        <v>-3.7234878075565293E+17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1000000</v>
      </c>
      <c r="S83">
        <f t="shared" si="28"/>
        <v>-1.9179743942706132E+18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-11.326292551113056</v>
      </c>
      <c r="AC83">
        <f t="shared" si="29"/>
        <v>-10.112761206350982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-2.484169232981239E-11</v>
      </c>
      <c r="AI83">
        <f t="shared" si="33"/>
        <v>-2.48419559611006E-11</v>
      </c>
      <c r="AJ83">
        <f t="shared" si="34"/>
        <v>-1.2135313447620746</v>
      </c>
      <c r="AK83">
        <f t="shared" si="49"/>
        <v>-0.79284047857791395</v>
      </c>
      <c r="AL83">
        <f t="shared" si="35"/>
        <v>-2.0063718233648302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-7.3389462480405758E-15</v>
      </c>
      <c r="AR83">
        <f t="shared" si="36"/>
        <v>-7.3390241322614961E-15</v>
      </c>
      <c r="AS83">
        <f t="shared" si="36"/>
        <v>-3.5851185946913789E-4</v>
      </c>
      <c r="AT83">
        <f t="shared" si="36"/>
        <v>-2.3422774818651089E-4</v>
      </c>
      <c r="AU83">
        <f t="shared" si="23"/>
        <v>-5.9273960766298775E-4</v>
      </c>
      <c r="AW83">
        <v>80</v>
      </c>
      <c r="AX83">
        <f>IF(Z83&gt;0, (R83*SUMPRODUCT(K83:$K$98, X83:$X$98)-K83*$AZ$3)/Z83, 0)</f>
        <v>-1.9179743942706132E+18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1000000</v>
      </c>
      <c r="S84">
        <f t="shared" si="28"/>
        <v>-1.01338282511104E+19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-10.112761206350982</v>
      </c>
      <c r="AC84">
        <f t="shared" si="29"/>
        <v>-9.0292510770990972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-4.3288985093898936E-12</v>
      </c>
      <c r="AI84">
        <f t="shared" si="33"/>
        <v>-4.3289430594397529E-12</v>
      </c>
      <c r="AJ84">
        <f t="shared" si="34"/>
        <v>-1.0835101292518843</v>
      </c>
      <c r="AK84">
        <f t="shared" si="49"/>
        <v>-0.70789328444456878</v>
      </c>
      <c r="AL84">
        <f t="shared" si="35"/>
        <v>-1.7914034137007819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-1.1418575018045698E-15</v>
      </c>
      <c r="AR84">
        <f t="shared" si="36"/>
        <v>-1.1418692530176157E-15</v>
      </c>
      <c r="AS84">
        <f t="shared" si="36"/>
        <v>-2.8580345939823701E-4</v>
      </c>
      <c r="AT84">
        <f t="shared" si="36"/>
        <v>-1.8672492680684932E-4</v>
      </c>
      <c r="AU84">
        <f t="shared" si="23"/>
        <v>-4.7252838620622818E-4</v>
      </c>
      <c r="AW84">
        <v>81</v>
      </c>
      <c r="AX84">
        <f>IF(Z84&gt;0, (R84*SUMPRODUCT(K84:$K$98, X84:$X$98)-K84*$AZ$3)/Z84, 0)</f>
        <v>-1.01338282511104E+19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1000000</v>
      </c>
      <c r="S85">
        <f t="shared" si="28"/>
        <v>-5.4965597972814774E+19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-9.0292510770990972</v>
      </c>
      <c r="AC85">
        <f t="shared" si="29"/>
        <v>-8.0618313188384807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-7.3542049483511394E-13</v>
      </c>
      <c r="AI85">
        <f t="shared" si="33"/>
        <v>-7.3542782835973308E-13</v>
      </c>
      <c r="AJ85">
        <f t="shared" si="34"/>
        <v>-0.96741975826061655</v>
      </c>
      <c r="AK85">
        <f t="shared" si="49"/>
        <v>-0.6320475753969369</v>
      </c>
      <c r="AL85">
        <f t="shared" si="35"/>
        <v>-1.5994673336582887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-1.7320172440823251E-16</v>
      </c>
      <c r="AR85">
        <f t="shared" si="36"/>
        <v>-1.732034515549723E-16</v>
      </c>
      <c r="AS85">
        <f t="shared" si="36"/>
        <v>-2.2784076801517748E-4</v>
      </c>
      <c r="AT85">
        <f t="shared" si="36"/>
        <v>-1.4885596843658281E-4</v>
      </c>
      <c r="AU85">
        <f t="shared" si="23"/>
        <v>-3.7669673645193344E-4</v>
      </c>
      <c r="AW85">
        <v>82</v>
      </c>
      <c r="AX85">
        <f>IF(Z85&gt;0, (R85*SUMPRODUCT(K85:$K$98, X85:$X$98)-K85*$AZ$3)/Z85, 0)</f>
        <v>-5.4965597972814774E+19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1000000</v>
      </c>
      <c r="S86">
        <f t="shared" si="28"/>
        <v>-3.063274542691017E+20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-8.0618313188384807</v>
      </c>
      <c r="AC86">
        <f t="shared" si="29"/>
        <v>-7.1980636775343569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-1.2170584897210275E-13</v>
      </c>
      <c r="AI86">
        <f t="shared" si="33"/>
        <v>-1.2170702386902715E-13</v>
      </c>
      <c r="AJ86">
        <f t="shared" si="34"/>
        <v>-0.86376764130412376</v>
      </c>
      <c r="AK86">
        <f t="shared" si="49"/>
        <v>-0.56432819231869369</v>
      </c>
      <c r="AL86">
        <f t="shared" si="35"/>
        <v>-1.428095833622939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-2.5592334905894193E-17</v>
      </c>
      <c r="AR86">
        <f t="shared" si="36"/>
        <v>-2.5592581963499258E-17</v>
      </c>
      <c r="AS86">
        <f t="shared" si="36"/>
        <v>-1.8163326531822223E-4</v>
      </c>
      <c r="AT86">
        <f t="shared" si="36"/>
        <v>-1.1866706667457174E-4</v>
      </c>
      <c r="AU86">
        <f t="shared" si="23"/>
        <v>-3.0030033199281956E-4</v>
      </c>
      <c r="AW86">
        <v>83</v>
      </c>
      <c r="AX86">
        <f>IF(Z86&gt;0, (R86*SUMPRODUCT(K86:$K$98, X86:$X$98)-K86*$AZ$3)/Z86, 0)</f>
        <v>-3.063274542691017E+20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1000000</v>
      </c>
      <c r="S87">
        <f t="shared" si="28"/>
        <v>-1.7555119863821042E+21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-7.1980636775343569</v>
      </c>
      <c r="AC87">
        <f t="shared" si="29"/>
        <v>-6.4268425692271043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-1.9602008554528159E-14</v>
      </c>
      <c r="AI87">
        <f t="shared" si="33"/>
        <v>-1.9602191602055579E-14</v>
      </c>
      <c r="AJ87">
        <f t="shared" si="34"/>
        <v>-0.77122110830725266</v>
      </c>
      <c r="AK87">
        <f t="shared" si="49"/>
        <v>-0.50386445742740504</v>
      </c>
      <c r="AL87">
        <f t="shared" si="35"/>
        <v>-1.2750855657346774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-3.6802812741349081E-18</v>
      </c>
      <c r="AR87">
        <f t="shared" si="36"/>
        <v>-3.6803156413471037E-18</v>
      </c>
      <c r="AS87">
        <f t="shared" si="36"/>
        <v>-1.4479692707128672E-4</v>
      </c>
      <c r="AT87">
        <f t="shared" si="36"/>
        <v>-9.4600659019907312E-5</v>
      </c>
      <c r="AU87">
        <f t="shared" si="23"/>
        <v>-2.3939758609119771E-4</v>
      </c>
      <c r="AW87">
        <v>84</v>
      </c>
      <c r="AX87">
        <f>IF(Z87&gt;0, (R87*SUMPRODUCT(K87:$K$98, X87:$X$98)-K87*$AZ$3)/Z87, 0)</f>
        <v>-1.7555119863821042E+21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1000000</v>
      </c>
      <c r="S88">
        <f t="shared" si="28"/>
        <v>-1.0352296206285945E+22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-6.4268425692271043</v>
      </c>
      <c r="AC88">
        <f t="shared" si="29"/>
        <v>-5.7382522939527716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-3.0700435054567057E-15</v>
      </c>
      <c r="AI88">
        <f t="shared" si="33"/>
        <v>-3.0700712203335777E-15</v>
      </c>
      <c r="AJ88">
        <f t="shared" si="34"/>
        <v>-0.6885902752743327</v>
      </c>
      <c r="AK88">
        <f t="shared" si="49"/>
        <v>-0.44987897984589736</v>
      </c>
      <c r="AL88">
        <f t="shared" si="35"/>
        <v>-1.1384692551202331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-5.1464403655378069E-19</v>
      </c>
      <c r="AR88">
        <f t="shared" si="36"/>
        <v>-5.1464868251273234E-19</v>
      </c>
      <c r="AS88">
        <f t="shared" si="36"/>
        <v>-1.1543122374943136E-4</v>
      </c>
      <c r="AT88">
        <f t="shared" si="36"/>
        <v>-7.541506618296183E-5</v>
      </c>
      <c r="AU88">
        <f t="shared" si="23"/>
        <v>-1.9084628993239371E-4</v>
      </c>
      <c r="AW88">
        <v>85</v>
      </c>
      <c r="AX88">
        <f>IF(Z88&gt;0, (R88*SUMPRODUCT(K88:$K$98, X88:$X$98)-K88*$AZ$3)/Z88, 0)</f>
        <v>-1.0352296206285945E+22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1000000</v>
      </c>
      <c r="S89">
        <f t="shared" si="28"/>
        <v>-6.3174689961492122E+22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-5.7382522939527716</v>
      </c>
      <c r="AC89">
        <f t="shared" si="29"/>
        <v>-5.1234395481721169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-4.6765500223328929E-16</v>
      </c>
      <c r="AI89">
        <f t="shared" si="33"/>
        <v>-4.6765905721128072E-16</v>
      </c>
      <c r="AJ89">
        <f t="shared" si="34"/>
        <v>-0.6148127457806547</v>
      </c>
      <c r="AK89">
        <f t="shared" si="49"/>
        <v>-0.40167766057669407</v>
      </c>
      <c r="AL89">
        <f t="shared" si="35"/>
        <v>-1.0164904063573492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-6.9995476807962751E-20</v>
      </c>
      <c r="AR89">
        <f t="shared" si="36"/>
        <v>-6.9996083729981341E-20</v>
      </c>
      <c r="AS89">
        <f t="shared" si="36"/>
        <v>-9.2021064851268688E-5</v>
      </c>
      <c r="AT89">
        <f t="shared" si="36"/>
        <v>-6.0120429036162161E-5</v>
      </c>
      <c r="AU89">
        <f t="shared" si="23"/>
        <v>-1.521414938874309E-4</v>
      </c>
      <c r="AW89">
        <v>86</v>
      </c>
      <c r="AX89">
        <f>IF(Z89&gt;0, (R89*SUMPRODUCT(K89:$K$98, X89:$X$98)-K89*$AZ$3)/Z89, 0)</f>
        <v>-6.3174689961492122E+22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7"/>
        <v>1000000</v>
      </c>
      <c r="S90">
        <f t="shared" si="28"/>
        <v>-3.9936080137209582E+23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-5.1234395481721169</v>
      </c>
      <c r="AC90">
        <f t="shared" si="29"/>
        <v>-4.574499596582247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-6.8834010901725115E-17</v>
      </c>
      <c r="AI90">
        <f t="shared" si="33"/>
        <v>-6.8834583629391539E-17</v>
      </c>
      <c r="AJ90">
        <f t="shared" si="34"/>
        <v>-0.54893995158986986</v>
      </c>
      <c r="AK90">
        <f t="shared" si="49"/>
        <v>-0.35864076837204822</v>
      </c>
      <c r="AL90">
        <f t="shared" si="35"/>
        <v>-0.90758071996191814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-9.1987633409970188E-21</v>
      </c>
      <c r="AR90">
        <f t="shared" si="36"/>
        <v>-9.1988398785428233E-21</v>
      </c>
      <c r="AS90">
        <f t="shared" si="36"/>
        <v>-7.335862950515674E-5</v>
      </c>
      <c r="AT90">
        <f t="shared" si="36"/>
        <v>-4.792763794336906E-5</v>
      </c>
      <c r="AU90">
        <f t="shared" si="23"/>
        <v>-1.2128626744852581E-4</v>
      </c>
      <c r="AW90">
        <v>87</v>
      </c>
      <c r="AX90">
        <f>IF(Z90&gt;0, (R90*SUMPRODUCT(K90:$K$98, X90:$X$98)-K90*$AZ$3)/Z90, 0)</f>
        <v>-3.9936080137209582E+23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7"/>
        <v>1000000</v>
      </c>
      <c r="S91">
        <f t="shared" si="28"/>
        <v>-2.6179131173936075E+24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-4.574499596582247</v>
      </c>
      <c r="AC91">
        <f t="shared" si="29"/>
        <v>-4.0843746398055778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-9.7798434746448508E-18</v>
      </c>
      <c r="AI91">
        <f t="shared" si="33"/>
        <v>-9.779921482860873E-18</v>
      </c>
      <c r="AJ91">
        <f t="shared" si="34"/>
        <v>-0.49012495677666923</v>
      </c>
      <c r="AK91">
        <f t="shared" si="49"/>
        <v>-0.32021497176075731</v>
      </c>
      <c r="AL91">
        <f t="shared" si="35"/>
        <v>-0.81033992853742653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-1.1669177631702105E-21</v>
      </c>
      <c r="AR91">
        <f t="shared" si="36"/>
        <v>-1.1669270710055747E-21</v>
      </c>
      <c r="AS91">
        <f t="shared" si="36"/>
        <v>-5.8481050307044559E-5</v>
      </c>
      <c r="AT91">
        <f t="shared" si="36"/>
        <v>-3.8207619533935785E-5</v>
      </c>
      <c r="AU91">
        <f t="shared" si="23"/>
        <v>-9.6688669840980351E-5</v>
      </c>
      <c r="AW91">
        <v>88</v>
      </c>
      <c r="AX91">
        <f>IF(Z91&gt;0, (R91*SUMPRODUCT(K91:$K$98, X91:$X$98)-K91*$AZ$3)/Z91, 0)</f>
        <v>-2.6179131173936075E+24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7"/>
        <v>1000000</v>
      </c>
      <c r="S92">
        <f t="shared" si="28"/>
        <v>-1.7814486547846519E+25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-4.0843746398055778</v>
      </c>
      <c r="AC92">
        <f t="shared" si="29"/>
        <v>-3.6467630712549797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-1.3398549489933947E-18</v>
      </c>
      <c r="AI92">
        <f t="shared" si="33"/>
        <v>-1.3398651843798075E-18</v>
      </c>
      <c r="AJ92">
        <f t="shared" si="34"/>
        <v>-0.43761156855059813</v>
      </c>
      <c r="AK92">
        <f t="shared" si="49"/>
        <v>-0.28590622478639049</v>
      </c>
      <c r="AL92">
        <f t="shared" si="35"/>
        <v>-0.72351779333698862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-1.4274079423311437E-22</v>
      </c>
      <c r="AR92">
        <f t="shared" si="36"/>
        <v>-1.4274188465501932E-22</v>
      </c>
      <c r="AS92">
        <f t="shared" si="36"/>
        <v>-4.6620735257529209E-5</v>
      </c>
      <c r="AT92">
        <f t="shared" si="36"/>
        <v>-3.0458880368252384E-5</v>
      </c>
      <c r="AU92">
        <f t="shared" si="23"/>
        <v>-7.7079615625781593E-5</v>
      </c>
      <c r="AW92">
        <v>89</v>
      </c>
      <c r="AX92">
        <f>IF(Z92&gt;0, (R92*SUMPRODUCT(K92:$K$98, X92:$X$98)-K92*$AZ$3)/Z92, 0)</f>
        <v>-1.7814486547846519E+25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1000000</v>
      </c>
      <c r="S93">
        <f t="shared" si="28"/>
        <v>-1.2597667605113001E+26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-3.6467630712549797</v>
      </c>
      <c r="AC93">
        <f t="shared" si="29"/>
        <v>-3.2560384564776603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-1.7681429148409764E-19</v>
      </c>
      <c r="AI93">
        <f t="shared" si="33"/>
        <v>-1.768155838020721E-19</v>
      </c>
      <c r="AJ93">
        <f t="shared" si="34"/>
        <v>-0.39072461477731935</v>
      </c>
      <c r="AK93">
        <f t="shared" si="49"/>
        <v>-0.25527341498784861</v>
      </c>
      <c r="AL93">
        <f t="shared" si="35"/>
        <v>-0.64599802976516796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-1.6818593215982296E-23</v>
      </c>
      <c r="AR93">
        <f t="shared" si="36"/>
        <v>-1.6818716141398198E-23</v>
      </c>
      <c r="AS93">
        <f t="shared" si="36"/>
        <v>-3.7165764714229237E-5</v>
      </c>
      <c r="AT93">
        <f t="shared" si="36"/>
        <v>-2.4281632946629767E-5</v>
      </c>
      <c r="AU93">
        <f t="shared" si="23"/>
        <v>-6.1447397660859004E-5</v>
      </c>
      <c r="AW93">
        <v>90</v>
      </c>
      <c r="AX93">
        <f>IF(Z93&gt;0, (R93*SUMPRODUCT(K93:$K$98, X93:$X$98)-K93*$AZ$3)/Z93, 0)</f>
        <v>-1.2597667605113001E+26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1000000</v>
      </c>
      <c r="S94">
        <f t="shared" si="28"/>
        <v>-9.2700819316793393E+26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-3.2560384564776603</v>
      </c>
      <c r="AC94">
        <f t="shared" si="29"/>
        <v>-2.907177193283625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-2.2451810135122348E-20</v>
      </c>
      <c r="AI94">
        <f t="shared" si="33"/>
        <v>-2.2451966939410308E-20</v>
      </c>
      <c r="AJ94">
        <f t="shared" si="34"/>
        <v>-0.34886126319403532</v>
      </c>
      <c r="AK94">
        <f t="shared" si="49"/>
        <v>-0.22792269195343626</v>
      </c>
      <c r="AL94">
        <f t="shared" si="35"/>
        <v>-0.57678395514747161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-1.9068021799657355E-24</v>
      </c>
      <c r="AR94">
        <f t="shared" si="36"/>
        <v>-1.9068154971440079E-24</v>
      </c>
      <c r="AS94">
        <f t="shared" si="36"/>
        <v>-2.9628320084685311E-5</v>
      </c>
      <c r="AT94">
        <f t="shared" si="36"/>
        <v>-1.9357169121994391E-5</v>
      </c>
      <c r="AU94">
        <f t="shared" si="23"/>
        <v>-4.8985489206679702E-5</v>
      </c>
      <c r="AW94">
        <v>91</v>
      </c>
      <c r="AX94">
        <f>IF(Z94&gt;0, (R94*SUMPRODUCT(K94:$K$98, X94:$X$98)-K94*$AZ$3)/Z94, 0)</f>
        <v>-9.2700819316793393E+26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1000000</v>
      </c>
      <c r="S95">
        <f t="shared" si="28"/>
        <v>-7.1099869983641997E+27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-2.907177193283625</v>
      </c>
      <c r="AC95">
        <f t="shared" si="29"/>
        <v>-2.5956939225746649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-2.7396477329774987E-21</v>
      </c>
      <c r="AI95">
        <f t="shared" si="33"/>
        <v>-2.7396659868359319E-21</v>
      </c>
      <c r="AJ95">
        <f t="shared" si="34"/>
        <v>-0.31148327070896009</v>
      </c>
      <c r="AK95">
        <f t="shared" si="49"/>
        <v>-0.20350240352985377</v>
      </c>
      <c r="AL95">
        <f t="shared" si="35"/>
        <v>-0.51498567423881392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-2.0774519158000984E-25</v>
      </c>
      <c r="AR95">
        <f t="shared" si="36"/>
        <v>-2.0774657575479683E-25</v>
      </c>
      <c r="AS95">
        <f t="shared" si="36"/>
        <v>-2.3619515373633058E-5</v>
      </c>
      <c r="AT95">
        <f t="shared" si="36"/>
        <v>-1.5431416710773586E-5</v>
      </c>
      <c r="AU95">
        <f t="shared" si="23"/>
        <v>-3.9050932084406647E-5</v>
      </c>
      <c r="AW95">
        <v>92</v>
      </c>
      <c r="AX95">
        <f>IF(Z95&gt;0, (R95*SUMPRODUCT(K95:$K$98, X95:$X$98)-K95*$AZ$3)/Z95, 0)</f>
        <v>-7.1099869983641997E+27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1000000</v>
      </c>
      <c r="S96">
        <f t="shared" si="28"/>
        <v>-5.6940884065028191E+28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-2.5956939225746649</v>
      </c>
      <c r="AC96">
        <f t="shared" si="29"/>
        <v>-2.3175838594416649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-3.2072481852977271E-22</v>
      </c>
      <c r="AI96">
        <f t="shared" si="33"/>
        <v>-3.2072685360869489E-22</v>
      </c>
      <c r="AJ96">
        <f t="shared" si="34"/>
        <v>-0.27811006313300002</v>
      </c>
      <c r="AK96">
        <f t="shared" si="49"/>
        <v>-0.18169857458022656</v>
      </c>
      <c r="AL96">
        <f t="shared" si="35"/>
        <v>-0.45980863771322655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-2.1714548392712346E-26</v>
      </c>
      <c r="AR96">
        <f t="shared" si="36"/>
        <v>-2.1714686176934785E-26</v>
      </c>
      <c r="AS96">
        <f t="shared" si="36"/>
        <v>-1.8829333046582468E-5</v>
      </c>
      <c r="AT96">
        <f t="shared" si="36"/>
        <v>-1.2301830923767204E-5</v>
      </c>
      <c r="AU96">
        <f t="shared" si="23"/>
        <v>-3.1131163970349672E-5</v>
      </c>
      <c r="AW96">
        <v>93</v>
      </c>
      <c r="AX96">
        <f>IF(Z96&gt;0, (R96*SUMPRODUCT(K96:$K$98, X96:$X$98)-K96*$AZ$3)/Z96, 0)</f>
        <v>-5.6940884065028191E+28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1000000</v>
      </c>
      <c r="S97">
        <f t="shared" si="28"/>
        <v>-4.7708724383259446E+29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-2.3175838594416649</v>
      </c>
      <c r="AC97">
        <f t="shared" si="29"/>
        <v>-2.0692713030729148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-3.5957260981852916E-23</v>
      </c>
      <c r="AI97">
        <f t="shared" si="33"/>
        <v>-3.5957477846936798E-23</v>
      </c>
      <c r="AJ97">
        <f t="shared" si="34"/>
        <v>-0.24831255636875005</v>
      </c>
      <c r="AK97">
        <f t="shared" si="49"/>
        <v>-0.16223087016091656</v>
      </c>
      <c r="AL97">
        <f t="shared" si="35"/>
        <v>-0.41054342652966658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-2.1736359738652171E-27</v>
      </c>
      <c r="AR97">
        <f t="shared" si="36"/>
        <v>-2.1736490834774327E-27</v>
      </c>
      <c r="AS97">
        <f t="shared" si="36"/>
        <v>-1.5010629023104647E-5</v>
      </c>
      <c r="AT97">
        <f t="shared" si="36"/>
        <v>-9.8069442950950281E-6</v>
      </c>
      <c r="AU97">
        <f t="shared" si="23"/>
        <v>-2.4817573318199674E-5</v>
      </c>
      <c r="AW97">
        <v>94</v>
      </c>
      <c r="AX97">
        <f>IF(Z97&gt;0, (R97*SUMPRODUCT(K97:$K$98, X97:$X$98)-K97*$AZ$3)/Z97, 0)</f>
        <v>-4.7708724383259446E+29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-2.0692713030729148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-4.3373016776759666E-24</v>
      </c>
      <c r="AI98">
        <f t="shared" si="33"/>
        <v>-4.3373016776759666E-24</v>
      </c>
      <c r="AJ98">
        <f t="shared" si="34"/>
        <v>-2.0692713030729148</v>
      </c>
      <c r="AK98">
        <f t="shared" si="49"/>
        <v>-0.14484899121510406</v>
      </c>
      <c r="AL98">
        <f t="shared" si="35"/>
        <v>-2.2141202942880187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-2.3410021813467424E-28</v>
      </c>
      <c r="AR98">
        <f t="shared" si="36"/>
        <v>-2.3410021813467424E-28</v>
      </c>
      <c r="AS98">
        <f t="shared" si="36"/>
        <v>-1.1168622785048087E-4</v>
      </c>
      <c r="AT98">
        <f t="shared" si="36"/>
        <v>-7.8180359495336623E-6</v>
      </c>
      <c r="AU98">
        <f t="shared" si="36"/>
        <v>-1.1950426380001452E-4</v>
      </c>
      <c r="AW98">
        <v>95</v>
      </c>
    </row>
    <row r="100" spans="5:50" x14ac:dyDescent="0.25">
      <c r="AN100" s="8">
        <f t="shared" ref="AN100:AU100" si="50">SUM(AN3:AN98)</f>
        <v>48462.54322009196</v>
      </c>
      <c r="AO100" s="8">
        <f t="shared" si="50"/>
        <v>-4846.2543220091966</v>
      </c>
      <c r="AP100" s="8">
        <f t="shared" si="50"/>
        <v>-3019.8082611864643</v>
      </c>
      <c r="AQ100" s="8">
        <f t="shared" si="50"/>
        <v>-34230.81379838509</v>
      </c>
      <c r="AR100" s="8">
        <f t="shared" si="50"/>
        <v>6365.6668385112298</v>
      </c>
      <c r="AS100" s="8">
        <f t="shared" si="50"/>
        <v>-8565.5192254185167</v>
      </c>
      <c r="AT100" s="8">
        <f t="shared" si="50"/>
        <v>3136.1392640308673</v>
      </c>
      <c r="AU100" s="8">
        <f t="shared" si="50"/>
        <v>936.28687712357237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F954-509A-42C3-AC7B-EF63518E0AC6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106249.56729612562</v>
      </c>
      <c r="K3">
        <v>1</v>
      </c>
      <c r="L3" s="2">
        <v>0</v>
      </c>
      <c r="O3">
        <f>$C$3</f>
        <v>106249.56729612562</v>
      </c>
      <c r="P3">
        <f>O3*C5</f>
        <v>10624.956729612562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106249.56729612562</v>
      </c>
      <c r="AF3">
        <f t="shared" ref="AF3:AG34" si="4">-$Z3*P3</f>
        <v>-10624.956729612562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93104.702362513053</v>
      </c>
      <c r="AJ3">
        <f t="shared" ref="AJ3:AJ66" si="7">AB3-AC3</f>
        <v>0</v>
      </c>
      <c r="AL3">
        <f t="shared" ref="AL3:AL66" si="8">SUM(AI3:AK3)</f>
        <v>93104.702362513053</v>
      </c>
      <c r="AN3">
        <f t="shared" ref="AN3:AU34" si="9">AE3*$K3</f>
        <v>106249.56729612562</v>
      </c>
      <c r="AO3">
        <f t="shared" si="9"/>
        <v>-10624.956729612562</v>
      </c>
      <c r="AP3">
        <f t="shared" si="9"/>
        <v>-2519.9082039999998</v>
      </c>
      <c r="AQ3">
        <f t="shared" si="9"/>
        <v>0</v>
      </c>
      <c r="AR3">
        <f t="shared" si="9"/>
        <v>93104.702362513053</v>
      </c>
      <c r="AS3">
        <f t="shared" si="9"/>
        <v>0</v>
      </c>
      <c r="AT3">
        <f t="shared" si="9"/>
        <v>0</v>
      </c>
      <c r="AU3">
        <f t="shared" si="9"/>
        <v>93104.702362513053</v>
      </c>
      <c r="AW3">
        <v>0</v>
      </c>
      <c r="AX3">
        <f>IF(Z3&gt;0, (R3*SUMPRODUCT(K3:$K$98, X3:$X$98)-K3*$AZ$3)/Z3, 0)</f>
        <v>0</v>
      </c>
      <c r="AZ3">
        <f>C6*SUMPRODUCT(X4:X89, K4:K89)/1</f>
        <v>75630.045137516616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5130.9367374105677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5073.0480878696253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-5073.0480878696253</v>
      </c>
      <c r="AK4">
        <f>G4*SUM(AB4, AE4:AF4)</f>
        <v>0</v>
      </c>
      <c r="AL4">
        <f t="shared" si="8"/>
        <v>-6355.3250878696253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-1196.2655098423361</v>
      </c>
      <c r="AR4">
        <f t="shared" si="9"/>
        <v>-1196.2655098423361</v>
      </c>
      <c r="AS4">
        <f t="shared" si="9"/>
        <v>-4732.7624665263784</v>
      </c>
      <c r="AT4">
        <f t="shared" si="9"/>
        <v>0</v>
      </c>
      <c r="AU4">
        <f t="shared" si="9"/>
        <v>-5929.0279763687149</v>
      </c>
      <c r="AW4">
        <v>1</v>
      </c>
      <c r="AX4">
        <f>IF(Z4&gt;0, (R4*SUMPRODUCT(K4:$K$98, X4:$X$98)-K4*$AZ$3)/Z4, 0)</f>
        <v>5130.9367374105677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1000000</v>
      </c>
      <c r="S5">
        <f t="shared" si="1"/>
        <v>9986.4898320916145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5073.0480878696253</v>
      </c>
      <c r="AC5">
        <f t="shared" si="2"/>
        <v>9761.9216536623571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-1317.7441955776628</v>
      </c>
      <c r="AI5">
        <f t="shared" si="6"/>
        <v>-1366.6198356563839</v>
      </c>
      <c r="AJ5">
        <f t="shared" si="7"/>
        <v>-4688.8735657927318</v>
      </c>
      <c r="AK5">
        <f>G5*SUM(AB5, AE5:AF5)</f>
        <v>207.99497160265466</v>
      </c>
      <c r="AL5">
        <f t="shared" si="8"/>
        <v>-5847.4984298464606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-1126.8136268796561</v>
      </c>
      <c r="AR5">
        <f t="shared" si="9"/>
        <v>-1168.6075785798382</v>
      </c>
      <c r="AS5">
        <f t="shared" si="9"/>
        <v>-4009.4933799612895</v>
      </c>
      <c r="AT5">
        <f t="shared" si="9"/>
        <v>177.85816785296203</v>
      </c>
      <c r="AU5">
        <f t="shared" si="9"/>
        <v>-5000.2427906881658</v>
      </c>
      <c r="AW5">
        <v>2</v>
      </c>
      <c r="AX5">
        <f>IF(Z5&gt;0, (R5*SUMPRODUCT(K5:$K$98, X5:$X$98)-K5*$AZ$3)/Z5, 0)</f>
        <v>9986.4898320916145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1000000</v>
      </c>
      <c r="S6">
        <f t="shared" si="1"/>
        <v>15486.032673212268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9761.9216536623571</v>
      </c>
      <c r="AC6">
        <f t="shared" si="2"/>
        <v>14965.190652114499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-1370.6919106748931</v>
      </c>
      <c r="AI6">
        <f t="shared" si="6"/>
        <v>-1419.0102597572932</v>
      </c>
      <c r="AJ6">
        <f t="shared" si="7"/>
        <v>-5203.2689984521421</v>
      </c>
      <c r="AK6">
        <f>G6*SUM(AB6, AE6:AF6)</f>
        <v>571.07241673924796</v>
      </c>
      <c r="AL6">
        <f t="shared" si="8"/>
        <v>-6051.2068414701871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-1057.3654872140087</v>
      </c>
      <c r="AR6">
        <f t="shared" si="9"/>
        <v>-1094.6387463038163</v>
      </c>
      <c r="AS6">
        <f t="shared" si="9"/>
        <v>-4013.8538914590767</v>
      </c>
      <c r="AT6">
        <f t="shared" si="9"/>
        <v>440.5309898288267</v>
      </c>
      <c r="AU6">
        <f t="shared" si="9"/>
        <v>-4667.9616479340657</v>
      </c>
      <c r="AW6">
        <v>3</v>
      </c>
      <c r="AX6">
        <f>IF(Z6&gt;0, (R6*SUMPRODUCT(K6:$K$98, X6:$X$98)-K6*$AZ$3)/Z6, 0)</f>
        <v>15486.032673212268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1000000</v>
      </c>
      <c r="S7">
        <f t="shared" si="1"/>
        <v>20065.718559110242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14965.190652114499</v>
      </c>
      <c r="AC7">
        <f t="shared" si="2"/>
        <v>19168.192681099383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-1432.6284202563668</v>
      </c>
      <c r="AI7">
        <f t="shared" si="6"/>
        <v>-1480.3919544269302</v>
      </c>
      <c r="AJ7">
        <f t="shared" si="7"/>
        <v>-4203.0020289848835</v>
      </c>
      <c r="AK7">
        <f>G7*SUM(AB7, AE7:AF7)</f>
        <v>734.79086101882183</v>
      </c>
      <c r="AL7">
        <f t="shared" si="8"/>
        <v>-4948.6031223929922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-1005.4989827093017</v>
      </c>
      <c r="AR7">
        <f t="shared" si="9"/>
        <v>-1039.0221100883525</v>
      </c>
      <c r="AS7">
        <f t="shared" si="9"/>
        <v>-2949.9025739787953</v>
      </c>
      <c r="AT7">
        <f t="shared" si="9"/>
        <v>515.71744132110996</v>
      </c>
      <c r="AU7">
        <f t="shared" si="9"/>
        <v>-3473.207242746038</v>
      </c>
      <c r="AW7">
        <v>4</v>
      </c>
      <c r="AX7">
        <f>IF(Z7&gt;0, (R7*SUMPRODUCT(K7:$K$98, X7:$X$98)-K7*$AZ$3)/Z7, 0)</f>
        <v>20065.718559110242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1000000</v>
      </c>
      <c r="S8">
        <f t="shared" si="1"/>
        <v>22977.092481584201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19168.192681099383</v>
      </c>
      <c r="AC8">
        <f t="shared" si="2"/>
        <v>21695.508389378505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-1494.5763898965647</v>
      </c>
      <c r="AI8">
        <f t="shared" si="6"/>
        <v>-1541.7875599059275</v>
      </c>
      <c r="AJ8">
        <f t="shared" si="7"/>
        <v>-2527.3157082791222</v>
      </c>
      <c r="AK8">
        <f t="shared" ref="AK8:AK71" si="22">G8*SUM(AB8:AB8, AE8:AF8)</f>
        <v>408.28250410741686</v>
      </c>
      <c r="AL8">
        <f t="shared" si="8"/>
        <v>-3660.8207640776327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-979.16320593508556</v>
      </c>
      <c r="AR8">
        <f t="shared" si="9"/>
        <v>-1010.0933349634943</v>
      </c>
      <c r="AS8">
        <f t="shared" si="9"/>
        <v>-1655.7564859564993</v>
      </c>
      <c r="AT8">
        <f t="shared" si="9"/>
        <v>267.48395622433878</v>
      </c>
      <c r="AU8">
        <f t="shared" si="9"/>
        <v>-2398.3658646956546</v>
      </c>
      <c r="AW8">
        <v>5</v>
      </c>
      <c r="AX8">
        <f>IF(Z8&gt;0, (R8*SUMPRODUCT(K8:$K$98, X8:$X$98)-K8*$AZ$3)/Z8, 0)</f>
        <v>22977.092481584201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1000000</v>
      </c>
      <c r="S9">
        <f t="shared" si="1"/>
        <v>25009.563929030421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21695.508389378505</v>
      </c>
      <c r="AC9">
        <f t="shared" si="2"/>
        <v>23339.478393604855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-1559.0412480915877</v>
      </c>
      <c r="AI9">
        <f t="shared" si="6"/>
        <v>-1605.7023543384523</v>
      </c>
      <c r="AJ9">
        <f t="shared" si="7"/>
        <v>-1643.9700042263503</v>
      </c>
      <c r="AK9">
        <f t="shared" si="22"/>
        <v>128.00349949733317</v>
      </c>
      <c r="AL9">
        <f t="shared" si="8"/>
        <v>-3121.6688590674694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-967.32360116395</v>
      </c>
      <c r="AR9">
        <f t="shared" si="9"/>
        <v>-996.2749771357287</v>
      </c>
      <c r="AS9">
        <f t="shared" si="9"/>
        <v>-1020.0185444999374</v>
      </c>
      <c r="AT9">
        <f t="shared" si="9"/>
        <v>79.421122595002814</v>
      </c>
      <c r="AU9">
        <f t="shared" si="9"/>
        <v>-1936.8723990406634</v>
      </c>
      <c r="AW9">
        <v>6</v>
      </c>
      <c r="AX9">
        <f>IF(Z9&gt;0, (R9*SUMPRODUCT(K9:$K$98, X9:$X$98)-K9*$AZ$3)/Z9, 0)</f>
        <v>25009.563929030421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1000000</v>
      </c>
      <c r="S10">
        <f t="shared" si="1"/>
        <v>26869.480613282441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23339.478393604855</v>
      </c>
      <c r="AC10">
        <f t="shared" si="2"/>
        <v>24780.529123419961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-1634.2977805194355</v>
      </c>
      <c r="AI10">
        <f t="shared" si="6"/>
        <v>-1680.4105608148056</v>
      </c>
      <c r="AJ10">
        <f t="shared" si="7"/>
        <v>-1441.050729815106</v>
      </c>
      <c r="AK10">
        <f t="shared" si="22"/>
        <v>95.691861413779918</v>
      </c>
      <c r="AL10">
        <f t="shared" si="8"/>
        <v>-3025.7694292161318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-961.97449121657974</v>
      </c>
      <c r="AR10">
        <f t="shared" si="9"/>
        <v>-989.11723037463071</v>
      </c>
      <c r="AS10">
        <f t="shared" si="9"/>
        <v>-848.22610613260997</v>
      </c>
      <c r="AT10">
        <f t="shared" si="9"/>
        <v>56.325799859943992</v>
      </c>
      <c r="AU10">
        <f t="shared" si="9"/>
        <v>-1781.0175366472968</v>
      </c>
      <c r="AW10">
        <v>7</v>
      </c>
      <c r="AX10">
        <f>IF(Z10&gt;0, (R10*SUMPRODUCT(K10:$K$98, X10:$X$98)-K10*$AZ$3)/Z10, 0)</f>
        <v>26869.480613282441</v>
      </c>
    </row>
    <row r="11" spans="1:52" x14ac:dyDescent="0.25">
      <c r="A11" t="s">
        <v>33</v>
      </c>
      <c r="C11" s="12">
        <f>AU91</f>
        <v>3893.6828808099676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1000000</v>
      </c>
      <c r="S11">
        <f t="shared" si="1"/>
        <v>28568.360269637447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24780.529123419961</v>
      </c>
      <c r="AC11">
        <f t="shared" si="2"/>
        <v>26035.102793984515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-1706.5841969289265</v>
      </c>
      <c r="AI11">
        <f t="shared" si="6"/>
        <v>-1752.1505202114965</v>
      </c>
      <c r="AJ11">
        <f t="shared" si="7"/>
        <v>-1254.573670564554</v>
      </c>
      <c r="AK11">
        <f t="shared" si="22"/>
        <v>59.473269896207903</v>
      </c>
      <c r="AL11">
        <f t="shared" si="8"/>
        <v>-2947.2509208798429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-954.50728057884123</v>
      </c>
      <c r="AR11">
        <f t="shared" si="9"/>
        <v>-979.99291873293316</v>
      </c>
      <c r="AS11">
        <f t="shared" si="9"/>
        <v>-701.69388930903085</v>
      </c>
      <c r="AT11">
        <f t="shared" si="9"/>
        <v>33.263913505068658</v>
      </c>
      <c r="AU11">
        <f t="shared" si="9"/>
        <v>-1648.4228945368955</v>
      </c>
      <c r="AW11">
        <v>8</v>
      </c>
      <c r="AX11">
        <f>IF(Z11&gt;0, (R11*SUMPRODUCT(K11:$K$98, X11:$X$98)-K11*$AZ$3)/Z11, 0)</f>
        <v>28568.360269637447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1000000</v>
      </c>
      <c r="S12">
        <f t="shared" si="1"/>
        <v>30189.090452517819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26035.102793984515</v>
      </c>
      <c r="AC12">
        <f t="shared" si="2"/>
        <v>27182.959960842018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-1789.9171733301323</v>
      </c>
      <c r="AI12">
        <f t="shared" si="6"/>
        <v>-1834.9383375212101</v>
      </c>
      <c r="AJ12">
        <f t="shared" si="7"/>
        <v>-1147.8571668575023</v>
      </c>
      <c r="AK12">
        <f t="shared" si="22"/>
        <v>59.880736426164383</v>
      </c>
      <c r="AL12">
        <f t="shared" si="8"/>
        <v>-2922.9147679525481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-951.36000570275905</v>
      </c>
      <c r="AR12">
        <f t="shared" si="9"/>
        <v>-975.28923307694026</v>
      </c>
      <c r="AS12">
        <f t="shared" si="9"/>
        <v>-610.09828671334446</v>
      </c>
      <c r="AT12">
        <f t="shared" si="9"/>
        <v>31.827247984828375</v>
      </c>
      <c r="AU12">
        <f t="shared" si="9"/>
        <v>-1553.5602718054565</v>
      </c>
      <c r="AW12">
        <v>9</v>
      </c>
      <c r="AX12">
        <f>IF(Z12&gt;0, (R12*SUMPRODUCT(K12:$K$98, X12:$X$98)-K12*$AZ$3)/Z12, 0)</f>
        <v>30189.090452517819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1000000</v>
      </c>
      <c r="S13">
        <f t="shared" si="1"/>
        <v>31722.663888476025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27182.959960842018</v>
      </c>
      <c r="AC13">
        <f t="shared" si="2"/>
        <v>28218.581890062283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-1878.9420798955191</v>
      </c>
      <c r="AI13">
        <f t="shared" si="6"/>
        <v>-1923.4190853406913</v>
      </c>
      <c r="AJ13">
        <f t="shared" si="7"/>
        <v>-1035.6219292202659</v>
      </c>
      <c r="AK13">
        <f t="shared" si="22"/>
        <v>54.365919921684039</v>
      </c>
      <c r="AL13">
        <f t="shared" si="8"/>
        <v>-2904.6750946392731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-949.31339347870698</v>
      </c>
      <c r="AR13">
        <f t="shared" si="9"/>
        <v>-971.78487752427964</v>
      </c>
      <c r="AS13">
        <f t="shared" si="9"/>
        <v>-523.23580301300399</v>
      </c>
      <c r="AT13">
        <f t="shared" si="9"/>
        <v>27.467741812092136</v>
      </c>
      <c r="AU13">
        <f t="shared" si="9"/>
        <v>-1467.5529387251916</v>
      </c>
      <c r="AW13">
        <v>10</v>
      </c>
      <c r="AX13">
        <f>IF(Z13&gt;0, (R13*SUMPRODUCT(K13:$K$98, X13:$X$98)-K13*$AZ$3)/Z13, 0)</f>
        <v>31722.663888476025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1000000</v>
      </c>
      <c r="S14">
        <f t="shared" si="1"/>
        <v>33176.432926883113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28218.581890062283</v>
      </c>
      <c r="AC14">
        <f t="shared" si="2"/>
        <v>29151.127877370593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-1974.9622870280778</v>
      </c>
      <c r="AI14">
        <f t="shared" si="6"/>
        <v>-2018.8957743044468</v>
      </c>
      <c r="AJ14">
        <f t="shared" si="7"/>
        <v>-932.54598730830912</v>
      </c>
      <c r="AK14">
        <f t="shared" si="22"/>
        <v>50.793447402112108</v>
      </c>
      <c r="AL14">
        <f t="shared" si="8"/>
        <v>-2900.6483142106435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-948.6846112737162</v>
      </c>
      <c r="AR14">
        <f t="shared" si="9"/>
        <v>-969.78831718872868</v>
      </c>
      <c r="AS14">
        <f t="shared" si="9"/>
        <v>-447.95388411984885</v>
      </c>
      <c r="AT14">
        <f t="shared" si="9"/>
        <v>24.398927625315011</v>
      </c>
      <c r="AU14">
        <f t="shared" si="9"/>
        <v>-1393.3432736832624</v>
      </c>
      <c r="AW14">
        <v>11</v>
      </c>
      <c r="AX14">
        <f>IF(Z14&gt;0, (R14*SUMPRODUCT(K14:$K$98, X14:$X$98)-K14*$AZ$3)/Z14, 0)</f>
        <v>33176.432926883113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1000000</v>
      </c>
      <c r="S15">
        <f t="shared" si="1"/>
        <v>34647.05886801891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29151.127877370593</v>
      </c>
      <c r="AC15">
        <f t="shared" si="2"/>
        <v>30066.988227334405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-2075.2395689773311</v>
      </c>
      <c r="AI15">
        <f t="shared" si="6"/>
        <v>-2118.6299594024877</v>
      </c>
      <c r="AJ15">
        <f t="shared" si="7"/>
        <v>-915.86034996381204</v>
      </c>
      <c r="AK15">
        <f t="shared" si="22"/>
        <v>119.51962429721944</v>
      </c>
      <c r="AL15">
        <f t="shared" si="8"/>
        <v>-2914.9706850690804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-945.69147744917188</v>
      </c>
      <c r="AR15">
        <f t="shared" si="9"/>
        <v>-965.46457884993401</v>
      </c>
      <c r="AS15">
        <f t="shared" si="9"/>
        <v>-417.35968243956228</v>
      </c>
      <c r="AT15">
        <f t="shared" si="9"/>
        <v>54.465369577309779</v>
      </c>
      <c r="AU15">
        <f t="shared" si="9"/>
        <v>-1328.3588917121867</v>
      </c>
      <c r="AW15">
        <v>12</v>
      </c>
      <c r="AX15">
        <f>IF(Z15&gt;0, (R15*SUMPRODUCT(K15:$K$98, X15:$X$98)-K15*$AZ$3)/Z15, 0)</f>
        <v>34647.05886801891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1000000</v>
      </c>
      <c r="S16">
        <f t="shared" si="1"/>
        <v>36155.511843336135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30066.988227334405</v>
      </c>
      <c r="AC16">
        <f t="shared" si="2"/>
        <v>30982.936444691873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-2194.373536893353</v>
      </c>
      <c r="AI16">
        <f t="shared" si="6"/>
        <v>-2237.2203047374132</v>
      </c>
      <c r="AJ16">
        <f t="shared" si="7"/>
        <v>-915.94821735746882</v>
      </c>
      <c r="AK16">
        <f t="shared" si="22"/>
        <v>213.4756164140743</v>
      </c>
      <c r="AL16">
        <f t="shared" si="8"/>
        <v>-2939.6929056808076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-945.96641994178606</v>
      </c>
      <c r="AR16">
        <f t="shared" si="9"/>
        <v>-964.4371146079751</v>
      </c>
      <c r="AS16">
        <f t="shared" si="9"/>
        <v>-394.85358415886498</v>
      </c>
      <c r="AT16">
        <f t="shared" si="9"/>
        <v>92.026613158114387</v>
      </c>
      <c r="AU16">
        <f t="shared" si="9"/>
        <v>-1267.2640856087257</v>
      </c>
      <c r="AW16">
        <v>13</v>
      </c>
      <c r="AX16">
        <f>IF(Z16&gt;0, (R16*SUMPRODUCT(K16:$K$98, X16:$X$98)-K16*$AZ$3)/Z16, 0)</f>
        <v>36155.511843336135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1000000</v>
      </c>
      <c r="S17">
        <f t="shared" si="1"/>
        <v>37814.381280154361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30982.936444691873</v>
      </c>
      <c r="AC17">
        <f t="shared" si="2"/>
        <v>31992.300707055507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-2330.7219194476343</v>
      </c>
      <c r="AI17">
        <f t="shared" si="6"/>
        <v>-2373.0236835172814</v>
      </c>
      <c r="AJ17">
        <f t="shared" si="7"/>
        <v>-1009.3642623636333</v>
      </c>
      <c r="AK17">
        <f t="shared" si="22"/>
        <v>427.56452293674784</v>
      </c>
      <c r="AL17">
        <f t="shared" si="8"/>
        <v>-2954.8234229441669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-944.48624472118206</v>
      </c>
      <c r="AR17">
        <f t="shared" si="9"/>
        <v>-961.62833016597472</v>
      </c>
      <c r="AS17">
        <f t="shared" si="9"/>
        <v>-409.02805854313459</v>
      </c>
      <c r="AT17">
        <f t="shared" si="9"/>
        <v>173.26340275730425</v>
      </c>
      <c r="AU17">
        <f t="shared" si="9"/>
        <v>-1197.392985951805</v>
      </c>
      <c r="AW17">
        <v>14</v>
      </c>
      <c r="AX17">
        <f>IF(Z17&gt;0, (R17*SUMPRODUCT(K17:$K$98, X17:$X$98)-K17*$AZ$3)/Z17, 0)</f>
        <v>37814.381280154361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1000000</v>
      </c>
      <c r="S18">
        <f t="shared" si="1"/>
        <v>39683.546136595243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31992.300707055507</v>
      </c>
      <c r="AC18">
        <f t="shared" si="2"/>
        <v>33095.578226551006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-3587.5093944424539</v>
      </c>
      <c r="AI18">
        <f t="shared" si="6"/>
        <v>-3629.2087654016827</v>
      </c>
      <c r="AJ18">
        <f t="shared" si="7"/>
        <v>-1103.2775194954993</v>
      </c>
      <c r="AK18">
        <f t="shared" si="22"/>
        <v>691.03369527239897</v>
      </c>
      <c r="AL18">
        <f t="shared" si="8"/>
        <v>-4041.4525896247833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-1356.6428143751236</v>
      </c>
      <c r="AR18">
        <f t="shared" si="9"/>
        <v>-1372.4117353049021</v>
      </c>
      <c r="AS18">
        <f t="shared" si="9"/>
        <v>-417.21243194620109</v>
      </c>
      <c r="AT18">
        <f t="shared" si="9"/>
        <v>261.31942640615341</v>
      </c>
      <c r="AU18">
        <f t="shared" si="9"/>
        <v>-1528.3047408449499</v>
      </c>
      <c r="AW18">
        <v>15</v>
      </c>
      <c r="AX18">
        <f>IF(Z18&gt;0, (R18*SUMPRODUCT(K18:$K$98, X18:$X$98)-K18*$AZ$3)/Z18, 0)</f>
        <v>39683.546136595243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1000000</v>
      </c>
      <c r="S19">
        <f t="shared" si="1"/>
        <v>41021.720570697013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33095.578226551006</v>
      </c>
      <c r="AC19">
        <f t="shared" si="2"/>
        <v>33667.298557767288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-4928.7138616705361</v>
      </c>
      <c r="AI19">
        <f t="shared" si="6"/>
        <v>-4969.7498032270887</v>
      </c>
      <c r="AJ19">
        <f t="shared" si="7"/>
        <v>-571.72033121628192</v>
      </c>
      <c r="AK19">
        <f t="shared" si="22"/>
        <v>738.0313944520874</v>
      </c>
      <c r="AL19">
        <f t="shared" si="8"/>
        <v>-4803.438739991283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-1738.1600811597718</v>
      </c>
      <c r="AR19">
        <f t="shared" si="9"/>
        <v>-1752.6318150660752</v>
      </c>
      <c r="AS19">
        <f t="shared" si="9"/>
        <v>-201.62287468860404</v>
      </c>
      <c r="AT19">
        <f t="shared" si="9"/>
        <v>260.27412921157133</v>
      </c>
      <c r="AU19">
        <f t="shared" si="9"/>
        <v>-1693.9805605431079</v>
      </c>
      <c r="AW19">
        <v>16</v>
      </c>
      <c r="AX19">
        <f>IF(Z19&gt;0, (R19*SUMPRODUCT(K19:$K$98, X19:$X$98)-K19*$AZ$3)/Z19, 0)</f>
        <v>41021.720570697013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1000000</v>
      </c>
      <c r="S20">
        <f t="shared" si="1"/>
        <v>41308.873195972279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33667.298557767288</v>
      </c>
      <c r="AC20">
        <f t="shared" si="2"/>
        <v>33302.820290038799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-6321.1633058701027</v>
      </c>
      <c r="AI20">
        <f t="shared" si="6"/>
        <v>-6361.4728298457967</v>
      </c>
      <c r="AJ20">
        <f t="shared" si="7"/>
        <v>364.4782677284893</v>
      </c>
      <c r="AK20">
        <f t="shared" si="22"/>
        <v>144.76938379839933</v>
      </c>
      <c r="AL20">
        <f t="shared" si="8"/>
        <v>-5852.2251783189076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-2114.4088589321263</v>
      </c>
      <c r="AR20">
        <f t="shared" si="9"/>
        <v>-2127.8922654618068</v>
      </c>
      <c r="AS20">
        <f t="shared" si="9"/>
        <v>121.91681196682404</v>
      </c>
      <c r="AT20">
        <f t="shared" si="9"/>
        <v>48.424894721707552</v>
      </c>
      <c r="AU20">
        <f t="shared" si="9"/>
        <v>-1957.550558773275</v>
      </c>
      <c r="AW20">
        <v>17</v>
      </c>
      <c r="AX20">
        <f>IF(Z20&gt;0, (R20*SUMPRODUCT(K20:$K$98, X20:$X$98)-K20*$AZ$3)/Z20, 0)</f>
        <v>41308.873195972279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1000000</v>
      </c>
      <c r="S21">
        <f t="shared" si="1"/>
        <v>41036.989083348009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33302.820290038799</v>
      </c>
      <c r="AC21">
        <f t="shared" si="2"/>
        <v>32429.736262671846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-7872.3452276906646</v>
      </c>
      <c r="AI21">
        <f t="shared" si="6"/>
        <v>-7911.8580391652167</v>
      </c>
      <c r="AJ21">
        <f t="shared" si="7"/>
        <v>873.0840273669528</v>
      </c>
      <c r="AK21">
        <f t="shared" si="22"/>
        <v>53.284512464062082</v>
      </c>
      <c r="AL21">
        <f t="shared" si="8"/>
        <v>-6985.4894993342023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-2504.0645096895873</v>
      </c>
      <c r="AR21">
        <f t="shared" si="9"/>
        <v>-2516.6328900171488</v>
      </c>
      <c r="AS21">
        <f t="shared" si="9"/>
        <v>277.71377698431718</v>
      </c>
      <c r="AT21">
        <f t="shared" si="9"/>
        <v>16.948933604695469</v>
      </c>
      <c r="AU21">
        <f t="shared" si="9"/>
        <v>-2221.9701794281364</v>
      </c>
      <c r="AW21">
        <v>18</v>
      </c>
      <c r="AX21">
        <f>IF(Z21&gt;0, (R21*SUMPRODUCT(K21:$K$98, X21:$X$98)-K21*$AZ$3)/Z21, 0)</f>
        <v>41036.989083348009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1000000</v>
      </c>
      <c r="S22">
        <f t="shared" si="1"/>
        <v>40788.336073136379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32429.736262671846</v>
      </c>
      <c r="AC22">
        <f t="shared" si="2"/>
        <v>31520.465849659395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-9572.3065360455439</v>
      </c>
      <c r="AI22">
        <f t="shared" si="6"/>
        <v>-9610.9456040785481</v>
      </c>
      <c r="AJ22">
        <f t="shared" si="7"/>
        <v>909.27041301245117</v>
      </c>
      <c r="AK22">
        <f t="shared" si="22"/>
        <v>681.02446151610877</v>
      </c>
      <c r="AL22">
        <f t="shared" si="8"/>
        <v>-8020.6507295499878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-2842.9453332479493</v>
      </c>
      <c r="AR22">
        <f t="shared" si="9"/>
        <v>-2854.4210165361756</v>
      </c>
      <c r="AS22">
        <f t="shared" si="9"/>
        <v>270.05049071507131</v>
      </c>
      <c r="AT22">
        <f t="shared" si="9"/>
        <v>202.26215148922256</v>
      </c>
      <c r="AU22">
        <f t="shared" si="9"/>
        <v>-2382.1083743318818</v>
      </c>
      <c r="AW22">
        <v>19</v>
      </c>
      <c r="AX22">
        <f>IF(Z22&gt;0, (R22*SUMPRODUCT(K22:$K$98, X22:$X$98)-K22*$AZ$3)/Z22, 0)</f>
        <v>40788.336073136379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1000000</v>
      </c>
      <c r="S23">
        <f t="shared" si="1"/>
        <v>41242.959548742576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31520.465849659395</v>
      </c>
      <c r="AC23">
        <f t="shared" si="2"/>
        <v>31084.151447010765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-11369.723508424537</v>
      </c>
      <c r="AI23">
        <f t="shared" si="6"/>
        <v>-11407.40769960179</v>
      </c>
      <c r="AJ23">
        <f t="shared" si="7"/>
        <v>436.31440264862977</v>
      </c>
      <c r="AK23">
        <f t="shared" si="22"/>
        <v>2206.4326094761577</v>
      </c>
      <c r="AL23">
        <f t="shared" si="8"/>
        <v>-8764.6606874770023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-3014.9755318784</v>
      </c>
      <c r="AR23">
        <f t="shared" si="9"/>
        <v>-3024.968467436935</v>
      </c>
      <c r="AS23">
        <f t="shared" si="9"/>
        <v>115.7000209562739</v>
      </c>
      <c r="AT23">
        <f t="shared" si="9"/>
        <v>585.09253328632758</v>
      </c>
      <c r="AU23">
        <f t="shared" si="9"/>
        <v>-2324.1759131943336</v>
      </c>
      <c r="AW23">
        <v>20</v>
      </c>
      <c r="AX23">
        <f>IF(Z23&gt;0, (R23*SUMPRODUCT(K23:$K$98, X23:$X$98)-K23*$AZ$3)/Z23, 0)</f>
        <v>41242.959548742576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1000000</v>
      </c>
      <c r="S24">
        <f t="shared" si="1"/>
        <v>41234.440564977813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31084.151447010765</v>
      </c>
      <c r="AC24">
        <f t="shared" si="2"/>
        <v>30217.953531738887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-13314.112650144172</v>
      </c>
      <c r="AI24">
        <f t="shared" si="6"/>
        <v>-13350.754293777145</v>
      </c>
      <c r="AJ24">
        <f t="shared" si="7"/>
        <v>866.19791527187772</v>
      </c>
      <c r="AK24">
        <f t="shared" si="22"/>
        <v>2175.8906012907537</v>
      </c>
      <c r="AL24">
        <f t="shared" si="8"/>
        <v>-10308.665777214514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-3152.3039989804197</v>
      </c>
      <c r="AR24">
        <f t="shared" si="9"/>
        <v>-3160.9794250331038</v>
      </c>
      <c r="AS24">
        <f t="shared" si="9"/>
        <v>205.08457634166669</v>
      </c>
      <c r="AT24">
        <f t="shared" si="9"/>
        <v>515.17279626731101</v>
      </c>
      <c r="AU24">
        <f t="shared" si="9"/>
        <v>-2440.7220524241261</v>
      </c>
      <c r="AW24">
        <v>21</v>
      </c>
      <c r="AX24">
        <f>IF(Z24&gt;0, (R24*SUMPRODUCT(K24:$K$98, X24:$X$98)-K24*$AZ$3)/Z24, 0)</f>
        <v>41234.440564977813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1000000</v>
      </c>
      <c r="S25">
        <f t="shared" si="1"/>
        <v>40816.649732574071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30217.953531738887</v>
      </c>
      <c r="AC25">
        <f t="shared" si="2"/>
        <v>28984.200976157146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-15397.242964808744</v>
      </c>
      <c r="AI25">
        <f t="shared" si="6"/>
        <v>-15432.748329857148</v>
      </c>
      <c r="AJ25">
        <f t="shared" si="7"/>
        <v>1233.752555581741</v>
      </c>
      <c r="AK25">
        <f t="shared" si="22"/>
        <v>2115.2567472217224</v>
      </c>
      <c r="AL25">
        <f t="shared" si="8"/>
        <v>-12083.739027053685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-3254.9236506890566</v>
      </c>
      <c r="AR25">
        <f t="shared" si="9"/>
        <v>-3262.4293614638059</v>
      </c>
      <c r="AS25">
        <f t="shared" si="9"/>
        <v>260.81100242682021</v>
      </c>
      <c r="AT25">
        <f t="shared" si="9"/>
        <v>447.15792493160217</v>
      </c>
      <c r="AU25">
        <f t="shared" si="9"/>
        <v>-2554.4604341053837</v>
      </c>
      <c r="AW25">
        <v>22</v>
      </c>
      <c r="AX25">
        <f>IF(Z25&gt;0, (R25*SUMPRODUCT(K25:$K$98, X25:$X$98)-K25*$AZ$3)/Z25, 0)</f>
        <v>40816.649732574071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1000000</v>
      </c>
      <c r="S26">
        <f t="shared" si="1"/>
        <v>40026.114947417525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28984.200976157146</v>
      </c>
      <c r="AC26">
        <f t="shared" si="2"/>
        <v>27442.269685645497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-17397.101974100322</v>
      </c>
      <c r="AI26">
        <f t="shared" si="6"/>
        <v>-17431.382430399535</v>
      </c>
      <c r="AJ26">
        <f t="shared" si="7"/>
        <v>1541.9312905116494</v>
      </c>
      <c r="AK26">
        <f t="shared" si="22"/>
        <v>2028.8940683310004</v>
      </c>
      <c r="AL26">
        <f t="shared" si="8"/>
        <v>-13860.557071556885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-3283.6490132850195</v>
      </c>
      <c r="AR26">
        <f t="shared" si="9"/>
        <v>-3290.1193430370349</v>
      </c>
      <c r="AS26">
        <f t="shared" si="9"/>
        <v>291.03474637210155</v>
      </c>
      <c r="AT26">
        <f t="shared" si="9"/>
        <v>382.94745960868278</v>
      </c>
      <c r="AU26">
        <f t="shared" si="9"/>
        <v>-2616.1371370562506</v>
      </c>
      <c r="AW26">
        <v>23</v>
      </c>
      <c r="AX26">
        <f>IF(Z26&gt;0, (R26*SUMPRODUCT(K26:$K$98, X26:$X$98)-K26*$AZ$3)/Z26, 0)</f>
        <v>40026.114947417525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1000000</v>
      </c>
      <c r="S27">
        <f t="shared" si="1"/>
        <v>38956.947509091755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27442.269685645497</v>
      </c>
      <c r="AC27">
        <f t="shared" si="2"/>
        <v>25688.078136804572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-19356.450050823594</v>
      </c>
      <c r="AI27">
        <f t="shared" si="6"/>
        <v>-19389.419880057274</v>
      </c>
      <c r="AJ27">
        <f t="shared" si="7"/>
        <v>1754.191548840925</v>
      </c>
      <c r="AK27">
        <f t="shared" si="22"/>
        <v>1920.958877995185</v>
      </c>
      <c r="AL27">
        <f t="shared" si="8"/>
        <v>-15714.269453221164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-3262.0266810566322</v>
      </c>
      <c r="AR27">
        <f t="shared" si="9"/>
        <v>-3267.5828890569505</v>
      </c>
      <c r="AS27">
        <f t="shared" si="9"/>
        <v>295.62340310224818</v>
      </c>
      <c r="AT27">
        <f t="shared" si="9"/>
        <v>323.72770300235328</v>
      </c>
      <c r="AU27">
        <f t="shared" si="9"/>
        <v>-2648.231782952349</v>
      </c>
      <c r="AW27">
        <v>24</v>
      </c>
      <c r="AX27">
        <f>IF(Z27&gt;0, (R27*SUMPRODUCT(K27:$K$98, X27:$X$98)-K27*$AZ$3)/Z27, 0)</f>
        <v>38956.947509091755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1000000</v>
      </c>
      <c r="S28">
        <f t="shared" si="1"/>
        <v>37676.353407544317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25688.078136804572</v>
      </c>
      <c r="AC28">
        <f t="shared" si="2"/>
        <v>23791.638477573037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-21328.59531353023</v>
      </c>
      <c r="AI28">
        <f t="shared" si="6"/>
        <v>-21360.169014705898</v>
      </c>
      <c r="AJ28">
        <f t="shared" si="7"/>
        <v>1896.4396592315352</v>
      </c>
      <c r="AK28">
        <f t="shared" si="22"/>
        <v>1798.1654695763202</v>
      </c>
      <c r="AL28">
        <f t="shared" si="8"/>
        <v>-17665.563885898042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-3209.2683206518705</v>
      </c>
      <c r="AR28">
        <f t="shared" si="9"/>
        <v>-3214.0191482361192</v>
      </c>
      <c r="AS28">
        <f t="shared" si="9"/>
        <v>285.35323732916902</v>
      </c>
      <c r="AT28">
        <f t="shared" si="9"/>
        <v>270.56612927249631</v>
      </c>
      <c r="AU28">
        <f t="shared" si="9"/>
        <v>-2658.0997816344538</v>
      </c>
      <c r="AW28">
        <v>25</v>
      </c>
      <c r="AX28">
        <f>IF(Z28&gt;0, (R28*SUMPRODUCT(K28:$K$98, X28:$X$98)-K28*$AZ$3)/Z28, 0)</f>
        <v>37676.353407544317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1000000</v>
      </c>
      <c r="S29">
        <f t="shared" si="1"/>
        <v>36237.804023861681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23791.638477573037</v>
      </c>
      <c r="AC29">
        <f t="shared" si="2"/>
        <v>21801.644283550715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-23532.201537977093</v>
      </c>
      <c r="AI29">
        <f t="shared" si="6"/>
        <v>-23562.282892064104</v>
      </c>
      <c r="AJ29">
        <f t="shared" si="7"/>
        <v>1989.9941940223216</v>
      </c>
      <c r="AK29">
        <f t="shared" si="22"/>
        <v>1665.4146934301127</v>
      </c>
      <c r="AL29">
        <f t="shared" si="8"/>
        <v>-19906.874004611669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-3161.464515162485</v>
      </c>
      <c r="AR29">
        <f t="shared" si="9"/>
        <v>-3165.5058341763752</v>
      </c>
      <c r="AS29">
        <f t="shared" si="9"/>
        <v>267.34838300733679</v>
      </c>
      <c r="AT29">
        <f t="shared" si="9"/>
        <v>223.74232380308433</v>
      </c>
      <c r="AU29">
        <f t="shared" si="9"/>
        <v>-2674.415127365954</v>
      </c>
      <c r="AW29">
        <v>26</v>
      </c>
      <c r="AX29">
        <f>IF(Z29&gt;0, (R29*SUMPRODUCT(K29:$K$98, X29:$X$98)-K29*$AZ$3)/Z29, 0)</f>
        <v>36237.804023861681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1000000</v>
      </c>
      <c r="S30">
        <f t="shared" si="1"/>
        <v>34609.871465665041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21801.644283550715</v>
      </c>
      <c r="AC30">
        <f t="shared" si="2"/>
        <v>19728.817381450328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-25576.409003074416</v>
      </c>
      <c r="AI30">
        <f t="shared" si="6"/>
        <v>-25604.910723170404</v>
      </c>
      <c r="AJ30">
        <f t="shared" si="7"/>
        <v>2072.8269021003871</v>
      </c>
      <c r="AK30">
        <f t="shared" si="22"/>
        <v>1526.1150998485502</v>
      </c>
      <c r="AL30">
        <f t="shared" si="8"/>
        <v>-22005.968721221467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-3067.9430814807838</v>
      </c>
      <c r="AR30">
        <f t="shared" si="9"/>
        <v>-3071.3619216693451</v>
      </c>
      <c r="AS30">
        <f t="shared" si="9"/>
        <v>248.63986780324424</v>
      </c>
      <c r="AT30">
        <f t="shared" si="9"/>
        <v>183.06065802908105</v>
      </c>
      <c r="AU30">
        <f t="shared" si="9"/>
        <v>-2639.6613958370199</v>
      </c>
      <c r="AW30">
        <v>27</v>
      </c>
      <c r="AX30">
        <f>IF(Z30&gt;0, (R30*SUMPRODUCT(K30:$K$98, X30:$X$98)-K30*$AZ$3)/Z30, 0)</f>
        <v>34609.871465665041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1000000</v>
      </c>
      <c r="S31">
        <f t="shared" si="1"/>
        <v>32828.440482593825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19728.817381450328</v>
      </c>
      <c r="AC31">
        <f t="shared" si="2"/>
        <v>17632.872168774993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-27212.2236140983</v>
      </c>
      <c r="AI31">
        <f t="shared" si="6"/>
        <v>-27239.079705812623</v>
      </c>
      <c r="AJ31">
        <f t="shared" si="7"/>
        <v>2095.9452126753349</v>
      </c>
      <c r="AK31">
        <f t="shared" si="22"/>
        <v>1381.017216701523</v>
      </c>
      <c r="AL31">
        <f t="shared" si="8"/>
        <v>-23762.117276435765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-2914.4307343140722</v>
      </c>
      <c r="AR31">
        <f t="shared" si="9"/>
        <v>-2917.307023301174</v>
      </c>
      <c r="AS31">
        <f t="shared" si="9"/>
        <v>224.47585437651307</v>
      </c>
      <c r="AT31">
        <f t="shared" si="9"/>
        <v>147.90702435969098</v>
      </c>
      <c r="AU31">
        <f t="shared" si="9"/>
        <v>-2544.92414456497</v>
      </c>
      <c r="AW31">
        <v>28</v>
      </c>
      <c r="AX31">
        <f>IF(Z31&gt;0, (R31*SUMPRODUCT(K31:$K$98, X31:$X$98)-K31*$AZ$3)/Z31, 0)</f>
        <v>32828.440482593825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1000000</v>
      </c>
      <c r="S32">
        <f t="shared" si="1"/>
        <v>30985.345687075052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17632.872168774993</v>
      </c>
      <c r="AC32">
        <f t="shared" si="2"/>
        <v>15586.296674465775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-28729.064017937621</v>
      </c>
      <c r="AI32">
        <f t="shared" si="6"/>
        <v>-28754.215095533906</v>
      </c>
      <c r="AJ32">
        <f t="shared" si="7"/>
        <v>2046.5754943092179</v>
      </c>
      <c r="AK32">
        <f t="shared" si="22"/>
        <v>1234.3010518142496</v>
      </c>
      <c r="AL32">
        <f t="shared" si="8"/>
        <v>-25473.338549410437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-2747.2182410076616</v>
      </c>
      <c r="AR32">
        <f t="shared" si="9"/>
        <v>-2749.623314110996</v>
      </c>
      <c r="AS32">
        <f t="shared" si="9"/>
        <v>195.70388809238941</v>
      </c>
      <c r="AT32">
        <f t="shared" si="9"/>
        <v>118.03010227976345</v>
      </c>
      <c r="AU32">
        <f t="shared" si="9"/>
        <v>-2435.8893237388429</v>
      </c>
      <c r="AW32">
        <v>29</v>
      </c>
      <c r="AX32">
        <f>IF(Z32&gt;0, (R32*SUMPRODUCT(K32:$K$98, X32:$X$98)-K32*$AZ$3)/Z32, 0)</f>
        <v>30985.345687075052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1000000</v>
      </c>
      <c r="S33">
        <f t="shared" si="1"/>
        <v>29088.989254854594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15586.296674465775</v>
      </c>
      <c r="AC33">
        <f t="shared" si="2"/>
        <v>13613.949183462457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-29980.947176731326</v>
      </c>
      <c r="AI33">
        <f t="shared" si="6"/>
        <v>-30004.34769619281</v>
      </c>
      <c r="AJ33">
        <f t="shared" si="7"/>
        <v>1972.3474910033183</v>
      </c>
      <c r="AK33">
        <f t="shared" si="22"/>
        <v>1091.0407672126044</v>
      </c>
      <c r="AL33">
        <f t="shared" si="8"/>
        <v>-26940.959437976886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-2559.7586010552127</v>
      </c>
      <c r="AR33">
        <f t="shared" si="9"/>
        <v>-2561.7565259575713</v>
      </c>
      <c r="AS33">
        <f t="shared" si="9"/>
        <v>168.39806376376967</v>
      </c>
      <c r="AT33">
        <f t="shared" si="9"/>
        <v>93.152526886871598</v>
      </c>
      <c r="AU33">
        <f t="shared" si="9"/>
        <v>-2300.2059353069299</v>
      </c>
      <c r="AW33">
        <v>30</v>
      </c>
      <c r="AX33">
        <f>IF(Z33&gt;0, (R33*SUMPRODUCT(K33:$K$98, X33:$X$98)-K33*$AZ$3)/Z33, 0)</f>
        <v>29088.989254854594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1000000</v>
      </c>
      <c r="S34">
        <f t="shared" si="1"/>
        <v>27174.181230340502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13613.949183462457</v>
      </c>
      <c r="AC34">
        <f t="shared" si="2"/>
        <v>11746.039466339691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-31080.298970727636</v>
      </c>
      <c r="AI34">
        <f t="shared" si="6"/>
        <v>-31101.911470045969</v>
      </c>
      <c r="AJ34">
        <f t="shared" si="7"/>
        <v>1867.9097171227659</v>
      </c>
      <c r="AK34">
        <f t="shared" si="22"/>
        <v>952.97644284237208</v>
      </c>
      <c r="AL34">
        <f t="shared" si="8"/>
        <v>-28281.02531008083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-2369.3042136986683</v>
      </c>
      <c r="AR34">
        <f t="shared" si="9"/>
        <v>-2370.9517713927471</v>
      </c>
      <c r="AS34">
        <f t="shared" si="9"/>
        <v>142.39394440046615</v>
      </c>
      <c r="AT34">
        <f t="shared" si="9"/>
        <v>72.647020020899745</v>
      </c>
      <c r="AU34">
        <f t="shared" ref="AU34:AU89" si="23">AL34*$K34</f>
        <v>-2155.9108069713807</v>
      </c>
      <c r="AW34">
        <v>31</v>
      </c>
      <c r="AX34">
        <f>IF(Z34&gt;0, (R34*SUMPRODUCT(K34:$K$98, X34:$X$98)-K34*$AZ$3)/Z34, 0)</f>
        <v>27174.181230340502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1000000</v>
      </c>
      <c r="S35">
        <f t="shared" si="1"/>
        <v>25249.49065473778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11746.039466339691</v>
      </c>
      <c r="AC35">
        <f t="shared" si="2"/>
        <v>9994.4574704378556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-32099.403984321394</v>
      </c>
      <c r="AI35">
        <f t="shared" ref="AI35:AI66" si="25">SUM(AE35:AH35)</f>
        <v>-32119.195388447326</v>
      </c>
      <c r="AJ35">
        <f t="shared" si="7"/>
        <v>1751.5819959018354</v>
      </c>
      <c r="AK35">
        <f t="shared" si="22"/>
        <v>822.22276264377842</v>
      </c>
      <c r="AL35">
        <f t="shared" si="8"/>
        <v>-29545.390629901714</v>
      </c>
      <c r="AN35">
        <f t="shared" ref="AN35:AT66" si="26">AE35*$K35</f>
        <v>0</v>
      </c>
      <c r="AO35">
        <f t="shared" si="26"/>
        <v>0</v>
      </c>
      <c r="AP35">
        <f t="shared" si="26"/>
        <v>-1.3470825899675241</v>
      </c>
      <c r="AQ35">
        <f t="shared" si="26"/>
        <v>-2184.8145781104017</v>
      </c>
      <c r="AR35">
        <f t="shared" si="26"/>
        <v>-2186.1616607003689</v>
      </c>
      <c r="AS35">
        <f t="shared" si="26"/>
        <v>119.21971763934441</v>
      </c>
      <c r="AT35">
        <f t="shared" si="26"/>
        <v>55.96378920791706</v>
      </c>
      <c r="AU35">
        <f t="shared" si="23"/>
        <v>-2010.9781538531076</v>
      </c>
      <c r="AW35">
        <v>32</v>
      </c>
      <c r="AX35">
        <f>IF(Z35&gt;0, (R35*SUMPRODUCT(K35:$K$98, X35:$X$98)-K35*$AZ$3)/Z35, 0)</f>
        <v>25249.49065473778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1000000</v>
      </c>
      <c r="S36">
        <f t="shared" si="1"/>
        <v>23280.353555353966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9994.4574704378556</v>
      </c>
      <c r="AC36">
        <f t="shared" si="2"/>
        <v>8361.180586788907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-32718.014461880426</v>
      </c>
      <c r="AI36">
        <f t="shared" si="25"/>
        <v>-32735.972051242006</v>
      </c>
      <c r="AJ36">
        <f t="shared" si="7"/>
        <v>1633.2768836489486</v>
      </c>
      <c r="AK36">
        <f t="shared" si="22"/>
        <v>699.61202293064991</v>
      </c>
      <c r="AL36">
        <f t="shared" si="8"/>
        <v>-30403.083144662407</v>
      </c>
      <c r="AN36">
        <f t="shared" si="26"/>
        <v>0</v>
      </c>
      <c r="AO36">
        <f t="shared" si="26"/>
        <v>0</v>
      </c>
      <c r="AP36">
        <f t="shared" si="26"/>
        <v>-1.0913087314883201</v>
      </c>
      <c r="AQ36">
        <f t="shared" si="26"/>
        <v>-1988.3211571594659</v>
      </c>
      <c r="AR36">
        <f t="shared" si="26"/>
        <v>-1989.4124658909541</v>
      </c>
      <c r="AS36">
        <f t="shared" si="26"/>
        <v>99.256603332158278</v>
      </c>
      <c r="AT36">
        <f t="shared" si="26"/>
        <v>42.516436583181203</v>
      </c>
      <c r="AU36">
        <f t="shared" si="23"/>
        <v>-1847.6394259756146</v>
      </c>
      <c r="AW36">
        <v>33</v>
      </c>
      <c r="AX36">
        <f>IF(Z36&gt;0, (R36*SUMPRODUCT(K36:$K$98, X36:$X$98)-K36*$AZ$3)/Z36, 0)</f>
        <v>23280.353555353966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1000000</v>
      </c>
      <c r="S37">
        <f t="shared" si="1"/>
        <v>21276.498972126377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8361.180586788907</v>
      </c>
      <c r="AC37">
        <f t="shared" si="2"/>
        <v>6865.3037996843086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-32889.52316752031</v>
      </c>
      <c r="AI37">
        <f t="shared" si="25"/>
        <v>-32905.656704829897</v>
      </c>
      <c r="AJ37">
        <f t="shared" si="7"/>
        <v>1495.8767871045984</v>
      </c>
      <c r="AK37">
        <f t="shared" si="22"/>
        <v>585.28264107522352</v>
      </c>
      <c r="AL37">
        <f t="shared" si="8"/>
        <v>-30824.497276650072</v>
      </c>
      <c r="AN37">
        <f t="shared" si="26"/>
        <v>0</v>
      </c>
      <c r="AO37">
        <f t="shared" si="26"/>
        <v>0</v>
      </c>
      <c r="AP37">
        <f t="shared" si="26"/>
        <v>-0.87540932561158424</v>
      </c>
      <c r="AQ37">
        <f t="shared" si="26"/>
        <v>-1784.5928480082625</v>
      </c>
      <c r="AR37">
        <f t="shared" si="26"/>
        <v>-1785.4682573338741</v>
      </c>
      <c r="AS37">
        <f t="shared" si="26"/>
        <v>81.166607438222485</v>
      </c>
      <c r="AT37">
        <f t="shared" si="26"/>
        <v>31.75756638386618</v>
      </c>
      <c r="AU37">
        <f t="shared" si="23"/>
        <v>-1672.5440835117854</v>
      </c>
      <c r="AW37">
        <v>34</v>
      </c>
      <c r="AX37">
        <f>IF(Z37&gt;0, (R37*SUMPRODUCT(K37:$K$98, X37:$X$98)-K37*$AZ$3)/Z37, 0)</f>
        <v>21276.498972126377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1000000</v>
      </c>
      <c r="S38">
        <f t="shared" si="1"/>
        <v>19258.024945220353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6865.3037996843086</v>
      </c>
      <c r="AC38">
        <f t="shared" si="2"/>
        <v>5520.3934249393214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-32789.854791350881</v>
      </c>
      <c r="AI38">
        <f t="shared" si="25"/>
        <v>-32804.187500547807</v>
      </c>
      <c r="AJ38">
        <f t="shared" si="7"/>
        <v>1344.9103747449872</v>
      </c>
      <c r="AK38">
        <f t="shared" si="22"/>
        <v>480.57126597790165</v>
      </c>
      <c r="AL38">
        <f t="shared" si="8"/>
        <v>-30978.705859824917</v>
      </c>
      <c r="AN38">
        <f t="shared" si="26"/>
        <v>0</v>
      </c>
      <c r="AO38">
        <f t="shared" si="26"/>
        <v>0</v>
      </c>
      <c r="AP38">
        <f t="shared" si="26"/>
        <v>-0.69437142086506354</v>
      </c>
      <c r="AQ38">
        <f t="shared" si="26"/>
        <v>-1588.5578747606648</v>
      </c>
      <c r="AR38">
        <f t="shared" si="26"/>
        <v>-1589.2522461815302</v>
      </c>
      <c r="AS38">
        <f t="shared" si="26"/>
        <v>65.156371696162907</v>
      </c>
      <c r="AT38">
        <f t="shared" si="26"/>
        <v>23.282057020705896</v>
      </c>
      <c r="AU38">
        <f t="shared" si="23"/>
        <v>-1500.8138174646613</v>
      </c>
      <c r="AW38">
        <v>35</v>
      </c>
      <c r="AX38">
        <f>IF(Z38&gt;0, (R38*SUMPRODUCT(K38:$K$98, X38:$X$98)-K38*$AZ$3)/Z38, 0)</f>
        <v>19258.024945220353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1000000</v>
      </c>
      <c r="S39">
        <f t="shared" si="1"/>
        <v>17200.564611733371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5520.3934249393214</v>
      </c>
      <c r="AC39">
        <f t="shared" si="2"/>
        <v>4324.4091870208604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-32376.756198831943</v>
      </c>
      <c r="AI39">
        <f t="shared" si="25"/>
        <v>-32389.326743126956</v>
      </c>
      <c r="AJ39">
        <f t="shared" si="7"/>
        <v>1195.9842379184611</v>
      </c>
      <c r="AK39">
        <f t="shared" si="22"/>
        <v>386.42753974575254</v>
      </c>
      <c r="AL39">
        <f t="shared" si="8"/>
        <v>-30806.91496546274</v>
      </c>
      <c r="AN39">
        <f t="shared" si="26"/>
        <v>0</v>
      </c>
      <c r="AO39">
        <f t="shared" si="26"/>
        <v>0</v>
      </c>
      <c r="AP39">
        <f t="shared" si="26"/>
        <v>-0.54375042374657789</v>
      </c>
      <c r="AQ39">
        <f t="shared" si="26"/>
        <v>-1400.4862867901006</v>
      </c>
      <c r="AR39">
        <f t="shared" si="26"/>
        <v>-1401.030037213847</v>
      </c>
      <c r="AS39">
        <f t="shared" si="26"/>
        <v>51.733395221425589</v>
      </c>
      <c r="AT39">
        <f t="shared" si="26"/>
        <v>16.715277680334367</v>
      </c>
      <c r="AU39">
        <f t="shared" si="23"/>
        <v>-1332.5813643120871</v>
      </c>
      <c r="AW39">
        <v>36</v>
      </c>
      <c r="AX39">
        <f>IF(Z39&gt;0, (R39*SUMPRODUCT(K39:$K$98, X39:$X$98)-K39*$AZ$3)/Z39, 0)</f>
        <v>17200.564611733371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1000000</v>
      </c>
      <c r="S40">
        <f t="shared" si="1"/>
        <v>15072.795741891696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4324.4091870208604</v>
      </c>
      <c r="AC40">
        <f t="shared" si="2"/>
        <v>3274.4350759827321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-31655.388512263351</v>
      </c>
      <c r="AI40">
        <f t="shared" si="25"/>
        <v>-31666.250581689801</v>
      </c>
      <c r="AJ40">
        <f t="shared" si="7"/>
        <v>1049.9741110381283</v>
      </c>
      <c r="AK40">
        <f t="shared" si="22"/>
        <v>302.70864309146026</v>
      </c>
      <c r="AL40">
        <f t="shared" si="8"/>
        <v>-30313.567827560211</v>
      </c>
      <c r="AN40">
        <f t="shared" si="26"/>
        <v>0</v>
      </c>
      <c r="AO40">
        <f t="shared" si="26"/>
        <v>0</v>
      </c>
      <c r="AP40">
        <f t="shared" si="26"/>
        <v>-0.41950783590827617</v>
      </c>
      <c r="AQ40">
        <f t="shared" si="26"/>
        <v>-1222.5739873543332</v>
      </c>
      <c r="AR40">
        <f t="shared" si="26"/>
        <v>-1222.9934951902414</v>
      </c>
      <c r="AS40">
        <f t="shared" si="26"/>
        <v>40.551422550173704</v>
      </c>
      <c r="AT40">
        <f t="shared" si="26"/>
        <v>11.691017870388013</v>
      </c>
      <c r="AU40">
        <f t="shared" si="23"/>
        <v>-1170.7510547696795</v>
      </c>
      <c r="AW40">
        <v>37</v>
      </c>
      <c r="AX40">
        <f>IF(Z40&gt;0, (R40*SUMPRODUCT(K40:$K$98, X40:$X$98)-K40*$AZ$3)/Z40, 0)</f>
        <v>15072.795741891696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1000000</v>
      </c>
      <c r="S41">
        <f t="shared" si="1"/>
        <v>12819.780968197985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3274.4350759827321</v>
      </c>
      <c r="AC41">
        <f t="shared" si="2"/>
        <v>2364.8183884069472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-30602.610181384451</v>
      </c>
      <c r="AI41">
        <f t="shared" si="25"/>
        <v>-30611.833499607568</v>
      </c>
      <c r="AJ41">
        <f t="shared" si="7"/>
        <v>909.61668757578491</v>
      </c>
      <c r="AK41">
        <f t="shared" si="22"/>
        <v>229.21045531879128</v>
      </c>
      <c r="AL41">
        <f t="shared" si="8"/>
        <v>-29473.006356712991</v>
      </c>
      <c r="AN41">
        <f t="shared" si="26"/>
        <v>0</v>
      </c>
      <c r="AO41">
        <f t="shared" si="26"/>
        <v>0</v>
      </c>
      <c r="AP41">
        <f t="shared" si="26"/>
        <v>-0.31805093254235661</v>
      </c>
      <c r="AQ41">
        <f t="shared" si="26"/>
        <v>-1055.2805911027501</v>
      </c>
      <c r="AR41">
        <f t="shared" si="26"/>
        <v>-1055.5986420352926</v>
      </c>
      <c r="AS41">
        <f t="shared" si="26"/>
        <v>31.366632782382958</v>
      </c>
      <c r="AT41">
        <f t="shared" si="26"/>
        <v>7.9039449034605829</v>
      </c>
      <c r="AU41">
        <f t="shared" si="23"/>
        <v>-1016.3280643494489</v>
      </c>
      <c r="AW41">
        <v>38</v>
      </c>
      <c r="AX41">
        <f>IF(Z41&gt;0, (R41*SUMPRODUCT(K41:$K$98, X41:$X$98)-K41*$AZ$3)/Z41, 0)</f>
        <v>12819.780968197985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1000000</v>
      </c>
      <c r="S42">
        <f t="shared" si="1"/>
        <v>10354.604643317458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2364.8183884069472</v>
      </c>
      <c r="AC42">
        <f t="shared" si="2"/>
        <v>1588.9639578207564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-29166.884090720603</v>
      </c>
      <c r="AI42">
        <f t="shared" si="25"/>
        <v>-29174.556831556954</v>
      </c>
      <c r="AJ42">
        <f t="shared" si="7"/>
        <v>775.8544305861908</v>
      </c>
      <c r="AK42">
        <f t="shared" si="22"/>
        <v>165.53728718848632</v>
      </c>
      <c r="AL42">
        <f t="shared" si="8"/>
        <v>-28233.165113782277</v>
      </c>
      <c r="AN42">
        <f t="shared" si="26"/>
        <v>0</v>
      </c>
      <c r="AO42">
        <f t="shared" si="26"/>
        <v>0</v>
      </c>
      <c r="AP42">
        <f t="shared" si="26"/>
        <v>-0.23623377330194176</v>
      </c>
      <c r="AQ42">
        <f t="shared" si="26"/>
        <v>-898.01066283496868</v>
      </c>
      <c r="AR42">
        <f t="shared" si="26"/>
        <v>-898.24689660827062</v>
      </c>
      <c r="AS42">
        <f t="shared" si="26"/>
        <v>23.887555122688422</v>
      </c>
      <c r="AT42">
        <f t="shared" si="26"/>
        <v>5.0966791149051565</v>
      </c>
      <c r="AU42">
        <f t="shared" si="23"/>
        <v>-869.26266237067705</v>
      </c>
      <c r="AW42">
        <v>39</v>
      </c>
      <c r="AX42">
        <f>IF(Z42&gt;0, (R42*SUMPRODUCT(K42:$K$98, X42:$X$98)-K42*$AZ$3)/Z42, 0)</f>
        <v>10354.604643317458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1000000</v>
      </c>
      <c r="S43">
        <f t="shared" si="1"/>
        <v>7553.4882024671642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1588.9639578207564</v>
      </c>
      <c r="AC43">
        <f t="shared" si="2"/>
        <v>940.44093830414431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-27416.07750307081</v>
      </c>
      <c r="AI43">
        <f t="shared" si="25"/>
        <v>-27422.302712623641</v>
      </c>
      <c r="AJ43">
        <f t="shared" si="7"/>
        <v>648.52301951661207</v>
      </c>
      <c r="AK43">
        <f t="shared" si="22"/>
        <v>111.22747704745295</v>
      </c>
      <c r="AL43">
        <f t="shared" si="8"/>
        <v>-26662.552216059576</v>
      </c>
      <c r="AN43">
        <f t="shared" si="26"/>
        <v>0</v>
      </c>
      <c r="AO43">
        <f t="shared" si="26"/>
        <v>0</v>
      </c>
      <c r="AP43">
        <f t="shared" si="26"/>
        <v>-0.17113049644877051</v>
      </c>
      <c r="AQ43">
        <f t="shared" si="26"/>
        <v>-753.66570618391711</v>
      </c>
      <c r="AR43">
        <f t="shared" si="26"/>
        <v>-753.83683668036588</v>
      </c>
      <c r="AS43">
        <f t="shared" si="26"/>
        <v>17.827844243063865</v>
      </c>
      <c r="AT43">
        <f t="shared" si="26"/>
        <v>3.0576341574258628</v>
      </c>
      <c r="AU43">
        <f t="shared" si="23"/>
        <v>-732.9513582798761</v>
      </c>
      <c r="AW43">
        <v>40</v>
      </c>
      <c r="AX43">
        <f>IF(Z43&gt;0, (R43*SUMPRODUCT(K43:$K$98, X43:$X$98)-K43*$AZ$3)/Z43, 0)</f>
        <v>7553.4882024671642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1000000</v>
      </c>
      <c r="S44">
        <f t="shared" si="1"/>
        <v>4176.1103052337812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940.44093830414431</v>
      </c>
      <c r="AC44">
        <f t="shared" si="2"/>
        <v>409.53205651161693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-25193.718259750676</v>
      </c>
      <c r="AI44">
        <f t="shared" si="25"/>
        <v>-25198.621531294993</v>
      </c>
      <c r="AJ44">
        <f t="shared" si="7"/>
        <v>530.90888179252738</v>
      </c>
      <c r="AK44">
        <f t="shared" si="22"/>
        <v>65.830865681290106</v>
      </c>
      <c r="AL44">
        <f t="shared" si="8"/>
        <v>-24601.881783821176</v>
      </c>
      <c r="AN44">
        <f t="shared" si="26"/>
        <v>0</v>
      </c>
      <c r="AO44">
        <f t="shared" si="26"/>
        <v>0</v>
      </c>
      <c r="AP44">
        <f t="shared" si="26"/>
        <v>-0.12034868730130982</v>
      </c>
      <c r="AQ44">
        <f t="shared" si="26"/>
        <v>-618.368959050282</v>
      </c>
      <c r="AR44">
        <f t="shared" si="26"/>
        <v>-618.48930773758332</v>
      </c>
      <c r="AS44">
        <f t="shared" si="26"/>
        <v>13.030929742081003</v>
      </c>
      <c r="AT44">
        <f t="shared" si="26"/>
        <v>1.6157902325101714</v>
      </c>
      <c r="AU44">
        <f t="shared" si="23"/>
        <v>-603.84258776299214</v>
      </c>
      <c r="AW44">
        <v>41</v>
      </c>
      <c r="AX44">
        <f>IF(Z44&gt;0, (R44*SUMPRODUCT(K44:$K$98, X44:$X$98)-K44*$AZ$3)/Z44, 0)</f>
        <v>4176.1103052337812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1000000</v>
      </c>
      <c r="S45">
        <f t="shared" si="1"/>
        <v>-133.38496985294418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409.53205651161693</v>
      </c>
      <c r="AC45">
        <f t="shared" si="2"/>
        <v>-9.9468807606367591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-22512.050942769023</v>
      </c>
      <c r="AI45">
        <f t="shared" si="25"/>
        <v>-22515.779579050759</v>
      </c>
      <c r="AJ45">
        <f t="shared" si="7"/>
        <v>419.47893727225369</v>
      </c>
      <c r="AK45">
        <f t="shared" si="22"/>
        <v>28.667243955813188</v>
      </c>
      <c r="AL45">
        <f t="shared" si="8"/>
        <v>-22067.63339782269</v>
      </c>
      <c r="AN45">
        <f t="shared" si="26"/>
        <v>0</v>
      </c>
      <c r="AO45">
        <f t="shared" si="26"/>
        <v>0</v>
      </c>
      <c r="AP45">
        <f t="shared" si="26"/>
        <v>-8.1712295460557444E-2</v>
      </c>
      <c r="AQ45">
        <f t="shared" si="26"/>
        <v>-493.34695557986379</v>
      </c>
      <c r="AR45">
        <f t="shared" si="26"/>
        <v>-493.42866787532432</v>
      </c>
      <c r="AS45">
        <f t="shared" si="26"/>
        <v>9.1927944352673876</v>
      </c>
      <c r="AT45">
        <f t="shared" si="26"/>
        <v>0.62823674157544729</v>
      </c>
      <c r="AU45">
        <f t="shared" si="23"/>
        <v>-483.60763669848149</v>
      </c>
      <c r="AW45">
        <v>42</v>
      </c>
      <c r="AX45">
        <f>IF(Z45&gt;0, (R45*SUMPRODUCT(K45:$K$98, X45:$X$98)-K45*$AZ$3)/Z45, 0)</f>
        <v>-133.38496985294418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1000000</v>
      </c>
      <c r="S46">
        <f t="shared" si="1"/>
        <v>-5991.3331710206703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-9.9468807606367591</v>
      </c>
      <c r="AC46">
        <f t="shared" si="2"/>
        <v>-325.71345975297663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-19462.894354161326</v>
      </c>
      <c r="AI46">
        <f t="shared" si="25"/>
        <v>-19465.612559362537</v>
      </c>
      <c r="AJ46">
        <f t="shared" si="7"/>
        <v>315.76657899233987</v>
      </c>
      <c r="AK46">
        <f t="shared" si="22"/>
        <v>-0.69628165324457325</v>
      </c>
      <c r="AL46">
        <f t="shared" si="8"/>
        <v>-19150.542262023439</v>
      </c>
      <c r="AN46">
        <f t="shared" si="26"/>
        <v>0</v>
      </c>
      <c r="AO46">
        <f t="shared" si="26"/>
        <v>0</v>
      </c>
      <c r="AP46">
        <f t="shared" si="26"/>
        <v>-5.3186523776728792E-2</v>
      </c>
      <c r="AQ46">
        <f t="shared" si="26"/>
        <v>-380.8261763574219</v>
      </c>
      <c r="AR46">
        <f t="shared" si="26"/>
        <v>-380.87936288119863</v>
      </c>
      <c r="AS46">
        <f t="shared" si="26"/>
        <v>6.1785352533348004</v>
      </c>
      <c r="AT46">
        <f t="shared" si="26"/>
        <v>-1.3623990083276655E-2</v>
      </c>
      <c r="AU46">
        <f t="shared" si="23"/>
        <v>-374.71445161794702</v>
      </c>
      <c r="AW46">
        <v>43</v>
      </c>
      <c r="AX46">
        <f>IF(Z46&gt;0, (R46*SUMPRODUCT(K46:$K$98, X46:$X$98)-K46*$AZ$3)/Z46, 0)</f>
        <v>-5991.3331710206703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1000000</v>
      </c>
      <c r="S47">
        <f t="shared" si="1"/>
        <v>-14527.207950416729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-325.71345975297663</v>
      </c>
      <c r="AC47">
        <f t="shared" si="2"/>
        <v>-547.98572844296632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-16099.124491841108</v>
      </c>
      <c r="AI47">
        <f t="shared" si="25"/>
        <v>-16101.010558765714</v>
      </c>
      <c r="AJ47">
        <f t="shared" si="7"/>
        <v>222.27226868998969</v>
      </c>
      <c r="AK47">
        <f t="shared" si="22"/>
        <v>-22.799942182708367</v>
      </c>
      <c r="AL47">
        <f t="shared" si="8"/>
        <v>-15901.538232258434</v>
      </c>
      <c r="AN47">
        <f t="shared" si="26"/>
        <v>0</v>
      </c>
      <c r="AO47">
        <f t="shared" si="26"/>
        <v>0</v>
      </c>
      <c r="AP47">
        <f t="shared" si="26"/>
        <v>-3.2950229466209208E-2</v>
      </c>
      <c r="AQ47">
        <f t="shared" si="26"/>
        <v>-281.25717030012839</v>
      </c>
      <c r="AR47">
        <f t="shared" si="26"/>
        <v>-281.29012052959462</v>
      </c>
      <c r="AS47">
        <f t="shared" si="26"/>
        <v>3.8831719923414911</v>
      </c>
      <c r="AT47">
        <f t="shared" si="26"/>
        <v>-0.39832273019349351</v>
      </c>
      <c r="AU47">
        <f t="shared" si="23"/>
        <v>-277.80527126744664</v>
      </c>
      <c r="AW47">
        <v>44</v>
      </c>
      <c r="AX47">
        <f>IF(Z47&gt;0, (R47*SUMPRODUCT(K47:$K$98, X47:$X$98)-K47*$AZ$3)/Z47, 0)</f>
        <v>-14527.207950416729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1000000</v>
      </c>
      <c r="S48">
        <f t="shared" si="1"/>
        <v>-27843.284099964938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-547.98572844296632</v>
      </c>
      <c r="AC48">
        <f t="shared" si="2"/>
        <v>-687.67690975431606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-12646.000155932385</v>
      </c>
      <c r="AI48">
        <f t="shared" si="25"/>
        <v>-12647.235062179947</v>
      </c>
      <c r="AJ48">
        <f t="shared" si="7"/>
        <v>139.69118131134974</v>
      </c>
      <c r="AK48">
        <f t="shared" si="22"/>
        <v>-38.359000991007647</v>
      </c>
      <c r="AL48">
        <f t="shared" si="8"/>
        <v>-12545.902881859605</v>
      </c>
      <c r="AN48">
        <f t="shared" si="26"/>
        <v>0</v>
      </c>
      <c r="AO48">
        <f t="shared" si="26"/>
        <v>0</v>
      </c>
      <c r="AP48">
        <f t="shared" si="26"/>
        <v>-1.9262706587793263E-2</v>
      </c>
      <c r="AQ48">
        <f t="shared" si="26"/>
        <v>-197.25885345033316</v>
      </c>
      <c r="AR48">
        <f t="shared" si="26"/>
        <v>-197.27811615692096</v>
      </c>
      <c r="AS48">
        <f t="shared" si="26"/>
        <v>2.1789753220644186</v>
      </c>
      <c r="AT48">
        <f t="shared" si="26"/>
        <v>-0.59834354433696235</v>
      </c>
      <c r="AU48">
        <f t="shared" si="23"/>
        <v>-195.6974843791935</v>
      </c>
      <c r="AW48">
        <v>45</v>
      </c>
      <c r="AX48">
        <f>IF(Z48&gt;0, (R48*SUMPRODUCT(K48:$K$98, X48:$X$98)-K48*$AZ$3)/Z48, 0)</f>
        <v>-27843.284099964938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1000000</v>
      </c>
      <c r="S49">
        <f t="shared" si="1"/>
        <v>-50178.555444724167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-687.67690975431606</v>
      </c>
      <c r="AC49">
        <f t="shared" si="2"/>
        <v>-758.53755875038257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-9334.376149798607</v>
      </c>
      <c r="AI49">
        <f t="shared" si="25"/>
        <v>-9335.1319881762047</v>
      </c>
      <c r="AJ49">
        <f t="shared" si="7"/>
        <v>70.860648996066516</v>
      </c>
      <c r="AK49">
        <f t="shared" si="22"/>
        <v>-48.137383682802131</v>
      </c>
      <c r="AL49">
        <f t="shared" si="8"/>
        <v>-9312.4087228629414</v>
      </c>
      <c r="AN49">
        <f t="shared" si="26"/>
        <v>0</v>
      </c>
      <c r="AO49">
        <f t="shared" si="26"/>
        <v>0</v>
      </c>
      <c r="AP49">
        <f t="shared" si="26"/>
        <v>-1.0526748288573569E-2</v>
      </c>
      <c r="AQ49">
        <f t="shared" si="26"/>
        <v>-130.00216854844518</v>
      </c>
      <c r="AR49">
        <f t="shared" si="26"/>
        <v>-130.01269529673377</v>
      </c>
      <c r="AS49">
        <f t="shared" si="26"/>
        <v>0.9868938091205598</v>
      </c>
      <c r="AT49">
        <f t="shared" si="26"/>
        <v>-0.67042126507274258</v>
      </c>
      <c r="AU49">
        <f t="shared" si="23"/>
        <v>-129.69622275268597</v>
      </c>
      <c r="AW49">
        <v>46</v>
      </c>
      <c r="AX49">
        <f>IF(Z49&gt;0, (R49*SUMPRODUCT(K49:$K$98, X49:$X$98)-K49*$AZ$3)/Z49, 0)</f>
        <v>-50178.555444724167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1000000</v>
      </c>
      <c r="S50">
        <f t="shared" si="1"/>
        <v>-90797.232602967924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-758.53755875038257</v>
      </c>
      <c r="AC50">
        <f t="shared" si="2"/>
        <v>-775.6841876075182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-6422.562105668886</v>
      </c>
      <c r="AI50">
        <f t="shared" si="25"/>
        <v>-6422.989257557424</v>
      </c>
      <c r="AJ50">
        <f t="shared" si="7"/>
        <v>17.146628857135624</v>
      </c>
      <c r="AK50">
        <f t="shared" si="22"/>
        <v>-53.097629112526782</v>
      </c>
      <c r="AL50">
        <f t="shared" si="8"/>
        <v>-6458.9402578128156</v>
      </c>
      <c r="AN50">
        <f t="shared" si="26"/>
        <v>0</v>
      </c>
      <c r="AO50">
        <f t="shared" si="26"/>
        <v>0</v>
      </c>
      <c r="AP50">
        <f t="shared" si="26"/>
        <v>-5.31165191728784E-3</v>
      </c>
      <c r="AQ50">
        <f t="shared" si="26"/>
        <v>-79.864833184383059</v>
      </c>
      <c r="AR50">
        <f t="shared" si="26"/>
        <v>-79.870144836300341</v>
      </c>
      <c r="AS50">
        <f t="shared" si="26"/>
        <v>0.2132190597489047</v>
      </c>
      <c r="AT50">
        <f t="shared" si="26"/>
        <v>-0.66027127831355503</v>
      </c>
      <c r="AU50">
        <f t="shared" si="23"/>
        <v>-80.317197054865005</v>
      </c>
      <c r="AW50">
        <v>47</v>
      </c>
      <c r="AX50">
        <f>IF(Z50&gt;0, (R50*SUMPRODUCT(K50:$K$98, X50:$X$98)-K50*$AZ$3)/Z50, 0)</f>
        <v>-90797.232602967924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1000000</v>
      </c>
      <c r="S51">
        <f t="shared" si="1"/>
        <v>-172443.48126367544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-775.6841876075182</v>
      </c>
      <c r="AC51">
        <f t="shared" si="2"/>
        <v>-754.78514606751764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-4080.607227336468</v>
      </c>
      <c r="AI51">
        <f t="shared" si="25"/>
        <v>-4080.8260773447537</v>
      </c>
      <c r="AJ51">
        <f t="shared" si="7"/>
        <v>-20.899041540000553</v>
      </c>
      <c r="AK51">
        <f t="shared" si="22"/>
        <v>-54.297893132526276</v>
      </c>
      <c r="AL51">
        <f t="shared" si="8"/>
        <v>-4156.0230120172801</v>
      </c>
      <c r="AN51">
        <f t="shared" si="26"/>
        <v>0</v>
      </c>
      <c r="AO51">
        <f t="shared" si="26"/>
        <v>0</v>
      </c>
      <c r="AP51">
        <f t="shared" si="26"/>
        <v>-2.4298296153595187E-3</v>
      </c>
      <c r="AQ51">
        <f t="shared" si="26"/>
        <v>-45.305825516291073</v>
      </c>
      <c r="AR51">
        <f t="shared" si="26"/>
        <v>-45.308255345906431</v>
      </c>
      <c r="AS51">
        <f t="shared" si="26"/>
        <v>-0.23203613499626619</v>
      </c>
      <c r="AT51">
        <f t="shared" si="26"/>
        <v>-0.60285411829998059</v>
      </c>
      <c r="AU51">
        <f t="shared" si="23"/>
        <v>-46.143145599202676</v>
      </c>
      <c r="AW51">
        <v>48</v>
      </c>
      <c r="AX51">
        <f>IF(Z51&gt;0, (R51*SUMPRODUCT(K51:$K$98, X51:$X$98)-K51*$AZ$3)/Z51, 0)</f>
        <v>-172443.48126367544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1000000</v>
      </c>
      <c r="S52">
        <f t="shared" si="1"/>
        <v>-358127.36607999314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-754.78514606751764</v>
      </c>
      <c r="AC52">
        <f t="shared" si="2"/>
        <v>-710.12322629418065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-2350.351184249058</v>
      </c>
      <c r="AI52">
        <f t="shared" si="25"/>
        <v>-2350.4503281980483</v>
      </c>
      <c r="AJ52">
        <f t="shared" si="7"/>
        <v>-44.66191977333699</v>
      </c>
      <c r="AK52">
        <f t="shared" si="22"/>
        <v>-52.834960224726238</v>
      </c>
      <c r="AL52">
        <f t="shared" si="8"/>
        <v>-2447.9472081961117</v>
      </c>
      <c r="AN52">
        <f t="shared" si="26"/>
        <v>0</v>
      </c>
      <c r="AO52">
        <f t="shared" si="26"/>
        <v>0</v>
      </c>
      <c r="AP52">
        <f t="shared" si="26"/>
        <v>-9.8282782695240903E-4</v>
      </c>
      <c r="AQ52">
        <f t="shared" si="26"/>
        <v>-23.299359875343306</v>
      </c>
      <c r="AR52">
        <f t="shared" si="26"/>
        <v>-23.300342703170259</v>
      </c>
      <c r="AS52">
        <f t="shared" si="26"/>
        <v>-0.44273985457843895</v>
      </c>
      <c r="AT52">
        <f t="shared" si="26"/>
        <v>-0.52376034718771602</v>
      </c>
      <c r="AU52">
        <f t="shared" si="23"/>
        <v>-24.266842904936414</v>
      </c>
      <c r="AW52">
        <v>49</v>
      </c>
      <c r="AX52">
        <f>IF(Z52&gt;0, (R52*SUMPRODUCT(K52:$K$98, X52:$X$98)-K52*$AZ$3)/Z52, 0)</f>
        <v>-358127.36607999314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1000000</v>
      </c>
      <c r="S53">
        <f t="shared" si="1"/>
        <v>-853023.787978651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-710.12322629418065</v>
      </c>
      <c r="AC53">
        <f t="shared" si="2"/>
        <v>-653.09424216092725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-1197.4276465775199</v>
      </c>
      <c r="AI53">
        <f t="shared" si="25"/>
        <v>-1197.4659277046915</v>
      </c>
      <c r="AJ53">
        <f t="shared" si="7"/>
        <v>-57.028984133253402</v>
      </c>
      <c r="AK53">
        <f t="shared" si="22"/>
        <v>-49.708625840592653</v>
      </c>
      <c r="AL53">
        <f t="shared" si="8"/>
        <v>-1304.2035376785377</v>
      </c>
      <c r="AN53">
        <f t="shared" si="26"/>
        <v>0</v>
      </c>
      <c r="AO53">
        <f t="shared" si="26"/>
        <v>0</v>
      </c>
      <c r="AP53">
        <f t="shared" si="26"/>
        <v>-3.3882693345053906E-4</v>
      </c>
      <c r="AQ53">
        <f t="shared" si="26"/>
        <v>-10.598453271755016</v>
      </c>
      <c r="AR53">
        <f t="shared" si="26"/>
        <v>-10.598792098688465</v>
      </c>
      <c r="AS53">
        <f t="shared" si="26"/>
        <v>-0.50476454690142747</v>
      </c>
      <c r="AT53">
        <f t="shared" si="26"/>
        <v>-0.43997192622073683</v>
      </c>
      <c r="AU53">
        <f t="shared" si="23"/>
        <v>-11.543528571810631</v>
      </c>
      <c r="AW53">
        <v>50</v>
      </c>
      <c r="AX53">
        <f>IF(Z53&gt;0, (R53*SUMPRODUCT(K53:$K$98, X53:$X$98)-K53*$AZ$3)/Z53, 0)</f>
        <v>-853023.787978651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1000000</v>
      </c>
      <c r="S54">
        <f t="shared" si="1"/>
        <v>-2463628.2305384977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-653.09424216092725</v>
      </c>
      <c r="AC54">
        <f t="shared" si="2"/>
        <v>-591.97095971072122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-517.68210937774177</v>
      </c>
      <c r="AI54">
        <f t="shared" si="25"/>
        <v>-517.69412358817283</v>
      </c>
      <c r="AJ54">
        <f t="shared" si="7"/>
        <v>-61.123282450206034</v>
      </c>
      <c r="AK54">
        <f t="shared" si="22"/>
        <v>-45.716596951264911</v>
      </c>
      <c r="AL54">
        <f t="shared" si="8"/>
        <v>-624.5340029896438</v>
      </c>
      <c r="AN54">
        <f t="shared" si="26"/>
        <v>0</v>
      </c>
      <c r="AO54">
        <f t="shared" si="26"/>
        <v>0</v>
      </c>
      <c r="AP54">
        <f t="shared" si="26"/>
        <v>-9.4944632991225304E-5</v>
      </c>
      <c r="AQ54">
        <f t="shared" si="26"/>
        <v>-4.0910834851046678</v>
      </c>
      <c r="AR54">
        <f t="shared" si="26"/>
        <v>-4.091178429737659</v>
      </c>
      <c r="AS54">
        <f t="shared" si="26"/>
        <v>-0.48303861937203246</v>
      </c>
      <c r="AT54">
        <f t="shared" si="26"/>
        <v>-0.36128429280146152</v>
      </c>
      <c r="AU54">
        <f t="shared" si="23"/>
        <v>-4.9355013419111531</v>
      </c>
      <c r="AW54">
        <v>51</v>
      </c>
      <c r="AX54">
        <f>IF(Z54&gt;0, (R54*SUMPRODUCT(K54:$K$98, X54:$X$98)-K54*$AZ$3)/Z54, 0)</f>
        <v>-2463628.2305384977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1000000</v>
      </c>
      <c r="S55">
        <f t="shared" si="1"/>
        <v>-9290519.8780083917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-591.97095971072122</v>
      </c>
      <c r="AC55">
        <f t="shared" si="2"/>
        <v>-532.0247791583605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-180.61602658111653</v>
      </c>
      <c r="AI55">
        <f t="shared" si="25"/>
        <v>-180.61888984811421</v>
      </c>
      <c r="AJ55">
        <f t="shared" si="7"/>
        <v>-59.946180552360715</v>
      </c>
      <c r="AK55">
        <f t="shared" si="22"/>
        <v>-41.437967179750487</v>
      </c>
      <c r="AL55">
        <f t="shared" si="8"/>
        <v>-282.0030375802254</v>
      </c>
      <c r="AN55">
        <f t="shared" si="26"/>
        <v>0</v>
      </c>
      <c r="AO55">
        <f t="shared" si="26"/>
        <v>0</v>
      </c>
      <c r="AP55">
        <f t="shared" si="26"/>
        <v>-2.0203146382531838E-5</v>
      </c>
      <c r="AQ55">
        <f t="shared" si="26"/>
        <v>-1.2744225484442389</v>
      </c>
      <c r="AR55">
        <f t="shared" si="26"/>
        <v>-1.2744427515906216</v>
      </c>
      <c r="AS55">
        <f t="shared" si="26"/>
        <v>-0.42297887754012481</v>
      </c>
      <c r="AT55">
        <f t="shared" si="26"/>
        <v>-0.29238534771912428</v>
      </c>
      <c r="AU55">
        <f t="shared" si="23"/>
        <v>-1.9898069768498705</v>
      </c>
      <c r="AW55">
        <v>52</v>
      </c>
      <c r="AX55">
        <f>IF(Z55&gt;0, (R55*SUMPRODUCT(K55:$K$98, X55:$X$98)-K55*$AZ$3)/Z55, 0)</f>
        <v>-9290519.8780083917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1000000</v>
      </c>
      <c r="S56">
        <f t="shared" si="1"/>
        <v>-35191476.644355841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-532.0247791583605</v>
      </c>
      <c r="AC56">
        <f t="shared" si="2"/>
        <v>-476.12307310192494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-43.163186842553756</v>
      </c>
      <c r="AI56">
        <f t="shared" si="25"/>
        <v>-43.163863317539324</v>
      </c>
      <c r="AJ56">
        <f t="shared" si="7"/>
        <v>-55.901706056435557</v>
      </c>
      <c r="AK56">
        <f t="shared" si="22"/>
        <v>-37.241734541085236</v>
      </c>
      <c r="AL56">
        <f t="shared" si="8"/>
        <v>-136.30730391506012</v>
      </c>
      <c r="AN56">
        <f t="shared" si="26"/>
        <v>0</v>
      </c>
      <c r="AO56">
        <f t="shared" si="26"/>
        <v>0</v>
      </c>
      <c r="AP56">
        <f t="shared" si="26"/>
        <v>-4.261778580905957E-6</v>
      </c>
      <c r="AQ56">
        <f t="shared" si="26"/>
        <v>-0.27192719478735433</v>
      </c>
      <c r="AR56">
        <f t="shared" si="26"/>
        <v>-0.27193145656593526</v>
      </c>
      <c r="AS56">
        <f t="shared" si="26"/>
        <v>-0.35217960544023624</v>
      </c>
      <c r="AT56">
        <f t="shared" si="26"/>
        <v>-0.23462216633153168</v>
      </c>
      <c r="AU56">
        <f t="shared" si="23"/>
        <v>-0.85873322833770316</v>
      </c>
      <c r="AW56">
        <v>53</v>
      </c>
      <c r="AX56">
        <f>IF(Z56&gt;0, (R56*SUMPRODUCT(K56:$K$98, X56:$X$98)-K56*$AZ$3)/Z56, 0)</f>
        <v>-35191476.644355841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1000000</v>
      </c>
      <c r="S57">
        <f t="shared" si="1"/>
        <v>-134334132.96954656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-476.12307310192494</v>
      </c>
      <c r="AC57">
        <f t="shared" si="2"/>
        <v>-425.3448854709269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-10.227884464364845</v>
      </c>
      <c r="AI57">
        <f t="shared" si="25"/>
        <v>-10.228042780377338</v>
      </c>
      <c r="AJ57">
        <f t="shared" si="7"/>
        <v>-50.778187630998048</v>
      </c>
      <c r="AK57">
        <f t="shared" si="22"/>
        <v>-33.328615117134753</v>
      </c>
      <c r="AL57">
        <f t="shared" si="8"/>
        <v>-94.334845528510129</v>
      </c>
      <c r="AN57">
        <f t="shared" si="26"/>
        <v>0</v>
      </c>
      <c r="AO57">
        <f t="shared" si="26"/>
        <v>0</v>
      </c>
      <c r="AP57">
        <f t="shared" si="26"/>
        <v>-8.9052468079671627E-7</v>
      </c>
      <c r="AQ57">
        <f t="shared" si="26"/>
        <v>-5.7531663439367407E-2</v>
      </c>
      <c r="AR57">
        <f t="shared" si="26"/>
        <v>-5.7532553964048203E-2</v>
      </c>
      <c r="AS57">
        <f t="shared" si="26"/>
        <v>-0.28562637865396007</v>
      </c>
      <c r="AT57">
        <f t="shared" si="26"/>
        <v>-0.18747285174170997</v>
      </c>
      <c r="AU57">
        <f t="shared" si="23"/>
        <v>-0.53063178435971814</v>
      </c>
      <c r="AW57">
        <v>54</v>
      </c>
      <c r="AX57">
        <f>IF(Z57&gt;0, (R57*SUMPRODUCT(K57:$K$98, X57:$X$98)-K57*$AZ$3)/Z57, 0)</f>
        <v>-134334132.96954656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1000000</v>
      </c>
      <c r="S58">
        <f t="shared" si="1"/>
        <v>-518005136.98872399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-425.3448854709269</v>
      </c>
      <c r="AC58">
        <f t="shared" si="2"/>
        <v>-379.82195746848635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-2.4014172967508416</v>
      </c>
      <c r="AI58">
        <f t="shared" si="25"/>
        <v>-2.4014539587383728</v>
      </c>
      <c r="AJ58">
        <f t="shared" si="7"/>
        <v>-45.522928002440551</v>
      </c>
      <c r="AK58">
        <f t="shared" si="22"/>
        <v>-29.774141982964885</v>
      </c>
      <c r="AL58">
        <f t="shared" si="8"/>
        <v>-77.698523944143801</v>
      </c>
      <c r="AN58">
        <f t="shared" si="26"/>
        <v>0</v>
      </c>
      <c r="AO58">
        <f t="shared" si="26"/>
        <v>0</v>
      </c>
      <c r="AP58">
        <f t="shared" si="26"/>
        <v>-1.8412768815427358E-7</v>
      </c>
      <c r="AQ58">
        <f t="shared" si="26"/>
        <v>-1.206065041528505E-2</v>
      </c>
      <c r="AR58">
        <f t="shared" si="26"/>
        <v>-1.2060834542973204E-2</v>
      </c>
      <c r="AS58">
        <f t="shared" si="26"/>
        <v>-0.22863003496330325</v>
      </c>
      <c r="AT58">
        <f t="shared" si="26"/>
        <v>-0.14953482610351138</v>
      </c>
      <c r="AU58">
        <f t="shared" si="23"/>
        <v>-0.39022569560978776</v>
      </c>
      <c r="AW58">
        <v>55</v>
      </c>
      <c r="AX58">
        <f>IF(Z58&gt;0, (R58*SUMPRODUCT(K58:$K$98, X58:$X$98)-K58*$AZ$3)/Z58, 0)</f>
        <v>-518005136.98872399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1000000</v>
      </c>
      <c r="S59">
        <f t="shared" si="1"/>
        <v>-2020981359.7187042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-379.82195746848635</v>
      </c>
      <c r="AC59">
        <f t="shared" si="2"/>
        <v>-339.13717913150879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-0.55809918531994029</v>
      </c>
      <c r="AI59">
        <f t="shared" si="25"/>
        <v>-0.55810757572833025</v>
      </c>
      <c r="AJ59">
        <f t="shared" si="7"/>
        <v>-40.684778336977558</v>
      </c>
      <c r="AK59">
        <f t="shared" si="22"/>
        <v>-26.587537022794045</v>
      </c>
      <c r="AL59">
        <f t="shared" si="8"/>
        <v>-67.830422935499939</v>
      </c>
      <c r="AN59">
        <f t="shared" si="26"/>
        <v>0</v>
      </c>
      <c r="AO59">
        <f t="shared" si="26"/>
        <v>0</v>
      </c>
      <c r="AP59">
        <f t="shared" si="26"/>
        <v>-3.7624277788077713E-8</v>
      </c>
      <c r="AQ59">
        <f t="shared" si="26"/>
        <v>-2.5026289312514963E-3</v>
      </c>
      <c r="AR59">
        <f t="shared" si="26"/>
        <v>-2.5026665555292842E-3</v>
      </c>
      <c r="AS59">
        <f t="shared" si="26"/>
        <v>-0.18243872416567794</v>
      </c>
      <c r="AT59">
        <f t="shared" si="26"/>
        <v>-0.1192238604072144</v>
      </c>
      <c r="AU59">
        <f t="shared" si="23"/>
        <v>-0.30416525112842169</v>
      </c>
      <c r="AW59">
        <v>56</v>
      </c>
      <c r="AX59">
        <f>IF(Z59&gt;0, (R59*SUMPRODUCT(K59:$K$98, X59:$X$98)-K59*$AZ$3)/Z59, 0)</f>
        <v>-2020981359.7187042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1000000</v>
      </c>
      <c r="S60">
        <f t="shared" si="1"/>
        <v>-7978660477.6253834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-339.13717913150879</v>
      </c>
      <c r="AC60">
        <f t="shared" si="2"/>
        <v>-302.8032183788394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-0.12817845010098186</v>
      </c>
      <c r="AI60">
        <f t="shared" si="25"/>
        <v>-0.12818034768278289</v>
      </c>
      <c r="AJ60">
        <f t="shared" si="7"/>
        <v>-36.333960752669384</v>
      </c>
      <c r="AK60">
        <f t="shared" si="22"/>
        <v>-23.739602539205617</v>
      </c>
      <c r="AL60">
        <f t="shared" si="8"/>
        <v>-60.20174363955779</v>
      </c>
      <c r="AN60">
        <f t="shared" si="26"/>
        <v>0</v>
      </c>
      <c r="AO60">
        <f t="shared" si="26"/>
        <v>0</v>
      </c>
      <c r="AP60">
        <f t="shared" si="26"/>
        <v>-7.5974448493934968E-9</v>
      </c>
      <c r="AQ60">
        <f t="shared" si="26"/>
        <v>-5.1319458533707527E-4</v>
      </c>
      <c r="AR60">
        <f t="shared" si="26"/>
        <v>-5.1320218278192462E-4</v>
      </c>
      <c r="AS60">
        <f t="shared" si="26"/>
        <v>-0.14547212817310309</v>
      </c>
      <c r="AT60">
        <f t="shared" si="26"/>
        <v>-9.5047455103229414E-2</v>
      </c>
      <c r="AU60">
        <f t="shared" si="23"/>
        <v>-0.24103278545911447</v>
      </c>
      <c r="AW60">
        <v>57</v>
      </c>
      <c r="AX60">
        <f>IF(Z60&gt;0, (R60*SUMPRODUCT(K60:$K$98, X60:$X$98)-K60*$AZ$3)/Z60, 0)</f>
        <v>-7978660477.6253834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1000000</v>
      </c>
      <c r="S61">
        <f t="shared" si="1"/>
        <v>-31909959592.322529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-302.8032183788394</v>
      </c>
      <c r="AC61">
        <f t="shared" si="2"/>
        <v>-270.36046069699552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-2.9099515365344105E-2</v>
      </c>
      <c r="AI61">
        <f t="shared" si="25"/>
        <v>-2.9099938995558856E-2</v>
      </c>
      <c r="AJ61">
        <f t="shared" si="7"/>
        <v>-32.442757681843887</v>
      </c>
      <c r="AK61">
        <f t="shared" si="22"/>
        <v>-21.196225286518761</v>
      </c>
      <c r="AL61">
        <f t="shared" si="8"/>
        <v>-53.668082907358205</v>
      </c>
      <c r="AN61">
        <f t="shared" si="26"/>
        <v>0</v>
      </c>
      <c r="AO61">
        <f t="shared" si="26"/>
        <v>0</v>
      </c>
      <c r="AP61">
        <f t="shared" si="26"/>
        <v>-1.5143837989778207E-9</v>
      </c>
      <c r="AQ61">
        <f t="shared" si="26"/>
        <v>-1.0402429546507861E-4</v>
      </c>
      <c r="AR61">
        <f t="shared" si="26"/>
        <v>-1.0402580984887758E-4</v>
      </c>
      <c r="AS61">
        <f t="shared" si="26"/>
        <v>-0.1159756431826118</v>
      </c>
      <c r="AT61">
        <f t="shared" si="26"/>
        <v>-7.5771791188493032E-2</v>
      </c>
      <c r="AU61">
        <f t="shared" si="23"/>
        <v>-0.1918514601809537</v>
      </c>
      <c r="AW61">
        <v>58</v>
      </c>
      <c r="AX61">
        <f>IF(Z61&gt;0, (R61*SUMPRODUCT(K61:$K$98, X61:$X$98)-K61*$AZ$3)/Z61, 0)</f>
        <v>-31909959592.322529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1000000</v>
      </c>
      <c r="S62">
        <f t="shared" si="1"/>
        <v>-129390261151.31389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-270.36046069699552</v>
      </c>
      <c r="AC62">
        <f t="shared" si="2"/>
        <v>-241.3933585816221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-6.5222559368428856E-3</v>
      </c>
      <c r="AI62">
        <f t="shared" si="25"/>
        <v>-6.5223492179586487E-3</v>
      </c>
      <c r="AJ62">
        <f t="shared" si="7"/>
        <v>-28.967102115373422</v>
      </c>
      <c r="AK62">
        <f t="shared" si="22"/>
        <v>-18.925232248789687</v>
      </c>
      <c r="AL62">
        <f t="shared" si="8"/>
        <v>-47.898856713381065</v>
      </c>
      <c r="AN62">
        <f t="shared" si="26"/>
        <v>0</v>
      </c>
      <c r="AO62">
        <f t="shared" si="26"/>
        <v>0</v>
      </c>
      <c r="AP62">
        <f t="shared" si="26"/>
        <v>-2.9773146641397445E-10</v>
      </c>
      <c r="AQ62">
        <f t="shared" si="26"/>
        <v>-2.081751283222127E-5</v>
      </c>
      <c r="AR62">
        <f t="shared" si="26"/>
        <v>-2.0817810563687683E-5</v>
      </c>
      <c r="AS62">
        <f t="shared" si="26"/>
        <v>-9.2456203166253678E-2</v>
      </c>
      <c r="AT62">
        <f t="shared" si="26"/>
        <v>-6.0404907290812673E-2</v>
      </c>
      <c r="AU62">
        <f t="shared" si="23"/>
        <v>-0.15288192826763003</v>
      </c>
      <c r="AW62">
        <v>59</v>
      </c>
      <c r="AX62">
        <f>IF(Z62&gt;0, (R62*SUMPRODUCT(K62:$K$98, X62:$X$98)-K62*$AZ$3)/Z62, 0)</f>
        <v>-129390261151.31389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1000000</v>
      </c>
      <c r="S63">
        <f t="shared" si="1"/>
        <v>-532283230281.28821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-241.3933585816221</v>
      </c>
      <c r="AC63">
        <f t="shared" si="2"/>
        <v>-215.52980248871626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-1.4420504565478484E-3</v>
      </c>
      <c r="AI63">
        <f t="shared" si="25"/>
        <v>-1.4420707023296265E-3</v>
      </c>
      <c r="AJ63">
        <f t="shared" si="7"/>
        <v>-25.863556092905839</v>
      </c>
      <c r="AK63">
        <f t="shared" si="22"/>
        <v>-16.897535100713547</v>
      </c>
      <c r="AL63">
        <f t="shared" si="8"/>
        <v>-42.762533264321718</v>
      </c>
      <c r="AN63">
        <f t="shared" si="26"/>
        <v>0</v>
      </c>
      <c r="AO63">
        <f t="shared" si="26"/>
        <v>0</v>
      </c>
      <c r="AP63">
        <f t="shared" si="26"/>
        <v>-5.7696242851000061E-11</v>
      </c>
      <c r="AQ63">
        <f t="shared" si="26"/>
        <v>-4.1095421385127619E-6</v>
      </c>
      <c r="AR63">
        <f t="shared" si="26"/>
        <v>-4.1095998347556123E-6</v>
      </c>
      <c r="AS63">
        <f t="shared" si="26"/>
        <v>-7.3705724465445099E-2</v>
      </c>
      <c r="AT63">
        <f t="shared" si="26"/>
        <v>-4.8154440240334745E-2</v>
      </c>
      <c r="AU63">
        <f t="shared" si="23"/>
        <v>-0.12186427430561461</v>
      </c>
      <c r="AW63">
        <v>60</v>
      </c>
      <c r="AX63">
        <f>IF(Z63&gt;0, (R63*SUMPRODUCT(K63:$K$98, X63:$X$98)-K63*$AZ$3)/Z63, 0)</f>
        <v>-532283230281.28821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1000000</v>
      </c>
      <c r="S64">
        <f t="shared" si="1"/>
        <v>-2224381681727.4702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-215.52980248871626</v>
      </c>
      <c r="AC64">
        <f t="shared" si="2"/>
        <v>-192.43732721395605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-3.1435375129047646E-4</v>
      </c>
      <c r="AI64">
        <f t="shared" si="25"/>
        <v>-3.143580769268723E-4</v>
      </c>
      <c r="AJ64">
        <f t="shared" si="7"/>
        <v>-23.092475274760204</v>
      </c>
      <c r="AK64">
        <f t="shared" si="22"/>
        <v>-15.087086174210139</v>
      </c>
      <c r="AL64">
        <f t="shared" si="8"/>
        <v>-38.179875807047267</v>
      </c>
      <c r="AN64">
        <f t="shared" si="26"/>
        <v>0</v>
      </c>
      <c r="AO64">
        <f t="shared" si="26"/>
        <v>0</v>
      </c>
      <c r="AP64">
        <f t="shared" si="26"/>
        <v>-1.1006391828479449E-11</v>
      </c>
      <c r="AQ64">
        <f t="shared" si="26"/>
        <v>-7.9985931383201925E-7</v>
      </c>
      <c r="AR64">
        <f t="shared" si="26"/>
        <v>-7.998703202238477E-7</v>
      </c>
      <c r="AS64">
        <f t="shared" si="26"/>
        <v>-5.8757789121736334E-2</v>
      </c>
      <c r="AT64">
        <f t="shared" si="26"/>
        <v>-3.8388428149779996E-2</v>
      </c>
      <c r="AU64">
        <f t="shared" si="23"/>
        <v>-9.7147017141836545E-2</v>
      </c>
      <c r="AW64">
        <v>61</v>
      </c>
      <c r="AX64">
        <f>IF(Z64&gt;0, (R64*SUMPRODUCT(K64:$K$98, X64:$X$98)-K64*$AZ$3)/Z64, 0)</f>
        <v>-2224381681727.4702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1000000</v>
      </c>
      <c r="S65">
        <f t="shared" si="1"/>
        <v>-9449499561256.2188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-192.43732721395605</v>
      </c>
      <c r="AC65">
        <f t="shared" si="2"/>
        <v>-171.81904284925966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-6.746472844029245E-5</v>
      </c>
      <c r="AI65">
        <f t="shared" si="25"/>
        <v>-6.7465637583902306E-5</v>
      </c>
      <c r="AJ65">
        <f t="shared" si="7"/>
        <v>-20.618284364696393</v>
      </c>
      <c r="AK65">
        <f t="shared" si="22"/>
        <v>-13.470612904976925</v>
      </c>
      <c r="AL65">
        <f t="shared" si="8"/>
        <v>-34.088964735310903</v>
      </c>
      <c r="AN65">
        <f t="shared" si="26"/>
        <v>0</v>
      </c>
      <c r="AO65">
        <f t="shared" si="26"/>
        <v>0</v>
      </c>
      <c r="AP65">
        <f t="shared" si="26"/>
        <v>-2.065424987459498E-12</v>
      </c>
      <c r="AQ65">
        <f t="shared" si="26"/>
        <v>-1.5326878436142886E-7</v>
      </c>
      <c r="AR65">
        <f t="shared" si="26"/>
        <v>-1.5327084978641631E-7</v>
      </c>
      <c r="AS65">
        <f t="shared" si="26"/>
        <v>-4.6841356265030464E-2</v>
      </c>
      <c r="AT65">
        <f t="shared" si="26"/>
        <v>-3.0603020456480758E-2</v>
      </c>
      <c r="AU65">
        <f t="shared" si="23"/>
        <v>-7.7444529992361011E-2</v>
      </c>
      <c r="AW65">
        <v>62</v>
      </c>
      <c r="AX65">
        <f>IF(Z65&gt;0, (R65*SUMPRODUCT(K65:$K$98, X65:$X$98)-K65*$AZ$3)/Z65, 0)</f>
        <v>-9449499561256.2188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1000000</v>
      </c>
      <c r="S66">
        <f t="shared" si="1"/>
        <v>-40859516607944.43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-171.81904284925966</v>
      </c>
      <c r="AC66">
        <f t="shared" si="2"/>
        <v>-153.40985981988942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-1.4246474832277945E-5</v>
      </c>
      <c r="AI66">
        <f t="shared" si="25"/>
        <v>-1.424666256071009E-5</v>
      </c>
      <c r="AJ66">
        <f t="shared" si="7"/>
        <v>-18.40918302937024</v>
      </c>
      <c r="AK66">
        <f t="shared" si="22"/>
        <v>-12.027332999448177</v>
      </c>
      <c r="AL66">
        <f t="shared" si="8"/>
        <v>-30.436530275480976</v>
      </c>
      <c r="AN66">
        <f t="shared" si="26"/>
        <v>0</v>
      </c>
      <c r="AO66">
        <f t="shared" si="26"/>
        <v>0</v>
      </c>
      <c r="AP66">
        <f t="shared" si="26"/>
        <v>-3.8079300909834409E-13</v>
      </c>
      <c r="AQ66">
        <f t="shared" si="26"/>
        <v>-2.8897902989192095E-8</v>
      </c>
      <c r="AR66">
        <f t="shared" si="26"/>
        <v>-2.8898283782201194E-8</v>
      </c>
      <c r="AS66">
        <f t="shared" si="26"/>
        <v>-3.7341643568394277E-2</v>
      </c>
      <c r="AT66">
        <f t="shared" si="26"/>
        <v>-2.4396540641007696E-2</v>
      </c>
      <c r="AU66">
        <f t="shared" si="23"/>
        <v>-6.1738213107685749E-2</v>
      </c>
      <c r="AW66">
        <v>63</v>
      </c>
      <c r="AX66">
        <f>IF(Z66&gt;0, (R66*SUMPRODUCT(K66:$K$98, X66:$X$98)-K66*$AZ$3)/Z66, 0)</f>
        <v>-40859516607944.43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-180079379906090.66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-153.40985981988942</v>
      </c>
      <c r="AC67">
        <f t="shared" ref="AC67:AC89" si="29">S67*Z67</f>
        <v>-136.97308915000247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-2.9563967858180257E-6</v>
      </c>
      <c r="AI67">
        <f t="shared" ref="AI67:AI89" si="33">SUM(AE67:AH67)</f>
        <v>-2.9564348171265579E-6</v>
      </c>
      <c r="AJ67">
        <f t="shared" ref="AJ67:AJ89" si="34">AB67-AC67</f>
        <v>-16.436770669886954</v>
      </c>
      <c r="AK67">
        <f t="shared" si="22"/>
        <v>-10.73869018739226</v>
      </c>
      <c r="AL67">
        <f t="shared" ref="AL67:AL89" si="35">SUM(AI67:AK67)</f>
        <v>-27.175463813714032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-5.3543112368854793E-9</v>
      </c>
      <c r="AR67">
        <f t="shared" si="36"/>
        <v>-5.3543801151441781E-9</v>
      </c>
      <c r="AS67">
        <f t="shared" si="36"/>
        <v>-2.9768529825922527E-2</v>
      </c>
      <c r="AT67">
        <f t="shared" si="36"/>
        <v>-1.9448772849303655E-2</v>
      </c>
      <c r="AU67">
        <f t="shared" si="23"/>
        <v>-4.9217308029606298E-2</v>
      </c>
      <c r="AW67">
        <v>64</v>
      </c>
      <c r="AX67">
        <f>IF(Z67&gt;0, (R67*SUMPRODUCT(K67:$K$98, X67:$X$98)-K67*$AZ$3)/Z67, 0)</f>
        <v>-180079379906090.66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1000000</v>
      </c>
      <c r="S68">
        <f t="shared" si="28"/>
        <v>-809542681503854.5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-136.97308915000247</v>
      </c>
      <c r="AC68">
        <f t="shared" si="29"/>
        <v>-122.29740103144175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-6.0195017064547976E-7</v>
      </c>
      <c r="AI68">
        <f t="shared" si="33"/>
        <v>-6.019577241323944E-7</v>
      </c>
      <c r="AJ68">
        <f t="shared" si="34"/>
        <v>-14.675688118560714</v>
      </c>
      <c r="AK68">
        <f t="shared" si="22"/>
        <v>-9.5881162405001739</v>
      </c>
      <c r="AL68">
        <f t="shared" si="35"/>
        <v>-24.263804961018614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-9.7338222246504224E-10</v>
      </c>
      <c r="AR68">
        <f t="shared" si="36"/>
        <v>-9.7339443681473241E-10</v>
      </c>
      <c r="AS68">
        <f t="shared" si="36"/>
        <v>-2.3731289753984745E-2</v>
      </c>
      <c r="AT68">
        <f t="shared" si="36"/>
        <v>-1.5504442644186678E-2</v>
      </c>
      <c r="AU68">
        <f t="shared" si="23"/>
        <v>-3.9235733371565863E-2</v>
      </c>
      <c r="AW68">
        <v>65</v>
      </c>
      <c r="AX68">
        <f>IF(Z68&gt;0, (R68*SUMPRODUCT(K68:$K$98, X68:$X$98)-K68*$AZ$3)/Z68, 0)</f>
        <v>-809542681503854.5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1000000</v>
      </c>
      <c r="S69">
        <f t="shared" si="28"/>
        <v>-3717013783764589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-122.29740103144175</v>
      </c>
      <c r="AC69">
        <f t="shared" si="29"/>
        <v>-109.19410806463387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-1.2018220390634117E-7</v>
      </c>
      <c r="AI69">
        <f t="shared" si="33"/>
        <v>-1.2018367274819134E-7</v>
      </c>
      <c r="AJ69">
        <f t="shared" si="34"/>
        <v>-13.103292966807885</v>
      </c>
      <c r="AK69">
        <f t="shared" si="22"/>
        <v>-8.5608180722009237</v>
      </c>
      <c r="AL69">
        <f t="shared" si="35"/>
        <v>-21.66411115919248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-1.7351819025042871E-10</v>
      </c>
      <c r="AR69">
        <f t="shared" si="36"/>
        <v>-1.7352031095358877E-10</v>
      </c>
      <c r="AS69">
        <f t="shared" si="36"/>
        <v>-1.8918438903762776E-2</v>
      </c>
      <c r="AT69">
        <f t="shared" si="36"/>
        <v>-1.2360046751256916E-2</v>
      </c>
      <c r="AU69">
        <f t="shared" si="23"/>
        <v>-3.1278485828539995E-2</v>
      </c>
      <c r="AW69">
        <v>66</v>
      </c>
      <c r="AX69">
        <f>IF(Z69&gt;0, (R69*SUMPRODUCT(K69:$K$98, X69:$X$98)-K69*$AZ$3)/Z69, 0)</f>
        <v>-3717013783764589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1000000</v>
      </c>
      <c r="S70">
        <f t="shared" si="28"/>
        <v>-1.7441723846602242E+16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-109.19410806463387</v>
      </c>
      <c r="AC70">
        <f t="shared" si="29"/>
        <v>-97.494739343574111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-2.3493326460921884E-8</v>
      </c>
      <c r="AI70">
        <f t="shared" si="33"/>
        <v>-2.3493605948030501E-8</v>
      </c>
      <c r="AJ70">
        <f t="shared" si="34"/>
        <v>-11.699368721059756</v>
      </c>
      <c r="AK70">
        <f t="shared" si="22"/>
        <v>-7.6435875645243714</v>
      </c>
      <c r="AL70">
        <f t="shared" si="35"/>
        <v>-19.342956309077731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-3.0285262099965725E-11</v>
      </c>
      <c r="AR70">
        <f t="shared" si="36"/>
        <v>-3.0285622386975401E-11</v>
      </c>
      <c r="AS70">
        <f t="shared" si="36"/>
        <v>-1.5081663667799384E-2</v>
      </c>
      <c r="AT70">
        <f t="shared" si="36"/>
        <v>-9.8533535964227866E-3</v>
      </c>
      <c r="AU70">
        <f t="shared" si="23"/>
        <v>-2.493501729450779E-2</v>
      </c>
      <c r="AW70">
        <v>67</v>
      </c>
      <c r="AX70">
        <f>IF(Z70&gt;0, (R70*SUMPRODUCT(K70:$K$98, X70:$X$98)-K70*$AZ$3)/Z70, 0)</f>
        <v>-1.7441723846602242E+16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1000000</v>
      </c>
      <c r="S71">
        <f t="shared" si="28"/>
        <v>-8.3651842085198912E+16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-97.494739343574111</v>
      </c>
      <c r="AC71">
        <f t="shared" si="29"/>
        <v>-87.048874413931827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-4.4932355752001805E-9</v>
      </c>
      <c r="AI71">
        <f t="shared" si="33"/>
        <v>-4.493287605658951E-9</v>
      </c>
      <c r="AJ71">
        <f t="shared" si="34"/>
        <v>-10.445864929642283</v>
      </c>
      <c r="AK71">
        <f t="shared" si="22"/>
        <v>-6.8246317540501886</v>
      </c>
      <c r="AL71">
        <f t="shared" si="35"/>
        <v>-17.270496688185759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-5.1716364651991573E-12</v>
      </c>
      <c r="AR71">
        <f t="shared" si="36"/>
        <v>-5.1716963513576669E-12</v>
      </c>
      <c r="AS71">
        <f t="shared" si="36"/>
        <v>-1.2023009939396799E-2</v>
      </c>
      <c r="AT71">
        <f t="shared" si="36"/>
        <v>-7.8550331604257395E-3</v>
      </c>
      <c r="AU71">
        <f t="shared" si="23"/>
        <v>-1.9878043104994234E-2</v>
      </c>
      <c r="AW71">
        <v>68</v>
      </c>
      <c r="AX71">
        <f>IF(Z71&gt;0, (R71*SUMPRODUCT(K71:$K$98, X71:$X$98)-K71*$AZ$3)/Z71, 0)</f>
        <v>-8.3651842085198912E+16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1000000</v>
      </c>
      <c r="S72">
        <f t="shared" si="28"/>
        <v>-4.104868410939257E+17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-87.048874413931827</v>
      </c>
      <c r="AC72">
        <f t="shared" si="29"/>
        <v>-77.722209298157921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-8.4086154693227963E-10</v>
      </c>
      <c r="AI72">
        <f t="shared" si="33"/>
        <v>-8.4087101400911588E-10</v>
      </c>
      <c r="AJ72">
        <f t="shared" si="34"/>
        <v>-9.3266651157739062</v>
      </c>
      <c r="AK72">
        <f t="shared" ref="AK72:AK89" si="49">G72*SUM(AB72:AB72, AE72:AF72)</f>
        <v>-6.0934212089752284</v>
      </c>
      <c r="AL72">
        <f t="shared" si="35"/>
        <v>-15.420086325590006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-8.6412241355420528E-13</v>
      </c>
      <c r="AR72">
        <f t="shared" si="36"/>
        <v>-8.6413214252006765E-13</v>
      </c>
      <c r="AS72">
        <f t="shared" si="36"/>
        <v>-9.5846699134446642E-3</v>
      </c>
      <c r="AT72">
        <f t="shared" si="36"/>
        <v>-6.261984343453539E-3</v>
      </c>
      <c r="AU72">
        <f t="shared" si="23"/>
        <v>-1.5846654257762337E-2</v>
      </c>
      <c r="AW72">
        <v>69</v>
      </c>
      <c r="AX72">
        <f>IF(Z72&gt;0, (R72*SUMPRODUCT(K72:$K$98, X72:$X$98)-K72*$AZ$3)/Z72, 0)</f>
        <v>-4.104868410939257E+17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1000000</v>
      </c>
      <c r="S73">
        <f t="shared" si="28"/>
        <v>-2.0628778563280714E+18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-77.722209298157921</v>
      </c>
      <c r="AC73">
        <f t="shared" si="29"/>
        <v>-69.394829730498898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-1.5380830622404779E-10</v>
      </c>
      <c r="AI73">
        <f t="shared" si="33"/>
        <v>-1.5380998821480449E-10</v>
      </c>
      <c r="AJ73">
        <f t="shared" si="34"/>
        <v>-8.3273795676590225</v>
      </c>
      <c r="AK73">
        <f t="shared" si="49"/>
        <v>-5.4405546508710554</v>
      </c>
      <c r="AL73">
        <f t="shared" si="35"/>
        <v>-13.767934218683887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-1.4112779123887657E-13</v>
      </c>
      <c r="AR73">
        <f t="shared" si="36"/>
        <v>-1.4112933456021078E-13</v>
      </c>
      <c r="AS73">
        <f t="shared" si="36"/>
        <v>-7.6408401733489952E-3</v>
      </c>
      <c r="AT73">
        <f t="shared" si="36"/>
        <v>-4.992015579921797E-3</v>
      </c>
      <c r="AU73">
        <f t="shared" si="23"/>
        <v>-1.2632855753411922E-2</v>
      </c>
      <c r="AW73">
        <v>70</v>
      </c>
      <c r="AX73">
        <f>IF(Z73&gt;0, (R73*SUMPRODUCT(K73:$K$98, X73:$X$98)-K73*$AZ$3)/Z73, 0)</f>
        <v>-2.0628778563280714E+18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1000000</v>
      </c>
      <c r="S74">
        <f t="shared" si="28"/>
        <v>-1.0625916107246494E+19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-69.394829730498898</v>
      </c>
      <c r="AC74">
        <f t="shared" si="29"/>
        <v>-61.959669402231278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-2.7472421445059719E-11</v>
      </c>
      <c r="AI74">
        <f t="shared" si="33"/>
        <v>-2.7472712994836589E-11</v>
      </c>
      <c r="AJ74">
        <f t="shared" si="34"/>
        <v>-7.4351603282676209</v>
      </c>
      <c r="AK74">
        <f t="shared" si="49"/>
        <v>-4.8576380811349233</v>
      </c>
      <c r="AL74">
        <f t="shared" si="35"/>
        <v>-12.292798409430016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-2.2506692245385095E-14</v>
      </c>
      <c r="AR74">
        <f t="shared" si="36"/>
        <v>-2.2506931096595037E-14</v>
      </c>
      <c r="AS74">
        <f t="shared" si="36"/>
        <v>-6.0912310055402184E-3</v>
      </c>
      <c r="AT74">
        <f t="shared" si="36"/>
        <v>-3.979604256953006E-3</v>
      </c>
      <c r="AU74">
        <f t="shared" si="23"/>
        <v>-1.007083526251573E-2</v>
      </c>
      <c r="AW74">
        <v>71</v>
      </c>
      <c r="AX74">
        <f>IF(Z74&gt;0, (R74*SUMPRODUCT(K74:$K$98, X74:$X$98)-K74*$AZ$3)/Z74, 0)</f>
        <v>-1.0625916107246494E+19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1000000</v>
      </c>
      <c r="S75">
        <f t="shared" si="28"/>
        <v>-5.6143194175693668E+19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-61.959669402231278</v>
      </c>
      <c r="AC75">
        <f t="shared" si="29"/>
        <v>-55.321133394849369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-4.7873277981197893E-12</v>
      </c>
      <c r="AI75">
        <f t="shared" si="33"/>
        <v>-4.7873770660089846E-12</v>
      </c>
      <c r="AJ75">
        <f t="shared" si="34"/>
        <v>-6.6385360073819086</v>
      </c>
      <c r="AK75">
        <f t="shared" si="49"/>
        <v>-4.33717685815619</v>
      </c>
      <c r="AL75">
        <f t="shared" si="35"/>
        <v>-10.975712865542885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-3.5017882012776979E-15</v>
      </c>
      <c r="AR75">
        <f t="shared" si="36"/>
        <v>-3.5018242392764231E-15</v>
      </c>
      <c r="AS75">
        <f t="shared" si="36"/>
        <v>-4.8558920643656835E-3</v>
      </c>
      <c r="AT75">
        <f t="shared" si="36"/>
        <v>-3.1725161487189202E-3</v>
      </c>
      <c r="AU75">
        <f t="shared" si="23"/>
        <v>-8.0284082130881052E-3</v>
      </c>
      <c r="AW75">
        <v>72</v>
      </c>
      <c r="AX75">
        <f>IF(Z75&gt;0, (R75*SUMPRODUCT(K75:$K$98, X75:$X$98)-K75*$AZ$3)/Z75, 0)</f>
        <v>-5.6143194175693668E+19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1000000</v>
      </c>
      <c r="S76">
        <f t="shared" si="28"/>
        <v>-3.0451909816339333E+20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-55.321133394849369</v>
      </c>
      <c r="AC76">
        <f t="shared" si="29"/>
        <v>-49.393869102544087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-8.1330134457861268E-13</v>
      </c>
      <c r="AI76">
        <f t="shared" si="33"/>
        <v>-8.1330945472168747E-13</v>
      </c>
      <c r="AJ76">
        <f t="shared" si="34"/>
        <v>-5.9272642923052814</v>
      </c>
      <c r="AK76">
        <f t="shared" si="49"/>
        <v>-3.8724793376394562</v>
      </c>
      <c r="AL76">
        <f t="shared" si="35"/>
        <v>-9.7997436299455511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-5.3116588892674809E-16</v>
      </c>
      <c r="AR76">
        <f t="shared" si="36"/>
        <v>-5.3117118564903235E-16</v>
      </c>
      <c r="AS76">
        <f t="shared" si="36"/>
        <v>-3.8710874237609118E-3</v>
      </c>
      <c r="AT76">
        <f t="shared" si="36"/>
        <v>-2.5291104501904658E-3</v>
      </c>
      <c r="AU76">
        <f t="shared" si="23"/>
        <v>-6.4001978739519089E-3</v>
      </c>
      <c r="AW76">
        <v>73</v>
      </c>
      <c r="AX76">
        <f>IF(Z76&gt;0, (R76*SUMPRODUCT(K76:$K$98, X76:$X$98)-K76*$AZ$3)/Z76, 0)</f>
        <v>-3.0451909816339333E+20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1000000</v>
      </c>
      <c r="S77">
        <f t="shared" si="28"/>
        <v>-1.6971080740875623E+21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-49.393869102544087</v>
      </c>
      <c r="AC77">
        <f t="shared" si="29"/>
        <v>-44.101668841557213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-1.345944684806281E-13</v>
      </c>
      <c r="AI77">
        <f t="shared" si="33"/>
        <v>-1.3459576779884815E-13</v>
      </c>
      <c r="AJ77">
        <f t="shared" si="34"/>
        <v>-5.2922002609868741</v>
      </c>
      <c r="AK77">
        <f t="shared" si="49"/>
        <v>-3.4575708371780864</v>
      </c>
      <c r="AL77">
        <f t="shared" si="35"/>
        <v>-8.7497710981650947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-7.8485219280843342E-17</v>
      </c>
      <c r="AR77">
        <f t="shared" si="36"/>
        <v>-7.8485976944041295E-17</v>
      </c>
      <c r="AS77">
        <f t="shared" si="36"/>
        <v>-3.0860071936869601E-3</v>
      </c>
      <c r="AT77">
        <f t="shared" si="36"/>
        <v>-2.0161913665421448E-3</v>
      </c>
      <c r="AU77">
        <f t="shared" si="23"/>
        <v>-5.102198560229183E-3</v>
      </c>
      <c r="AW77">
        <v>74</v>
      </c>
      <c r="AX77">
        <f>IF(Z77&gt;0, (R77*SUMPRODUCT(K77:$K$98, X77:$X$98)-K77*$AZ$3)/Z77, 0)</f>
        <v>-1.6971080740875623E+21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1000000</v>
      </c>
      <c r="S78">
        <f t="shared" si="28"/>
        <v>-9.7258457403211509E+21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-44.101668841557213</v>
      </c>
      <c r="AC78">
        <f t="shared" si="29"/>
        <v>-39.376490037104666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-2.1677856445126122E-14</v>
      </c>
      <c r="AI78">
        <f t="shared" si="33"/>
        <v>-2.1678058877341729E-14</v>
      </c>
      <c r="AJ78">
        <f t="shared" si="34"/>
        <v>-4.7251788044525469</v>
      </c>
      <c r="AK78">
        <f t="shared" si="49"/>
        <v>-3.087116818909005</v>
      </c>
      <c r="AL78">
        <f t="shared" si="35"/>
        <v>-7.8122956233615728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-1.1286491985892822E-17</v>
      </c>
      <c r="AR78">
        <f t="shared" si="36"/>
        <v>-1.1286597381441728E-17</v>
      </c>
      <c r="AS78">
        <f t="shared" si="36"/>
        <v>-2.4601460408856407E-3</v>
      </c>
      <c r="AT78">
        <f t="shared" si="36"/>
        <v>-1.6072954133786227E-3</v>
      </c>
      <c r="AU78">
        <f t="shared" si="23"/>
        <v>-4.0674414542642744E-3</v>
      </c>
      <c r="AW78">
        <v>75</v>
      </c>
      <c r="AX78">
        <f>IF(Z78&gt;0, (R78*SUMPRODUCT(K78:$K$98, X78:$X$98)-K78*$AZ$3)/Z78, 0)</f>
        <v>-9.7258457403211509E+21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1000000</v>
      </c>
      <c r="S79">
        <f t="shared" si="28"/>
        <v>-5.7353545143230916E+22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-39.376490037104666</v>
      </c>
      <c r="AC79">
        <f t="shared" si="29"/>
        <v>-35.15758039027201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-3.395160358513792E-15</v>
      </c>
      <c r="AI79">
        <f t="shared" si="33"/>
        <v>-3.3951910083893161E-15</v>
      </c>
      <c r="AJ79">
        <f t="shared" si="34"/>
        <v>-4.2189096468326568</v>
      </c>
      <c r="AK79">
        <f t="shared" si="49"/>
        <v>-2.7563543025973267</v>
      </c>
      <c r="AL79">
        <f t="shared" si="35"/>
        <v>-6.9752639494299871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-1.5782831151994321E-18</v>
      </c>
      <c r="AR79">
        <f t="shared" si="36"/>
        <v>-1.5782973631806508E-18</v>
      </c>
      <c r="AS79">
        <f t="shared" si="36"/>
        <v>-1.9612133616754269E-3</v>
      </c>
      <c r="AT79">
        <f t="shared" si="36"/>
        <v>-1.2813260629612748E-3</v>
      </c>
      <c r="AU79">
        <f t="shared" si="23"/>
        <v>-3.2425394246367034E-3</v>
      </c>
      <c r="AW79">
        <v>76</v>
      </c>
      <c r="AX79">
        <f>IF(Z79&gt;0, (R79*SUMPRODUCT(K79:$K$98, X79:$X$98)-K79*$AZ$3)/Z79, 0)</f>
        <v>-5.7353545143230916E+22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1000000</v>
      </c>
      <c r="S80">
        <f t="shared" si="28"/>
        <v>-3.4999891429072331E+23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-35.15758039027201</v>
      </c>
      <c r="AC80">
        <f t="shared" si="29"/>
        <v>-31.390696777028577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-5.1717955208812028E-16</v>
      </c>
      <c r="AI80">
        <f t="shared" si="33"/>
        <v>-5.1718403648728484E-16</v>
      </c>
      <c r="AJ80">
        <f t="shared" si="34"/>
        <v>-3.7668836132434329</v>
      </c>
      <c r="AK80">
        <f t="shared" si="49"/>
        <v>-2.4610306273190408</v>
      </c>
      <c r="AL80">
        <f t="shared" si="35"/>
        <v>-6.2279142405624741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-2.1465842667895465E-19</v>
      </c>
      <c r="AR80">
        <f t="shared" si="36"/>
        <v>-2.1466028795530516E-19</v>
      </c>
      <c r="AS80">
        <f t="shared" si="36"/>
        <v>-1.5634672844989008E-3</v>
      </c>
      <c r="AT80">
        <f t="shared" si="36"/>
        <v>-1.021465292539281E-3</v>
      </c>
      <c r="AU80">
        <f t="shared" si="23"/>
        <v>-2.5849325770381823E-3</v>
      </c>
      <c r="AW80">
        <v>77</v>
      </c>
      <c r="AX80">
        <f>IF(Z80&gt;0, (R80*SUMPRODUCT(K80:$K$98, X80:$X$98)-K80*$AZ$3)/Z80, 0)</f>
        <v>-3.4999891429072331E+23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1000000</v>
      </c>
      <c r="S81">
        <f t="shared" si="28"/>
        <v>-2.2125292102851085E+24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-31.390696777028577</v>
      </c>
      <c r="AC81">
        <f t="shared" si="29"/>
        <v>-28.027407836632658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-7.612351574681584E-17</v>
      </c>
      <c r="AI81">
        <f t="shared" si="33"/>
        <v>-7.612414912620144E-17</v>
      </c>
      <c r="AJ81">
        <f t="shared" si="34"/>
        <v>-3.3632889403959183</v>
      </c>
      <c r="AK81">
        <f t="shared" si="49"/>
        <v>-2.1973487743920006</v>
      </c>
      <c r="AL81">
        <f t="shared" si="35"/>
        <v>-5.5606377147879194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-2.8210280952694842E-20</v>
      </c>
      <c r="AR81">
        <f t="shared" si="36"/>
        <v>-2.8210515673992748E-20</v>
      </c>
      <c r="AS81">
        <f t="shared" si="36"/>
        <v>-1.2463865469538415E-3</v>
      </c>
      <c r="AT81">
        <f t="shared" si="36"/>
        <v>-8.1430587734317682E-4</v>
      </c>
      <c r="AU81">
        <f t="shared" si="23"/>
        <v>-2.0606924242970183E-3</v>
      </c>
      <c r="AW81">
        <v>78</v>
      </c>
      <c r="AX81">
        <f>IF(Z81&gt;0, (R81*SUMPRODUCT(K81:$K$98, X81:$X$98)-K81*$AZ$3)/Z81, 0)</f>
        <v>-2.2125292102851085E+24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1000000</v>
      </c>
      <c r="S82">
        <f t="shared" si="28"/>
        <v>-1.4503699968353034E+25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-28.027407836632658</v>
      </c>
      <c r="AC82">
        <f t="shared" si="29"/>
        <v>-25.024471282707729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-1.0815526496144707E-17</v>
      </c>
      <c r="AI82">
        <f t="shared" si="33"/>
        <v>-1.0815612765411643E-17</v>
      </c>
      <c r="AJ82">
        <f t="shared" si="34"/>
        <v>-3.0029365539249291</v>
      </c>
      <c r="AK82">
        <f t="shared" si="49"/>
        <v>-1.9619185485642863</v>
      </c>
      <c r="AL82">
        <f t="shared" si="35"/>
        <v>-4.9648551024892154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-3.5786416855631259E-21</v>
      </c>
      <c r="AR82">
        <f t="shared" si="36"/>
        <v>-3.5786702303403916E-21</v>
      </c>
      <c r="AS82">
        <f t="shared" si="36"/>
        <v>-9.936117242935606E-4</v>
      </c>
      <c r="AT82">
        <f t="shared" si="36"/>
        <v>-6.4915965987179269E-4</v>
      </c>
      <c r="AU82">
        <f t="shared" si="23"/>
        <v>-1.6427713841653533E-3</v>
      </c>
      <c r="AW82">
        <v>79</v>
      </c>
      <c r="AX82">
        <f>IF(Z82&gt;0, (R82*SUMPRODUCT(K82:$K$98, X82:$X$98)-K82*$AZ$3)/Z82, 0)</f>
        <v>-1.4503699968353034E+25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1000000</v>
      </c>
      <c r="S83">
        <f t="shared" si="28"/>
        <v>-9.8695394535272451E+25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-25.024471282707729</v>
      </c>
      <c r="AC83">
        <f t="shared" si="29"/>
        <v>-22.343277930989039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-1.4817452589500575E-18</v>
      </c>
      <c r="AI83">
        <f t="shared" si="33"/>
        <v>-1.481756578261377E-18</v>
      </c>
      <c r="AJ83">
        <f t="shared" si="34"/>
        <v>-2.6811933517186901</v>
      </c>
      <c r="AK83">
        <f t="shared" si="49"/>
        <v>-1.7517129897895412</v>
      </c>
      <c r="AL83">
        <f t="shared" si="35"/>
        <v>-4.4329063415082315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-4.3774991914190416E-22</v>
      </c>
      <c r="AR83">
        <f t="shared" si="36"/>
        <v>-4.3775326319013712E-22</v>
      </c>
      <c r="AS83">
        <f t="shared" si="36"/>
        <v>-7.921011832697398E-4</v>
      </c>
      <c r="AT83">
        <f t="shared" si="36"/>
        <v>-5.1750610640289576E-4</v>
      </c>
      <c r="AU83">
        <f t="shared" si="23"/>
        <v>-1.3096072896726357E-3</v>
      </c>
      <c r="AW83">
        <v>80</v>
      </c>
      <c r="AX83">
        <f>IF(Z83&gt;0, (R83*SUMPRODUCT(K83:$K$98, X83:$X$98)-K83*$AZ$3)/Z83, 0)</f>
        <v>-9.8695394535272451E+25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1000000</v>
      </c>
      <c r="S84">
        <f t="shared" si="28"/>
        <v>-6.9793298345786254E+26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-22.343277930989039</v>
      </c>
      <c r="AC84">
        <f t="shared" si="29"/>
        <v>-19.94935529552593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-1.9553888151699225E-19</v>
      </c>
      <c r="AI84">
        <f t="shared" si="33"/>
        <v>-1.9554031069112274E-19</v>
      </c>
      <c r="AJ84">
        <f t="shared" si="34"/>
        <v>-2.3939226354631096</v>
      </c>
      <c r="AK84">
        <f t="shared" si="49"/>
        <v>-1.5640294551692329</v>
      </c>
      <c r="AL84">
        <f t="shared" si="35"/>
        <v>-3.9579520906323422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-5.1578372251125112E-23</v>
      </c>
      <c r="AR84">
        <f t="shared" si="36"/>
        <v>-5.1578749232289892E-23</v>
      </c>
      <c r="AS84">
        <f t="shared" si="36"/>
        <v>-6.3145821370355366E-4</v>
      </c>
      <c r="AT84">
        <f t="shared" si="36"/>
        <v>-4.125526996196554E-4</v>
      </c>
      <c r="AU84">
        <f t="shared" si="23"/>
        <v>-1.0440109133232089E-3</v>
      </c>
      <c r="AW84">
        <v>81</v>
      </c>
      <c r="AX84">
        <f>IF(Z84&gt;0, (R84*SUMPRODUCT(K84:$K$98, X84:$X$98)-K84*$AZ$3)/Z84, 0)</f>
        <v>-6.9793298345786254E+26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1000000</v>
      </c>
      <c r="S85">
        <f t="shared" si="28"/>
        <v>-5.135788736678414E+27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-19.94935529552593</v>
      </c>
      <c r="AC85">
        <f t="shared" si="29"/>
        <v>-17.811924371005293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-2.4829451313037921E-20</v>
      </c>
      <c r="AI85">
        <f t="shared" si="33"/>
        <v>-2.4829624722861457E-20</v>
      </c>
      <c r="AJ85">
        <f t="shared" si="34"/>
        <v>-2.1374309245206362</v>
      </c>
      <c r="AK85">
        <f t="shared" si="49"/>
        <v>-1.3964548706868152</v>
      </c>
      <c r="AL85">
        <f t="shared" si="35"/>
        <v>-3.5338857952074516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-5.8476800874207642E-24</v>
      </c>
      <c r="AR85">
        <f t="shared" si="36"/>
        <v>-5.8477209278388338E-24</v>
      </c>
      <c r="AS85">
        <f t="shared" si="36"/>
        <v>-5.0339462189377736E-4</v>
      </c>
      <c r="AT85">
        <f t="shared" si="36"/>
        <v>-3.2888448630393445E-4</v>
      </c>
      <c r="AU85">
        <f t="shared" si="23"/>
        <v>-8.3227910819771186E-4</v>
      </c>
      <c r="AW85">
        <v>82</v>
      </c>
      <c r="AX85">
        <f>IF(Z85&gt;0, (R85*SUMPRODUCT(K85:$K$98, X85:$X$98)-K85*$AZ$3)/Z85, 0)</f>
        <v>-5.135788736678414E+27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1000000</v>
      </c>
      <c r="S86">
        <f t="shared" si="28"/>
        <v>-3.9390580809584912E+28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-17.811924371005293</v>
      </c>
      <c r="AC86">
        <f t="shared" si="29"/>
        <v>-15.903503902683296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-3.0297757548923267E-21</v>
      </c>
      <c r="AI86">
        <f t="shared" si="33"/>
        <v>-3.0297959418298838E-21</v>
      </c>
      <c r="AJ86">
        <f t="shared" si="34"/>
        <v>-1.9084204683219976</v>
      </c>
      <c r="AK86">
        <f t="shared" si="49"/>
        <v>-1.2468347059703706</v>
      </c>
      <c r="AL86">
        <f t="shared" si="35"/>
        <v>-3.1552551742923685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-6.3710196727468877E-25</v>
      </c>
      <c r="AR86">
        <f t="shared" si="36"/>
        <v>-6.3710621218872583E-25</v>
      </c>
      <c r="AS86">
        <f t="shared" si="36"/>
        <v>-4.0130311056583041E-4</v>
      </c>
      <c r="AT86">
        <f t="shared" si="36"/>
        <v>-2.6218469890300892E-4</v>
      </c>
      <c r="AU86">
        <f t="shared" si="23"/>
        <v>-6.6348780946883933E-4</v>
      </c>
      <c r="AW86">
        <v>83</v>
      </c>
      <c r="AX86">
        <f>IF(Z86&gt;0, (R86*SUMPRODUCT(K86:$K$98, X86:$X$98)-K86*$AZ$3)/Z86, 0)</f>
        <v>-3.9390580809584912E+28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1000000</v>
      </c>
      <c r="S87">
        <f t="shared" si="28"/>
        <v>-3.1546253117603918E+29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-15.903503902683296</v>
      </c>
      <c r="AC87">
        <f t="shared" si="29"/>
        <v>-14.199557055967228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-3.5468949802449952E-22</v>
      </c>
      <c r="AI87">
        <f t="shared" si="33"/>
        <v>-3.5469174861777964E-22</v>
      </c>
      <c r="AJ87">
        <f t="shared" si="34"/>
        <v>-1.7039468467160681</v>
      </c>
      <c r="AK87">
        <f t="shared" si="49"/>
        <v>-1.1132452731878308</v>
      </c>
      <c r="AL87">
        <f t="shared" si="35"/>
        <v>-2.8171921199038987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-6.6593028672581223E-26</v>
      </c>
      <c r="AR87">
        <f t="shared" si="36"/>
        <v>-6.6593451221948115E-26</v>
      </c>
      <c r="AS87">
        <f t="shared" si="36"/>
        <v>-3.1991638278525998E-4</v>
      </c>
      <c r="AT87">
        <f t="shared" si="36"/>
        <v>-2.0901203675303644E-4</v>
      </c>
      <c r="AU87">
        <f t="shared" si="23"/>
        <v>-5.2892841953829637E-4</v>
      </c>
      <c r="AW87">
        <v>84</v>
      </c>
      <c r="AX87">
        <f>IF(Z87&gt;0, (R87*SUMPRODUCT(K87:$K$98, X87:$X$98)-K87*$AZ$3)/Z87, 0)</f>
        <v>-3.1546253117603918E+29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1000000</v>
      </c>
      <c r="S88">
        <f t="shared" si="28"/>
        <v>-2.6431473975597473E+30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-14.199557055967228</v>
      </c>
      <c r="AC88">
        <f t="shared" si="29"/>
        <v>-12.678175942827881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-3.9765126086759065E-23</v>
      </c>
      <c r="AI88">
        <f t="shared" si="33"/>
        <v>-3.9765365917802056E-23</v>
      </c>
      <c r="AJ88">
        <f t="shared" si="34"/>
        <v>-1.5213811131393467</v>
      </c>
      <c r="AK88">
        <f t="shared" si="49"/>
        <v>-0.99396899391770599</v>
      </c>
      <c r="AL88">
        <f t="shared" si="35"/>
        <v>-2.5153501070570528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-6.6659918554852313E-27</v>
      </c>
      <c r="AR88">
        <f t="shared" si="36"/>
        <v>-6.666032059350694E-27</v>
      </c>
      <c r="AS88">
        <f t="shared" si="36"/>
        <v>-2.5503538168467792E-4</v>
      </c>
      <c r="AT88">
        <f t="shared" si="36"/>
        <v>-1.6662311603398948E-4</v>
      </c>
      <c r="AU88">
        <f t="shared" si="23"/>
        <v>-4.2165849771866744E-4</v>
      </c>
      <c r="AW88">
        <v>85</v>
      </c>
      <c r="AX88">
        <f>IF(Z88&gt;0, (R88*SUMPRODUCT(K88:$K$98, X88:$X$98)-K88*$AZ$3)/Z88, 0)</f>
        <v>-2.6431473975597473E+30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-12.678175942827881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-4.7966208598630743E-24</v>
      </c>
      <c r="AI89">
        <f t="shared" si="33"/>
        <v>-4.7966208598630743E-24</v>
      </c>
      <c r="AJ89">
        <f t="shared" si="34"/>
        <v>-12.678175942827881</v>
      </c>
      <c r="AK89">
        <f t="shared" si="49"/>
        <v>-0.88747231599795173</v>
      </c>
      <c r="AL89">
        <f t="shared" si="35"/>
        <v>-13.565648258825833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-7.1792616897028652E-28</v>
      </c>
      <c r="AR89">
        <f t="shared" si="36"/>
        <v>-7.1792616897028652E-28</v>
      </c>
      <c r="AS89">
        <f t="shared" si="36"/>
        <v>-1.8975846851538522E-3</v>
      </c>
      <c r="AT89">
        <f t="shared" si="36"/>
        <v>-1.3283092796076965E-4</v>
      </c>
      <c r="AU89">
        <f t="shared" si="23"/>
        <v>-2.0304156131146218E-3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106249.56729612562</v>
      </c>
      <c r="AO91" s="8">
        <f t="shared" si="50"/>
        <v>-10624.956729612562</v>
      </c>
      <c r="AP91" s="8">
        <f t="shared" si="50"/>
        <v>-3001.0293063096797</v>
      </c>
      <c r="AQ91" s="8">
        <f t="shared" si="50"/>
        <v>-75630.045137516703</v>
      </c>
      <c r="AR91" s="8">
        <f t="shared" si="50"/>
        <v>16993.536122686706</v>
      </c>
      <c r="AS91" s="8">
        <f t="shared" si="50"/>
        <v>-19420.845867711349</v>
      </c>
      <c r="AT91" s="8">
        <f t="shared" si="50"/>
        <v>6320.9926258345931</v>
      </c>
      <c r="AU91" s="8">
        <f t="shared" si="50"/>
        <v>3893.6828808099676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2112-2C6F-4116-B0FF-68D578282482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244183.47413303124</v>
      </c>
      <c r="K3">
        <v>1</v>
      </c>
      <c r="L3" s="2">
        <v>0</v>
      </c>
      <c r="O3">
        <f>$C$3</f>
        <v>244183.47413303124</v>
      </c>
      <c r="P3">
        <f>O3*C5</f>
        <v>24418.347413303127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244183.47413303124</v>
      </c>
      <c r="AF3">
        <f t="shared" ref="AF3:AG34" si="4">-$Z3*P3</f>
        <v>-24418.347413303127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217245.21851572811</v>
      </c>
      <c r="AJ3">
        <f t="shared" ref="AJ3:AJ66" si="7">AB3-AC3</f>
        <v>0</v>
      </c>
      <c r="AL3">
        <f t="shared" ref="AL3:AL66" si="8">SUM(AI3:AK3)</f>
        <v>217245.21851572811</v>
      </c>
      <c r="AN3">
        <f t="shared" ref="AN3:AU34" si="9">AE3*$K3</f>
        <v>244183.47413303124</v>
      </c>
      <c r="AO3">
        <f t="shared" si="9"/>
        <v>-24418.347413303127</v>
      </c>
      <c r="AP3">
        <f t="shared" si="9"/>
        <v>-2519.9082039999998</v>
      </c>
      <c r="AQ3">
        <f t="shared" si="9"/>
        <v>0</v>
      </c>
      <c r="AR3">
        <f t="shared" si="9"/>
        <v>217245.21851572811</v>
      </c>
      <c r="AS3">
        <f t="shared" si="9"/>
        <v>0</v>
      </c>
      <c r="AT3">
        <f t="shared" si="9"/>
        <v>0</v>
      </c>
      <c r="AU3">
        <f t="shared" si="9"/>
        <v>217245.21851572811</v>
      </c>
      <c r="AW3">
        <v>0</v>
      </c>
      <c r="AX3">
        <f>IF(Z3&gt;0, (R3*SUMPRODUCT(K3:$K$98, X3:$X$98)-K3*$AZ$3)/Z3, 0)</f>
        <v>0</v>
      </c>
      <c r="AZ3">
        <f>C6*ABS(SUMPRODUCT(X4:X79, K4:K79))/1</f>
        <v>184940.12065429409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12558.726947481286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12405.256717085314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-12405.256717085314</v>
      </c>
      <c r="AK4">
        <f>G4*SUM(AB4, AE4:AF4)</f>
        <v>0</v>
      </c>
      <c r="AL4">
        <f t="shared" si="8"/>
        <v>-14625.462717085315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-2071.2809030693161</v>
      </c>
      <c r="AR4">
        <f t="shared" si="9"/>
        <v>-2071.2809030693161</v>
      </c>
      <c r="AS4">
        <f t="shared" si="9"/>
        <v>-11573.147417749151</v>
      </c>
      <c r="AT4">
        <f t="shared" si="9"/>
        <v>0</v>
      </c>
      <c r="AU4">
        <f t="shared" si="9"/>
        <v>-13644.428320818466</v>
      </c>
      <c r="AW4">
        <v>1</v>
      </c>
      <c r="AX4">
        <f>IF(Z4&gt;0, (R4*SUMPRODUCT(K4:$K$98, X4:$X$98)-K4*$AZ$3)/Z4, 0)</f>
        <v>12558.726947481286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1000000</v>
      </c>
      <c r="S5">
        <f t="shared" si="1"/>
        <v>25344.243463970713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12405.256717085314</v>
      </c>
      <c r="AC5">
        <f t="shared" si="2"/>
        <v>24725.059790446801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-2332.9353541298183</v>
      </c>
      <c r="AI5">
        <f t="shared" si="6"/>
        <v>-2381.7138071651116</v>
      </c>
      <c r="AJ5">
        <f t="shared" si="7"/>
        <v>-12319.803073361487</v>
      </c>
      <c r="AK5">
        <f>G5*SUM(AB5, AE5:AF5)</f>
        <v>508.61552540049792</v>
      </c>
      <c r="AL5">
        <f t="shared" si="8"/>
        <v>-14192.901355126101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-1994.9117260276826</v>
      </c>
      <c r="AR5">
        <f t="shared" si="9"/>
        <v>-2036.6225723078157</v>
      </c>
      <c r="AS5">
        <f t="shared" si="9"/>
        <v>-10534.762384175823</v>
      </c>
      <c r="AT5">
        <f t="shared" si="9"/>
        <v>434.92121368259876</v>
      </c>
      <c r="AU5">
        <f t="shared" si="9"/>
        <v>-12136.463742801041</v>
      </c>
      <c r="AW5">
        <v>2</v>
      </c>
      <c r="AX5">
        <f>IF(Z5&gt;0, (R5*SUMPRODUCT(K5:$K$98, X5:$X$98)-K5*$AZ$3)/Z5, 0)</f>
        <v>25344.243463970713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1000000</v>
      </c>
      <c r="S6">
        <f t="shared" si="1"/>
        <v>39663.053550011675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24725.059790446801</v>
      </c>
      <c r="AC6">
        <f t="shared" si="2"/>
        <v>38209.264100273373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-2466.8629496632916</v>
      </c>
      <c r="AI6">
        <f t="shared" si="6"/>
        <v>-2515.0302750207488</v>
      </c>
      <c r="AJ6">
        <f t="shared" si="7"/>
        <v>-13484.204309826571</v>
      </c>
      <c r="AK6">
        <f>G6*SUM(AB6, AE6:AF6)</f>
        <v>1446.415997741138</v>
      </c>
      <c r="AL6">
        <f t="shared" si="8"/>
        <v>-14552.818587106181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-1902.9628207090072</v>
      </c>
      <c r="AR6">
        <f t="shared" si="9"/>
        <v>-1940.1195785827051</v>
      </c>
      <c r="AS6">
        <f t="shared" si="9"/>
        <v>-10401.850444081831</v>
      </c>
      <c r="AT6">
        <f t="shared" si="9"/>
        <v>1115.7798074497009</v>
      </c>
      <c r="AU6">
        <f t="shared" si="9"/>
        <v>-11226.190215214834</v>
      </c>
      <c r="AW6">
        <v>3</v>
      </c>
      <c r="AX6">
        <f>IF(Z6&gt;0, (R6*SUMPRODUCT(K6:$K$98, X6:$X$98)-K6*$AZ$3)/Z6, 0)</f>
        <v>39663.053550011675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1000000</v>
      </c>
      <c r="S7">
        <f t="shared" si="1"/>
        <v>51698.015097530006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38209.264100273373</v>
      </c>
      <c r="AC7">
        <f t="shared" si="2"/>
        <v>49169.615077180511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-2620.1425839254966</v>
      </c>
      <c r="AI7">
        <f t="shared" si="6"/>
        <v>-2667.6972289001833</v>
      </c>
      <c r="AJ7">
        <f t="shared" si="7"/>
        <v>-10960.350976907139</v>
      </c>
      <c r="AK7">
        <f>G7*SUM(AB7, AE7:AF7)</f>
        <v>1876.0748673234225</v>
      </c>
      <c r="AL7">
        <f t="shared" si="8"/>
        <v>-11751.973338483898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-1838.9630314739666</v>
      </c>
      <c r="AR7">
        <f t="shared" si="9"/>
        <v>-1872.3395486985744</v>
      </c>
      <c r="AS7">
        <f t="shared" si="9"/>
        <v>-7692.5890912068498</v>
      </c>
      <c r="AT7">
        <f t="shared" si="9"/>
        <v>1316.7345725576367</v>
      </c>
      <c r="AU7">
        <f t="shared" si="9"/>
        <v>-8248.1940673477857</v>
      </c>
      <c r="AW7">
        <v>4</v>
      </c>
      <c r="AX7">
        <f>IF(Z7&gt;0, (R7*SUMPRODUCT(K7:$K$98, X7:$X$98)-K7*$AZ$3)/Z7, 0)</f>
        <v>51698.015097530006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1000000</v>
      </c>
      <c r="S8">
        <f t="shared" si="1"/>
        <v>59697.719542273597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49169.615077180511</v>
      </c>
      <c r="AC8">
        <f t="shared" si="2"/>
        <v>55969.535891573236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-4032.99340696943</v>
      </c>
      <c r="AI8">
        <f t="shared" si="6"/>
        <v>-4079.8708558240214</v>
      </c>
      <c r="AJ8">
        <f t="shared" si="7"/>
        <v>-6799.9208143927244</v>
      </c>
      <c r="AK8">
        <f t="shared" ref="AK8:AK71" si="22">G8*SUM(AB8:AB8, AE8:AF8)</f>
        <v>1047.3128011439449</v>
      </c>
      <c r="AL8">
        <f t="shared" si="8"/>
        <v>-9832.4788690728019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-2642.1926510939638</v>
      </c>
      <c r="AR8">
        <f t="shared" si="9"/>
        <v>-2672.9041446093247</v>
      </c>
      <c r="AS8">
        <f t="shared" si="9"/>
        <v>-4454.9293764678669</v>
      </c>
      <c r="AT8">
        <f t="shared" si="9"/>
        <v>686.14101421469059</v>
      </c>
      <c r="AU8">
        <f t="shared" si="9"/>
        <v>-6441.6925068625014</v>
      </c>
      <c r="AW8">
        <v>5</v>
      </c>
      <c r="AX8">
        <f>IF(Z8&gt;0, (R8*SUMPRODUCT(K8:$K$98, X8:$X$98)-K8*$AZ$3)/Z8, 0)</f>
        <v>59697.719542273597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1000000</v>
      </c>
      <c r="S9">
        <f t="shared" si="1"/>
        <v>64751.397207084083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55969.535891573236</v>
      </c>
      <c r="AC9">
        <f t="shared" si="2"/>
        <v>59741.759250643663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-5540.7438206988527</v>
      </c>
      <c r="AI9">
        <f t="shared" si="6"/>
        <v>-5586.8754578738626</v>
      </c>
      <c r="AJ9">
        <f t="shared" si="7"/>
        <v>-3772.2233590704273</v>
      </c>
      <c r="AK9">
        <f t="shared" si="22"/>
        <v>330.22026176028209</v>
      </c>
      <c r="AL9">
        <f t="shared" si="8"/>
        <v>-9028.8785551840083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-3437.8129971391595</v>
      </c>
      <c r="AR9">
        <f t="shared" si="9"/>
        <v>-3466.4358584357055</v>
      </c>
      <c r="AS9">
        <f t="shared" si="9"/>
        <v>-2340.515806465959</v>
      </c>
      <c r="AT9">
        <f t="shared" si="9"/>
        <v>204.88864754173136</v>
      </c>
      <c r="AU9">
        <f t="shared" si="9"/>
        <v>-5602.0630173599338</v>
      </c>
      <c r="AW9">
        <v>6</v>
      </c>
      <c r="AX9">
        <f>IF(Z9&gt;0, (R9*SUMPRODUCT(K9:$K$98, X9:$X$98)-K9*$AZ$3)/Z9, 0)</f>
        <v>64751.397207084083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1000000</v>
      </c>
      <c r="S10">
        <f t="shared" si="1"/>
        <v>68623.176949938017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59741.759250643663</v>
      </c>
      <c r="AC10">
        <f t="shared" si="2"/>
        <v>62193.206778764041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-7106.102628314703</v>
      </c>
      <c r="AI10">
        <f t="shared" si="6"/>
        <v>-7151.4176439865478</v>
      </c>
      <c r="AJ10">
        <f t="shared" si="7"/>
        <v>-2451.4475281203777</v>
      </c>
      <c r="AK10">
        <f t="shared" si="22"/>
        <v>244.94121292763904</v>
      </c>
      <c r="AL10">
        <f t="shared" si="8"/>
        <v>-9357.9239591792866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-4182.7686128492187</v>
      </c>
      <c r="AR10">
        <f t="shared" si="9"/>
        <v>-4209.4417746591425</v>
      </c>
      <c r="AS10">
        <f t="shared" si="9"/>
        <v>-1442.9622414699827</v>
      </c>
      <c r="AT10">
        <f t="shared" si="9"/>
        <v>144.17641723110407</v>
      </c>
      <c r="AU10">
        <f t="shared" si="9"/>
        <v>-5508.2275988980218</v>
      </c>
      <c r="AW10">
        <v>7</v>
      </c>
      <c r="AX10">
        <f>IF(Z10&gt;0, (R10*SUMPRODUCT(K10:$K$98, X10:$X$98)-K10*$AZ$3)/Z10, 0)</f>
        <v>68623.176949938017</v>
      </c>
    </row>
    <row r="11" spans="1:52" x14ac:dyDescent="0.25">
      <c r="A11" t="s">
        <v>33</v>
      </c>
      <c r="C11" s="12">
        <f>AU81</f>
        <v>9229.3171913532678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1000000</v>
      </c>
      <c r="S11">
        <f t="shared" si="1"/>
        <v>71399.730300865223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62193.206778764041</v>
      </c>
      <c r="AC11">
        <f t="shared" si="2"/>
        <v>63430.621159730166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-8849.9047416704907</v>
      </c>
      <c r="AI11">
        <f t="shared" si="6"/>
        <v>-8894.3241119485338</v>
      </c>
      <c r="AJ11">
        <f t="shared" si="7"/>
        <v>-1237.4143809661255</v>
      </c>
      <c r="AK11">
        <f t="shared" si="22"/>
        <v>149.26369626903369</v>
      </c>
      <c r="AL11">
        <f t="shared" si="8"/>
        <v>-9982.4747966456252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-4949.8281558888093</v>
      </c>
      <c r="AR11">
        <f t="shared" si="9"/>
        <v>-4974.6722933215933</v>
      </c>
      <c r="AS11">
        <f t="shared" si="9"/>
        <v>-692.09655043718681</v>
      </c>
      <c r="AT11">
        <f t="shared" si="9"/>
        <v>83.484474467353223</v>
      </c>
      <c r="AU11">
        <f t="shared" si="9"/>
        <v>-5583.2843692914266</v>
      </c>
      <c r="AW11">
        <v>8</v>
      </c>
      <c r="AX11">
        <f>IF(Z11&gt;0, (R11*SUMPRODUCT(K11:$K$98, X11:$X$98)-K11*$AZ$3)/Z11, 0)</f>
        <v>71399.730300865223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1000000</v>
      </c>
      <c r="S12">
        <f t="shared" si="1"/>
        <v>73234.306403751951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63430.621159730166</v>
      </c>
      <c r="AC12">
        <f t="shared" si="2"/>
        <v>63621.75958479751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-10760.961130629119</v>
      </c>
      <c r="AI12">
        <f t="shared" si="6"/>
        <v>-10804.398259147849</v>
      </c>
      <c r="AJ12">
        <f t="shared" si="7"/>
        <v>-191.13842506734363</v>
      </c>
      <c r="AK12">
        <f t="shared" si="22"/>
        <v>145.89042866737938</v>
      </c>
      <c r="AL12">
        <f t="shared" si="8"/>
        <v>-10849.646255547814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-5719.5652375107265</v>
      </c>
      <c r="AR12">
        <f t="shared" si="9"/>
        <v>-5742.6525330856421</v>
      </c>
      <c r="AS12">
        <f t="shared" si="9"/>
        <v>-101.59210485911439</v>
      </c>
      <c r="AT12">
        <f t="shared" si="9"/>
        <v>77.542313754524088</v>
      </c>
      <c r="AU12">
        <f t="shared" si="9"/>
        <v>-5766.7023241902325</v>
      </c>
      <c r="AW12">
        <v>9</v>
      </c>
      <c r="AX12">
        <f>IF(Z12&gt;0, (R12*SUMPRODUCT(K12:$K$98, X12:$X$98)-K12*$AZ$3)/Z12, 0)</f>
        <v>73234.306403751951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1000000</v>
      </c>
      <c r="S13">
        <f t="shared" si="1"/>
        <v>74074.08338994511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63621.75958479751</v>
      </c>
      <c r="AC13">
        <f t="shared" si="2"/>
        <v>62761.013062975748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-12781.574877427691</v>
      </c>
      <c r="AI13">
        <f t="shared" si="6"/>
        <v>-12823.938555917362</v>
      </c>
      <c r="AJ13">
        <f t="shared" si="7"/>
        <v>860.74652182176214</v>
      </c>
      <c r="AK13">
        <f t="shared" si="22"/>
        <v>127.24351916959502</v>
      </c>
      <c r="AL13">
        <f t="shared" si="8"/>
        <v>-11835.948514926005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-6457.7404225082764</v>
      </c>
      <c r="AR13">
        <f t="shared" si="9"/>
        <v>-6479.1441729578419</v>
      </c>
      <c r="AS13">
        <f t="shared" si="9"/>
        <v>434.88205959017523</v>
      </c>
      <c r="AT13">
        <f t="shared" si="9"/>
        <v>64.288291945528229</v>
      </c>
      <c r="AU13">
        <f t="shared" si="9"/>
        <v>-5979.9738214221388</v>
      </c>
      <c r="AW13">
        <v>10</v>
      </c>
      <c r="AX13">
        <f>IF(Z13&gt;0, (R13*SUMPRODUCT(K13:$K$98, X13:$X$98)-K13*$AZ$3)/Z13, 0)</f>
        <v>74074.08338994511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1000000</v>
      </c>
      <c r="S14">
        <f t="shared" si="1"/>
        <v>73928.819524662482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62761.013062975748</v>
      </c>
      <c r="AC14">
        <f t="shared" si="2"/>
        <v>60905.032434532724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-14967.411268904778</v>
      </c>
      <c r="AI14">
        <f t="shared" si="6"/>
        <v>-15008.602940046108</v>
      </c>
      <c r="AJ14">
        <f t="shared" si="7"/>
        <v>1855.9806284430233</v>
      </c>
      <c r="AK14">
        <f t="shared" si="22"/>
        <v>112.96982351335635</v>
      </c>
      <c r="AL14">
        <f t="shared" si="8"/>
        <v>-13039.652488089729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-7189.6829801150016</v>
      </c>
      <c r="AR14">
        <f t="shared" si="9"/>
        <v>-7209.4696387165859</v>
      </c>
      <c r="AS14">
        <f t="shared" si="9"/>
        <v>891.531080158284</v>
      </c>
      <c r="AT14">
        <f t="shared" si="9"/>
        <v>54.265711203378103</v>
      </c>
      <c r="AU14">
        <f t="shared" si="9"/>
        <v>-6263.6728473549229</v>
      </c>
      <c r="AW14">
        <v>11</v>
      </c>
      <c r="AX14">
        <f>IF(Z14&gt;0, (R14*SUMPRODUCT(K14:$K$98, X14:$X$98)-K14*$AZ$3)/Z14, 0)</f>
        <v>73928.819524662482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1000000</v>
      </c>
      <c r="S15">
        <f t="shared" si="1"/>
        <v>72999.876279838441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60905.032434532724</v>
      </c>
      <c r="AC15">
        <f t="shared" si="2"/>
        <v>58274.769847062329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-17309.217213138698</v>
      </c>
      <c r="AI15">
        <f t="shared" si="6"/>
        <v>-17349.131506707956</v>
      </c>
      <c r="AJ15">
        <f t="shared" si="7"/>
        <v>2630.2625874703954</v>
      </c>
      <c r="AK15">
        <f t="shared" si="22"/>
        <v>249.71063298158418</v>
      </c>
      <c r="AL15">
        <f t="shared" si="8"/>
        <v>-14469.158286255977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-7887.8503689327936</v>
      </c>
      <c r="AR15">
        <f t="shared" si="9"/>
        <v>-7906.0394049463339</v>
      </c>
      <c r="AS15">
        <f t="shared" si="9"/>
        <v>1198.6167523058305</v>
      </c>
      <c r="AT15">
        <f t="shared" si="9"/>
        <v>113.79371373276945</v>
      </c>
      <c r="AU15">
        <f t="shared" si="9"/>
        <v>-6593.6289389077338</v>
      </c>
      <c r="AW15">
        <v>12</v>
      </c>
      <c r="AX15">
        <f>IF(Z15&gt;0, (R15*SUMPRODUCT(K15:$K$98, X15:$X$98)-K15*$AZ$3)/Z15, 0)</f>
        <v>72999.876279838441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1000000</v>
      </c>
      <c r="S16">
        <f t="shared" si="1"/>
        <v>71280.634576487442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58274.769847062329</v>
      </c>
      <c r="AC16">
        <f t="shared" si="2"/>
        <v>54939.235547045595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-19557.411520820733</v>
      </c>
      <c r="AI16">
        <f t="shared" si="6"/>
        <v>-19595.948800878261</v>
      </c>
      <c r="AJ16">
        <f t="shared" si="7"/>
        <v>3335.5343000167341</v>
      </c>
      <c r="AK16">
        <f t="shared" si="22"/>
        <v>413.75086591414254</v>
      </c>
      <c r="AL16">
        <f t="shared" si="8"/>
        <v>-15846.663634947385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-8430.9504506106186</v>
      </c>
      <c r="AR16">
        <f t="shared" si="9"/>
        <v>-8447.5633801038912</v>
      </c>
      <c r="AS16">
        <f t="shared" si="9"/>
        <v>1437.9062576770446</v>
      </c>
      <c r="AT16">
        <f t="shared" si="9"/>
        <v>178.36271664610274</v>
      </c>
      <c r="AU16">
        <f t="shared" si="9"/>
        <v>-6831.2944057807445</v>
      </c>
      <c r="AW16">
        <v>13</v>
      </c>
      <c r="AX16">
        <f>IF(Z16&gt;0, (R16*SUMPRODUCT(K16:$K$98, X16:$X$98)-K16*$AZ$3)/Z16, 0)</f>
        <v>71280.634576487442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1000000</v>
      </c>
      <c r="S17">
        <f t="shared" si="1"/>
        <v>69190.911631394891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54939.235547045595</v>
      </c>
      <c r="AC17">
        <f t="shared" si="2"/>
        <v>51289.706179115528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-21760.064394043733</v>
      </c>
      <c r="AI17">
        <f t="shared" si="6"/>
        <v>-21797.128298080981</v>
      </c>
      <c r="AJ17">
        <f t="shared" si="7"/>
        <v>3649.5293679300667</v>
      </c>
      <c r="AK17">
        <f t="shared" si="22"/>
        <v>758.16145054922924</v>
      </c>
      <c r="AL17">
        <f t="shared" si="8"/>
        <v>-17389.437479601685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-8817.9037288550389</v>
      </c>
      <c r="AR17">
        <f t="shared" si="9"/>
        <v>-8832.9232587469378</v>
      </c>
      <c r="AS17">
        <f t="shared" si="9"/>
        <v>1478.9110013316549</v>
      </c>
      <c r="AT17">
        <f t="shared" si="9"/>
        <v>307.23230229512336</v>
      </c>
      <c r="AU17">
        <f t="shared" si="9"/>
        <v>-7046.7799551201597</v>
      </c>
      <c r="AW17">
        <v>14</v>
      </c>
      <c r="AX17">
        <f>IF(Z17&gt;0, (R17*SUMPRODUCT(K17:$K$98, X17:$X$98)-K17*$AZ$3)/Z17, 0)</f>
        <v>69190.911631394891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1000000</v>
      </c>
      <c r="S18">
        <f t="shared" si="1"/>
        <v>66882.718715123192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51289.706179115528</v>
      </c>
      <c r="AC18">
        <f t="shared" si="2"/>
        <v>47479.252557385415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-23977.103561774744</v>
      </c>
      <c r="AI18">
        <f t="shared" si="6"/>
        <v>-24012.597971593532</v>
      </c>
      <c r="AJ18">
        <f t="shared" si="7"/>
        <v>3810.4536217301138</v>
      </c>
      <c r="AK18">
        <f t="shared" si="22"/>
        <v>1107.8576534688955</v>
      </c>
      <c r="AL18">
        <f t="shared" si="8"/>
        <v>-19094.286696394523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-9067.116397521022</v>
      </c>
      <c r="AR18">
        <f t="shared" si="9"/>
        <v>-9080.5388671891833</v>
      </c>
      <c r="AS18">
        <f t="shared" si="9"/>
        <v>1440.9507981882848</v>
      </c>
      <c r="AT18">
        <f t="shared" si="9"/>
        <v>418.9444429768925</v>
      </c>
      <c r="AU18">
        <f t="shared" si="9"/>
        <v>-7220.6436260240062</v>
      </c>
      <c r="AW18">
        <v>15</v>
      </c>
      <c r="AX18">
        <f>IF(Z18&gt;0, (R18*SUMPRODUCT(K18:$K$98, X18:$X$98)-K18*$AZ$3)/Z18, 0)</f>
        <v>66882.718715123192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1000000</v>
      </c>
      <c r="S19">
        <f t="shared" si="1"/>
        <v>63766.646434134636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47479.252557385415</v>
      </c>
      <c r="AC19">
        <f t="shared" si="2"/>
        <v>43127.61282211564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-26454.345680922474</v>
      </c>
      <c r="AI19">
        <f t="shared" si="6"/>
        <v>-26488.162429359028</v>
      </c>
      <c r="AJ19">
        <f t="shared" si="7"/>
        <v>4351.639735269775</v>
      </c>
      <c r="AK19">
        <f t="shared" si="22"/>
        <v>1058.7873320296947</v>
      </c>
      <c r="AL19">
        <f t="shared" si="8"/>
        <v>-21077.73536205956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-9329.3887464986219</v>
      </c>
      <c r="AR19">
        <f t="shared" si="9"/>
        <v>-9341.3145599779054</v>
      </c>
      <c r="AS19">
        <f t="shared" si="9"/>
        <v>1534.6491372235826</v>
      </c>
      <c r="AT19">
        <f t="shared" si="9"/>
        <v>373.39190844158838</v>
      </c>
      <c r="AU19">
        <f t="shared" si="9"/>
        <v>-7433.2735143127347</v>
      </c>
      <c r="AW19">
        <v>16</v>
      </c>
      <c r="AX19">
        <f>IF(Z19&gt;0, (R19*SUMPRODUCT(K19:$K$98, X19:$X$98)-K19*$AZ$3)/Z19, 0)</f>
        <v>63766.646434134636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1000000</v>
      </c>
      <c r="S20">
        <f t="shared" si="1"/>
        <v>57984.096999824273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43127.61282211564</v>
      </c>
      <c r="AC20">
        <f t="shared" si="2"/>
        <v>37157.324018697298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-28752.395476133242</v>
      </c>
      <c r="AI20">
        <f t="shared" si="6"/>
        <v>-28784.436437311622</v>
      </c>
      <c r="AJ20">
        <f t="shared" si="7"/>
        <v>5970.2888034183416</v>
      </c>
      <c r="AK20">
        <f t="shared" si="22"/>
        <v>185.44873513509725</v>
      </c>
      <c r="AL20">
        <f t="shared" si="8"/>
        <v>-22628.698898758183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-9617.5841009834257</v>
      </c>
      <c r="AR20">
        <f t="shared" si="9"/>
        <v>-9628.3016997680279</v>
      </c>
      <c r="AS20">
        <f t="shared" si="9"/>
        <v>1997.0424628340454</v>
      </c>
      <c r="AT20">
        <f t="shared" si="9"/>
        <v>62.032007317905062</v>
      </c>
      <c r="AU20">
        <f t="shared" si="9"/>
        <v>-7569.2272296160763</v>
      </c>
      <c r="AW20">
        <v>17</v>
      </c>
      <c r="AX20">
        <f>IF(Z20&gt;0, (R20*SUMPRODUCT(K20:$K$98, X20:$X$98)-K20*$AZ$3)/Z20, 0)</f>
        <v>57984.096999824273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1000000</v>
      </c>
      <c r="S21">
        <f t="shared" si="1"/>
        <v>50636.281500862722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37157.324018697298</v>
      </c>
      <c r="AC21">
        <f t="shared" si="2"/>
        <v>30575.183883183025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-30591.339661618469</v>
      </c>
      <c r="AI21">
        <f t="shared" si="6"/>
        <v>-30621.530646201987</v>
      </c>
      <c r="AJ21">
        <f t="shared" si="7"/>
        <v>6582.1401355142734</v>
      </c>
      <c r="AK21">
        <f t="shared" si="22"/>
        <v>59.45171842991568</v>
      </c>
      <c r="AL21">
        <f t="shared" si="8"/>
        <v>-23979.938792257799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-9730.6057769254494</v>
      </c>
      <c r="AR21">
        <f t="shared" si="9"/>
        <v>-9740.2090362873805</v>
      </c>
      <c r="AS21">
        <f t="shared" si="9"/>
        <v>2093.6713310246546</v>
      </c>
      <c r="AT21">
        <f t="shared" si="9"/>
        <v>18.91062114968771</v>
      </c>
      <c r="AU21">
        <f t="shared" si="9"/>
        <v>-7627.6270841130381</v>
      </c>
      <c r="AW21">
        <v>18</v>
      </c>
      <c r="AX21">
        <f>IF(Z21&gt;0, (R21*SUMPRODUCT(K21:$K$98, X21:$X$98)-K21*$AZ$3)/Z21, 0)</f>
        <v>50636.281500862722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1000000</v>
      </c>
      <c r="S22">
        <f t="shared" si="1"/>
        <v>43757.785754035969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30575.183883183025</v>
      </c>
      <c r="AC22">
        <f t="shared" si="2"/>
        <v>24744.369678799136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-32296.535850814664</v>
      </c>
      <c r="AI22">
        <f t="shared" si="6"/>
        <v>-32324.810098759805</v>
      </c>
      <c r="AJ22">
        <f t="shared" si="7"/>
        <v>5830.8142043838889</v>
      </c>
      <c r="AK22">
        <f t="shared" si="22"/>
        <v>642.07886154684354</v>
      </c>
      <c r="AL22">
        <f t="shared" si="8"/>
        <v>-25851.917032829071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-9591.9709143664404</v>
      </c>
      <c r="AR22">
        <f t="shared" si="9"/>
        <v>-9600.3682782561209</v>
      </c>
      <c r="AS22">
        <f t="shared" si="9"/>
        <v>1731.7337225848073</v>
      </c>
      <c r="AT22">
        <f t="shared" si="9"/>
        <v>190.69542916725811</v>
      </c>
      <c r="AU22">
        <f t="shared" si="9"/>
        <v>-7677.9391265040549</v>
      </c>
      <c r="AW22">
        <v>19</v>
      </c>
      <c r="AX22">
        <f>IF(Z22&gt;0, (R22*SUMPRODUCT(K22:$K$98, X22:$X$98)-K22*$AZ$3)/Z22, 0)</f>
        <v>43757.785754035969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1000000</v>
      </c>
      <c r="S23">
        <f t="shared" si="1"/>
        <v>39985.453432211565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24744.369678799136</v>
      </c>
      <c r="AC23">
        <f t="shared" si="2"/>
        <v>21037.396107302302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-33703.873357312186</v>
      </c>
      <c r="AI23">
        <f t="shared" si="6"/>
        <v>-33730.17966911001</v>
      </c>
      <c r="AJ23">
        <f t="shared" si="7"/>
        <v>3706.9735714968338</v>
      </c>
      <c r="AK23">
        <f t="shared" si="22"/>
        <v>1732.1058775159397</v>
      </c>
      <c r="AL23">
        <f t="shared" si="8"/>
        <v>-28291.100220097236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-8937.4515947138607</v>
      </c>
      <c r="AR23">
        <f t="shared" si="9"/>
        <v>-8944.4273920008945</v>
      </c>
      <c r="AS23">
        <f t="shared" si="9"/>
        <v>982.99968395023166</v>
      </c>
      <c r="AT23">
        <f t="shared" si="9"/>
        <v>459.31256247909874</v>
      </c>
      <c r="AU23">
        <f t="shared" si="9"/>
        <v>-7502.1151455715644</v>
      </c>
      <c r="AW23">
        <v>20</v>
      </c>
      <c r="AX23">
        <f>IF(Z23&gt;0, (R23*SUMPRODUCT(K23:$K$98, X23:$X$98)-K23*$AZ$3)/Z23, 0)</f>
        <v>39985.453432211565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1000000</v>
      </c>
      <c r="S24">
        <f t="shared" si="1"/>
        <v>35714.149378650698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21037.396107302302</v>
      </c>
      <c r="AC24">
        <f t="shared" si="2"/>
        <v>17354.406425864865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-34939.738702778741</v>
      </c>
      <c r="AI24">
        <f t="shared" si="6"/>
        <v>-34964.034964523446</v>
      </c>
      <c r="AJ24">
        <f t="shared" si="7"/>
        <v>3682.989681437437</v>
      </c>
      <c r="AK24">
        <f t="shared" si="22"/>
        <v>1472.6177275111613</v>
      </c>
      <c r="AL24">
        <f t="shared" si="8"/>
        <v>-29808.427555574846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-8272.476050809717</v>
      </c>
      <c r="AR24">
        <f t="shared" si="9"/>
        <v>-8278.2285335376801</v>
      </c>
      <c r="AS24">
        <f t="shared" si="9"/>
        <v>871.99976491660038</v>
      </c>
      <c r="AT24">
        <f t="shared" si="9"/>
        <v>348.66302196659154</v>
      </c>
      <c r="AU24">
        <f t="shared" si="9"/>
        <v>-7057.5657466544881</v>
      </c>
      <c r="AW24">
        <v>21</v>
      </c>
      <c r="AX24">
        <f>IF(Z24&gt;0, (R24*SUMPRODUCT(K24:$K$98, X24:$X$98)-K24*$AZ$3)/Z24, 0)</f>
        <v>35714.149378650698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1000000</v>
      </c>
      <c r="S25">
        <f t="shared" si="1"/>
        <v>30952.842741176039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17354.406425864865</v>
      </c>
      <c r="AC25">
        <f t="shared" si="2"/>
        <v>13773.4142261948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-36085.392511295628</v>
      </c>
      <c r="AI25">
        <f t="shared" si="6"/>
        <v>-36107.641540797325</v>
      </c>
      <c r="AJ25">
        <f t="shared" si="7"/>
        <v>3580.992199670065</v>
      </c>
      <c r="AK25">
        <f t="shared" si="22"/>
        <v>1214.8084498105407</v>
      </c>
      <c r="AL25">
        <f t="shared" si="8"/>
        <v>-31311.840891316719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-7628.3265645586225</v>
      </c>
      <c r="AR25">
        <f t="shared" si="9"/>
        <v>-7633.0299320702916</v>
      </c>
      <c r="AS25">
        <f t="shared" si="9"/>
        <v>757.0093055152297</v>
      </c>
      <c r="AT25">
        <f t="shared" si="9"/>
        <v>256.80628430574058</v>
      </c>
      <c r="AU25">
        <f t="shared" si="9"/>
        <v>-6619.2143422493209</v>
      </c>
      <c r="AW25">
        <v>22</v>
      </c>
      <c r="AX25">
        <f>IF(Z25&gt;0, (R25*SUMPRODUCT(K25:$K$98, X25:$X$98)-K25*$AZ$3)/Z25, 0)</f>
        <v>30952.842741176039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1000000</v>
      </c>
      <c r="S26">
        <f t="shared" si="1"/>
        <v>25594.832054317663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13773.4142261948</v>
      </c>
      <c r="AC26">
        <f t="shared" si="2"/>
        <v>10333.912528725159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-36780.819812849928</v>
      </c>
      <c r="AI26">
        <f t="shared" si="6"/>
        <v>-36801.007311065965</v>
      </c>
      <c r="AJ26">
        <f t="shared" si="7"/>
        <v>3439.5016974696409</v>
      </c>
      <c r="AK26">
        <f t="shared" si="22"/>
        <v>964.13899583363605</v>
      </c>
      <c r="AL26">
        <f t="shared" si="8"/>
        <v>-32397.366617762687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-6942.2656064257826</v>
      </c>
      <c r="AR26">
        <f t="shared" si="9"/>
        <v>-6946.0759340709546</v>
      </c>
      <c r="AS26">
        <f t="shared" si="9"/>
        <v>649.19527240239688</v>
      </c>
      <c r="AT26">
        <f t="shared" si="9"/>
        <v>181.97824367828082</v>
      </c>
      <c r="AU26">
        <f t="shared" si="9"/>
        <v>-6114.9024179902772</v>
      </c>
      <c r="AW26">
        <v>23</v>
      </c>
      <c r="AX26">
        <f>IF(Z26&gt;0, (R26*SUMPRODUCT(K26:$K$98, X26:$X$98)-K26*$AZ$3)/Z26, 0)</f>
        <v>25594.832054317663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1000000</v>
      </c>
      <c r="S27">
        <f t="shared" si="1"/>
        <v>19660.61629397505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10333.912528725159</v>
      </c>
      <c r="AC27">
        <f t="shared" si="2"/>
        <v>7131.6691250573931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-36973.625852648744</v>
      </c>
      <c r="AI27">
        <f t="shared" si="6"/>
        <v>-36991.762794589988</v>
      </c>
      <c r="AJ27">
        <f t="shared" si="7"/>
        <v>3202.243403667766</v>
      </c>
      <c r="AK27">
        <f t="shared" si="22"/>
        <v>723.37387701076125</v>
      </c>
      <c r="AL27">
        <f t="shared" si="8"/>
        <v>-33066.145513911462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-6230.9438822752372</v>
      </c>
      <c r="AR27">
        <f t="shared" si="9"/>
        <v>-6234.0003925531946</v>
      </c>
      <c r="AS27">
        <f t="shared" si="9"/>
        <v>539.65491578128501</v>
      </c>
      <c r="AT27">
        <f t="shared" si="9"/>
        <v>121.90587018760091</v>
      </c>
      <c r="AU27">
        <f t="shared" si="9"/>
        <v>-5572.4396065843093</v>
      </c>
      <c r="AW27">
        <v>24</v>
      </c>
      <c r="AX27">
        <f>IF(Z27&gt;0, (R27*SUMPRODUCT(K27:$K$98, X27:$X$98)-K27*$AZ$3)/Z27, 0)</f>
        <v>19660.61629397505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1000000</v>
      </c>
      <c r="S28">
        <f t="shared" si="1"/>
        <v>13157.587274070398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7131.6691250573931</v>
      </c>
      <c r="AC28">
        <f t="shared" si="2"/>
        <v>4240.030780958954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-36861.581016028285</v>
      </c>
      <c r="AI28">
        <f t="shared" si="6"/>
        <v>-36877.693509499317</v>
      </c>
      <c r="AJ28">
        <f t="shared" si="7"/>
        <v>2891.6383440984391</v>
      </c>
      <c r="AK28">
        <f t="shared" si="22"/>
        <v>499.21683875401754</v>
      </c>
      <c r="AL28">
        <f t="shared" si="8"/>
        <v>-33486.838326646859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-5546.4836040485407</v>
      </c>
      <c r="AR28">
        <f t="shared" si="9"/>
        <v>-5548.90801663189</v>
      </c>
      <c r="AS28">
        <f t="shared" si="9"/>
        <v>435.09866430867896</v>
      </c>
      <c r="AT28">
        <f t="shared" si="9"/>
        <v>75.116094716884774</v>
      </c>
      <c r="AU28">
        <f t="shared" si="9"/>
        <v>-5038.6932576063264</v>
      </c>
      <c r="AW28">
        <v>25</v>
      </c>
      <c r="AX28">
        <f>IF(Z28&gt;0, (R28*SUMPRODUCT(K28:$K$98, X28:$X$98)-K28*$AZ$3)/Z28, 0)</f>
        <v>13157.587274070398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1000000</v>
      </c>
      <c r="S29">
        <f t="shared" si="1"/>
        <v>5926.7200227825278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4240.030780958954</v>
      </c>
      <c r="AC29">
        <f t="shared" si="2"/>
        <v>1675.0699788539969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-36397.18532618336</v>
      </c>
      <c r="AI29">
        <f t="shared" si="6"/>
        <v>-36411.31683545337</v>
      </c>
      <c r="AJ29">
        <f t="shared" si="7"/>
        <v>2564.9608021049571</v>
      </c>
      <c r="AK29">
        <f t="shared" si="22"/>
        <v>296.80215466712679</v>
      </c>
      <c r="AL29">
        <f t="shared" si="8"/>
        <v>-33549.553878681283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-4889.8276548762324</v>
      </c>
      <c r="AR29">
        <f t="shared" si="9"/>
        <v>-4891.726171044842</v>
      </c>
      <c r="AS29">
        <f t="shared" si="9"/>
        <v>344.59302694441425</v>
      </c>
      <c r="AT29">
        <f t="shared" si="9"/>
        <v>39.874275192211826</v>
      </c>
      <c r="AU29">
        <f t="shared" si="9"/>
        <v>-4507.2588689082149</v>
      </c>
      <c r="AW29">
        <v>26</v>
      </c>
      <c r="AX29">
        <f>IF(Z29&gt;0, (R29*SUMPRODUCT(K29:$K$98, X29:$X$98)-K29*$AZ$3)/Z29, 0)</f>
        <v>5926.7200227825278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1000000</v>
      </c>
      <c r="S30">
        <f t="shared" si="1"/>
        <v>-2263.0787009872547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1675.0699788539969</v>
      </c>
      <c r="AC30">
        <f t="shared" si="2"/>
        <v>-552.68374571547247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-35586.240795016762</v>
      </c>
      <c r="AI30">
        <f t="shared" si="6"/>
        <v>-35598.45167715432</v>
      </c>
      <c r="AJ30">
        <f t="shared" si="7"/>
        <v>2227.7537245694693</v>
      </c>
      <c r="AK30">
        <f t="shared" si="22"/>
        <v>117.25489851977979</v>
      </c>
      <c r="AL30">
        <f t="shared" si="8"/>
        <v>-33253.443054065072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-4268.6430776837087</v>
      </c>
      <c r="AR30">
        <f t="shared" si="9"/>
        <v>-4270.107798214578</v>
      </c>
      <c r="AS30">
        <f t="shared" si="9"/>
        <v>267.22366012032393</v>
      </c>
      <c r="AT30">
        <f t="shared" si="9"/>
        <v>14.064967237591807</v>
      </c>
      <c r="AU30">
        <f t="shared" si="9"/>
        <v>-3988.8191708566624</v>
      </c>
      <c r="AW30">
        <v>27</v>
      </c>
      <c r="AX30">
        <f>IF(Z30&gt;0, (R30*SUMPRODUCT(K30:$K$98, X30:$X$98)-K30*$AZ$3)/Z30, 0)</f>
        <v>-2263.0787009872547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1000000</v>
      </c>
      <c r="S31">
        <f t="shared" si="1"/>
        <v>-11787.832719121767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-552.68374571547247</v>
      </c>
      <c r="AC31">
        <f t="shared" si="2"/>
        <v>-2444.4750999109965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-34402.732237795346</v>
      </c>
      <c r="AI31">
        <f t="shared" si="6"/>
        <v>-34413.100874499636</v>
      </c>
      <c r="AJ31">
        <f t="shared" si="7"/>
        <v>1891.791354195524</v>
      </c>
      <c r="AK31">
        <f t="shared" si="22"/>
        <v>-38.687862200083075</v>
      </c>
      <c r="AL31">
        <f t="shared" si="8"/>
        <v>-32559.997382504196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-3684.534626794064</v>
      </c>
      <c r="AR31">
        <f t="shared" si="9"/>
        <v>-3685.6451083891166</v>
      </c>
      <c r="AS31">
        <f t="shared" si="9"/>
        <v>202.61096424037189</v>
      </c>
      <c r="AT31">
        <f t="shared" si="9"/>
        <v>-4.1434722953847043</v>
      </c>
      <c r="AU31">
        <f t="shared" si="9"/>
        <v>-3487.1776164441299</v>
      </c>
      <c r="AW31">
        <v>28</v>
      </c>
      <c r="AX31">
        <f>IF(Z31&gt;0, (R31*SUMPRODUCT(K31:$K$98, X31:$X$98)-K31*$AZ$3)/Z31, 0)</f>
        <v>-11787.832719121767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1000000</v>
      </c>
      <c r="S32">
        <f t="shared" si="1"/>
        <v>-23226.561323200898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-2444.4750999109965</v>
      </c>
      <c r="AC32">
        <f t="shared" si="2"/>
        <v>-4006.8206878763194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-32788.722845420998</v>
      </c>
      <c r="AI32">
        <f t="shared" si="6"/>
        <v>-32797.348359615979</v>
      </c>
      <c r="AJ32">
        <f t="shared" si="7"/>
        <v>1562.3455879653229</v>
      </c>
      <c r="AK32">
        <f t="shared" si="22"/>
        <v>-171.11325699376977</v>
      </c>
      <c r="AL32">
        <f t="shared" si="8"/>
        <v>-31406.116028644425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-3135.4233275418637</v>
      </c>
      <c r="AR32">
        <f t="shared" si="9"/>
        <v>-3136.2481427854</v>
      </c>
      <c r="AS32">
        <f t="shared" si="9"/>
        <v>149.39937811187673</v>
      </c>
      <c r="AT32">
        <f t="shared" si="9"/>
        <v>-16.362714100188157</v>
      </c>
      <c r="AU32">
        <f t="shared" si="9"/>
        <v>-3003.2114787737114</v>
      </c>
      <c r="AW32">
        <v>29</v>
      </c>
      <c r="AX32">
        <f>IF(Z32&gt;0, (R32*SUMPRODUCT(K32:$K$98, X32:$X$98)-K32*$AZ$3)/Z32, 0)</f>
        <v>-23226.561323200898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1000000</v>
      </c>
      <c r="S33">
        <f t="shared" si="1"/>
        <v>-37491.119981315991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-4006.8206878763194</v>
      </c>
      <c r="AC33">
        <f t="shared" si="2"/>
        <v>-5247.4323736068145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-30820.507393272303</v>
      </c>
      <c r="AI33">
        <f t="shared" si="6"/>
        <v>-30827.505626955666</v>
      </c>
      <c r="AJ33">
        <f t="shared" si="7"/>
        <v>1240.6116857304951</v>
      </c>
      <c r="AK33">
        <f t="shared" si="22"/>
        <v>-280.4774481513424</v>
      </c>
      <c r="AL33">
        <f t="shared" si="8"/>
        <v>-29867.371389376513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-2631.4398415686032</v>
      </c>
      <c r="AR33">
        <f t="shared" si="9"/>
        <v>-2632.0373473364357</v>
      </c>
      <c r="AS33">
        <f t="shared" si="9"/>
        <v>105.92281872878668</v>
      </c>
      <c r="AT33">
        <f t="shared" si="9"/>
        <v>-23.94702729287458</v>
      </c>
      <c r="AU33">
        <f t="shared" si="9"/>
        <v>-2550.0615559005237</v>
      </c>
      <c r="AW33">
        <v>30</v>
      </c>
      <c r="AX33">
        <f>IF(Z33&gt;0, (R33*SUMPRODUCT(K33:$K$98, X33:$X$98)-K33*$AZ$3)/Z33, 0)</f>
        <v>-37491.119981315991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1000000</v>
      </c>
      <c r="S34">
        <f t="shared" si="1"/>
        <v>-56122.247195075644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-5247.4323736068145</v>
      </c>
      <c r="AC34">
        <f t="shared" si="2"/>
        <v>-6187.0761064152703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-28322.183572821206</v>
      </c>
      <c r="AI34">
        <f t="shared" si="6"/>
        <v>-28327.695714989099</v>
      </c>
      <c r="AJ34">
        <f t="shared" si="7"/>
        <v>939.64373280845575</v>
      </c>
      <c r="AK34">
        <f t="shared" si="22"/>
        <v>-367.32026615247707</v>
      </c>
      <c r="AL34">
        <f t="shared" si="8"/>
        <v>-27755.372248333122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-2159.0483715563014</v>
      </c>
      <c r="AR34">
        <f t="shared" si="9"/>
        <v>-2159.4685715575042</v>
      </c>
      <c r="AS34">
        <f t="shared" si="9"/>
        <v>71.630644789338035</v>
      </c>
      <c r="AT34">
        <f t="shared" si="9"/>
        <v>-28.001450539187186</v>
      </c>
      <c r="AU34">
        <f t="shared" ref="AU34:AU79" si="23">AL34*$K34</f>
        <v>-2115.8393773073535</v>
      </c>
      <c r="AW34">
        <v>31</v>
      </c>
      <c r="AX34">
        <f>IF(Z34&gt;0, (R34*SUMPRODUCT(K34:$K$98, X34:$X$98)-K34*$AZ$3)/Z34, 0)</f>
        <v>-56122.247195075644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1000000</v>
      </c>
      <c r="S35">
        <f t="shared" si="1"/>
        <v>-81538.302537070995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-6187.0761064152703</v>
      </c>
      <c r="AC35">
        <f t="shared" si="2"/>
        <v>-6835.592238007157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-25307.516454227305</v>
      </c>
      <c r="AI35">
        <f t="shared" ref="AI35:AI66" si="25">SUM(AE35:AH35)</f>
        <v>-25311.708099150805</v>
      </c>
      <c r="AJ35">
        <f t="shared" si="7"/>
        <v>648.51613159188673</v>
      </c>
      <c r="AK35">
        <f t="shared" si="22"/>
        <v>-433.09532744906898</v>
      </c>
      <c r="AL35">
        <f t="shared" si="8"/>
        <v>-25096.287295007984</v>
      </c>
      <c r="AN35">
        <f t="shared" ref="AN35:AT66" si="26">AE35*$K35</f>
        <v>0</v>
      </c>
      <c r="AO35">
        <f t="shared" si="26"/>
        <v>0</v>
      </c>
      <c r="AP35">
        <f t="shared" si="26"/>
        <v>-0.28530021739965522</v>
      </c>
      <c r="AQ35">
        <f t="shared" si="26"/>
        <v>-1722.5313875600796</v>
      </c>
      <c r="AR35">
        <f t="shared" si="26"/>
        <v>-1722.816687777479</v>
      </c>
      <c r="AS35">
        <f t="shared" si="26"/>
        <v>44.140617038677135</v>
      </c>
      <c r="AT35">
        <f t="shared" si="26"/>
        <v>-29.478210423607898</v>
      </c>
      <c r="AU35">
        <f t="shared" si="23"/>
        <v>-1708.1542811624097</v>
      </c>
      <c r="AW35">
        <v>32</v>
      </c>
      <c r="AX35">
        <f>IF(Z35&gt;0, (R35*SUMPRODUCT(K35:$K$98, X35:$X$98)-K35*$AZ$3)/Z35, 0)</f>
        <v>-81538.302537070995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1000000</v>
      </c>
      <c r="S36">
        <f t="shared" si="1"/>
        <v>-117965.35475620799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-6835.592238007157</v>
      </c>
      <c r="AC36">
        <f t="shared" si="2"/>
        <v>-7209.4341255990021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-21879.726568095615</v>
      </c>
      <c r="AI36">
        <f t="shared" si="25"/>
        <v>-21882.782310241477</v>
      </c>
      <c r="AJ36">
        <f t="shared" si="7"/>
        <v>373.84188759184508</v>
      </c>
      <c r="AK36">
        <f t="shared" si="22"/>
        <v>-478.49145666050106</v>
      </c>
      <c r="AL36">
        <f t="shared" si="8"/>
        <v>-21987.431879310134</v>
      </c>
      <c r="AN36">
        <f t="shared" si="26"/>
        <v>0</v>
      </c>
      <c r="AO36">
        <f t="shared" si="26"/>
        <v>0</v>
      </c>
      <c r="AP36">
        <f t="shared" si="26"/>
        <v>-0.18570187889969642</v>
      </c>
      <c r="AQ36">
        <f t="shared" si="26"/>
        <v>-1329.6626938928325</v>
      </c>
      <c r="AR36">
        <f t="shared" si="26"/>
        <v>-1329.8483957717324</v>
      </c>
      <c r="AS36">
        <f t="shared" si="26"/>
        <v>22.718913319062551</v>
      </c>
      <c r="AT36">
        <f t="shared" si="26"/>
        <v>-29.078619300281513</v>
      </c>
      <c r="AU36">
        <f t="shared" si="23"/>
        <v>-1336.2081017529513</v>
      </c>
      <c r="AW36">
        <v>33</v>
      </c>
      <c r="AX36">
        <f>IF(Z36&gt;0, (R36*SUMPRODUCT(K36:$K$98, X36:$X$98)-K36*$AZ$3)/Z36, 0)</f>
        <v>-117965.35475620799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1000000</v>
      </c>
      <c r="S37">
        <f t="shared" si="1"/>
        <v>-172970.96796720068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-7209.4341255990021</v>
      </c>
      <c r="AC37">
        <f t="shared" si="2"/>
        <v>-7334.9097659487688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-18098.255863568513</v>
      </c>
      <c r="AI37">
        <f t="shared" si="25"/>
        <v>-18100.376135499737</v>
      </c>
      <c r="AJ37">
        <f t="shared" si="7"/>
        <v>125.47564034976676</v>
      </c>
      <c r="AK37">
        <f t="shared" si="22"/>
        <v>-504.66038879193019</v>
      </c>
      <c r="AL37">
        <f t="shared" si="8"/>
        <v>-18479.5608839419</v>
      </c>
      <c r="AN37">
        <f t="shared" si="26"/>
        <v>0</v>
      </c>
      <c r="AO37">
        <f t="shared" si="26"/>
        <v>0</v>
      </c>
      <c r="AP37">
        <f t="shared" si="26"/>
        <v>-0.11504642694336907</v>
      </c>
      <c r="AQ37">
        <f t="shared" si="26"/>
        <v>-982.01539168082331</v>
      </c>
      <c r="AR37">
        <f t="shared" si="26"/>
        <v>-982.13043810776674</v>
      </c>
      <c r="AS37">
        <f t="shared" si="26"/>
        <v>6.8083361752286935</v>
      </c>
      <c r="AT37">
        <f t="shared" si="26"/>
        <v>-27.382985029121329</v>
      </c>
      <c r="AU37">
        <f t="shared" si="23"/>
        <v>-1002.7050869616594</v>
      </c>
      <c r="AW37">
        <v>34</v>
      </c>
      <c r="AX37">
        <f>IF(Z37&gt;0, (R37*SUMPRODUCT(K37:$K$98, X37:$X$98)-K37*$AZ$3)/Z37, 0)</f>
        <v>-172970.96796720068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1000000</v>
      </c>
      <c r="S38">
        <f t="shared" si="1"/>
        <v>-260822.80910582683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-7334.9097659487688</v>
      </c>
      <c r="AC38">
        <f t="shared" si="2"/>
        <v>-7241.758145537573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-14216.334968325831</v>
      </c>
      <c r="AI38">
        <f t="shared" si="25"/>
        <v>-14217.723220789327</v>
      </c>
      <c r="AJ38">
        <f t="shared" si="7"/>
        <v>-93.151620411195836</v>
      </c>
      <c r="AK38">
        <f t="shared" si="22"/>
        <v>-513.44368361641386</v>
      </c>
      <c r="AL38">
        <f t="shared" si="8"/>
        <v>-14824.318524816936</v>
      </c>
      <c r="AN38">
        <f t="shared" si="26"/>
        <v>0</v>
      </c>
      <c r="AO38">
        <f t="shared" si="26"/>
        <v>0</v>
      </c>
      <c r="AP38">
        <f t="shared" si="26"/>
        <v>-6.7256149716855548E-2</v>
      </c>
      <c r="AQ38">
        <f t="shared" si="26"/>
        <v>-688.73348198316341</v>
      </c>
      <c r="AR38">
        <f t="shared" si="26"/>
        <v>-688.80073813288027</v>
      </c>
      <c r="AS38">
        <f t="shared" si="26"/>
        <v>-4.5128818377675124</v>
      </c>
      <c r="AT38">
        <f t="shared" si="26"/>
        <v>-24.874614786952979</v>
      </c>
      <c r="AU38">
        <f t="shared" si="23"/>
        <v>-718.18823475760075</v>
      </c>
      <c r="AW38">
        <v>35</v>
      </c>
      <c r="AX38">
        <f>IF(Z38&gt;0, (R38*SUMPRODUCT(K38:$K$98, X38:$X$98)-K38*$AZ$3)/Z38, 0)</f>
        <v>-260822.80910582683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1000000</v>
      </c>
      <c r="S39">
        <f t="shared" si="1"/>
        <v>-410177.51051657496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-7241.758145537573</v>
      </c>
      <c r="AC39">
        <f t="shared" si="2"/>
        <v>-6970.5210810100025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-10493.48540484061</v>
      </c>
      <c r="AI39">
        <f t="shared" si="25"/>
        <v>-10494.335100509228</v>
      </c>
      <c r="AJ39">
        <f t="shared" si="7"/>
        <v>-271.23706452757051</v>
      </c>
      <c r="AK39">
        <f t="shared" si="22"/>
        <v>-506.92307018763017</v>
      </c>
      <c r="AL39">
        <f t="shared" si="8"/>
        <v>-11272.495235224429</v>
      </c>
      <c r="AN39">
        <f t="shared" si="26"/>
        <v>0</v>
      </c>
      <c r="AO39">
        <f t="shared" si="26"/>
        <v>0</v>
      </c>
      <c r="AP39">
        <f t="shared" si="26"/>
        <v>-3.6754365524967691E-2</v>
      </c>
      <c r="AQ39">
        <f t="shared" si="26"/>
        <v>-453.90533628077071</v>
      </c>
      <c r="AR39">
        <f t="shared" si="26"/>
        <v>-453.9420906462957</v>
      </c>
      <c r="AS39">
        <f t="shared" si="26"/>
        <v>-11.732608016913334</v>
      </c>
      <c r="AT39">
        <f t="shared" si="26"/>
        <v>-21.927422373490405</v>
      </c>
      <c r="AU39">
        <f t="shared" si="23"/>
        <v>-487.60212103669943</v>
      </c>
      <c r="AW39">
        <v>36</v>
      </c>
      <c r="AX39">
        <f>IF(Z39&gt;0, (R39*SUMPRODUCT(K39:$K$98, X39:$X$98)-K39*$AZ$3)/Z39, 0)</f>
        <v>-410177.51051657496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1000000</v>
      </c>
      <c r="S40">
        <f t="shared" si="1"/>
        <v>-683818.29543119459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-6970.5210810100025</v>
      </c>
      <c r="AC40">
        <f t="shared" si="2"/>
        <v>-6567.3098579061889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-7220.0927663465663</v>
      </c>
      <c r="AI40">
        <f t="shared" si="25"/>
        <v>-7220.5729604201806</v>
      </c>
      <c r="AJ40">
        <f t="shared" si="7"/>
        <v>-403.21122310381361</v>
      </c>
      <c r="AK40">
        <f t="shared" si="22"/>
        <v>-487.93647567070025</v>
      </c>
      <c r="AL40">
        <f t="shared" si="8"/>
        <v>-8111.7206591946942</v>
      </c>
      <c r="AN40">
        <f t="shared" si="26"/>
        <v>0</v>
      </c>
      <c r="AO40">
        <f t="shared" si="26"/>
        <v>0</v>
      </c>
      <c r="AP40">
        <f t="shared" si="26"/>
        <v>-1.8545745633654454E-2</v>
      </c>
      <c r="AQ40">
        <f t="shared" si="26"/>
        <v>-278.84976357187549</v>
      </c>
      <c r="AR40">
        <f t="shared" si="26"/>
        <v>-278.86830931750916</v>
      </c>
      <c r="AS40">
        <f t="shared" si="26"/>
        <v>-15.572563659582798</v>
      </c>
      <c r="AT40">
        <f t="shared" si="26"/>
        <v>-18.844767689559347</v>
      </c>
      <c r="AU40">
        <f t="shared" si="23"/>
        <v>-313.28564066665126</v>
      </c>
      <c r="AW40">
        <v>37</v>
      </c>
      <c r="AX40">
        <f>IF(Z40&gt;0, (R40*SUMPRODUCT(K40:$K$98, X40:$X$98)-K40*$AZ$3)/Z40, 0)</f>
        <v>-683818.29543119459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1000000</v>
      </c>
      <c r="S41">
        <f t="shared" si="1"/>
        <v>-1235819.9144359648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-6567.3098579061889</v>
      </c>
      <c r="AC41">
        <f t="shared" si="2"/>
        <v>-6080.876979170399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-4587.322355106312</v>
      </c>
      <c r="AI41">
        <f t="shared" si="25"/>
        <v>-4587.5683811214349</v>
      </c>
      <c r="AJ41">
        <f t="shared" si="7"/>
        <v>-486.43287873578993</v>
      </c>
      <c r="AK41">
        <f t="shared" si="22"/>
        <v>-459.71169005343324</v>
      </c>
      <c r="AL41">
        <f t="shared" si="8"/>
        <v>-5533.7129499106577</v>
      </c>
      <c r="AN41">
        <f t="shared" si="26"/>
        <v>0</v>
      </c>
      <c r="AO41">
        <f t="shared" si="26"/>
        <v>0</v>
      </c>
      <c r="AP41">
        <f t="shared" si="26"/>
        <v>-8.4838017779198718E-3</v>
      </c>
      <c r="AQ41">
        <f t="shared" si="26"/>
        <v>-158.18625332227944</v>
      </c>
      <c r="AR41">
        <f t="shared" si="26"/>
        <v>-158.19473712405735</v>
      </c>
      <c r="AS41">
        <f t="shared" si="26"/>
        <v>-16.773836374139449</v>
      </c>
      <c r="AT41">
        <f t="shared" si="26"/>
        <v>-15.852400208382631</v>
      </c>
      <c r="AU41">
        <f t="shared" si="23"/>
        <v>-190.82097370657942</v>
      </c>
      <c r="AW41">
        <v>38</v>
      </c>
      <c r="AX41">
        <f>IF(Z41&gt;0, (R41*SUMPRODUCT(K41:$K$98, X41:$X$98)-K41*$AZ$3)/Z41, 0)</f>
        <v>-1235819.9144359648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1000000</v>
      </c>
      <c r="S42">
        <f t="shared" si="1"/>
        <v>-2492378.4508828814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-6080.876979170399</v>
      </c>
      <c r="AC42">
        <f t="shared" si="2"/>
        <v>-5555.7751590036951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-2642.20934022457</v>
      </c>
      <c r="AI42">
        <f t="shared" si="25"/>
        <v>-2642.3207955125308</v>
      </c>
      <c r="AJ42">
        <f t="shared" si="7"/>
        <v>-525.10182016670387</v>
      </c>
      <c r="AK42">
        <f t="shared" si="22"/>
        <v>-425.66138854192798</v>
      </c>
      <c r="AL42">
        <f t="shared" si="8"/>
        <v>-3593.0840042211626</v>
      </c>
      <c r="AN42">
        <f t="shared" si="26"/>
        <v>0</v>
      </c>
      <c r="AO42">
        <f t="shared" si="26"/>
        <v>0</v>
      </c>
      <c r="AP42">
        <f t="shared" si="26"/>
        <v>-3.4315642598891694E-3</v>
      </c>
      <c r="AQ42">
        <f t="shared" si="26"/>
        <v>-81.35021051901434</v>
      </c>
      <c r="AR42">
        <f t="shared" si="26"/>
        <v>-81.353642083274238</v>
      </c>
      <c r="AS42">
        <f t="shared" si="26"/>
        <v>-16.167206346658475</v>
      </c>
      <c r="AT42">
        <f t="shared" si="26"/>
        <v>-13.105563984100776</v>
      </c>
      <c r="AU42">
        <f t="shared" si="23"/>
        <v>-110.62641241403348</v>
      </c>
      <c r="AW42">
        <v>39</v>
      </c>
      <c r="AX42">
        <f>IF(Z42&gt;0, (R42*SUMPRODUCT(K42:$K$98, X42:$X$98)-K42*$AZ$3)/Z42, 0)</f>
        <v>-2492378.4508828814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1000000</v>
      </c>
      <c r="S43">
        <f t="shared" si="1"/>
        <v>-5840684.4681217559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-5555.7751590036951</v>
      </c>
      <c r="AC43">
        <f t="shared" si="2"/>
        <v>-5027.0467324789715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-1346.1199046478266</v>
      </c>
      <c r="AI43">
        <f t="shared" si="25"/>
        <v>-1346.1629393876754</v>
      </c>
      <c r="AJ43">
        <f t="shared" si="7"/>
        <v>-528.72842652472355</v>
      </c>
      <c r="AK43">
        <f t="shared" si="22"/>
        <v>-388.9042611302587</v>
      </c>
      <c r="AL43">
        <f t="shared" si="8"/>
        <v>-2263.7956270426575</v>
      </c>
      <c r="AN43">
        <f t="shared" si="26"/>
        <v>0</v>
      </c>
      <c r="AO43">
        <f t="shared" si="26"/>
        <v>0</v>
      </c>
      <c r="AP43">
        <f t="shared" si="26"/>
        <v>-1.1830214440733549E-3</v>
      </c>
      <c r="AQ43">
        <f t="shared" si="26"/>
        <v>-37.004724998716426</v>
      </c>
      <c r="AR43">
        <f t="shared" si="26"/>
        <v>-37.005908020160504</v>
      </c>
      <c r="AS43">
        <f t="shared" si="26"/>
        <v>-14.534700775909092</v>
      </c>
      <c r="AT43">
        <f t="shared" si="26"/>
        <v>-10.690946017709539</v>
      </c>
      <c r="AU43">
        <f t="shared" si="23"/>
        <v>-62.231554813779134</v>
      </c>
      <c r="AW43">
        <v>40</v>
      </c>
      <c r="AX43">
        <f>IF(Z43&gt;0, (R43*SUMPRODUCT(K43:$K$98, X43:$X$98)-K43*$AZ$3)/Z43, 0)</f>
        <v>-5840684.4681217559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1000000</v>
      </c>
      <c r="S44">
        <f t="shared" si="1"/>
        <v>-16730740.590574827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-5027.0467324789715</v>
      </c>
      <c r="AC44">
        <f t="shared" si="2"/>
        <v>-4519.3383886886377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-581.96601164606363</v>
      </c>
      <c r="AI44">
        <f t="shared" si="25"/>
        <v>-581.97951773793159</v>
      </c>
      <c r="AJ44">
        <f t="shared" si="7"/>
        <v>-507.70834379033386</v>
      </c>
      <c r="AK44">
        <f t="shared" si="22"/>
        <v>-351.89327127352806</v>
      </c>
      <c r="AL44">
        <f t="shared" si="8"/>
        <v>-1441.5811328017935</v>
      </c>
      <c r="AN44">
        <f t="shared" si="26"/>
        <v>0</v>
      </c>
      <c r="AO44">
        <f t="shared" si="26"/>
        <v>0</v>
      </c>
      <c r="AP44">
        <f t="shared" si="26"/>
        <v>-3.3150120530394723E-4</v>
      </c>
      <c r="AQ44">
        <f t="shared" si="26"/>
        <v>-14.284104994503579</v>
      </c>
      <c r="AR44">
        <f t="shared" si="26"/>
        <v>-14.284436495708883</v>
      </c>
      <c r="AS44">
        <f t="shared" si="26"/>
        <v>-12.461482533617822</v>
      </c>
      <c r="AT44">
        <f t="shared" si="26"/>
        <v>-8.6370687173177689</v>
      </c>
      <c r="AU44">
        <f t="shared" si="23"/>
        <v>-35.382987746644474</v>
      </c>
      <c r="AW44">
        <v>41</v>
      </c>
      <c r="AX44">
        <f>IF(Z44&gt;0, (R44*SUMPRODUCT(K44:$K$98, X44:$X$98)-K44*$AZ$3)/Z44, 0)</f>
        <v>-16730740.590574827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1000000</v>
      </c>
      <c r="S45">
        <f t="shared" si="1"/>
        <v>-62868925.057515495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-4519.3383886886377</v>
      </c>
      <c r="AC45">
        <f t="shared" si="2"/>
        <v>-4047.2715394072029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-203.04427509600004</v>
      </c>
      <c r="AI45">
        <f t="shared" si="25"/>
        <v>-203.04749391319447</v>
      </c>
      <c r="AJ45">
        <f t="shared" si="7"/>
        <v>-472.06684928143477</v>
      </c>
      <c r="AK45">
        <f t="shared" si="22"/>
        <v>-316.35368720820469</v>
      </c>
      <c r="AL45">
        <f t="shared" si="8"/>
        <v>-991.46803040283385</v>
      </c>
      <c r="AN45">
        <f t="shared" si="26"/>
        <v>0</v>
      </c>
      <c r="AO45">
        <f t="shared" si="26"/>
        <v>0</v>
      </c>
      <c r="AP45">
        <f t="shared" si="26"/>
        <v>-7.053971526079151E-5</v>
      </c>
      <c r="AQ45">
        <f t="shared" si="26"/>
        <v>-4.4496734314075219</v>
      </c>
      <c r="AR45">
        <f t="shared" si="26"/>
        <v>-4.4497439711227829</v>
      </c>
      <c r="AS45">
        <f t="shared" si="26"/>
        <v>-10.345247686016831</v>
      </c>
      <c r="AT45">
        <f t="shared" si="26"/>
        <v>-6.9328258392540363</v>
      </c>
      <c r="AU45">
        <f t="shared" si="23"/>
        <v>-21.727817496393648</v>
      </c>
      <c r="AW45">
        <v>42</v>
      </c>
      <c r="AX45">
        <f>IF(Z45&gt;0, (R45*SUMPRODUCT(K45:$K$98, X45:$X$98)-K45*$AZ$3)/Z45, 0)</f>
        <v>-62868925.057515495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1000000</v>
      </c>
      <c r="S46">
        <f t="shared" si="1"/>
        <v>-237842713.30659801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-4047.2715394072029</v>
      </c>
      <c r="AC46">
        <f t="shared" si="2"/>
        <v>-3617.4792893779509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-48.52303612904204</v>
      </c>
      <c r="AI46">
        <f t="shared" si="25"/>
        <v>-48.523796606258074</v>
      </c>
      <c r="AJ46">
        <f t="shared" si="7"/>
        <v>-429.79225002925205</v>
      </c>
      <c r="AK46">
        <f t="shared" si="22"/>
        <v>-283.30900775850421</v>
      </c>
      <c r="AL46">
        <f t="shared" si="8"/>
        <v>-761.62505439401434</v>
      </c>
      <c r="AN46">
        <f t="shared" si="26"/>
        <v>0</v>
      </c>
      <c r="AO46">
        <f t="shared" si="26"/>
        <v>0</v>
      </c>
      <c r="AP46">
        <f t="shared" si="26"/>
        <v>-1.4880090551715951E-5</v>
      </c>
      <c r="AQ46">
        <f t="shared" si="26"/>
        <v>-0.94943958375467363</v>
      </c>
      <c r="AR46">
        <f t="shared" si="26"/>
        <v>-0.94945446384522536</v>
      </c>
      <c r="AS46">
        <f t="shared" si="26"/>
        <v>-8.4096504984469487</v>
      </c>
      <c r="AT46">
        <f t="shared" si="26"/>
        <v>-5.5434450903864789</v>
      </c>
      <c r="AU46">
        <f t="shared" si="23"/>
        <v>-14.902550052678652</v>
      </c>
      <c r="AW46">
        <v>43</v>
      </c>
      <c r="AX46">
        <f>IF(Z46&gt;0, (R46*SUMPRODUCT(K46:$K$98, X46:$X$98)-K46*$AZ$3)/Z46, 0)</f>
        <v>-237842713.30659801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1000000</v>
      </c>
      <c r="S47">
        <f t="shared" si="1"/>
        <v>-907630411.08077443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-3617.4792893779509</v>
      </c>
      <c r="AC47">
        <f t="shared" si="2"/>
        <v>-3230.7127258718315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-11.497946368009192</v>
      </c>
      <c r="AI47">
        <f t="shared" si="25"/>
        <v>-11.498124343134663</v>
      </c>
      <c r="AJ47">
        <f t="shared" si="7"/>
        <v>-386.76656350611938</v>
      </c>
      <c r="AK47">
        <f t="shared" si="22"/>
        <v>-253.22355025645658</v>
      </c>
      <c r="AL47">
        <f t="shared" si="8"/>
        <v>-651.48823810571071</v>
      </c>
      <c r="AN47">
        <f t="shared" si="26"/>
        <v>0</v>
      </c>
      <c r="AO47">
        <f t="shared" si="26"/>
        <v>0</v>
      </c>
      <c r="AP47">
        <f t="shared" si="26"/>
        <v>-3.1092858620487503E-6</v>
      </c>
      <c r="AQ47">
        <f t="shared" si="26"/>
        <v>-0.20087302644114627</v>
      </c>
      <c r="AR47">
        <f t="shared" si="26"/>
        <v>-0.2008761357270083</v>
      </c>
      <c r="AS47">
        <f t="shared" si="26"/>
        <v>-6.7569431662923796</v>
      </c>
      <c r="AT47">
        <f t="shared" si="26"/>
        <v>-4.4239013888349934</v>
      </c>
      <c r="AU47">
        <f t="shared" si="23"/>
        <v>-11.381720690854383</v>
      </c>
      <c r="AW47">
        <v>44</v>
      </c>
      <c r="AX47">
        <f>IF(Z47&gt;0, (R47*SUMPRODUCT(K47:$K$98, X47:$X$98)-K47*$AZ$3)/Z47, 0)</f>
        <v>-907630411.08077443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1000000</v>
      </c>
      <c r="S48">
        <f t="shared" si="1"/>
        <v>-3499661171.9125042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-3230.7127258718315</v>
      </c>
      <c r="AC48">
        <f t="shared" si="2"/>
        <v>-2884.7385961394571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-2.6996166588948118</v>
      </c>
      <c r="AI48">
        <f t="shared" si="25"/>
        <v>-2.6996578734360837</v>
      </c>
      <c r="AJ48">
        <f t="shared" si="7"/>
        <v>-345.97412973237442</v>
      </c>
      <c r="AK48">
        <f t="shared" si="22"/>
        <v>-226.14989081102823</v>
      </c>
      <c r="AL48">
        <f t="shared" si="8"/>
        <v>-574.82367841683867</v>
      </c>
      <c r="AN48">
        <f t="shared" si="26"/>
        <v>0</v>
      </c>
      <c r="AO48">
        <f t="shared" si="26"/>
        <v>0</v>
      </c>
      <c r="AP48">
        <f t="shared" si="26"/>
        <v>-6.4288573908766522E-7</v>
      </c>
      <c r="AQ48">
        <f t="shared" si="26"/>
        <v>-4.2110017422322815E-2</v>
      </c>
      <c r="AR48">
        <f t="shared" si="26"/>
        <v>-4.2110660308061904E-2</v>
      </c>
      <c r="AS48">
        <f t="shared" si="26"/>
        <v>-5.3966834819679956</v>
      </c>
      <c r="AT48">
        <f t="shared" si="26"/>
        <v>-3.5276030064236847</v>
      </c>
      <c r="AU48">
        <f t="shared" si="23"/>
        <v>-8.9663971486997411</v>
      </c>
      <c r="AW48">
        <v>45</v>
      </c>
      <c r="AX48">
        <f>IF(Z48&gt;0, (R48*SUMPRODUCT(K48:$K$98, X48:$X$98)-K48*$AZ$3)/Z48, 0)</f>
        <v>-3499661171.9125042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1000000</v>
      </c>
      <c r="S49">
        <f t="shared" si="1"/>
        <v>-13653595207.288246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-2884.7385961394571</v>
      </c>
      <c r="AC49">
        <f t="shared" si="2"/>
        <v>-2575.695882265079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-0.62740193470075467</v>
      </c>
      <c r="AI49">
        <f t="shared" si="25"/>
        <v>-0.62741136699987865</v>
      </c>
      <c r="AJ49">
        <f t="shared" si="7"/>
        <v>-309.04271387437802</v>
      </c>
      <c r="AK49">
        <f t="shared" si="22"/>
        <v>-201.93170172976201</v>
      </c>
      <c r="AL49">
        <f t="shared" si="8"/>
        <v>-511.60182697113987</v>
      </c>
      <c r="AN49">
        <f t="shared" si="26"/>
        <v>0</v>
      </c>
      <c r="AO49">
        <f t="shared" si="26"/>
        <v>0</v>
      </c>
      <c r="AP49">
        <f t="shared" si="26"/>
        <v>-1.3136596606351603E-7</v>
      </c>
      <c r="AQ49">
        <f t="shared" si="26"/>
        <v>-8.7379821376009029E-3</v>
      </c>
      <c r="AR49">
        <f t="shared" si="26"/>
        <v>-8.7381135035669646E-3</v>
      </c>
      <c r="AS49">
        <f t="shared" si="26"/>
        <v>-4.3041144188980036</v>
      </c>
      <c r="AT49">
        <f t="shared" si="26"/>
        <v>-2.8123528238267181</v>
      </c>
      <c r="AU49">
        <f t="shared" si="23"/>
        <v>-7.125205356228288</v>
      </c>
      <c r="AW49">
        <v>46</v>
      </c>
      <c r="AX49">
        <f>IF(Z49&gt;0, (R49*SUMPRODUCT(K49:$K$98, X49:$X$98)-K49*$AZ$3)/Z49, 0)</f>
        <v>-13653595207.288246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1000000</v>
      </c>
      <c r="S50">
        <f t="shared" si="1"/>
        <v>-53903010537.645988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-2575.695882265079</v>
      </c>
      <c r="AC50">
        <f t="shared" si="2"/>
        <v>-2299.7360274866805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-0.14409518898365403</v>
      </c>
      <c r="AI50">
        <f t="shared" si="25"/>
        <v>-0.14409732220033761</v>
      </c>
      <c r="AJ50">
        <f t="shared" si="7"/>
        <v>-275.95985477839849</v>
      </c>
      <c r="AK50">
        <f t="shared" si="22"/>
        <v>-180.29871175855556</v>
      </c>
      <c r="AL50">
        <f t="shared" si="8"/>
        <v>-456.40266385915436</v>
      </c>
      <c r="AN50">
        <f t="shared" si="26"/>
        <v>0</v>
      </c>
      <c r="AO50">
        <f t="shared" si="26"/>
        <v>0</v>
      </c>
      <c r="AP50">
        <f t="shared" si="26"/>
        <v>-2.652664026872348E-8</v>
      </c>
      <c r="AQ50">
        <f t="shared" si="26"/>
        <v>-1.7918298089626883E-3</v>
      </c>
      <c r="AR50">
        <f t="shared" si="26"/>
        <v>-1.7918563356029568E-3</v>
      </c>
      <c r="AS50">
        <f t="shared" si="26"/>
        <v>-3.4315725414332974</v>
      </c>
      <c r="AT50">
        <f t="shared" si="26"/>
        <v>-2.2420221558070157</v>
      </c>
      <c r="AU50">
        <f t="shared" si="23"/>
        <v>-5.6753865535759163</v>
      </c>
      <c r="AW50">
        <v>47</v>
      </c>
      <c r="AX50">
        <f>IF(Z50&gt;0, (R50*SUMPRODUCT(K50:$K$98, X50:$X$98)-K50*$AZ$3)/Z50, 0)</f>
        <v>-53903010537.645988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1000000</v>
      </c>
      <c r="S51">
        <f t="shared" si="1"/>
        <v>-215580217488.32437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-2299.7360274866805</v>
      </c>
      <c r="AC51">
        <f t="shared" si="2"/>
        <v>-2053.3372900660111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-3.271298851404885E-2</v>
      </c>
      <c r="AI51">
        <f t="shared" si="25"/>
        <v>-3.2713464749139894E-2</v>
      </c>
      <c r="AJ51">
        <f t="shared" si="7"/>
        <v>-246.39873742066948</v>
      </c>
      <c r="AK51">
        <f t="shared" si="22"/>
        <v>-160.98152192406766</v>
      </c>
      <c r="AL51">
        <f t="shared" si="8"/>
        <v>-407.41297280948629</v>
      </c>
      <c r="AN51">
        <f t="shared" si="26"/>
        <v>0</v>
      </c>
      <c r="AO51">
        <f t="shared" si="26"/>
        <v>0</v>
      </c>
      <c r="AP51">
        <f t="shared" si="26"/>
        <v>-5.2875032409711272E-9</v>
      </c>
      <c r="AQ51">
        <f t="shared" si="26"/>
        <v>-3.6320303993122471E-4</v>
      </c>
      <c r="AR51">
        <f t="shared" si="26"/>
        <v>-3.6320832743446562E-4</v>
      </c>
      <c r="AS51">
        <f t="shared" si="26"/>
        <v>-2.7356953470628156</v>
      </c>
      <c r="AT51">
        <f t="shared" si="26"/>
        <v>-1.7873322124166831</v>
      </c>
      <c r="AU51">
        <f t="shared" si="23"/>
        <v>-4.5233907678069327</v>
      </c>
      <c r="AW51">
        <v>48</v>
      </c>
      <c r="AX51">
        <f>IF(Z51&gt;0, (R51*SUMPRODUCT(K51:$K$98, X51:$X$98)-K51*$AZ$3)/Z51, 0)</f>
        <v>-215580217488.32437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1000000</v>
      </c>
      <c r="S52">
        <f t="shared" si="1"/>
        <v>-874146359665.45117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-2053.3372900660111</v>
      </c>
      <c r="AC52">
        <f t="shared" si="2"/>
        <v>-1833.3371807239812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-7.3321662188824991E-3</v>
      </c>
      <c r="AI52">
        <f t="shared" si="25"/>
        <v>-7.3322710833116905E-3</v>
      </c>
      <c r="AJ52">
        <f t="shared" si="7"/>
        <v>-220.00010934202987</v>
      </c>
      <c r="AK52">
        <f t="shared" si="22"/>
        <v>-143.73361030462078</v>
      </c>
      <c r="AL52">
        <f t="shared" si="8"/>
        <v>-363.74105191773396</v>
      </c>
      <c r="AN52">
        <f t="shared" si="26"/>
        <v>0</v>
      </c>
      <c r="AO52">
        <f t="shared" si="26"/>
        <v>0</v>
      </c>
      <c r="AP52">
        <f t="shared" si="26"/>
        <v>-1.0395357469259561E-9</v>
      </c>
      <c r="AQ52">
        <f t="shared" si="26"/>
        <v>-7.2684788785791862E-5</v>
      </c>
      <c r="AR52">
        <f t="shared" si="26"/>
        <v>-7.2685828321538787E-5</v>
      </c>
      <c r="AS52">
        <f t="shared" si="26"/>
        <v>-2.1808918405580968</v>
      </c>
      <c r="AT52">
        <f t="shared" si="26"/>
        <v>-1.4248513733234693</v>
      </c>
      <c r="AU52">
        <f t="shared" si="23"/>
        <v>-3.6058158997098877</v>
      </c>
      <c r="AW52">
        <v>49</v>
      </c>
      <c r="AX52">
        <f>IF(Z52&gt;0, (R52*SUMPRODUCT(K52:$K$98, X52:$X$98)-K52*$AZ$3)/Z52, 0)</f>
        <v>-874146359665.45117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1000000</v>
      </c>
      <c r="S53">
        <f t="shared" si="1"/>
        <v>-3596046741686.3833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-1833.3371807239812</v>
      </c>
      <c r="AC53">
        <f t="shared" si="2"/>
        <v>-1636.9082600649576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-1.6211190952654143E-3</v>
      </c>
      <c r="AI53">
        <f t="shared" si="25"/>
        <v>-1.6211418550955508E-3</v>
      </c>
      <c r="AJ53">
        <f t="shared" si="7"/>
        <v>-196.42892065902356</v>
      </c>
      <c r="AK53">
        <f t="shared" si="22"/>
        <v>-128.3336026506787</v>
      </c>
      <c r="AL53">
        <f t="shared" si="8"/>
        <v>-324.76414445155734</v>
      </c>
      <c r="AN53">
        <f t="shared" si="26"/>
        <v>0</v>
      </c>
      <c r="AO53">
        <f t="shared" si="26"/>
        <v>0</v>
      </c>
      <c r="AP53">
        <f t="shared" si="26"/>
        <v>-2.0144765895701973E-10</v>
      </c>
      <c r="AQ53">
        <f t="shared" si="26"/>
        <v>-1.4348553775443469E-5</v>
      </c>
      <c r="AR53">
        <f t="shared" si="26"/>
        <v>-1.4348755223102426E-5</v>
      </c>
      <c r="AS53">
        <f t="shared" si="26"/>
        <v>-1.7385958498421548</v>
      </c>
      <c r="AT53">
        <f t="shared" si="26"/>
        <v>-1.1358829861467878</v>
      </c>
      <c r="AU53">
        <f t="shared" si="23"/>
        <v>-2.8744931847441655</v>
      </c>
      <c r="AW53">
        <v>50</v>
      </c>
      <c r="AX53">
        <f>IF(Z53&gt;0, (R53*SUMPRODUCT(K53:$K$98, X53:$X$98)-K53*$AZ$3)/Z53, 0)</f>
        <v>-3596046741686.3833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1000000</v>
      </c>
      <c r="S54">
        <f t="shared" si="1"/>
        <v>-15027676927925.779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-1636.9082600649576</v>
      </c>
      <c r="AC54">
        <f t="shared" si="2"/>
        <v>-1461.5252446422501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-3.5338906941249416E-4</v>
      </c>
      <c r="AI54">
        <f t="shared" si="25"/>
        <v>-3.5339393219085854E-4</v>
      </c>
      <c r="AJ54">
        <f t="shared" si="7"/>
        <v>-175.38301542270756</v>
      </c>
      <c r="AK54">
        <f t="shared" si="22"/>
        <v>-114.58357820454704</v>
      </c>
      <c r="AL54">
        <f t="shared" si="8"/>
        <v>-289.9669470211868</v>
      </c>
      <c r="AN54">
        <f t="shared" si="26"/>
        <v>0</v>
      </c>
      <c r="AO54">
        <f t="shared" si="26"/>
        <v>0</v>
      </c>
      <c r="AP54">
        <f t="shared" si="26"/>
        <v>-3.8429051145267525E-11</v>
      </c>
      <c r="AQ54">
        <f t="shared" si="26"/>
        <v>-2.7927258050848205E-6</v>
      </c>
      <c r="AR54">
        <f t="shared" si="26"/>
        <v>-2.7927642341359656E-6</v>
      </c>
      <c r="AS54">
        <f t="shared" si="26"/>
        <v>-1.3859983664997522</v>
      </c>
      <c r="AT54">
        <f t="shared" si="26"/>
        <v>-0.90551899701592586</v>
      </c>
      <c r="AU54">
        <f t="shared" si="23"/>
        <v>-2.2915201562799123</v>
      </c>
      <c r="AW54">
        <v>51</v>
      </c>
      <c r="AX54">
        <f>IF(Z54&gt;0, (R54*SUMPRODUCT(K54:$K$98, X54:$X$98)-K54*$AZ$3)/Z54, 0)</f>
        <v>-15027676927925.779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1000000</v>
      </c>
      <c r="S55">
        <f t="shared" si="1"/>
        <v>-63839775068185.273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-1461.5252446422501</v>
      </c>
      <c r="AC55">
        <f t="shared" si="2"/>
        <v>-1304.9332565677785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-7.5842255751073216E-5</v>
      </c>
      <c r="AI55">
        <f t="shared" si="25"/>
        <v>-7.5843277788866398E-5</v>
      </c>
      <c r="AJ55">
        <f t="shared" si="7"/>
        <v>-156.5919880744716</v>
      </c>
      <c r="AK55">
        <f t="shared" si="22"/>
        <v>-102.30676712495752</v>
      </c>
      <c r="AL55">
        <f t="shared" si="8"/>
        <v>-258.89883104270689</v>
      </c>
      <c r="AN55">
        <f t="shared" si="26"/>
        <v>0</v>
      </c>
      <c r="AO55">
        <f t="shared" si="26"/>
        <v>0</v>
      </c>
      <c r="AP55">
        <f t="shared" si="26"/>
        <v>-7.2114752697078911E-12</v>
      </c>
      <c r="AQ55">
        <f t="shared" si="26"/>
        <v>-5.3514122020967876E-7</v>
      </c>
      <c r="AR55">
        <f t="shared" si="26"/>
        <v>-5.3514843168494832E-7</v>
      </c>
      <c r="AS55">
        <f t="shared" si="26"/>
        <v>-1.1049094827595023</v>
      </c>
      <c r="AT55">
        <f t="shared" si="26"/>
        <v>-0.72187420657227064</v>
      </c>
      <c r="AU55">
        <f t="shared" si="23"/>
        <v>-1.8267842244802044</v>
      </c>
      <c r="AW55">
        <v>52</v>
      </c>
      <c r="AX55">
        <f>IF(Z55&gt;0, (R55*SUMPRODUCT(K55:$K$98, X55:$X$98)-K55*$AZ$3)/Z55, 0)</f>
        <v>-63839775068185.273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1000000</v>
      </c>
      <c r="S56">
        <f t="shared" si="1"/>
        <v>-276042379970958.44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-1304.9332565677785</v>
      </c>
      <c r="AC56">
        <f t="shared" si="2"/>
        <v>-1165.118979542922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-1.6015550833160184E-5</v>
      </c>
      <c r="AI56">
        <f t="shared" si="25"/>
        <v>-1.6015761873033782E-5</v>
      </c>
      <c r="AJ56">
        <f t="shared" si="7"/>
        <v>-139.81427702485644</v>
      </c>
      <c r="AK56">
        <f t="shared" si="22"/>
        <v>-91.345327959744495</v>
      </c>
      <c r="AL56">
        <f t="shared" si="8"/>
        <v>-231.15962100036279</v>
      </c>
      <c r="AN56">
        <f t="shared" si="26"/>
        <v>0</v>
      </c>
      <c r="AO56">
        <f t="shared" si="26"/>
        <v>0</v>
      </c>
      <c r="AP56">
        <f t="shared" si="26"/>
        <v>-1.3295468897023839E-12</v>
      </c>
      <c r="AQ56">
        <f t="shared" si="26"/>
        <v>-1.0089764286685965E-7</v>
      </c>
      <c r="AR56">
        <f t="shared" si="26"/>
        <v>-1.0089897241374935E-7</v>
      </c>
      <c r="AS56">
        <f t="shared" si="26"/>
        <v>-0.88082708724159253</v>
      </c>
      <c r="AT56">
        <f t="shared" si="26"/>
        <v>-0.57547369890991551</v>
      </c>
      <c r="AU56">
        <f t="shared" si="23"/>
        <v>-1.4563008870504803</v>
      </c>
      <c r="AW56">
        <v>53</v>
      </c>
      <c r="AX56">
        <f>IF(Z56&gt;0, (R56*SUMPRODUCT(K56:$K$98, X56:$X$98)-K56*$AZ$3)/Z56, 0)</f>
        <v>-276042379970958.44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1000000</v>
      </c>
      <c r="S57">
        <f t="shared" si="1"/>
        <v>-1216596395033826.8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-1165.118979542922</v>
      </c>
      <c r="AC57">
        <f t="shared" si="2"/>
        <v>-1040.2848032509648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-3.3235115046835211E-6</v>
      </c>
      <c r="AI57">
        <f t="shared" si="25"/>
        <v>-3.3235542585831505E-6</v>
      </c>
      <c r="AJ57">
        <f t="shared" si="7"/>
        <v>-124.83417629195719</v>
      </c>
      <c r="AK57">
        <f t="shared" si="22"/>
        <v>-81.558328568004555</v>
      </c>
      <c r="AL57">
        <f t="shared" si="8"/>
        <v>-206.39250818351599</v>
      </c>
      <c r="AN57">
        <f t="shared" si="26"/>
        <v>0</v>
      </c>
      <c r="AO57">
        <f t="shared" si="26"/>
        <v>0</v>
      </c>
      <c r="AP57">
        <f t="shared" si="26"/>
        <v>-2.404899050980414E-13</v>
      </c>
      <c r="AQ57">
        <f t="shared" si="26"/>
        <v>-1.8694691555277743E-8</v>
      </c>
      <c r="AR57">
        <f t="shared" si="26"/>
        <v>-1.8694932045182843E-8</v>
      </c>
      <c r="AS57">
        <f t="shared" si="26"/>
        <v>-0.7021899632501899</v>
      </c>
      <c r="AT57">
        <f t="shared" si="26"/>
        <v>-0.45876410964553932</v>
      </c>
      <c r="AU57">
        <f t="shared" si="23"/>
        <v>-1.1609540915906611</v>
      </c>
      <c r="AW57">
        <v>54</v>
      </c>
      <c r="AX57">
        <f>IF(Z57&gt;0, (R57*SUMPRODUCT(K57:$K$98, X57:$X$98)-K57*$AZ$3)/Z57, 0)</f>
        <v>-1216596395033826.8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1000000</v>
      </c>
      <c r="S58">
        <f t="shared" si="1"/>
        <v>-5469180915865910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-1040.2848032509648</v>
      </c>
      <c r="AC58">
        <f t="shared" si="2"/>
        <v>-928.82571720461033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-6.766981776544262E-7</v>
      </c>
      <c r="AI58">
        <f t="shared" si="25"/>
        <v>-6.7670666910617639E-7</v>
      </c>
      <c r="AJ58">
        <f t="shared" si="7"/>
        <v>-111.45908604635451</v>
      </c>
      <c r="AK58">
        <f t="shared" si="22"/>
        <v>-72.819936227567553</v>
      </c>
      <c r="AL58">
        <f t="shared" si="8"/>
        <v>-184.27902295062873</v>
      </c>
      <c r="AN58">
        <f t="shared" si="26"/>
        <v>0</v>
      </c>
      <c r="AO58">
        <f t="shared" si="26"/>
        <v>0</v>
      </c>
      <c r="AP58">
        <f t="shared" si="26"/>
        <v>-4.2646661709348751E-14</v>
      </c>
      <c r="AQ58">
        <f t="shared" si="26"/>
        <v>-3.3985847309391133E-9</v>
      </c>
      <c r="AR58">
        <f t="shared" si="26"/>
        <v>-3.3986273776008228E-9</v>
      </c>
      <c r="AS58">
        <f t="shared" si="26"/>
        <v>-0.55978153993938351</v>
      </c>
      <c r="AT58">
        <f t="shared" si="26"/>
        <v>-0.3657239394803804</v>
      </c>
      <c r="AU58">
        <f t="shared" si="23"/>
        <v>-0.92550548281839129</v>
      </c>
      <c r="AW58">
        <v>55</v>
      </c>
      <c r="AX58">
        <f>IF(Z58&gt;0, (R58*SUMPRODUCT(K58:$K$98, X58:$X$98)-K58*$AZ$3)/Z58, 0)</f>
        <v>-5469180915865910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1000000</v>
      </c>
      <c r="S59">
        <f t="shared" si="1"/>
        <v>-2.5111734457689464E+16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-928.82571720461033</v>
      </c>
      <c r="AC59">
        <f t="shared" si="2"/>
        <v>-829.30867607850075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-1.351059976986227E-7</v>
      </c>
      <c r="AI59">
        <f t="shared" si="25"/>
        <v>-1.3510764893597047E-7</v>
      </c>
      <c r="AJ59">
        <f t="shared" si="7"/>
        <v>-99.517041126109575</v>
      </c>
      <c r="AK59">
        <f t="shared" si="22"/>
        <v>-65.017800204322725</v>
      </c>
      <c r="AL59">
        <f t="shared" si="8"/>
        <v>-164.53484146553996</v>
      </c>
      <c r="AN59">
        <f t="shared" si="26"/>
        <v>0</v>
      </c>
      <c r="AO59">
        <f t="shared" si="26"/>
        <v>0</v>
      </c>
      <c r="AP59">
        <f t="shared" si="26"/>
        <v>-7.4044801848863117E-15</v>
      </c>
      <c r="AQ59">
        <f t="shared" si="26"/>
        <v>-6.0584245152111774E-10</v>
      </c>
      <c r="AR59">
        <f t="shared" si="26"/>
        <v>-6.0584985600130255E-10</v>
      </c>
      <c r="AS59">
        <f t="shared" si="26"/>
        <v>-0.44625441646536723</v>
      </c>
      <c r="AT59">
        <f t="shared" si="26"/>
        <v>-0.29155288543269953</v>
      </c>
      <c r="AU59">
        <f t="shared" si="23"/>
        <v>-0.73780730250391657</v>
      </c>
      <c r="AW59">
        <v>56</v>
      </c>
      <c r="AX59">
        <f>IF(Z59&gt;0, (R59*SUMPRODUCT(K59:$K$98, X59:$X$98)-K59*$AZ$3)/Z59, 0)</f>
        <v>-2.5111734457689464E+16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1000000</v>
      </c>
      <c r="S60">
        <f t="shared" si="1"/>
        <v>-1.1783435930018562E+17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-829.30867607850075</v>
      </c>
      <c r="AC60">
        <f t="shared" si="2"/>
        <v>-740.45417507061723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-2.6410643236630065E-8</v>
      </c>
      <c r="AI60">
        <f t="shared" si="25"/>
        <v>-2.6410957429442531E-8</v>
      </c>
      <c r="AJ60">
        <f t="shared" si="7"/>
        <v>-88.854501007883528</v>
      </c>
      <c r="AK60">
        <f t="shared" si="22"/>
        <v>-58.051607325495056</v>
      </c>
      <c r="AL60">
        <f t="shared" si="8"/>
        <v>-146.90610835978953</v>
      </c>
      <c r="AN60">
        <f t="shared" si="26"/>
        <v>0</v>
      </c>
      <c r="AO60">
        <f t="shared" si="26"/>
        <v>0</v>
      </c>
      <c r="AP60">
        <f t="shared" si="26"/>
        <v>-1.2579497566229724E-15</v>
      </c>
      <c r="AQ60">
        <f t="shared" si="26"/>
        <v>-1.0574163670749499E-10</v>
      </c>
      <c r="AR60">
        <f t="shared" si="26"/>
        <v>-1.0574289465725161E-10</v>
      </c>
      <c r="AS60">
        <f t="shared" si="26"/>
        <v>-0.35575128864601729</v>
      </c>
      <c r="AT60">
        <f t="shared" si="26"/>
        <v>-0.23242417525011053</v>
      </c>
      <c r="AU60">
        <f t="shared" si="23"/>
        <v>-0.58817546400187071</v>
      </c>
      <c r="AW60">
        <v>57</v>
      </c>
      <c r="AX60">
        <f>IF(Z60&gt;0, (R60*SUMPRODUCT(K60:$K$98, X60:$X$98)-K60*$AZ$3)/Z60, 0)</f>
        <v>-1.1783435930018562E+17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1000000</v>
      </c>
      <c r="S61">
        <f t="shared" si="1"/>
        <v>-5.6514260305229651E+17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-740.45417507061723</v>
      </c>
      <c r="AC61">
        <f t="shared" si="2"/>
        <v>-661.119799170286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-5.0511894070061627E-9</v>
      </c>
      <c r="AI61">
        <f t="shared" si="25"/>
        <v>-5.0512478984201525E-9</v>
      </c>
      <c r="AJ61">
        <f t="shared" si="7"/>
        <v>-79.334375900331224</v>
      </c>
      <c r="AK61">
        <f t="shared" si="22"/>
        <v>-51.83179225494321</v>
      </c>
      <c r="AL61">
        <f t="shared" si="8"/>
        <v>-131.1661681603257</v>
      </c>
      <c r="AN61">
        <f t="shared" si="26"/>
        <v>0</v>
      </c>
      <c r="AO61">
        <f t="shared" si="26"/>
        <v>0</v>
      </c>
      <c r="AP61">
        <f t="shared" si="26"/>
        <v>-2.0909379605378665E-16</v>
      </c>
      <c r="AQ61">
        <f t="shared" si="26"/>
        <v>-1.8056878704937526E-11</v>
      </c>
      <c r="AR61">
        <f t="shared" si="26"/>
        <v>-1.8057087798733579E-11</v>
      </c>
      <c r="AS61">
        <f t="shared" si="26"/>
        <v>-0.28360274924104661</v>
      </c>
      <c r="AT61">
        <f t="shared" si="26"/>
        <v>-0.18528712950436546</v>
      </c>
      <c r="AU61">
        <f t="shared" si="23"/>
        <v>-0.46888987876346921</v>
      </c>
      <c r="AW61">
        <v>58</v>
      </c>
      <c r="AX61">
        <f>IF(Z61&gt;0, (R61*SUMPRODUCT(K61:$K$98, X61:$X$98)-K61*$AZ$3)/Z61, 0)</f>
        <v>-5.6514260305229651E+17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1000000</v>
      </c>
      <c r="S62">
        <f t="shared" si="1"/>
        <v>-2.7732037467657231E+18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-661.119799170286</v>
      </c>
      <c r="AC62">
        <f t="shared" si="2"/>
        <v>-590.28553497348526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-9.4527670929737965E-10</v>
      </c>
      <c r="AI62">
        <f t="shared" si="25"/>
        <v>-9.4528735196176484E-10</v>
      </c>
      <c r="AJ62">
        <f t="shared" si="7"/>
        <v>-70.834264196800746</v>
      </c>
      <c r="AK62">
        <f t="shared" si="22"/>
        <v>-46.278385941920021</v>
      </c>
      <c r="AL62">
        <f t="shared" si="8"/>
        <v>-117.11265013966606</v>
      </c>
      <c r="AN62">
        <f t="shared" si="26"/>
        <v>0</v>
      </c>
      <c r="AO62">
        <f t="shared" si="26"/>
        <v>0</v>
      </c>
      <c r="AP62">
        <f t="shared" si="26"/>
        <v>-3.3968891217058811E-17</v>
      </c>
      <c r="AQ62">
        <f t="shared" si="26"/>
        <v>-3.0171017844668373E-12</v>
      </c>
      <c r="AR62">
        <f t="shared" si="26"/>
        <v>-3.0171357533580542E-12</v>
      </c>
      <c r="AS62">
        <f t="shared" si="26"/>
        <v>-0.22608637535184362</v>
      </c>
      <c r="AT62">
        <f t="shared" si="26"/>
        <v>-0.14770976522990373</v>
      </c>
      <c r="AU62">
        <f t="shared" si="23"/>
        <v>-0.37379614058476451</v>
      </c>
      <c r="AW62">
        <v>59</v>
      </c>
      <c r="AX62">
        <f>IF(Z62&gt;0, (R62*SUMPRODUCT(K62:$K$98, X62:$X$98)-K62*$AZ$3)/Z62, 0)</f>
        <v>-2.7732037467657231E+18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1000000</v>
      </c>
      <c r="S63">
        <f t="shared" si="1"/>
        <v>-1.3936574885186183E+19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-590.28553497348526</v>
      </c>
      <c r="AC63">
        <f t="shared" si="2"/>
        <v>-527.04065622632879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-1.7290766845089297E-10</v>
      </c>
      <c r="AI63">
        <f t="shared" si="25"/>
        <v>-1.729095593052118E-10</v>
      </c>
      <c r="AJ63">
        <f t="shared" si="7"/>
        <v>-63.244878747156463</v>
      </c>
      <c r="AK63">
        <f t="shared" si="22"/>
        <v>-41.319987448143969</v>
      </c>
      <c r="AL63">
        <f t="shared" si="8"/>
        <v>-104.56486619547334</v>
      </c>
      <c r="AN63">
        <f t="shared" si="26"/>
        <v>0</v>
      </c>
      <c r="AO63">
        <f t="shared" si="26"/>
        <v>0</v>
      </c>
      <c r="AP63">
        <f t="shared" si="26"/>
        <v>-5.3885392606943153E-18</v>
      </c>
      <c r="AQ63">
        <f t="shared" si="26"/>
        <v>-4.9275068451626046E-13</v>
      </c>
      <c r="AR63">
        <f t="shared" si="26"/>
        <v>-4.927560730555212E-13</v>
      </c>
      <c r="AS63">
        <f t="shared" si="26"/>
        <v>-0.18023467422822853</v>
      </c>
      <c r="AT63">
        <f t="shared" si="26"/>
        <v>-0.11775332049578095</v>
      </c>
      <c r="AU63">
        <f t="shared" si="23"/>
        <v>-0.29798799472450227</v>
      </c>
      <c r="AW63">
        <v>60</v>
      </c>
      <c r="AX63">
        <f>IF(Z63&gt;0, (R63*SUMPRODUCT(K63:$K$98, X63:$X$98)-K63*$AZ$3)/Z63, 0)</f>
        <v>-1.3936574885186183E+19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1000000</v>
      </c>
      <c r="S64">
        <f t="shared" si="1"/>
        <v>-7.1787515241423569E+19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-527.04065622632879</v>
      </c>
      <c r="AC64">
        <f t="shared" si="2"/>
        <v>-470.57201448779398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-3.0883847923311316E-11</v>
      </c>
      <c r="AI64">
        <f t="shared" si="25"/>
        <v>-3.0884175676690791E-11</v>
      </c>
      <c r="AJ64">
        <f t="shared" si="7"/>
        <v>-56.468641738534814</v>
      </c>
      <c r="AK64">
        <f t="shared" si="22"/>
        <v>-36.89284593584302</v>
      </c>
      <c r="AL64">
        <f t="shared" si="8"/>
        <v>-93.361487674408721</v>
      </c>
      <c r="AN64">
        <f t="shared" si="26"/>
        <v>0</v>
      </c>
      <c r="AO64">
        <f t="shared" si="26"/>
        <v>0</v>
      </c>
      <c r="AP64">
        <f t="shared" si="26"/>
        <v>-8.3395407923617006E-19</v>
      </c>
      <c r="AQ64">
        <f t="shared" si="26"/>
        <v>-7.8582594631122517E-14</v>
      </c>
      <c r="AR64">
        <f t="shared" si="26"/>
        <v>-7.8583428585201764E-14</v>
      </c>
      <c r="AS64">
        <f t="shared" si="26"/>
        <v>-0.14368197881715222</v>
      </c>
      <c r="AT64">
        <f t="shared" si="26"/>
        <v>-9.3872226160540154E-2</v>
      </c>
      <c r="AU64">
        <f t="shared" si="23"/>
        <v>-0.23755420497777097</v>
      </c>
      <c r="AW64">
        <v>61</v>
      </c>
      <c r="AX64">
        <f>IF(Z64&gt;0, (R64*SUMPRODUCT(K64:$K$98, X64:$X$98)-K64*$AZ$3)/Z64, 0)</f>
        <v>-7.1787515241423569E+19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1000000</v>
      </c>
      <c r="S65">
        <f t="shared" si="1"/>
        <v>-3.7929721700336376E+20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-470.57201448779398</v>
      </c>
      <c r="AC65">
        <f t="shared" si="2"/>
        <v>-420.15358436410185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-5.3818009443343065E-12</v>
      </c>
      <c r="AI65">
        <f t="shared" si="25"/>
        <v>-5.3818563301327685E-12</v>
      </c>
      <c r="AJ65">
        <f t="shared" si="7"/>
        <v>-50.418430123692133</v>
      </c>
      <c r="AK65">
        <f t="shared" si="22"/>
        <v>-32.940041014145585</v>
      </c>
      <c r="AL65">
        <f t="shared" si="8"/>
        <v>-83.358471137843097</v>
      </c>
      <c r="AN65">
        <f t="shared" si="26"/>
        <v>0</v>
      </c>
      <c r="AO65">
        <f t="shared" si="26"/>
        <v>0</v>
      </c>
      <c r="AP65">
        <f t="shared" si="26"/>
        <v>-1.2582743898086908E-19</v>
      </c>
      <c r="AQ65">
        <f t="shared" si="26"/>
        <v>-1.2226567978307768E-14</v>
      </c>
      <c r="AR65">
        <f t="shared" si="26"/>
        <v>-1.2226693805746748E-14</v>
      </c>
      <c r="AS65">
        <f t="shared" si="26"/>
        <v>-0.11454239382744991</v>
      </c>
      <c r="AT65">
        <f t="shared" si="26"/>
        <v>-7.4834363967267406E-2</v>
      </c>
      <c r="AU65">
        <f t="shared" si="23"/>
        <v>-0.18937675779472954</v>
      </c>
      <c r="AW65">
        <v>62</v>
      </c>
      <c r="AX65">
        <f>IF(Z65&gt;0, (R65*SUMPRODUCT(K65:$K$98, X65:$X$98)-K65*$AZ$3)/Z65, 0)</f>
        <v>-3.7929721700336376E+20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1000000</v>
      </c>
      <c r="S66">
        <f t="shared" si="1"/>
        <v>-2.057297383121721E+21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-420.15358436410185</v>
      </c>
      <c r="AC66">
        <f t="shared" si="2"/>
        <v>-375.13712889651947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-9.1429418014797422E-13</v>
      </c>
      <c r="AI66">
        <f t="shared" si="25"/>
        <v>-9.143032973794443E-13</v>
      </c>
      <c r="AJ66">
        <f t="shared" si="7"/>
        <v>-45.016455467582375</v>
      </c>
      <c r="AK66">
        <f t="shared" si="22"/>
        <v>-29.410750905487131</v>
      </c>
      <c r="AL66">
        <f t="shared" si="8"/>
        <v>-74.427206373070419</v>
      </c>
      <c r="AN66">
        <f t="shared" si="26"/>
        <v>0</v>
      </c>
      <c r="AO66">
        <f t="shared" si="26"/>
        <v>0</v>
      </c>
      <c r="AP66">
        <f t="shared" si="26"/>
        <v>-1.8493618502527086E-20</v>
      </c>
      <c r="AQ66">
        <f t="shared" si="26"/>
        <v>-1.8545769976469648E-15</v>
      </c>
      <c r="AR66">
        <f t="shared" si="26"/>
        <v>-1.8545954912654672E-15</v>
      </c>
      <c r="AS66">
        <f t="shared" si="26"/>
        <v>-9.1312495079281075E-2</v>
      </c>
      <c r="AT66">
        <f t="shared" si="26"/>
        <v>-5.9657496785130264E-2</v>
      </c>
      <c r="AU66">
        <f t="shared" si="23"/>
        <v>-0.15096999186441318</v>
      </c>
      <c r="AW66">
        <v>63</v>
      </c>
      <c r="AX66">
        <f>IF(Z66&gt;0, (R66*SUMPRODUCT(K66:$K$98, X66:$X$98)-K66*$AZ$3)/Z66, 0)</f>
        <v>-2.057297383121721E+21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-1.1465474647575975E+22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-375.13712889651947</v>
      </c>
      <c r="AC67">
        <f t="shared" ref="AC67:AC79" si="29">S67*Z67</f>
        <v>-334.94386508617805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-1.5130792544761796E-13</v>
      </c>
      <c r="AI67">
        <f t="shared" ref="AI67:AI79" si="33">SUM(AE67:AH67)</f>
        <v>-1.5130938611050102E-13</v>
      </c>
      <c r="AJ67">
        <f t="shared" ref="AJ67:AJ79" si="34">AB67-AC67</f>
        <v>-40.193263810341421</v>
      </c>
      <c r="AK67">
        <f t="shared" si="22"/>
        <v>-26.259599022756365</v>
      </c>
      <c r="AL67">
        <f t="shared" ref="AL67:AL79" si="35">SUM(AI67:AK67)</f>
        <v>-66.452862833097939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-2.7403281228701695E-16</v>
      </c>
      <c r="AR67">
        <f t="shared" si="36"/>
        <v>-2.740354576841861E-16</v>
      </c>
      <c r="AS67">
        <f t="shared" si="36"/>
        <v>-7.279376202111057E-2</v>
      </c>
      <c r="AT67">
        <f t="shared" si="36"/>
        <v>-4.7558591187125521E-2</v>
      </c>
      <c r="AU67">
        <f t="shared" si="23"/>
        <v>-0.12035235320823637</v>
      </c>
      <c r="AW67">
        <v>64</v>
      </c>
      <c r="AX67">
        <f>IF(Z67&gt;0, (R67*SUMPRODUCT(K67:$K$98, X67:$X$98)-K67*$AZ$3)/Z67, 0)</f>
        <v>-1.1465474647575975E+22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7"/>
        <v>1000000</v>
      </c>
      <c r="S68">
        <f t="shared" si="28"/>
        <v>-6.5706739284615237E+22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-334.94386508617805</v>
      </c>
      <c r="AC68">
        <f t="shared" si="29"/>
        <v>-299.05702239837325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-2.4369734684419046E-14</v>
      </c>
      <c r="AI68">
        <f t="shared" si="33"/>
        <v>-2.4369962253939048E-14</v>
      </c>
      <c r="AJ68">
        <f t="shared" si="34"/>
        <v>-35.886842687804801</v>
      </c>
      <c r="AK68">
        <f t="shared" si="22"/>
        <v>-23.446070556032467</v>
      </c>
      <c r="AL68">
        <f t="shared" si="35"/>
        <v>-59.332913243837289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-3.9407026801847728E-17</v>
      </c>
      <c r="AR68">
        <f t="shared" si="36"/>
        <v>-3.940739479264821E-17</v>
      </c>
      <c r="AS68">
        <f t="shared" si="36"/>
        <v>-5.8030741407135274E-2</v>
      </c>
      <c r="AT68">
        <f t="shared" si="36"/>
        <v>-3.7913417719328373E-2</v>
      </c>
      <c r="AU68">
        <f t="shared" si="23"/>
        <v>-9.5944159126463688E-2</v>
      </c>
      <c r="AW68">
        <v>65</v>
      </c>
      <c r="AX68">
        <f>IF(Z68&gt;0, (R68*SUMPRODUCT(K68:$K$98, X68:$X$98)-K68*$AZ$3)/Z68, 0)</f>
        <v>-6.5706739284615237E+22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1000000</v>
      </c>
      <c r="S69">
        <f t="shared" si="28"/>
        <v>-3.8747421441728995E+23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-299.05702239837325</v>
      </c>
      <c r="AC69">
        <f t="shared" si="29"/>
        <v>-267.01519856997612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-3.8167591596280973E-15</v>
      </c>
      <c r="AI69">
        <f t="shared" si="33"/>
        <v>-3.8167936154949183E-15</v>
      </c>
      <c r="AJ69">
        <f t="shared" si="34"/>
        <v>-32.041823828397128</v>
      </c>
      <c r="AK69">
        <f t="shared" si="22"/>
        <v>-20.933991567886128</v>
      </c>
      <c r="AL69">
        <f t="shared" si="35"/>
        <v>-52.975815396283267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-5.5106090625241971E-18</v>
      </c>
      <c r="AR69">
        <f t="shared" si="36"/>
        <v>-5.5106588096536385E-18</v>
      </c>
      <c r="AS69">
        <f t="shared" si="36"/>
        <v>-4.6261751759514705E-2</v>
      </c>
      <c r="AT69">
        <f t="shared" si="36"/>
        <v>-3.0224344482882946E-2</v>
      </c>
      <c r="AU69">
        <f t="shared" si="23"/>
        <v>-7.6486096242397661E-2</v>
      </c>
      <c r="AW69">
        <v>66</v>
      </c>
      <c r="AX69">
        <f>IF(Z69&gt;0, (R69*SUMPRODUCT(K69:$K$98, X69:$X$98)-K69*$AZ$3)/Z69, 0)</f>
        <v>-3.8747421441728995E+23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1000000</v>
      </c>
      <c r="S70">
        <f t="shared" si="28"/>
        <v>-2.364553996148366E+24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-267.01519856997612</v>
      </c>
      <c r="AC70">
        <f t="shared" si="29"/>
        <v>-238.40642729462152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-5.814010485998882E-16</v>
      </c>
      <c r="AI70">
        <f t="shared" si="33"/>
        <v>-5.8140608985561087E-16</v>
      </c>
      <c r="AJ70">
        <f t="shared" si="34"/>
        <v>-28.608771275354599</v>
      </c>
      <c r="AK70">
        <f t="shared" si="22"/>
        <v>-18.691063899898332</v>
      </c>
      <c r="AL70">
        <f t="shared" si="35"/>
        <v>-47.29983517525293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-7.494844619526726E-19</v>
      </c>
      <c r="AR70">
        <f t="shared" si="36"/>
        <v>-7.4949096063863468E-19</v>
      </c>
      <c r="AS70">
        <f t="shared" si="36"/>
        <v>-3.6879585267470288E-2</v>
      </c>
      <c r="AT70">
        <f t="shared" si="36"/>
        <v>-2.409466237474725E-2</v>
      </c>
      <c r="AU70">
        <f t="shared" si="23"/>
        <v>-6.0974247642217538E-2</v>
      </c>
      <c r="AW70">
        <v>67</v>
      </c>
      <c r="AX70">
        <f>IF(Z70&gt;0, (R70*SUMPRODUCT(K70:$K$98, X70:$X$98)-K70*$AZ$3)/Z70, 0)</f>
        <v>-2.364553996148366E+24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1000000</v>
      </c>
      <c r="S71">
        <f t="shared" si="28"/>
        <v>-1.4947602898645068E+25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-238.40642729462152</v>
      </c>
      <c r="AC71">
        <f t="shared" si="29"/>
        <v>-212.86288151305496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-8.5576260120136845E-17</v>
      </c>
      <c r="AI71">
        <f t="shared" si="33"/>
        <v>-8.5576972150296314E-17</v>
      </c>
      <c r="AJ71">
        <f t="shared" si="34"/>
        <v>-25.543545781566564</v>
      </c>
      <c r="AK71">
        <f t="shared" si="22"/>
        <v>-16.688449910623508</v>
      </c>
      <c r="AL71">
        <f t="shared" si="35"/>
        <v>-42.231995692190068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-9.849679590257205E-20</v>
      </c>
      <c r="AR71">
        <f t="shared" si="36"/>
        <v>-9.8497615436975585E-20</v>
      </c>
      <c r="AS71">
        <f t="shared" si="36"/>
        <v>-2.9400179581848079E-2</v>
      </c>
      <c r="AT71">
        <f t="shared" si="36"/>
        <v>-1.9208117326807432E-2</v>
      </c>
      <c r="AU71">
        <f t="shared" si="23"/>
        <v>-4.8608296908655507E-2</v>
      </c>
      <c r="AW71">
        <v>68</v>
      </c>
      <c r="AX71">
        <f>IF(Z71&gt;0, (R71*SUMPRODUCT(K71:$K$98, X71:$X$98)-K71*$AZ$3)/Z71, 0)</f>
        <v>-1.4947602898645068E+25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1000000</v>
      </c>
      <c r="S72">
        <f t="shared" si="28"/>
        <v>-9.7985394579308456E+25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-212.86288151305496</v>
      </c>
      <c r="AC72">
        <f t="shared" si="29"/>
        <v>-190.05614420808473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-1.2158559673579269E-17</v>
      </c>
      <c r="AI72">
        <f t="shared" si="33"/>
        <v>-1.2158656655453468E-17</v>
      </c>
      <c r="AJ72">
        <f t="shared" si="34"/>
        <v>-22.806737304970227</v>
      </c>
      <c r="AK72">
        <f t="shared" ref="AK72:AK79" si="49">G72*SUM(AB72:AB72, AE72:AF72)</f>
        <v>-14.900401705913849</v>
      </c>
      <c r="AL72">
        <f t="shared" si="35"/>
        <v>-37.707139010884077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-1.2494903553155713E-20</v>
      </c>
      <c r="AR72">
        <f t="shared" si="36"/>
        <v>-1.2495003217852604E-20</v>
      </c>
      <c r="AS72">
        <f t="shared" si="36"/>
        <v>-2.3437643161549889E-2</v>
      </c>
      <c r="AT72">
        <f t="shared" si="36"/>
        <v>-1.531259353221256E-2</v>
      </c>
      <c r="AU72">
        <f t="shared" si="23"/>
        <v>-3.8750236693762451E-2</v>
      </c>
      <c r="AW72">
        <v>69</v>
      </c>
      <c r="AX72">
        <f>IF(Z72&gt;0, (R72*SUMPRODUCT(K72:$K$98, X72:$X$98)-K72*$AZ$3)/Z72, 0)</f>
        <v>-9.7985394579308456E+25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1000000</v>
      </c>
      <c r="S73">
        <f t="shared" si="28"/>
        <v>-6.667751813537654E+26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-190.05614420808473</v>
      </c>
      <c r="AC73">
        <f t="shared" si="29"/>
        <v>-169.69298590007566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-1.665743055449901E-18</v>
      </c>
      <c r="AI73">
        <f t="shared" si="33"/>
        <v>-1.6657557803525853E-18</v>
      </c>
      <c r="AJ73">
        <f t="shared" si="34"/>
        <v>-20.363158308009076</v>
      </c>
      <c r="AK73">
        <f t="shared" si="49"/>
        <v>-13.303930094565933</v>
      </c>
      <c r="AL73">
        <f t="shared" si="35"/>
        <v>-33.667088402575011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-1.5284131524386234E-21</v>
      </c>
      <c r="AR73">
        <f t="shared" si="36"/>
        <v>-1.5284248282541475E-21</v>
      </c>
      <c r="AS73">
        <f t="shared" si="36"/>
        <v>-1.8684345632613061E-2</v>
      </c>
      <c r="AT73">
        <f t="shared" si="36"/>
        <v>-1.2207105813307204E-2</v>
      </c>
      <c r="AU73">
        <f t="shared" si="23"/>
        <v>-3.0891451445920266E-2</v>
      </c>
      <c r="AW73">
        <v>70</v>
      </c>
      <c r="AX73">
        <f>IF(Z73&gt;0, (R73*SUMPRODUCT(K73:$K$98, X73:$X$98)-K73*$AZ$3)/Z73, 0)</f>
        <v>-6.667751813537654E+26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1000000</v>
      </c>
      <c r="S74">
        <f t="shared" si="28"/>
        <v>-4.7151581267713121E+27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-169.69298590007566</v>
      </c>
      <c r="AC74">
        <f t="shared" si="29"/>
        <v>-151.51159455363899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-2.1982019648112088E-19</v>
      </c>
      <c r="AI74">
        <f t="shared" si="33"/>
        <v>-2.1982180312495424E-19</v>
      </c>
      <c r="AJ74">
        <f t="shared" si="34"/>
        <v>-18.181391346436669</v>
      </c>
      <c r="AK74">
        <f t="shared" si="49"/>
        <v>-11.878509013005297</v>
      </c>
      <c r="AL74">
        <f t="shared" si="35"/>
        <v>-30.059900359441968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-1.8008698364702583E-22</v>
      </c>
      <c r="AR74">
        <f t="shared" si="36"/>
        <v>-1.8008829988478004E-22</v>
      </c>
      <c r="AS74">
        <f t="shared" si="36"/>
        <v>-1.4895045944366275E-2</v>
      </c>
      <c r="AT74">
        <f t="shared" si="36"/>
        <v>-9.7314300169859726E-3</v>
      </c>
      <c r="AU74">
        <f t="shared" si="23"/>
        <v>-2.462647596135225E-2</v>
      </c>
      <c r="AW74">
        <v>71</v>
      </c>
      <c r="AX74">
        <f>IF(Z74&gt;0, (R74*SUMPRODUCT(K74:$K$98, X74:$X$98)-K74*$AZ$3)/Z74, 0)</f>
        <v>-4.7151581267713121E+27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1000000</v>
      </c>
      <c r="S75">
        <f t="shared" si="28"/>
        <v>-3.4696821289564152E+28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-151.51159455363899</v>
      </c>
      <c r="AC75">
        <f t="shared" si="29"/>
        <v>-135.27820942289193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-2.7912683266913953E-20</v>
      </c>
      <c r="AI75">
        <f t="shared" si="33"/>
        <v>-2.7912878210145632E-20</v>
      </c>
      <c r="AJ75">
        <f t="shared" si="34"/>
        <v>-16.233385130747052</v>
      </c>
      <c r="AK75">
        <f t="shared" si="49"/>
        <v>-10.60581161875473</v>
      </c>
      <c r="AL75">
        <f t="shared" si="35"/>
        <v>-26.839196749501781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-2.0417299389540346E-23</v>
      </c>
      <c r="AR75">
        <f t="shared" si="36"/>
        <v>-2.0417441984728601E-23</v>
      </c>
      <c r="AS75">
        <f t="shared" si="36"/>
        <v>-1.1874239432689969E-2</v>
      </c>
      <c r="AT75">
        <f t="shared" si="36"/>
        <v>-7.7578364293574391E-3</v>
      </c>
      <c r="AU75">
        <f t="shared" si="23"/>
        <v>-1.9632075862047408E-2</v>
      </c>
      <c r="AW75">
        <v>72</v>
      </c>
      <c r="AX75">
        <f>IF(Z75&gt;0, (R75*SUMPRODUCT(K75:$K$98, X75:$X$98)-K75*$AZ$3)/Z75, 0)</f>
        <v>-3.4696821289564152E+28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1000000</v>
      </c>
      <c r="S76">
        <f t="shared" si="28"/>
        <v>-2.6611841197467893E+29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-135.27820942289193</v>
      </c>
      <c r="AC76">
        <f t="shared" si="29"/>
        <v>-120.78411555615349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-3.4060024101973384E-21</v>
      </c>
      <c r="AI76">
        <f t="shared" si="33"/>
        <v>-3.4060251038761901E-21</v>
      </c>
      <c r="AJ76">
        <f t="shared" si="34"/>
        <v>-14.494093866738439</v>
      </c>
      <c r="AK76">
        <f t="shared" si="49"/>
        <v>-9.4694746596024366</v>
      </c>
      <c r="AL76">
        <f t="shared" si="35"/>
        <v>-23.963568526340875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-2.224455068172146E-24</v>
      </c>
      <c r="AR76">
        <f t="shared" si="36"/>
        <v>-2.2244698893797838E-24</v>
      </c>
      <c r="AS76">
        <f t="shared" si="36"/>
        <v>-9.4660709763153446E-3</v>
      </c>
      <c r="AT76">
        <f t="shared" si="36"/>
        <v>-6.1844997045260187E-3</v>
      </c>
      <c r="AU76">
        <f t="shared" si="23"/>
        <v>-1.5650570680841362E-2</v>
      </c>
      <c r="AW76">
        <v>73</v>
      </c>
      <c r="AX76">
        <f>IF(Z76&gt;0, (R76*SUMPRODUCT(K76:$K$98, X76:$X$98)-K76*$AZ$3)/Z76, 0)</f>
        <v>-2.6611841197467893E+29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1000000</v>
      </c>
      <c r="S77">
        <f t="shared" si="28"/>
        <v>-2.1312300074959166E+30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-120.78411555615349</v>
      </c>
      <c r="AC77">
        <f t="shared" si="29"/>
        <v>-107.84296031799418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-3.9873356409047617E-22</v>
      </c>
      <c r="AI77">
        <f t="shared" si="33"/>
        <v>-3.9873609415433455E-22</v>
      </c>
      <c r="AJ77">
        <f t="shared" si="34"/>
        <v>-12.941155238159311</v>
      </c>
      <c r="AK77">
        <f t="shared" si="49"/>
        <v>-8.4548880889307458</v>
      </c>
      <c r="AL77">
        <f t="shared" si="35"/>
        <v>-21.396043327090055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-2.3251097586359875E-25</v>
      </c>
      <c r="AR77">
        <f t="shared" si="36"/>
        <v>-2.3251245120369974E-25</v>
      </c>
      <c r="AS77">
        <f t="shared" si="36"/>
        <v>-7.546293826781997E-3</v>
      </c>
      <c r="AT77">
        <f t="shared" si="36"/>
        <v>-4.9302453001642361E-3</v>
      </c>
      <c r="AU77">
        <f t="shared" si="23"/>
        <v>-1.2476539126946231E-2</v>
      </c>
      <c r="AW77">
        <v>74</v>
      </c>
      <c r="AX77">
        <f>IF(Z77&gt;0, (R77*SUMPRODUCT(K77:$K$98, X77:$X$98)-K77*$AZ$3)/Z77, 0)</f>
        <v>-2.1312300074959166E+30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1000000</v>
      </c>
      <c r="S78">
        <f t="shared" si="28"/>
        <v>-1.7856811796043612E+31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-107.84296031799418</v>
      </c>
      <c r="AC78">
        <f t="shared" si="29"/>
        <v>-96.288357426780522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-4.4703016411231362E-23</v>
      </c>
      <c r="AI78">
        <f t="shared" si="33"/>
        <v>-4.4703286023630618E-23</v>
      </c>
      <c r="AJ78">
        <f t="shared" si="34"/>
        <v>-11.554602891213662</v>
      </c>
      <c r="AK78">
        <f t="shared" si="49"/>
        <v>-7.5490072222595934</v>
      </c>
      <c r="AL78">
        <f t="shared" si="35"/>
        <v>-19.103610113473255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-2.3274452331011488E-26</v>
      </c>
      <c r="AR78">
        <f t="shared" si="36"/>
        <v>-2.3274592703662779E-26</v>
      </c>
      <c r="AS78">
        <f t="shared" si="36"/>
        <v>-6.015859236911664E-3</v>
      </c>
      <c r="AT78">
        <f t="shared" si="36"/>
        <v>-3.9303613681156207E-3</v>
      </c>
      <c r="AU78">
        <f t="shared" si="23"/>
        <v>-9.9462206050272856E-3</v>
      </c>
      <c r="AW78">
        <v>75</v>
      </c>
      <c r="AX78">
        <f>IF(Z78&gt;0, (R78*SUMPRODUCT(K78:$K$98, X78:$X$98)-K78*$AZ$3)/Z78, 0)</f>
        <v>-1.7856811796043612E+31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-96.288357426780522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-5.3922479850582484E-24</v>
      </c>
      <c r="AI79">
        <f t="shared" si="33"/>
        <v>-5.3922479850582484E-24</v>
      </c>
      <c r="AJ79">
        <f t="shared" si="34"/>
        <v>-96.288357426780522</v>
      </c>
      <c r="AK79">
        <f t="shared" si="49"/>
        <v>-6.7401850198746374</v>
      </c>
      <c r="AL79">
        <f t="shared" si="35"/>
        <v>-103.02854244665517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-2.5066544873040998E-27</v>
      </c>
      <c r="AR79">
        <f t="shared" si="36"/>
        <v>-2.5066544873040998E-27</v>
      </c>
      <c r="AS79">
        <f t="shared" si="36"/>
        <v>-4.4760857417497503E-2</v>
      </c>
      <c r="AT79">
        <f t="shared" si="36"/>
        <v>-3.1332600192248254E-3</v>
      </c>
      <c r="AU79">
        <f t="shared" si="23"/>
        <v>-4.7894117436722332E-2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244183.47413303124</v>
      </c>
      <c r="AO81" s="8">
        <f t="shared" si="50"/>
        <v>-24418.347413303127</v>
      </c>
      <c r="AP81" s="8">
        <f t="shared" si="50"/>
        <v>-2944.930945990985</v>
      </c>
      <c r="AQ81" s="8">
        <f t="shared" si="50"/>
        <v>-184940.12065429406</v>
      </c>
      <c r="AR81" s="8">
        <f t="shared" si="50"/>
        <v>31880.075119443129</v>
      </c>
      <c r="AS81" s="8">
        <f t="shared" si="50"/>
        <v>-29687.45474121501</v>
      </c>
      <c r="AT81" s="8">
        <f t="shared" si="50"/>
        <v>7036.6968131252725</v>
      </c>
      <c r="AU81" s="8">
        <f t="shared" si="50"/>
        <v>9229.3171913532678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FECD5-B156-4B6A-BF6D-5626FE3BF754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434026.5313442733</v>
      </c>
      <c r="K3">
        <v>1</v>
      </c>
      <c r="L3" s="2">
        <v>0</v>
      </c>
      <c r="O3">
        <f>$C$3</f>
        <v>434026.5313442733</v>
      </c>
      <c r="P3" s="2">
        <f>O3*C5</f>
        <v>43402.653134427332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434026.5313442733</v>
      </c>
      <c r="AF3">
        <f t="shared" ref="AF3:AG34" si="4">-$Z3*P3</f>
        <v>-43402.653134427332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388103.970005846</v>
      </c>
      <c r="AJ3">
        <f t="shared" ref="AJ3:AJ66" si="7">AB3-AC3</f>
        <v>0</v>
      </c>
      <c r="AL3">
        <f t="shared" ref="AL3:AL66" si="8">SUM(AI3:AK3)</f>
        <v>388103.970005846</v>
      </c>
      <c r="AN3">
        <f t="shared" ref="AN3:AU34" si="9">AE3*$K3</f>
        <v>434026.5313442733</v>
      </c>
      <c r="AO3">
        <f t="shared" si="9"/>
        <v>-43402.653134427332</v>
      </c>
      <c r="AP3">
        <f t="shared" si="9"/>
        <v>-2519.9082039999998</v>
      </c>
      <c r="AQ3">
        <f t="shared" si="9"/>
        <v>0</v>
      </c>
      <c r="AR3">
        <f t="shared" si="9"/>
        <v>388103.970005846</v>
      </c>
      <c r="AS3">
        <f t="shared" si="9"/>
        <v>0</v>
      </c>
      <c r="AT3">
        <f t="shared" si="9"/>
        <v>0</v>
      </c>
      <c r="AU3">
        <f t="shared" si="9"/>
        <v>388103.970005846</v>
      </c>
      <c r="AW3">
        <v>0</v>
      </c>
      <c r="AX3">
        <f>IF(Z3&gt;0, (R3*SUMPRODUCT(K3:$K$98, X3:$X$98)-K3*$AZ$3)/Z3, 0)</f>
        <v>0</v>
      </c>
      <c r="AZ3">
        <f>C6*ABS(SUMPRODUCT(X4:X69, K4:K69))/1</f>
        <v>372542.02529243566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25700.060310885074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24989.058324961399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-24989.058324961399</v>
      </c>
      <c r="AK4">
        <f>G4*SUM(AB4, AE4:AF4)</f>
        <v>0</v>
      </c>
      <c r="AL4">
        <f t="shared" si="8"/>
        <v>-42654.440324961397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-16480.438473738224</v>
      </c>
      <c r="AR4">
        <f t="shared" si="9"/>
        <v>-16480.438473738224</v>
      </c>
      <c r="AS4">
        <f t="shared" si="9"/>
        <v>-23312.863443382215</v>
      </c>
      <c r="AT4">
        <f t="shared" si="9"/>
        <v>0</v>
      </c>
      <c r="AU4">
        <f t="shared" si="9"/>
        <v>-39793.301917120436</v>
      </c>
      <c r="AW4">
        <v>1</v>
      </c>
      <c r="AX4">
        <f>IF(Z4&gt;0, (R4*SUMPRODUCT(K4:$K$98, X4:$X$98)-K4*$AZ$3)/Z4, 0)</f>
        <v>25700.060310885074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1000000</v>
      </c>
      <c r="S5">
        <f t="shared" si="1"/>
        <v>39799.015182141542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24989.058324961399</v>
      </c>
      <c r="AC5">
        <f t="shared" si="2"/>
        <v>37497.914071241568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-20429.313305923821</v>
      </c>
      <c r="AI5">
        <f t="shared" si="6"/>
        <v>-20476.422403849523</v>
      </c>
      <c r="AJ5">
        <f t="shared" si="7"/>
        <v>-12508.855746280169</v>
      </c>
      <c r="AK5">
        <f>G5*SUM(AB5, AE5:AF5)</f>
        <v>1024.5513913234174</v>
      </c>
      <c r="AL5">
        <f t="shared" si="8"/>
        <v>-31960.726758806275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-17469.269603435809</v>
      </c>
      <c r="AR5">
        <f t="shared" si="9"/>
        <v>-17509.552970777389</v>
      </c>
      <c r="AS5">
        <f t="shared" si="9"/>
        <v>-10696.422840550975</v>
      </c>
      <c r="AT5">
        <f t="shared" si="9"/>
        <v>876.10210923801196</v>
      </c>
      <c r="AU5">
        <f t="shared" si="9"/>
        <v>-27329.873702090354</v>
      </c>
      <c r="AW5">
        <v>2</v>
      </c>
      <c r="AX5">
        <f>IF(Z5&gt;0, (R5*SUMPRODUCT(K5:$K$98, X5:$X$98)-K5*$AZ$3)/Z5, 0)</f>
        <v>39799.015182141542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1000000</v>
      </c>
      <c r="S6">
        <f t="shared" si="1"/>
        <v>56294.312277483477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37497.914071241568</v>
      </c>
      <c r="AC6">
        <f t="shared" si="2"/>
        <v>51209.662503979867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-23082.75888458165</v>
      </c>
      <c r="AI6">
        <f t="shared" si="6"/>
        <v>-23128.242753583869</v>
      </c>
      <c r="AJ6">
        <f t="shared" si="7"/>
        <v>-13711.748432738299</v>
      </c>
      <c r="AK6">
        <f>G6*SUM(AB6, AE6:AF6)</f>
        <v>2193.6279731676318</v>
      </c>
      <c r="AL6">
        <f t="shared" si="8"/>
        <v>-34646.363213154531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-17806.271711505058</v>
      </c>
      <c r="AR6">
        <f t="shared" si="9"/>
        <v>-17841.358424232669</v>
      </c>
      <c r="AS6">
        <f t="shared" si="9"/>
        <v>-10577.380262643888</v>
      </c>
      <c r="AT6">
        <f t="shared" si="9"/>
        <v>1692.1866194370598</v>
      </c>
      <c r="AU6">
        <f t="shared" si="9"/>
        <v>-26726.55206743949</v>
      </c>
      <c r="AW6">
        <v>3</v>
      </c>
      <c r="AX6">
        <f>IF(Z6&gt;0, (R6*SUMPRODUCT(K6:$K$98, X6:$X$98)-K6*$AZ$3)/Z6, 0)</f>
        <v>56294.312277483477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1000000</v>
      </c>
      <c r="S7">
        <f t="shared" si="1"/>
        <v>67796.641001425509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51209.662503979867</v>
      </c>
      <c r="AC7">
        <f t="shared" si="2"/>
        <v>59315.155947499792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-25682.453896618899</v>
      </c>
      <c r="AI7">
        <f t="shared" si="6"/>
        <v>-25726.198804236265</v>
      </c>
      <c r="AJ7">
        <f t="shared" si="7"/>
        <v>-8105.4934435199248</v>
      </c>
      <c r="AK7">
        <f>G7*SUM(AB7, AE7:AF7)</f>
        <v>2514.3944289454112</v>
      </c>
      <c r="AL7">
        <f t="shared" si="8"/>
        <v>-31317.297818810777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-18025.386695810303</v>
      </c>
      <c r="AR7">
        <f t="shared" si="9"/>
        <v>-18056.089325666064</v>
      </c>
      <c r="AS7">
        <f t="shared" si="9"/>
        <v>-5688.8899428351124</v>
      </c>
      <c r="AT7">
        <f t="shared" si="9"/>
        <v>1764.7430448030098</v>
      </c>
      <c r="AU7">
        <f t="shared" si="9"/>
        <v>-21980.236223698164</v>
      </c>
      <c r="AW7">
        <v>4</v>
      </c>
      <c r="AX7">
        <f>IF(Z7&gt;0, (R7*SUMPRODUCT(K7:$K$98, X7:$X$98)-K7*$AZ$3)/Z7, 0)</f>
        <v>67796.641001425509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1000000</v>
      </c>
      <c r="S8">
        <f t="shared" si="1"/>
        <v>70050.570704082085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59315.155947499792</v>
      </c>
      <c r="AC8">
        <f t="shared" si="2"/>
        <v>58691.873634552503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-28299.128423916511</v>
      </c>
      <c r="AI8">
        <f t="shared" si="6"/>
        <v>-28341.020926036505</v>
      </c>
      <c r="AJ8">
        <f t="shared" si="7"/>
        <v>623.28231294728903</v>
      </c>
      <c r="AK8">
        <f t="shared" ref="AK8:AK69" si="22">G8*SUM(AB8:AB8, AE8:AF8)</f>
        <v>1263.4128216817455</v>
      </c>
      <c r="AL8">
        <f t="shared" si="8"/>
        <v>-26454.325791407471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-18540.012742104464</v>
      </c>
      <c r="AR8">
        <f t="shared" si="9"/>
        <v>-18567.458376170242</v>
      </c>
      <c r="AS8">
        <f t="shared" si="9"/>
        <v>408.33985594429174</v>
      </c>
      <c r="AT8">
        <f t="shared" si="9"/>
        <v>827.71771135967549</v>
      </c>
      <c r="AU8">
        <f t="shared" si="9"/>
        <v>-17331.400808866274</v>
      </c>
      <c r="AW8">
        <v>5</v>
      </c>
      <c r="AX8">
        <f>IF(Z8&gt;0, (R8*SUMPRODUCT(K8:$K$98, X8:$X$98)-K8*$AZ$3)/Z8, 0)</f>
        <v>70050.570704082085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1000000</v>
      </c>
      <c r="S9">
        <f t="shared" si="1"/>
        <v>66486.820479855218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58691.873634552503</v>
      </c>
      <c r="AC9">
        <f t="shared" si="2"/>
        <v>53073.013550079115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-31222.909133553971</v>
      </c>
      <c r="AI9">
        <f t="shared" si="6"/>
        <v>-31262.821565196089</v>
      </c>
      <c r="AJ9">
        <f t="shared" si="7"/>
        <v>5618.8600844733883</v>
      </c>
      <c r="AK9">
        <f t="shared" si="22"/>
        <v>346.28205444385975</v>
      </c>
      <c r="AL9">
        <f t="shared" si="8"/>
        <v>-25297.679426278843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-19372.583591906299</v>
      </c>
      <c r="AR9">
        <f t="shared" si="9"/>
        <v>-19397.347681473861</v>
      </c>
      <c r="AS9">
        <f t="shared" si="9"/>
        <v>3486.2810576708189</v>
      </c>
      <c r="AT9">
        <f t="shared" si="9"/>
        <v>214.85435637646924</v>
      </c>
      <c r="AU9">
        <f t="shared" si="9"/>
        <v>-15696.212267426576</v>
      </c>
      <c r="AW9">
        <v>6</v>
      </c>
      <c r="AX9">
        <f>IF(Z9&gt;0, (R9*SUMPRODUCT(K9:$K$98, X9:$X$98)-K9*$AZ$3)/Z9, 0)</f>
        <v>66486.820479855218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1000000</v>
      </c>
      <c r="S10">
        <f t="shared" si="1"/>
        <v>60243.089719440824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53073.013550079115</v>
      </c>
      <c r="AC10">
        <f t="shared" si="2"/>
        <v>45563.713251126843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-33935.196967306445</v>
      </c>
      <c r="AI10">
        <f t="shared" si="6"/>
        <v>-33973.013514783779</v>
      </c>
      <c r="AJ10">
        <f t="shared" si="7"/>
        <v>7509.300298952272</v>
      </c>
      <c r="AK10">
        <f t="shared" si="22"/>
        <v>217.59935555532439</v>
      </c>
      <c r="AL10">
        <f t="shared" si="8"/>
        <v>-26246.113860276182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-19974.813786128627</v>
      </c>
      <c r="AR10">
        <f t="shared" si="9"/>
        <v>-19997.073226515015</v>
      </c>
      <c r="AS10">
        <f t="shared" si="9"/>
        <v>4420.0973779583592</v>
      </c>
      <c r="AT10">
        <f t="shared" si="9"/>
        <v>128.0825513223534</v>
      </c>
      <c r="AU10">
        <f t="shared" si="9"/>
        <v>-15448.893297234301</v>
      </c>
      <c r="AW10">
        <v>7</v>
      </c>
      <c r="AX10">
        <f>IF(Z10&gt;0, (R10*SUMPRODUCT(K10:$K$98, X10:$X$98)-K10*$AZ$3)/Z10, 0)</f>
        <v>60243.089719440824</v>
      </c>
    </row>
    <row r="11" spans="1:52" x14ac:dyDescent="0.25">
      <c r="A11" t="s">
        <v>33</v>
      </c>
      <c r="C11" s="12">
        <f>AU71</f>
        <v>11199.618278097889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1000000</v>
      </c>
      <c r="S11">
        <f t="shared" si="1"/>
        <v>51226.634102752061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45563.713251126843</v>
      </c>
      <c r="AC11">
        <f t="shared" si="2"/>
        <v>36507.276412237872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-36105.622495785465</v>
      </c>
      <c r="AI11">
        <f t="shared" si="6"/>
        <v>-36141.255596663235</v>
      </c>
      <c r="AJ11">
        <f t="shared" si="7"/>
        <v>9056.4368388889707</v>
      </c>
      <c r="AK11">
        <f t="shared" si="22"/>
        <v>109.35291180270441</v>
      </c>
      <c r="AL11">
        <f t="shared" si="8"/>
        <v>-26975.465845971561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-20194.186494915546</v>
      </c>
      <c r="AR11">
        <f t="shared" si="9"/>
        <v>-20214.116395988483</v>
      </c>
      <c r="AS11">
        <f t="shared" si="9"/>
        <v>5065.3433416165408</v>
      </c>
      <c r="AT11">
        <f t="shared" si="9"/>
        <v>61.162028018313038</v>
      </c>
      <c r="AU11">
        <f t="shared" si="9"/>
        <v>-15087.61102635363</v>
      </c>
      <c r="AW11">
        <v>8</v>
      </c>
      <c r="AX11">
        <f>IF(Z11&gt;0, (R11*SUMPRODUCT(K11:$K$98, X11:$X$98)-K11*$AZ$3)/Z11, 0)</f>
        <v>51226.634102752061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1000000</v>
      </c>
      <c r="S12">
        <f t="shared" si="1"/>
        <v>39958.537352020503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36507.276412237872</v>
      </c>
      <c r="AC12">
        <f t="shared" si="2"/>
        <v>26669.015366350442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-38118.191104070866</v>
      </c>
      <c r="AI12">
        <f t="shared" si="6"/>
        <v>-38151.561964384651</v>
      </c>
      <c r="AJ12">
        <f t="shared" si="7"/>
        <v>9838.2610458874296</v>
      </c>
      <c r="AK12">
        <f t="shared" si="22"/>
        <v>83.966735748147102</v>
      </c>
      <c r="AL12">
        <f t="shared" si="8"/>
        <v>-28229.334182749073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-20260.223794980688</v>
      </c>
      <c r="AR12">
        <f t="shared" si="9"/>
        <v>-20277.960761993167</v>
      </c>
      <c r="AS12">
        <f t="shared" si="9"/>
        <v>5229.1403335199966</v>
      </c>
      <c r="AT12">
        <f t="shared" si="9"/>
        <v>44.629212675566492</v>
      </c>
      <c r="AU12">
        <f t="shared" si="9"/>
        <v>-15004.191215797604</v>
      </c>
      <c r="AW12">
        <v>9</v>
      </c>
      <c r="AX12">
        <f>IF(Z12&gt;0, (R12*SUMPRODUCT(K12:$K$98, X12:$X$98)-K12*$AZ$3)/Z12, 0)</f>
        <v>39958.537352020503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1000000</v>
      </c>
      <c r="S13">
        <f t="shared" si="1"/>
        <v>26082.615117601414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26669.015366350442</v>
      </c>
      <c r="AC13">
        <f t="shared" si="2"/>
        <v>16196.360425913619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-39779.210114543035</v>
      </c>
      <c r="AI13">
        <f t="shared" si="6"/>
        <v>-39810.258305747957</v>
      </c>
      <c r="AJ13">
        <f t="shared" si="7"/>
        <v>10472.654940436823</v>
      </c>
      <c r="AK13">
        <f t="shared" si="22"/>
        <v>53.338030732700886</v>
      </c>
      <c r="AL13">
        <f t="shared" si="8"/>
        <v>-29284.265334578431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-20097.978190918588</v>
      </c>
      <c r="AR13">
        <f t="shared" si="9"/>
        <v>-20113.664924463752</v>
      </c>
      <c r="AS13">
        <f t="shared" si="9"/>
        <v>5291.1857723631665</v>
      </c>
      <c r="AT13">
        <f t="shared" si="9"/>
        <v>26.948412885163251</v>
      </c>
      <c r="AU13">
        <f t="shared" si="9"/>
        <v>-14795.530739215423</v>
      </c>
      <c r="AW13">
        <v>10</v>
      </c>
      <c r="AX13">
        <f>IF(Z13&gt;0, (R13*SUMPRODUCT(K13:$K$98, X13:$X$98)-K13*$AZ$3)/Z13, 0)</f>
        <v>26082.615117601414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1000000</v>
      </c>
      <c r="S14">
        <f t="shared" si="1"/>
        <v>9360.0358443573969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16196.360425913619</v>
      </c>
      <c r="AC14">
        <f t="shared" si="2"/>
        <v>5368.1334794801669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-41237.848020323407</v>
      </c>
      <c r="AI14">
        <f t="shared" si="6"/>
        <v>-41266.52383721526</v>
      </c>
      <c r="AJ14">
        <f t="shared" si="7"/>
        <v>10828.226946433453</v>
      </c>
      <c r="AK14">
        <f t="shared" si="22"/>
        <v>29.153448766644512</v>
      </c>
      <c r="AL14">
        <f t="shared" si="8"/>
        <v>-30409.143442015164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-19808.839933746498</v>
      </c>
      <c r="AR14">
        <f t="shared" si="9"/>
        <v>-19822.614529028488</v>
      </c>
      <c r="AS14">
        <f t="shared" si="9"/>
        <v>5201.4017376093607</v>
      </c>
      <c r="AT14">
        <f t="shared" si="9"/>
        <v>14.004028528611164</v>
      </c>
      <c r="AU14">
        <f t="shared" si="9"/>
        <v>-14607.208762890517</v>
      </c>
      <c r="AW14">
        <v>11</v>
      </c>
      <c r="AX14">
        <f>IF(Z14&gt;0, (R14*SUMPRODUCT(K14:$K$98, X14:$X$98)-K14*$AZ$3)/Z14, 0)</f>
        <v>9360.0358443573969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1000000</v>
      </c>
      <c r="S15">
        <f t="shared" si="1"/>
        <v>-10008.248001283357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5368.1334794801669</v>
      </c>
      <c r="AC15">
        <f t="shared" si="2"/>
        <v>-5256.2433900804026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-42590.013187940036</v>
      </c>
      <c r="AI15">
        <f t="shared" si="6"/>
        <v>-42616.272746003575</v>
      </c>
      <c r="AJ15">
        <f t="shared" si="7"/>
        <v>10624.376869560569</v>
      </c>
      <c r="AK15">
        <f t="shared" si="22"/>
        <v>22.009347265868687</v>
      </c>
      <c r="AL15">
        <f t="shared" si="8"/>
        <v>-31969.886529177136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-19408.36764023879</v>
      </c>
      <c r="AR15">
        <f t="shared" si="9"/>
        <v>-19420.334181660564</v>
      </c>
      <c r="AS15">
        <f t="shared" si="9"/>
        <v>4841.5531435259054</v>
      </c>
      <c r="AT15">
        <f t="shared" si="9"/>
        <v>10.029710518582837</v>
      </c>
      <c r="AU15">
        <f t="shared" si="9"/>
        <v>-14568.751327616075</v>
      </c>
      <c r="AW15">
        <v>12</v>
      </c>
      <c r="AX15">
        <f>IF(Z15&gt;0, (R15*SUMPRODUCT(K15:$K$98, X15:$X$98)-K15*$AZ$3)/Z15, 0)</f>
        <v>-10008.248001283357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1000000</v>
      </c>
      <c r="S16">
        <f t="shared" si="1"/>
        <v>-32515.28578009476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-5256.2433900804026</v>
      </c>
      <c r="AC16">
        <f t="shared" si="2"/>
        <v>-15494.458863848762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-43410.795667586892</v>
      </c>
      <c r="AI16">
        <f t="shared" si="6"/>
        <v>-43434.622090286415</v>
      </c>
      <c r="AJ16">
        <f t="shared" si="7"/>
        <v>10238.21547376836</v>
      </c>
      <c r="AK16">
        <f t="shared" si="22"/>
        <v>-37.319328069570858</v>
      </c>
      <c r="AL16">
        <f t="shared" si="8"/>
        <v>-33233.725944587626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-18713.839860933094</v>
      </c>
      <c r="AR16">
        <f t="shared" si="9"/>
        <v>-18724.111127607681</v>
      </c>
      <c r="AS16">
        <f t="shared" si="9"/>
        <v>4413.5639969595322</v>
      </c>
      <c r="AT16">
        <f t="shared" si="9"/>
        <v>-16.087885938774278</v>
      </c>
      <c r="AU16">
        <f t="shared" si="9"/>
        <v>-14326.635016586924</v>
      </c>
      <c r="AW16">
        <v>13</v>
      </c>
      <c r="AX16">
        <f>IF(Z16&gt;0, (R16*SUMPRODUCT(K16:$K$98, X16:$X$98)-K16*$AZ$3)/Z16, 0)</f>
        <v>-32515.28578009476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1000000</v>
      </c>
      <c r="S17">
        <f t="shared" si="1"/>
        <v>-57405.313441299229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-15494.458863848762</v>
      </c>
      <c r="AC17">
        <f t="shared" si="2"/>
        <v>-24576.63909562277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-43638.356217889232</v>
      </c>
      <c r="AI17">
        <f t="shared" si="6"/>
        <v>-43659.762458550867</v>
      </c>
      <c r="AJ17">
        <f t="shared" si="7"/>
        <v>9082.1802317740076</v>
      </c>
      <c r="AK17">
        <f t="shared" si="22"/>
        <v>-213.82353232111291</v>
      </c>
      <c r="AL17">
        <f t="shared" si="8"/>
        <v>-34791.405759097972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-17683.717154814985</v>
      </c>
      <c r="AR17">
        <f t="shared" si="9"/>
        <v>-17692.391677368454</v>
      </c>
      <c r="AS17">
        <f t="shared" si="9"/>
        <v>3680.4022948486772</v>
      </c>
      <c r="AT17">
        <f t="shared" si="9"/>
        <v>-86.64842570444776</v>
      </c>
      <c r="AU17">
        <f t="shared" si="9"/>
        <v>-14098.637808224223</v>
      </c>
      <c r="AW17">
        <v>14</v>
      </c>
      <c r="AX17">
        <f>IF(Z17&gt;0, (R17*SUMPRODUCT(K17:$K$98, X17:$X$98)-K17*$AZ$3)/Z17, 0)</f>
        <v>-57405.313441299229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1000000</v>
      </c>
      <c r="S18">
        <f t="shared" si="1"/>
        <v>-84591.683952595427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-24576.63909562277</v>
      </c>
      <c r="AC18">
        <f t="shared" si="2"/>
        <v>-32173.385408960472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-43506.114589429395</v>
      </c>
      <c r="AI18">
        <f t="shared" si="6"/>
        <v>-43525.131461954945</v>
      </c>
      <c r="AJ18">
        <f t="shared" si="7"/>
        <v>7596.7463133377023</v>
      </c>
      <c r="AK18">
        <f t="shared" si="22"/>
        <v>-530.8554044654519</v>
      </c>
      <c r="AL18">
        <f t="shared" si="8"/>
        <v>-36459.240553082695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-16452.154196603282</v>
      </c>
      <c r="AR18">
        <f t="shared" si="9"/>
        <v>-16459.345565496598</v>
      </c>
      <c r="AS18">
        <f t="shared" si="9"/>
        <v>2872.7649646258287</v>
      </c>
      <c r="AT18">
        <f t="shared" si="9"/>
        <v>-200.7468387555765</v>
      </c>
      <c r="AU18">
        <f t="shared" si="9"/>
        <v>-13787.327439626348</v>
      </c>
      <c r="AW18">
        <v>15</v>
      </c>
      <c r="AX18">
        <f>IF(Z18&gt;0, (R18*SUMPRODUCT(K18:$K$98, X18:$X$98)-K18*$AZ$3)/Z18, 0)</f>
        <v>-84591.683952595427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1000000</v>
      </c>
      <c r="S19">
        <f t="shared" si="1"/>
        <v>-117294.73952499966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-32173.385408960472</v>
      </c>
      <c r="AC19">
        <f t="shared" si="2"/>
        <v>-39126.71793420719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-42958.00863357132</v>
      </c>
      <c r="AI19">
        <f t="shared" si="6"/>
        <v>-42974.687436939937</v>
      </c>
      <c r="AJ19">
        <f t="shared" si="7"/>
        <v>6953.3325252467184</v>
      </c>
      <c r="AK19">
        <f t="shared" si="22"/>
        <v>-717.46649461981849</v>
      </c>
      <c r="AL19">
        <f t="shared" si="8"/>
        <v>-36738.821406313036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-15149.570023462997</v>
      </c>
      <c r="AR19">
        <f t="shared" si="9"/>
        <v>-15155.451969753753</v>
      </c>
      <c r="AS19">
        <f t="shared" si="9"/>
        <v>2452.1620377282952</v>
      </c>
      <c r="AT19">
        <f t="shared" si="9"/>
        <v>-253.02171225966012</v>
      </c>
      <c r="AU19">
        <f t="shared" si="9"/>
        <v>-12956.311644285117</v>
      </c>
      <c r="AW19">
        <v>16</v>
      </c>
      <c r="AX19">
        <f>IF(Z19&gt;0, (R19*SUMPRODUCT(K19:$K$98, X19:$X$98)-K19*$AZ$3)/Z19, 0)</f>
        <v>-117294.73952499966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1000000</v>
      </c>
      <c r="S20">
        <f t="shared" si="1"/>
        <v>-164827.35616291562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-39126.71793420719</v>
      </c>
      <c r="AC20">
        <f t="shared" si="2"/>
        <v>-47509.74162079356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-42000.886211631136</v>
      </c>
      <c r="AI20">
        <f t="shared" si="6"/>
        <v>-42015.298182655482</v>
      </c>
      <c r="AJ20">
        <f t="shared" si="7"/>
        <v>8383.0236865863699</v>
      </c>
      <c r="AK20">
        <f t="shared" si="22"/>
        <v>-168.24488711709091</v>
      </c>
      <c r="AL20">
        <f t="shared" si="8"/>
        <v>-33800.519383186205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-14049.161774764316</v>
      </c>
      <c r="AR20">
        <f t="shared" si="9"/>
        <v>-14053.982532864371</v>
      </c>
      <c r="AS20">
        <f t="shared" si="9"/>
        <v>2804.0945455555234</v>
      </c>
      <c r="AT20">
        <f t="shared" si="9"/>
        <v>-56.277375314771362</v>
      </c>
      <c r="AU20">
        <f t="shared" si="9"/>
        <v>-11306.16536262362</v>
      </c>
      <c r="AW20">
        <v>17</v>
      </c>
      <c r="AX20">
        <f>IF(Z20&gt;0, (R20*SUMPRODUCT(K20:$K$98, X20:$X$98)-K20*$AZ$3)/Z20, 0)</f>
        <v>-164827.35616291562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1000000</v>
      </c>
      <c r="S21">
        <f t="shared" si="1"/>
        <v>-226531.77292368232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-47509.74162079356</v>
      </c>
      <c r="AC21">
        <f t="shared" si="2"/>
        <v>-55444.327290833593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-40604.042736966927</v>
      </c>
      <c r="AI21">
        <f t="shared" si="6"/>
        <v>-40616.280386144179</v>
      </c>
      <c r="AJ21">
        <f t="shared" si="7"/>
        <v>7934.5856700400327</v>
      </c>
      <c r="AK21">
        <f t="shared" si="22"/>
        <v>-76.015586593269703</v>
      </c>
      <c r="AL21">
        <f t="shared" si="8"/>
        <v>-32757.710302697415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-12915.483179004881</v>
      </c>
      <c r="AR21">
        <f t="shared" si="9"/>
        <v>-12919.375775442219</v>
      </c>
      <c r="AS21">
        <f t="shared" si="9"/>
        <v>2523.8621783952512</v>
      </c>
      <c r="AT21">
        <f t="shared" si="9"/>
        <v>-24.179317225812316</v>
      </c>
      <c r="AU21">
        <f t="shared" si="9"/>
        <v>-10419.692914272779</v>
      </c>
      <c r="AW21">
        <v>18</v>
      </c>
      <c r="AX21">
        <f>IF(Z21&gt;0, (R21*SUMPRODUCT(K21:$K$98, X21:$X$98)-K21*$AZ$3)/Z21, 0)</f>
        <v>-226531.77292368232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1000000</v>
      </c>
      <c r="S22">
        <f t="shared" si="1"/>
        <v>-297162.13248253294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-55444.327290833593</v>
      </c>
      <c r="AC22">
        <f t="shared" si="2"/>
        <v>-60504.098872414026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-38699.097923489702</v>
      </c>
      <c r="AI22">
        <f t="shared" si="6"/>
        <v>-38709.278241279011</v>
      </c>
      <c r="AJ22">
        <f t="shared" si="7"/>
        <v>5059.7715815804331</v>
      </c>
      <c r="AK22">
        <f t="shared" si="22"/>
        <v>-1164.3308731075056</v>
      </c>
      <c r="AL22">
        <f t="shared" si="8"/>
        <v>-34813.837532806087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-11493.511979396038</v>
      </c>
      <c r="AR22">
        <f t="shared" si="9"/>
        <v>-11496.535502184523</v>
      </c>
      <c r="AS22">
        <f t="shared" si="9"/>
        <v>1502.7364565674673</v>
      </c>
      <c r="AT22">
        <f t="shared" si="9"/>
        <v>-345.80265577505781</v>
      </c>
      <c r="AU22">
        <f t="shared" si="9"/>
        <v>-10339.601701392114</v>
      </c>
      <c r="AW22">
        <v>19</v>
      </c>
      <c r="AX22">
        <f>IF(Z22&gt;0, (R22*SUMPRODUCT(K22:$K$98, X22:$X$98)-K22*$AZ$3)/Z22, 0)</f>
        <v>-297162.13248253294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1000000</v>
      </c>
      <c r="S23">
        <f t="shared" si="1"/>
        <v>-364074.02806586557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-60504.098872414026</v>
      </c>
      <c r="AC23">
        <f t="shared" si="2"/>
        <v>-60142.915282256079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-36376.099163327111</v>
      </c>
      <c r="AI23">
        <f t="shared" si="6"/>
        <v>-36384.35887298036</v>
      </c>
      <c r="AJ23">
        <f t="shared" si="7"/>
        <v>-361.18359015794704</v>
      </c>
      <c r="AK23">
        <f t="shared" si="22"/>
        <v>-4235.2869210689823</v>
      </c>
      <c r="AL23">
        <f t="shared" si="8"/>
        <v>-40980.829384207289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-9646.0612117216369</v>
      </c>
      <c r="AR23">
        <f t="shared" si="9"/>
        <v>-9648.2514868401595</v>
      </c>
      <c r="AS23">
        <f t="shared" si="9"/>
        <v>-95.777147617998651</v>
      </c>
      <c r="AT23">
        <f t="shared" si="9"/>
        <v>-1123.0955992945674</v>
      </c>
      <c r="AU23">
        <f t="shared" si="9"/>
        <v>-10867.124233752724</v>
      </c>
      <c r="AW23">
        <v>20</v>
      </c>
      <c r="AX23">
        <f>IF(Z23&gt;0, (R23*SUMPRODUCT(K23:$K$98, X23:$X$98)-K23*$AZ$3)/Z23, 0)</f>
        <v>-364074.02806586557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1000000</v>
      </c>
      <c r="S24">
        <f t="shared" si="1"/>
        <v>-455016.80273198406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-60142.915282256079</v>
      </c>
      <c r="AC24">
        <f t="shared" si="2"/>
        <v>-59204.426878304512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-33427.436642129644</v>
      </c>
      <c r="AI24">
        <f t="shared" si="6"/>
        <v>-33433.942382854257</v>
      </c>
      <c r="AJ24">
        <f t="shared" si="7"/>
        <v>-938.48840395156731</v>
      </c>
      <c r="AK24">
        <f t="shared" si="22"/>
        <v>-4210.0040697579261</v>
      </c>
      <c r="AL24">
        <f t="shared" si="8"/>
        <v>-38582.434856563748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-7914.4172031253502</v>
      </c>
      <c r="AR24">
        <f t="shared" si="9"/>
        <v>-7915.9575290217444</v>
      </c>
      <c r="AS24">
        <f t="shared" si="9"/>
        <v>-222.2003693758173</v>
      </c>
      <c r="AT24">
        <f t="shared" si="9"/>
        <v>-996.77785621545297</v>
      </c>
      <c r="AU24">
        <f t="shared" si="9"/>
        <v>-9134.9357546130141</v>
      </c>
      <c r="AW24">
        <v>21</v>
      </c>
      <c r="AX24">
        <f>IF(Z24&gt;0, (R24*SUMPRODUCT(K24:$K$98, X24:$X$98)-K24*$AZ$3)/Z24, 0)</f>
        <v>-455016.80273198406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1000000</v>
      </c>
      <c r="S25">
        <f t="shared" si="1"/>
        <v>-582836.48187486734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-59204.426878304512</v>
      </c>
      <c r="AC25">
        <f t="shared" si="2"/>
        <v>-57668.353353150225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-29869.356671183708</v>
      </c>
      <c r="AI25">
        <f t="shared" si="6"/>
        <v>-29874.303886667512</v>
      </c>
      <c r="AJ25">
        <f t="shared" si="7"/>
        <v>-1536.0735251542865</v>
      </c>
      <c r="AK25">
        <f t="shared" si="22"/>
        <v>-4144.3098814813166</v>
      </c>
      <c r="AL25">
        <f t="shared" si="8"/>
        <v>-35554.687293303112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-6314.2781913690769</v>
      </c>
      <c r="AR25">
        <f t="shared" si="9"/>
        <v>-6315.3240155286421</v>
      </c>
      <c r="AS25">
        <f t="shared" si="9"/>
        <v>-324.72060469847258</v>
      </c>
      <c r="AT25">
        <f t="shared" si="9"/>
        <v>-876.09270567780868</v>
      </c>
      <c r="AU25">
        <f t="shared" si="9"/>
        <v>-7516.1373259049224</v>
      </c>
      <c r="AW25">
        <v>22</v>
      </c>
      <c r="AX25">
        <f>IF(Z25&gt;0, (R25*SUMPRODUCT(K25:$K$98, X25:$X$98)-K25*$AZ$3)/Z25, 0)</f>
        <v>-582836.48187486734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1000000</v>
      </c>
      <c r="S26">
        <f t="shared" si="1"/>
        <v>-770051.0777552817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-57668.353353150225</v>
      </c>
      <c r="AC26">
        <f t="shared" si="2"/>
        <v>-55544.693394269641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-25823.685935853955</v>
      </c>
      <c r="AI26">
        <f t="shared" si="6"/>
        <v>-25827.292494886129</v>
      </c>
      <c r="AJ26">
        <f t="shared" si="7"/>
        <v>-2123.6599588805839</v>
      </c>
      <c r="AK26">
        <f t="shared" si="22"/>
        <v>-4036.7847347205161</v>
      </c>
      <c r="AL26">
        <f t="shared" si="8"/>
        <v>-31987.73718848723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-4874.140587833982</v>
      </c>
      <c r="AR26">
        <f t="shared" si="9"/>
        <v>-4874.8213146599201</v>
      </c>
      <c r="AS26">
        <f t="shared" si="9"/>
        <v>-400.83422738526286</v>
      </c>
      <c r="AT26">
        <f t="shared" si="9"/>
        <v>-761.9305922758175</v>
      </c>
      <c r="AU26">
        <f t="shared" si="9"/>
        <v>-6037.5861343210008</v>
      </c>
      <c r="AW26">
        <v>23</v>
      </c>
      <c r="AX26">
        <f>IF(Z26&gt;0, (R26*SUMPRODUCT(K26:$K$98, X26:$X$98)-K26*$AZ$3)/Z26, 0)</f>
        <v>-770051.0777552817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1000000</v>
      </c>
      <c r="S27">
        <f t="shared" si="1"/>
        <v>-1056657.608975013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-55544.693394269641</v>
      </c>
      <c r="AC27">
        <f t="shared" si="2"/>
        <v>-52884.960633666386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-21360.581173304821</v>
      </c>
      <c r="AI27">
        <f t="shared" si="6"/>
        <v>-21363.083637688007</v>
      </c>
      <c r="AJ27">
        <f t="shared" si="7"/>
        <v>-2659.7327606032559</v>
      </c>
      <c r="AK27">
        <f t="shared" si="22"/>
        <v>-3888.1285375988755</v>
      </c>
      <c r="AL27">
        <f t="shared" si="8"/>
        <v>-27910.94493589014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-3599.7709046464106</v>
      </c>
      <c r="AR27">
        <f t="shared" si="9"/>
        <v>-3600.1926299919628</v>
      </c>
      <c r="AS27">
        <f t="shared" si="9"/>
        <v>-448.22884396610084</v>
      </c>
      <c r="AT27">
        <f t="shared" si="9"/>
        <v>-655.24303246325803</v>
      </c>
      <c r="AU27">
        <f t="shared" si="9"/>
        <v>-4703.6645064213217</v>
      </c>
      <c r="AW27">
        <v>24</v>
      </c>
      <c r="AX27">
        <f>IF(Z27&gt;0, (R27*SUMPRODUCT(K27:$K$98, X27:$X$98)-K27*$AZ$3)/Z27, 0)</f>
        <v>-1056657.608975013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1000000</v>
      </c>
      <c r="S28">
        <f t="shared" si="1"/>
        <v>-1518408.5497299256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-52884.960633666386</v>
      </c>
      <c r="AC28">
        <f t="shared" si="2"/>
        <v>-49758.058905779573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-16778.919436601445</v>
      </c>
      <c r="AI28">
        <f t="shared" si="6"/>
        <v>-16780.55793036897</v>
      </c>
      <c r="AJ28">
        <f t="shared" si="7"/>
        <v>-3126.9017278868123</v>
      </c>
      <c r="AK28">
        <f t="shared" si="22"/>
        <v>-3701.9472443566474</v>
      </c>
      <c r="AL28">
        <f t="shared" si="8"/>
        <v>-23609.406902612431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-2524.6882793305817</v>
      </c>
      <c r="AR28">
        <f t="shared" si="9"/>
        <v>-2524.9348199988444</v>
      </c>
      <c r="AS28">
        <f t="shared" si="9"/>
        <v>-470.49824470778873</v>
      </c>
      <c r="AT28">
        <f t="shared" si="9"/>
        <v>-557.02411909431339</v>
      </c>
      <c r="AU28">
        <f t="shared" si="9"/>
        <v>-3552.457183800947</v>
      </c>
      <c r="AW28">
        <v>25</v>
      </c>
      <c r="AX28">
        <f>IF(Z28&gt;0, (R28*SUMPRODUCT(K28:$K$98, X28:$X$98)-K28*$AZ$3)/Z28, 0)</f>
        <v>-1518408.5497299256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1000000</v>
      </c>
      <c r="S29">
        <f t="shared" si="1"/>
        <v>-2307243.7619306562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-49758.058905779573</v>
      </c>
      <c r="AC29">
        <f t="shared" si="2"/>
        <v>-46276.789477491206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-12385.002647254611</v>
      </c>
      <c r="AI29">
        <f t="shared" si="6"/>
        <v>-12386.005505952098</v>
      </c>
      <c r="AJ29">
        <f t="shared" si="7"/>
        <v>-3481.2694282883676</v>
      </c>
      <c r="AK29">
        <f t="shared" si="22"/>
        <v>-3483.0641234045706</v>
      </c>
      <c r="AL29">
        <f t="shared" si="8"/>
        <v>-19350.339057645037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-1663.8794430814128</v>
      </c>
      <c r="AR29">
        <f t="shared" si="9"/>
        <v>-1664.0141734499555</v>
      </c>
      <c r="AS29">
        <f t="shared" si="9"/>
        <v>-467.69571251087336</v>
      </c>
      <c r="AT29">
        <f t="shared" si="9"/>
        <v>-467.93682318282873</v>
      </c>
      <c r="AU29">
        <f t="shared" si="9"/>
        <v>-2599.6467091436575</v>
      </c>
      <c r="AW29">
        <v>26</v>
      </c>
      <c r="AX29">
        <f>IF(Z29&gt;0, (R29*SUMPRODUCT(K29:$K$98, X29:$X$98)-K29*$AZ$3)/Z29, 0)</f>
        <v>-2307243.7619306562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1000000</v>
      </c>
      <c r="S30">
        <f t="shared" si="1"/>
        <v>-3756334.2774090096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-46276.789477491206</v>
      </c>
      <c r="AC30">
        <f t="shared" si="2"/>
        <v>-42578.206681627118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-8521.560241878884</v>
      </c>
      <c r="AI30">
        <f t="shared" si="6"/>
        <v>-8522.1269939773028</v>
      </c>
      <c r="AJ30">
        <f t="shared" si="7"/>
        <v>-3698.5827958640875</v>
      </c>
      <c r="AK30">
        <f t="shared" si="22"/>
        <v>-3239.3752634243847</v>
      </c>
      <c r="AL30">
        <f t="shared" si="8"/>
        <v>-15460.085053265775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-1022.1787501267842</v>
      </c>
      <c r="AR30">
        <f t="shared" si="9"/>
        <v>-1022.2467332114717</v>
      </c>
      <c r="AS30">
        <f t="shared" si="9"/>
        <v>-443.65264484514262</v>
      </c>
      <c r="AT30">
        <f t="shared" si="9"/>
        <v>-388.5697529527389</v>
      </c>
      <c r="AU30">
        <f t="shared" si="9"/>
        <v>-1854.4691310093533</v>
      </c>
      <c r="AW30">
        <v>27</v>
      </c>
      <c r="AX30">
        <f>IF(Z30&gt;0, (R30*SUMPRODUCT(K30:$K$98, X30:$X$98)-K30*$AZ$3)/Z30, 0)</f>
        <v>-3756334.2774090096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1000000</v>
      </c>
      <c r="S31">
        <f t="shared" si="1"/>
        <v>-6683192.0795400385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-42578.206681627118</v>
      </c>
      <c r="AC31">
        <f t="shared" si="2"/>
        <v>-38812.472718409714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-5414.2162799019879</v>
      </c>
      <c r="AI31">
        <f t="shared" si="6"/>
        <v>-5414.5066536654267</v>
      </c>
      <c r="AJ31">
        <f t="shared" si="7"/>
        <v>-3765.7339632174044</v>
      </c>
      <c r="AK31">
        <f t="shared" si="22"/>
        <v>-2980.4744677138988</v>
      </c>
      <c r="AL31">
        <f t="shared" si="8"/>
        <v>-12160.71508459673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-579.86287898188789</v>
      </c>
      <c r="AR31">
        <f t="shared" si="9"/>
        <v>-579.89397802886788</v>
      </c>
      <c r="AS31">
        <f t="shared" si="9"/>
        <v>-403.31032683287049</v>
      </c>
      <c r="AT31">
        <f t="shared" si="9"/>
        <v>-319.20898911926685</v>
      </c>
      <c r="AU31">
        <f t="shared" si="9"/>
        <v>-1302.4132939810052</v>
      </c>
      <c r="AW31">
        <v>28</v>
      </c>
      <c r="AX31">
        <f>IF(Z31&gt;0, (R31*SUMPRODUCT(K31:$K$98, X31:$X$98)-K31*$AZ$3)/Z31, 0)</f>
        <v>-6683192.0795400385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1000000</v>
      </c>
      <c r="S32">
        <f t="shared" si="1"/>
        <v>-13347978.758792851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-38812.472718409714</v>
      </c>
      <c r="AC32">
        <f t="shared" si="2"/>
        <v>-35117.413531905717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-3118.4843177260041</v>
      </c>
      <c r="AI32">
        <f t="shared" si="6"/>
        <v>-3118.615863535922</v>
      </c>
      <c r="AJ32">
        <f t="shared" si="7"/>
        <v>-3695.0591865039969</v>
      </c>
      <c r="AK32">
        <f t="shared" si="22"/>
        <v>-2716.87309028868</v>
      </c>
      <c r="AL32">
        <f t="shared" si="8"/>
        <v>-9530.5481403285994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-298.20522508509566</v>
      </c>
      <c r="AR32">
        <f t="shared" si="9"/>
        <v>-298.21780416001116</v>
      </c>
      <c r="AS32">
        <f t="shared" si="9"/>
        <v>-353.34022690153176</v>
      </c>
      <c r="AT32">
        <f t="shared" si="9"/>
        <v>-259.80113057229096</v>
      </c>
      <c r="AU32">
        <f t="shared" si="9"/>
        <v>-911.35916163383399</v>
      </c>
      <c r="AW32">
        <v>29</v>
      </c>
      <c r="AX32">
        <f>IF(Z32&gt;0, (R32*SUMPRODUCT(K32:$K$98, X32:$X$98)-K32*$AZ$3)/Z32, 0)</f>
        <v>-13347978.758792851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1000000</v>
      </c>
      <c r="S33">
        <f t="shared" si="1"/>
        <v>-31105989.981220491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-35117.413531905717</v>
      </c>
      <c r="AC33">
        <f t="shared" si="2"/>
        <v>-31598.724055664126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-1588.7665479474394</v>
      </c>
      <c r="AI33">
        <f t="shared" si="6"/>
        <v>-1588.817339971861</v>
      </c>
      <c r="AJ33">
        <f t="shared" si="7"/>
        <v>-3518.6894762415905</v>
      </c>
      <c r="AK33">
        <f t="shared" si="22"/>
        <v>-2458.2189472334003</v>
      </c>
      <c r="AL33">
        <f t="shared" si="8"/>
        <v>-7565.7257634468515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-135.64811052179192</v>
      </c>
      <c r="AR33">
        <f t="shared" si="9"/>
        <v>-135.65244711998582</v>
      </c>
      <c r="AS33">
        <f t="shared" si="9"/>
        <v>-300.42398587868297</v>
      </c>
      <c r="AT33">
        <f t="shared" si="9"/>
        <v>-209.88153097248545</v>
      </c>
      <c r="AU33">
        <f t="shared" si="9"/>
        <v>-645.95796397115419</v>
      </c>
      <c r="AW33">
        <v>30</v>
      </c>
      <c r="AX33">
        <f>IF(Z33&gt;0, (R33*SUMPRODUCT(K33:$K$98, X33:$X$98)-K33*$AZ$3)/Z33, 0)</f>
        <v>-31105989.981220491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1000000</v>
      </c>
      <c r="S34">
        <f t="shared" si="1"/>
        <v>-88849669.087626934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-31598.724055664126</v>
      </c>
      <c r="AC34">
        <f t="shared" si="2"/>
        <v>-28326.430468572809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-686.86907321792637</v>
      </c>
      <c r="AI34">
        <f t="shared" si="6"/>
        <v>-686.8850138684428</v>
      </c>
      <c r="AJ34">
        <f t="shared" si="7"/>
        <v>-3272.293587091317</v>
      </c>
      <c r="AK34">
        <f t="shared" si="22"/>
        <v>-2211.910683896489</v>
      </c>
      <c r="AL34">
        <f t="shared" si="8"/>
        <v>-6171.0892848562489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-52.361201253799656</v>
      </c>
      <c r="AR34">
        <f t="shared" si="9"/>
        <v>-52.362416436783363</v>
      </c>
      <c r="AS34">
        <f t="shared" si="9"/>
        <v>-249.45252269473511</v>
      </c>
      <c r="AT34">
        <f t="shared" si="9"/>
        <v>-168.6177249651586</v>
      </c>
      <c r="AU34">
        <f t="shared" ref="AU34:AU69" si="23">AL34*$K34</f>
        <v>-470.43266409667706</v>
      </c>
      <c r="AW34">
        <v>31</v>
      </c>
      <c r="AX34">
        <f>IF(Z34&gt;0, (R34*SUMPRODUCT(K34:$K$98, X34:$X$98)-K34*$AZ$3)/Z34, 0)</f>
        <v>-88849669.087626934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1000000</v>
      </c>
      <c r="S35">
        <f t="shared" si="1"/>
        <v>-333453416.26260626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-28326.430468572809</v>
      </c>
      <c r="AC35">
        <f t="shared" si="2"/>
        <v>-25335.986582672049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-239.64429239248085</v>
      </c>
      <c r="AI35">
        <f t="shared" ref="AI35:AI66" si="25">SUM(AE35:AH35)</f>
        <v>-239.64809142187252</v>
      </c>
      <c r="AJ35">
        <f t="shared" si="7"/>
        <v>-2990.4438859007605</v>
      </c>
      <c r="AK35">
        <f t="shared" si="22"/>
        <v>-1982.8501328000968</v>
      </c>
      <c r="AL35">
        <f t="shared" si="8"/>
        <v>-5212.9421101227299</v>
      </c>
      <c r="AN35">
        <f t="shared" ref="AN35:AT69" si="26">AE35*$K35</f>
        <v>0</v>
      </c>
      <c r="AO35">
        <f t="shared" si="26"/>
        <v>0</v>
      </c>
      <c r="AP35">
        <f t="shared" si="26"/>
        <v>-2.5857722472477467E-4</v>
      </c>
      <c r="AQ35">
        <f t="shared" si="26"/>
        <v>-16.31115468174362</v>
      </c>
      <c r="AR35">
        <f t="shared" si="26"/>
        <v>-16.311413258968347</v>
      </c>
      <c r="AS35">
        <f t="shared" si="26"/>
        <v>-203.54164208557731</v>
      </c>
      <c r="AT35">
        <f t="shared" si="26"/>
        <v>-134.96075747904209</v>
      </c>
      <c r="AU35">
        <f t="shared" si="23"/>
        <v>-354.81381282358774</v>
      </c>
      <c r="AW35">
        <v>32</v>
      </c>
      <c r="AX35">
        <f>IF(Z35&gt;0, (R35*SUMPRODUCT(K35:$K$98, X35:$X$98)-K35*$AZ$3)/Z35, 0)</f>
        <v>-333453416.26260626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1000000</v>
      </c>
      <c r="S36">
        <f t="shared" si="1"/>
        <v>-1260949494.8154442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-25335.986582672049</v>
      </c>
      <c r="AC36">
        <f t="shared" si="2"/>
        <v>-22635.507480965793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-57.269620886287889</v>
      </c>
      <c r="AI36">
        <f t="shared" si="25"/>
        <v>-57.270518444341327</v>
      </c>
      <c r="AJ36">
        <f t="shared" si="7"/>
        <v>-2700.4791017062562</v>
      </c>
      <c r="AK36">
        <f t="shared" si="22"/>
        <v>-1773.5190607870436</v>
      </c>
      <c r="AL36">
        <f t="shared" si="8"/>
        <v>-4531.268680937641</v>
      </c>
      <c r="AN36">
        <f t="shared" si="26"/>
        <v>0</v>
      </c>
      <c r="AO36">
        <f t="shared" si="26"/>
        <v>0</v>
      </c>
      <c r="AP36">
        <f t="shared" si="26"/>
        <v>-5.4545903740764231E-5</v>
      </c>
      <c r="AQ36">
        <f t="shared" si="26"/>
        <v>-3.4803578622834097</v>
      </c>
      <c r="AR36">
        <f t="shared" si="26"/>
        <v>-3.4804124081871506</v>
      </c>
      <c r="AS36">
        <f t="shared" si="26"/>
        <v>-164.112028822697</v>
      </c>
      <c r="AT36">
        <f t="shared" si="26"/>
        <v>-107.7793236902247</v>
      </c>
      <c r="AU36">
        <f t="shared" si="23"/>
        <v>-275.37176492110888</v>
      </c>
      <c r="AW36">
        <v>33</v>
      </c>
      <c r="AX36">
        <f>IF(Z36&gt;0, (R36*SUMPRODUCT(K36:$K$98, X36:$X$98)-K36*$AZ$3)/Z36, 0)</f>
        <v>-1260949494.8154442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1000000</v>
      </c>
      <c r="S37">
        <f t="shared" si="1"/>
        <v>-4811397032.6472569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-22635.507480965793</v>
      </c>
      <c r="AC37">
        <f t="shared" si="2"/>
        <v>-20213.28225276736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-13.570524064396732</v>
      </c>
      <c r="AI37">
        <f t="shared" si="25"/>
        <v>-13.570734120666415</v>
      </c>
      <c r="AJ37">
        <f t="shared" si="7"/>
        <v>-2422.2252281984329</v>
      </c>
      <c r="AK37">
        <f t="shared" si="22"/>
        <v>-1584.4855236676055</v>
      </c>
      <c r="AL37">
        <f t="shared" si="8"/>
        <v>-4020.2814859867049</v>
      </c>
      <c r="AN37">
        <f t="shared" si="26"/>
        <v>0</v>
      </c>
      <c r="AO37">
        <f t="shared" si="26"/>
        <v>0</v>
      </c>
      <c r="AP37">
        <f t="shared" si="26"/>
        <v>-1.1397699949767601E-5</v>
      </c>
      <c r="AQ37">
        <f t="shared" si="26"/>
        <v>-0.73633965642172983</v>
      </c>
      <c r="AR37">
        <f t="shared" si="26"/>
        <v>-0.73635105412167967</v>
      </c>
      <c r="AS37">
        <f t="shared" si="26"/>
        <v>-131.43048004955349</v>
      </c>
      <c r="AT37">
        <f t="shared" si="26"/>
        <v>-85.974537207710625</v>
      </c>
      <c r="AU37">
        <f t="shared" si="23"/>
        <v>-218.14136831138578</v>
      </c>
      <c r="AW37">
        <v>34</v>
      </c>
      <c r="AX37">
        <f>IF(Z37&gt;0, (R37*SUMPRODUCT(K37:$K$98, X37:$X$98)-K37*$AZ$3)/Z37, 0)</f>
        <v>-4811397032.6472569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1000000</v>
      </c>
      <c r="S38">
        <f t="shared" si="1"/>
        <v>-18551427325.835873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-20213.28225276736</v>
      </c>
      <c r="AC38">
        <f t="shared" si="2"/>
        <v>-18048.210033441002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-3.1862396693820676</v>
      </c>
      <c r="AI38">
        <f t="shared" si="25"/>
        <v>-3.1862883131055839</v>
      </c>
      <c r="AJ38">
        <f t="shared" si="7"/>
        <v>-2165.0722193263573</v>
      </c>
      <c r="AK38">
        <f t="shared" si="22"/>
        <v>-1414.9297576937154</v>
      </c>
      <c r="AL38">
        <f t="shared" si="8"/>
        <v>-3583.1882653331786</v>
      </c>
      <c r="AN38">
        <f t="shared" si="26"/>
        <v>0</v>
      </c>
      <c r="AO38">
        <f t="shared" si="26"/>
        <v>0</v>
      </c>
      <c r="AP38">
        <f t="shared" si="26"/>
        <v>-2.3566243443687912E-6</v>
      </c>
      <c r="AQ38">
        <f t="shared" si="26"/>
        <v>-0.1543625657960157</v>
      </c>
      <c r="AR38">
        <f t="shared" si="26"/>
        <v>-0.15436492242036007</v>
      </c>
      <c r="AS38">
        <f t="shared" si="26"/>
        <v>-104.89044691785718</v>
      </c>
      <c r="AT38">
        <f t="shared" si="26"/>
        <v>-68.548574646644539</v>
      </c>
      <c r="AU38">
        <f t="shared" si="23"/>
        <v>-173.5933864869221</v>
      </c>
      <c r="AW38">
        <v>35</v>
      </c>
      <c r="AX38">
        <f>IF(Z38&gt;0, (R38*SUMPRODUCT(K38:$K$98, X38:$X$98)-K38*$AZ$3)/Z38, 0)</f>
        <v>-18551427325.835873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1000000</v>
      </c>
      <c r="S39">
        <f t="shared" si="1"/>
        <v>-72376205476.653549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-18048.210033441002</v>
      </c>
      <c r="AC39">
        <f t="shared" si="2"/>
        <v>-16114.606754057886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-0.74049510933488916</v>
      </c>
      <c r="AI39">
        <f t="shared" si="25"/>
        <v>-0.74050624186570357</v>
      </c>
      <c r="AJ39">
        <f t="shared" si="7"/>
        <v>-1933.6032793831164</v>
      </c>
      <c r="AK39">
        <f t="shared" si="22"/>
        <v>-1263.3747023408703</v>
      </c>
      <c r="AL39">
        <f t="shared" si="8"/>
        <v>-3197.7184879658525</v>
      </c>
      <c r="AN39">
        <f t="shared" si="26"/>
        <v>0</v>
      </c>
      <c r="AO39">
        <f t="shared" si="26"/>
        <v>0</v>
      </c>
      <c r="AP39">
        <f t="shared" si="26"/>
        <v>-4.8154783163511921E-7</v>
      </c>
      <c r="AQ39">
        <f t="shared" si="26"/>
        <v>-3.2030795169531598E-2</v>
      </c>
      <c r="AR39">
        <f t="shared" si="26"/>
        <v>-3.2031276717363229E-2</v>
      </c>
      <c r="AS39">
        <f t="shared" si="26"/>
        <v>-83.639783437172071</v>
      </c>
      <c r="AT39">
        <f t="shared" si="26"/>
        <v>-54.648431573566548</v>
      </c>
      <c r="AU39">
        <f t="shared" si="23"/>
        <v>-138.32024628745597</v>
      </c>
      <c r="AW39">
        <v>36</v>
      </c>
      <c r="AX39">
        <f>IF(Z39&gt;0, (R39*SUMPRODUCT(K39:$K$98, X39:$X$98)-K39*$AZ$3)/Z39, 0)</f>
        <v>-72376205476.653549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1000000</v>
      </c>
      <c r="S40">
        <f t="shared" si="1"/>
        <v>-285733537269.01843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-16114.606754057886</v>
      </c>
      <c r="AC40">
        <f t="shared" si="2"/>
        <v>-14388.069461684383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-0.17006925994255148</v>
      </c>
      <c r="AI40">
        <f t="shared" si="25"/>
        <v>-0.17007177768506068</v>
      </c>
      <c r="AJ40">
        <f t="shared" si="7"/>
        <v>-1726.5372923735031</v>
      </c>
      <c r="AK40">
        <f t="shared" si="22"/>
        <v>-1128.0224727840521</v>
      </c>
      <c r="AL40">
        <f t="shared" si="8"/>
        <v>-2854.7298369352402</v>
      </c>
      <c r="AN40">
        <f t="shared" si="26"/>
        <v>0</v>
      </c>
      <c r="AO40">
        <f t="shared" si="26"/>
        <v>0</v>
      </c>
      <c r="AP40">
        <f t="shared" si="26"/>
        <v>-9.7238626447526133E-8</v>
      </c>
      <c r="AQ40">
        <f t="shared" si="26"/>
        <v>-6.5683052088846196E-3</v>
      </c>
      <c r="AR40">
        <f t="shared" si="26"/>
        <v>-6.5684024475110674E-3</v>
      </c>
      <c r="AS40">
        <f t="shared" si="26"/>
        <v>-66.681209141858815</v>
      </c>
      <c r="AT40">
        <f t="shared" si="26"/>
        <v>-43.565756011575438</v>
      </c>
      <c r="AU40">
        <f t="shared" si="23"/>
        <v>-110.25353355588177</v>
      </c>
      <c r="AW40">
        <v>37</v>
      </c>
      <c r="AX40">
        <f>IF(Z40&gt;0, (R40*SUMPRODUCT(K40:$K$98, X40:$X$98)-K40*$AZ$3)/Z40, 0)</f>
        <v>-285733537269.01843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1000000</v>
      </c>
      <c r="S41">
        <f t="shared" si="1"/>
        <v>-1142765092779.8931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-14388.069461684383</v>
      </c>
      <c r="AC41">
        <f t="shared" si="2"/>
        <v>-12846.496277160422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-3.8609711998952218E-2</v>
      </c>
      <c r="AI41">
        <f t="shared" si="25"/>
        <v>-3.8610274078436368E-2</v>
      </c>
      <c r="AJ41">
        <f t="shared" si="7"/>
        <v>-1541.5731845239607</v>
      </c>
      <c r="AK41">
        <f t="shared" si="22"/>
        <v>-1007.1648623179069</v>
      </c>
      <c r="AL41">
        <f t="shared" si="8"/>
        <v>-2548.7766571159459</v>
      </c>
      <c r="AN41">
        <f t="shared" si="26"/>
        <v>0</v>
      </c>
      <c r="AO41">
        <f t="shared" si="26"/>
        <v>0</v>
      </c>
      <c r="AP41">
        <f t="shared" si="26"/>
        <v>-1.9382384926261796E-8</v>
      </c>
      <c r="AQ41">
        <f t="shared" si="26"/>
        <v>-1.3313923047435295E-3</v>
      </c>
      <c r="AR41">
        <f t="shared" si="26"/>
        <v>-1.3314116871284557E-3</v>
      </c>
      <c r="AS41">
        <f t="shared" si="26"/>
        <v>-53.158611365189067</v>
      </c>
      <c r="AT41">
        <f t="shared" si="26"/>
        <v>-34.730420867540467</v>
      </c>
      <c r="AU41">
        <f t="shared" si="23"/>
        <v>-87.890363644416652</v>
      </c>
      <c r="AW41">
        <v>38</v>
      </c>
      <c r="AX41">
        <f>IF(Z41&gt;0, (R41*SUMPRODUCT(K41:$K$98, X41:$X$98)-K41*$AZ$3)/Z41, 0)</f>
        <v>-1142765092779.8931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1000000</v>
      </c>
      <c r="S42">
        <f t="shared" si="1"/>
        <v>-4633745556358.7314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-12846.496277160422</v>
      </c>
      <c r="AC42">
        <f t="shared" si="2"/>
        <v>-11470.087114955251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-8.6538356444542906E-3</v>
      </c>
      <c r="AI42">
        <f t="shared" si="25"/>
        <v>-8.65395941136138E-3</v>
      </c>
      <c r="AJ42">
        <f t="shared" si="7"/>
        <v>-1376.409162205171</v>
      </c>
      <c r="AK42">
        <f t="shared" si="22"/>
        <v>-899.2547394012297</v>
      </c>
      <c r="AL42">
        <f t="shared" si="8"/>
        <v>-2275.6725555658122</v>
      </c>
      <c r="AN42">
        <f t="shared" si="26"/>
        <v>0</v>
      </c>
      <c r="AO42">
        <f t="shared" si="26"/>
        <v>0</v>
      </c>
      <c r="AP42">
        <f t="shared" si="26"/>
        <v>-3.8106231000299787E-9</v>
      </c>
      <c r="AQ42">
        <f t="shared" si="26"/>
        <v>-2.6644041437438572E-4</v>
      </c>
      <c r="AR42">
        <f t="shared" si="26"/>
        <v>-2.6644422499748577E-4</v>
      </c>
      <c r="AS42">
        <f t="shared" si="26"/>
        <v>-42.377859089762367</v>
      </c>
      <c r="AT42">
        <f t="shared" si="26"/>
        <v>-27.686891135693955</v>
      </c>
      <c r="AU42">
        <f t="shared" si="23"/>
        <v>-70.065016669681327</v>
      </c>
      <c r="AW42">
        <v>39</v>
      </c>
      <c r="AX42">
        <f>IF(Z42&gt;0, (R42*SUMPRODUCT(K42:$K$98, X42:$X$98)-K42*$AZ$3)/Z42, 0)</f>
        <v>-4633745556358.7314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1000000</v>
      </c>
      <c r="S43">
        <f t="shared" si="1"/>
        <v>-19062214422084.469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-11470.087114955251</v>
      </c>
      <c r="AC43">
        <f t="shared" si="2"/>
        <v>-10241.149440683637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-1.9133360853692556E-3</v>
      </c>
      <c r="AI43">
        <f t="shared" si="25"/>
        <v>-1.9133629478030052E-3</v>
      </c>
      <c r="AJ43">
        <f t="shared" si="7"/>
        <v>-1228.937674271614</v>
      </c>
      <c r="AK43">
        <f t="shared" si="22"/>
        <v>-802.90609804686767</v>
      </c>
      <c r="AL43">
        <f t="shared" si="8"/>
        <v>-2031.8456856814296</v>
      </c>
      <c r="AN43">
        <f t="shared" si="26"/>
        <v>0</v>
      </c>
      <c r="AO43">
        <f t="shared" si="26"/>
        <v>0</v>
      </c>
      <c r="AP43">
        <f t="shared" si="26"/>
        <v>-7.384460851284779E-10</v>
      </c>
      <c r="AQ43">
        <f t="shared" si="26"/>
        <v>-5.2597450958674697E-5</v>
      </c>
      <c r="AR43">
        <f t="shared" si="26"/>
        <v>-5.2598189404759827E-5</v>
      </c>
      <c r="AS43">
        <f t="shared" si="26"/>
        <v>-33.783395164103773</v>
      </c>
      <c r="AT43">
        <f t="shared" si="26"/>
        <v>-22.07182232090231</v>
      </c>
      <c r="AU43">
        <f t="shared" si="23"/>
        <v>-55.855270083195492</v>
      </c>
      <c r="AW43">
        <v>40</v>
      </c>
      <c r="AX43">
        <f>IF(Z43&gt;0, (R43*SUMPRODUCT(K43:$K$98, X43:$X$98)-K43*$AZ$3)/Z43, 0)</f>
        <v>-19062214422084.469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1000000</v>
      </c>
      <c r="S44">
        <f t="shared" si="1"/>
        <v>-79659920861270.375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-10241.149440683637</v>
      </c>
      <c r="AC44">
        <f t="shared" si="2"/>
        <v>-9143.8834747882029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-4.1708968863344616E-4</v>
      </c>
      <c r="AI44">
        <f t="shared" si="25"/>
        <v>-4.1709542795842659E-4</v>
      </c>
      <c r="AJ44">
        <f t="shared" si="7"/>
        <v>-1097.2659658954344</v>
      </c>
      <c r="AK44">
        <f t="shared" si="22"/>
        <v>-716.88046084785469</v>
      </c>
      <c r="AL44">
        <f t="shared" si="8"/>
        <v>-1814.1468438387171</v>
      </c>
      <c r="AN44">
        <f t="shared" si="26"/>
        <v>0</v>
      </c>
      <c r="AO44">
        <f t="shared" si="26"/>
        <v>0</v>
      </c>
      <c r="AP44">
        <f t="shared" si="26"/>
        <v>-1.4086925864687982E-10</v>
      </c>
      <c r="AQ44">
        <f t="shared" si="26"/>
        <v>-1.0237286689155136E-5</v>
      </c>
      <c r="AR44">
        <f t="shared" si="26"/>
        <v>-1.0237427558413784E-5</v>
      </c>
      <c r="AS44">
        <f t="shared" si="26"/>
        <v>-26.931920335715333</v>
      </c>
      <c r="AT44">
        <f t="shared" si="26"/>
        <v>-17.595522017334861</v>
      </c>
      <c r="AU44">
        <f t="shared" si="23"/>
        <v>-44.527452590477751</v>
      </c>
      <c r="AW44">
        <v>41</v>
      </c>
      <c r="AX44">
        <f>IF(Z44&gt;0, (R44*SUMPRODUCT(K44:$K$98, X44:$X$98)-K44*$AZ$3)/Z44, 0)</f>
        <v>-79659920861270.375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1000000</v>
      </c>
      <c r="S45">
        <f t="shared" si="1"/>
        <v>-338407023934131.19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-9143.8834747882029</v>
      </c>
      <c r="AC45">
        <f t="shared" si="2"/>
        <v>-8164.1816827997027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-8.9513302969621865E-5</v>
      </c>
      <c r="AI45">
        <f t="shared" si="25"/>
        <v>-8.9514509236204024E-5</v>
      </c>
      <c r="AJ45">
        <f t="shared" si="7"/>
        <v>-979.70179198850019</v>
      </c>
      <c r="AK45">
        <f t="shared" si="22"/>
        <v>-640.07184323517424</v>
      </c>
      <c r="AL45">
        <f t="shared" si="8"/>
        <v>-1619.7737247381838</v>
      </c>
      <c r="AN45">
        <f t="shared" si="26"/>
        <v>0</v>
      </c>
      <c r="AO45">
        <f t="shared" si="26"/>
        <v>0</v>
      </c>
      <c r="AP45">
        <f t="shared" si="26"/>
        <v>-2.6435083477702826E-11</v>
      </c>
      <c r="AQ45">
        <f t="shared" si="26"/>
        <v>-1.9616655815247117E-6</v>
      </c>
      <c r="AR45">
        <f t="shared" si="26"/>
        <v>-1.9616920166081892E-6</v>
      </c>
      <c r="AS45">
        <f t="shared" si="26"/>
        <v>-21.469962807138739</v>
      </c>
      <c r="AT45">
        <f t="shared" si="26"/>
        <v>-14.027042494495342</v>
      </c>
      <c r="AU45">
        <f t="shared" si="23"/>
        <v>-35.497007263326104</v>
      </c>
      <c r="AW45">
        <v>42</v>
      </c>
      <c r="AX45">
        <f>IF(Z45&gt;0, (R45*SUMPRODUCT(K45:$K$98, X45:$X$98)-K45*$AZ$3)/Z45, 0)</f>
        <v>-338407023934131.19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1000000</v>
      </c>
      <c r="S46">
        <f t="shared" si="1"/>
        <v>-1463267691192056.8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-8164.1816827997027</v>
      </c>
      <c r="AC46">
        <f t="shared" si="2"/>
        <v>-7289.4479327740564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-1.8902455362870206E-5</v>
      </c>
      <c r="AI46">
        <f t="shared" si="25"/>
        <v>-1.89027044440184E-5</v>
      </c>
      <c r="AJ46">
        <f t="shared" si="7"/>
        <v>-874.73375002564626</v>
      </c>
      <c r="AK46">
        <f t="shared" si="22"/>
        <v>-571.49271779597927</v>
      </c>
      <c r="AL46">
        <f t="shared" si="8"/>
        <v>-1446.22648672433</v>
      </c>
      <c r="AN46">
        <f t="shared" si="26"/>
        <v>0</v>
      </c>
      <c r="AO46">
        <f t="shared" si="26"/>
        <v>0</v>
      </c>
      <c r="AP46">
        <f t="shared" si="26"/>
        <v>-4.8737160847569981E-12</v>
      </c>
      <c r="AQ46">
        <f t="shared" si="26"/>
        <v>-3.6986018978567775E-7</v>
      </c>
      <c r="AR46">
        <f t="shared" si="26"/>
        <v>-3.6986506350176247E-7</v>
      </c>
      <c r="AS46">
        <f t="shared" si="26"/>
        <v>-17.115723041564557</v>
      </c>
      <c r="AT46">
        <f t="shared" si="26"/>
        <v>-11.182272408924669</v>
      </c>
      <c r="AU46">
        <f t="shared" si="23"/>
        <v>-28.297995820354291</v>
      </c>
      <c r="AW46">
        <v>43</v>
      </c>
      <c r="AX46">
        <f>IF(Z46&gt;0, (R46*SUMPRODUCT(K46:$K$98, X46:$X$98)-K46*$AZ$3)/Z46, 0)</f>
        <v>-1463267691192056.8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1000000</v>
      </c>
      <c r="S47">
        <f t="shared" si="1"/>
        <v>-6449032203674349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-7289.4479327740564</v>
      </c>
      <c r="AC47">
        <f t="shared" si="2"/>
        <v>-6508.4356545838154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-3.9225955148037648E-6</v>
      </c>
      <c r="AI47">
        <f t="shared" si="25"/>
        <v>-3.9226459753647374E-6</v>
      </c>
      <c r="AJ47">
        <f t="shared" si="7"/>
        <v>-781.01227819024098</v>
      </c>
      <c r="AK47">
        <f t="shared" si="22"/>
        <v>-510.261355294184</v>
      </c>
      <c r="AL47">
        <f t="shared" si="8"/>
        <v>-1291.273637407071</v>
      </c>
      <c r="AN47">
        <f t="shared" si="26"/>
        <v>0</v>
      </c>
      <c r="AO47">
        <f t="shared" si="26"/>
        <v>0</v>
      </c>
      <c r="AP47">
        <f t="shared" si="26"/>
        <v>-8.8156313085007163E-13</v>
      </c>
      <c r="AQ47">
        <f t="shared" si="26"/>
        <v>-6.8529075309952647E-8</v>
      </c>
      <c r="AR47">
        <f t="shared" si="26"/>
        <v>-6.852995687308349E-8</v>
      </c>
      <c r="AS47">
        <f t="shared" si="26"/>
        <v>-13.644549642731707</v>
      </c>
      <c r="AT47">
        <f t="shared" si="26"/>
        <v>-8.9144391035849555</v>
      </c>
      <c r="AU47">
        <f t="shared" si="23"/>
        <v>-22.558988814846618</v>
      </c>
      <c r="AW47">
        <v>44</v>
      </c>
      <c r="AX47">
        <f>IF(Z47&gt;0, (R47*SUMPRODUCT(K47:$K$98, X47:$X$98)-K47*$AZ$3)/Z47, 0)</f>
        <v>-6449032203674349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1000000</v>
      </c>
      <c r="S48">
        <f t="shared" si="1"/>
        <v>-2.899147490314916E+16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-6508.4356545838154</v>
      </c>
      <c r="AC48">
        <f t="shared" si="2"/>
        <v>-5811.1032630808286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-7.9867731247582917E-7</v>
      </c>
      <c r="AI48">
        <f t="shared" si="25"/>
        <v>-7.9868733456556843E-7</v>
      </c>
      <c r="AJ48">
        <f t="shared" si="7"/>
        <v>-697.33239150298687</v>
      </c>
      <c r="AK48">
        <f t="shared" si="22"/>
        <v>-455.59049582086715</v>
      </c>
      <c r="AL48">
        <f t="shared" si="8"/>
        <v>-1152.9228881225413</v>
      </c>
      <c r="AN48">
        <f t="shared" si="26"/>
        <v>0</v>
      </c>
      <c r="AO48">
        <f t="shared" si="26"/>
        <v>0</v>
      </c>
      <c r="AP48">
        <f t="shared" si="26"/>
        <v>-1.5632974116510446E-13</v>
      </c>
      <c r="AQ48">
        <f t="shared" si="26"/>
        <v>-1.2458181954225962E-8</v>
      </c>
      <c r="AR48">
        <f t="shared" si="26"/>
        <v>-1.2458338283967126E-8</v>
      </c>
      <c r="AS48">
        <f t="shared" si="26"/>
        <v>-10.877351441208816</v>
      </c>
      <c r="AT48">
        <f t="shared" si="26"/>
        <v>-7.1065362755301207</v>
      </c>
      <c r="AU48">
        <f t="shared" si="23"/>
        <v>-17.983887729197274</v>
      </c>
      <c r="AW48">
        <v>45</v>
      </c>
      <c r="AX48">
        <f>IF(Z48&gt;0, (R48*SUMPRODUCT(K48:$K$98, X48:$X$98)-K48*$AZ$3)/Z48, 0)</f>
        <v>-2.899147490314916E+16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1000000</v>
      </c>
      <c r="S49">
        <f t="shared" si="1"/>
        <v>-1.3311430550625888E+17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-5811.1032630808286</v>
      </c>
      <c r="AC49">
        <f t="shared" si="2"/>
        <v>-5188.4850563330028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-1.5945970996305328E-7</v>
      </c>
      <c r="AI49">
        <f t="shared" si="25"/>
        <v>-1.5946165884639704E-7</v>
      </c>
      <c r="AJ49">
        <f t="shared" si="7"/>
        <v>-622.61820674782575</v>
      </c>
      <c r="AK49">
        <f t="shared" si="22"/>
        <v>-406.77722841565804</v>
      </c>
      <c r="AL49">
        <f t="shared" si="8"/>
        <v>-1029.3954353229456</v>
      </c>
      <c r="AN49">
        <f t="shared" si="26"/>
        <v>0</v>
      </c>
      <c r="AO49">
        <f t="shared" si="26"/>
        <v>0</v>
      </c>
      <c r="AP49">
        <f t="shared" si="26"/>
        <v>-2.7142581022037483E-14</v>
      </c>
      <c r="AQ49">
        <f t="shared" si="26"/>
        <v>-2.2208348751566324E-9</v>
      </c>
      <c r="AR49">
        <f t="shared" si="26"/>
        <v>-2.2208620177376548E-9</v>
      </c>
      <c r="AS49">
        <f t="shared" si="26"/>
        <v>-8.6713579735811148</v>
      </c>
      <c r="AT49">
        <f t="shared" si="26"/>
        <v>-5.6652872095049132</v>
      </c>
      <c r="AU49">
        <f t="shared" si="23"/>
        <v>-14.336645185306892</v>
      </c>
      <c r="AW49">
        <v>46</v>
      </c>
      <c r="AX49">
        <f>IF(Z49&gt;0, (R49*SUMPRODUCT(K49:$K$98, X49:$X$98)-K49*$AZ$3)/Z49, 0)</f>
        <v>-1.3311430550625888E+17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1000000</v>
      </c>
      <c r="S50">
        <f t="shared" si="1"/>
        <v>-6.2462586682105997E+17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-5188.4850563330028</v>
      </c>
      <c r="AC50">
        <f t="shared" si="2"/>
        <v>-4632.5759431563993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-3.1171329046731414E-8</v>
      </c>
      <c r="AI50">
        <f t="shared" si="25"/>
        <v>-3.1171699874789393E-8</v>
      </c>
      <c r="AJ50">
        <f t="shared" si="7"/>
        <v>-555.90911317660357</v>
      </c>
      <c r="AK50">
        <f t="shared" si="22"/>
        <v>-363.19395394331025</v>
      </c>
      <c r="AL50">
        <f t="shared" si="8"/>
        <v>-919.1030671510855</v>
      </c>
      <c r="AN50">
        <f t="shared" si="26"/>
        <v>0</v>
      </c>
      <c r="AO50">
        <f t="shared" si="26"/>
        <v>0</v>
      </c>
      <c r="AP50">
        <f t="shared" si="26"/>
        <v>-4.6112626866750943E-15</v>
      </c>
      <c r="AQ50">
        <f t="shared" si="26"/>
        <v>-3.8761680362037496E-10</v>
      </c>
      <c r="AR50">
        <f t="shared" si="26"/>
        <v>-3.8762141488306163E-10</v>
      </c>
      <c r="AS50">
        <f t="shared" si="26"/>
        <v>-6.9127534867027842</v>
      </c>
      <c r="AT50">
        <f t="shared" si="26"/>
        <v>-4.5163322779948523</v>
      </c>
      <c r="AU50">
        <f t="shared" si="23"/>
        <v>-11.429085765085258</v>
      </c>
      <c r="AW50">
        <v>47</v>
      </c>
      <c r="AX50">
        <f>IF(Z50&gt;0, (R50*SUMPRODUCT(K50:$K$98, X50:$X$98)-K50*$AZ$3)/Z50, 0)</f>
        <v>-6.2462586682105997E+17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1000000</v>
      </c>
      <c r="S51">
        <f t="shared" si="1"/>
        <v>-2.9957534492104177E+18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-4632.5759431563993</v>
      </c>
      <c r="AC51">
        <f t="shared" si="2"/>
        <v>-4136.2285206756942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-5.9616983074753673E-9</v>
      </c>
      <c r="AI51">
        <f t="shared" si="25"/>
        <v>-5.9617673423373944E-9</v>
      </c>
      <c r="AJ51">
        <f t="shared" si="7"/>
        <v>-496.34742248070506</v>
      </c>
      <c r="AK51">
        <f t="shared" si="22"/>
        <v>-324.28031602094796</v>
      </c>
      <c r="AL51">
        <f t="shared" si="8"/>
        <v>-820.62773850761482</v>
      </c>
      <c r="AN51">
        <f t="shared" si="26"/>
        <v>0</v>
      </c>
      <c r="AO51">
        <f t="shared" si="26"/>
        <v>0</v>
      </c>
      <c r="AP51">
        <f t="shared" si="26"/>
        <v>-7.6647450717466152E-16</v>
      </c>
      <c r="AQ51">
        <f t="shared" si="26"/>
        <v>-6.6191046638798606E-11</v>
      </c>
      <c r="AR51">
        <f t="shared" si="26"/>
        <v>-6.6191813113305778E-11</v>
      </c>
      <c r="AS51">
        <f t="shared" si="26"/>
        <v>-5.5108047566366336</v>
      </c>
      <c r="AT51">
        <f t="shared" si="26"/>
        <v>-3.6003924410050505</v>
      </c>
      <c r="AU51">
        <f t="shared" si="23"/>
        <v>-9.1111971977078774</v>
      </c>
      <c r="AW51">
        <v>48</v>
      </c>
      <c r="AX51">
        <f>IF(Z51&gt;0, (R51*SUMPRODUCT(K51:$K$98, X51:$X$98)-K51*$AZ$3)/Z51, 0)</f>
        <v>-2.9957534492104177E+18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1000000</v>
      </c>
      <c r="S52">
        <f t="shared" si="1"/>
        <v>-1.4700421884435065E+19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-4136.2285206756942</v>
      </c>
      <c r="AC52">
        <f t="shared" si="2"/>
        <v>-3693.0611791747838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-1.1156688264545206E-9</v>
      </c>
      <c r="AI52">
        <f t="shared" si="25"/>
        <v>-1.1156813875266049E-9</v>
      </c>
      <c r="AJ52">
        <f t="shared" si="7"/>
        <v>-443.16734150091042</v>
      </c>
      <c r="AK52">
        <f t="shared" si="22"/>
        <v>-289.5359964472986</v>
      </c>
      <c r="AL52">
        <f t="shared" si="8"/>
        <v>-732.70333794932469</v>
      </c>
      <c r="AN52">
        <f t="shared" si="26"/>
        <v>0</v>
      </c>
      <c r="AO52">
        <f t="shared" si="26"/>
        <v>0</v>
      </c>
      <c r="AP52">
        <f t="shared" si="26"/>
        <v>-1.2451966364495741E-16</v>
      </c>
      <c r="AQ52">
        <f t="shared" si="26"/>
        <v>-1.1059781050367189E-11</v>
      </c>
      <c r="AR52">
        <f t="shared" si="26"/>
        <v>-1.1059905570030833E-11</v>
      </c>
      <c r="AS52">
        <f t="shared" si="26"/>
        <v>-4.3931798123725496</v>
      </c>
      <c r="AT52">
        <f t="shared" si="26"/>
        <v>-2.870210810750434</v>
      </c>
      <c r="AU52">
        <f t="shared" si="23"/>
        <v>-7.2633906231340433</v>
      </c>
      <c r="AW52">
        <v>49</v>
      </c>
      <c r="AX52">
        <f>IF(Z52&gt;0, (R52*SUMPRODUCT(K52:$K$98, X52:$X$98)-K52*$AZ$3)/Z52, 0)</f>
        <v>-1.4700421884435065E+19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1000000</v>
      </c>
      <c r="S53">
        <f t="shared" si="1"/>
        <v>-7.3876119154676056E+19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-3693.0611791747838</v>
      </c>
      <c r="AC53">
        <f t="shared" si="2"/>
        <v>-3297.3760528346379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-2.0407537142111815E-10</v>
      </c>
      <c r="AI53">
        <f t="shared" si="25"/>
        <v>-2.0407760311391045E-10</v>
      </c>
      <c r="AJ53">
        <f t="shared" si="7"/>
        <v>-395.68512634014587</v>
      </c>
      <c r="AK53">
        <f t="shared" si="22"/>
        <v>-258.51428254223487</v>
      </c>
      <c r="AL53">
        <f t="shared" si="8"/>
        <v>-654.19940888258475</v>
      </c>
      <c r="AN53">
        <f t="shared" si="26"/>
        <v>0</v>
      </c>
      <c r="AO53">
        <f t="shared" si="26"/>
        <v>0</v>
      </c>
      <c r="AP53">
        <f t="shared" si="26"/>
        <v>-1.9752752363678704E-17</v>
      </c>
      <c r="AQ53">
        <f t="shared" si="26"/>
        <v>-1.806274720735494E-12</v>
      </c>
      <c r="AR53">
        <f t="shared" si="26"/>
        <v>-1.8062944734878576E-12</v>
      </c>
      <c r="AS53">
        <f t="shared" si="26"/>
        <v>-3.5022160494045553</v>
      </c>
      <c r="AT53">
        <f t="shared" si="26"/>
        <v>-2.2881144856110311</v>
      </c>
      <c r="AU53">
        <f t="shared" si="23"/>
        <v>-5.7903305350173921</v>
      </c>
      <c r="AW53">
        <v>50</v>
      </c>
      <c r="AX53">
        <f>IF(Z53&gt;0, (R53*SUMPRODUCT(K53:$K$98, X53:$X$98)-K53*$AZ$3)/Z53, 0)</f>
        <v>-7.3876119154676056E+19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1000000</v>
      </c>
      <c r="S54">
        <f t="shared" si="1"/>
        <v>-3.8053704539920617E+20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-3297.3760528346379</v>
      </c>
      <c r="AC54">
        <f t="shared" si="2"/>
        <v>-2944.0857614594993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-3.6450857225300435E-11</v>
      </c>
      <c r="AI54">
        <f t="shared" si="25"/>
        <v>-3.6451244058303562E-11</v>
      </c>
      <c r="AJ54">
        <f t="shared" si="7"/>
        <v>-353.29029137513862</v>
      </c>
      <c r="AK54">
        <f t="shared" si="22"/>
        <v>-230.81632369842467</v>
      </c>
      <c r="AL54">
        <f t="shared" si="8"/>
        <v>-584.10661507359976</v>
      </c>
      <c r="AN54">
        <f t="shared" si="26"/>
        <v>0</v>
      </c>
      <c r="AO54">
        <f t="shared" si="26"/>
        <v>0</v>
      </c>
      <c r="AP54">
        <f t="shared" si="26"/>
        <v>-3.0570229913680193E-18</v>
      </c>
      <c r="AQ54">
        <f t="shared" si="26"/>
        <v>-2.8805998374481679E-13</v>
      </c>
      <c r="AR54">
        <f t="shared" si="26"/>
        <v>-2.8806304076780813E-13</v>
      </c>
      <c r="AS54">
        <f t="shared" si="26"/>
        <v>-2.7919451924462999</v>
      </c>
      <c r="AT54">
        <f t="shared" si="26"/>
        <v>-1.8240708590649219</v>
      </c>
      <c r="AU54">
        <f t="shared" si="23"/>
        <v>-4.6160160515115098</v>
      </c>
      <c r="AW54">
        <v>51</v>
      </c>
      <c r="AX54">
        <f>IF(Z54&gt;0, (R54*SUMPRODUCT(K54:$K$98, X54:$X$98)-K54*$AZ$3)/Z54, 0)</f>
        <v>-3.8053704539920617E+20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1000000</v>
      </c>
      <c r="S55">
        <f t="shared" si="1"/>
        <v>-2.0106092514999741E+21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-2944.0857614594993</v>
      </c>
      <c r="AC55">
        <f t="shared" si="2"/>
        <v>-2628.6480013031246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-6.3519046695229152E-12</v>
      </c>
      <c r="AI55">
        <f t="shared" si="25"/>
        <v>-6.351970038962535E-12</v>
      </c>
      <c r="AJ55">
        <f t="shared" si="7"/>
        <v>-315.43776015637468</v>
      </c>
      <c r="AK55">
        <f t="shared" si="22"/>
        <v>-206.08600330216498</v>
      </c>
      <c r="AL55">
        <f t="shared" si="8"/>
        <v>-521.523763458546</v>
      </c>
      <c r="AN55">
        <f t="shared" si="26"/>
        <v>0</v>
      </c>
      <c r="AO55">
        <f t="shared" si="26"/>
        <v>0</v>
      </c>
      <c r="AP55">
        <f t="shared" si="26"/>
        <v>-4.6124526935797972E-19</v>
      </c>
      <c r="AQ55">
        <f t="shared" si="26"/>
        <v>-4.4818893924525028E-14</v>
      </c>
      <c r="AR55">
        <f t="shared" si="26"/>
        <v>-4.4819355169794385E-14</v>
      </c>
      <c r="AS55">
        <f t="shared" si="26"/>
        <v>-2.2257216138762019</v>
      </c>
      <c r="AT55">
        <f t="shared" si="26"/>
        <v>-1.4541381210657864</v>
      </c>
      <c r="AU55">
        <f t="shared" si="23"/>
        <v>-3.679859734942033</v>
      </c>
      <c r="AW55">
        <v>52</v>
      </c>
      <c r="AX55">
        <f>IF(Z55&gt;0, (R55*SUMPRODUCT(K55:$K$98, X55:$X$98)-K55*$AZ$3)/Z55, 0)</f>
        <v>-2.0106092514999741E+21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1000000</v>
      </c>
      <c r="S56">
        <f t="shared" si="1"/>
        <v>-1.0905487744600388E+22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-2628.6480013031246</v>
      </c>
      <c r="AC56">
        <f t="shared" si="2"/>
        <v>-2347.0071440206466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-1.0791015000867691E-12</v>
      </c>
      <c r="AI56">
        <f t="shared" si="25"/>
        <v>-1.0791122607569884E-12</v>
      </c>
      <c r="AJ56">
        <f t="shared" si="7"/>
        <v>-281.64085728247801</v>
      </c>
      <c r="AK56">
        <f t="shared" si="22"/>
        <v>-184.00536009121873</v>
      </c>
      <c r="AL56">
        <f t="shared" si="8"/>
        <v>-465.64621737369782</v>
      </c>
      <c r="AN56">
        <f t="shared" si="26"/>
        <v>0</v>
      </c>
      <c r="AO56">
        <f t="shared" si="26"/>
        <v>0</v>
      </c>
      <c r="AP56">
        <f t="shared" si="26"/>
        <v>-6.779200241768212E-20</v>
      </c>
      <c r="AQ56">
        <f t="shared" si="26"/>
        <v>-6.7983173920820691E-15</v>
      </c>
      <c r="AR56">
        <f t="shared" si="26"/>
        <v>-6.7983851840844864E-15</v>
      </c>
      <c r="AS56">
        <f t="shared" si="26"/>
        <v>-1.774331643715088</v>
      </c>
      <c r="AT56">
        <f t="shared" si="26"/>
        <v>-1.1592300072271893</v>
      </c>
      <c r="AU56">
        <f t="shared" si="23"/>
        <v>-2.9335616509422842</v>
      </c>
      <c r="AW56">
        <v>53</v>
      </c>
      <c r="AX56">
        <f>IF(Z56&gt;0, (R56*SUMPRODUCT(K56:$K$98, X56:$X$98)-K56*$AZ$3)/Z56, 0)</f>
        <v>-1.0905487744600388E+22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1000000</v>
      </c>
      <c r="S57">
        <f t="shared" si="1"/>
        <v>-6.0777111894944943E+22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-2347.0071440206466</v>
      </c>
      <c r="AC57">
        <f t="shared" si="2"/>
        <v>-2095.5420928755771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-1.7858213786192545E-13</v>
      </c>
      <c r="AI57">
        <f t="shared" si="25"/>
        <v>-1.7858386181854953E-13</v>
      </c>
      <c r="AJ57">
        <f t="shared" si="7"/>
        <v>-251.46505114506954</v>
      </c>
      <c r="AK57">
        <f t="shared" si="22"/>
        <v>-164.29050008144529</v>
      </c>
      <c r="AL57">
        <f t="shared" si="8"/>
        <v>-415.75555122651497</v>
      </c>
      <c r="AN57">
        <f t="shared" si="26"/>
        <v>0</v>
      </c>
      <c r="AO57">
        <f t="shared" si="26"/>
        <v>0</v>
      </c>
      <c r="AP57">
        <f t="shared" si="26"/>
        <v>-9.697224545920114E-21</v>
      </c>
      <c r="AQ57">
        <f t="shared" si="26"/>
        <v>-1.0045212661084779E-15</v>
      </c>
      <c r="AR57">
        <f t="shared" si="26"/>
        <v>-1.0045309633330239E-15</v>
      </c>
      <c r="AS57">
        <f t="shared" si="26"/>
        <v>-1.4144863231147058</v>
      </c>
      <c r="AT57">
        <f t="shared" si="26"/>
        <v>-0.92413106443494031</v>
      </c>
      <c r="AU57">
        <f t="shared" si="23"/>
        <v>-2.3386173875496472</v>
      </c>
      <c r="AW57">
        <v>54</v>
      </c>
      <c r="AX57">
        <f>IF(Z57&gt;0, (R57*SUMPRODUCT(K57:$K$98, X57:$X$98)-K57*$AZ$3)/Z57, 0)</f>
        <v>-6.0777111894944943E+22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1000000</v>
      </c>
      <c r="S58">
        <f t="shared" si="1"/>
        <v>-3.4830357822101403E+23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-2095.5420928755771</v>
      </c>
      <c r="AC58">
        <f t="shared" si="2"/>
        <v>-1871.0197257817651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-2.8762533794557295E-14</v>
      </c>
      <c r="AI58">
        <f t="shared" si="25"/>
        <v>-2.8762802384925407E-14</v>
      </c>
      <c r="AJ58">
        <f t="shared" si="7"/>
        <v>-224.52236709381191</v>
      </c>
      <c r="AK58">
        <f t="shared" si="22"/>
        <v>-146.68794650129041</v>
      </c>
      <c r="AL58">
        <f t="shared" si="8"/>
        <v>-371.21031359510232</v>
      </c>
      <c r="AN58">
        <f t="shared" si="26"/>
        <v>0</v>
      </c>
      <c r="AO58">
        <f t="shared" si="26"/>
        <v>0</v>
      </c>
      <c r="AP58">
        <f t="shared" si="26"/>
        <v>-1.3489427843689516E-21</v>
      </c>
      <c r="AQ58">
        <f t="shared" si="26"/>
        <v>-1.4445422110656585E-16</v>
      </c>
      <c r="AR58">
        <f t="shared" si="26"/>
        <v>-1.4445557004935022E-16</v>
      </c>
      <c r="AS58">
        <f t="shared" si="26"/>
        <v>-1.127619836666697</v>
      </c>
      <c r="AT58">
        <f t="shared" si="26"/>
        <v>-0.73671162662224188</v>
      </c>
      <c r="AU58">
        <f t="shared" si="23"/>
        <v>-1.864331463288939</v>
      </c>
      <c r="AW58">
        <v>55</v>
      </c>
      <c r="AX58">
        <f>IF(Z58&gt;0, (R58*SUMPRODUCT(K58:$K$98, X58:$X$98)-K58*$AZ$3)/Z58, 0)</f>
        <v>-3.4830357822101403E+23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1000000</v>
      </c>
      <c r="S59">
        <f t="shared" si="1"/>
        <v>-2.0539545382906888E+24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-1871.0197257817651</v>
      </c>
      <c r="AC59">
        <f t="shared" si="2"/>
        <v>-1670.5533265908618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-4.5047541853082929E-15</v>
      </c>
      <c r="AI59">
        <f t="shared" si="25"/>
        <v>-4.5047948520634585E-15</v>
      </c>
      <c r="AJ59">
        <f t="shared" si="7"/>
        <v>-200.4663991909033</v>
      </c>
      <c r="AK59">
        <f t="shared" si="22"/>
        <v>-130.97138080472357</v>
      </c>
      <c r="AL59">
        <f t="shared" si="8"/>
        <v>-331.4377799956269</v>
      </c>
      <c r="AN59">
        <f t="shared" si="26"/>
        <v>0</v>
      </c>
      <c r="AO59">
        <f t="shared" si="26"/>
        <v>0</v>
      </c>
      <c r="AP59">
        <f t="shared" si="26"/>
        <v>-1.8235790464149129E-22</v>
      </c>
      <c r="AQ59">
        <f t="shared" si="26"/>
        <v>-2.0200223273692707E-17</v>
      </c>
      <c r="AR59">
        <f t="shared" si="26"/>
        <v>-2.020040563159735E-17</v>
      </c>
      <c r="AS59">
        <f t="shared" si="26"/>
        <v>-0.89893162999577159</v>
      </c>
      <c r="AT59">
        <f t="shared" si="26"/>
        <v>-0.58730199826390439</v>
      </c>
      <c r="AU59">
        <f t="shared" si="23"/>
        <v>-1.4862336282596762</v>
      </c>
      <c r="AW59">
        <v>56</v>
      </c>
      <c r="AX59">
        <f>IF(Z59&gt;0, (R59*SUMPRODUCT(K59:$K$98, X59:$X$98)-K59*$AZ$3)/Z59, 0)</f>
        <v>-2.0539545382906888E+24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1000000</v>
      </c>
      <c r="S60">
        <f t="shared" si="1"/>
        <v>-1.2534218357539322E+25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-1670.5533265908618</v>
      </c>
      <c r="AC60">
        <f t="shared" si="2"/>
        <v>-1491.5654701704123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-6.8620227200245367E-16</v>
      </c>
      <c r="AI60">
        <f t="shared" si="25"/>
        <v>-6.8620822197646732E-16</v>
      </c>
      <c r="AJ60">
        <f t="shared" si="7"/>
        <v>-178.98785642044959</v>
      </c>
      <c r="AK60">
        <f t="shared" si="22"/>
        <v>-116.93873286136034</v>
      </c>
      <c r="AL60">
        <f t="shared" si="8"/>
        <v>-295.92658928180992</v>
      </c>
      <c r="AN60">
        <f t="shared" si="26"/>
        <v>0</v>
      </c>
      <c r="AO60">
        <f t="shared" si="26"/>
        <v>0</v>
      </c>
      <c r="AP60">
        <f t="shared" si="26"/>
        <v>-2.382221382990284E-23</v>
      </c>
      <c r="AQ60">
        <f t="shared" si="26"/>
        <v>-2.7473829661711645E-18</v>
      </c>
      <c r="AR60">
        <f t="shared" si="26"/>
        <v>-2.7474067883849947E-18</v>
      </c>
      <c r="AS60">
        <f t="shared" si="26"/>
        <v>-0.7166227917695891</v>
      </c>
      <c r="AT60">
        <f t="shared" si="26"/>
        <v>-0.46819355728946466</v>
      </c>
      <c r="AU60">
        <f t="shared" si="23"/>
        <v>-1.1848163490590538</v>
      </c>
      <c r="AW60">
        <v>57</v>
      </c>
      <c r="AX60">
        <f>IF(Z60&gt;0, (R60*SUMPRODUCT(K60:$K$98, X60:$X$98)-K60*$AZ$3)/Z60, 0)</f>
        <v>-1.2534218357539322E+25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1000000</v>
      </c>
      <c r="S61">
        <f t="shared" si="1"/>
        <v>-7.9235457916626552E+25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-1491.5654701704123</v>
      </c>
      <c r="AC61">
        <f t="shared" si="2"/>
        <v>-1331.7548840807253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-1.0100192331149869E-16</v>
      </c>
      <c r="AI61">
        <f t="shared" si="25"/>
        <v>-1.0100276368960661E-16</v>
      </c>
      <c r="AJ61">
        <f t="shared" si="7"/>
        <v>-159.81058608968692</v>
      </c>
      <c r="AK61">
        <f t="shared" si="22"/>
        <v>-104.40958291192887</v>
      </c>
      <c r="AL61">
        <f t="shared" si="8"/>
        <v>-264.22016900161577</v>
      </c>
      <c r="AN61">
        <f t="shared" si="26"/>
        <v>0</v>
      </c>
      <c r="AO61">
        <f t="shared" si="26"/>
        <v>0</v>
      </c>
      <c r="AP61">
        <f t="shared" si="26"/>
        <v>-3.0041648289654089E-24</v>
      </c>
      <c r="AQ61">
        <f t="shared" si="26"/>
        <v>-3.6105941219933129E-19</v>
      </c>
      <c r="AR61">
        <f t="shared" si="26"/>
        <v>-3.6106241636416021E-19</v>
      </c>
      <c r="AS61">
        <f t="shared" si="26"/>
        <v>-0.57128730211223544</v>
      </c>
      <c r="AT61">
        <f t="shared" si="26"/>
        <v>-0.37324103737999409</v>
      </c>
      <c r="AU61">
        <f t="shared" si="23"/>
        <v>-0.94452833949222947</v>
      </c>
      <c r="AW61">
        <v>58</v>
      </c>
      <c r="AX61">
        <f>IF(Z61&gt;0, (R61*SUMPRODUCT(K61:$K$98, X61:$X$98)-K61*$AZ$3)/Z61, 0)</f>
        <v>-7.9235457916626552E+25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1000000</v>
      </c>
      <c r="S62">
        <f t="shared" si="1"/>
        <v>-5.1940887520744922E+26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-1331.7548840807253</v>
      </c>
      <c r="AC62">
        <f t="shared" si="2"/>
        <v>-1189.0668607863615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-1.4350217104663651E-17</v>
      </c>
      <c r="AI62">
        <f t="shared" si="25"/>
        <v>-1.4350331568135256E-17</v>
      </c>
      <c r="AJ62">
        <f t="shared" si="7"/>
        <v>-142.6880232943638</v>
      </c>
      <c r="AK62">
        <f t="shared" si="22"/>
        <v>-93.22284188565078</v>
      </c>
      <c r="AL62">
        <f t="shared" si="8"/>
        <v>-235.91086518001458</v>
      </c>
      <c r="AN62">
        <f t="shared" si="26"/>
        <v>0</v>
      </c>
      <c r="AO62">
        <f t="shared" si="26"/>
        <v>0</v>
      </c>
      <c r="AP62">
        <f t="shared" si="26"/>
        <v>-3.6534058338964278E-25</v>
      </c>
      <c r="AQ62">
        <f t="shared" si="26"/>
        <v>-4.5802530844274187E-20</v>
      </c>
      <c r="AR62">
        <f t="shared" si="26"/>
        <v>-4.5802896184857572E-20</v>
      </c>
      <c r="AS62">
        <f t="shared" si="26"/>
        <v>-0.45542673956651569</v>
      </c>
      <c r="AT62">
        <f t="shared" si="26"/>
        <v>-0.29754546985012281</v>
      </c>
      <c r="AU62">
        <f t="shared" si="23"/>
        <v>-0.75297220941663856</v>
      </c>
      <c r="AW62">
        <v>59</v>
      </c>
      <c r="AX62">
        <f>IF(Z62&gt;0, (R62*SUMPRODUCT(K62:$K$98, X62:$X$98)-K62*$AZ$3)/Z62, 0)</f>
        <v>-5.1940887520744922E+26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1000000</v>
      </c>
      <c r="S63">
        <f t="shared" si="1"/>
        <v>-3.5344956097807732E+27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-1189.0668607863615</v>
      </c>
      <c r="AC63">
        <f t="shared" si="2"/>
        <v>-1061.6668399878229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-1.9660037971631727E-18</v>
      </c>
      <c r="AI63">
        <f t="shared" si="25"/>
        <v>-1.9660188158102047E-18</v>
      </c>
      <c r="AJ63">
        <f t="shared" si="7"/>
        <v>-127.40002079853866</v>
      </c>
      <c r="AK63">
        <f t="shared" si="22"/>
        <v>-83.234680255045319</v>
      </c>
      <c r="AL63">
        <f t="shared" si="8"/>
        <v>-210.63470105358397</v>
      </c>
      <c r="AN63">
        <f t="shared" si="26"/>
        <v>0</v>
      </c>
      <c r="AO63">
        <f t="shared" si="26"/>
        <v>0</v>
      </c>
      <c r="AP63">
        <f t="shared" si="26"/>
        <v>-4.2800002289195953E-26</v>
      </c>
      <c r="AQ63">
        <f t="shared" si="26"/>
        <v>-5.6026995534258366E-21</v>
      </c>
      <c r="AR63">
        <f t="shared" si="26"/>
        <v>-5.6027423534281262E-21</v>
      </c>
      <c r="AS63">
        <f t="shared" si="26"/>
        <v>-0.3630634084554481</v>
      </c>
      <c r="AT63">
        <f t="shared" si="26"/>
        <v>-0.2372014268575596</v>
      </c>
      <c r="AU63">
        <f t="shared" si="23"/>
        <v>-0.60026483531300767</v>
      </c>
      <c r="AW63">
        <v>60</v>
      </c>
      <c r="AX63">
        <f>IF(Z63&gt;0, (R63*SUMPRODUCT(K63:$K$98, X63:$X$98)-K63*$AZ$3)/Z63, 0)</f>
        <v>-3.5344956097807732E+27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1000000</v>
      </c>
      <c r="S64">
        <f t="shared" si="1"/>
        <v>-2.4994490143827295E+28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-1061.6668399878229</v>
      </c>
      <c r="AC64">
        <f t="shared" si="2"/>
        <v>-947.916821417699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-2.5944417991784077E-19</v>
      </c>
      <c r="AI64">
        <f t="shared" si="25"/>
        <v>-2.5944607616940655E-19</v>
      </c>
      <c r="AJ64">
        <f t="shared" si="7"/>
        <v>-113.75001857012387</v>
      </c>
      <c r="AK64">
        <f t="shared" si="22"/>
        <v>-74.31667879914761</v>
      </c>
      <c r="AL64">
        <f t="shared" si="8"/>
        <v>-188.06669736927148</v>
      </c>
      <c r="AN64">
        <f t="shared" si="26"/>
        <v>0</v>
      </c>
      <c r="AO64">
        <f t="shared" si="26"/>
        <v>0</v>
      </c>
      <c r="AP64">
        <f t="shared" si="26"/>
        <v>-4.8249288262798661E-27</v>
      </c>
      <c r="AQ64">
        <f t="shared" si="26"/>
        <v>-6.6014432108697396E-22</v>
      </c>
      <c r="AR64">
        <f t="shared" si="26"/>
        <v>-6.6014914601580029E-22</v>
      </c>
      <c r="AS64">
        <f t="shared" si="26"/>
        <v>-0.28943192638348875</v>
      </c>
      <c r="AT64">
        <f t="shared" si="26"/>
        <v>-0.18909552523721271</v>
      </c>
      <c r="AU64">
        <f t="shared" si="23"/>
        <v>-0.47852745162070148</v>
      </c>
      <c r="AW64">
        <v>61</v>
      </c>
      <c r="AX64">
        <f>IF(Z64&gt;0, (R64*SUMPRODUCT(K64:$K$98, X64:$X$98)-K64*$AZ$3)/Z64, 0)</f>
        <v>-2.4994490143827295E+28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1000000</v>
      </c>
      <c r="S65">
        <f t="shared" si="1"/>
        <v>-1.8392370614683504E+29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-947.916821417699</v>
      </c>
      <c r="AC65">
        <f t="shared" si="2"/>
        <v>-846.35430483723121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-3.2944121311041033E-20</v>
      </c>
      <c r="AI65">
        <f t="shared" si="25"/>
        <v>-3.2944351394025594E-20</v>
      </c>
      <c r="AJ65">
        <f t="shared" si="7"/>
        <v>-101.56251658046779</v>
      </c>
      <c r="AK65">
        <f t="shared" si="22"/>
        <v>-66.354177499238929</v>
      </c>
      <c r="AL65">
        <f t="shared" si="8"/>
        <v>-167.9166940797067</v>
      </c>
      <c r="AN65">
        <f t="shared" si="26"/>
        <v>0</v>
      </c>
      <c r="AO65">
        <f t="shared" si="26"/>
        <v>0</v>
      </c>
      <c r="AP65">
        <f t="shared" si="26"/>
        <v>-5.2271075806950241E-28</v>
      </c>
      <c r="AQ65">
        <f t="shared" si="26"/>
        <v>-7.4843633731771875E-23</v>
      </c>
      <c r="AR65">
        <f t="shared" si="26"/>
        <v>-7.4844156442529936E-23</v>
      </c>
      <c r="AS65">
        <f t="shared" si="26"/>
        <v>-0.23073335968071498</v>
      </c>
      <c r="AT65">
        <f t="shared" si="26"/>
        <v>-0.15074579499140042</v>
      </c>
      <c r="AU65">
        <f t="shared" si="23"/>
        <v>-0.38147915467211535</v>
      </c>
      <c r="AW65">
        <v>62</v>
      </c>
      <c r="AX65">
        <f>IF(Z65&gt;0, (R65*SUMPRODUCT(K65:$K$98, X65:$X$98)-K65*$AZ$3)/Z65, 0)</f>
        <v>-1.8392370614683504E+29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1000000</v>
      </c>
      <c r="S66">
        <f t="shared" si="1"/>
        <v>-1.4106619219039165E+30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-846.35430483723121</v>
      </c>
      <c r="AC66">
        <f t="shared" si="2"/>
        <v>-755.67348646181347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-4.0199559287889673E-21</v>
      </c>
      <c r="AI66">
        <f t="shared" si="25"/>
        <v>-4.0199827131472436E-21</v>
      </c>
      <c r="AJ66">
        <f t="shared" si="7"/>
        <v>-90.680818375417743</v>
      </c>
      <c r="AK66">
        <f t="shared" si="22"/>
        <v>-59.244801338606187</v>
      </c>
      <c r="AL66">
        <f t="shared" si="8"/>
        <v>-149.92561971402392</v>
      </c>
      <c r="AN66">
        <f t="shared" si="26"/>
        <v>0</v>
      </c>
      <c r="AO66">
        <f t="shared" si="26"/>
        <v>0</v>
      </c>
      <c r="AP66">
        <f t="shared" si="26"/>
        <v>-5.4330056818287706E-29</v>
      </c>
      <c r="AQ66">
        <f t="shared" si="26"/>
        <v>-8.1541783366486615E-24</v>
      </c>
      <c r="AR66">
        <f t="shared" si="26"/>
        <v>-8.1542326667054795E-24</v>
      </c>
      <c r="AS66">
        <f t="shared" si="26"/>
        <v>-0.18393922168424359</v>
      </c>
      <c r="AT66">
        <f t="shared" si="26"/>
        <v>-0.12017362483370567</v>
      </c>
      <c r="AU66">
        <f t="shared" si="23"/>
        <v>-0.30411284651794923</v>
      </c>
      <c r="AW66">
        <v>63</v>
      </c>
      <c r="AX66">
        <f>IF(Z66&gt;0, (R66*SUMPRODUCT(K66:$K$98, X66:$X$98)-K66*$AZ$3)/Z66, 0)</f>
        <v>-1.4106619219039165E+30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-1.1297395757342591E+31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-755.67348646181347</v>
      </c>
      <c r="AC67">
        <f t="shared" ref="AC67:AC69" si="29">S67*Z67</f>
        <v>-674.70847005519045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-4.7060781582940636E-22</v>
      </c>
      <c r="AI67">
        <f t="shared" ref="AI67:AI69" si="32">SUM(AE67:AH67)</f>
        <v>-4.7061080195330852E-22</v>
      </c>
      <c r="AJ67">
        <f t="shared" ref="AJ67:AJ69" si="33">AB67-AC67</f>
        <v>-80.965016406623022</v>
      </c>
      <c r="AK67">
        <f t="shared" si="22"/>
        <v>-52.897144052326951</v>
      </c>
      <c r="AL67">
        <f t="shared" ref="AL67:AL69" si="34">SUM(AI67:AK67)</f>
        <v>-133.86216045894997</v>
      </c>
      <c r="AN67">
        <f t="shared" si="26"/>
        <v>0</v>
      </c>
      <c r="AO67">
        <f t="shared" si="26"/>
        <v>0</v>
      </c>
      <c r="AP67">
        <f t="shared" si="26"/>
        <v>-5.4081498263613477E-30</v>
      </c>
      <c r="AQ67">
        <f t="shared" si="26"/>
        <v>-8.5231479365321644E-25</v>
      </c>
      <c r="AR67">
        <f t="shared" si="26"/>
        <v>-8.5232020180304276E-25</v>
      </c>
      <c r="AS67">
        <f t="shared" si="26"/>
        <v>-0.14663522136817894</v>
      </c>
      <c r="AT67">
        <f t="shared" si="26"/>
        <v>-9.580167796054341E-2</v>
      </c>
      <c r="AU67">
        <f t="shared" si="23"/>
        <v>-0.24243689932872234</v>
      </c>
      <c r="AW67">
        <v>64</v>
      </c>
      <c r="AX67">
        <f>IF(Z67&gt;0, (R67*SUMPRODUCT(K67:$K$98, X67:$X$98)-K67*$AZ$3)/Z67, 0)</f>
        <v>-1.1297395757342591E+31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1000000</v>
      </c>
      <c r="S68">
        <f t="shared" si="28"/>
        <v>-9.4656826862773336E+31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-674.70847005519045</v>
      </c>
      <c r="AC68">
        <f t="shared" si="29"/>
        <v>-602.4182768349915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-5.2761018406521949E-23</v>
      </c>
      <c r="AI68">
        <f t="shared" si="32"/>
        <v>-5.2761336618264726E-23</v>
      </c>
      <c r="AJ68">
        <f t="shared" si="33"/>
        <v>-72.290193220198944</v>
      </c>
      <c r="AK68">
        <f t="shared" si="22"/>
        <v>-47.229592903863335</v>
      </c>
      <c r="AL68">
        <f t="shared" si="34"/>
        <v>-119.51978612406228</v>
      </c>
      <c r="AN68">
        <f t="shared" si="26"/>
        <v>0</v>
      </c>
      <c r="AO68">
        <f t="shared" si="26"/>
        <v>0</v>
      </c>
      <c r="AP68">
        <f t="shared" si="26"/>
        <v>-5.1456361091594849E-31</v>
      </c>
      <c r="AQ68">
        <f t="shared" si="26"/>
        <v>-8.5317090783426281E-26</v>
      </c>
      <c r="AR68">
        <f t="shared" si="26"/>
        <v>-8.5317605347037195E-26</v>
      </c>
      <c r="AS68">
        <f t="shared" si="26"/>
        <v>-0.1168967007080505</v>
      </c>
      <c r="AT68">
        <f t="shared" si="26"/>
        <v>-7.6372511129259704E-2</v>
      </c>
      <c r="AU68">
        <f t="shared" si="23"/>
        <v>-0.19326921183731022</v>
      </c>
      <c r="AW68">
        <v>65</v>
      </c>
      <c r="AX68">
        <f>IF(Z68&gt;0, (R68*SUMPRODUCT(K68:$K$98, X68:$X$98)-K68*$AZ$3)/Z68, 0)</f>
        <v>-9.4656826862773336E+31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-602.4182768349915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-6.3642348555412083E-24</v>
      </c>
      <c r="AI69">
        <f t="shared" si="32"/>
        <v>-6.3642348555412083E-24</v>
      </c>
      <c r="AJ69">
        <f t="shared" si="33"/>
        <v>-602.4182768349915</v>
      </c>
      <c r="AK69">
        <f t="shared" si="22"/>
        <v>-42.16927937844941</v>
      </c>
      <c r="AL69">
        <f t="shared" si="34"/>
        <v>-644.58755621344096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-9.1886359092133643E-27</v>
      </c>
      <c r="AR69">
        <f t="shared" si="26"/>
        <v>-9.1886359092133643E-27</v>
      </c>
      <c r="AS69">
        <f t="shared" si="26"/>
        <v>-0.86976711836347143</v>
      </c>
      <c r="AT69">
        <f t="shared" si="26"/>
        <v>-6.0883698285443003E-2</v>
      </c>
      <c r="AU69">
        <f t="shared" si="23"/>
        <v>-0.93065081664891447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434026.5313442733</v>
      </c>
      <c r="AO71" s="8">
        <f t="shared" si="47"/>
        <v>-43402.653134427332</v>
      </c>
      <c r="AP71" s="8">
        <f t="shared" si="47"/>
        <v>-2829.6784868679074</v>
      </c>
      <c r="AQ71" s="8">
        <f t="shared" si="47"/>
        <v>-372542.02529243537</v>
      </c>
      <c r="AR71" s="8">
        <f t="shared" si="47"/>
        <v>15252.174430542491</v>
      </c>
      <c r="AS71" s="8">
        <f t="shared" si="47"/>
        <v>-1279.5843673891836</v>
      </c>
      <c r="AT71" s="8">
        <f t="shared" si="47"/>
        <v>-2772.9717850554011</v>
      </c>
      <c r="AU71" s="8">
        <f t="shared" si="47"/>
        <v>11199.618278097889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A3360-3804-46DD-8257-D0D5CF434898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95926.706661112607</v>
      </c>
      <c r="K3">
        <v>1</v>
      </c>
      <c r="L3" s="2">
        <v>0</v>
      </c>
      <c r="O3">
        <f>$C$3</f>
        <v>95926.706661112607</v>
      </c>
      <c r="P3">
        <f>O3*C5</f>
        <v>9592.6706661112603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95926.706661112607</v>
      </c>
      <c r="AF3">
        <f t="shared" ref="AF3:AG34" si="4">-$Z3*P3</f>
        <v>-9592.6706661112603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83814.127791001345</v>
      </c>
      <c r="AJ3">
        <f t="shared" ref="AJ3:AJ66" si="7">AB3-AC3</f>
        <v>0</v>
      </c>
      <c r="AL3">
        <f t="shared" ref="AL3:AL66" si="8">SUM(AI3:AK3)</f>
        <v>83814.127791001345</v>
      </c>
      <c r="AN3">
        <f t="shared" ref="AN3:AU34" si="9">AE3*$K3</f>
        <v>95926.706661112607</v>
      </c>
      <c r="AO3">
        <f t="shared" si="9"/>
        <v>-9592.6706661112603</v>
      </c>
      <c r="AP3">
        <f t="shared" si="9"/>
        <v>-2519.9082039999998</v>
      </c>
      <c r="AQ3">
        <f t="shared" si="9"/>
        <v>0</v>
      </c>
      <c r="AR3">
        <f t="shared" si="9"/>
        <v>83814.127791001345</v>
      </c>
      <c r="AS3">
        <f t="shared" si="9"/>
        <v>0</v>
      </c>
      <c r="AT3">
        <f t="shared" si="9"/>
        <v>0</v>
      </c>
      <c r="AU3">
        <f t="shared" si="9"/>
        <v>83814.127791001345</v>
      </c>
      <c r="AW3">
        <v>0</v>
      </c>
      <c r="AX3">
        <f>IF(Z3&gt;0, (R3*SUMPRODUCT(K3:$K$98, X3:$X$98)-K3*$AZ$3)/Z3, 0)</f>
        <v>0</v>
      </c>
      <c r="AZ3">
        <f>C6*SUMPRODUCT(X4:X98, K4:K98)/1</f>
        <v>68461.627596770151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4643.5073788913624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4592.2110497320391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-4592.2110497320391</v>
      </c>
      <c r="AK4">
        <f>G4*SUM(AB4, AE4:AF4)</f>
        <v>0</v>
      </c>
      <c r="AL4">
        <f t="shared" si="8"/>
        <v>-6685.9970497320392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-1953.3407967161111</v>
      </c>
      <c r="AR4">
        <f t="shared" si="9"/>
        <v>-1953.3407967161111</v>
      </c>
      <c r="AS4">
        <f t="shared" si="9"/>
        <v>-4284.1786078291252</v>
      </c>
      <c r="AT4">
        <f t="shared" si="9"/>
        <v>0</v>
      </c>
      <c r="AU4">
        <f t="shared" si="9"/>
        <v>-6237.5194045452363</v>
      </c>
      <c r="AW4">
        <v>1</v>
      </c>
      <c r="AX4">
        <f>IF(Z4&gt;0, (R4*SUMPRODUCT(K4:$K$98, X4:$X$98)-K4*$AZ$3)/Z4, 0)</f>
        <v>4643.5073788913624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2000000</v>
      </c>
      <c r="S5">
        <f t="shared" si="1"/>
        <v>8145.2527970753827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4592.2110497320391</v>
      </c>
      <c r="AC5">
        <f t="shared" si="2"/>
        <v>7966.2001391575031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-2092.0630490472236</v>
      </c>
      <c r="AI5">
        <f t="shared" si="6"/>
        <v>-2140.9639262674973</v>
      </c>
      <c r="AJ5">
        <f t="shared" si="7"/>
        <v>-3373.989089425464</v>
      </c>
      <c r="AK5">
        <f>G5*SUM(AB5, AE5:AF5)</f>
        <v>188.2806530390136</v>
      </c>
      <c r="AL5">
        <f t="shared" si="8"/>
        <v>-5326.6723626539479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-1788.9398867163363</v>
      </c>
      <c r="AR5">
        <f t="shared" si="9"/>
        <v>-1830.7554188986032</v>
      </c>
      <c r="AS5">
        <f t="shared" si="9"/>
        <v>-2885.125121906734</v>
      </c>
      <c r="AT5">
        <f t="shared" si="9"/>
        <v>161.00029598624576</v>
      </c>
      <c r="AU5">
        <f t="shared" si="9"/>
        <v>-4554.8802448190918</v>
      </c>
      <c r="AW5">
        <v>2</v>
      </c>
      <c r="AX5">
        <f>IF(Z5&gt;0, (R5*SUMPRODUCT(K5:$K$98, X5:$X$98)-K5*$AZ$3)/Z5, 0)</f>
        <v>8145.2527970753827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2000000</v>
      </c>
      <c r="S6">
        <f t="shared" si="1"/>
        <v>12311.298473160905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7966.2001391575031</v>
      </c>
      <c r="AC6">
        <f t="shared" si="2"/>
        <v>11907.360751049455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-2095.3908526782002</v>
      </c>
      <c r="AI6">
        <f t="shared" si="6"/>
        <v>-2143.7503363549545</v>
      </c>
      <c r="AJ6">
        <f t="shared" si="7"/>
        <v>-3941.1606118919517</v>
      </c>
      <c r="AK6">
        <f>G6*SUM(AB6, AE6:AF6)</f>
        <v>466.02270814071397</v>
      </c>
      <c r="AL6">
        <f t="shared" si="8"/>
        <v>-5618.8882401061928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-1616.4055194248294</v>
      </c>
      <c r="AR6">
        <f t="shared" si="9"/>
        <v>-1653.71051015328</v>
      </c>
      <c r="AS6">
        <f t="shared" si="9"/>
        <v>-3040.2508237828224</v>
      </c>
      <c r="AT6">
        <f t="shared" si="9"/>
        <v>359.49459102255696</v>
      </c>
      <c r="AU6">
        <f t="shared" si="9"/>
        <v>-4334.4667429135461</v>
      </c>
      <c r="AW6">
        <v>3</v>
      </c>
      <c r="AX6">
        <f>IF(Z6&gt;0, (R6*SUMPRODUCT(K6:$K$98, X6:$X$98)-K6*$AZ$3)/Z6, 0)</f>
        <v>12311.298473160905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2000000</v>
      </c>
      <c r="S7">
        <f t="shared" si="1"/>
        <v>15737.83482652909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11907.360751049455</v>
      </c>
      <c r="AC7">
        <f t="shared" si="2"/>
        <v>15052.731074298419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-2100.1034288717074</v>
      </c>
      <c r="AI7">
        <f t="shared" si="6"/>
        <v>-2147.9268151259721</v>
      </c>
      <c r="AJ7">
        <f t="shared" si="7"/>
        <v>-3145.3703232489643</v>
      </c>
      <c r="AK7">
        <f>G7*SUM(AB7, AE7:AF7)</f>
        <v>584.65141287652818</v>
      </c>
      <c r="AL7">
        <f t="shared" si="8"/>
        <v>-4708.645725498408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-1473.9703830089738</v>
      </c>
      <c r="AR7">
        <f t="shared" si="9"/>
        <v>-1507.5355179375217</v>
      </c>
      <c r="AS7">
        <f t="shared" si="9"/>
        <v>-2207.5973194116214</v>
      </c>
      <c r="AT7">
        <f t="shared" si="9"/>
        <v>410.34115516269543</v>
      </c>
      <c r="AU7">
        <f t="shared" si="9"/>
        <v>-3304.7916821864474</v>
      </c>
      <c r="AW7">
        <v>4</v>
      </c>
      <c r="AX7">
        <f>IF(Z7&gt;0, (R7*SUMPRODUCT(K7:$K$98, X7:$X$98)-K7*$AZ$3)/Z7, 0)</f>
        <v>15737.83482652909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2000000</v>
      </c>
      <c r="S8">
        <f t="shared" si="1"/>
        <v>17737.243920499961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15052.731074298419</v>
      </c>
      <c r="AC8">
        <f t="shared" si="2"/>
        <v>16776.725776502259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-2111.3259857077833</v>
      </c>
      <c r="AI8">
        <f t="shared" si="6"/>
        <v>-2158.6183549498628</v>
      </c>
      <c r="AJ8">
        <f t="shared" si="7"/>
        <v>-1723.9947022038396</v>
      </c>
      <c r="AK8">
        <f>G8*SUM(AB8, AE8:AF8)</f>
        <v>320.62317188255633</v>
      </c>
      <c r="AL8">
        <f t="shared" si="8"/>
        <v>-3561.9898852711458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-1383.2231894702697</v>
      </c>
      <c r="AR8">
        <f t="shared" si="9"/>
        <v>-1414.20651571333</v>
      </c>
      <c r="AS8">
        <f t="shared" si="9"/>
        <v>-1129.4653060469136</v>
      </c>
      <c r="AT8">
        <f t="shared" si="9"/>
        <v>210.05444418891622</v>
      </c>
      <c r="AU8">
        <f t="shared" si="9"/>
        <v>-2333.6173775713273</v>
      </c>
      <c r="AW8">
        <v>5</v>
      </c>
      <c r="AX8">
        <f>IF(Z8&gt;0, (R8*SUMPRODUCT(K8:$K$98, X8:$X$98)-K8*$AZ$3)/Z8, 0)</f>
        <v>17737.243920499961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2000000</v>
      </c>
      <c r="S9">
        <f t="shared" si="1"/>
        <v>18996.745750826452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16776.725776502259</v>
      </c>
      <c r="AC9">
        <f t="shared" si="2"/>
        <v>17768.00823018291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-2140.7704366178223</v>
      </c>
      <c r="AI9">
        <f t="shared" si="6"/>
        <v>-2187.5363629065655</v>
      </c>
      <c r="AJ9">
        <f t="shared" si="7"/>
        <v>-991.28245368065109</v>
      </c>
      <c r="AK9">
        <f t="shared" ref="AK9:AK72" si="22">G9*SUM(AB9:AB9, AE9:AF9)</f>
        <v>98.982682081363322</v>
      </c>
      <c r="AL9">
        <f t="shared" si="8"/>
        <v>-3079.8361345058534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-1328.2636174952702</v>
      </c>
      <c r="AR9">
        <f t="shared" si="9"/>
        <v>-1357.2800301686168</v>
      </c>
      <c r="AS9">
        <f t="shared" si="9"/>
        <v>-615.05166334680109</v>
      </c>
      <c r="AT9">
        <f t="shared" si="9"/>
        <v>61.414850056735574</v>
      </c>
      <c r="AU9">
        <f t="shared" si="9"/>
        <v>-1910.9168434586825</v>
      </c>
      <c r="AW9">
        <v>6</v>
      </c>
      <c r="AX9">
        <f>IF(Z9&gt;0, (R9*SUMPRODUCT(K9:$K$98, X9:$X$98)-K9*$AZ$3)/Z9, 0)</f>
        <v>18996.745750826452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2000000</v>
      </c>
      <c r="S10">
        <f t="shared" si="1"/>
        <v>20132.270300064218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17768.00823018291</v>
      </c>
      <c r="AC10">
        <f t="shared" si="2"/>
        <v>18619.846796433645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-2179.3595079892893</v>
      </c>
      <c r="AI10">
        <f t="shared" si="6"/>
        <v>-2225.6032910274453</v>
      </c>
      <c r="AJ10">
        <f t="shared" si="7"/>
        <v>-851.83856625073531</v>
      </c>
      <c r="AK10">
        <f t="shared" si="22"/>
        <v>72.848833743749935</v>
      </c>
      <c r="AL10">
        <f t="shared" si="8"/>
        <v>-3004.5930235344308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-1282.8067680601494</v>
      </c>
      <c r="AR10">
        <f t="shared" si="9"/>
        <v>-1310.0266175822608</v>
      </c>
      <c r="AS10">
        <f t="shared" si="9"/>
        <v>-501.40615812821073</v>
      </c>
      <c r="AT10">
        <f t="shared" si="9"/>
        <v>42.880018936384808</v>
      </c>
      <c r="AU10">
        <f t="shared" si="9"/>
        <v>-1768.5527567740869</v>
      </c>
      <c r="AW10">
        <v>7</v>
      </c>
      <c r="AX10">
        <f>IF(Z10&gt;0, (R10*SUMPRODUCT(K10:$K$98, X10:$X$98)-K10*$AZ$3)/Z10, 0)</f>
        <v>20132.270300064218</v>
      </c>
    </row>
    <row r="11" spans="1:52" x14ac:dyDescent="0.25">
      <c r="A11" t="s">
        <v>33</v>
      </c>
      <c r="C11" s="12">
        <f>AU100</f>
        <v>3993.8402142694035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2000000</v>
      </c>
      <c r="S11">
        <f t="shared" si="1"/>
        <v>21151.545419987106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18619.846796433645</v>
      </c>
      <c r="AC11">
        <f t="shared" si="2"/>
        <v>19343.497839237469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-2215.0827567816386</v>
      </c>
      <c r="AI11">
        <f t="shared" si="6"/>
        <v>-2260.8087249204937</v>
      </c>
      <c r="AJ11">
        <f t="shared" si="7"/>
        <v>-723.65104280382366</v>
      </c>
      <c r="AK11">
        <f t="shared" si="22"/>
        <v>44.687632311440744</v>
      </c>
      <c r="AL11">
        <f t="shared" si="8"/>
        <v>-2939.7721354128767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-1238.914916848242</v>
      </c>
      <c r="AR11">
        <f t="shared" si="9"/>
        <v>-1264.489845749257</v>
      </c>
      <c r="AS11">
        <f t="shared" si="9"/>
        <v>-404.74427818898113</v>
      </c>
      <c r="AT11">
        <f t="shared" si="9"/>
        <v>24.994178704958959</v>
      </c>
      <c r="AU11">
        <f t="shared" si="9"/>
        <v>-1644.2399452332793</v>
      </c>
      <c r="AW11">
        <v>8</v>
      </c>
      <c r="AX11">
        <f>IF(Z11&gt;0, (R11*SUMPRODUCT(K11:$K$98, X11:$X$98)-K11*$AZ$3)/Z11, 0)</f>
        <v>21151.545419987106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2000000</v>
      </c>
      <c r="S12">
        <f t="shared" si="1"/>
        <v>22126.488016720876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19343.497839237469</v>
      </c>
      <c r="AC12">
        <f t="shared" si="2"/>
        <v>20007.679656119442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-2266.1570324969434</v>
      </c>
      <c r="AI12">
        <f t="shared" si="6"/>
        <v>-2311.3690870285973</v>
      </c>
      <c r="AJ12">
        <f t="shared" si="7"/>
        <v>-664.18181688197365</v>
      </c>
      <c r="AK12">
        <f t="shared" si="22"/>
        <v>44.490045030246179</v>
      </c>
      <c r="AL12">
        <f t="shared" si="8"/>
        <v>-2931.0608588803248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-1204.4865536144</v>
      </c>
      <c r="AR12">
        <f t="shared" si="9"/>
        <v>-1228.5172412338959</v>
      </c>
      <c r="AS12">
        <f t="shared" si="9"/>
        <v>-353.01969639237609</v>
      </c>
      <c r="AT12">
        <f t="shared" si="9"/>
        <v>23.646931894029262</v>
      </c>
      <c r="AU12">
        <f t="shared" si="9"/>
        <v>-1557.8900057322428</v>
      </c>
      <c r="AW12">
        <v>9</v>
      </c>
      <c r="AX12">
        <f>IF(Z12&gt;0, (R12*SUMPRODUCT(K12:$K$98, X12:$X$98)-K12*$AZ$3)/Z12, 0)</f>
        <v>22126.488016720876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2000000</v>
      </c>
      <c r="S13">
        <f t="shared" si="1"/>
        <v>23043.557560526588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20007.679656119442</v>
      </c>
      <c r="AC13">
        <f t="shared" si="2"/>
        <v>20601.843586223069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-2318.9751059474256</v>
      </c>
      <c r="AI13">
        <f t="shared" si="6"/>
        <v>-2363.6770655561145</v>
      </c>
      <c r="AJ13">
        <f t="shared" si="7"/>
        <v>-594.16393010362663</v>
      </c>
      <c r="AK13">
        <f t="shared" si="22"/>
        <v>40.015359312238886</v>
      </c>
      <c r="AL13">
        <f t="shared" si="8"/>
        <v>-2917.825636347502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-1171.6349060328716</v>
      </c>
      <c r="AR13">
        <f t="shared" si="9"/>
        <v>-1194.2200455245754</v>
      </c>
      <c r="AS13">
        <f t="shared" si="9"/>
        <v>-300.19433957255546</v>
      </c>
      <c r="AT13">
        <f t="shared" si="9"/>
        <v>20.217289796438852</v>
      </c>
      <c r="AU13">
        <f t="shared" si="9"/>
        <v>-1474.1970953006919</v>
      </c>
      <c r="AW13">
        <v>10</v>
      </c>
      <c r="AX13">
        <f>IF(Z13&gt;0, (R13*SUMPRODUCT(K13:$K$98, X13:$X$98)-K13*$AZ$3)/Z13, 0)</f>
        <v>23043.557560526588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2000000</v>
      </c>
      <c r="S14">
        <f t="shared" si="1"/>
        <v>23909.409728235965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20601.843586223069</v>
      </c>
      <c r="AC14">
        <f t="shared" si="2"/>
        <v>21133.700406033684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-2383.1168971691109</v>
      </c>
      <c r="AI14">
        <f t="shared" si="6"/>
        <v>-2427.3122592592836</v>
      </c>
      <c r="AJ14">
        <f t="shared" si="7"/>
        <v>-531.85681981061498</v>
      </c>
      <c r="AK14">
        <f t="shared" si="22"/>
        <v>37.083318455201521</v>
      </c>
      <c r="AL14">
        <f t="shared" si="8"/>
        <v>-2922.0857606146969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-1144.7440500814794</v>
      </c>
      <c r="AR14">
        <f t="shared" si="9"/>
        <v>-1165.9735490850826</v>
      </c>
      <c r="AS14">
        <f t="shared" si="9"/>
        <v>-255.4805140682339</v>
      </c>
      <c r="AT14">
        <f t="shared" si="9"/>
        <v>17.813187514760948</v>
      </c>
      <c r="AU14">
        <f t="shared" si="9"/>
        <v>-1403.6408756385556</v>
      </c>
      <c r="AW14">
        <v>11</v>
      </c>
      <c r="AX14">
        <f>IF(Z14&gt;0, (R14*SUMPRODUCT(K14:$K$98, X14:$X$98)-K14*$AZ$3)/Z14, 0)</f>
        <v>23909.409728235965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2000000</v>
      </c>
      <c r="S15">
        <f t="shared" si="1"/>
        <v>24806.662838700122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21133.700406033684</v>
      </c>
      <c r="AC15">
        <f t="shared" si="2"/>
        <v>21676.774769144668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-2478.871896461209</v>
      </c>
      <c r="AI15">
        <f t="shared" si="6"/>
        <v>-2522.5633331330682</v>
      </c>
      <c r="AJ15">
        <f t="shared" si="7"/>
        <v>-543.07436311098354</v>
      </c>
      <c r="AK15">
        <f t="shared" si="22"/>
        <v>86.648171664738115</v>
      </c>
      <c r="AL15">
        <f t="shared" si="8"/>
        <v>-2978.9895245793136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-1129.6276638204554</v>
      </c>
      <c r="AR15">
        <f t="shared" si="9"/>
        <v>-1149.5379526930067</v>
      </c>
      <c r="AS15">
        <f t="shared" si="9"/>
        <v>-247.48024492819613</v>
      </c>
      <c r="AT15">
        <f t="shared" si="9"/>
        <v>39.485772488559732</v>
      </c>
      <c r="AU15">
        <f t="shared" si="9"/>
        <v>-1357.5324251326431</v>
      </c>
      <c r="AW15">
        <v>12</v>
      </c>
      <c r="AX15">
        <f>IF(Z15&gt;0, (R15*SUMPRODUCT(K15:$K$98, X15:$X$98)-K15*$AZ$3)/Z15, 0)</f>
        <v>24806.662838700122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2000000</v>
      </c>
      <c r="S16">
        <f t="shared" si="1"/>
        <v>25737.976605727676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21676.774769144668</v>
      </c>
      <c r="AC16">
        <f t="shared" si="2"/>
        <v>22232.335620992497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-2590.8829704091245</v>
      </c>
      <c r="AI16">
        <f t="shared" si="6"/>
        <v>-2634.0727206400052</v>
      </c>
      <c r="AJ16">
        <f t="shared" si="7"/>
        <v>-555.56085184782933</v>
      </c>
      <c r="AK16">
        <f t="shared" si="22"/>
        <v>153.90510086092715</v>
      </c>
      <c r="AL16">
        <f t="shared" si="8"/>
        <v>-3035.7284716269073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-1116.8965751728228</v>
      </c>
      <c r="AR16">
        <f t="shared" si="9"/>
        <v>-1135.5151251677007</v>
      </c>
      <c r="AS16">
        <f t="shared" si="9"/>
        <v>-239.495191336625</v>
      </c>
      <c r="AT16">
        <f t="shared" si="9"/>
        <v>66.34652433801493</v>
      </c>
      <c r="AU16">
        <f t="shared" si="9"/>
        <v>-1308.6637921663109</v>
      </c>
      <c r="AW16">
        <v>13</v>
      </c>
      <c r="AX16">
        <f>IF(Z16&gt;0, (R16*SUMPRODUCT(K16:$K$98, X16:$X$98)-K16*$AZ$3)/Z16, 0)</f>
        <v>25737.976605727676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2000000</v>
      </c>
      <c r="S17">
        <f t="shared" si="1"/>
        <v>26804.038697489636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22232.335620992497</v>
      </c>
      <c r="AC17">
        <f t="shared" si="2"/>
        <v>22885.438267122881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-2702.9147696690397</v>
      </c>
      <c r="AI17">
        <f t="shared" si="6"/>
        <v>-2745.6050495283698</v>
      </c>
      <c r="AJ17">
        <f t="shared" si="7"/>
        <v>-653.10264613038453</v>
      </c>
      <c r="AK17">
        <f t="shared" si="22"/>
        <v>306.80623156969648</v>
      </c>
      <c r="AL17">
        <f t="shared" si="8"/>
        <v>-3091.9014640890578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-1095.3111992060994</v>
      </c>
      <c r="AR17">
        <f t="shared" si="9"/>
        <v>-1112.6107242047703</v>
      </c>
      <c r="AS17">
        <f t="shared" si="9"/>
        <v>-264.65897133165612</v>
      </c>
      <c r="AT17">
        <f t="shared" si="9"/>
        <v>124.32811614909194</v>
      </c>
      <c r="AU17">
        <f t="shared" si="9"/>
        <v>-1252.9415793873345</v>
      </c>
      <c r="AW17">
        <v>14</v>
      </c>
      <c r="AX17">
        <f>IF(Z17&gt;0, (R17*SUMPRODUCT(K17:$K$98, X17:$X$98)-K17*$AZ$3)/Z17, 0)</f>
        <v>26804.038697489636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2000000</v>
      </c>
      <c r="S18">
        <f t="shared" si="1"/>
        <v>28018.699998377571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22885.438267122881</v>
      </c>
      <c r="AC18">
        <f t="shared" si="2"/>
        <v>23643.798316916454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-2819.4983170325886</v>
      </c>
      <c r="AI18">
        <f t="shared" si="6"/>
        <v>-2861.6912066353993</v>
      </c>
      <c r="AJ18">
        <f t="shared" si="7"/>
        <v>-758.36004979357313</v>
      </c>
      <c r="AK18">
        <f t="shared" si="22"/>
        <v>494.32546656985426</v>
      </c>
      <c r="AL18">
        <f t="shared" si="8"/>
        <v>-3125.7257898591183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-1066.2138300935317</v>
      </c>
      <c r="AR18">
        <f t="shared" si="9"/>
        <v>-1082.16937869392</v>
      </c>
      <c r="AS18">
        <f t="shared" si="9"/>
        <v>-286.77937787574899</v>
      </c>
      <c r="AT18">
        <f t="shared" si="9"/>
        <v>186.93277660081134</v>
      </c>
      <c r="AU18">
        <f t="shared" si="9"/>
        <v>-1182.0159799688577</v>
      </c>
      <c r="AW18">
        <v>15</v>
      </c>
      <c r="AX18">
        <f>IF(Z18&gt;0, (R18*SUMPRODUCT(K18:$K$98, X18:$X$98)-K18*$AZ$3)/Z18, 0)</f>
        <v>28018.699998377571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2000000</v>
      </c>
      <c r="S19">
        <f t="shared" si="1"/>
        <v>29166.523920166688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23643.798316916454</v>
      </c>
      <c r="AC19">
        <f t="shared" si="2"/>
        <v>24323.172226520404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-2955.5984149522305</v>
      </c>
      <c r="AI19">
        <f t="shared" si="6"/>
        <v>-2997.2954856986394</v>
      </c>
      <c r="AJ19">
        <f t="shared" si="7"/>
        <v>-679.37390960394987</v>
      </c>
      <c r="AK19">
        <f t="shared" si="22"/>
        <v>527.25670246723689</v>
      </c>
      <c r="AL19">
        <f t="shared" si="8"/>
        <v>-3149.4126928353526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-1042.3212474882498</v>
      </c>
      <c r="AR19">
        <f t="shared" si="9"/>
        <v>-1057.0261351946215</v>
      </c>
      <c r="AS19">
        <f t="shared" si="9"/>
        <v>-239.58798238183635</v>
      </c>
      <c r="AT19">
        <f t="shared" si="9"/>
        <v>185.94233272082522</v>
      </c>
      <c r="AU19">
        <f t="shared" si="9"/>
        <v>-1110.6717848556325</v>
      </c>
      <c r="AW19">
        <v>16</v>
      </c>
      <c r="AX19">
        <f>IF(Z19&gt;0, (R19*SUMPRODUCT(K19:$K$98, X19:$X$98)-K19*$AZ$3)/Z19, 0)</f>
        <v>29166.523920166688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2000000</v>
      </c>
      <c r="S20">
        <f t="shared" si="1"/>
        <v>29760.413281110796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24323.172226520404</v>
      </c>
      <c r="AC20">
        <f t="shared" si="2"/>
        <v>24524.33156372028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-3086.3271109763805</v>
      </c>
      <c r="AI20">
        <f t="shared" si="6"/>
        <v>-3127.530052837551</v>
      </c>
      <c r="AJ20">
        <f t="shared" si="7"/>
        <v>-201.15933719987515</v>
      </c>
      <c r="AK20">
        <f t="shared" si="22"/>
        <v>104.58964057403774</v>
      </c>
      <c r="AL20">
        <f t="shared" si="8"/>
        <v>-3224.0997494633884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-1032.3665232554201</v>
      </c>
      <c r="AR20">
        <f t="shared" si="9"/>
        <v>-1046.1487752033204</v>
      </c>
      <c r="AS20">
        <f t="shared" si="9"/>
        <v>-67.287153337321371</v>
      </c>
      <c r="AT20">
        <f t="shared" si="9"/>
        <v>34.984899437245588</v>
      </c>
      <c r="AU20">
        <f t="shared" si="9"/>
        <v>-1078.4510291033962</v>
      </c>
      <c r="AW20">
        <v>17</v>
      </c>
      <c r="AX20">
        <f>IF(Z20&gt;0, (R20*SUMPRODUCT(K20:$K$98, X20:$X$98)-K20*$AZ$3)/Z20, 0)</f>
        <v>29760.413281110796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2000000</v>
      </c>
      <c r="S21">
        <f t="shared" si="1"/>
        <v>30232.918064172973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24524.33156372028</v>
      </c>
      <c r="AC21">
        <f t="shared" si="2"/>
        <v>24615.633791299453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-3237.0333139098348</v>
      </c>
      <c r="AI21">
        <f t="shared" si="6"/>
        <v>-3277.7433005195458</v>
      </c>
      <c r="AJ21">
        <f t="shared" si="7"/>
        <v>-91.302227579173632</v>
      </c>
      <c r="AK21">
        <f t="shared" si="22"/>
        <v>39.238930501952446</v>
      </c>
      <c r="AL21">
        <f t="shared" si="8"/>
        <v>-3329.806597596767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-1029.6474562031233</v>
      </c>
      <c r="AR21">
        <f t="shared" si="9"/>
        <v>-1042.5966383986326</v>
      </c>
      <c r="AS21">
        <f t="shared" si="9"/>
        <v>-29.041748186096466</v>
      </c>
      <c r="AT21">
        <f t="shared" si="9"/>
        <v>12.481263260978555</v>
      </c>
      <c r="AU21">
        <f t="shared" si="9"/>
        <v>-1059.1571233237507</v>
      </c>
      <c r="AW21">
        <v>18</v>
      </c>
      <c r="AX21">
        <f>IF(Z21&gt;0, (R21*SUMPRODUCT(K21:$K$98, X21:$X$98)-K21*$AZ$3)/Z21, 0)</f>
        <v>30232.918064172973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2000000</v>
      </c>
      <c r="S22">
        <f t="shared" si="1"/>
        <v>31117.486543226521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24615.633791299453</v>
      </c>
      <c r="AC22">
        <f t="shared" si="2"/>
        <v>25029.621590657986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-3398.0332711222209</v>
      </c>
      <c r="AI22">
        <f t="shared" si="6"/>
        <v>-3438.2512070340567</v>
      </c>
      <c r="AJ22">
        <f t="shared" si="7"/>
        <v>-413.98779935853236</v>
      </c>
      <c r="AK22">
        <f t="shared" si="22"/>
        <v>516.92830961728851</v>
      </c>
      <c r="AL22">
        <f t="shared" si="8"/>
        <v>-3335.3106967753006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-1009.2053356190409</v>
      </c>
      <c r="AR22">
        <f t="shared" si="9"/>
        <v>-1021.1499377672137</v>
      </c>
      <c r="AS22">
        <f t="shared" si="9"/>
        <v>-122.95309158519076</v>
      </c>
      <c r="AT22">
        <f t="shared" si="9"/>
        <v>153.52610365289593</v>
      </c>
      <c r="AU22">
        <f t="shared" si="9"/>
        <v>-990.57692569950848</v>
      </c>
      <c r="AW22">
        <v>19</v>
      </c>
      <c r="AX22">
        <f>IF(Z22&gt;0, (R22*SUMPRODUCT(K22:$K$98, X22:$X$98)-K22*$AZ$3)/Z22, 0)</f>
        <v>31117.486543226521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2000000</v>
      </c>
      <c r="S23">
        <f t="shared" si="1"/>
        <v>32974.16551560448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25029.621590657986</v>
      </c>
      <c r="AC23">
        <f t="shared" si="2"/>
        <v>26198.940282546464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-3571.6841047629387</v>
      </c>
      <c r="AI23">
        <f t="shared" si="6"/>
        <v>-3611.410569213037</v>
      </c>
      <c r="AJ23">
        <f t="shared" si="7"/>
        <v>-1169.3186918884785</v>
      </c>
      <c r="AK23">
        <f t="shared" si="22"/>
        <v>1752.0735113460591</v>
      </c>
      <c r="AL23">
        <f t="shared" si="8"/>
        <v>-3028.6557497554563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-947.12419132093976</v>
      </c>
      <c r="AR23">
        <f t="shared" si="9"/>
        <v>-957.6586883292739</v>
      </c>
      <c r="AS23">
        <f t="shared" si="9"/>
        <v>-310.07502006531485</v>
      </c>
      <c r="AT23">
        <f t="shared" si="9"/>
        <v>464.60749576245524</v>
      </c>
      <c r="AU23">
        <f t="shared" si="9"/>
        <v>-803.1262126321335</v>
      </c>
      <c r="AW23">
        <v>20</v>
      </c>
      <c r="AX23">
        <f>IF(Z23&gt;0, (R23*SUMPRODUCT(K23:$K$98, X23:$X$98)-K23*$AZ$3)/Z23, 0)</f>
        <v>32974.16551560448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2000000</v>
      </c>
      <c r="S24">
        <f t="shared" si="1"/>
        <v>34658.681802139239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26198.940282546464</v>
      </c>
      <c r="AC24">
        <f t="shared" si="2"/>
        <v>27196.92683007153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-3753.0337823539658</v>
      </c>
      <c r="AI24">
        <f t="shared" si="6"/>
        <v>-3792.2691563150042</v>
      </c>
      <c r="AJ24">
        <f t="shared" si="7"/>
        <v>-997.98654752506627</v>
      </c>
      <c r="AK24">
        <f t="shared" si="22"/>
        <v>1833.9258197782526</v>
      </c>
      <c r="AL24">
        <f t="shared" si="8"/>
        <v>-2956.3298840618172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-888.58369395687112</v>
      </c>
      <c r="AR24">
        <f t="shared" si="9"/>
        <v>-897.8732222558175</v>
      </c>
      <c r="AS24">
        <f t="shared" si="9"/>
        <v>-236.28739423786254</v>
      </c>
      <c r="AT24">
        <f t="shared" si="9"/>
        <v>434.20780997055999</v>
      </c>
      <c r="AU24">
        <f t="shared" si="9"/>
        <v>-699.95280652311988</v>
      </c>
      <c r="AW24">
        <v>21</v>
      </c>
      <c r="AX24">
        <f>IF(Z24&gt;0, (R24*SUMPRODUCT(K24:$K$98, X24:$X$98)-K24*$AZ$3)/Z24, 0)</f>
        <v>34658.681802139239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2000000</v>
      </c>
      <c r="S25">
        <f t="shared" si="1"/>
        <v>36192.943516435909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27196.92683007153</v>
      </c>
      <c r="AC25">
        <f t="shared" si="2"/>
        <v>28045.049152941436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-3968.4854405136261</v>
      </c>
      <c r="AI25">
        <f t="shared" si="6"/>
        <v>-4007.2292485990415</v>
      </c>
      <c r="AJ25">
        <f t="shared" si="7"/>
        <v>-848.12232286990547</v>
      </c>
      <c r="AK25">
        <f t="shared" si="22"/>
        <v>1903.7848781050072</v>
      </c>
      <c r="AL25">
        <f t="shared" si="8"/>
        <v>-2951.5666933639404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-838.92402992313441</v>
      </c>
      <c r="AR25">
        <f t="shared" si="9"/>
        <v>-847.11433630091926</v>
      </c>
      <c r="AS25">
        <f t="shared" si="9"/>
        <v>-179.29011146320414</v>
      </c>
      <c r="AT25">
        <f t="shared" si="9"/>
        <v>402.45350675643783</v>
      </c>
      <c r="AU25">
        <f t="shared" si="9"/>
        <v>-623.95094100768574</v>
      </c>
      <c r="AW25">
        <v>22</v>
      </c>
      <c r="AX25">
        <f>IF(Z25&gt;0, (R25*SUMPRODUCT(K25:$K$98, X25:$X$98)-K25*$AZ$3)/Z25, 0)</f>
        <v>36192.943516435909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2000000</v>
      </c>
      <c r="S26">
        <f t="shared" si="1"/>
        <v>37589.553931523165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28045.049152941436</v>
      </c>
      <c r="AC26">
        <f t="shared" si="2"/>
        <v>28756.755495185076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-4215.0690608075065</v>
      </c>
      <c r="AI26">
        <f t="shared" si="6"/>
        <v>-4253.3200540855478</v>
      </c>
      <c r="AJ26">
        <f t="shared" si="7"/>
        <v>-711.70634224364039</v>
      </c>
      <c r="AK26">
        <f t="shared" si="22"/>
        <v>1963.1534407059007</v>
      </c>
      <c r="AL26">
        <f t="shared" si="8"/>
        <v>-3001.8729556232875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-795.58120559700569</v>
      </c>
      <c r="AR26">
        <f t="shared" si="9"/>
        <v>-802.80096188294351</v>
      </c>
      <c r="AS26">
        <f t="shared" si="9"/>
        <v>-134.33236362792982</v>
      </c>
      <c r="AT26">
        <f t="shared" si="9"/>
        <v>370.53912014184118</v>
      </c>
      <c r="AU26">
        <f t="shared" si="9"/>
        <v>-566.59420536903212</v>
      </c>
      <c r="AW26">
        <v>23</v>
      </c>
      <c r="AX26">
        <f>IF(Z26&gt;0, (R26*SUMPRODUCT(K26:$K$98, X26:$X$98)-K26*$AZ$3)/Z26, 0)</f>
        <v>37589.553931523165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2000000</v>
      </c>
      <c r="S27">
        <f t="shared" si="1"/>
        <v>38913.494058529781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28756.755495185076</v>
      </c>
      <c r="AC27">
        <f t="shared" si="2"/>
        <v>29345.665693308394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-6487.9468149741251</v>
      </c>
      <c r="AI27">
        <f t="shared" si="6"/>
        <v>-6525.653099649011</v>
      </c>
      <c r="AJ27">
        <f t="shared" si="7"/>
        <v>-588.91019812331797</v>
      </c>
      <c r="AK27">
        <f t="shared" si="22"/>
        <v>2012.9728846629555</v>
      </c>
      <c r="AL27">
        <f t="shared" si="8"/>
        <v>-5101.5904131093739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-1093.374847151867</v>
      </c>
      <c r="AR27">
        <f t="shared" si="9"/>
        <v>-1099.7292616405796</v>
      </c>
      <c r="AS27">
        <f t="shared" si="9"/>
        <v>-99.245511133528993</v>
      </c>
      <c r="AT27">
        <f t="shared" si="9"/>
        <v>339.23427285338948</v>
      </c>
      <c r="AU27">
        <f t="shared" si="9"/>
        <v>-859.74049992071912</v>
      </c>
      <c r="AW27">
        <v>24</v>
      </c>
      <c r="AX27">
        <f>IF(Z27&gt;0, (R27*SUMPRODUCT(K27:$K$98, X27:$X$98)-K27*$AZ$3)/Z27, 0)</f>
        <v>38913.494058529781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2000000</v>
      </c>
      <c r="S28">
        <f t="shared" si="1"/>
        <v>39735.000114126138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29345.665693308394</v>
      </c>
      <c r="AC28">
        <f t="shared" si="2"/>
        <v>29488.443885192544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-8913.4911953906812</v>
      </c>
      <c r="AI28">
        <f t="shared" si="6"/>
        <v>-8950.5975799389344</v>
      </c>
      <c r="AJ28">
        <f t="shared" si="7"/>
        <v>-142.77819188415015</v>
      </c>
      <c r="AK28">
        <f t="shared" si="22"/>
        <v>2054.1965985315878</v>
      </c>
      <c r="AL28">
        <f t="shared" si="8"/>
        <v>-7039.1791732914971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-1341.1940401733827</v>
      </c>
      <c r="AR28">
        <f t="shared" si="9"/>
        <v>-1346.7773588436512</v>
      </c>
      <c r="AS28">
        <f t="shared" si="9"/>
        <v>-21.48353050719097</v>
      </c>
      <c r="AT28">
        <f t="shared" si="9"/>
        <v>309.09058806494335</v>
      </c>
      <c r="AU28">
        <f t="shared" si="9"/>
        <v>-1059.1703012858989</v>
      </c>
      <c r="AW28">
        <v>25</v>
      </c>
      <c r="AX28">
        <f>IF(Z28&gt;0, (R28*SUMPRODUCT(K28:$K$98, X28:$X$98)-K28*$AZ$3)/Z28, 0)</f>
        <v>39735.000114126138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2000000</v>
      </c>
      <c r="S29">
        <f t="shared" si="1"/>
        <v>40125.290480627722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29488.443885192544</v>
      </c>
      <c r="AC29">
        <f t="shared" si="2"/>
        <v>29250.957915587031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-11431.711203539564</v>
      </c>
      <c r="AI29">
        <f t="shared" si="6"/>
        <v>-11468.160731462245</v>
      </c>
      <c r="AJ29">
        <f t="shared" si="7"/>
        <v>237.48596960551367</v>
      </c>
      <c r="AK29">
        <f t="shared" si="22"/>
        <v>2064.1910719634784</v>
      </c>
      <c r="AL29">
        <f t="shared" si="8"/>
        <v>-9166.4836898932535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-1535.808252332457</v>
      </c>
      <c r="AR29">
        <f t="shared" si="9"/>
        <v>-1540.7051120221895</v>
      </c>
      <c r="AS29">
        <f t="shared" si="9"/>
        <v>31.905364423516218</v>
      </c>
      <c r="AT29">
        <f t="shared" si="9"/>
        <v>277.31646000039888</v>
      </c>
      <c r="AU29">
        <f t="shared" si="9"/>
        <v>-1231.4832875982745</v>
      </c>
      <c r="AW29">
        <v>26</v>
      </c>
      <c r="AX29">
        <f>IF(Z29&gt;0, (R29*SUMPRODUCT(K29:$K$98, X29:$X$98)-K29*$AZ$3)/Z29, 0)</f>
        <v>40125.290480627722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2000000</v>
      </c>
      <c r="S30">
        <f t="shared" si="1"/>
        <v>40164.175810316119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29250.957915587031</v>
      </c>
      <c r="AC30">
        <f t="shared" si="2"/>
        <v>28700.60329769017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-14236.996069054247</v>
      </c>
      <c r="AI30">
        <f t="shared" si="6"/>
        <v>-14272.725176795975</v>
      </c>
      <c r="AJ30">
        <f t="shared" si="7"/>
        <v>550.35461789686087</v>
      </c>
      <c r="AK30">
        <f t="shared" si="22"/>
        <v>2047.5670540910924</v>
      </c>
      <c r="AL30">
        <f t="shared" si="8"/>
        <v>-11674.803504808022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-1707.7570813742357</v>
      </c>
      <c r="AR30">
        <f t="shared" si="9"/>
        <v>-1712.0428616372328</v>
      </c>
      <c r="AS30">
        <f t="shared" si="9"/>
        <v>66.016173034092219</v>
      </c>
      <c r="AT30">
        <f t="shared" si="9"/>
        <v>245.60989686674347</v>
      </c>
      <c r="AU30">
        <f t="shared" si="9"/>
        <v>-1400.4167917363973</v>
      </c>
      <c r="AW30">
        <v>27</v>
      </c>
      <c r="AX30">
        <f>IF(Z30&gt;0, (R30*SUMPRODUCT(K30:$K$98, X30:$X$98)-K30*$AZ$3)/Z30, 0)</f>
        <v>40164.175810316119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2000000</v>
      </c>
      <c r="S31">
        <f t="shared" si="1"/>
        <v>39887.645885121718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28700.60329769017</v>
      </c>
      <c r="AC31">
        <f t="shared" si="2"/>
        <v>27872.715532776292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-17311.345804055949</v>
      </c>
      <c r="AI31">
        <f t="shared" si="6"/>
        <v>-17346.28483707516</v>
      </c>
      <c r="AJ31">
        <f t="shared" si="7"/>
        <v>827.88776491387762</v>
      </c>
      <c r="AK31">
        <f t="shared" si="22"/>
        <v>2009.042230838312</v>
      </c>
      <c r="AL31">
        <f t="shared" si="8"/>
        <v>-14509.354841322971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-1854.0461440843339</v>
      </c>
      <c r="AR31">
        <f t="shared" si="9"/>
        <v>-1857.7881165560598</v>
      </c>
      <c r="AS31">
        <f t="shared" si="9"/>
        <v>88.666827850758096</v>
      </c>
      <c r="AT31">
        <f t="shared" si="9"/>
        <v>215.16853995924731</v>
      </c>
      <c r="AU31">
        <f t="shared" si="9"/>
        <v>-1553.9527487460543</v>
      </c>
      <c r="AW31">
        <v>28</v>
      </c>
      <c r="AX31">
        <f>IF(Z31&gt;0, (R31*SUMPRODUCT(K31:$K$98, X31:$X$98)-K31*$AZ$3)/Z31, 0)</f>
        <v>39887.645885121718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2000000</v>
      </c>
      <c r="S32">
        <f t="shared" si="1"/>
        <v>39330.59375372222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27872.715532776292</v>
      </c>
      <c r="AC32">
        <f t="shared" si="2"/>
        <v>26804.266992674417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-20561.942370908731</v>
      </c>
      <c r="AI32">
        <f t="shared" si="6"/>
        <v>-20596.017965038478</v>
      </c>
      <c r="AJ32">
        <f t="shared" si="7"/>
        <v>1068.4485401018756</v>
      </c>
      <c r="AK32">
        <f t="shared" si="22"/>
        <v>1951.0900872943407</v>
      </c>
      <c r="AL32">
        <f t="shared" si="8"/>
        <v>-17576.47933764226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-1966.2368087118739</v>
      </c>
      <c r="AR32">
        <f t="shared" si="9"/>
        <v>-1969.4952891729138</v>
      </c>
      <c r="AS32">
        <f t="shared" si="9"/>
        <v>102.17044722073729</v>
      </c>
      <c r="AT32">
        <f t="shared" si="9"/>
        <v>186.57309108008414</v>
      </c>
      <c r="AU32">
        <f t="shared" si="9"/>
        <v>-1680.7517508720921</v>
      </c>
      <c r="AW32">
        <v>29</v>
      </c>
      <c r="AX32">
        <f>IF(Z32&gt;0, (R32*SUMPRODUCT(K32:$K$98, X32:$X$98)-K32*$AZ$3)/Z32, 0)</f>
        <v>39330.59375372222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2000000</v>
      </c>
      <c r="S33">
        <f t="shared" si="1"/>
        <v>38540.955041148991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26804.266992674417</v>
      </c>
      <c r="AC33">
        <f t="shared" si="2"/>
        <v>25539.456616089741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-24078.335487156091</v>
      </c>
      <c r="AI33">
        <f t="shared" si="6"/>
        <v>-24111.468366957361</v>
      </c>
      <c r="AJ33">
        <f t="shared" si="7"/>
        <v>1264.8103765846754</v>
      </c>
      <c r="AK33">
        <f t="shared" si="22"/>
        <v>1876.2986894872092</v>
      </c>
      <c r="AL33">
        <f t="shared" si="8"/>
        <v>-20970.359300885477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-2055.7965029929546</v>
      </c>
      <c r="AR33">
        <f t="shared" si="9"/>
        <v>-2058.6253720593345</v>
      </c>
      <c r="AS33">
        <f t="shared" si="9"/>
        <v>107.98889111412943</v>
      </c>
      <c r="AT33">
        <f t="shared" si="9"/>
        <v>160.1974640844933</v>
      </c>
      <c r="AU33">
        <f t="shared" si="9"/>
        <v>-1790.4390168607119</v>
      </c>
      <c r="AW33">
        <v>30</v>
      </c>
      <c r="AX33">
        <f>IF(Z33&gt;0, (R33*SUMPRODUCT(K33:$K$98, X33:$X$98)-K33*$AZ$3)/Z33, 0)</f>
        <v>38540.955041148991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2000000</v>
      </c>
      <c r="S34">
        <f t="shared" si="1"/>
        <v>37548.085668701693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25539.456616089741</v>
      </c>
      <c r="AC34">
        <f t="shared" si="2"/>
        <v>24109.933713210368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-27845.639542482339</v>
      </c>
      <c r="AI34">
        <f t="shared" si="6"/>
        <v>-27877.744952497033</v>
      </c>
      <c r="AJ34">
        <f t="shared" si="7"/>
        <v>1429.5229028793729</v>
      </c>
      <c r="AK34">
        <f t="shared" si="22"/>
        <v>1787.7619631262821</v>
      </c>
      <c r="AL34">
        <f t="shared" si="8"/>
        <v>-24660.460086491377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-2122.720607136846</v>
      </c>
      <c r="AR34">
        <f t="shared" si="9"/>
        <v>-2125.1680573142717</v>
      </c>
      <c r="AS34">
        <f t="shared" si="9"/>
        <v>108.97496966038857</v>
      </c>
      <c r="AT34">
        <f t="shared" si="9"/>
        <v>136.28414438080736</v>
      </c>
      <c r="AU34">
        <f t="shared" ref="AU34:AU97" si="23">AL34*$K34</f>
        <v>-1879.9089432730755</v>
      </c>
      <c r="AW34">
        <v>31</v>
      </c>
      <c r="AX34">
        <f>IF(Z34&gt;0, (R34*SUMPRODUCT(K34:$K$98, X34:$X$98)-K34*$AZ$3)/Z34, 0)</f>
        <v>37548.085668701693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2000000</v>
      </c>
      <c r="S35">
        <f t="shared" si="1"/>
        <v>36367.72288059906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24109.933713210368</v>
      </c>
      <c r="AC35">
        <f t="shared" si="2"/>
        <v>22546.385963317782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-31462.348925830745</v>
      </c>
      <c r="AI35">
        <f t="shared" ref="AI35:AI66" si="25">SUM(AE35:AH35)</f>
        <v>-31493.346723022147</v>
      </c>
      <c r="AJ35">
        <f t="shared" si="7"/>
        <v>1563.5477498925866</v>
      </c>
      <c r="AK35">
        <f t="shared" si="22"/>
        <v>1687.6953599247258</v>
      </c>
      <c r="AL35">
        <f t="shared" si="8"/>
        <v>-28242.103613204836</v>
      </c>
      <c r="AN35">
        <f t="shared" ref="AN35:AT66" si="26">AE35*$K35</f>
        <v>0</v>
      </c>
      <c r="AO35">
        <f t="shared" si="26"/>
        <v>0</v>
      </c>
      <c r="AP35">
        <f t="shared" si="26"/>
        <v>-2.1098347877786821</v>
      </c>
      <c r="AQ35">
        <f t="shared" si="26"/>
        <v>-2141.4540478174035</v>
      </c>
      <c r="AR35">
        <f t="shared" si="26"/>
        <v>-2143.5638826051822</v>
      </c>
      <c r="AS35">
        <f t="shared" si="26"/>
        <v>106.42135035297159</v>
      </c>
      <c r="AT35">
        <f t="shared" si="26"/>
        <v>114.87133616480369</v>
      </c>
      <c r="AU35">
        <f t="shared" si="23"/>
        <v>-1922.2711960874071</v>
      </c>
      <c r="AW35">
        <v>32</v>
      </c>
      <c r="AX35">
        <f>IF(Z35&gt;0, (R35*SUMPRODUCT(K35:$K$98, X35:$X$98)-K35*$AZ$3)/Z35, 0)</f>
        <v>36367.72288059906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2000000</v>
      </c>
      <c r="S36">
        <f t="shared" si="1"/>
        <v>35059.238822052394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22546.385963317782</v>
      </c>
      <c r="AC36">
        <f t="shared" si="2"/>
        <v>20904.193395182752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-35005.795009482899</v>
      </c>
      <c r="AI36">
        <f t="shared" si="25"/>
        <v>-35035.607683827147</v>
      </c>
      <c r="AJ36">
        <f t="shared" si="7"/>
        <v>1642.1925681350294</v>
      </c>
      <c r="AK36">
        <f t="shared" si="22"/>
        <v>1578.2470174322448</v>
      </c>
      <c r="AL36">
        <f t="shared" si="8"/>
        <v>-31815.16809825987</v>
      </c>
      <c r="AN36">
        <f t="shared" si="26"/>
        <v>0</v>
      </c>
      <c r="AO36">
        <f t="shared" si="26"/>
        <v>0</v>
      </c>
      <c r="AP36">
        <f t="shared" si="26"/>
        <v>-1.811759427493411</v>
      </c>
      <c r="AQ36">
        <f t="shared" si="26"/>
        <v>-2127.3528967240932</v>
      </c>
      <c r="AR36">
        <f t="shared" si="26"/>
        <v>-2129.1646561515863</v>
      </c>
      <c r="AS36">
        <f t="shared" si="26"/>
        <v>99.798422399904183</v>
      </c>
      <c r="AT36">
        <f t="shared" si="26"/>
        <v>95.912358607228285</v>
      </c>
      <c r="AU36">
        <f t="shared" si="23"/>
        <v>-1933.4538751444536</v>
      </c>
      <c r="AW36">
        <v>33</v>
      </c>
      <c r="AX36">
        <f>IF(Z36&gt;0, (R36*SUMPRODUCT(K36:$K$98, X36:$X$98)-K36*$AZ$3)/Z36, 0)</f>
        <v>35059.238822052394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2000000</v>
      </c>
      <c r="S37">
        <f t="shared" si="1"/>
        <v>33664.534925938984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20904.193395182752</v>
      </c>
      <c r="AC37">
        <f t="shared" si="2"/>
        <v>19222.609676746488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-38572.384575956326</v>
      </c>
      <c r="AI37">
        <f t="shared" si="25"/>
        <v>-38600.934813942738</v>
      </c>
      <c r="AJ37">
        <f t="shared" si="7"/>
        <v>1681.5837184362645</v>
      </c>
      <c r="AK37">
        <f t="shared" si="22"/>
        <v>1463.2935376627927</v>
      </c>
      <c r="AL37">
        <f t="shared" si="8"/>
        <v>-35456.057557843676</v>
      </c>
      <c r="AN37">
        <f t="shared" si="26"/>
        <v>0</v>
      </c>
      <c r="AO37">
        <f t="shared" si="26"/>
        <v>0</v>
      </c>
      <c r="AP37">
        <f t="shared" si="26"/>
        <v>-1.5491422681917866</v>
      </c>
      <c r="AQ37">
        <f t="shared" si="26"/>
        <v>-2092.9461729884283</v>
      </c>
      <c r="AR37">
        <f t="shared" si="26"/>
        <v>-2094.4953152566204</v>
      </c>
      <c r="AS37">
        <f t="shared" si="26"/>
        <v>91.243106869121334</v>
      </c>
      <c r="AT37">
        <f t="shared" si="26"/>
        <v>79.398633070745518</v>
      </c>
      <c r="AU37">
        <f t="shared" si="23"/>
        <v>-1923.853575316753</v>
      </c>
      <c r="AW37">
        <v>34</v>
      </c>
      <c r="AX37">
        <f>IF(Z37&gt;0, (R37*SUMPRODUCT(K37:$K$98, X37:$X$98)-K37*$AZ$3)/Z37, 0)</f>
        <v>33664.534925938984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2000000</v>
      </c>
      <c r="S38">
        <f t="shared" si="1"/>
        <v>32219.041353193341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19222.609676746488</v>
      </c>
      <c r="AC38">
        <f t="shared" si="2"/>
        <v>17527.671698657909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-42557.567167395682</v>
      </c>
      <c r="AI38">
        <f t="shared" si="25"/>
        <v>-42584.76796382304</v>
      </c>
      <c r="AJ38">
        <f t="shared" si="7"/>
        <v>1694.9379780885793</v>
      </c>
      <c r="AK38">
        <f t="shared" si="22"/>
        <v>1345.5826773722542</v>
      </c>
      <c r="AL38">
        <f t="shared" si="8"/>
        <v>-39544.24730836221</v>
      </c>
      <c r="AN38">
        <f t="shared" si="26"/>
        <v>0</v>
      </c>
      <c r="AO38">
        <f t="shared" si="26"/>
        <v>0</v>
      </c>
      <c r="AP38">
        <f t="shared" si="26"/>
        <v>-1.3177868471635221</v>
      </c>
      <c r="AQ38">
        <f t="shared" si="26"/>
        <v>-2061.7705959544182</v>
      </c>
      <c r="AR38">
        <f t="shared" si="26"/>
        <v>-2063.0883828015817</v>
      </c>
      <c r="AS38">
        <f t="shared" si="26"/>
        <v>82.114028545004288</v>
      </c>
      <c r="AT38">
        <f t="shared" si="26"/>
        <v>65.188942490988424</v>
      </c>
      <c r="AU38">
        <f t="shared" si="23"/>
        <v>-1915.7854117655888</v>
      </c>
      <c r="AW38">
        <v>35</v>
      </c>
      <c r="AX38">
        <f>IF(Z38&gt;0, (R38*SUMPRODUCT(K38:$K$98, X38:$X$98)-K38*$AZ$3)/Z38, 0)</f>
        <v>32219.041353193341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2000000</v>
      </c>
      <c r="S39">
        <f t="shared" si="1"/>
        <v>30694.171509653985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17527.671698657909</v>
      </c>
      <c r="AC39">
        <f t="shared" si="2"/>
        <v>15821.265562435497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-46254.47994283546</v>
      </c>
      <c r="AI39">
        <f t="shared" si="25"/>
        <v>-46280.252369299975</v>
      </c>
      <c r="AJ39">
        <f t="shared" si="7"/>
        <v>1706.4061362224111</v>
      </c>
      <c r="AK39">
        <f t="shared" si="22"/>
        <v>1226.9370189060537</v>
      </c>
      <c r="AL39">
        <f t="shared" si="8"/>
        <v>-43346.909214171508</v>
      </c>
      <c r="AN39">
        <f t="shared" si="26"/>
        <v>0</v>
      </c>
      <c r="AO39">
        <f t="shared" si="26"/>
        <v>0</v>
      </c>
      <c r="AP39">
        <f t="shared" si="26"/>
        <v>-1.1148099463454579</v>
      </c>
      <c r="AQ39">
        <f t="shared" si="26"/>
        <v>-2000.7799566062099</v>
      </c>
      <c r="AR39">
        <f t="shared" si="26"/>
        <v>-2001.8947665525554</v>
      </c>
      <c r="AS39">
        <f t="shared" si="26"/>
        <v>73.812162614369129</v>
      </c>
      <c r="AT39">
        <f t="shared" si="26"/>
        <v>53.072286154319748</v>
      </c>
      <c r="AU39">
        <f t="shared" si="23"/>
        <v>-1875.0103177838664</v>
      </c>
      <c r="AW39">
        <v>36</v>
      </c>
      <c r="AX39">
        <f>IF(Z39&gt;0, (R39*SUMPRODUCT(K39:$K$98, X39:$X$98)-K39*$AZ$3)/Z39, 0)</f>
        <v>30694.171509653985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2000000</v>
      </c>
      <c r="S40">
        <f t="shared" si="1"/>
        <v>29108.78172409549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15821.265562435497</v>
      </c>
      <c r="AC40">
        <f t="shared" si="2"/>
        <v>14137.775302018581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-49212.821518726982</v>
      </c>
      <c r="AI40">
        <f t="shared" si="25"/>
        <v>-49237.10590038888</v>
      </c>
      <c r="AJ40">
        <f t="shared" si="7"/>
        <v>1683.4902604169165</v>
      </c>
      <c r="AK40">
        <f t="shared" si="22"/>
        <v>1107.488589370485</v>
      </c>
      <c r="AL40">
        <f t="shared" si="8"/>
        <v>-46446.127050601477</v>
      </c>
      <c r="AN40">
        <f t="shared" si="26"/>
        <v>0</v>
      </c>
      <c r="AO40">
        <f t="shared" si="26"/>
        <v>0</v>
      </c>
      <c r="AP40">
        <f t="shared" si="26"/>
        <v>-0.93789571741708611</v>
      </c>
      <c r="AQ40">
        <f t="shared" si="26"/>
        <v>-1900.6658348166739</v>
      </c>
      <c r="AR40">
        <f t="shared" si="26"/>
        <v>-1901.603730534091</v>
      </c>
      <c r="AS40">
        <f t="shared" si="26"/>
        <v>65.018674452621156</v>
      </c>
      <c r="AT40">
        <f t="shared" si="26"/>
        <v>42.772709617244558</v>
      </c>
      <c r="AU40">
        <f t="shared" si="23"/>
        <v>-1793.8123464642251</v>
      </c>
      <c r="AW40">
        <v>37</v>
      </c>
      <c r="AX40">
        <f>IF(Z40&gt;0, (R40*SUMPRODUCT(K40:$K$98, X40:$X$98)-K40*$AZ$3)/Z40, 0)</f>
        <v>29108.78172409549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2000000</v>
      </c>
      <c r="S41">
        <f t="shared" si="1"/>
        <v>27526.278897246375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14137.775302018581</v>
      </c>
      <c r="AC41">
        <f t="shared" si="2"/>
        <v>12520.403838799479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-51956.000360894948</v>
      </c>
      <c r="AI41">
        <f t="shared" si="25"/>
        <v>-51978.742998731206</v>
      </c>
      <c r="AJ41">
        <f t="shared" si="7"/>
        <v>1617.3714632191022</v>
      </c>
      <c r="AK41">
        <f t="shared" si="22"/>
        <v>989.64427114130081</v>
      </c>
      <c r="AL41">
        <f t="shared" si="8"/>
        <v>-49371.727264370798</v>
      </c>
      <c r="AN41">
        <f t="shared" si="26"/>
        <v>0</v>
      </c>
      <c r="AO41">
        <f t="shared" si="26"/>
        <v>0</v>
      </c>
      <c r="AP41">
        <f t="shared" si="26"/>
        <v>-0.78424239490799508</v>
      </c>
      <c r="AQ41">
        <f t="shared" si="26"/>
        <v>-1791.6170694985965</v>
      </c>
      <c r="AR41">
        <f t="shared" si="26"/>
        <v>-1792.4013118935045</v>
      </c>
      <c r="AS41">
        <f t="shared" si="26"/>
        <v>55.772390120395933</v>
      </c>
      <c r="AT41">
        <f t="shared" si="26"/>
        <v>34.126252147822385</v>
      </c>
      <c r="AU41">
        <f t="shared" si="23"/>
        <v>-1702.502669625286</v>
      </c>
      <c r="AW41">
        <v>38</v>
      </c>
      <c r="AX41">
        <f>IF(Z41&gt;0, (R41*SUMPRODUCT(K41:$K$98, X41:$X$98)-K41*$AZ$3)/Z41, 0)</f>
        <v>27526.278897246375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2000000</v>
      </c>
      <c r="S42">
        <f t="shared" si="1"/>
        <v>25949.617290030536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12520.403838799479</v>
      </c>
      <c r="AC42">
        <f t="shared" si="2"/>
        <v>10981.728172513012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-54220.008746600557</v>
      </c>
      <c r="AI42">
        <f t="shared" si="25"/>
        <v>-54241.168457839791</v>
      </c>
      <c r="AJ42">
        <f t="shared" si="7"/>
        <v>1538.6756662864664</v>
      </c>
      <c r="AK42">
        <f t="shared" si="22"/>
        <v>876.42826871596355</v>
      </c>
      <c r="AL42">
        <f t="shared" si="8"/>
        <v>-51826.064522837361</v>
      </c>
      <c r="AN42">
        <f t="shared" si="26"/>
        <v>0</v>
      </c>
      <c r="AO42">
        <f t="shared" si="26"/>
        <v>0</v>
      </c>
      <c r="AP42">
        <f t="shared" si="26"/>
        <v>-0.65148016004168863</v>
      </c>
      <c r="AQ42">
        <f t="shared" si="26"/>
        <v>-1669.3639897222774</v>
      </c>
      <c r="AR42">
        <f t="shared" si="26"/>
        <v>-1670.0154698823192</v>
      </c>
      <c r="AS42">
        <f t="shared" si="26"/>
        <v>47.373835020297804</v>
      </c>
      <c r="AT42">
        <f t="shared" si="26"/>
        <v>26.984093606602379</v>
      </c>
      <c r="AU42">
        <f t="shared" si="23"/>
        <v>-1595.6575412554189</v>
      </c>
      <c r="AW42">
        <v>39</v>
      </c>
      <c r="AX42">
        <f>IF(Z42&gt;0, (R42*SUMPRODUCT(K42:$K$98, X42:$X$98)-K42*$AZ$3)/Z42, 0)</f>
        <v>25949.617290030536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2000000</v>
      </c>
      <c r="S43">
        <f t="shared" si="1"/>
        <v>24403.235606613744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10981.728172513012</v>
      </c>
      <c r="AC43">
        <f t="shared" si="2"/>
        <v>9538.2047213729929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-56208.166876985873</v>
      </c>
      <c r="AI43">
        <f t="shared" si="25"/>
        <v>-56227.709786940788</v>
      </c>
      <c r="AJ43">
        <f t="shared" si="7"/>
        <v>1443.5234511400195</v>
      </c>
      <c r="AK43">
        <f t="shared" si="22"/>
        <v>768.72097207591094</v>
      </c>
      <c r="AL43">
        <f t="shared" si="8"/>
        <v>-54015.465363724856</v>
      </c>
      <c r="AN43">
        <f t="shared" si="26"/>
        <v>0</v>
      </c>
      <c r="AO43">
        <f t="shared" si="26"/>
        <v>0</v>
      </c>
      <c r="AP43">
        <f t="shared" si="26"/>
        <v>-0.53723298055349644</v>
      </c>
      <c r="AQ43">
        <f t="shared" si="26"/>
        <v>-1545.1578650484239</v>
      </c>
      <c r="AR43">
        <f t="shared" si="26"/>
        <v>-1545.6950980289776</v>
      </c>
      <c r="AS43">
        <f t="shared" si="26"/>
        <v>39.682340446937786</v>
      </c>
      <c r="AT43">
        <f t="shared" si="26"/>
        <v>21.132076031412083</v>
      </c>
      <c r="AU43">
        <f t="shared" si="23"/>
        <v>-1484.8806815506275</v>
      </c>
      <c r="AW43">
        <v>40</v>
      </c>
      <c r="AX43">
        <f>IF(Z43&gt;0, (R43*SUMPRODUCT(K43:$K$98, X43:$X$98)-K43*$AZ$3)/Z43, 0)</f>
        <v>24403.235606613744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2000000</v>
      </c>
      <c r="S44">
        <f t="shared" si="1"/>
        <v>22895.055386661534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9538.2047213729929</v>
      </c>
      <c r="AC44">
        <f t="shared" si="2"/>
        <v>8194.6901943444409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-58051.200134909195</v>
      </c>
      <c r="AI44">
        <f t="shared" si="25"/>
        <v>-58069.096335761191</v>
      </c>
      <c r="AJ44">
        <f t="shared" si="7"/>
        <v>1343.514527028552</v>
      </c>
      <c r="AK44">
        <f t="shared" si="22"/>
        <v>667.67433049610952</v>
      </c>
      <c r="AL44">
        <f t="shared" si="8"/>
        <v>-56057.907478236528</v>
      </c>
      <c r="AN44">
        <f t="shared" si="26"/>
        <v>0</v>
      </c>
      <c r="AO44">
        <f t="shared" si="26"/>
        <v>0</v>
      </c>
      <c r="AP44">
        <f t="shared" si="26"/>
        <v>-0.43925453867927067</v>
      </c>
      <c r="AQ44">
        <f t="shared" si="26"/>
        <v>-1424.8416938277944</v>
      </c>
      <c r="AR44">
        <f t="shared" si="26"/>
        <v>-1425.2809483664737</v>
      </c>
      <c r="AS44">
        <f t="shared" si="26"/>
        <v>32.975985163525415</v>
      </c>
      <c r="AT44">
        <f t="shared" si="26"/>
        <v>16.387778750112886</v>
      </c>
      <c r="AU44">
        <f t="shared" si="23"/>
        <v>-1375.9171844528355</v>
      </c>
      <c r="AW44">
        <v>41</v>
      </c>
      <c r="AX44">
        <f>IF(Z44&gt;0, (R44*SUMPRODUCT(K44:$K$98, X44:$X$98)-K44*$AZ$3)/Z44, 0)</f>
        <v>22895.055386661534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2000000</v>
      </c>
      <c r="S45">
        <f t="shared" si="1"/>
        <v>21400.084351849349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8194.6901943444409</v>
      </c>
      <c r="AC45">
        <f t="shared" si="2"/>
        <v>6949.887195177248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-59169.946160719264</v>
      </c>
      <c r="AI45">
        <f t="shared" si="25"/>
        <v>-59186.184150908717</v>
      </c>
      <c r="AJ45">
        <f t="shared" si="7"/>
        <v>1244.8029991671929</v>
      </c>
      <c r="AK45">
        <f t="shared" si="22"/>
        <v>573.62831360411087</v>
      </c>
      <c r="AL45">
        <f t="shared" si="8"/>
        <v>-57367.752838137414</v>
      </c>
      <c r="AN45">
        <f t="shared" si="26"/>
        <v>0</v>
      </c>
      <c r="AO45">
        <f t="shared" si="26"/>
        <v>0</v>
      </c>
      <c r="AP45">
        <f t="shared" si="26"/>
        <v>-0.35585220756072489</v>
      </c>
      <c r="AQ45">
        <f t="shared" si="26"/>
        <v>-1296.6971723023612</v>
      </c>
      <c r="AR45">
        <f t="shared" si="26"/>
        <v>-1297.0530245099219</v>
      </c>
      <c r="AS45">
        <f t="shared" si="26"/>
        <v>27.279601112180163</v>
      </c>
      <c r="AT45">
        <f t="shared" si="26"/>
        <v>12.570946239880453</v>
      </c>
      <c r="AU45">
        <f t="shared" si="23"/>
        <v>-1257.2024771578613</v>
      </c>
      <c r="AW45">
        <v>42</v>
      </c>
      <c r="AX45">
        <f>IF(Z45&gt;0, (R45*SUMPRODUCT(K45:$K$98, X45:$X$98)-K45*$AZ$3)/Z45, 0)</f>
        <v>21400.084351849349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2000000</v>
      </c>
      <c r="S46">
        <f t="shared" si="1"/>
        <v>19926.298339882276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6949.887195177248</v>
      </c>
      <c r="AC46">
        <f t="shared" si="2"/>
        <v>5813.9388573932856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-59480.116598801025</v>
      </c>
      <c r="AI46">
        <f t="shared" si="25"/>
        <v>-59494.705206173618</v>
      </c>
      <c r="AJ46">
        <f t="shared" si="7"/>
        <v>1135.9483377839624</v>
      </c>
      <c r="AK46">
        <f t="shared" si="22"/>
        <v>486.49210366240743</v>
      </c>
      <c r="AL46">
        <f t="shared" si="8"/>
        <v>-57872.264764727246</v>
      </c>
      <c r="AN46">
        <f t="shared" si="26"/>
        <v>0</v>
      </c>
      <c r="AO46">
        <f t="shared" si="26"/>
        <v>0</v>
      </c>
      <c r="AP46">
        <f t="shared" si="26"/>
        <v>-0.28545207423868357</v>
      </c>
      <c r="AQ46">
        <f t="shared" si="26"/>
        <v>-1163.8343692068554</v>
      </c>
      <c r="AR46">
        <f t="shared" si="26"/>
        <v>-1164.1198212810941</v>
      </c>
      <c r="AS46">
        <f t="shared" si="26"/>
        <v>22.226851471623096</v>
      </c>
      <c r="AT46">
        <f t="shared" si="26"/>
        <v>9.519084073239144</v>
      </c>
      <c r="AU46">
        <f t="shared" si="23"/>
        <v>-1132.3738857362318</v>
      </c>
      <c r="AW46">
        <v>43</v>
      </c>
      <c r="AX46">
        <f>IF(Z46&gt;0, (R46*SUMPRODUCT(K46:$K$98, X46:$X$98)-K46*$AZ$3)/Z46, 0)</f>
        <v>19926.298339882276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2000000</v>
      </c>
      <c r="S47">
        <f t="shared" si="1"/>
        <v>18493.623307996681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5813.9388573932856</v>
      </c>
      <c r="AC47">
        <f t="shared" si="2"/>
        <v>4793.6302332921396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-59299.868116462872</v>
      </c>
      <c r="AI47">
        <f t="shared" si="25"/>
        <v>-59312.828341058826</v>
      </c>
      <c r="AJ47">
        <f t="shared" si="7"/>
        <v>1020.3086241011461</v>
      </c>
      <c r="AK47">
        <f t="shared" si="22"/>
        <v>406.97572001753002</v>
      </c>
      <c r="AL47">
        <f t="shared" si="8"/>
        <v>-57885.543996940149</v>
      </c>
      <c r="AN47">
        <f t="shared" si="26"/>
        <v>0</v>
      </c>
      <c r="AO47">
        <f t="shared" si="26"/>
        <v>0</v>
      </c>
      <c r="AP47">
        <f t="shared" si="26"/>
        <v>-0.22641952350635483</v>
      </c>
      <c r="AQ47">
        <f t="shared" si="26"/>
        <v>-1035.9888274706909</v>
      </c>
      <c r="AR47">
        <f t="shared" si="26"/>
        <v>-1036.2152469941973</v>
      </c>
      <c r="AS47">
        <f t="shared" si="26"/>
        <v>17.825138043558773</v>
      </c>
      <c r="AT47">
        <f t="shared" si="26"/>
        <v>7.1100039912727908</v>
      </c>
      <c r="AU47">
        <f t="shared" si="23"/>
        <v>-1011.2801049593658</v>
      </c>
      <c r="AW47">
        <v>44</v>
      </c>
      <c r="AX47">
        <f>IF(Z47&gt;0, (R47*SUMPRODUCT(K47:$K$98, X47:$X$98)-K47*$AZ$3)/Z47, 0)</f>
        <v>18493.623307996681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2000000</v>
      </c>
      <c r="S48">
        <f t="shared" si="1"/>
        <v>17092.710680527311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4793.6302332921396</v>
      </c>
      <c r="AC48">
        <f t="shared" si="2"/>
        <v>3885.7893925229732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-58552.786672786242</v>
      </c>
      <c r="AI48">
        <f t="shared" si="25"/>
        <v>-58564.153475469415</v>
      </c>
      <c r="AJ48">
        <f t="shared" si="7"/>
        <v>907.84084076916633</v>
      </c>
      <c r="AK48">
        <f t="shared" si="22"/>
        <v>335.5541163304498</v>
      </c>
      <c r="AL48">
        <f t="shared" si="8"/>
        <v>-57320.758518369796</v>
      </c>
      <c r="AN48">
        <f t="shared" si="26"/>
        <v>0</v>
      </c>
      <c r="AO48">
        <f t="shared" si="26"/>
        <v>0</v>
      </c>
      <c r="AP48">
        <f t="shared" si="26"/>
        <v>-0.17730526941575211</v>
      </c>
      <c r="AQ48">
        <f t="shared" si="26"/>
        <v>-913.33666163031774</v>
      </c>
      <c r="AR48">
        <f t="shared" si="26"/>
        <v>-913.51396689973353</v>
      </c>
      <c r="AS48">
        <f t="shared" si="26"/>
        <v>14.160971149561776</v>
      </c>
      <c r="AT48">
        <f t="shared" si="26"/>
        <v>5.2341467216282824</v>
      </c>
      <c r="AU48">
        <f t="shared" si="23"/>
        <v>-894.11884902854342</v>
      </c>
      <c r="AW48">
        <v>45</v>
      </c>
      <c r="AX48">
        <f>IF(Z48&gt;0, (R48*SUMPRODUCT(K48:$K$98, X48:$X$98)-K48*$AZ$3)/Z48, 0)</f>
        <v>17092.710680527311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2000000</v>
      </c>
      <c r="S49">
        <f t="shared" si="1"/>
        <v>15714.175990994849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3885.7893925229732</v>
      </c>
      <c r="AC49">
        <f t="shared" si="2"/>
        <v>3086.8705761618753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-57248.206065485756</v>
      </c>
      <c r="AI49">
        <f t="shared" si="25"/>
        <v>-57258.027994990465</v>
      </c>
      <c r="AJ49">
        <f t="shared" si="7"/>
        <v>798.91881636109792</v>
      </c>
      <c r="AK49">
        <f t="shared" si="22"/>
        <v>272.00525747660816</v>
      </c>
      <c r="AL49">
        <f t="shared" si="8"/>
        <v>-56187.10392115276</v>
      </c>
      <c r="AN49">
        <f t="shared" si="26"/>
        <v>0</v>
      </c>
      <c r="AO49">
        <f t="shared" si="26"/>
        <v>0</v>
      </c>
      <c r="AP49">
        <f t="shared" si="26"/>
        <v>-0.13679244487798742</v>
      </c>
      <c r="AQ49">
        <f t="shared" si="26"/>
        <v>-797.309944937453</v>
      </c>
      <c r="AR49">
        <f t="shared" si="26"/>
        <v>-797.44673738233098</v>
      </c>
      <c r="AS49">
        <f t="shared" si="26"/>
        <v>11.126740229269702</v>
      </c>
      <c r="AT49">
        <f t="shared" si="26"/>
        <v>3.7882845903204982</v>
      </c>
      <c r="AU49">
        <f t="shared" si="23"/>
        <v>-782.53171256274084</v>
      </c>
      <c r="AW49">
        <v>46</v>
      </c>
      <c r="AX49">
        <f>IF(Z49&gt;0, (R49*SUMPRODUCT(K49:$K$98, X49:$X$98)-K49*$AZ$3)/Z49, 0)</f>
        <v>15714.175990994849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2000000</v>
      </c>
      <c r="S50">
        <f t="shared" si="1"/>
        <v>14338.667803030206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3086.8705761618753</v>
      </c>
      <c r="AC50">
        <f t="shared" si="2"/>
        <v>2391.7194216433682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-55344.275213268142</v>
      </c>
      <c r="AI50">
        <f t="shared" si="25"/>
        <v>-55352.615316597468</v>
      </c>
      <c r="AJ50">
        <f t="shared" si="7"/>
        <v>695.15115451850716</v>
      </c>
      <c r="AK50">
        <f t="shared" si="22"/>
        <v>216.08094033133131</v>
      </c>
      <c r="AL50">
        <f t="shared" si="8"/>
        <v>-54441.38322174763</v>
      </c>
      <c r="AN50">
        <f t="shared" si="26"/>
        <v>0</v>
      </c>
      <c r="AO50">
        <f t="shared" si="26"/>
        <v>0</v>
      </c>
      <c r="AP50">
        <f t="shared" si="26"/>
        <v>-0.1037095399278917</v>
      </c>
      <c r="AQ50">
        <f t="shared" si="26"/>
        <v>-688.20841821317242</v>
      </c>
      <c r="AR50">
        <f t="shared" si="26"/>
        <v>-688.3121277531003</v>
      </c>
      <c r="AS50">
        <f t="shared" si="26"/>
        <v>8.6442341981479149</v>
      </c>
      <c r="AT50">
        <f t="shared" si="26"/>
        <v>2.6869756913139455</v>
      </c>
      <c r="AU50">
        <f t="shared" si="23"/>
        <v>-676.98091786363852</v>
      </c>
      <c r="AW50">
        <v>47</v>
      </c>
      <c r="AX50">
        <f>IF(Z50&gt;0, (R50*SUMPRODUCT(K50:$K$98, X50:$X$98)-K50*$AZ$3)/Z50, 0)</f>
        <v>14338.667803030206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2000000</v>
      </c>
      <c r="S51">
        <f t="shared" si="1"/>
        <v>12934.003013799964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2391.7194216433682</v>
      </c>
      <c r="AC51">
        <f t="shared" si="2"/>
        <v>1794.7242091613975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-52747.790161123645</v>
      </c>
      <c r="AI51">
        <f t="shared" si="25"/>
        <v>-52754.72816866565</v>
      </c>
      <c r="AJ51">
        <f t="shared" si="7"/>
        <v>596.99521248197061</v>
      </c>
      <c r="AK51">
        <f t="shared" si="22"/>
        <v>167.42035951503578</v>
      </c>
      <c r="AL51">
        <f t="shared" si="8"/>
        <v>-51990.312596668642</v>
      </c>
      <c r="AN51">
        <f t="shared" si="26"/>
        <v>0</v>
      </c>
      <c r="AO51">
        <f t="shared" si="26"/>
        <v>0</v>
      </c>
      <c r="AP51">
        <f t="shared" si="26"/>
        <v>-7.7030731363478974E-2</v>
      </c>
      <c r="AQ51">
        <f t="shared" si="26"/>
        <v>-585.64376433986854</v>
      </c>
      <c r="AR51">
        <f t="shared" si="26"/>
        <v>-585.72079507123203</v>
      </c>
      <c r="AS51">
        <f t="shared" si="26"/>
        <v>6.6282686433469564</v>
      </c>
      <c r="AT51">
        <f t="shared" si="26"/>
        <v>1.8588208012889205</v>
      </c>
      <c r="AU51">
        <f t="shared" si="23"/>
        <v>-577.23370562659613</v>
      </c>
      <c r="AW51">
        <v>48</v>
      </c>
      <c r="AX51">
        <f>IF(Z51&gt;0, (R51*SUMPRODUCT(K51:$K$98, X51:$X$98)-K51*$AZ$3)/Z51, 0)</f>
        <v>12934.003013799964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2000000</v>
      </c>
      <c r="S52">
        <f t="shared" si="1"/>
        <v>11462.960655513067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1794.7242091613975</v>
      </c>
      <c r="AC52">
        <f t="shared" si="2"/>
        <v>1290.5208070815302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-49581.48764451559</v>
      </c>
      <c r="AI52">
        <f t="shared" si="25"/>
        <v>-49587.11673479106</v>
      </c>
      <c r="AJ52">
        <f t="shared" si="7"/>
        <v>504.20340207986737</v>
      </c>
      <c r="AK52">
        <f t="shared" si="22"/>
        <v>125.63069464129784</v>
      </c>
      <c r="AL52">
        <f t="shared" si="8"/>
        <v>-48957.282638069897</v>
      </c>
      <c r="AN52">
        <f t="shared" si="26"/>
        <v>0</v>
      </c>
      <c r="AO52">
        <f t="shared" si="26"/>
        <v>0</v>
      </c>
      <c r="AP52">
        <f t="shared" si="26"/>
        <v>-5.5801958863837361E-2</v>
      </c>
      <c r="AQ52">
        <f t="shared" si="26"/>
        <v>-491.50821865522647</v>
      </c>
      <c r="AR52">
        <f t="shared" si="26"/>
        <v>-491.56402061409028</v>
      </c>
      <c r="AS52">
        <f t="shared" si="26"/>
        <v>4.9982388139092659</v>
      </c>
      <c r="AT52">
        <f t="shared" si="26"/>
        <v>1.2453946395130655</v>
      </c>
      <c r="AU52">
        <f t="shared" si="23"/>
        <v>-485.32038716066796</v>
      </c>
      <c r="AW52">
        <v>49</v>
      </c>
      <c r="AX52">
        <f>IF(Z52&gt;0, (R52*SUMPRODUCT(K52:$K$98, X52:$X$98)-K52*$AZ$3)/Z52, 0)</f>
        <v>11462.960655513067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2000000</v>
      </c>
      <c r="S53">
        <f t="shared" si="1"/>
        <v>9830.6088593537461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1290.5208070815302</v>
      </c>
      <c r="AC53">
        <f t="shared" si="2"/>
        <v>871.72719758701805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-45562.390552598983</v>
      </c>
      <c r="AI53">
        <f t="shared" si="25"/>
        <v>-45566.824292207886</v>
      </c>
      <c r="AJ53">
        <f t="shared" si="7"/>
        <v>418.79360949451211</v>
      </c>
      <c r="AK53">
        <f t="shared" si="22"/>
        <v>90.336456495707125</v>
      </c>
      <c r="AL53">
        <f t="shared" si="8"/>
        <v>-45057.694226217667</v>
      </c>
      <c r="AN53">
        <f t="shared" si="26"/>
        <v>0</v>
      </c>
      <c r="AO53">
        <f t="shared" si="26"/>
        <v>0</v>
      </c>
      <c r="AP53">
        <f t="shared" si="26"/>
        <v>-3.92431076720152E-2</v>
      </c>
      <c r="AQ53">
        <f t="shared" si="26"/>
        <v>-403.27352437649836</v>
      </c>
      <c r="AR53">
        <f t="shared" si="26"/>
        <v>-403.31276748417037</v>
      </c>
      <c r="AS53">
        <f t="shared" si="26"/>
        <v>3.7067496423883992</v>
      </c>
      <c r="AT53">
        <f t="shared" si="26"/>
        <v>0.79956957369590786</v>
      </c>
      <c r="AU53">
        <f t="shared" si="23"/>
        <v>-398.80644826808606</v>
      </c>
      <c r="AW53">
        <v>50</v>
      </c>
      <c r="AX53">
        <f>IF(Z53&gt;0, (R53*SUMPRODUCT(K53:$K$98, X53:$X$98)-K53*$AZ$3)/Z53, 0)</f>
        <v>9830.6088593537461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2000000</v>
      </c>
      <c r="S54">
        <f t="shared" si="1"/>
        <v>7909.8888410845793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871.72719758701805</v>
      </c>
      <c r="AC54">
        <f t="shared" si="2"/>
        <v>533.37743138972996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-40712.642993753841</v>
      </c>
      <c r="AI54">
        <f t="shared" si="25"/>
        <v>-40716.014579891809</v>
      </c>
      <c r="AJ54">
        <f t="shared" si="7"/>
        <v>338.34976619728809</v>
      </c>
      <c r="AK54">
        <f t="shared" si="22"/>
        <v>61.020903831091267</v>
      </c>
      <c r="AL54">
        <f t="shared" si="8"/>
        <v>-40316.643909863429</v>
      </c>
      <c r="AN54">
        <f t="shared" si="26"/>
        <v>0</v>
      </c>
      <c r="AO54">
        <f t="shared" si="26"/>
        <v>0</v>
      </c>
      <c r="AP54">
        <f t="shared" si="26"/>
        <v>-2.6644614750619511E-2</v>
      </c>
      <c r="AQ54">
        <f t="shared" si="26"/>
        <v>-321.73957409289977</v>
      </c>
      <c r="AR54">
        <f t="shared" si="26"/>
        <v>-321.76621870765035</v>
      </c>
      <c r="AS54">
        <f t="shared" si="26"/>
        <v>2.6738747884152136</v>
      </c>
      <c r="AT54">
        <f t="shared" si="26"/>
        <v>0.48222955243635701</v>
      </c>
      <c r="AU54">
        <f t="shared" si="23"/>
        <v>-318.61011436679883</v>
      </c>
      <c r="AW54">
        <v>51</v>
      </c>
      <c r="AX54">
        <f>IF(Z54&gt;0, (R54*SUMPRODUCT(K54:$K$98, X54:$X$98)-K54*$AZ$3)/Z54, 0)</f>
        <v>7909.8888410845793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2000000</v>
      </c>
      <c r="S55">
        <f t="shared" si="1"/>
        <v>5484.4397777593103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533.37743138972996</v>
      </c>
      <c r="AC55">
        <f t="shared" si="2"/>
        <v>269.6054985282679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-35198.2976353665</v>
      </c>
      <c r="AI55">
        <f t="shared" si="25"/>
        <v>-35200.755548202207</v>
      </c>
      <c r="AJ55">
        <f t="shared" si="7"/>
        <v>263.77193286146206</v>
      </c>
      <c r="AK55">
        <f t="shared" si="22"/>
        <v>37.3364201972811</v>
      </c>
      <c r="AL55">
        <f t="shared" si="8"/>
        <v>-34899.647195143465</v>
      </c>
      <c r="AN55">
        <f t="shared" si="26"/>
        <v>0</v>
      </c>
      <c r="AO55">
        <f t="shared" si="26"/>
        <v>0</v>
      </c>
      <c r="AP55">
        <f t="shared" si="26"/>
        <v>-1.7342976696079409E-2</v>
      </c>
      <c r="AQ55">
        <f t="shared" si="26"/>
        <v>-248.35838226801337</v>
      </c>
      <c r="AR55">
        <f t="shared" si="26"/>
        <v>-248.37572524470946</v>
      </c>
      <c r="AS55">
        <f t="shared" si="26"/>
        <v>1.8611687193461519</v>
      </c>
      <c r="AT55">
        <f t="shared" si="26"/>
        <v>0.26344492611365355</v>
      </c>
      <c r="AU55">
        <f t="shared" si="23"/>
        <v>-246.25111159924967</v>
      </c>
      <c r="AW55">
        <v>52</v>
      </c>
      <c r="AX55">
        <f>IF(Z55&gt;0, (R55*SUMPRODUCT(K55:$K$98, X55:$X$98)-K55*$AZ$3)/Z55, 0)</f>
        <v>5484.4397777593103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2000000</v>
      </c>
      <c r="S56">
        <f t="shared" si="1"/>
        <v>2140.3015163188311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269.6054985282679</v>
      </c>
      <c r="AC56">
        <f t="shared" si="2"/>
        <v>73.003938788323808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-29114.979777480261</v>
      </c>
      <c r="AI56">
        <f t="shared" si="25"/>
        <v>-29116.685236693174</v>
      </c>
      <c r="AJ56">
        <f t="shared" si="7"/>
        <v>196.60155973994409</v>
      </c>
      <c r="AK56">
        <f t="shared" si="22"/>
        <v>18.872384896978755</v>
      </c>
      <c r="AL56">
        <f t="shared" si="8"/>
        <v>-28901.21129205625</v>
      </c>
      <c r="AN56">
        <f t="shared" si="26"/>
        <v>0</v>
      </c>
      <c r="AO56">
        <f t="shared" si="26"/>
        <v>0</v>
      </c>
      <c r="AP56">
        <f t="shared" si="26"/>
        <v>-1.0744358179185409E-2</v>
      </c>
      <c r="AQ56">
        <f t="shared" si="26"/>
        <v>-183.42377744396265</v>
      </c>
      <c r="AR56">
        <f t="shared" si="26"/>
        <v>-183.43452180214186</v>
      </c>
      <c r="AS56">
        <f t="shared" si="26"/>
        <v>1.2385858075288125</v>
      </c>
      <c r="AT56">
        <f t="shared" si="26"/>
        <v>0.11889563907091331</v>
      </c>
      <c r="AU56">
        <f t="shared" si="23"/>
        <v>-182.07704035554212</v>
      </c>
      <c r="AW56">
        <v>53</v>
      </c>
      <c r="AX56">
        <f>IF(Z56&gt;0, (R56*SUMPRODUCT(K56:$K$98, X56:$X$98)-K56*$AZ$3)/Z56, 0)</f>
        <v>2140.3015163188311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2000000</v>
      </c>
      <c r="S57">
        <f t="shared" si="1"/>
        <v>-2875.0377947601205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73.003938788323808</v>
      </c>
      <c r="AC57">
        <f t="shared" si="2"/>
        <v>-64.208389969863163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-22870.065946292791</v>
      </c>
      <c r="AI57">
        <f t="shared" si="25"/>
        <v>-22871.182599264917</v>
      </c>
      <c r="AJ57">
        <f t="shared" si="7"/>
        <v>137.21232875818697</v>
      </c>
      <c r="AK57">
        <f t="shared" si="22"/>
        <v>5.1102757151826674</v>
      </c>
      <c r="AL57">
        <f t="shared" si="8"/>
        <v>-22728.85999479155</v>
      </c>
      <c r="AN57">
        <f t="shared" si="26"/>
        <v>0</v>
      </c>
      <c r="AO57">
        <f t="shared" si="26"/>
        <v>0</v>
      </c>
      <c r="AP57">
        <f t="shared" si="26"/>
        <v>-6.2811525877854765E-3</v>
      </c>
      <c r="AQ57">
        <f t="shared" si="26"/>
        <v>-128.64370353835076</v>
      </c>
      <c r="AR57">
        <f t="shared" si="26"/>
        <v>-128.64998469093854</v>
      </c>
      <c r="AS57">
        <f t="shared" si="26"/>
        <v>0.77181684495475666</v>
      </c>
      <c r="AT57">
        <f t="shared" si="26"/>
        <v>2.8745207628478962E-2</v>
      </c>
      <c r="AU57">
        <f t="shared" si="23"/>
        <v>-127.84942263835532</v>
      </c>
      <c r="AW57">
        <v>54</v>
      </c>
      <c r="AX57">
        <f>IF(Z57&gt;0, (R57*SUMPRODUCT(K57:$K$98, X57:$X$98)-K57*$AZ$3)/Z57, 0)</f>
        <v>-2875.0377947601205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2000000</v>
      </c>
      <c r="S58">
        <f t="shared" si="1"/>
        <v>-11090.030513492738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-64.208389969863163</v>
      </c>
      <c r="AC58">
        <f t="shared" si="2"/>
        <v>-151.59187146734217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-16881.052940146597</v>
      </c>
      <c r="AI58">
        <f t="shared" si="25"/>
        <v>-16881.736400265498</v>
      </c>
      <c r="AJ58">
        <f t="shared" si="7"/>
        <v>87.383481497479011</v>
      </c>
      <c r="AK58">
        <f t="shared" si="22"/>
        <v>-4.4945872978904218</v>
      </c>
      <c r="AL58">
        <f t="shared" si="8"/>
        <v>-16798.847506065908</v>
      </c>
      <c r="AN58">
        <f t="shared" si="26"/>
        <v>0</v>
      </c>
      <c r="AO58">
        <f t="shared" si="26"/>
        <v>0</v>
      </c>
      <c r="AP58">
        <f t="shared" si="26"/>
        <v>-3.4325452631688009E-3</v>
      </c>
      <c r="AQ58">
        <f t="shared" si="26"/>
        <v>-84.781798827091592</v>
      </c>
      <c r="AR58">
        <f t="shared" si="26"/>
        <v>-84.785231372354758</v>
      </c>
      <c r="AS58">
        <f t="shared" si="26"/>
        <v>0.43886650764012175</v>
      </c>
      <c r="AT58">
        <f t="shared" si="26"/>
        <v>-2.2573188855673228E-2</v>
      </c>
      <c r="AU58">
        <f t="shared" si="23"/>
        <v>-84.368938053570304</v>
      </c>
      <c r="AW58">
        <v>55</v>
      </c>
      <c r="AX58">
        <f>IF(Z58&gt;0, (R58*SUMPRODUCT(K58:$K$98, X58:$X$98)-K58*$AZ$3)/Z58, 0)</f>
        <v>-11090.030513492738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2000000</v>
      </c>
      <c r="S59">
        <f t="shared" si="1"/>
        <v>-25829.782516053605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-151.59187146734217</v>
      </c>
      <c r="AC59">
        <f t="shared" si="2"/>
        <v>-199.53418632936985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-11615.089126177443</v>
      </c>
      <c r="AI59">
        <f t="shared" si="25"/>
        <v>-11615.475374467002</v>
      </c>
      <c r="AJ59">
        <f t="shared" si="7"/>
        <v>47.942314862027672</v>
      </c>
      <c r="AK59">
        <f t="shared" si="22"/>
        <v>-10.611431002713953</v>
      </c>
      <c r="AL59">
        <f t="shared" si="8"/>
        <v>-11578.144490607687</v>
      </c>
      <c r="AN59">
        <f t="shared" si="26"/>
        <v>0</v>
      </c>
      <c r="AO59">
        <f t="shared" si="26"/>
        <v>0</v>
      </c>
      <c r="AP59">
        <f t="shared" si="26"/>
        <v>-1.7320149706703449E-3</v>
      </c>
      <c r="AQ59">
        <f t="shared" si="26"/>
        <v>-52.084394406654496</v>
      </c>
      <c r="AR59">
        <f t="shared" si="26"/>
        <v>-52.086126421625167</v>
      </c>
      <c r="AS59">
        <f t="shared" si="26"/>
        <v>0.21498297679129796</v>
      </c>
      <c r="AT59">
        <f t="shared" si="26"/>
        <v>-4.7583789634358706E-2</v>
      </c>
      <c r="AU59">
        <f t="shared" si="23"/>
        <v>-51.918727234468221</v>
      </c>
      <c r="AW59">
        <v>56</v>
      </c>
      <c r="AX59">
        <f>IF(Z59&gt;0, (R59*SUMPRODUCT(K59:$K$98, X59:$X$98)-K59*$AZ$3)/Z59, 0)</f>
        <v>-25829.782516053605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2000000</v>
      </c>
      <c r="S60">
        <f t="shared" si="1"/>
        <v>-55263.702163805508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-199.53418632936985</v>
      </c>
      <c r="AC60">
        <f t="shared" si="2"/>
        <v>-218.72618433864594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-7379.7054593839102</v>
      </c>
      <c r="AI60">
        <f t="shared" si="25"/>
        <v>-7379.9033525540872</v>
      </c>
      <c r="AJ60">
        <f t="shared" si="7"/>
        <v>19.191998009276091</v>
      </c>
      <c r="AK60">
        <f t="shared" si="22"/>
        <v>-13.967393043055891</v>
      </c>
      <c r="AL60">
        <f t="shared" si="8"/>
        <v>-7374.6787475878673</v>
      </c>
      <c r="AN60">
        <f t="shared" si="26"/>
        <v>0</v>
      </c>
      <c r="AO60">
        <f t="shared" si="26"/>
        <v>0</v>
      </c>
      <c r="AP60">
        <f t="shared" si="26"/>
        <v>-7.9231495879529274E-4</v>
      </c>
      <c r="AQ60">
        <f t="shared" si="26"/>
        <v>-29.546502396889771</v>
      </c>
      <c r="AR60">
        <f t="shared" si="26"/>
        <v>-29.547294711848565</v>
      </c>
      <c r="AS60">
        <f t="shared" si="26"/>
        <v>7.6839979360032618E-2</v>
      </c>
      <c r="AT60">
        <f t="shared" si="26"/>
        <v>-5.5921962508704966E-2</v>
      </c>
      <c r="AU60">
        <f t="shared" si="23"/>
        <v>-29.526376694997239</v>
      </c>
      <c r="AW60">
        <v>57</v>
      </c>
      <c r="AX60">
        <f>IF(Z60&gt;0, (R60*SUMPRODUCT(K60:$K$98, X60:$X$98)-K60*$AZ$3)/Z60, 0)</f>
        <v>-55263.702163805508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2000000</v>
      </c>
      <c r="S61">
        <f t="shared" si="1"/>
        <v>-122088.34141153013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-218.72618433864594</v>
      </c>
      <c r="AC61">
        <f t="shared" si="2"/>
        <v>-218.90447566644781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-4250.5682364322374</v>
      </c>
      <c r="AI61">
        <f t="shared" si="25"/>
        <v>-4250.6578864648018</v>
      </c>
      <c r="AJ61">
        <f t="shared" si="7"/>
        <v>0.17829132780187251</v>
      </c>
      <c r="AK61">
        <f t="shared" si="22"/>
        <v>-15.310832903705217</v>
      </c>
      <c r="AL61">
        <f t="shared" si="8"/>
        <v>-4265.7904280407047</v>
      </c>
      <c r="AN61">
        <f t="shared" si="26"/>
        <v>0</v>
      </c>
      <c r="AO61">
        <f t="shared" si="26"/>
        <v>0</v>
      </c>
      <c r="AP61">
        <f t="shared" si="26"/>
        <v>-3.204789275314874E-4</v>
      </c>
      <c r="AQ61">
        <f t="shared" si="26"/>
        <v>-15.194836084716924</v>
      </c>
      <c r="AR61">
        <f t="shared" si="26"/>
        <v>-15.195156563644455</v>
      </c>
      <c r="AS61">
        <f t="shared" si="26"/>
        <v>6.3735184346785272E-4</v>
      </c>
      <c r="AT61">
        <f t="shared" si="26"/>
        <v>-5.4732822378488609E-2</v>
      </c>
      <c r="AU61">
        <f t="shared" si="23"/>
        <v>-15.249252034179474</v>
      </c>
      <c r="AW61">
        <v>58</v>
      </c>
      <c r="AX61">
        <f>IF(Z61&gt;0, (R61*SUMPRODUCT(K61:$K$98, X61:$X$98)-K61*$AZ$3)/Z61, 0)</f>
        <v>-122088.34141153013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2000000</v>
      </c>
      <c r="S62">
        <f t="shared" si="1"/>
        <v>-300267.92379920877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-218.90447566644781</v>
      </c>
      <c r="AC62">
        <f t="shared" si="2"/>
        <v>-207.87769472519335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-2165.526562190917</v>
      </c>
      <c r="AI62">
        <f t="shared" si="25"/>
        <v>-2165.5611775591015</v>
      </c>
      <c r="AJ62">
        <f t="shared" si="7"/>
        <v>-11.026780941254458</v>
      </c>
      <c r="AK62">
        <f t="shared" si="22"/>
        <v>-15.323313296651348</v>
      </c>
      <c r="AL62">
        <f t="shared" si="8"/>
        <v>-2191.911271797007</v>
      </c>
      <c r="AN62">
        <f t="shared" si="26"/>
        <v>0</v>
      </c>
      <c r="AO62">
        <f t="shared" si="26"/>
        <v>0</v>
      </c>
      <c r="AP62">
        <f t="shared" si="26"/>
        <v>-1.10484145109853E-4</v>
      </c>
      <c r="AQ62">
        <f t="shared" si="26"/>
        <v>-6.9118534190406118</v>
      </c>
      <c r="AR62">
        <f t="shared" si="26"/>
        <v>-6.911963903185721</v>
      </c>
      <c r="AS62">
        <f t="shared" si="26"/>
        <v>-3.5194901268129616E-2</v>
      </c>
      <c r="AT62">
        <f t="shared" si="26"/>
        <v>-4.8908425899581567E-2</v>
      </c>
      <c r="AU62">
        <f t="shared" si="23"/>
        <v>-6.9960672303534315</v>
      </c>
      <c r="AW62">
        <v>59</v>
      </c>
      <c r="AX62">
        <f>IF(Z62&gt;0, (R62*SUMPRODUCT(K62:$K$98, X62:$X$98)-K62*$AZ$3)/Z62, 0)</f>
        <v>-300267.92379920877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2000000</v>
      </c>
      <c r="S63">
        <f t="shared" si="1"/>
        <v>-880807.81461853802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-207.87769472519335</v>
      </c>
      <c r="AC63">
        <f t="shared" si="2"/>
        <v>-191.37739008533103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-936.2188703699253</v>
      </c>
      <c r="AI63">
        <f t="shared" si="25"/>
        <v>-936.22973411266855</v>
      </c>
      <c r="AJ63">
        <f t="shared" si="7"/>
        <v>-16.500304639862321</v>
      </c>
      <c r="AK63">
        <f t="shared" si="22"/>
        <v>-14.551438630763537</v>
      </c>
      <c r="AL63">
        <f t="shared" si="8"/>
        <v>-967.28147738329437</v>
      </c>
      <c r="AN63">
        <f t="shared" si="26"/>
        <v>0</v>
      </c>
      <c r="AO63">
        <f t="shared" si="26"/>
        <v>0</v>
      </c>
      <c r="AP63">
        <f t="shared" si="26"/>
        <v>-3.0959394231083311E-5</v>
      </c>
      <c r="AQ63">
        <f t="shared" si="26"/>
        <v>-2.6680279328550416</v>
      </c>
      <c r="AR63">
        <f t="shared" si="26"/>
        <v>-2.6680588922492725</v>
      </c>
      <c r="AS63">
        <f t="shared" si="26"/>
        <v>-4.7022416523580149E-2</v>
      </c>
      <c r="AT63">
        <f t="shared" si="26"/>
        <v>-4.1468556081082582E-2</v>
      </c>
      <c r="AU63">
        <f t="shared" si="23"/>
        <v>-2.7565498648539353</v>
      </c>
      <c r="AW63">
        <v>60</v>
      </c>
      <c r="AX63">
        <f>IF(Z63&gt;0, (R63*SUMPRODUCT(K63:$K$98, X63:$X$98)-K63*$AZ$3)/Z63, 0)</f>
        <v>-880807.81461853802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2000000</v>
      </c>
      <c r="S64">
        <f t="shared" si="1"/>
        <v>-3343686.943917437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-191.37739008533103</v>
      </c>
      <c r="AC64">
        <f t="shared" si="2"/>
        <v>-173.14170546559413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-326.64086572304421</v>
      </c>
      <c r="AI64">
        <f t="shared" si="25"/>
        <v>-326.64345480671699</v>
      </c>
      <c r="AJ64">
        <f t="shared" si="7"/>
        <v>-18.235684619736901</v>
      </c>
      <c r="AK64">
        <f t="shared" si="22"/>
        <v>-13.396417305973173</v>
      </c>
      <c r="AL64">
        <f t="shared" si="8"/>
        <v>-358.27555673242705</v>
      </c>
      <c r="AN64">
        <f t="shared" si="26"/>
        <v>0</v>
      </c>
      <c r="AO64">
        <f t="shared" si="26"/>
        <v>0</v>
      </c>
      <c r="AP64">
        <f t="shared" si="26"/>
        <v>-6.5878096934967791E-6</v>
      </c>
      <c r="AQ64">
        <f t="shared" si="26"/>
        <v>-0.83112333685914597</v>
      </c>
      <c r="AR64">
        <f t="shared" si="26"/>
        <v>-0.8311299246688395</v>
      </c>
      <c r="AS64">
        <f t="shared" si="26"/>
        <v>-4.6399898608882148E-2</v>
      </c>
      <c r="AT64">
        <f t="shared" si="26"/>
        <v>-3.4086595468242831E-2</v>
      </c>
      <c r="AU64">
        <f t="shared" si="23"/>
        <v>-0.91161641874596444</v>
      </c>
      <c r="AW64">
        <v>61</v>
      </c>
      <c r="AX64">
        <f>IF(Z64&gt;0, (R64*SUMPRODUCT(K64:$K$98, X64:$X$98)-K64*$AZ$3)/Z64, 0)</f>
        <v>-3343686.943917437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2000000</v>
      </c>
      <c r="S65">
        <f t="shared" si="1"/>
        <v>-12694923.474027269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-173.14170546559413</v>
      </c>
      <c r="AC65">
        <f t="shared" si="2"/>
        <v>-155.30879973763905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-78.05985429142045</v>
      </c>
      <c r="AI65">
        <f t="shared" si="25"/>
        <v>-78.060465987899192</v>
      </c>
      <c r="AJ65">
        <f t="shared" si="7"/>
        <v>-17.83290572795508</v>
      </c>
      <c r="AK65">
        <f t="shared" si="22"/>
        <v>-12.11991938259159</v>
      </c>
      <c r="AL65">
        <f t="shared" si="8"/>
        <v>-108.01329109844586</v>
      </c>
      <c r="AN65">
        <f t="shared" si="26"/>
        <v>0</v>
      </c>
      <c r="AO65">
        <f t="shared" si="26"/>
        <v>0</v>
      </c>
      <c r="AP65">
        <f t="shared" si="26"/>
        <v>-1.3896739505438745E-6</v>
      </c>
      <c r="AQ65">
        <f t="shared" si="26"/>
        <v>-0.17733917042688113</v>
      </c>
      <c r="AR65">
        <f t="shared" si="26"/>
        <v>-0.17734056010083171</v>
      </c>
      <c r="AS65">
        <f t="shared" si="26"/>
        <v>-4.0513433400604204E-2</v>
      </c>
      <c r="AT65">
        <f t="shared" si="26"/>
        <v>-2.7534466576447394E-2</v>
      </c>
      <c r="AU65">
        <f t="shared" si="23"/>
        <v>-0.24538846007788331</v>
      </c>
      <c r="AW65">
        <v>62</v>
      </c>
      <c r="AX65">
        <f>IF(Z65&gt;0, (R65*SUMPRODUCT(K65:$K$98, X65:$X$98)-K65*$AZ$3)/Z65, 0)</f>
        <v>-12694923.474027269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2000000</v>
      </c>
      <c r="S66">
        <f t="shared" si="1"/>
        <v>-48486259.29480543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-155.30879973763905</v>
      </c>
      <c r="AC66">
        <f t="shared" si="2"/>
        <v>-138.82182724305321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-18.496946805852797</v>
      </c>
      <c r="AI66">
        <f t="shared" si="25"/>
        <v>-18.497089961696599</v>
      </c>
      <c r="AJ66">
        <f t="shared" si="7"/>
        <v>-16.486972494585842</v>
      </c>
      <c r="AK66">
        <f t="shared" si="22"/>
        <v>-10.871615981634735</v>
      </c>
      <c r="AL66">
        <f t="shared" si="8"/>
        <v>-45.855678437917177</v>
      </c>
      <c r="AN66">
        <f t="shared" si="26"/>
        <v>0</v>
      </c>
      <c r="AO66">
        <f t="shared" si="26"/>
        <v>0</v>
      </c>
      <c r="AP66">
        <f t="shared" si="26"/>
        <v>-2.9038086510738498E-7</v>
      </c>
      <c r="AQ66">
        <f t="shared" si="26"/>
        <v>-3.7519665789934438E-2</v>
      </c>
      <c r="AR66">
        <f t="shared" si="26"/>
        <v>-3.7519956170799541E-2</v>
      </c>
      <c r="AS66">
        <f t="shared" si="26"/>
        <v>-3.3442584031704616E-2</v>
      </c>
      <c r="AT66">
        <f t="shared" si="26"/>
        <v>-2.205225557000455E-2</v>
      </c>
      <c r="AU66">
        <f t="shared" si="23"/>
        <v>-9.3014795772508707E-2</v>
      </c>
      <c r="AW66">
        <v>63</v>
      </c>
      <c r="AX66">
        <f>IF(Z66&gt;0, (R66*SUMPRODUCT(K66:$K$98, X66:$X$98)-K66*$AZ$3)/Z66, 0)</f>
        <v>-48486259.29480543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-186992046.31069812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-138.82182724305321</v>
      </c>
      <c r="AC67">
        <f t="shared" ref="AC67:AC98" si="29">S67*Z67</f>
        <v>-123.98049720793892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-4.3429203909582457</v>
      </c>
      <c r="AI67">
        <f t="shared" ref="AI67:AI98" si="33">SUM(AE67:AH67)</f>
        <v>-4.3429535422338361</v>
      </c>
      <c r="AJ67">
        <f t="shared" ref="AJ67:AJ98" si="34">AB67-AC67</f>
        <v>-14.841330035114282</v>
      </c>
      <c r="AK67">
        <f t="shared" si="22"/>
        <v>-9.717527907013725</v>
      </c>
      <c r="AL67">
        <f t="shared" ref="AL67:AL98" si="35">SUM(AI67:AK67)</f>
        <v>-28.901811484361843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-7.8654352358094211E-3</v>
      </c>
      <c r="AR67">
        <f t="shared" si="36"/>
        <v>-7.8654952758717908E-3</v>
      </c>
      <c r="AS67">
        <f t="shared" si="36"/>
        <v>-2.6879037536008763E-2</v>
      </c>
      <c r="AT67">
        <f t="shared" si="36"/>
        <v>-1.7599352399808234E-2</v>
      </c>
      <c r="AU67">
        <f t="shared" si="23"/>
        <v>-5.2343885211688791E-2</v>
      </c>
      <c r="AW67">
        <v>64</v>
      </c>
      <c r="AX67">
        <f>IF(Z67&gt;0, (R67*SUMPRODUCT(K67:$K$98, X67:$X$98)-K67*$AZ$3)/Z67, 0)</f>
        <v>-186992046.31069812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2000000</v>
      </c>
      <c r="S68">
        <f t="shared" si="28"/>
        <v>-729566200.77933013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-123.98049720793892</v>
      </c>
      <c r="AC68">
        <f t="shared" si="29"/>
        <v>-110.70367541022456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-1.0093124320302724</v>
      </c>
      <c r="AI68">
        <f t="shared" si="33"/>
        <v>-1.0093200189823059</v>
      </c>
      <c r="AJ68">
        <f t="shared" si="34"/>
        <v>-13.276821797714362</v>
      </c>
      <c r="AK68">
        <f t="shared" si="22"/>
        <v>-8.6786348045557258</v>
      </c>
      <c r="AL68">
        <f t="shared" si="35"/>
        <v>-22.964776621252394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-1.6321064868172256E-3</v>
      </c>
      <c r="AR68">
        <f t="shared" si="36"/>
        <v>-1.6321187552816141E-3</v>
      </c>
      <c r="AS68">
        <f t="shared" si="36"/>
        <v>-2.1469255993188861E-2</v>
      </c>
      <c r="AT68">
        <f t="shared" si="36"/>
        <v>-1.4033767653828234E-2</v>
      </c>
      <c r="AU68">
        <f t="shared" si="23"/>
        <v>-3.7135142402298711E-2</v>
      </c>
      <c r="AW68">
        <v>65</v>
      </c>
      <c r="AX68">
        <f>IF(Z68&gt;0, (R68*SUMPRODUCT(K68:$K$98, X68:$X$98)-K68*$AZ$3)/Z68, 0)</f>
        <v>-729566200.77933013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2000000</v>
      </c>
      <c r="S69">
        <f t="shared" si="28"/>
        <v>-2880285127.42203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-110.70367541022456</v>
      </c>
      <c r="AC69">
        <f t="shared" si="29"/>
        <v>-98.843979630148709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-0.23180844302993919</v>
      </c>
      <c r="AI69">
        <f t="shared" si="33"/>
        <v>-0.23181015890137652</v>
      </c>
      <c r="AJ69">
        <f t="shared" si="34"/>
        <v>-11.859695780075853</v>
      </c>
      <c r="AK69">
        <f t="shared" si="22"/>
        <v>-7.7492572787157199</v>
      </c>
      <c r="AL69">
        <f t="shared" si="35"/>
        <v>-19.840763217692949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-3.3468334089355449E-4</v>
      </c>
      <c r="AR69">
        <f t="shared" si="36"/>
        <v>-3.346858182562324E-4</v>
      </c>
      <c r="AS69">
        <f t="shared" si="36"/>
        <v>-1.7122942347463716E-2</v>
      </c>
      <c r="AT69">
        <f t="shared" si="36"/>
        <v>-1.1188321191343761E-2</v>
      </c>
      <c r="AU69">
        <f t="shared" si="23"/>
        <v>-2.8645949357063709E-2</v>
      </c>
      <c r="AW69">
        <v>66</v>
      </c>
      <c r="AX69">
        <f>IF(Z69&gt;0, (R69*SUMPRODUCT(K69:$K$98, X69:$X$98)-K69*$AZ$3)/Z69, 0)</f>
        <v>-2880285127.42203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2000000</v>
      </c>
      <c r="S70">
        <f t="shared" si="28"/>
        <v>-11519469088.791166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-98.843979630148709</v>
      </c>
      <c r="AC70">
        <f t="shared" si="29"/>
        <v>-88.253842986201519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-5.2625955021705605E-2</v>
      </c>
      <c r="AI70">
        <f t="shared" si="33"/>
        <v>-5.2626338085553018E-2</v>
      </c>
      <c r="AJ70">
        <f t="shared" si="34"/>
        <v>-10.59013664394719</v>
      </c>
      <c r="AK70">
        <f t="shared" si="22"/>
        <v>-6.9190785741104106</v>
      </c>
      <c r="AL70">
        <f t="shared" si="35"/>
        <v>-17.561841556143154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-6.7840152127644711E-5</v>
      </c>
      <c r="AR70">
        <f t="shared" si="36"/>
        <v>-6.7840645935494329E-5</v>
      </c>
      <c r="AS70">
        <f t="shared" si="36"/>
        <v>-1.3651751890898753E-2</v>
      </c>
      <c r="AT70">
        <f t="shared" si="36"/>
        <v>-8.9193885955547326E-3</v>
      </c>
      <c r="AU70">
        <f t="shared" si="23"/>
        <v>-2.2638981132388981E-2</v>
      </c>
      <c r="AW70">
        <v>67</v>
      </c>
      <c r="AX70">
        <f>IF(Z70&gt;0, (R70*SUMPRODUCT(K70:$K$98, X70:$X$98)-K70*$AZ$3)/Z70, 0)</f>
        <v>-11519469088.791166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2000000</v>
      </c>
      <c r="S71">
        <f t="shared" si="28"/>
        <v>-46709794932.708786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-88.253842986201519</v>
      </c>
      <c r="AC71">
        <f t="shared" si="29"/>
        <v>-78.798132855560709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-1.1795383643437778E-2</v>
      </c>
      <c r="AI71">
        <f t="shared" si="33"/>
        <v>-1.1795467992055631E-2</v>
      </c>
      <c r="AJ71">
        <f t="shared" si="34"/>
        <v>-9.45571013064081</v>
      </c>
      <c r="AK71">
        <f t="shared" si="22"/>
        <v>-6.1777690090341073</v>
      </c>
      <c r="AL71">
        <f t="shared" si="35"/>
        <v>-15.645274607666973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-1.3576282647655037E-5</v>
      </c>
      <c r="AR71">
        <f t="shared" si="36"/>
        <v>-1.3576379731455913E-5</v>
      </c>
      <c r="AS71">
        <f t="shared" si="36"/>
        <v>-1.088335888415921E-2</v>
      </c>
      <c r="AT71">
        <f t="shared" si="36"/>
        <v>-7.110505324278411E-3</v>
      </c>
      <c r="AU71">
        <f t="shared" si="23"/>
        <v>-1.8007440588169076E-2</v>
      </c>
      <c r="AW71">
        <v>68</v>
      </c>
      <c r="AX71">
        <f>IF(Z71&gt;0, (R71*SUMPRODUCT(K71:$K$98, X71:$X$98)-K71*$AZ$3)/Z71, 0)</f>
        <v>-46709794932.708786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7"/>
        <v>2000000</v>
      </c>
      <c r="S72">
        <f t="shared" si="28"/>
        <v>-192153894643.81213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-78.798132855560709</v>
      </c>
      <c r="AC72">
        <f t="shared" si="29"/>
        <v>-70.355487529349659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-2.6079225551535129E-3</v>
      </c>
      <c r="AI72">
        <f t="shared" si="33"/>
        <v>-2.6079408622213087E-3</v>
      </c>
      <c r="AJ72">
        <f t="shared" si="34"/>
        <v>-8.4426453262110499</v>
      </c>
      <c r="AK72">
        <f t="shared" si="22"/>
        <v>-5.5158692998892498</v>
      </c>
      <c r="AL72">
        <f t="shared" si="35"/>
        <v>-13.961122566962521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-2.6800658692782378E-6</v>
      </c>
      <c r="AR72">
        <f t="shared" si="36"/>
        <v>-2.6800846827769241E-6</v>
      </c>
      <c r="AS72">
        <f t="shared" si="36"/>
        <v>-8.6761953649608127E-3</v>
      </c>
      <c r="AT72">
        <f t="shared" si="36"/>
        <v>-5.6684555378457725E-3</v>
      </c>
      <c r="AU72">
        <f t="shared" si="23"/>
        <v>-1.4347330987489363E-2</v>
      </c>
      <c r="AW72">
        <v>69</v>
      </c>
      <c r="AX72">
        <f>IF(Z72&gt;0, (R72*SUMPRODUCT(K72:$K$98, X72:$X$98)-K72*$AZ$3)/Z72, 0)</f>
        <v>-192153894643.81213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2000000</v>
      </c>
      <c r="S73">
        <f t="shared" si="28"/>
        <v>-803000333093.047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-70.355487529349659</v>
      </c>
      <c r="AC73">
        <f t="shared" si="29"/>
        <v>-62.817401903617593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-5.6850315782300059E-4</v>
      </c>
      <c r="AI73">
        <f t="shared" si="33"/>
        <v>-5.685070692411728E-4</v>
      </c>
      <c r="AJ73">
        <f t="shared" si="34"/>
        <v>-7.5380856257320659</v>
      </c>
      <c r="AK73">
        <f t="shared" ref="AK73:AK98" si="49">G73*SUM(AB73:AB73, AE73:AF73)</f>
        <v>-4.9248841270544768</v>
      </c>
      <c r="AL73">
        <f t="shared" si="35"/>
        <v>-12.463538259855785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-5.2163369421034809E-7</v>
      </c>
      <c r="AR73">
        <f t="shared" si="36"/>
        <v>-5.2163728315701042E-7</v>
      </c>
      <c r="AS73">
        <f t="shared" si="36"/>
        <v>-6.916618488597346E-3</v>
      </c>
      <c r="AT73">
        <f t="shared" si="36"/>
        <v>-4.5188588056236751E-3</v>
      </c>
      <c r="AU73">
        <f t="shared" si="23"/>
        <v>-1.1435998931504179E-2</v>
      </c>
      <c r="AW73">
        <v>70</v>
      </c>
      <c r="AX73">
        <f>IF(Z73&gt;0, (R73*SUMPRODUCT(K73:$K$98, X73:$X$98)-K73*$AZ$3)/Z73, 0)</f>
        <v>-803000333093.047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2000000</v>
      </c>
      <c r="S74">
        <f t="shared" si="28"/>
        <v>-3411263178511.0562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-62.817401903617593</v>
      </c>
      <c r="AC74">
        <f t="shared" si="29"/>
        <v>-56.0869664379317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-1.2200875924822911E-4</v>
      </c>
      <c r="AI74">
        <f t="shared" si="33"/>
        <v>-1.2200958133323843E-4</v>
      </c>
      <c r="AJ74">
        <f t="shared" si="34"/>
        <v>-6.7304354656858933</v>
      </c>
      <c r="AK74">
        <f t="shared" si="49"/>
        <v>-4.3972181332532321</v>
      </c>
      <c r="AL74">
        <f t="shared" si="35"/>
        <v>-11.127775608520459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-9.9955280648731543E-8</v>
      </c>
      <c r="AR74">
        <f t="shared" si="36"/>
        <v>-9.9955954139211483E-8</v>
      </c>
      <c r="AS74">
        <f t="shared" si="36"/>
        <v>-5.5138874455079269E-3</v>
      </c>
      <c r="AT74">
        <f t="shared" si="36"/>
        <v>-3.6024067066266611E-3</v>
      </c>
      <c r="AU74">
        <f t="shared" si="23"/>
        <v>-9.1163941080887271E-3</v>
      </c>
      <c r="AW74">
        <v>71</v>
      </c>
      <c r="AX74">
        <f>IF(Z74&gt;0, (R74*SUMPRODUCT(K74:$K$98, X74:$X$98)-K74*$AZ$3)/Z74, 0)</f>
        <v>-3411263178511.0562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2000000</v>
      </c>
      <c r="S75">
        <f t="shared" si="28"/>
        <v>-14750258859056.051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-56.0869664379317</v>
      </c>
      <c r="AC75">
        <f t="shared" si="29"/>
        <v>-50.077648692065914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-2.5764495880031447E-5</v>
      </c>
      <c r="AI75">
        <f t="shared" si="33"/>
        <v>-2.5764665631793671E-5</v>
      </c>
      <c r="AJ75">
        <f t="shared" si="34"/>
        <v>-6.0093177458657863</v>
      </c>
      <c r="AK75">
        <f t="shared" si="49"/>
        <v>-3.9260876506552194</v>
      </c>
      <c r="AL75">
        <f t="shared" si="35"/>
        <v>-9.9354311611866386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-1.8845964072064664E-8</v>
      </c>
      <c r="AR75">
        <f t="shared" si="36"/>
        <v>-1.8846088240440669E-8</v>
      </c>
      <c r="AS75">
        <f t="shared" si="36"/>
        <v>-4.3956375806282217E-3</v>
      </c>
      <c r="AT75">
        <f t="shared" si="36"/>
        <v>-2.8718165941438445E-3</v>
      </c>
      <c r="AU75">
        <f t="shared" si="23"/>
        <v>-7.2674730208603074E-3</v>
      </c>
      <c r="AW75">
        <v>72</v>
      </c>
      <c r="AX75">
        <f>IF(Z75&gt;0, (R75*SUMPRODUCT(K75:$K$98, X75:$X$98)-K75*$AZ$3)/Z75, 0)</f>
        <v>-14750258859056.051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2000000</v>
      </c>
      <c r="S76">
        <f t="shared" si="28"/>
        <v>-65008538763828.602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-50.077648692065914</v>
      </c>
      <c r="AC76">
        <f t="shared" si="29"/>
        <v>-44.712186348571649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-5.3465909079044439E-6</v>
      </c>
      <c r="AI76">
        <f t="shared" si="33"/>
        <v>-5.346625297376349E-6</v>
      </c>
      <c r="AJ76">
        <f t="shared" si="34"/>
        <v>-5.365462343494265</v>
      </c>
      <c r="AK76">
        <f t="shared" si="49"/>
        <v>-3.5054354084446144</v>
      </c>
      <c r="AL76">
        <f t="shared" si="35"/>
        <v>-8.8709030985641775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-3.4918505068944092E-9</v>
      </c>
      <c r="AR76">
        <f t="shared" si="36"/>
        <v>-3.4918729666069573E-9</v>
      </c>
      <c r="AS76">
        <f t="shared" si="36"/>
        <v>-3.5041754131880103E-3</v>
      </c>
      <c r="AT76">
        <f t="shared" si="36"/>
        <v>-2.2893946102677401E-3</v>
      </c>
      <c r="AU76">
        <f t="shared" si="23"/>
        <v>-5.793573515328717E-3</v>
      </c>
      <c r="AW76">
        <v>73</v>
      </c>
      <c r="AX76">
        <f>IF(Z76&gt;0, (R76*SUMPRODUCT(K76:$K$98, X76:$X$98)-K76*$AZ$3)/Z76, 0)</f>
        <v>-65008538763828.602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2000000</v>
      </c>
      <c r="S77">
        <f t="shared" si="28"/>
        <v>-292244380344711.75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-44.712186348571649</v>
      </c>
      <c r="AC77">
        <f t="shared" si="29"/>
        <v>-39.921594957116859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-1.0886161576224736E-6</v>
      </c>
      <c r="AI77">
        <f t="shared" si="33"/>
        <v>-1.0886229877957194E-6</v>
      </c>
      <c r="AJ77">
        <f t="shared" si="34"/>
        <v>-4.7905913914547895</v>
      </c>
      <c r="AK77">
        <f t="shared" si="49"/>
        <v>-3.1298530444000159</v>
      </c>
      <c r="AL77">
        <f t="shared" si="35"/>
        <v>-7.9204455244777936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-6.3479783982330741E-10</v>
      </c>
      <c r="AR77">
        <f t="shared" si="36"/>
        <v>-6.3480182265893926E-10</v>
      </c>
      <c r="AS77">
        <f t="shared" si="36"/>
        <v>-2.7935071930342004E-3</v>
      </c>
      <c r="AT77">
        <f t="shared" si="36"/>
        <v>-1.8250913672719458E-3</v>
      </c>
      <c r="AU77">
        <f t="shared" si="23"/>
        <v>-4.618599195107969E-3</v>
      </c>
      <c r="AW77">
        <v>74</v>
      </c>
      <c r="AX77">
        <f>IF(Z77&gt;0, (R77*SUMPRODUCT(K77:$K$98, X77:$X$98)-K77*$AZ$3)/Z77, 0)</f>
        <v>-292244380344711.75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2000000</v>
      </c>
      <c r="S78">
        <f t="shared" si="28"/>
        <v>-1341839553115972.8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-39.921594957116859</v>
      </c>
      <c r="AC78">
        <f t="shared" si="29"/>
        <v>-35.644281212263593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-2.1734737426991409E-7</v>
      </c>
      <c r="AI78">
        <f t="shared" si="33"/>
        <v>-2.1734870245707065E-7</v>
      </c>
      <c r="AJ78">
        <f t="shared" si="34"/>
        <v>-4.2773137448532665</v>
      </c>
      <c r="AK78">
        <f t="shared" si="49"/>
        <v>-2.7945116469981803</v>
      </c>
      <c r="AL78">
        <f t="shared" si="35"/>
        <v>-7.0718256092001495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-1.1316106848764406E-10</v>
      </c>
      <c r="AR78">
        <f t="shared" si="36"/>
        <v>-1.131617600031422E-10</v>
      </c>
      <c r="AS78">
        <f t="shared" si="36"/>
        <v>-2.2269668324743233E-3</v>
      </c>
      <c r="AT78">
        <f t="shared" si="36"/>
        <v>-1.4549516640710281E-3</v>
      </c>
      <c r="AU78">
        <f t="shared" si="23"/>
        <v>-3.6819186097071114E-3</v>
      </c>
      <c r="AW78">
        <v>75</v>
      </c>
      <c r="AX78">
        <f>IF(Z78&gt;0, (R78*SUMPRODUCT(K78:$K$98, X78:$X$98)-K78*$AZ$3)/Z78, 0)</f>
        <v>-1341839553115972.8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2000000</v>
      </c>
      <c r="S79">
        <f t="shared" si="28"/>
        <v>-6296450939772837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-35.644281212263593</v>
      </c>
      <c r="AC79">
        <f t="shared" si="29"/>
        <v>-31.825251082476694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-4.2487262283245991E-8</v>
      </c>
      <c r="AI79">
        <f t="shared" si="33"/>
        <v>-4.2487515006973904E-8</v>
      </c>
      <c r="AJ79">
        <f t="shared" si="34"/>
        <v>-3.8190301297868992</v>
      </c>
      <c r="AK79">
        <f t="shared" si="49"/>
        <v>-2.4950996848584519</v>
      </c>
      <c r="AL79">
        <f t="shared" si="35"/>
        <v>-6.3141298571328655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-1.9750739756531126E-11</v>
      </c>
      <c r="AR79">
        <f t="shared" si="36"/>
        <v>-1.9750857238343605E-11</v>
      </c>
      <c r="AS79">
        <f t="shared" si="36"/>
        <v>-1.7753243245685927E-3</v>
      </c>
      <c r="AT79">
        <f t="shared" si="36"/>
        <v>-1.1598785587480585E-3</v>
      </c>
      <c r="AU79">
        <f t="shared" si="23"/>
        <v>-2.9352029030675084E-3</v>
      </c>
      <c r="AW79">
        <v>76</v>
      </c>
      <c r="AX79">
        <f>IF(Z79&gt;0, (R79*SUMPRODUCT(K79:$K$98, X79:$X$98)-K79*$AZ$3)/Z79, 0)</f>
        <v>-6296450939772837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2000000</v>
      </c>
      <c r="S80">
        <f t="shared" si="28"/>
        <v>-3.0198260466888732E+16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-31.825251082476694</v>
      </c>
      <c r="AC80">
        <f t="shared" si="29"/>
        <v>-28.41540275222853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-8.1259364739807252E-9</v>
      </c>
      <c r="AI80">
        <f t="shared" si="33"/>
        <v>-8.1259835220595098E-9</v>
      </c>
      <c r="AJ80">
        <f t="shared" si="34"/>
        <v>-3.4098483302481633</v>
      </c>
      <c r="AK80">
        <f t="shared" si="49"/>
        <v>-2.2277675757733686</v>
      </c>
      <c r="AL80">
        <f t="shared" si="35"/>
        <v>-5.6376159141475153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-3.3727179115167918E-12</v>
      </c>
      <c r="AR80">
        <f t="shared" si="36"/>
        <v>-3.3727374390996774E-12</v>
      </c>
      <c r="AS80">
        <f t="shared" si="36"/>
        <v>-1.4152776822472222E-3</v>
      </c>
      <c r="AT80">
        <f t="shared" si="36"/>
        <v>-9.2464808573951502E-4</v>
      </c>
      <c r="AU80">
        <f t="shared" si="23"/>
        <v>-2.3399257713594746E-3</v>
      </c>
      <c r="AW80">
        <v>77</v>
      </c>
      <c r="AX80">
        <f>IF(Z80&gt;0, (R80*SUMPRODUCT(K80:$K$98, X80:$X$98)-K80*$AZ$3)/Z80, 0)</f>
        <v>-3.0198260466888732E+16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2000000</v>
      </c>
      <c r="S81">
        <f t="shared" si="28"/>
        <v>-1.4818548207175421E+17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-28.41540275222853</v>
      </c>
      <c r="AC81">
        <f t="shared" si="29"/>
        <v>-25.370895314492699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-1.5206831245389251E-9</v>
      </c>
      <c r="AI81">
        <f t="shared" si="33"/>
        <v>-1.5206916850588086E-9</v>
      </c>
      <c r="AJ81">
        <f t="shared" si="34"/>
        <v>-3.044507437735831</v>
      </c>
      <c r="AK81">
        <f t="shared" si="49"/>
        <v>-1.9890781926559973</v>
      </c>
      <c r="AL81">
        <f t="shared" si="35"/>
        <v>-5.0335856319125201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-5.6354331197661907E-13</v>
      </c>
      <c r="AR81">
        <f t="shared" si="36"/>
        <v>-5.6354648438226332E-13</v>
      </c>
      <c r="AS81">
        <f t="shared" si="36"/>
        <v>-1.1282507033273672E-3</v>
      </c>
      <c r="AT81">
        <f t="shared" si="36"/>
        <v>-7.3712379284125848E-4</v>
      </c>
      <c r="AU81">
        <f t="shared" si="23"/>
        <v>-1.8653744967321723E-3</v>
      </c>
      <c r="AW81">
        <v>78</v>
      </c>
      <c r="AX81">
        <f>IF(Z81&gt;0, (R81*SUMPRODUCT(K81:$K$98, X81:$X$98)-K81*$AZ$3)/Z81, 0)</f>
        <v>-1.4818548207175421E+17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2000000</v>
      </c>
      <c r="S82">
        <f t="shared" si="28"/>
        <v>-7.4469756151130586E+17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-25.370895314492699</v>
      </c>
      <c r="AC82">
        <f t="shared" si="29"/>
        <v>-22.652585102226112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-2.7815958113691905E-10</v>
      </c>
      <c r="AI82">
        <f t="shared" si="33"/>
        <v>-2.7816110206207533E-10</v>
      </c>
      <c r="AJ82">
        <f t="shared" si="34"/>
        <v>-2.7183102122665872</v>
      </c>
      <c r="AK82">
        <f t="shared" si="49"/>
        <v>-1.7759626720144892</v>
      </c>
      <c r="AL82">
        <f t="shared" si="35"/>
        <v>-4.494272884559237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-9.203744936968057E-14</v>
      </c>
      <c r="AR82">
        <f t="shared" si="36"/>
        <v>-9.2037952613435438E-14</v>
      </c>
      <c r="AS82">
        <f t="shared" si="36"/>
        <v>-8.9943455303602112E-4</v>
      </c>
      <c r="AT82">
        <f t="shared" si="36"/>
        <v>-5.8763057465030597E-4</v>
      </c>
      <c r="AU82">
        <f t="shared" si="23"/>
        <v>-1.487065127778365E-3</v>
      </c>
      <c r="AW82">
        <v>79</v>
      </c>
      <c r="AX82">
        <f>IF(Z82&gt;0, (R82*SUMPRODUCT(K82:$K$98, X82:$X$98)-K82*$AZ$3)/Z82, 0)</f>
        <v>-7.4469756151130586E+17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2000000</v>
      </c>
      <c r="S83">
        <f t="shared" si="28"/>
        <v>-3.8359487885412265E+18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-22.652585102226112</v>
      </c>
      <c r="AC83">
        <f t="shared" si="29"/>
        <v>-20.225522412701963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-4.968338465962478E-11</v>
      </c>
      <c r="AI83">
        <f t="shared" si="33"/>
        <v>-4.9683648290912994E-11</v>
      </c>
      <c r="AJ83">
        <f t="shared" si="34"/>
        <v>-2.4270626895241492</v>
      </c>
      <c r="AK83">
        <f t="shared" si="49"/>
        <v>-1.5856809571558279</v>
      </c>
      <c r="AL83">
        <f t="shared" si="35"/>
        <v>-4.0127436467296604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-1.4677892496081152E-14</v>
      </c>
      <c r="AR83">
        <f t="shared" si="36"/>
        <v>-1.4677970380302073E-14</v>
      </c>
      <c r="AS83">
        <f t="shared" si="36"/>
        <v>-7.1702371893827578E-4</v>
      </c>
      <c r="AT83">
        <f t="shared" si="36"/>
        <v>-4.6845549637302179E-4</v>
      </c>
      <c r="AU83">
        <f t="shared" si="23"/>
        <v>-1.1854792153259755E-3</v>
      </c>
      <c r="AW83">
        <v>80</v>
      </c>
      <c r="AX83">
        <f>IF(Z83&gt;0, (R83*SUMPRODUCT(K83:$K$98, X83:$X$98)-K83*$AZ$3)/Z83, 0)</f>
        <v>-3.8359487885412265E+18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2000000</v>
      </c>
      <c r="S84">
        <f t="shared" si="28"/>
        <v>-2.02676565022208E+19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-20.225522412701963</v>
      </c>
      <c r="AC84">
        <f t="shared" si="29"/>
        <v>-18.058502154198194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-8.6577970187797872E-12</v>
      </c>
      <c r="AI84">
        <f t="shared" si="33"/>
        <v>-8.6578415688296473E-12</v>
      </c>
      <c r="AJ84">
        <f t="shared" si="34"/>
        <v>-2.1670202585037686</v>
      </c>
      <c r="AK84">
        <f t="shared" si="49"/>
        <v>-1.4157865688891376</v>
      </c>
      <c r="AL84">
        <f t="shared" si="35"/>
        <v>-3.5828068274015639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-2.2837150036091397E-15</v>
      </c>
      <c r="AR84">
        <f t="shared" si="36"/>
        <v>-2.2837267548221856E-15</v>
      </c>
      <c r="AS84">
        <f t="shared" si="36"/>
        <v>-5.7160691879647402E-4</v>
      </c>
      <c r="AT84">
        <f t="shared" si="36"/>
        <v>-3.7344985361369864E-4</v>
      </c>
      <c r="AU84">
        <f t="shared" si="23"/>
        <v>-9.4505677241245637E-4</v>
      </c>
      <c r="AW84">
        <v>81</v>
      </c>
      <c r="AX84">
        <f>IF(Z84&gt;0, (R84*SUMPRODUCT(K84:$K$98, X84:$X$98)-K84*$AZ$3)/Z84, 0)</f>
        <v>-2.02676565022208E+19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2000000</v>
      </c>
      <c r="S85">
        <f t="shared" si="28"/>
        <v>-1.0993119594562955E+20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-18.058502154198194</v>
      </c>
      <c r="AC85">
        <f t="shared" si="29"/>
        <v>-16.123662637676961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-1.4708409896702279E-12</v>
      </c>
      <c r="AI85">
        <f t="shared" si="33"/>
        <v>-1.4708483231948471E-12</v>
      </c>
      <c r="AJ85">
        <f t="shared" si="34"/>
        <v>-1.9348395165212331</v>
      </c>
      <c r="AK85">
        <f t="shared" si="49"/>
        <v>-1.2640951507938738</v>
      </c>
      <c r="AL85">
        <f t="shared" si="35"/>
        <v>-3.1989346673165775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-3.4640344881646502E-16</v>
      </c>
      <c r="AR85">
        <f t="shared" si="36"/>
        <v>-3.4640517596320481E-16</v>
      </c>
      <c r="AS85">
        <f t="shared" si="36"/>
        <v>-4.5568153603035497E-4</v>
      </c>
      <c r="AT85">
        <f t="shared" si="36"/>
        <v>-2.9771193687316562E-4</v>
      </c>
      <c r="AU85">
        <f t="shared" si="23"/>
        <v>-7.5339347290386688E-4</v>
      </c>
      <c r="AW85">
        <v>82</v>
      </c>
      <c r="AX85">
        <f>IF(Z85&gt;0, (R85*SUMPRODUCT(K85:$K$98, X85:$X$98)-K85*$AZ$3)/Z85, 0)</f>
        <v>-1.0993119594562955E+20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2000000</v>
      </c>
      <c r="S86">
        <f t="shared" si="28"/>
        <v>-6.1265490853820341E+20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-16.123662637676961</v>
      </c>
      <c r="AC86">
        <f t="shared" si="29"/>
        <v>-14.396127355068714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-2.434116979442055E-13</v>
      </c>
      <c r="AI86">
        <f t="shared" si="33"/>
        <v>-2.434128728411299E-13</v>
      </c>
      <c r="AJ86">
        <f t="shared" si="34"/>
        <v>-1.7275352826082475</v>
      </c>
      <c r="AK86">
        <f t="shared" si="49"/>
        <v>-1.1286563846373874</v>
      </c>
      <c r="AL86">
        <f t="shared" si="35"/>
        <v>-2.856191667245878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-5.1184669811788386E-17</v>
      </c>
      <c r="AR86">
        <f t="shared" si="36"/>
        <v>-5.1184916869393451E-17</v>
      </c>
      <c r="AS86">
        <f t="shared" si="36"/>
        <v>-3.6326653063644445E-4</v>
      </c>
      <c r="AT86">
        <f t="shared" si="36"/>
        <v>-2.3733413334914348E-4</v>
      </c>
      <c r="AU86">
        <f t="shared" si="23"/>
        <v>-6.0060066398563911E-4</v>
      </c>
      <c r="AW86">
        <v>83</v>
      </c>
      <c r="AX86">
        <f>IF(Z86&gt;0, (R86*SUMPRODUCT(K86:$K$98, X86:$X$98)-K86*$AZ$3)/Z86, 0)</f>
        <v>-6.1265490853820341E+20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2000000</v>
      </c>
      <c r="S87">
        <f t="shared" si="28"/>
        <v>-3.5110239727642083E+21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-14.396127355068714</v>
      </c>
      <c r="AC87">
        <f t="shared" si="29"/>
        <v>-12.853685138454209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-3.9204017109056318E-14</v>
      </c>
      <c r="AI87">
        <f t="shared" si="33"/>
        <v>-3.9204200156583734E-14</v>
      </c>
      <c r="AJ87">
        <f t="shared" si="34"/>
        <v>-1.5424422166145053</v>
      </c>
      <c r="AK87">
        <f t="shared" si="49"/>
        <v>-1.0077289148548101</v>
      </c>
      <c r="AL87">
        <f t="shared" si="35"/>
        <v>-2.5501711314693547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-7.3605625482698162E-18</v>
      </c>
      <c r="AR87">
        <f t="shared" si="36"/>
        <v>-7.3605969154820118E-18</v>
      </c>
      <c r="AS87">
        <f t="shared" si="36"/>
        <v>-2.8959385414257345E-4</v>
      </c>
      <c r="AT87">
        <f t="shared" si="36"/>
        <v>-1.8920131803981462E-4</v>
      </c>
      <c r="AU87">
        <f t="shared" si="23"/>
        <v>-4.7879517218239542E-4</v>
      </c>
      <c r="AW87">
        <v>84</v>
      </c>
      <c r="AX87">
        <f>IF(Z87&gt;0, (R87*SUMPRODUCT(K87:$K$98, X87:$X$98)-K87*$AZ$3)/Z87, 0)</f>
        <v>-3.5110239727642083E+21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2000000</v>
      </c>
      <c r="S88">
        <f t="shared" si="28"/>
        <v>-2.070459241257189E+22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-12.853685138454209</v>
      </c>
      <c r="AC88">
        <f t="shared" si="29"/>
        <v>-11.476504587905543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-6.1400870109134115E-15</v>
      </c>
      <c r="AI88">
        <f t="shared" si="33"/>
        <v>-6.1401147257902835E-15</v>
      </c>
      <c r="AJ88">
        <f t="shared" si="34"/>
        <v>-1.3771805505486654</v>
      </c>
      <c r="AK88">
        <f t="shared" si="49"/>
        <v>-0.89975795969179473</v>
      </c>
      <c r="AL88">
        <f t="shared" si="35"/>
        <v>-2.2769385102404662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-1.0292880731075614E-18</v>
      </c>
      <c r="AR88">
        <f t="shared" si="36"/>
        <v>-1.0292927190665131E-18</v>
      </c>
      <c r="AS88">
        <f t="shared" si="36"/>
        <v>-2.3086244749886273E-4</v>
      </c>
      <c r="AT88">
        <f t="shared" si="36"/>
        <v>-1.5083013236592366E-4</v>
      </c>
      <c r="AU88">
        <f t="shared" si="23"/>
        <v>-3.8169257986478742E-4</v>
      </c>
      <c r="AW88">
        <v>85</v>
      </c>
      <c r="AX88">
        <f>IF(Z88&gt;0, (R88*SUMPRODUCT(K88:$K$98, X88:$X$98)-K88*$AZ$3)/Z88, 0)</f>
        <v>-2.070459241257189E+22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2000000</v>
      </c>
      <c r="S89">
        <f t="shared" si="28"/>
        <v>-1.2634937992298424E+23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-11.476504587905543</v>
      </c>
      <c r="AC89">
        <f t="shared" si="29"/>
        <v>-10.246879096344234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-9.3531000446657857E-16</v>
      </c>
      <c r="AI89">
        <f t="shared" si="33"/>
        <v>-9.3531405944457E-16</v>
      </c>
      <c r="AJ89">
        <f t="shared" si="34"/>
        <v>-1.2296254915613094</v>
      </c>
      <c r="AK89">
        <f t="shared" si="49"/>
        <v>-0.80335532115338815</v>
      </c>
      <c r="AL89">
        <f t="shared" si="35"/>
        <v>-2.0329808127146984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-1.399909536159255E-19</v>
      </c>
      <c r="AR89">
        <f t="shared" si="36"/>
        <v>-1.3999156053794409E-19</v>
      </c>
      <c r="AS89">
        <f t="shared" si="36"/>
        <v>-1.8404212970253738E-4</v>
      </c>
      <c r="AT89">
        <f t="shared" si="36"/>
        <v>-1.2024085807232432E-4</v>
      </c>
      <c r="AU89">
        <f t="shared" si="23"/>
        <v>-3.0428298777486181E-4</v>
      </c>
      <c r="AW89">
        <v>86</v>
      </c>
      <c r="AX89">
        <f>IF(Z89&gt;0, (R89*SUMPRODUCT(K89:$K$98, X89:$X$98)-K89*$AZ$3)/Z89, 0)</f>
        <v>-1.2634937992298424E+23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7"/>
        <v>2000000</v>
      </c>
      <c r="S90">
        <f t="shared" si="28"/>
        <v>-7.9872160274419163E+23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-10.246879096344234</v>
      </c>
      <c r="AC90">
        <f t="shared" si="29"/>
        <v>-9.1489991931644941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-1.3766802180345023E-16</v>
      </c>
      <c r="AI90">
        <f t="shared" si="33"/>
        <v>-1.3766859453111664E-16</v>
      </c>
      <c r="AJ90">
        <f t="shared" si="34"/>
        <v>-1.0978799031797397</v>
      </c>
      <c r="AK90">
        <f t="shared" si="49"/>
        <v>-0.71728153674409645</v>
      </c>
      <c r="AL90">
        <f t="shared" si="35"/>
        <v>-1.8151614399238363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-1.8397526681994038E-20</v>
      </c>
      <c r="AR90">
        <f t="shared" si="36"/>
        <v>-1.8397603219539839E-20</v>
      </c>
      <c r="AS90">
        <f t="shared" si="36"/>
        <v>-1.4671725901031348E-4</v>
      </c>
      <c r="AT90">
        <f t="shared" si="36"/>
        <v>-9.585527588673812E-5</v>
      </c>
      <c r="AU90">
        <f t="shared" si="23"/>
        <v>-2.4257253489705163E-4</v>
      </c>
      <c r="AW90">
        <v>87</v>
      </c>
      <c r="AX90">
        <f>IF(Z90&gt;0, (R90*SUMPRODUCT(K90:$K$98, X90:$X$98)-K90*$AZ$3)/Z90, 0)</f>
        <v>-7.9872160274419163E+23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7"/>
        <v>2000000</v>
      </c>
      <c r="S91">
        <f t="shared" si="28"/>
        <v>-5.235826234787215E+24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-9.1489991931644941</v>
      </c>
      <c r="AC91">
        <f t="shared" si="29"/>
        <v>-8.1687492796111556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-1.9559686949289702E-17</v>
      </c>
      <c r="AI91">
        <f t="shared" si="33"/>
        <v>-1.9559764957505724E-17</v>
      </c>
      <c r="AJ91">
        <f t="shared" si="34"/>
        <v>-0.98024991355333846</v>
      </c>
      <c r="AK91">
        <f t="shared" si="49"/>
        <v>-0.64042994352151461</v>
      </c>
      <c r="AL91">
        <f t="shared" si="35"/>
        <v>-1.6206798570748531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-2.333835526340421E-21</v>
      </c>
      <c r="AR91">
        <f t="shared" si="36"/>
        <v>-2.3338448341757854E-21</v>
      </c>
      <c r="AS91">
        <f t="shared" si="36"/>
        <v>-1.1696210061408912E-4</v>
      </c>
      <c r="AT91">
        <f t="shared" si="36"/>
        <v>-7.6415239067871571E-5</v>
      </c>
      <c r="AU91">
        <f t="shared" si="23"/>
        <v>-1.933773396819607E-4</v>
      </c>
      <c r="AW91">
        <v>88</v>
      </c>
      <c r="AX91">
        <f>IF(Z91&gt;0, (R91*SUMPRODUCT(K91:$K$98, X91:$X$98)-K91*$AZ$3)/Z91, 0)</f>
        <v>-5.235826234787215E+24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7"/>
        <v>2000000</v>
      </c>
      <c r="S92">
        <f t="shared" si="28"/>
        <v>-3.5628973095693038E+25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-8.1687492796111556</v>
      </c>
      <c r="AC92">
        <f t="shared" si="29"/>
        <v>-7.2935261425099593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-2.6797098979867894E-18</v>
      </c>
      <c r="AI92">
        <f t="shared" si="33"/>
        <v>-2.6797201333732024E-18</v>
      </c>
      <c r="AJ92">
        <f t="shared" si="34"/>
        <v>-0.87522313710119626</v>
      </c>
      <c r="AK92">
        <f t="shared" si="49"/>
        <v>-0.57181244957278099</v>
      </c>
      <c r="AL92">
        <f t="shared" si="35"/>
        <v>-1.4470355866739772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-2.8548158846622873E-22</v>
      </c>
      <c r="AR92">
        <f t="shared" si="36"/>
        <v>-2.8548267888813371E-22</v>
      </c>
      <c r="AS92">
        <f t="shared" si="36"/>
        <v>-9.3241470515058417E-5</v>
      </c>
      <c r="AT92">
        <f t="shared" si="36"/>
        <v>-6.0917760736504769E-5</v>
      </c>
      <c r="AU92">
        <f t="shared" si="23"/>
        <v>-1.5415923125156319E-4</v>
      </c>
      <c r="AW92">
        <v>89</v>
      </c>
      <c r="AX92">
        <f>IF(Z92&gt;0, (R92*SUMPRODUCT(K92:$K$98, X92:$X$98)-K92*$AZ$3)/Z92, 0)</f>
        <v>-3.5628973095693038E+25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2000000</v>
      </c>
      <c r="S93">
        <f t="shared" si="28"/>
        <v>-2.5195335210226002E+26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-7.2935261425099593</v>
      </c>
      <c r="AC93">
        <f t="shared" si="29"/>
        <v>-6.5120769129553207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-3.5362858296819528E-19</v>
      </c>
      <c r="AI93">
        <f t="shared" si="33"/>
        <v>-3.5362987528616974E-19</v>
      </c>
      <c r="AJ93">
        <f t="shared" si="34"/>
        <v>-0.78144922955463869</v>
      </c>
      <c r="AK93">
        <f t="shared" si="49"/>
        <v>-0.51054682997569723</v>
      </c>
      <c r="AL93">
        <f t="shared" si="35"/>
        <v>-1.2919960595303359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-3.3637186431964591E-23</v>
      </c>
      <c r="AR93">
        <f t="shared" si="36"/>
        <v>-3.3637309357380494E-23</v>
      </c>
      <c r="AS93">
        <f t="shared" si="36"/>
        <v>-7.4331529428458475E-5</v>
      </c>
      <c r="AT93">
        <f t="shared" si="36"/>
        <v>-4.8563265893259534E-5</v>
      </c>
      <c r="AU93">
        <f t="shared" si="23"/>
        <v>-1.2289479532171801E-4</v>
      </c>
      <c r="AW93">
        <v>90</v>
      </c>
      <c r="AX93">
        <f>IF(Z93&gt;0, (R93*SUMPRODUCT(K93:$K$98, X93:$X$98)-K93*$AZ$3)/Z93, 0)</f>
        <v>-2.5195335210226002E+26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2000000</v>
      </c>
      <c r="S94">
        <f t="shared" si="28"/>
        <v>-1.8540163863358679E+27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-6.5120769129553207</v>
      </c>
      <c r="AC94">
        <f t="shared" si="29"/>
        <v>-5.81435438656725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-4.4903620270244696E-20</v>
      </c>
      <c r="AI94">
        <f t="shared" si="33"/>
        <v>-4.4903777074532657E-20</v>
      </c>
      <c r="AJ94">
        <f t="shared" si="34"/>
        <v>-0.69772252638807064</v>
      </c>
      <c r="AK94">
        <f t="shared" si="49"/>
        <v>-0.45584538390687251</v>
      </c>
      <c r="AL94">
        <f t="shared" si="35"/>
        <v>-1.1535679102949432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-3.813604359931471E-24</v>
      </c>
      <c r="AR94">
        <f t="shared" si="36"/>
        <v>-3.8136176771097435E-24</v>
      </c>
      <c r="AS94">
        <f t="shared" si="36"/>
        <v>-5.9256640169370622E-5</v>
      </c>
      <c r="AT94">
        <f t="shared" si="36"/>
        <v>-3.8714338243988783E-5</v>
      </c>
      <c r="AU94">
        <f t="shared" si="23"/>
        <v>-9.7970978413359404E-5</v>
      </c>
      <c r="AW94">
        <v>91</v>
      </c>
      <c r="AX94">
        <f>IF(Z94&gt;0, (R94*SUMPRODUCT(K94:$K$98, X94:$X$98)-K94*$AZ$3)/Z94, 0)</f>
        <v>-1.8540163863358679E+27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2000000</v>
      </c>
      <c r="S95">
        <f t="shared" si="28"/>
        <v>-1.4219973996728399E+28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-5.81435438656725</v>
      </c>
      <c r="AC95">
        <f t="shared" si="29"/>
        <v>-5.1913878451493298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-5.4792954659549974E-21</v>
      </c>
      <c r="AI95">
        <f t="shared" si="33"/>
        <v>-5.4793137198134303E-21</v>
      </c>
      <c r="AJ95">
        <f t="shared" si="34"/>
        <v>-0.62296654141792018</v>
      </c>
      <c r="AK95">
        <f t="shared" si="49"/>
        <v>-0.40700480705970754</v>
      </c>
      <c r="AL95">
        <f t="shared" si="35"/>
        <v>-1.0299713484776278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-4.1549038316001967E-25</v>
      </c>
      <c r="AR95">
        <f t="shared" si="36"/>
        <v>-4.1549176733480666E-25</v>
      </c>
      <c r="AS95">
        <f t="shared" si="36"/>
        <v>-4.7239030747266115E-5</v>
      </c>
      <c r="AT95">
        <f t="shared" si="36"/>
        <v>-3.0862833421547172E-5</v>
      </c>
      <c r="AU95">
        <f t="shared" si="23"/>
        <v>-7.8101864168813294E-5</v>
      </c>
      <c r="AW95">
        <v>92</v>
      </c>
      <c r="AX95">
        <f>IF(Z95&gt;0, (R95*SUMPRODUCT(K95:$K$98, X95:$X$98)-K95*$AZ$3)/Z95, 0)</f>
        <v>-1.4219973996728399E+28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2000000</v>
      </c>
      <c r="S96">
        <f t="shared" si="28"/>
        <v>-1.1388176813005638E+29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-5.1913878451493298</v>
      </c>
      <c r="AC96">
        <f t="shared" si="29"/>
        <v>-4.6351677188833298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-6.4144963705954542E-22</v>
      </c>
      <c r="AI96">
        <f t="shared" si="33"/>
        <v>-6.414516721384676E-22</v>
      </c>
      <c r="AJ96">
        <f t="shared" si="34"/>
        <v>-0.55622012626600004</v>
      </c>
      <c r="AK96">
        <f t="shared" si="49"/>
        <v>-0.36339714916045313</v>
      </c>
      <c r="AL96">
        <f t="shared" si="35"/>
        <v>-0.91961727542645311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-4.3429096785424691E-26</v>
      </c>
      <c r="AR96">
        <f t="shared" si="36"/>
        <v>-4.3429234569647131E-26</v>
      </c>
      <c r="AS96">
        <f t="shared" si="36"/>
        <v>-3.7658666093164936E-5</v>
      </c>
      <c r="AT96">
        <f t="shared" si="36"/>
        <v>-2.4603661847534407E-5</v>
      </c>
      <c r="AU96">
        <f t="shared" si="23"/>
        <v>-6.2262327940699344E-5</v>
      </c>
      <c r="AW96">
        <v>93</v>
      </c>
      <c r="AX96">
        <f>IF(Z96&gt;0, (R96*SUMPRODUCT(K96:$K$98, X96:$X$98)-K96*$AZ$3)/Z96, 0)</f>
        <v>-1.1388176813005638E+29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2000000</v>
      </c>
      <c r="S97">
        <f t="shared" si="28"/>
        <v>-9.5417448766518891E+29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-4.6351677188833298</v>
      </c>
      <c r="AC97">
        <f t="shared" si="29"/>
        <v>-4.1385426061458297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-7.1914521963705832E-23</v>
      </c>
      <c r="AI97">
        <f t="shared" si="33"/>
        <v>-7.191473882878972E-23</v>
      </c>
      <c r="AJ97">
        <f t="shared" si="34"/>
        <v>-0.4966251127375001</v>
      </c>
      <c r="AK97">
        <f t="shared" si="49"/>
        <v>-0.32446174032183311</v>
      </c>
      <c r="AL97">
        <f t="shared" si="35"/>
        <v>-0.82108685305933315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-4.3472719477304343E-27</v>
      </c>
      <c r="AR97">
        <f t="shared" si="36"/>
        <v>-4.3472850573426502E-27</v>
      </c>
      <c r="AS97">
        <f t="shared" si="36"/>
        <v>-3.0021258046209295E-5</v>
      </c>
      <c r="AT97">
        <f t="shared" si="36"/>
        <v>-1.9613888590190056E-5</v>
      </c>
      <c r="AU97">
        <f t="shared" si="23"/>
        <v>-4.9635146636399348E-5</v>
      </c>
      <c r="AW97">
        <v>94</v>
      </c>
      <c r="AX97">
        <f>IF(Z97&gt;0, (R97*SUMPRODUCT(K97:$K$98, X97:$X$98)-K97*$AZ$3)/Z97, 0)</f>
        <v>-9.5417448766518891E+29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-4.1385426061458297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-8.6746033553519333E-24</v>
      </c>
      <c r="AI98">
        <f t="shared" si="33"/>
        <v>-8.6746033553519333E-24</v>
      </c>
      <c r="AJ98">
        <f t="shared" si="34"/>
        <v>-4.1385426061458297</v>
      </c>
      <c r="AK98">
        <f t="shared" si="49"/>
        <v>-0.28969798243020811</v>
      </c>
      <c r="AL98">
        <f t="shared" si="35"/>
        <v>-4.4282405885760374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-4.6820043626934847E-28</v>
      </c>
      <c r="AR98">
        <f t="shared" si="36"/>
        <v>-4.6820043626934847E-28</v>
      </c>
      <c r="AS98">
        <f t="shared" si="36"/>
        <v>-2.2337245570096175E-4</v>
      </c>
      <c r="AT98">
        <f t="shared" si="36"/>
        <v>-1.5636071899067325E-5</v>
      </c>
      <c r="AU98">
        <f t="shared" si="36"/>
        <v>-2.3900852760002904E-4</v>
      </c>
      <c r="AW98">
        <v>95</v>
      </c>
    </row>
    <row r="100" spans="5:50" x14ac:dyDescent="0.25">
      <c r="AN100" s="8">
        <f t="shared" ref="AN100:AU100" si="50">SUM(AN3:AN98)</f>
        <v>95926.706661112607</v>
      </c>
      <c r="AO100" s="8">
        <f t="shared" si="50"/>
        <v>-9592.6706661112603</v>
      </c>
      <c r="AP100" s="8">
        <f t="shared" si="50"/>
        <v>-3019.8082611864643</v>
      </c>
      <c r="AQ100" s="8">
        <f t="shared" si="50"/>
        <v>-68461.62759677018</v>
      </c>
      <c r="AR100" s="8">
        <f t="shared" si="50"/>
        <v>14852.600137044707</v>
      </c>
      <c r="AS100" s="8">
        <f t="shared" si="50"/>
        <v>-17131.038450837033</v>
      </c>
      <c r="AT100" s="8">
        <f t="shared" si="50"/>
        <v>6272.2785280617345</v>
      </c>
      <c r="AU100" s="8">
        <f t="shared" si="50"/>
        <v>3993.8402142694035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C063-6D2C-4E53-AEB8-AC3573344DB9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211522.97709859215</v>
      </c>
      <c r="K3">
        <v>1</v>
      </c>
      <c r="L3" s="2">
        <v>0</v>
      </c>
      <c r="O3">
        <f>$C$3</f>
        <v>211522.97709859215</v>
      </c>
      <c r="P3">
        <f>O3*C5</f>
        <v>21152.297709859216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211522.97709859215</v>
      </c>
      <c r="AF3">
        <f t="shared" ref="AF3:AG34" si="4">-$Z3*P3</f>
        <v>-21152.297709859216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187850.77118473293</v>
      </c>
      <c r="AJ3">
        <f t="shared" ref="AJ3:AJ66" si="7">AB3-AC3</f>
        <v>0</v>
      </c>
      <c r="AL3">
        <f t="shared" ref="AL3:AL66" si="8">SUM(AI3:AK3)</f>
        <v>187850.77118473293</v>
      </c>
      <c r="AN3">
        <f t="shared" ref="AN3:AU34" si="9">AE3*$K3</f>
        <v>211522.97709859215</v>
      </c>
      <c r="AO3">
        <f t="shared" si="9"/>
        <v>-21152.297709859216</v>
      </c>
      <c r="AP3">
        <f t="shared" si="9"/>
        <v>-2519.9082039999998</v>
      </c>
      <c r="AQ3">
        <f t="shared" si="9"/>
        <v>0</v>
      </c>
      <c r="AR3">
        <f t="shared" si="9"/>
        <v>187850.77118473293</v>
      </c>
      <c r="AS3">
        <f t="shared" si="9"/>
        <v>0</v>
      </c>
      <c r="AT3">
        <f t="shared" si="9"/>
        <v>0</v>
      </c>
      <c r="AU3">
        <f t="shared" si="9"/>
        <v>187850.77118473293</v>
      </c>
      <c r="AW3">
        <v>0</v>
      </c>
      <c r="AX3">
        <f>IF(Z3&gt;0, (R3*SUMPRODUCT(K3:$K$98, X3:$X$98)-K3*$AZ$3)/Z3, 0)</f>
        <v>0</v>
      </c>
      <c r="AZ3">
        <f>C6*SUMPRODUCT(X4:X89, K4:K89)/1</f>
        <v>151260.09027503323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10261.873474821135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10146.096175739251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-10146.096175739251</v>
      </c>
      <c r="AK4">
        <f>G4*SUM(AB4, AE4:AF4)</f>
        <v>0</v>
      </c>
      <c r="AL4">
        <f t="shared" si="8"/>
        <v>-12710.650175739251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-2392.5310196846722</v>
      </c>
      <c r="AR4">
        <f t="shared" si="9"/>
        <v>-2392.5310196846722</v>
      </c>
      <c r="AS4">
        <f t="shared" si="9"/>
        <v>-9465.5249330527568</v>
      </c>
      <c r="AT4">
        <f t="shared" si="9"/>
        <v>0</v>
      </c>
      <c r="AU4">
        <f t="shared" si="9"/>
        <v>-11858.05595273743</v>
      </c>
      <c r="AW4">
        <v>1</v>
      </c>
      <c r="AX4">
        <f>IF(Z4&gt;0, (R4*SUMPRODUCT(K4:$K$98, X4:$X$98)-K4*$AZ$3)/Z4, 0)</f>
        <v>10261.873474821135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2000000</v>
      </c>
      <c r="S5">
        <f t="shared" si="1"/>
        <v>19972.979664183229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10146.096175739251</v>
      </c>
      <c r="AC5">
        <f t="shared" si="2"/>
        <v>19523.843307324714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-2635.4883911553256</v>
      </c>
      <c r="AI5">
        <f t="shared" si="6"/>
        <v>-2684.3640312340467</v>
      </c>
      <c r="AJ5">
        <f t="shared" si="7"/>
        <v>-9377.7471315854636</v>
      </c>
      <c r="AK5">
        <f>G5*SUM(AB5, AE5:AF5)</f>
        <v>415.98994320530932</v>
      </c>
      <c r="AL5">
        <f t="shared" si="8"/>
        <v>-11646.121219614201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-2253.6272537593122</v>
      </c>
      <c r="AR5">
        <f t="shared" si="9"/>
        <v>-2295.4212054594946</v>
      </c>
      <c r="AS5">
        <f t="shared" si="9"/>
        <v>-8018.986759922579</v>
      </c>
      <c r="AT5">
        <f t="shared" si="9"/>
        <v>355.71633570592405</v>
      </c>
      <c r="AU5">
        <f t="shared" si="9"/>
        <v>-9958.6916296761483</v>
      </c>
      <c r="AW5">
        <v>2</v>
      </c>
      <c r="AX5">
        <f>IF(Z5&gt;0, (R5*SUMPRODUCT(K5:$K$98, X5:$X$98)-K5*$AZ$3)/Z5, 0)</f>
        <v>19972.979664183229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2000000</v>
      </c>
      <c r="S6">
        <f t="shared" si="1"/>
        <v>30972.065346424537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19523.843307324714</v>
      </c>
      <c r="AC6">
        <f t="shared" si="2"/>
        <v>29930.381304228998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-2741.3838213497861</v>
      </c>
      <c r="AI6">
        <f t="shared" si="6"/>
        <v>-2789.7021704321864</v>
      </c>
      <c r="AJ6">
        <f t="shared" si="7"/>
        <v>-10406.537996904284</v>
      </c>
      <c r="AK6">
        <f>G6*SUM(AB6, AE6:AF6)</f>
        <v>1142.1448334784959</v>
      </c>
      <c r="AL6">
        <f t="shared" si="8"/>
        <v>-12054.095333857975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-2114.7309744280174</v>
      </c>
      <c r="AR6">
        <f t="shared" si="9"/>
        <v>-2152.004233517825</v>
      </c>
      <c r="AS6">
        <f t="shared" si="9"/>
        <v>-8027.7077829181535</v>
      </c>
      <c r="AT6">
        <f t="shared" si="9"/>
        <v>881.06197965765341</v>
      </c>
      <c r="AU6">
        <f t="shared" si="9"/>
        <v>-9298.6500367783246</v>
      </c>
      <c r="AW6">
        <v>3</v>
      </c>
      <c r="AX6">
        <f>IF(Z6&gt;0, (R6*SUMPRODUCT(K6:$K$98, X6:$X$98)-K6*$AZ$3)/Z6, 0)</f>
        <v>30972.065346424537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2000000</v>
      </c>
      <c r="S7">
        <f t="shared" si="1"/>
        <v>40131.437118220485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29930.381304228998</v>
      </c>
      <c r="AC7">
        <f t="shared" si="2"/>
        <v>38336.385362198766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-2865.2568405127336</v>
      </c>
      <c r="AI7">
        <f t="shared" si="6"/>
        <v>-2913.0203746832967</v>
      </c>
      <c r="AJ7">
        <f t="shared" si="7"/>
        <v>-8406.004057969767</v>
      </c>
      <c r="AK7">
        <f>G7*SUM(AB7, AE7:AF7)</f>
        <v>1469.5817220376437</v>
      </c>
      <c r="AL7">
        <f t="shared" si="8"/>
        <v>-9849.4427106154199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-2010.9979654186034</v>
      </c>
      <c r="AR7">
        <f t="shared" si="9"/>
        <v>-2044.5210927976541</v>
      </c>
      <c r="AS7">
        <f t="shared" si="9"/>
        <v>-5899.8051479575906</v>
      </c>
      <c r="AT7">
        <f t="shared" si="9"/>
        <v>1031.4348826422199</v>
      </c>
      <c r="AU7">
        <f t="shared" si="9"/>
        <v>-6912.8913581130246</v>
      </c>
      <c r="AW7">
        <v>4</v>
      </c>
      <c r="AX7">
        <f>IF(Z7&gt;0, (R7*SUMPRODUCT(K7:$K$98, X7:$X$98)-K7*$AZ$3)/Z7, 0)</f>
        <v>40131.437118220485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2000000</v>
      </c>
      <c r="S8">
        <f t="shared" si="1"/>
        <v>45954.184963168402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38336.385362198766</v>
      </c>
      <c r="AC8">
        <f t="shared" si="2"/>
        <v>43391.01677875701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-2989.1527797931294</v>
      </c>
      <c r="AI8">
        <f t="shared" si="6"/>
        <v>-3036.3639498024922</v>
      </c>
      <c r="AJ8">
        <f t="shared" si="7"/>
        <v>-5054.6314165582444</v>
      </c>
      <c r="AK8">
        <f t="shared" ref="AK8:AK71" si="22">G8*SUM(AB8:AB8, AE8:AF8)</f>
        <v>816.56500821483371</v>
      </c>
      <c r="AL8">
        <f t="shared" si="8"/>
        <v>-7274.4303581459026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-1958.3264118701711</v>
      </c>
      <c r="AR8">
        <f t="shared" si="9"/>
        <v>-1989.2565408985799</v>
      </c>
      <c r="AS8">
        <f t="shared" si="9"/>
        <v>-3311.5129719129986</v>
      </c>
      <c r="AT8">
        <f t="shared" si="9"/>
        <v>534.96791244867757</v>
      </c>
      <c r="AU8">
        <f t="shared" si="9"/>
        <v>-4765.8016003629009</v>
      </c>
      <c r="AW8">
        <v>5</v>
      </c>
      <c r="AX8">
        <f>IF(Z8&gt;0, (R8*SUMPRODUCT(K8:$K$98, X8:$X$98)-K8*$AZ$3)/Z8, 0)</f>
        <v>45954.184963168402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2000000</v>
      </c>
      <c r="S9">
        <f t="shared" si="1"/>
        <v>50019.127858060841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43391.01677875701</v>
      </c>
      <c r="AC9">
        <f t="shared" si="2"/>
        <v>46678.95678720971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-3118.0824961831754</v>
      </c>
      <c r="AI9">
        <f t="shared" si="6"/>
        <v>-3164.74360243004</v>
      </c>
      <c r="AJ9">
        <f t="shared" si="7"/>
        <v>-3287.9400084527006</v>
      </c>
      <c r="AK9">
        <f t="shared" si="22"/>
        <v>256.00699899466633</v>
      </c>
      <c r="AL9">
        <f t="shared" si="8"/>
        <v>-6196.6766118880751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-1934.6472023279</v>
      </c>
      <c r="AR9">
        <f t="shared" si="9"/>
        <v>-1963.5985782996786</v>
      </c>
      <c r="AS9">
        <f t="shared" si="9"/>
        <v>-2040.0370889998749</v>
      </c>
      <c r="AT9">
        <f t="shared" si="9"/>
        <v>158.84224519000563</v>
      </c>
      <c r="AU9">
        <f t="shared" si="9"/>
        <v>-3844.7934221095484</v>
      </c>
      <c r="AW9">
        <v>6</v>
      </c>
      <c r="AX9">
        <f>IF(Z9&gt;0, (R9*SUMPRODUCT(K9:$K$98, X9:$X$98)-K9*$AZ$3)/Z9, 0)</f>
        <v>50019.127858060841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2000000</v>
      </c>
      <c r="S10">
        <f t="shared" si="1"/>
        <v>53738.961226564883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46678.95678720971</v>
      </c>
      <c r="AC10">
        <f t="shared" si="2"/>
        <v>49561.058246839923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-3268.595561038871</v>
      </c>
      <c r="AI10">
        <f t="shared" si="6"/>
        <v>-3314.7083413342411</v>
      </c>
      <c r="AJ10">
        <f t="shared" si="7"/>
        <v>-2882.101459630212</v>
      </c>
      <c r="AK10">
        <f t="shared" si="22"/>
        <v>191.38372282755984</v>
      </c>
      <c r="AL10">
        <f t="shared" si="8"/>
        <v>-6005.426078136893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-1923.9489824331595</v>
      </c>
      <c r="AR10">
        <f t="shared" si="9"/>
        <v>-1951.0917215912104</v>
      </c>
      <c r="AS10">
        <f t="shared" si="9"/>
        <v>-1696.4522122652199</v>
      </c>
      <c r="AT10">
        <f t="shared" si="9"/>
        <v>112.65159971988798</v>
      </c>
      <c r="AU10">
        <f t="shared" si="9"/>
        <v>-3534.8923341365421</v>
      </c>
      <c r="AW10">
        <v>7</v>
      </c>
      <c r="AX10">
        <f>IF(Z10&gt;0, (R10*SUMPRODUCT(K10:$K$98, X10:$X$98)-K10*$AZ$3)/Z10, 0)</f>
        <v>53738.961226564883</v>
      </c>
    </row>
    <row r="11" spans="1:52" x14ac:dyDescent="0.25">
      <c r="A11" t="s">
        <v>33</v>
      </c>
      <c r="C11" s="12">
        <f>AU91</f>
        <v>9909.8533236364765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2000000</v>
      </c>
      <c r="S11">
        <f t="shared" si="1"/>
        <v>57136.720539274895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49561.058246839923</v>
      </c>
      <c r="AC11">
        <f t="shared" si="2"/>
        <v>52070.205587969031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-3413.1683938578531</v>
      </c>
      <c r="AI11">
        <f t="shared" si="6"/>
        <v>-3458.7347171404231</v>
      </c>
      <c r="AJ11">
        <f t="shared" si="7"/>
        <v>-2509.1473411291081</v>
      </c>
      <c r="AK11">
        <f t="shared" si="22"/>
        <v>118.94653979241581</v>
      </c>
      <c r="AL11">
        <f t="shared" si="8"/>
        <v>-5848.9355184771157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-1909.0145611576825</v>
      </c>
      <c r="AR11">
        <f t="shared" si="9"/>
        <v>-1934.5001993117744</v>
      </c>
      <c r="AS11">
        <f t="shared" si="9"/>
        <v>-1403.3877786180617</v>
      </c>
      <c r="AT11">
        <f t="shared" si="9"/>
        <v>66.527827010137315</v>
      </c>
      <c r="AU11">
        <f t="shared" si="9"/>
        <v>-3271.3601509196992</v>
      </c>
      <c r="AW11">
        <v>8</v>
      </c>
      <c r="AX11">
        <f>IF(Z11&gt;0, (R11*SUMPRODUCT(K11:$K$98, X11:$X$98)-K11*$AZ$3)/Z11, 0)</f>
        <v>57136.720539274895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2000000</v>
      </c>
      <c r="S12">
        <f t="shared" si="1"/>
        <v>60378.180905035639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52070.205587969031</v>
      </c>
      <c r="AC12">
        <f t="shared" si="2"/>
        <v>54365.919921684035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-3579.8343466602646</v>
      </c>
      <c r="AI12">
        <f t="shared" si="6"/>
        <v>-3624.8555108513424</v>
      </c>
      <c r="AJ12">
        <f t="shared" si="7"/>
        <v>-2295.7143337150046</v>
      </c>
      <c r="AK12">
        <f t="shared" si="22"/>
        <v>119.76147285232877</v>
      </c>
      <c r="AL12">
        <f t="shared" si="8"/>
        <v>-5800.8083717140189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-1902.7200114055181</v>
      </c>
      <c r="AR12">
        <f t="shared" si="9"/>
        <v>-1926.6492387796993</v>
      </c>
      <c r="AS12">
        <f t="shared" si="9"/>
        <v>-1220.1965734266889</v>
      </c>
      <c r="AT12">
        <f t="shared" si="9"/>
        <v>63.65449596965675</v>
      </c>
      <c r="AU12">
        <f t="shared" si="9"/>
        <v>-3083.1913162367318</v>
      </c>
      <c r="AW12">
        <v>9</v>
      </c>
      <c r="AX12">
        <f>IF(Z12&gt;0, (R12*SUMPRODUCT(K12:$K$98, X12:$X$98)-K12*$AZ$3)/Z12, 0)</f>
        <v>60378.180905035639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2000000</v>
      </c>
      <c r="S13">
        <f t="shared" si="1"/>
        <v>63445.32777695205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54365.919921684035</v>
      </c>
      <c r="AC13">
        <f t="shared" si="2"/>
        <v>56437.163780124567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-3757.8841597910382</v>
      </c>
      <c r="AI13">
        <f t="shared" si="6"/>
        <v>-3802.3611652362106</v>
      </c>
      <c r="AJ13">
        <f t="shared" si="7"/>
        <v>-2071.2438584405318</v>
      </c>
      <c r="AK13">
        <f t="shared" si="22"/>
        <v>108.73183984336808</v>
      </c>
      <c r="AL13">
        <f t="shared" si="8"/>
        <v>-5764.8731838333742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-1898.626786957414</v>
      </c>
      <c r="AR13">
        <f t="shared" si="9"/>
        <v>-1921.0982710029868</v>
      </c>
      <c r="AS13">
        <f t="shared" si="9"/>
        <v>-1046.471606026008</v>
      </c>
      <c r="AT13">
        <f t="shared" si="9"/>
        <v>54.935483624184272</v>
      </c>
      <c r="AU13">
        <f t="shared" si="9"/>
        <v>-2912.6343934048105</v>
      </c>
      <c r="AW13">
        <v>10</v>
      </c>
      <c r="AX13">
        <f>IF(Z13&gt;0, (R13*SUMPRODUCT(K13:$K$98, X13:$X$98)-K13*$AZ$3)/Z13, 0)</f>
        <v>63445.32777695205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2000000</v>
      </c>
      <c r="S14">
        <f t="shared" si="1"/>
        <v>66352.865853766227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56437.163780124567</v>
      </c>
      <c r="AC14">
        <f t="shared" si="2"/>
        <v>58302.255754741185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-3949.9245740561555</v>
      </c>
      <c r="AI14">
        <f t="shared" si="6"/>
        <v>-3993.8580613325244</v>
      </c>
      <c r="AJ14">
        <f t="shared" si="7"/>
        <v>-1865.0919746166182</v>
      </c>
      <c r="AK14">
        <f t="shared" si="22"/>
        <v>101.58689480422422</v>
      </c>
      <c r="AL14">
        <f t="shared" si="8"/>
        <v>-5757.3631411449187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-1897.3692225474324</v>
      </c>
      <c r="AR14">
        <f t="shared" si="9"/>
        <v>-1918.4729284624448</v>
      </c>
      <c r="AS14">
        <f t="shared" si="9"/>
        <v>-895.9077682396977</v>
      </c>
      <c r="AT14">
        <f t="shared" si="9"/>
        <v>48.797855250630022</v>
      </c>
      <c r="AU14">
        <f t="shared" si="9"/>
        <v>-2765.5828414515126</v>
      </c>
      <c r="AW14">
        <v>11</v>
      </c>
      <c r="AX14">
        <f>IF(Z14&gt;0, (R14*SUMPRODUCT(K14:$K$98, X14:$X$98)-K14*$AZ$3)/Z14, 0)</f>
        <v>66352.865853766227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2000000</v>
      </c>
      <c r="S15">
        <f t="shared" si="1"/>
        <v>69294.117736037821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58302.255754741185</v>
      </c>
      <c r="AC15">
        <f t="shared" si="2"/>
        <v>60133.976454668809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-4150.4791379546623</v>
      </c>
      <c r="AI15">
        <f t="shared" si="6"/>
        <v>-4193.8695283798188</v>
      </c>
      <c r="AJ15">
        <f t="shared" si="7"/>
        <v>-1831.7206999276241</v>
      </c>
      <c r="AK15">
        <f t="shared" si="22"/>
        <v>239.03924859443887</v>
      </c>
      <c r="AL15">
        <f t="shared" si="8"/>
        <v>-5786.5509797130044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-1891.3829548983438</v>
      </c>
      <c r="AR15">
        <f t="shared" si="9"/>
        <v>-1911.156056299106</v>
      </c>
      <c r="AS15">
        <f t="shared" si="9"/>
        <v>-834.71936487912456</v>
      </c>
      <c r="AT15">
        <f t="shared" si="9"/>
        <v>108.93073915461956</v>
      </c>
      <c r="AU15">
        <f t="shared" si="9"/>
        <v>-2636.9446820236112</v>
      </c>
      <c r="AW15">
        <v>12</v>
      </c>
      <c r="AX15">
        <f>IF(Z15&gt;0, (R15*SUMPRODUCT(K15:$K$98, X15:$X$98)-K15*$AZ$3)/Z15, 0)</f>
        <v>69294.117736037821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2000000</v>
      </c>
      <c r="S16">
        <f t="shared" si="1"/>
        <v>72311.02368667227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60133.976454668809</v>
      </c>
      <c r="AC16">
        <f t="shared" si="2"/>
        <v>61965.872889383747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-4388.7470737867061</v>
      </c>
      <c r="AI16">
        <f t="shared" si="6"/>
        <v>-4431.5938416307663</v>
      </c>
      <c r="AJ16">
        <f t="shared" si="7"/>
        <v>-1831.8964347149376</v>
      </c>
      <c r="AK16">
        <f t="shared" si="22"/>
        <v>426.95123282814859</v>
      </c>
      <c r="AL16">
        <f t="shared" si="8"/>
        <v>-5836.539043517555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-1891.9328398835721</v>
      </c>
      <c r="AR16">
        <f t="shared" si="9"/>
        <v>-1910.4035345497612</v>
      </c>
      <c r="AS16">
        <f t="shared" si="9"/>
        <v>-789.70716831772995</v>
      </c>
      <c r="AT16">
        <f t="shared" si="9"/>
        <v>184.05322631622877</v>
      </c>
      <c r="AU16">
        <f t="shared" si="9"/>
        <v>-2516.0574765512624</v>
      </c>
      <c r="AW16">
        <v>13</v>
      </c>
      <c r="AX16">
        <f>IF(Z16&gt;0, (R16*SUMPRODUCT(K16:$K$98, X16:$X$98)-K16*$AZ$3)/Z16, 0)</f>
        <v>72311.02368667227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2000000</v>
      </c>
      <c r="S17">
        <f t="shared" si="1"/>
        <v>75628.762560308722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61965.872889383747</v>
      </c>
      <c r="AC17">
        <f t="shared" si="2"/>
        <v>63984.601414111014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-4661.4438388952685</v>
      </c>
      <c r="AI17">
        <f t="shared" si="6"/>
        <v>-4703.7456029649156</v>
      </c>
      <c r="AJ17">
        <f t="shared" si="7"/>
        <v>-2018.7285247272666</v>
      </c>
      <c r="AK17">
        <f t="shared" si="22"/>
        <v>855.12904587349567</v>
      </c>
      <c r="AL17">
        <f t="shared" si="8"/>
        <v>-5867.3450818186866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-1888.9724894423641</v>
      </c>
      <c r="AR17">
        <f t="shared" si="9"/>
        <v>-1906.1145748871568</v>
      </c>
      <c r="AS17">
        <f t="shared" si="9"/>
        <v>-818.05611708626918</v>
      </c>
      <c r="AT17">
        <f t="shared" si="9"/>
        <v>346.5268055146085</v>
      </c>
      <c r="AU17">
        <f t="shared" si="9"/>
        <v>-2377.6438864588176</v>
      </c>
      <c r="AW17">
        <v>14</v>
      </c>
      <c r="AX17">
        <f>IF(Z17&gt;0, (R17*SUMPRODUCT(K17:$K$98, X17:$X$98)-K17*$AZ$3)/Z17, 0)</f>
        <v>75628.762560308722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2000000</v>
      </c>
      <c r="S18">
        <f t="shared" si="1"/>
        <v>79367.092273190487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63984.601414111014</v>
      </c>
      <c r="AC18">
        <f t="shared" si="2"/>
        <v>66191.156453102012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-7175.0187888849077</v>
      </c>
      <c r="AI18">
        <f t="shared" si="6"/>
        <v>-7216.7181598441366</v>
      </c>
      <c r="AJ18">
        <f t="shared" si="7"/>
        <v>-2206.5550389909986</v>
      </c>
      <c r="AK18">
        <f t="shared" si="22"/>
        <v>1382.0673905447979</v>
      </c>
      <c r="AL18">
        <f t="shared" si="8"/>
        <v>-8041.2058082903368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-2713.2856287502473</v>
      </c>
      <c r="AR18">
        <f t="shared" si="9"/>
        <v>-2729.0545496800255</v>
      </c>
      <c r="AS18">
        <f t="shared" si="9"/>
        <v>-834.42486389240219</v>
      </c>
      <c r="AT18">
        <f t="shared" si="9"/>
        <v>522.63885281230682</v>
      </c>
      <c r="AU18">
        <f t="shared" si="9"/>
        <v>-3040.8405607601208</v>
      </c>
      <c r="AW18">
        <v>15</v>
      </c>
      <c r="AX18">
        <f>IF(Z18&gt;0, (R18*SUMPRODUCT(K18:$K$98, X18:$X$98)-K18*$AZ$3)/Z18, 0)</f>
        <v>79367.092273190487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2000000</v>
      </c>
      <c r="S19">
        <f t="shared" si="1"/>
        <v>82043.441141394025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66191.156453102012</v>
      </c>
      <c r="AC19">
        <f t="shared" si="2"/>
        <v>67334.597115534576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-9857.4277233410721</v>
      </c>
      <c r="AI19">
        <f t="shared" si="6"/>
        <v>-9898.4636648976248</v>
      </c>
      <c r="AJ19">
        <f t="shared" si="7"/>
        <v>-1143.4406624325638</v>
      </c>
      <c r="AK19">
        <f t="shared" si="22"/>
        <v>1476.0627889041748</v>
      </c>
      <c r="AL19">
        <f t="shared" si="8"/>
        <v>-9565.8415384260134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-3476.3201623195437</v>
      </c>
      <c r="AR19">
        <f t="shared" si="9"/>
        <v>-3490.7918962258468</v>
      </c>
      <c r="AS19">
        <f t="shared" si="9"/>
        <v>-403.24574937720809</v>
      </c>
      <c r="AT19">
        <f t="shared" si="9"/>
        <v>520.54825842314267</v>
      </c>
      <c r="AU19">
        <f t="shared" si="9"/>
        <v>-3373.4893871799122</v>
      </c>
      <c r="AW19">
        <v>16</v>
      </c>
      <c r="AX19">
        <f>IF(Z19&gt;0, (R19*SUMPRODUCT(K19:$K$98, X19:$X$98)-K19*$AZ$3)/Z19, 0)</f>
        <v>82043.441141394025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2000000</v>
      </c>
      <c r="S20">
        <f t="shared" si="1"/>
        <v>82617.746391944558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67334.597115534576</v>
      </c>
      <c r="AC20">
        <f t="shared" si="2"/>
        <v>66605.640580077597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-12642.326611740205</v>
      </c>
      <c r="AI20">
        <f t="shared" si="6"/>
        <v>-12682.636135715898</v>
      </c>
      <c r="AJ20">
        <f t="shared" si="7"/>
        <v>728.9565354569786</v>
      </c>
      <c r="AK20">
        <f t="shared" si="22"/>
        <v>289.53876759679866</v>
      </c>
      <c r="AL20">
        <f t="shared" si="8"/>
        <v>-11664.14083266212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-4228.8177178642527</v>
      </c>
      <c r="AR20">
        <f t="shared" si="9"/>
        <v>-4242.3011243939327</v>
      </c>
      <c r="AS20">
        <f t="shared" si="9"/>
        <v>243.83362393364808</v>
      </c>
      <c r="AT20">
        <f t="shared" si="9"/>
        <v>96.849789443415105</v>
      </c>
      <c r="AU20">
        <f t="shared" si="9"/>
        <v>-3901.6177110168696</v>
      </c>
      <c r="AW20">
        <v>17</v>
      </c>
      <c r="AX20">
        <f>IF(Z20&gt;0, (R20*SUMPRODUCT(K20:$K$98, X20:$X$98)-K20*$AZ$3)/Z20, 0)</f>
        <v>82617.746391944558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2000000</v>
      </c>
      <c r="S21">
        <f t="shared" si="1"/>
        <v>82073.978166696019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66605.640580077597</v>
      </c>
      <c r="AC21">
        <f t="shared" si="2"/>
        <v>64859.472525343692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-15744.690455381329</v>
      </c>
      <c r="AI21">
        <f t="shared" si="6"/>
        <v>-15784.203266855882</v>
      </c>
      <c r="AJ21">
        <f t="shared" si="7"/>
        <v>1746.1680547339056</v>
      </c>
      <c r="AK21">
        <f t="shared" si="22"/>
        <v>106.56902492812416</v>
      </c>
      <c r="AL21">
        <f t="shared" si="8"/>
        <v>-13931.466187193853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-5008.1290193791747</v>
      </c>
      <c r="AR21">
        <f t="shared" si="9"/>
        <v>-5020.6973997067362</v>
      </c>
      <c r="AS21">
        <f t="shared" si="9"/>
        <v>555.42755396863436</v>
      </c>
      <c r="AT21">
        <f t="shared" si="9"/>
        <v>33.897867209390938</v>
      </c>
      <c r="AU21">
        <f t="shared" si="9"/>
        <v>-4431.3719785287112</v>
      </c>
      <c r="AW21">
        <v>18</v>
      </c>
      <c r="AX21">
        <f>IF(Z21&gt;0, (R21*SUMPRODUCT(K21:$K$98, X21:$X$98)-K21*$AZ$3)/Z21, 0)</f>
        <v>82073.978166696019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2000000</v>
      </c>
      <c r="S22">
        <f t="shared" si="1"/>
        <v>81576.672146272758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64859.472525343692</v>
      </c>
      <c r="AC22">
        <f t="shared" si="2"/>
        <v>63040.931699318789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-19144.613072091088</v>
      </c>
      <c r="AI22">
        <f t="shared" si="6"/>
        <v>-19183.252140124092</v>
      </c>
      <c r="AJ22">
        <f t="shared" si="7"/>
        <v>1818.5408260249023</v>
      </c>
      <c r="AK22">
        <f t="shared" si="22"/>
        <v>1362.0489230322175</v>
      </c>
      <c r="AL22">
        <f t="shared" si="8"/>
        <v>-16002.662391066971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-5685.8906664958986</v>
      </c>
      <c r="AR22">
        <f t="shared" si="9"/>
        <v>-5697.3663497841253</v>
      </c>
      <c r="AS22">
        <f t="shared" si="9"/>
        <v>540.10098143014261</v>
      </c>
      <c r="AT22">
        <f t="shared" si="9"/>
        <v>404.52430297844512</v>
      </c>
      <c r="AU22">
        <f t="shared" si="9"/>
        <v>-4752.7410653755369</v>
      </c>
      <c r="AW22">
        <v>19</v>
      </c>
      <c r="AX22">
        <f>IF(Z22&gt;0, (R22*SUMPRODUCT(K22:$K$98, X22:$X$98)-K22*$AZ$3)/Z22, 0)</f>
        <v>81576.672146272758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2000000</v>
      </c>
      <c r="S23">
        <f t="shared" si="1"/>
        <v>82485.919097485152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63040.931699318789</v>
      </c>
      <c r="AC23">
        <f t="shared" si="2"/>
        <v>62168.30289402153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-22739.447016849073</v>
      </c>
      <c r="AI23">
        <f t="shared" si="6"/>
        <v>-22777.131208026327</v>
      </c>
      <c r="AJ23">
        <f t="shared" si="7"/>
        <v>872.62880529725953</v>
      </c>
      <c r="AK23">
        <f t="shared" si="22"/>
        <v>4412.8652189523154</v>
      </c>
      <c r="AL23">
        <f t="shared" si="8"/>
        <v>-17491.637183776751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-6029.9510637568001</v>
      </c>
      <c r="AR23">
        <f t="shared" si="9"/>
        <v>-6039.9439993153346</v>
      </c>
      <c r="AS23">
        <f t="shared" si="9"/>
        <v>231.40004191254781</v>
      </c>
      <c r="AT23">
        <f t="shared" si="9"/>
        <v>1170.1850665726552</v>
      </c>
      <c r="AU23">
        <f t="shared" si="9"/>
        <v>-4638.3588908301317</v>
      </c>
      <c r="AW23">
        <v>20</v>
      </c>
      <c r="AX23">
        <f>IF(Z23&gt;0, (R23*SUMPRODUCT(K23:$K$98, X23:$X$98)-K23*$AZ$3)/Z23, 0)</f>
        <v>82485.919097485152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2000000</v>
      </c>
      <c r="S24">
        <f t="shared" si="1"/>
        <v>82468.881129955626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62168.30289402153</v>
      </c>
      <c r="AC24">
        <f t="shared" si="2"/>
        <v>60435.907063477774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-26628.225300288344</v>
      </c>
      <c r="AI24">
        <f t="shared" si="6"/>
        <v>-26664.866943921319</v>
      </c>
      <c r="AJ24">
        <f t="shared" si="7"/>
        <v>1732.3958305437554</v>
      </c>
      <c r="AK24">
        <f t="shared" si="22"/>
        <v>4351.7812025815074</v>
      </c>
      <c r="AL24">
        <f t="shared" si="8"/>
        <v>-20580.689910796056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-6304.6079979608394</v>
      </c>
      <c r="AR24">
        <f t="shared" si="9"/>
        <v>-6313.2834240135235</v>
      </c>
      <c r="AS24">
        <f t="shared" si="9"/>
        <v>410.16915268333338</v>
      </c>
      <c r="AT24">
        <f t="shared" si="9"/>
        <v>1030.345592534622</v>
      </c>
      <c r="AU24">
        <f t="shared" si="9"/>
        <v>-4872.7686787955681</v>
      </c>
      <c r="AW24">
        <v>21</v>
      </c>
      <c r="AX24">
        <f>IF(Z24&gt;0, (R24*SUMPRODUCT(K24:$K$98, X24:$X$98)-K24*$AZ$3)/Z24, 0)</f>
        <v>82468.881129955626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2000000</v>
      </c>
      <c r="S25">
        <f t="shared" si="1"/>
        <v>81633.299465148142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60435.907063477774</v>
      </c>
      <c r="AC25">
        <f t="shared" si="2"/>
        <v>57968.401952314292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-30794.485929617487</v>
      </c>
      <c r="AI25">
        <f t="shared" si="6"/>
        <v>-30829.991294665891</v>
      </c>
      <c r="AJ25">
        <f t="shared" si="7"/>
        <v>2467.5051111634821</v>
      </c>
      <c r="AK25">
        <f t="shared" si="22"/>
        <v>4230.5134944434449</v>
      </c>
      <c r="AL25">
        <f t="shared" si="8"/>
        <v>-24131.972689058966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-6509.8473013781131</v>
      </c>
      <c r="AR25">
        <f t="shared" si="9"/>
        <v>-6517.353012152862</v>
      </c>
      <c r="AS25">
        <f t="shared" si="9"/>
        <v>521.62200485364042</v>
      </c>
      <c r="AT25">
        <f t="shared" si="9"/>
        <v>894.31584986320433</v>
      </c>
      <c r="AU25">
        <f t="shared" si="9"/>
        <v>-5101.4151574360176</v>
      </c>
      <c r="AW25">
        <v>22</v>
      </c>
      <c r="AX25">
        <f>IF(Z25&gt;0, (R25*SUMPRODUCT(K25:$K$98, X25:$X$98)-K25*$AZ$3)/Z25, 0)</f>
        <v>81633.299465148142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2000000</v>
      </c>
      <c r="S26">
        <f t="shared" si="1"/>
        <v>80052.229894835051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57968.401952314292</v>
      </c>
      <c r="AC26">
        <f t="shared" si="2"/>
        <v>54884.539371290994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-34794.203948200644</v>
      </c>
      <c r="AI26">
        <f t="shared" si="6"/>
        <v>-34828.484404499861</v>
      </c>
      <c r="AJ26">
        <f t="shared" si="7"/>
        <v>3083.8625810232988</v>
      </c>
      <c r="AK26">
        <f t="shared" si="22"/>
        <v>4057.7881366620009</v>
      </c>
      <c r="AL26">
        <f t="shared" si="8"/>
        <v>-27686.83368681456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-6567.2980265700389</v>
      </c>
      <c r="AR26">
        <f t="shared" si="9"/>
        <v>-6573.7683563220553</v>
      </c>
      <c r="AS26">
        <f t="shared" si="9"/>
        <v>582.0694927442031</v>
      </c>
      <c r="AT26">
        <f t="shared" si="9"/>
        <v>765.89491921736555</v>
      </c>
      <c r="AU26">
        <f t="shared" si="9"/>
        <v>-5225.8039443604866</v>
      </c>
      <c r="AW26">
        <v>23</v>
      </c>
      <c r="AX26">
        <f>IF(Z26&gt;0, (R26*SUMPRODUCT(K26:$K$98, X26:$X$98)-K26*$AZ$3)/Z26, 0)</f>
        <v>80052.229894835051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2000000</v>
      </c>
      <c r="S27">
        <f t="shared" si="1"/>
        <v>77913.89501818351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54884.539371290994</v>
      </c>
      <c r="AC27">
        <f t="shared" si="2"/>
        <v>51376.156273609144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-38712.900101647188</v>
      </c>
      <c r="AI27">
        <f t="shared" si="6"/>
        <v>-38745.869930880872</v>
      </c>
      <c r="AJ27">
        <f t="shared" si="7"/>
        <v>3508.3830976818499</v>
      </c>
      <c r="AK27">
        <f t="shared" si="22"/>
        <v>3841.9177559903701</v>
      </c>
      <c r="AL27">
        <f t="shared" si="8"/>
        <v>-31395.569077208653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-6524.0533621132645</v>
      </c>
      <c r="AR27">
        <f t="shared" si="9"/>
        <v>-6529.6095701135837</v>
      </c>
      <c r="AS27">
        <f t="shared" si="9"/>
        <v>591.24680620449635</v>
      </c>
      <c r="AT27">
        <f t="shared" si="9"/>
        <v>647.45540600470656</v>
      </c>
      <c r="AU27">
        <f t="shared" si="9"/>
        <v>-5290.9073579043807</v>
      </c>
      <c r="AW27">
        <v>24</v>
      </c>
      <c r="AX27">
        <f>IF(Z27&gt;0, (R27*SUMPRODUCT(K27:$K$98, X27:$X$98)-K27*$AZ$3)/Z27, 0)</f>
        <v>77913.89501818351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2000000</v>
      </c>
      <c r="S28">
        <f t="shared" si="1"/>
        <v>75352.706815088633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51376.156273609144</v>
      </c>
      <c r="AC28">
        <f t="shared" si="2"/>
        <v>47583.276955146073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-42657.19062706046</v>
      </c>
      <c r="AI28">
        <f t="shared" si="6"/>
        <v>-42688.764328236124</v>
      </c>
      <c r="AJ28">
        <f t="shared" si="7"/>
        <v>3792.8793184630704</v>
      </c>
      <c r="AK28">
        <f t="shared" si="22"/>
        <v>3596.3309391526404</v>
      </c>
      <c r="AL28">
        <f t="shared" si="8"/>
        <v>-35299.554070620412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-6418.5366413037409</v>
      </c>
      <c r="AR28">
        <f t="shared" si="9"/>
        <v>-6423.2874688879892</v>
      </c>
      <c r="AS28">
        <f t="shared" si="9"/>
        <v>570.70647465833804</v>
      </c>
      <c r="AT28">
        <f t="shared" si="9"/>
        <v>541.13225854499262</v>
      </c>
      <c r="AU28">
        <f t="shared" si="9"/>
        <v>-5311.4487356846585</v>
      </c>
      <c r="AW28">
        <v>25</v>
      </c>
      <c r="AX28">
        <f>IF(Z28&gt;0, (R28*SUMPRODUCT(K28:$K$98, X28:$X$98)-K28*$AZ$3)/Z28, 0)</f>
        <v>75352.706815088633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2000000</v>
      </c>
      <c r="S29">
        <f t="shared" si="1"/>
        <v>72475.608047723363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47583.276955146073</v>
      </c>
      <c r="AC29">
        <f t="shared" si="2"/>
        <v>43603.28856710143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-47064.403075954186</v>
      </c>
      <c r="AI29">
        <f t="shared" si="6"/>
        <v>-47094.484430041201</v>
      </c>
      <c r="AJ29">
        <f t="shared" si="7"/>
        <v>3979.9883880446432</v>
      </c>
      <c r="AK29">
        <f t="shared" si="22"/>
        <v>3330.8293868602254</v>
      </c>
      <c r="AL29">
        <f t="shared" si="8"/>
        <v>-39783.666655136331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-6322.92903032497</v>
      </c>
      <c r="AR29">
        <f t="shared" si="9"/>
        <v>-6326.9703493388606</v>
      </c>
      <c r="AS29">
        <f t="shared" si="9"/>
        <v>534.69676601467359</v>
      </c>
      <c r="AT29">
        <f t="shared" si="9"/>
        <v>447.48464760616866</v>
      </c>
      <c r="AU29">
        <f t="shared" si="9"/>
        <v>-5344.7889357180184</v>
      </c>
      <c r="AW29">
        <v>26</v>
      </c>
      <c r="AX29">
        <f>IF(Z29&gt;0, (R29*SUMPRODUCT(K29:$K$98, X29:$X$98)-K29*$AZ$3)/Z29, 0)</f>
        <v>72475.608047723363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2000000</v>
      </c>
      <c r="S30">
        <f t="shared" si="1"/>
        <v>69219.742931330082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43603.28856710143</v>
      </c>
      <c r="AC30">
        <f t="shared" si="2"/>
        <v>39457.634762900656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-51152.818006148831</v>
      </c>
      <c r="AI30">
        <f t="shared" si="6"/>
        <v>-51181.319726244823</v>
      </c>
      <c r="AJ30">
        <f t="shared" si="7"/>
        <v>4145.6538042007742</v>
      </c>
      <c r="AK30">
        <f t="shared" si="22"/>
        <v>3052.2301996971005</v>
      </c>
      <c r="AL30">
        <f t="shared" si="8"/>
        <v>-43983.435722346949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-6135.8861629615676</v>
      </c>
      <c r="AR30">
        <f t="shared" si="9"/>
        <v>-6139.3050031501289</v>
      </c>
      <c r="AS30">
        <f t="shared" si="9"/>
        <v>497.27973560648849</v>
      </c>
      <c r="AT30">
        <f t="shared" si="9"/>
        <v>366.12131605816211</v>
      </c>
      <c r="AU30">
        <f t="shared" si="9"/>
        <v>-5275.9039514854785</v>
      </c>
      <c r="AW30">
        <v>27</v>
      </c>
      <c r="AX30">
        <f>IF(Z30&gt;0, (R30*SUMPRODUCT(K30:$K$98, X30:$X$98)-K30*$AZ$3)/Z30, 0)</f>
        <v>69219.742931330082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2000000</v>
      </c>
      <c r="S31">
        <f t="shared" si="1"/>
        <v>65656.880965187651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39457.634762900656</v>
      </c>
      <c r="AC31">
        <f t="shared" si="2"/>
        <v>35265.744337549986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-54424.447228196601</v>
      </c>
      <c r="AI31">
        <f t="shared" si="6"/>
        <v>-54451.303319910927</v>
      </c>
      <c r="AJ31">
        <f t="shared" si="7"/>
        <v>4191.8904253506698</v>
      </c>
      <c r="AK31">
        <f t="shared" si="22"/>
        <v>2762.034433403046</v>
      </c>
      <c r="AL31">
        <f t="shared" si="8"/>
        <v>-47497.378461157212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-5828.8614686281444</v>
      </c>
      <c r="AR31">
        <f t="shared" si="9"/>
        <v>-5831.7377576152467</v>
      </c>
      <c r="AS31">
        <f t="shared" si="9"/>
        <v>448.95170875302614</v>
      </c>
      <c r="AT31">
        <f t="shared" si="9"/>
        <v>295.81404871938196</v>
      </c>
      <c r="AU31">
        <f t="shared" si="9"/>
        <v>-5086.9720001428386</v>
      </c>
      <c r="AW31">
        <v>28</v>
      </c>
      <c r="AX31">
        <f>IF(Z31&gt;0, (R31*SUMPRODUCT(K31:$K$98, X31:$X$98)-K31*$AZ$3)/Z31, 0)</f>
        <v>65656.880965187651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2000000</v>
      </c>
      <c r="S32">
        <f t="shared" si="1"/>
        <v>61970.691374150105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35265.744337549986</v>
      </c>
      <c r="AC32">
        <f t="shared" si="2"/>
        <v>31172.59334893155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-57458.128035875241</v>
      </c>
      <c r="AI32">
        <f t="shared" si="6"/>
        <v>-57483.279113471523</v>
      </c>
      <c r="AJ32">
        <f t="shared" si="7"/>
        <v>4093.1509886184358</v>
      </c>
      <c r="AK32">
        <f t="shared" si="22"/>
        <v>2468.6021036284992</v>
      </c>
      <c r="AL32">
        <f t="shared" si="8"/>
        <v>-50921.526021224585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-5494.4364820153232</v>
      </c>
      <c r="AR32">
        <f t="shared" si="9"/>
        <v>-5496.8415551186572</v>
      </c>
      <c r="AS32">
        <f t="shared" si="9"/>
        <v>391.40777618477881</v>
      </c>
      <c r="AT32">
        <f t="shared" si="9"/>
        <v>236.06020455952691</v>
      </c>
      <c r="AU32">
        <f t="shared" si="9"/>
        <v>-4869.3735743743509</v>
      </c>
      <c r="AW32">
        <v>29</v>
      </c>
      <c r="AX32">
        <f>IF(Z32&gt;0, (R32*SUMPRODUCT(K32:$K$98, X32:$X$98)-K32*$AZ$3)/Z32, 0)</f>
        <v>61970.691374150105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2000000</v>
      </c>
      <c r="S33">
        <f t="shared" si="1"/>
        <v>58177.978509709188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31172.59334893155</v>
      </c>
      <c r="AC33">
        <f t="shared" si="2"/>
        <v>27227.898366924914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-59961.894353462652</v>
      </c>
      <c r="AI33">
        <f t="shared" si="6"/>
        <v>-59985.29487292414</v>
      </c>
      <c r="AJ33">
        <f t="shared" si="7"/>
        <v>3944.6949820066366</v>
      </c>
      <c r="AK33">
        <f t="shared" si="22"/>
        <v>2182.0815344252087</v>
      </c>
      <c r="AL33">
        <f t="shared" si="8"/>
        <v>-53858.518356492292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-5119.5172021104254</v>
      </c>
      <c r="AR33">
        <f t="shared" si="9"/>
        <v>-5121.5151270127844</v>
      </c>
      <c r="AS33">
        <f t="shared" si="9"/>
        <v>336.79612752753934</v>
      </c>
      <c r="AT33">
        <f t="shared" si="9"/>
        <v>186.3050537737432</v>
      </c>
      <c r="AU33">
        <f t="shared" si="9"/>
        <v>-4598.4139457115016</v>
      </c>
      <c r="AW33">
        <v>30</v>
      </c>
      <c r="AX33">
        <f>IF(Z33&gt;0, (R33*SUMPRODUCT(K33:$K$98, X33:$X$98)-K33*$AZ$3)/Z33, 0)</f>
        <v>58177.978509709188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2000000</v>
      </c>
      <c r="S34">
        <f t="shared" si="1"/>
        <v>54348.362460681004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27227.898366924914</v>
      </c>
      <c r="AC34">
        <f t="shared" si="2"/>
        <v>23492.078932679382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-62160.597941455271</v>
      </c>
      <c r="AI34">
        <f t="shared" si="6"/>
        <v>-62182.210440773604</v>
      </c>
      <c r="AJ34">
        <f t="shared" si="7"/>
        <v>3735.8194342455317</v>
      </c>
      <c r="AK34">
        <f t="shared" si="22"/>
        <v>1905.9528856847442</v>
      </c>
      <c r="AL34">
        <f t="shared" si="8"/>
        <v>-56540.438120843326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-4738.6084273973365</v>
      </c>
      <c r="AR34">
        <f t="shared" si="9"/>
        <v>-4740.2559850914149</v>
      </c>
      <c r="AS34">
        <f t="shared" si="9"/>
        <v>284.78788880093231</v>
      </c>
      <c r="AT34">
        <f t="shared" si="9"/>
        <v>145.29404004179949</v>
      </c>
      <c r="AU34">
        <f t="shared" ref="AU34:AU89" si="23">AL34*$K34</f>
        <v>-4310.174056248683</v>
      </c>
      <c r="AW34">
        <v>31</v>
      </c>
      <c r="AX34">
        <f>IF(Z34&gt;0, (R34*SUMPRODUCT(K34:$K$98, X34:$X$98)-K34*$AZ$3)/Z34, 0)</f>
        <v>54348.362460681004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2000000</v>
      </c>
      <c r="S35">
        <f t="shared" si="1"/>
        <v>50498.981309475559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23492.078932679382</v>
      </c>
      <c r="AC35">
        <f t="shared" si="2"/>
        <v>19988.914940875711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-64198.807968642788</v>
      </c>
      <c r="AI35">
        <f t="shared" ref="AI35:AI66" si="25">SUM(AE35:AH35)</f>
        <v>-64218.599372768724</v>
      </c>
      <c r="AJ35">
        <f t="shared" si="7"/>
        <v>3503.1639918036708</v>
      </c>
      <c r="AK35">
        <f t="shared" si="22"/>
        <v>1644.4455252875568</v>
      </c>
      <c r="AL35">
        <f t="shared" si="8"/>
        <v>-59070.989855677493</v>
      </c>
      <c r="AN35">
        <f t="shared" ref="AN35:AT66" si="26">AE35*$K35</f>
        <v>0</v>
      </c>
      <c r="AO35">
        <f t="shared" si="26"/>
        <v>0</v>
      </c>
      <c r="AP35">
        <f t="shared" si="26"/>
        <v>-1.3470825899675241</v>
      </c>
      <c r="AQ35">
        <f t="shared" si="26"/>
        <v>-4369.6291562208035</v>
      </c>
      <c r="AR35">
        <f t="shared" si="26"/>
        <v>-4370.9762388107711</v>
      </c>
      <c r="AS35">
        <f t="shared" si="26"/>
        <v>238.43943527868882</v>
      </c>
      <c r="AT35">
        <f t="shared" si="26"/>
        <v>111.92757841583412</v>
      </c>
      <c r="AU35">
        <f t="shared" si="23"/>
        <v>-4020.6092251162477</v>
      </c>
      <c r="AW35">
        <v>32</v>
      </c>
      <c r="AX35">
        <f>IF(Z35&gt;0, (R35*SUMPRODUCT(K35:$K$98, X35:$X$98)-K35*$AZ$3)/Z35, 0)</f>
        <v>50498.981309475559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2000000</v>
      </c>
      <c r="S36">
        <f t="shared" si="1"/>
        <v>46560.707110707932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19988.914940875711</v>
      </c>
      <c r="AC36">
        <f t="shared" si="2"/>
        <v>16722.361173577814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-65436.028923760852</v>
      </c>
      <c r="AI36">
        <f t="shared" si="25"/>
        <v>-65453.986513122429</v>
      </c>
      <c r="AJ36">
        <f t="shared" si="7"/>
        <v>3266.5537672978971</v>
      </c>
      <c r="AK36">
        <f t="shared" si="22"/>
        <v>1399.2240458612998</v>
      </c>
      <c r="AL36">
        <f t="shared" si="8"/>
        <v>-60788.20869996323</v>
      </c>
      <c r="AN36">
        <f t="shared" si="26"/>
        <v>0</v>
      </c>
      <c r="AO36">
        <f t="shared" si="26"/>
        <v>0</v>
      </c>
      <c r="AP36">
        <f t="shared" si="26"/>
        <v>-1.0913087314883201</v>
      </c>
      <c r="AQ36">
        <f t="shared" si="26"/>
        <v>-3976.6423143189318</v>
      </c>
      <c r="AR36">
        <f t="shared" si="26"/>
        <v>-3977.7336230504197</v>
      </c>
      <c r="AS36">
        <f t="shared" si="26"/>
        <v>198.51320666431656</v>
      </c>
      <c r="AT36">
        <f t="shared" si="26"/>
        <v>85.032873166362407</v>
      </c>
      <c r="AU36">
        <f t="shared" si="23"/>
        <v>-3694.1875432197407</v>
      </c>
      <c r="AW36">
        <v>33</v>
      </c>
      <c r="AX36">
        <f>IF(Z36&gt;0, (R36*SUMPRODUCT(K36:$K$98, X36:$X$98)-K36*$AZ$3)/Z36, 0)</f>
        <v>46560.707110707932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2000000</v>
      </c>
      <c r="S37">
        <f t="shared" si="1"/>
        <v>42552.997944252755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16722.361173577814</v>
      </c>
      <c r="AC37">
        <f t="shared" si="2"/>
        <v>13730.607599368617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-65779.046335040621</v>
      </c>
      <c r="AI37">
        <f t="shared" si="25"/>
        <v>-65795.179872350214</v>
      </c>
      <c r="AJ37">
        <f t="shared" si="7"/>
        <v>2991.7535742091968</v>
      </c>
      <c r="AK37">
        <f t="shared" si="22"/>
        <v>1170.565282150447</v>
      </c>
      <c r="AL37">
        <f t="shared" si="8"/>
        <v>-61632.861015990566</v>
      </c>
      <c r="AN37">
        <f t="shared" si="26"/>
        <v>0</v>
      </c>
      <c r="AO37">
        <f t="shared" si="26"/>
        <v>0</v>
      </c>
      <c r="AP37">
        <f t="shared" si="26"/>
        <v>-0.87540932561158424</v>
      </c>
      <c r="AQ37">
        <f t="shared" si="26"/>
        <v>-3569.1856960165251</v>
      </c>
      <c r="AR37">
        <f t="shared" si="26"/>
        <v>-3570.0611053421371</v>
      </c>
      <c r="AS37">
        <f t="shared" si="26"/>
        <v>162.33321487644497</v>
      </c>
      <c r="AT37">
        <f t="shared" si="26"/>
        <v>63.515132767732361</v>
      </c>
      <c r="AU37">
        <f t="shared" si="23"/>
        <v>-3344.2127576979597</v>
      </c>
      <c r="AW37">
        <v>34</v>
      </c>
      <c r="AX37">
        <f>IF(Z37&gt;0, (R37*SUMPRODUCT(K37:$K$98, X37:$X$98)-K37*$AZ$3)/Z37, 0)</f>
        <v>42552.997944252755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2000000</v>
      </c>
      <c r="S38">
        <f t="shared" si="1"/>
        <v>38516.049890440707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13730.607599368617</v>
      </c>
      <c r="AC38">
        <f t="shared" si="2"/>
        <v>11040.786849878643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-65579.709582701762</v>
      </c>
      <c r="AI38">
        <f t="shared" si="25"/>
        <v>-65594.042291898688</v>
      </c>
      <c r="AJ38">
        <f t="shared" si="7"/>
        <v>2689.8207494899743</v>
      </c>
      <c r="AK38">
        <f t="shared" si="22"/>
        <v>961.14253195580329</v>
      </c>
      <c r="AL38">
        <f t="shared" si="8"/>
        <v>-61943.079010452908</v>
      </c>
      <c r="AN38">
        <f t="shared" si="26"/>
        <v>0</v>
      </c>
      <c r="AO38">
        <f t="shared" si="26"/>
        <v>0</v>
      </c>
      <c r="AP38">
        <f t="shared" si="26"/>
        <v>-0.69437142086506354</v>
      </c>
      <c r="AQ38">
        <f t="shared" si="26"/>
        <v>-3177.1157495213297</v>
      </c>
      <c r="AR38">
        <f t="shared" si="26"/>
        <v>-3177.8101209421948</v>
      </c>
      <c r="AS38">
        <f t="shared" si="26"/>
        <v>130.31274339232581</v>
      </c>
      <c r="AT38">
        <f t="shared" si="26"/>
        <v>46.564114041411791</v>
      </c>
      <c r="AU38">
        <f t="shared" si="23"/>
        <v>-3000.9332635084575</v>
      </c>
      <c r="AW38">
        <v>35</v>
      </c>
      <c r="AX38">
        <f>IF(Z38&gt;0, (R38*SUMPRODUCT(K38:$K$98, X38:$X$98)-K38*$AZ$3)/Z38, 0)</f>
        <v>38516.049890440707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2000000</v>
      </c>
      <c r="S39">
        <f t="shared" si="1"/>
        <v>34401.129223466742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11040.786849878643</v>
      </c>
      <c r="AC39">
        <f t="shared" si="2"/>
        <v>8648.8183740417207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-64753.512397663886</v>
      </c>
      <c r="AI39">
        <f t="shared" si="25"/>
        <v>-64766.082941958899</v>
      </c>
      <c r="AJ39">
        <f t="shared" si="7"/>
        <v>2391.9684758369222</v>
      </c>
      <c r="AK39">
        <f t="shared" si="22"/>
        <v>772.85507949150508</v>
      </c>
      <c r="AL39">
        <f t="shared" si="8"/>
        <v>-61601.259386630467</v>
      </c>
      <c r="AN39">
        <f t="shared" si="26"/>
        <v>0</v>
      </c>
      <c r="AO39">
        <f t="shared" si="26"/>
        <v>0</v>
      </c>
      <c r="AP39">
        <f t="shared" si="26"/>
        <v>-0.54375042374657789</v>
      </c>
      <c r="AQ39">
        <f t="shared" si="26"/>
        <v>-2800.9725735802012</v>
      </c>
      <c r="AR39">
        <f t="shared" si="26"/>
        <v>-2801.5163240039474</v>
      </c>
      <c r="AS39">
        <f t="shared" si="26"/>
        <v>103.46679044285118</v>
      </c>
      <c r="AT39">
        <f t="shared" si="26"/>
        <v>33.430555360668734</v>
      </c>
      <c r="AU39">
        <f t="shared" si="23"/>
        <v>-2664.6189782004276</v>
      </c>
      <c r="AW39">
        <v>36</v>
      </c>
      <c r="AX39">
        <f>IF(Z39&gt;0, (R39*SUMPRODUCT(K39:$K$98, X39:$X$98)-K39*$AZ$3)/Z39, 0)</f>
        <v>34401.129223466742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2000000</v>
      </c>
      <c r="S40">
        <f t="shared" si="1"/>
        <v>30145.591483783392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8648.8183740417207</v>
      </c>
      <c r="AC40">
        <f t="shared" si="2"/>
        <v>6548.8701519654642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-63310.777024526702</v>
      </c>
      <c r="AI40">
        <f t="shared" si="25"/>
        <v>-63321.639093953156</v>
      </c>
      <c r="AJ40">
        <f t="shared" si="7"/>
        <v>2099.9482220762566</v>
      </c>
      <c r="AK40">
        <f t="shared" si="22"/>
        <v>605.41728618292052</v>
      </c>
      <c r="AL40">
        <f t="shared" si="8"/>
        <v>-60616.273585693976</v>
      </c>
      <c r="AN40">
        <f t="shared" si="26"/>
        <v>0</v>
      </c>
      <c r="AO40">
        <f t="shared" si="26"/>
        <v>0</v>
      </c>
      <c r="AP40">
        <f t="shared" si="26"/>
        <v>-0.41950783590827617</v>
      </c>
      <c r="AQ40">
        <f t="shared" si="26"/>
        <v>-2445.1479747086664</v>
      </c>
      <c r="AR40">
        <f t="shared" si="26"/>
        <v>-2445.5674825445744</v>
      </c>
      <c r="AS40">
        <f t="shared" si="26"/>
        <v>81.102845100347409</v>
      </c>
      <c r="AT40">
        <f t="shared" si="26"/>
        <v>23.382035740776026</v>
      </c>
      <c r="AU40">
        <f t="shared" si="23"/>
        <v>-2341.082601703451</v>
      </c>
      <c r="AW40">
        <v>37</v>
      </c>
      <c r="AX40">
        <f>IF(Z40&gt;0, (R40*SUMPRODUCT(K40:$K$98, X40:$X$98)-K40*$AZ$3)/Z40, 0)</f>
        <v>30145.591483783392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2000000</v>
      </c>
      <c r="S41">
        <f t="shared" si="1"/>
        <v>25639.56193639597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6548.8701519654642</v>
      </c>
      <c r="AC41">
        <f t="shared" si="2"/>
        <v>4729.6367768138944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-61205.220362768901</v>
      </c>
      <c r="AI41">
        <f t="shared" si="25"/>
        <v>-61214.443680992015</v>
      </c>
      <c r="AJ41">
        <f t="shared" si="7"/>
        <v>1819.2333751515698</v>
      </c>
      <c r="AK41">
        <f t="shared" si="22"/>
        <v>458.42091063758255</v>
      </c>
      <c r="AL41">
        <f t="shared" si="8"/>
        <v>-58936.789395202861</v>
      </c>
      <c r="AN41">
        <f t="shared" si="26"/>
        <v>0</v>
      </c>
      <c r="AO41">
        <f t="shared" si="26"/>
        <v>0</v>
      </c>
      <c r="AP41">
        <f t="shared" si="26"/>
        <v>-0.31805093254235661</v>
      </c>
      <c r="AQ41">
        <f t="shared" si="26"/>
        <v>-2110.5611822055002</v>
      </c>
      <c r="AR41">
        <f t="shared" si="26"/>
        <v>-2110.8792331380428</v>
      </c>
      <c r="AS41">
        <f t="shared" si="26"/>
        <v>62.733265564765915</v>
      </c>
      <c r="AT41">
        <f t="shared" si="26"/>
        <v>15.807889806921166</v>
      </c>
      <c r="AU41">
        <f t="shared" si="23"/>
        <v>-2032.3380777663556</v>
      </c>
      <c r="AW41">
        <v>38</v>
      </c>
      <c r="AX41">
        <f>IF(Z41&gt;0, (R41*SUMPRODUCT(K41:$K$98, X41:$X$98)-K41*$AZ$3)/Z41, 0)</f>
        <v>25639.56193639597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2000000</v>
      </c>
      <c r="S42">
        <f t="shared" si="1"/>
        <v>20709.209286634916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4729.6367768138944</v>
      </c>
      <c r="AC42">
        <f t="shared" si="2"/>
        <v>3177.9279156415128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-58333.768181441206</v>
      </c>
      <c r="AI42">
        <f t="shared" si="25"/>
        <v>-58341.440922277558</v>
      </c>
      <c r="AJ42">
        <f t="shared" si="7"/>
        <v>1551.7088611723816</v>
      </c>
      <c r="AK42">
        <f t="shared" si="22"/>
        <v>331.07457437697263</v>
      </c>
      <c r="AL42">
        <f t="shared" si="8"/>
        <v>-56458.657486728203</v>
      </c>
      <c r="AN42">
        <f t="shared" si="26"/>
        <v>0</v>
      </c>
      <c r="AO42">
        <f t="shared" si="26"/>
        <v>0</v>
      </c>
      <c r="AP42">
        <f t="shared" si="26"/>
        <v>-0.23623377330194176</v>
      </c>
      <c r="AQ42">
        <f t="shared" si="26"/>
        <v>-1796.0213256699374</v>
      </c>
      <c r="AR42">
        <f t="shared" si="26"/>
        <v>-1796.2575594432392</v>
      </c>
      <c r="AS42">
        <f t="shared" si="26"/>
        <v>47.775110245376844</v>
      </c>
      <c r="AT42">
        <f t="shared" si="26"/>
        <v>10.193358229810313</v>
      </c>
      <c r="AU42">
        <f t="shared" si="23"/>
        <v>-1738.2890909680521</v>
      </c>
      <c r="AW42">
        <v>39</v>
      </c>
      <c r="AX42">
        <f>IF(Z42&gt;0, (R42*SUMPRODUCT(K42:$K$98, X42:$X$98)-K42*$AZ$3)/Z42, 0)</f>
        <v>20709.209286634916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2000000</v>
      </c>
      <c r="S43">
        <f t="shared" si="1"/>
        <v>15106.976404934328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3177.9279156415128</v>
      </c>
      <c r="AC43">
        <f t="shared" si="2"/>
        <v>1880.8818766082886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-54832.15500614162</v>
      </c>
      <c r="AI43">
        <f t="shared" si="25"/>
        <v>-54838.380215694451</v>
      </c>
      <c r="AJ43">
        <f t="shared" si="7"/>
        <v>1297.0460390332241</v>
      </c>
      <c r="AK43">
        <f t="shared" si="22"/>
        <v>222.4549540949059</v>
      </c>
      <c r="AL43">
        <f t="shared" si="8"/>
        <v>-53318.87922256632</v>
      </c>
      <c r="AN43">
        <f t="shared" si="26"/>
        <v>0</v>
      </c>
      <c r="AO43">
        <f t="shared" si="26"/>
        <v>0</v>
      </c>
      <c r="AP43">
        <f t="shared" si="26"/>
        <v>-0.17113049644877051</v>
      </c>
      <c r="AQ43">
        <f t="shared" si="26"/>
        <v>-1507.3314123678342</v>
      </c>
      <c r="AR43">
        <f t="shared" si="26"/>
        <v>-1507.502542864283</v>
      </c>
      <c r="AS43">
        <f t="shared" si="26"/>
        <v>35.65568848612773</v>
      </c>
      <c r="AT43">
        <f t="shared" si="26"/>
        <v>6.1152683148517255</v>
      </c>
      <c r="AU43">
        <f t="shared" si="23"/>
        <v>-1465.7315860633034</v>
      </c>
      <c r="AW43">
        <v>40</v>
      </c>
      <c r="AX43">
        <f>IF(Z43&gt;0, (R43*SUMPRODUCT(K43:$K$98, X43:$X$98)-K43*$AZ$3)/Z43, 0)</f>
        <v>15106.976404934328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2000000</v>
      </c>
      <c r="S44">
        <f t="shared" si="1"/>
        <v>8352.2206104675624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1880.8818766082886</v>
      </c>
      <c r="AC44">
        <f t="shared" si="2"/>
        <v>819.06411302323386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-50387.436519501352</v>
      </c>
      <c r="AI44">
        <f t="shared" si="25"/>
        <v>-50392.33979104567</v>
      </c>
      <c r="AJ44">
        <f t="shared" si="7"/>
        <v>1061.8177635850548</v>
      </c>
      <c r="AK44">
        <f t="shared" si="22"/>
        <v>131.66173136258021</v>
      </c>
      <c r="AL44">
        <f t="shared" si="8"/>
        <v>-49198.860296098035</v>
      </c>
      <c r="AN44">
        <f t="shared" si="26"/>
        <v>0</v>
      </c>
      <c r="AO44">
        <f t="shared" si="26"/>
        <v>0</v>
      </c>
      <c r="AP44">
        <f t="shared" si="26"/>
        <v>-0.12034868730130982</v>
      </c>
      <c r="AQ44">
        <f t="shared" si="26"/>
        <v>-1236.737918100564</v>
      </c>
      <c r="AR44">
        <f t="shared" si="26"/>
        <v>-1236.8582667878652</v>
      </c>
      <c r="AS44">
        <f t="shared" si="26"/>
        <v>26.061859484162007</v>
      </c>
      <c r="AT44">
        <f t="shared" si="26"/>
        <v>3.2315804650203428</v>
      </c>
      <c r="AU44">
        <f t="shared" si="23"/>
        <v>-1207.5648268386828</v>
      </c>
      <c r="AW44">
        <v>41</v>
      </c>
      <c r="AX44">
        <f>IF(Z44&gt;0, (R44*SUMPRODUCT(K44:$K$98, X44:$X$98)-K44*$AZ$3)/Z44, 0)</f>
        <v>8352.2206104675624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2000000</v>
      </c>
      <c r="S45">
        <f t="shared" si="1"/>
        <v>-266.76993970588836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819.06411302323386</v>
      </c>
      <c r="AC45">
        <f t="shared" si="2"/>
        <v>-19.893761521273518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-45024.101885538046</v>
      </c>
      <c r="AI45">
        <f t="shared" si="25"/>
        <v>-45027.830521819778</v>
      </c>
      <c r="AJ45">
        <f t="shared" si="7"/>
        <v>838.95787454450738</v>
      </c>
      <c r="AK45">
        <f t="shared" si="22"/>
        <v>57.334487911626375</v>
      </c>
      <c r="AL45">
        <f t="shared" si="8"/>
        <v>-44131.538159363641</v>
      </c>
      <c r="AN45">
        <f t="shared" si="26"/>
        <v>0</v>
      </c>
      <c r="AO45">
        <f t="shared" si="26"/>
        <v>0</v>
      </c>
      <c r="AP45">
        <f t="shared" si="26"/>
        <v>-8.1712295460557444E-2</v>
      </c>
      <c r="AQ45">
        <f t="shared" si="26"/>
        <v>-986.69391115972758</v>
      </c>
      <c r="AR45">
        <f t="shared" si="26"/>
        <v>-986.775623455188</v>
      </c>
      <c r="AS45">
        <f t="shared" si="26"/>
        <v>18.385588870534775</v>
      </c>
      <c r="AT45">
        <f t="shared" si="26"/>
        <v>1.2564734831508946</v>
      </c>
      <c r="AU45">
        <f t="shared" si="23"/>
        <v>-967.13356110150232</v>
      </c>
      <c r="AW45">
        <v>42</v>
      </c>
      <c r="AX45">
        <f>IF(Z45&gt;0, (R45*SUMPRODUCT(K45:$K$98, X45:$X$98)-K45*$AZ$3)/Z45, 0)</f>
        <v>-266.76993970588836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2000000</v>
      </c>
      <c r="S46">
        <f t="shared" si="1"/>
        <v>-11982.666342041341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-19.893761521273518</v>
      </c>
      <c r="AC46">
        <f t="shared" si="2"/>
        <v>-651.42691950595326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-38925.788708322652</v>
      </c>
      <c r="AI46">
        <f t="shared" si="25"/>
        <v>-38928.506913523859</v>
      </c>
      <c r="AJ46">
        <f t="shared" si="7"/>
        <v>631.53315798467975</v>
      </c>
      <c r="AK46">
        <f t="shared" si="22"/>
        <v>-1.3925633064891465</v>
      </c>
      <c r="AL46">
        <f t="shared" si="8"/>
        <v>-38298.366318845663</v>
      </c>
      <c r="AN46">
        <f t="shared" si="26"/>
        <v>0</v>
      </c>
      <c r="AO46">
        <f t="shared" si="26"/>
        <v>0</v>
      </c>
      <c r="AP46">
        <f t="shared" si="26"/>
        <v>-5.3186523776728792E-2</v>
      </c>
      <c r="AQ46">
        <f t="shared" si="26"/>
        <v>-761.6523527148438</v>
      </c>
      <c r="AR46">
        <f t="shared" si="26"/>
        <v>-761.70553923862042</v>
      </c>
      <c r="AS46">
        <f t="shared" si="26"/>
        <v>12.357070506669601</v>
      </c>
      <c r="AT46">
        <f t="shared" si="26"/>
        <v>-2.7247980166553311E-2</v>
      </c>
      <c r="AU46">
        <f t="shared" si="23"/>
        <v>-749.37571671211731</v>
      </c>
      <c r="AW46">
        <v>43</v>
      </c>
      <c r="AX46">
        <f>IF(Z46&gt;0, (R46*SUMPRODUCT(K46:$K$98, X46:$X$98)-K46*$AZ$3)/Z46, 0)</f>
        <v>-11982.666342041341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2000000</v>
      </c>
      <c r="S47">
        <f t="shared" si="1"/>
        <v>-29054.415900833457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-651.42691950595326</v>
      </c>
      <c r="AC47">
        <f t="shared" si="2"/>
        <v>-1095.9714568859326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-32198.248983682217</v>
      </c>
      <c r="AI47">
        <f t="shared" si="25"/>
        <v>-32200.135050606823</v>
      </c>
      <c r="AJ47">
        <f t="shared" si="7"/>
        <v>444.54453737997937</v>
      </c>
      <c r="AK47">
        <f t="shared" si="22"/>
        <v>-45.599884365416735</v>
      </c>
      <c r="AL47">
        <f t="shared" si="8"/>
        <v>-31801.190397592261</v>
      </c>
      <c r="AN47">
        <f t="shared" si="26"/>
        <v>0</v>
      </c>
      <c r="AO47">
        <f t="shared" si="26"/>
        <v>0</v>
      </c>
      <c r="AP47">
        <f t="shared" si="26"/>
        <v>-3.2950229466209208E-2</v>
      </c>
      <c r="AQ47">
        <f t="shared" si="26"/>
        <v>-562.51434060025679</v>
      </c>
      <c r="AR47">
        <f t="shared" si="26"/>
        <v>-562.54729082972301</v>
      </c>
      <c r="AS47">
        <f t="shared" si="26"/>
        <v>7.7663439846829823</v>
      </c>
      <c r="AT47">
        <f t="shared" si="26"/>
        <v>-0.79664546038698703</v>
      </c>
      <c r="AU47">
        <f t="shared" si="23"/>
        <v>-555.57759230542706</v>
      </c>
      <c r="AW47">
        <v>44</v>
      </c>
      <c r="AX47">
        <f>IF(Z47&gt;0, (R47*SUMPRODUCT(K47:$K$98, X47:$X$98)-K47*$AZ$3)/Z47, 0)</f>
        <v>-29054.415900833457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2000000</v>
      </c>
      <c r="S48">
        <f t="shared" si="1"/>
        <v>-55686.568199929876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-1095.9714568859326</v>
      </c>
      <c r="AC48">
        <f t="shared" si="2"/>
        <v>-1375.3538195086321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-25292.000311864769</v>
      </c>
      <c r="AI48">
        <f t="shared" si="25"/>
        <v>-25293.235218112331</v>
      </c>
      <c r="AJ48">
        <f t="shared" si="7"/>
        <v>279.38236262269947</v>
      </c>
      <c r="AK48">
        <f t="shared" si="22"/>
        <v>-76.718001982015295</v>
      </c>
      <c r="AL48">
        <f t="shared" si="8"/>
        <v>-25090.570857471648</v>
      </c>
      <c r="AN48">
        <f t="shared" si="26"/>
        <v>0</v>
      </c>
      <c r="AO48">
        <f t="shared" si="26"/>
        <v>0</v>
      </c>
      <c r="AP48">
        <f t="shared" si="26"/>
        <v>-1.9262706587793263E-2</v>
      </c>
      <c r="AQ48">
        <f t="shared" si="26"/>
        <v>-394.51770690066633</v>
      </c>
      <c r="AR48">
        <f t="shared" si="26"/>
        <v>-394.53696960725409</v>
      </c>
      <c r="AS48">
        <f t="shared" si="26"/>
        <v>4.3579506441288371</v>
      </c>
      <c r="AT48">
        <f t="shared" si="26"/>
        <v>-1.1966870886739247</v>
      </c>
      <c r="AU48">
        <f t="shared" si="23"/>
        <v>-391.37570605179923</v>
      </c>
      <c r="AW48">
        <v>45</v>
      </c>
      <c r="AX48">
        <f>IF(Z48&gt;0, (R48*SUMPRODUCT(K48:$K$98, X48:$X$98)-K48*$AZ$3)/Z48, 0)</f>
        <v>-55686.568199929876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2000000</v>
      </c>
      <c r="S49">
        <f t="shared" si="1"/>
        <v>-100357.11088944833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-1375.3538195086321</v>
      </c>
      <c r="AC49">
        <f t="shared" si="2"/>
        <v>-1517.0751175007651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-18668.752299597214</v>
      </c>
      <c r="AI49">
        <f t="shared" si="25"/>
        <v>-18669.508137974812</v>
      </c>
      <c r="AJ49">
        <f t="shared" si="7"/>
        <v>141.72129799213303</v>
      </c>
      <c r="AK49">
        <f t="shared" si="22"/>
        <v>-96.274767365604262</v>
      </c>
      <c r="AL49">
        <f t="shared" si="8"/>
        <v>-18624.061607348285</v>
      </c>
      <c r="AN49">
        <f t="shared" si="26"/>
        <v>0</v>
      </c>
      <c r="AO49">
        <f t="shared" si="26"/>
        <v>0</v>
      </c>
      <c r="AP49">
        <f t="shared" si="26"/>
        <v>-1.0526748288573569E-2</v>
      </c>
      <c r="AQ49">
        <f t="shared" si="26"/>
        <v>-260.00433709689037</v>
      </c>
      <c r="AR49">
        <f t="shared" si="26"/>
        <v>-260.01486384517898</v>
      </c>
      <c r="AS49">
        <f t="shared" si="26"/>
        <v>1.9737876182411196</v>
      </c>
      <c r="AT49">
        <f t="shared" si="26"/>
        <v>-1.3408425301454852</v>
      </c>
      <c r="AU49">
        <f t="shared" si="23"/>
        <v>-259.38191875708338</v>
      </c>
      <c r="AW49">
        <v>46</v>
      </c>
      <c r="AX49">
        <f>IF(Z49&gt;0, (R49*SUMPRODUCT(K49:$K$98, X49:$X$98)-K49*$AZ$3)/Z49, 0)</f>
        <v>-100357.11088944833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2000000</v>
      </c>
      <c r="S50">
        <f t="shared" si="1"/>
        <v>-181594.46520593585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-1517.0751175007651</v>
      </c>
      <c r="AC50">
        <f t="shared" si="2"/>
        <v>-1551.3683752150364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-12845.124211337772</v>
      </c>
      <c r="AI50">
        <f t="shared" si="25"/>
        <v>-12845.55136322631</v>
      </c>
      <c r="AJ50">
        <f t="shared" si="7"/>
        <v>34.293257714271249</v>
      </c>
      <c r="AK50">
        <f t="shared" si="22"/>
        <v>-106.19525822505356</v>
      </c>
      <c r="AL50">
        <f t="shared" si="8"/>
        <v>-12917.453363737093</v>
      </c>
      <c r="AN50">
        <f t="shared" si="26"/>
        <v>0</v>
      </c>
      <c r="AO50">
        <f t="shared" si="26"/>
        <v>0</v>
      </c>
      <c r="AP50">
        <f t="shared" si="26"/>
        <v>-5.31165191728784E-3</v>
      </c>
      <c r="AQ50">
        <f t="shared" si="26"/>
        <v>-159.72966636876612</v>
      </c>
      <c r="AR50">
        <f t="shared" si="26"/>
        <v>-159.7349780206834</v>
      </c>
      <c r="AS50">
        <f t="shared" si="26"/>
        <v>0.42643811949780941</v>
      </c>
      <c r="AT50">
        <f t="shared" si="26"/>
        <v>-1.3205425566271101</v>
      </c>
      <c r="AU50">
        <f t="shared" si="23"/>
        <v>-160.6290824578127</v>
      </c>
      <c r="AW50">
        <v>47</v>
      </c>
      <c r="AX50">
        <f>IF(Z50&gt;0, (R50*SUMPRODUCT(K50:$K$98, X50:$X$98)-K50*$AZ$3)/Z50, 0)</f>
        <v>-181594.46520593585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2000000</v>
      </c>
      <c r="S51">
        <f t="shared" si="1"/>
        <v>-344886.96252735087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-1551.3683752150364</v>
      </c>
      <c r="AC51">
        <f t="shared" si="2"/>
        <v>-1509.5702921350353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-8161.214454672936</v>
      </c>
      <c r="AI51">
        <f t="shared" si="25"/>
        <v>-8161.4333046812217</v>
      </c>
      <c r="AJ51">
        <f t="shared" si="7"/>
        <v>-41.798083080001106</v>
      </c>
      <c r="AK51">
        <f t="shared" si="22"/>
        <v>-108.59578626505255</v>
      </c>
      <c r="AL51">
        <f t="shared" si="8"/>
        <v>-8311.8271740262753</v>
      </c>
      <c r="AN51">
        <f t="shared" si="26"/>
        <v>0</v>
      </c>
      <c r="AO51">
        <f t="shared" si="26"/>
        <v>0</v>
      </c>
      <c r="AP51">
        <f t="shared" si="26"/>
        <v>-2.4298296153595187E-3</v>
      </c>
      <c r="AQ51">
        <f t="shared" si="26"/>
        <v>-90.611651032582145</v>
      </c>
      <c r="AR51">
        <f t="shared" si="26"/>
        <v>-90.614080862197511</v>
      </c>
      <c r="AS51">
        <f t="shared" si="26"/>
        <v>-0.46407226999253237</v>
      </c>
      <c r="AT51">
        <f t="shared" si="26"/>
        <v>-1.2057082365999612</v>
      </c>
      <c r="AU51">
        <f t="shared" si="23"/>
        <v>-92.283861368789999</v>
      </c>
      <c r="AW51">
        <v>48</v>
      </c>
      <c r="AX51">
        <f>IF(Z51&gt;0, (R51*SUMPRODUCT(K51:$K$98, X51:$X$98)-K51*$AZ$3)/Z51, 0)</f>
        <v>-344886.96252735087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2000000</v>
      </c>
      <c r="S52">
        <f t="shared" si="1"/>
        <v>-716254.73215998628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-1509.5702921350353</v>
      </c>
      <c r="AC52">
        <f t="shared" si="2"/>
        <v>-1420.2464525883613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-4700.7023684981159</v>
      </c>
      <c r="AI52">
        <f t="shared" si="25"/>
        <v>-4700.8015124471067</v>
      </c>
      <c r="AJ52">
        <f t="shared" si="7"/>
        <v>-89.32383954667398</v>
      </c>
      <c r="AK52">
        <f t="shared" si="22"/>
        <v>-105.66992044945248</v>
      </c>
      <c r="AL52">
        <f t="shared" si="8"/>
        <v>-4895.7952724432334</v>
      </c>
      <c r="AN52">
        <f t="shared" si="26"/>
        <v>0</v>
      </c>
      <c r="AO52">
        <f t="shared" si="26"/>
        <v>0</v>
      </c>
      <c r="AP52">
        <f t="shared" si="26"/>
        <v>-9.8282782695240903E-4</v>
      </c>
      <c r="AQ52">
        <f t="shared" si="26"/>
        <v>-46.598719750686612</v>
      </c>
      <c r="AR52">
        <f t="shared" si="26"/>
        <v>-46.599702578513572</v>
      </c>
      <c r="AS52">
        <f t="shared" si="26"/>
        <v>-0.8854797091568779</v>
      </c>
      <c r="AT52">
        <f t="shared" si="26"/>
        <v>-1.047520694375432</v>
      </c>
      <c r="AU52">
        <f t="shared" si="23"/>
        <v>-48.532702982045883</v>
      </c>
      <c r="AW52">
        <v>49</v>
      </c>
      <c r="AX52">
        <f>IF(Z52&gt;0, (R52*SUMPRODUCT(K52:$K$98, X52:$X$98)-K52*$AZ$3)/Z52, 0)</f>
        <v>-716254.73215998628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2000000</v>
      </c>
      <c r="S53">
        <f t="shared" si="1"/>
        <v>-1706047.575957302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-1420.2464525883613</v>
      </c>
      <c r="AC53">
        <f t="shared" si="2"/>
        <v>-1306.1884843218545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-2394.8552931550398</v>
      </c>
      <c r="AI53">
        <f t="shared" si="25"/>
        <v>-2394.8935742822114</v>
      </c>
      <c r="AJ53">
        <f t="shared" si="7"/>
        <v>-114.0579682665068</v>
      </c>
      <c r="AK53">
        <f t="shared" si="22"/>
        <v>-99.417251681185306</v>
      </c>
      <c r="AL53">
        <f t="shared" si="8"/>
        <v>-2608.3687942299034</v>
      </c>
      <c r="AN53">
        <f t="shared" si="26"/>
        <v>0</v>
      </c>
      <c r="AO53">
        <f t="shared" si="26"/>
        <v>0</v>
      </c>
      <c r="AP53">
        <f t="shared" si="26"/>
        <v>-3.3882693345053906E-4</v>
      </c>
      <c r="AQ53">
        <f t="shared" si="26"/>
        <v>-21.196906543510032</v>
      </c>
      <c r="AR53">
        <f t="shared" si="26"/>
        <v>-21.197245370443483</v>
      </c>
      <c r="AS53">
        <f t="shared" si="26"/>
        <v>-1.0095290938028549</v>
      </c>
      <c r="AT53">
        <f t="shared" si="26"/>
        <v>-0.87994385244147366</v>
      </c>
      <c r="AU53">
        <f t="shared" si="23"/>
        <v>-23.086718316687808</v>
      </c>
      <c r="AW53">
        <v>50</v>
      </c>
      <c r="AX53">
        <f>IF(Z53&gt;0, (R53*SUMPRODUCT(K53:$K$98, X53:$X$98)-K53*$AZ$3)/Z53, 0)</f>
        <v>-1706047.575957302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2000000</v>
      </c>
      <c r="S54">
        <f t="shared" si="1"/>
        <v>-4927256.4610769954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-1306.1884843218545</v>
      </c>
      <c r="AC54">
        <f t="shared" si="2"/>
        <v>-1183.9419194214424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-1035.3642187554835</v>
      </c>
      <c r="AI54">
        <f t="shared" si="25"/>
        <v>-1035.3762329659146</v>
      </c>
      <c r="AJ54">
        <f t="shared" si="7"/>
        <v>-122.24656490041207</v>
      </c>
      <c r="AK54">
        <f t="shared" si="22"/>
        <v>-91.433193902529823</v>
      </c>
      <c r="AL54">
        <f t="shared" si="8"/>
        <v>-1249.0559917688565</v>
      </c>
      <c r="AN54">
        <f t="shared" si="26"/>
        <v>0</v>
      </c>
      <c r="AO54">
        <f t="shared" si="26"/>
        <v>0</v>
      </c>
      <c r="AP54">
        <f t="shared" si="26"/>
        <v>-9.4944632991225304E-5</v>
      </c>
      <c r="AQ54">
        <f t="shared" si="26"/>
        <v>-8.1821669702093356</v>
      </c>
      <c r="AR54">
        <f t="shared" si="26"/>
        <v>-8.1822619148423268</v>
      </c>
      <c r="AS54">
        <f t="shared" si="26"/>
        <v>-0.96607723874406493</v>
      </c>
      <c r="AT54">
        <f t="shared" si="26"/>
        <v>-0.72256858560292303</v>
      </c>
      <c r="AU54">
        <f t="shared" si="23"/>
        <v>-9.870907739189315</v>
      </c>
      <c r="AW54">
        <v>51</v>
      </c>
      <c r="AX54">
        <f>IF(Z54&gt;0, (R54*SUMPRODUCT(K54:$K$98, X54:$X$98)-K54*$AZ$3)/Z54, 0)</f>
        <v>-4927256.4610769954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2000000</v>
      </c>
      <c r="S55">
        <f t="shared" si="1"/>
        <v>-18581039.756016783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-1183.9419194214424</v>
      </c>
      <c r="AC55">
        <f t="shared" si="2"/>
        <v>-1064.049558316721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-361.23205316223306</v>
      </c>
      <c r="AI55">
        <f t="shared" si="25"/>
        <v>-361.23491642923074</v>
      </c>
      <c r="AJ55">
        <f t="shared" si="7"/>
        <v>-119.89236110472143</v>
      </c>
      <c r="AK55">
        <f t="shared" si="22"/>
        <v>-82.875934359500974</v>
      </c>
      <c r="AL55">
        <f t="shared" si="8"/>
        <v>-564.00321189345311</v>
      </c>
      <c r="AN55">
        <f t="shared" si="26"/>
        <v>0</v>
      </c>
      <c r="AO55">
        <f t="shared" si="26"/>
        <v>0</v>
      </c>
      <c r="AP55">
        <f t="shared" si="26"/>
        <v>-2.0203146382531838E-5</v>
      </c>
      <c r="AQ55">
        <f t="shared" si="26"/>
        <v>-2.5488450968884777</v>
      </c>
      <c r="AR55">
        <f t="shared" si="26"/>
        <v>-2.5488653000348602</v>
      </c>
      <c r="AS55">
        <f t="shared" si="26"/>
        <v>-0.84595775508024962</v>
      </c>
      <c r="AT55">
        <f t="shared" si="26"/>
        <v>-0.58477069543824856</v>
      </c>
      <c r="AU55">
        <f t="shared" si="23"/>
        <v>-3.9795937505533585</v>
      </c>
      <c r="AW55">
        <v>52</v>
      </c>
      <c r="AX55">
        <f>IF(Z55&gt;0, (R55*SUMPRODUCT(K55:$K$98, X55:$X$98)-K55*$AZ$3)/Z55, 0)</f>
        <v>-18581039.756016783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2000000</v>
      </c>
      <c r="S56">
        <f t="shared" si="1"/>
        <v>-70382953.288711682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-1064.049558316721</v>
      </c>
      <c r="AC56">
        <f t="shared" si="2"/>
        <v>-952.24614620384989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-86.326373685107512</v>
      </c>
      <c r="AI56">
        <f t="shared" si="25"/>
        <v>-86.32705016009308</v>
      </c>
      <c r="AJ56">
        <f t="shared" si="7"/>
        <v>-111.80341211287111</v>
      </c>
      <c r="AK56">
        <f t="shared" si="22"/>
        <v>-74.483469082170473</v>
      </c>
      <c r="AL56">
        <f t="shared" si="8"/>
        <v>-272.6139313551347</v>
      </c>
      <c r="AN56">
        <f t="shared" si="26"/>
        <v>0</v>
      </c>
      <c r="AO56">
        <f t="shared" si="26"/>
        <v>0</v>
      </c>
      <c r="AP56">
        <f t="shared" si="26"/>
        <v>-4.261778580905957E-6</v>
      </c>
      <c r="AQ56">
        <f t="shared" si="26"/>
        <v>-0.54385438957470866</v>
      </c>
      <c r="AR56">
        <f t="shared" si="26"/>
        <v>-0.54385865135328959</v>
      </c>
      <c r="AS56">
        <f t="shared" si="26"/>
        <v>-0.70435921088047249</v>
      </c>
      <c r="AT56">
        <f t="shared" si="26"/>
        <v>-0.46924433266306337</v>
      </c>
      <c r="AU56">
        <f t="shared" si="23"/>
        <v>-1.7174621948968256</v>
      </c>
      <c r="AW56">
        <v>53</v>
      </c>
      <c r="AX56">
        <f>IF(Z56&gt;0, (R56*SUMPRODUCT(K56:$K$98, X56:$X$98)-K56*$AZ$3)/Z56, 0)</f>
        <v>-70382953.288711682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2000000</v>
      </c>
      <c r="S57">
        <f t="shared" si="1"/>
        <v>-268668265.93909311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-952.24614620384989</v>
      </c>
      <c r="AC57">
        <f t="shared" si="2"/>
        <v>-850.68977094185379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-20.45576892872969</v>
      </c>
      <c r="AI57">
        <f t="shared" si="25"/>
        <v>-20.455927244742185</v>
      </c>
      <c r="AJ57">
        <f t="shared" si="7"/>
        <v>-101.5563752619961</v>
      </c>
      <c r="AK57">
        <f t="shared" si="22"/>
        <v>-66.657230234269505</v>
      </c>
      <c r="AL57">
        <f t="shared" si="8"/>
        <v>-188.6695327410078</v>
      </c>
      <c r="AN57">
        <f t="shared" si="26"/>
        <v>0</v>
      </c>
      <c r="AO57">
        <f t="shared" si="26"/>
        <v>0</v>
      </c>
      <c r="AP57">
        <f t="shared" si="26"/>
        <v>-8.9052468079671627E-7</v>
      </c>
      <c r="AQ57">
        <f t="shared" si="26"/>
        <v>-0.11506332687873481</v>
      </c>
      <c r="AR57">
        <f t="shared" si="26"/>
        <v>-0.11506421740341562</v>
      </c>
      <c r="AS57">
        <f t="shared" si="26"/>
        <v>-0.57125275730792013</v>
      </c>
      <c r="AT57">
        <f t="shared" si="26"/>
        <v>-0.37494570348341993</v>
      </c>
      <c r="AU57">
        <f t="shared" si="23"/>
        <v>-1.0612626781947558</v>
      </c>
      <c r="AW57">
        <v>54</v>
      </c>
      <c r="AX57">
        <f>IF(Z57&gt;0, (R57*SUMPRODUCT(K57:$K$98, X57:$X$98)-K57*$AZ$3)/Z57, 0)</f>
        <v>-268668265.93909311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2000000</v>
      </c>
      <c r="S58">
        <f t="shared" si="1"/>
        <v>-1036010273.977448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-850.68977094185379</v>
      </c>
      <c r="AC58">
        <f t="shared" si="2"/>
        <v>-759.64391493697269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-4.8028345935016832</v>
      </c>
      <c r="AI58">
        <f t="shared" si="25"/>
        <v>-4.8028712554892143</v>
      </c>
      <c r="AJ58">
        <f t="shared" si="7"/>
        <v>-91.045856004881102</v>
      </c>
      <c r="AK58">
        <f t="shared" si="22"/>
        <v>-59.54828396592977</v>
      </c>
      <c r="AL58">
        <f t="shared" si="8"/>
        <v>-155.39701122630009</v>
      </c>
      <c r="AN58">
        <f t="shared" si="26"/>
        <v>0</v>
      </c>
      <c r="AO58">
        <f t="shared" si="26"/>
        <v>0</v>
      </c>
      <c r="AP58">
        <f t="shared" si="26"/>
        <v>-1.8412768815427358E-7</v>
      </c>
      <c r="AQ58">
        <f t="shared" si="26"/>
        <v>-2.4121300830570101E-2</v>
      </c>
      <c r="AR58">
        <f t="shared" si="26"/>
        <v>-2.4121484958258253E-2</v>
      </c>
      <c r="AS58">
        <f t="shared" si="26"/>
        <v>-0.4572600699266065</v>
      </c>
      <c r="AT58">
        <f t="shared" si="26"/>
        <v>-0.29906965220702275</v>
      </c>
      <c r="AU58">
        <f t="shared" si="23"/>
        <v>-0.78045120709188753</v>
      </c>
      <c r="AW58">
        <v>55</v>
      </c>
      <c r="AX58">
        <f>IF(Z58&gt;0, (R58*SUMPRODUCT(K58:$K$98, X58:$X$98)-K58*$AZ$3)/Z58, 0)</f>
        <v>-1036010273.977448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2000000</v>
      </c>
      <c r="S59">
        <f t="shared" si="1"/>
        <v>-4041962719.4374084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-759.64391493697269</v>
      </c>
      <c r="AC59">
        <f t="shared" si="2"/>
        <v>-678.27435826301758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-1.1161983706398806</v>
      </c>
      <c r="AI59">
        <f t="shared" si="25"/>
        <v>-1.1162067610482707</v>
      </c>
      <c r="AJ59">
        <f t="shared" si="7"/>
        <v>-81.369556673955117</v>
      </c>
      <c r="AK59">
        <f t="shared" si="22"/>
        <v>-53.17507404558809</v>
      </c>
      <c r="AL59">
        <f t="shared" si="8"/>
        <v>-135.66083748059148</v>
      </c>
      <c r="AN59">
        <f t="shared" si="26"/>
        <v>0</v>
      </c>
      <c r="AO59">
        <f t="shared" si="26"/>
        <v>0</v>
      </c>
      <c r="AP59">
        <f t="shared" si="26"/>
        <v>-3.7624277788077713E-8</v>
      </c>
      <c r="AQ59">
        <f t="shared" si="26"/>
        <v>-5.0052578625029926E-3</v>
      </c>
      <c r="AR59">
        <f t="shared" si="26"/>
        <v>-5.0052954867807805E-3</v>
      </c>
      <c r="AS59">
        <f t="shared" si="26"/>
        <v>-0.36487744833135588</v>
      </c>
      <c r="AT59">
        <f t="shared" si="26"/>
        <v>-0.2384477208144288</v>
      </c>
      <c r="AU59">
        <f t="shared" si="23"/>
        <v>-0.60833046463256557</v>
      </c>
      <c r="AW59">
        <v>56</v>
      </c>
      <c r="AX59">
        <f>IF(Z59&gt;0, (R59*SUMPRODUCT(K59:$K$98, X59:$X$98)-K59*$AZ$3)/Z59, 0)</f>
        <v>-4041962719.4374084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2000000</v>
      </c>
      <c r="S60">
        <f t="shared" si="1"/>
        <v>-15957320955.250767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-678.27435826301758</v>
      </c>
      <c r="AC60">
        <f t="shared" si="2"/>
        <v>-605.60643675767881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-0.25635690020196372</v>
      </c>
      <c r="AI60">
        <f t="shared" si="25"/>
        <v>-0.25635879778376475</v>
      </c>
      <c r="AJ60">
        <f t="shared" si="7"/>
        <v>-72.667921505338768</v>
      </c>
      <c r="AK60">
        <f t="shared" si="22"/>
        <v>-47.479205078411233</v>
      </c>
      <c r="AL60">
        <f t="shared" si="8"/>
        <v>-120.40348538153376</v>
      </c>
      <c r="AN60">
        <f t="shared" si="26"/>
        <v>0</v>
      </c>
      <c r="AO60">
        <f t="shared" si="26"/>
        <v>0</v>
      </c>
      <c r="AP60">
        <f t="shared" si="26"/>
        <v>-7.5974448493934968E-9</v>
      </c>
      <c r="AQ60">
        <f t="shared" si="26"/>
        <v>-1.0263891706741505E-3</v>
      </c>
      <c r="AR60">
        <f t="shared" si="26"/>
        <v>-1.026396768119E-3</v>
      </c>
      <c r="AS60">
        <f t="shared" si="26"/>
        <v>-0.29094425634620619</v>
      </c>
      <c r="AT60">
        <f t="shared" si="26"/>
        <v>-0.19009491020645883</v>
      </c>
      <c r="AU60">
        <f t="shared" si="23"/>
        <v>-0.48206556332078399</v>
      </c>
      <c r="AW60">
        <v>57</v>
      </c>
      <c r="AX60">
        <f>IF(Z60&gt;0, (R60*SUMPRODUCT(K60:$K$98, X60:$X$98)-K60*$AZ$3)/Z60, 0)</f>
        <v>-15957320955.250767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2000000</v>
      </c>
      <c r="S61">
        <f t="shared" si="1"/>
        <v>-63819919184.645058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-605.60643675767881</v>
      </c>
      <c r="AC61">
        <f t="shared" si="2"/>
        <v>-540.72092139399103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-5.819903073068821E-2</v>
      </c>
      <c r="AI61">
        <f t="shared" si="25"/>
        <v>-5.8199454360902965E-2</v>
      </c>
      <c r="AJ61">
        <f t="shared" si="7"/>
        <v>-64.885515363687773</v>
      </c>
      <c r="AK61">
        <f t="shared" si="22"/>
        <v>-42.392450573037522</v>
      </c>
      <c r="AL61">
        <f t="shared" si="8"/>
        <v>-107.3361653910862</v>
      </c>
      <c r="AN61">
        <f t="shared" si="26"/>
        <v>0</v>
      </c>
      <c r="AO61">
        <f t="shared" si="26"/>
        <v>0</v>
      </c>
      <c r="AP61">
        <f t="shared" si="26"/>
        <v>-1.5143837989778207E-9</v>
      </c>
      <c r="AQ61">
        <f t="shared" si="26"/>
        <v>-2.0804859093015722E-4</v>
      </c>
      <c r="AR61">
        <f t="shared" si="26"/>
        <v>-2.0805010531395622E-4</v>
      </c>
      <c r="AS61">
        <f t="shared" si="26"/>
        <v>-0.23195128636522361</v>
      </c>
      <c r="AT61">
        <f t="shared" si="26"/>
        <v>-0.15154358237698606</v>
      </c>
      <c r="AU61">
        <f t="shared" si="23"/>
        <v>-0.38370291884752361</v>
      </c>
      <c r="AW61">
        <v>58</v>
      </c>
      <c r="AX61">
        <f>IF(Z61&gt;0, (R61*SUMPRODUCT(K61:$K$98, X61:$X$98)-K61*$AZ$3)/Z61, 0)</f>
        <v>-63819919184.645058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2000000</v>
      </c>
      <c r="S62">
        <f t="shared" si="1"/>
        <v>-258780522302.62778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-540.72092139399103</v>
      </c>
      <c r="AC62">
        <f t="shared" si="2"/>
        <v>-482.78671716324419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-1.3044511873685771E-2</v>
      </c>
      <c r="AI62">
        <f t="shared" si="25"/>
        <v>-1.3044605154801535E-2</v>
      </c>
      <c r="AJ62">
        <f t="shared" si="7"/>
        <v>-57.934204230746843</v>
      </c>
      <c r="AK62">
        <f t="shared" si="22"/>
        <v>-37.850464497579374</v>
      </c>
      <c r="AL62">
        <f t="shared" si="8"/>
        <v>-95.797713333481028</v>
      </c>
      <c r="AN62">
        <f t="shared" si="26"/>
        <v>0</v>
      </c>
      <c r="AO62">
        <f t="shared" si="26"/>
        <v>0</v>
      </c>
      <c r="AP62">
        <f t="shared" si="26"/>
        <v>-2.9773146641397445E-10</v>
      </c>
      <c r="AQ62">
        <f t="shared" si="26"/>
        <v>-4.1635025664442539E-5</v>
      </c>
      <c r="AR62">
        <f t="shared" si="26"/>
        <v>-4.1635323395908953E-5</v>
      </c>
      <c r="AS62">
        <f t="shared" si="26"/>
        <v>-0.18491240633250736</v>
      </c>
      <c r="AT62">
        <f t="shared" si="26"/>
        <v>-0.12080981458162535</v>
      </c>
      <c r="AU62">
        <f t="shared" si="23"/>
        <v>-0.30576385623752866</v>
      </c>
      <c r="AW62">
        <v>59</v>
      </c>
      <c r="AX62">
        <f>IF(Z62&gt;0, (R62*SUMPRODUCT(K62:$K$98, X62:$X$98)-K62*$AZ$3)/Z62, 0)</f>
        <v>-258780522302.62778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2000000</v>
      </c>
      <c r="S63">
        <f t="shared" si="1"/>
        <v>-1064566460562.5764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-482.78671716324419</v>
      </c>
      <c r="AC63">
        <f t="shared" si="2"/>
        <v>-431.05960497743251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-2.8841009130956968E-3</v>
      </c>
      <c r="AI63">
        <f t="shared" si="25"/>
        <v>-2.8841211588774749E-3</v>
      </c>
      <c r="AJ63">
        <f t="shared" si="7"/>
        <v>-51.727112185811677</v>
      </c>
      <c r="AK63">
        <f t="shared" si="22"/>
        <v>-33.795070201427095</v>
      </c>
      <c r="AL63">
        <f t="shared" si="8"/>
        <v>-85.525066508397657</v>
      </c>
      <c r="AN63">
        <f t="shared" si="26"/>
        <v>0</v>
      </c>
      <c r="AO63">
        <f t="shared" si="26"/>
        <v>0</v>
      </c>
      <c r="AP63">
        <f t="shared" si="26"/>
        <v>-5.7696242851000061E-11</v>
      </c>
      <c r="AQ63">
        <f t="shared" si="26"/>
        <v>-8.2190842770255239E-6</v>
      </c>
      <c r="AR63">
        <f t="shared" si="26"/>
        <v>-8.2191419732683742E-6</v>
      </c>
      <c r="AS63">
        <f t="shared" si="26"/>
        <v>-0.1474114489308902</v>
      </c>
      <c r="AT63">
        <f t="shared" si="26"/>
        <v>-9.630888048066949E-2</v>
      </c>
      <c r="AU63">
        <f t="shared" si="23"/>
        <v>-0.24372854855353299</v>
      </c>
      <c r="AW63">
        <v>60</v>
      </c>
      <c r="AX63">
        <f>IF(Z63&gt;0, (R63*SUMPRODUCT(K63:$K$98, X63:$X$98)-K63*$AZ$3)/Z63, 0)</f>
        <v>-1064566460562.5764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2000000</v>
      </c>
      <c r="S64">
        <f t="shared" si="1"/>
        <v>-4448763363454.9404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-431.05960497743251</v>
      </c>
      <c r="AC64">
        <f t="shared" si="2"/>
        <v>-384.87465442791211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-6.2870750258095293E-4</v>
      </c>
      <c r="AI64">
        <f t="shared" si="25"/>
        <v>-6.2871182821734877E-4</v>
      </c>
      <c r="AJ64">
        <f t="shared" si="7"/>
        <v>-46.184950549520408</v>
      </c>
      <c r="AK64">
        <f t="shared" si="22"/>
        <v>-30.174172348420278</v>
      </c>
      <c r="AL64">
        <f t="shared" si="8"/>
        <v>-76.359751609768907</v>
      </c>
      <c r="AN64">
        <f t="shared" si="26"/>
        <v>0</v>
      </c>
      <c r="AO64">
        <f t="shared" si="26"/>
        <v>0</v>
      </c>
      <c r="AP64">
        <f t="shared" si="26"/>
        <v>-1.1006391828479449E-11</v>
      </c>
      <c r="AQ64">
        <f t="shared" si="26"/>
        <v>-1.5997186276640385E-6</v>
      </c>
      <c r="AR64">
        <f t="shared" si="26"/>
        <v>-1.5997296340558669E-6</v>
      </c>
      <c r="AS64">
        <f t="shared" si="26"/>
        <v>-0.11751557824347267</v>
      </c>
      <c r="AT64">
        <f t="shared" si="26"/>
        <v>-7.6776856299559992E-2</v>
      </c>
      <c r="AU64">
        <f t="shared" si="23"/>
        <v>-0.1942940342726667</v>
      </c>
      <c r="AW64">
        <v>61</v>
      </c>
      <c r="AX64">
        <f>IF(Z64&gt;0, (R64*SUMPRODUCT(K64:$K$98, X64:$X$98)-K64*$AZ$3)/Z64, 0)</f>
        <v>-4448763363454.9404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2000000</v>
      </c>
      <c r="S65">
        <f t="shared" si="1"/>
        <v>-18898999122512.438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-384.87465442791211</v>
      </c>
      <c r="AC65">
        <f t="shared" si="2"/>
        <v>-343.63808569851932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-1.349294568805849E-4</v>
      </c>
      <c r="AI65">
        <f t="shared" si="25"/>
        <v>-1.3493036602419477E-4</v>
      </c>
      <c r="AJ65">
        <f t="shared" si="7"/>
        <v>-41.236568729392786</v>
      </c>
      <c r="AK65">
        <f t="shared" si="22"/>
        <v>-26.941225809953849</v>
      </c>
      <c r="AL65">
        <f t="shared" si="8"/>
        <v>-68.177929469712666</v>
      </c>
      <c r="AN65">
        <f t="shared" si="26"/>
        <v>0</v>
      </c>
      <c r="AO65">
        <f t="shared" si="26"/>
        <v>0</v>
      </c>
      <c r="AP65">
        <f t="shared" si="26"/>
        <v>-2.065424987459498E-12</v>
      </c>
      <c r="AQ65">
        <f t="shared" si="26"/>
        <v>-3.0653756872285771E-7</v>
      </c>
      <c r="AR65">
        <f t="shared" si="26"/>
        <v>-3.0653963414784519E-7</v>
      </c>
      <c r="AS65">
        <f t="shared" si="26"/>
        <v>-9.3682712530060927E-2</v>
      </c>
      <c r="AT65">
        <f t="shared" si="26"/>
        <v>-6.1206040912961515E-2</v>
      </c>
      <c r="AU65">
        <f t="shared" si="23"/>
        <v>-0.15488905998265662</v>
      </c>
      <c r="AW65">
        <v>62</v>
      </c>
      <c r="AX65">
        <f>IF(Z65&gt;0, (R65*SUMPRODUCT(K65:$K$98, X65:$X$98)-K65*$AZ$3)/Z65, 0)</f>
        <v>-18898999122512.438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2000000</v>
      </c>
      <c r="S66">
        <f t="shared" si="1"/>
        <v>-81719033215888.859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-343.63808569851932</v>
      </c>
      <c r="AC66">
        <f t="shared" si="2"/>
        <v>-306.81971963977884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-2.8492949664555891E-5</v>
      </c>
      <c r="AI66">
        <f t="shared" si="25"/>
        <v>-2.8493137392988035E-5</v>
      </c>
      <c r="AJ66">
        <f t="shared" si="7"/>
        <v>-36.81836605874048</v>
      </c>
      <c r="AK66">
        <f t="shared" si="22"/>
        <v>-24.054665998896354</v>
      </c>
      <c r="AL66">
        <f t="shared" si="8"/>
        <v>-60.873060550774227</v>
      </c>
      <c r="AN66">
        <f t="shared" si="26"/>
        <v>0</v>
      </c>
      <c r="AO66">
        <f t="shared" si="26"/>
        <v>0</v>
      </c>
      <c r="AP66">
        <f t="shared" si="26"/>
        <v>-3.8079300909834409E-13</v>
      </c>
      <c r="AQ66">
        <f t="shared" si="26"/>
        <v>-5.779580597838419E-8</v>
      </c>
      <c r="AR66">
        <f t="shared" si="26"/>
        <v>-5.7796186771393292E-8</v>
      </c>
      <c r="AS66">
        <f t="shared" si="26"/>
        <v>-7.4683287136788554E-2</v>
      </c>
      <c r="AT66">
        <f t="shared" si="26"/>
        <v>-4.8793081282015392E-2</v>
      </c>
      <c r="AU66">
        <f t="shared" si="23"/>
        <v>-0.12347642621499072</v>
      </c>
      <c r="AW66">
        <v>63</v>
      </c>
      <c r="AX66">
        <f>IF(Z66&gt;0, (R66*SUMPRODUCT(K66:$K$98, X66:$X$98)-K66*$AZ$3)/Z66, 0)</f>
        <v>-81719033215888.859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-360158759812181.31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-306.81971963977884</v>
      </c>
      <c r="AC67">
        <f t="shared" ref="AC67:AC89" si="29">S67*Z67</f>
        <v>-273.94617830000493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-5.9127935716360515E-6</v>
      </c>
      <c r="AI67">
        <f t="shared" ref="AI67:AI89" si="33">SUM(AE67:AH67)</f>
        <v>-5.9128316029445836E-6</v>
      </c>
      <c r="AJ67">
        <f t="shared" ref="AJ67:AJ89" si="34">AB67-AC67</f>
        <v>-32.873541339773908</v>
      </c>
      <c r="AK67">
        <f t="shared" si="22"/>
        <v>-21.47738037478452</v>
      </c>
      <c r="AL67">
        <f t="shared" ref="AL67:AL89" si="35">SUM(AI67:AK67)</f>
        <v>-54.350927627390035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-1.0708622473770959E-8</v>
      </c>
      <c r="AR67">
        <f t="shared" si="36"/>
        <v>-1.0708691352029658E-8</v>
      </c>
      <c r="AS67">
        <f t="shared" si="36"/>
        <v>-5.9537059651845053E-2</v>
      </c>
      <c r="AT67">
        <f t="shared" si="36"/>
        <v>-3.889754569860731E-2</v>
      </c>
      <c r="AU67">
        <f t="shared" si="23"/>
        <v>-9.843461605914372E-2</v>
      </c>
      <c r="AW67">
        <v>64</v>
      </c>
      <c r="AX67">
        <f>IF(Z67&gt;0, (R67*SUMPRODUCT(K67:$K$98, X67:$X$98)-K67*$AZ$3)/Z67, 0)</f>
        <v>-360158759812181.31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2000000</v>
      </c>
      <c r="S68">
        <f t="shared" si="28"/>
        <v>-1619085363007709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-273.94617830000493</v>
      </c>
      <c r="AC68">
        <f t="shared" si="29"/>
        <v>-244.5948020628835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-1.2039003412909595E-6</v>
      </c>
      <c r="AI68">
        <f t="shared" si="33"/>
        <v>-1.2039078947778741E-6</v>
      </c>
      <c r="AJ68">
        <f t="shared" si="34"/>
        <v>-29.351376237121428</v>
      </c>
      <c r="AK68">
        <f t="shared" si="22"/>
        <v>-19.176232481000348</v>
      </c>
      <c r="AL68">
        <f t="shared" si="35"/>
        <v>-48.527609922029669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-1.9467644449300845E-9</v>
      </c>
      <c r="AR68">
        <f t="shared" si="36"/>
        <v>-1.9467766592797744E-9</v>
      </c>
      <c r="AS68">
        <f t="shared" si="36"/>
        <v>-4.7462579507969491E-2</v>
      </c>
      <c r="AT68">
        <f t="shared" si="36"/>
        <v>-3.1008885288373356E-2</v>
      </c>
      <c r="AU68">
        <f t="shared" si="23"/>
        <v>-7.84714667431195E-2</v>
      </c>
      <c r="AW68">
        <v>65</v>
      </c>
      <c r="AX68">
        <f>IF(Z68&gt;0, (R68*SUMPRODUCT(K68:$K$98, X68:$X$98)-K68*$AZ$3)/Z68, 0)</f>
        <v>-1619085363007709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2000000</v>
      </c>
      <c r="S69">
        <f t="shared" si="28"/>
        <v>-7434027567529178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-244.5948020628835</v>
      </c>
      <c r="AC69">
        <f t="shared" si="29"/>
        <v>-218.38821612926773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-2.4036440781268233E-7</v>
      </c>
      <c r="AI69">
        <f t="shared" si="33"/>
        <v>-2.4036587665453248E-7</v>
      </c>
      <c r="AJ69">
        <f t="shared" si="34"/>
        <v>-26.20658593361577</v>
      </c>
      <c r="AK69">
        <f t="shared" si="22"/>
        <v>-17.121636144401847</v>
      </c>
      <c r="AL69">
        <f t="shared" si="35"/>
        <v>-43.328222318383496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-3.4703638050085742E-10</v>
      </c>
      <c r="AR69">
        <f t="shared" si="36"/>
        <v>-3.4703850120401743E-10</v>
      </c>
      <c r="AS69">
        <f t="shared" si="36"/>
        <v>-3.7836877807525551E-2</v>
      </c>
      <c r="AT69">
        <f t="shared" si="36"/>
        <v>-2.4720093502513831E-2</v>
      </c>
      <c r="AU69">
        <f t="shared" si="23"/>
        <v>-6.2556971657077881E-2</v>
      </c>
      <c r="AW69">
        <v>66</v>
      </c>
      <c r="AX69">
        <f>IF(Z69&gt;0, (R69*SUMPRODUCT(K69:$K$98, X69:$X$98)-K69*$AZ$3)/Z69, 0)</f>
        <v>-7434027567529178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2000000</v>
      </c>
      <c r="S70">
        <f t="shared" si="28"/>
        <v>-3.4883447693204484E+16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-218.38821612926773</v>
      </c>
      <c r="AC70">
        <f t="shared" si="29"/>
        <v>-194.98947868714822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-4.6986652921843768E-8</v>
      </c>
      <c r="AI70">
        <f t="shared" si="33"/>
        <v>-4.6986932408952385E-8</v>
      </c>
      <c r="AJ70">
        <f t="shared" si="34"/>
        <v>-23.398737442119511</v>
      </c>
      <c r="AK70">
        <f t="shared" si="22"/>
        <v>-15.287175129048743</v>
      </c>
      <c r="AL70">
        <f t="shared" si="35"/>
        <v>-38.685912618155186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-6.057052419993145E-11</v>
      </c>
      <c r="AR70">
        <f t="shared" si="36"/>
        <v>-6.0570884486941126E-11</v>
      </c>
      <c r="AS70">
        <f t="shared" si="36"/>
        <v>-3.0163327335598768E-2</v>
      </c>
      <c r="AT70">
        <f t="shared" si="36"/>
        <v>-1.9706707192845573E-2</v>
      </c>
      <c r="AU70">
        <f t="shared" si="23"/>
        <v>-4.9870034589015226E-2</v>
      </c>
      <c r="AW70">
        <v>67</v>
      </c>
      <c r="AX70">
        <f>IF(Z70&gt;0, (R70*SUMPRODUCT(K70:$K$98, X70:$X$98)-K70*$AZ$3)/Z70, 0)</f>
        <v>-3.4883447693204484E+16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2000000</v>
      </c>
      <c r="S71">
        <f t="shared" si="28"/>
        <v>-1.6730368417039782E+17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-194.98947868714822</v>
      </c>
      <c r="AC71">
        <f t="shared" si="29"/>
        <v>-174.09774882786365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-8.986471150400361E-9</v>
      </c>
      <c r="AI71">
        <f t="shared" si="33"/>
        <v>-8.9865231808591315E-9</v>
      </c>
      <c r="AJ71">
        <f t="shared" si="34"/>
        <v>-20.891729859284567</v>
      </c>
      <c r="AK71">
        <f t="shared" si="22"/>
        <v>-13.649263508100377</v>
      </c>
      <c r="AL71">
        <f t="shared" si="35"/>
        <v>-34.540993376371468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-1.0343272930398315E-11</v>
      </c>
      <c r="AR71">
        <f t="shared" si="36"/>
        <v>-1.0343332816556824E-11</v>
      </c>
      <c r="AS71">
        <f t="shared" si="36"/>
        <v>-2.4046019878793599E-2</v>
      </c>
      <c r="AT71">
        <f t="shared" si="36"/>
        <v>-1.5710066320851479E-2</v>
      </c>
      <c r="AU71">
        <f t="shared" si="23"/>
        <v>-3.9756086209988412E-2</v>
      </c>
      <c r="AW71">
        <v>68</v>
      </c>
      <c r="AX71">
        <f>IF(Z71&gt;0, (R71*SUMPRODUCT(K71:$K$98, X71:$X$98)-K71*$AZ$3)/Z71, 0)</f>
        <v>-1.6730368417039782E+17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2000000</v>
      </c>
      <c r="S72">
        <f t="shared" si="28"/>
        <v>-8.2097368218785139E+17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-174.09774882786365</v>
      </c>
      <c r="AC72">
        <f t="shared" si="29"/>
        <v>-155.44441859631584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-1.6817230938645593E-9</v>
      </c>
      <c r="AI72">
        <f t="shared" si="33"/>
        <v>-1.6817325609413954E-9</v>
      </c>
      <c r="AJ72">
        <f t="shared" si="34"/>
        <v>-18.653330231547812</v>
      </c>
      <c r="AK72">
        <f t="shared" ref="AK72:AK89" si="49">G72*SUM(AB72:AB72, AE72:AF72)</f>
        <v>-12.186842417950457</v>
      </c>
      <c r="AL72">
        <f t="shared" si="35"/>
        <v>-30.840172651180005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-1.7282448271084106E-12</v>
      </c>
      <c r="AR72">
        <f t="shared" si="36"/>
        <v>-1.7282545560742728E-12</v>
      </c>
      <c r="AS72">
        <f t="shared" si="36"/>
        <v>-1.9169339826889328E-2</v>
      </c>
      <c r="AT72">
        <f t="shared" si="36"/>
        <v>-1.2523968686907078E-2</v>
      </c>
      <c r="AU72">
        <f t="shared" si="23"/>
        <v>-3.1693308515524668E-2</v>
      </c>
      <c r="AW72">
        <v>69</v>
      </c>
      <c r="AX72">
        <f>IF(Z72&gt;0, (R72*SUMPRODUCT(K72:$K$98, X72:$X$98)-K72*$AZ$3)/Z72, 0)</f>
        <v>-8.2097368218785139E+17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2000000</v>
      </c>
      <c r="S73">
        <f t="shared" si="28"/>
        <v>-4.1257557126561428E+18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-155.44441859631584</v>
      </c>
      <c r="AC73">
        <f t="shared" si="29"/>
        <v>-138.7896594609978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-3.0761661244809558E-10</v>
      </c>
      <c r="AI73">
        <f t="shared" si="33"/>
        <v>-3.0761829443885228E-10</v>
      </c>
      <c r="AJ73">
        <f t="shared" si="34"/>
        <v>-16.654759135318045</v>
      </c>
      <c r="AK73">
        <f t="shared" si="49"/>
        <v>-10.881109301742111</v>
      </c>
      <c r="AL73">
        <f t="shared" si="35"/>
        <v>-27.535868437367775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-2.8225558247775315E-13</v>
      </c>
      <c r="AR73">
        <f t="shared" si="36"/>
        <v>-2.8225712579908738E-13</v>
      </c>
      <c r="AS73">
        <f t="shared" si="36"/>
        <v>-1.528168034669799E-2</v>
      </c>
      <c r="AT73">
        <f t="shared" si="36"/>
        <v>-9.9840311598435941E-3</v>
      </c>
      <c r="AU73">
        <f t="shared" si="23"/>
        <v>-2.5265711506823843E-2</v>
      </c>
      <c r="AW73">
        <v>70</v>
      </c>
      <c r="AX73">
        <f>IF(Z73&gt;0, (R73*SUMPRODUCT(K73:$K$98, X73:$X$98)-K73*$AZ$3)/Z73, 0)</f>
        <v>-4.1257557126561428E+18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2000000</v>
      </c>
      <c r="S74">
        <f t="shared" si="28"/>
        <v>-2.1251832214492987E+19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-138.7896594609978</v>
      </c>
      <c r="AC74">
        <f t="shared" si="29"/>
        <v>-123.91933880446256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-5.4944842890119438E-11</v>
      </c>
      <c r="AI74">
        <f t="shared" si="33"/>
        <v>-5.4945134439896308E-11</v>
      </c>
      <c r="AJ74">
        <f t="shared" si="34"/>
        <v>-14.870320656535242</v>
      </c>
      <c r="AK74">
        <f t="shared" si="49"/>
        <v>-9.7152761622698467</v>
      </c>
      <c r="AL74">
        <f t="shared" si="35"/>
        <v>-24.585596818860033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-4.501338449077019E-14</v>
      </c>
      <c r="AR74">
        <f t="shared" si="36"/>
        <v>-4.5013623341980132E-14</v>
      </c>
      <c r="AS74">
        <f t="shared" si="36"/>
        <v>-1.2182462011080437E-2</v>
      </c>
      <c r="AT74">
        <f t="shared" si="36"/>
        <v>-7.9592085139060121E-3</v>
      </c>
      <c r="AU74">
        <f t="shared" si="23"/>
        <v>-2.014167052503146E-2</v>
      </c>
      <c r="AW74">
        <v>71</v>
      </c>
      <c r="AX74">
        <f>IF(Z74&gt;0, (R74*SUMPRODUCT(K74:$K$98, X74:$X$98)-K74*$AZ$3)/Z74, 0)</f>
        <v>-2.1251832214492987E+19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2000000</v>
      </c>
      <c r="S75">
        <f t="shared" si="28"/>
        <v>-1.1228638835138734E+20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-123.91933880446256</v>
      </c>
      <c r="AC75">
        <f t="shared" si="29"/>
        <v>-110.64226678969874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-9.5746555962395786E-12</v>
      </c>
      <c r="AI75">
        <f t="shared" si="33"/>
        <v>-9.5747048641287739E-12</v>
      </c>
      <c r="AJ75">
        <f t="shared" si="34"/>
        <v>-13.277072014763817</v>
      </c>
      <c r="AK75">
        <f t="shared" si="49"/>
        <v>-8.6743537163123801</v>
      </c>
      <c r="AL75">
        <f t="shared" si="35"/>
        <v>-21.95142573108577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-7.0035764025553957E-15</v>
      </c>
      <c r="AR75">
        <f t="shared" si="36"/>
        <v>-7.0036124405541209E-15</v>
      </c>
      <c r="AS75">
        <f t="shared" si="36"/>
        <v>-9.7117841287313669E-3</v>
      </c>
      <c r="AT75">
        <f t="shared" si="36"/>
        <v>-6.3450322974378404E-3</v>
      </c>
      <c r="AU75">
        <f t="shared" si="23"/>
        <v>-1.605681642617621E-2</v>
      </c>
      <c r="AW75">
        <v>72</v>
      </c>
      <c r="AX75">
        <f>IF(Z75&gt;0, (R75*SUMPRODUCT(K75:$K$98, X75:$X$98)-K75*$AZ$3)/Z75, 0)</f>
        <v>-1.1228638835138734E+20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2000000</v>
      </c>
      <c r="S76">
        <f t="shared" si="28"/>
        <v>-6.0903819632678666E+20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-110.64226678969874</v>
      </c>
      <c r="AC76">
        <f t="shared" si="29"/>
        <v>-98.787738205088175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-1.6266026891572254E-12</v>
      </c>
      <c r="AI76">
        <f t="shared" si="33"/>
        <v>-1.6266107993003002E-12</v>
      </c>
      <c r="AJ76">
        <f t="shared" si="34"/>
        <v>-11.854528584610563</v>
      </c>
      <c r="AK76">
        <f t="shared" si="49"/>
        <v>-7.7449586752789124</v>
      </c>
      <c r="AL76">
        <f t="shared" si="35"/>
        <v>-19.599487259891102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-1.0623317778534962E-15</v>
      </c>
      <c r="AR76">
        <f t="shared" si="36"/>
        <v>-1.0623370745757805E-15</v>
      </c>
      <c r="AS76">
        <f t="shared" si="36"/>
        <v>-7.7421748475218237E-3</v>
      </c>
      <c r="AT76">
        <f t="shared" si="36"/>
        <v>-5.0582209003809317E-3</v>
      </c>
      <c r="AU76">
        <f t="shared" si="23"/>
        <v>-1.2800395747903818E-2</v>
      </c>
      <c r="AW76">
        <v>73</v>
      </c>
      <c r="AX76">
        <f>IF(Z76&gt;0, (R76*SUMPRODUCT(K76:$K$98, X76:$X$98)-K76*$AZ$3)/Z76, 0)</f>
        <v>-6.0903819632678666E+20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2000000</v>
      </c>
      <c r="S77">
        <f t="shared" si="28"/>
        <v>-3.3942161481751247E+21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-98.787738205088175</v>
      </c>
      <c r="AC77">
        <f t="shared" si="29"/>
        <v>-88.203337683114427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-2.691889369612562E-13</v>
      </c>
      <c r="AI77">
        <f t="shared" si="33"/>
        <v>-2.6919023627947625E-13</v>
      </c>
      <c r="AJ77">
        <f t="shared" si="34"/>
        <v>-10.584400521973748</v>
      </c>
      <c r="AK77">
        <f t="shared" si="49"/>
        <v>-6.9151416743561729</v>
      </c>
      <c r="AL77">
        <f t="shared" si="35"/>
        <v>-17.499542196330189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-1.5697043856168668E-16</v>
      </c>
      <c r="AR77">
        <f t="shared" si="36"/>
        <v>-1.5697119622488464E-16</v>
      </c>
      <c r="AS77">
        <f t="shared" si="36"/>
        <v>-6.1720143873739202E-3</v>
      </c>
      <c r="AT77">
        <f t="shared" si="36"/>
        <v>-4.0323827330842896E-3</v>
      </c>
      <c r="AU77">
        <f t="shared" si="23"/>
        <v>-1.0204397120458366E-2</v>
      </c>
      <c r="AW77">
        <v>74</v>
      </c>
      <c r="AX77">
        <f>IF(Z77&gt;0, (R77*SUMPRODUCT(K77:$K$98, X77:$X$98)-K77*$AZ$3)/Z77, 0)</f>
        <v>-3.3942161481751247E+21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2000000</v>
      </c>
      <c r="S78">
        <f t="shared" si="28"/>
        <v>-1.9451691480642302E+22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-88.203337683114427</v>
      </c>
      <c r="AC78">
        <f t="shared" si="29"/>
        <v>-78.752980074209333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-4.3355712890252244E-14</v>
      </c>
      <c r="AI78">
        <f t="shared" si="33"/>
        <v>-4.3355915322467848E-14</v>
      </c>
      <c r="AJ78">
        <f t="shared" si="34"/>
        <v>-9.4503576089050938</v>
      </c>
      <c r="AK78">
        <f t="shared" si="49"/>
        <v>-6.17423363781801</v>
      </c>
      <c r="AL78">
        <f t="shared" si="35"/>
        <v>-15.624591246723146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-2.2572983971785644E-17</v>
      </c>
      <c r="AR78">
        <f t="shared" si="36"/>
        <v>-2.257308936733455E-17</v>
      </c>
      <c r="AS78">
        <f t="shared" si="36"/>
        <v>-4.9202920817712813E-3</v>
      </c>
      <c r="AT78">
        <f t="shared" si="36"/>
        <v>-3.2145908267572454E-3</v>
      </c>
      <c r="AU78">
        <f t="shared" si="23"/>
        <v>-8.1348829085285488E-3</v>
      </c>
      <c r="AW78">
        <v>75</v>
      </c>
      <c r="AX78">
        <f>IF(Z78&gt;0, (R78*SUMPRODUCT(K78:$K$98, X78:$X$98)-K78*$AZ$3)/Z78, 0)</f>
        <v>-1.9451691480642302E+22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2000000</v>
      </c>
      <c r="S79">
        <f t="shared" si="28"/>
        <v>-1.1470709028646183E+23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-78.752980074209333</v>
      </c>
      <c r="AC79">
        <f t="shared" si="29"/>
        <v>-70.315160780544019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-6.7903207170275841E-15</v>
      </c>
      <c r="AI79">
        <f t="shared" si="33"/>
        <v>-6.7903513669031081E-15</v>
      </c>
      <c r="AJ79">
        <f t="shared" si="34"/>
        <v>-8.4378192936653136</v>
      </c>
      <c r="AK79">
        <f t="shared" si="49"/>
        <v>-5.5127086051946534</v>
      </c>
      <c r="AL79">
        <f t="shared" si="35"/>
        <v>-13.950527898859974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-3.1565662303988643E-18</v>
      </c>
      <c r="AR79">
        <f t="shared" si="36"/>
        <v>-3.1565804783800829E-18</v>
      </c>
      <c r="AS79">
        <f t="shared" si="36"/>
        <v>-3.9224267233508537E-3</v>
      </c>
      <c r="AT79">
        <f t="shared" si="36"/>
        <v>-2.5626521259225496E-3</v>
      </c>
      <c r="AU79">
        <f t="shared" si="23"/>
        <v>-6.4850788492734068E-3</v>
      </c>
      <c r="AW79">
        <v>76</v>
      </c>
      <c r="AX79">
        <f>IF(Z79&gt;0, (R79*SUMPRODUCT(K79:$K$98, X79:$X$98)-K79*$AZ$3)/Z79, 0)</f>
        <v>-1.1470709028646183E+23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2000000</v>
      </c>
      <c r="S80">
        <f t="shared" si="28"/>
        <v>-6.9999782858144661E+23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-70.315160780544019</v>
      </c>
      <c r="AC80">
        <f t="shared" si="29"/>
        <v>-62.781393554057153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-1.0343591041762406E-15</v>
      </c>
      <c r="AI80">
        <f t="shared" si="33"/>
        <v>-1.0343635885754052E-15</v>
      </c>
      <c r="AJ80">
        <f t="shared" si="34"/>
        <v>-7.5337672264868658</v>
      </c>
      <c r="AK80">
        <f t="shared" si="49"/>
        <v>-4.9220612546380815</v>
      </c>
      <c r="AL80">
        <f t="shared" si="35"/>
        <v>-12.455828481124948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-4.2931685335790931E-19</v>
      </c>
      <c r="AR80">
        <f t="shared" si="36"/>
        <v>-4.2931871463425989E-19</v>
      </c>
      <c r="AS80">
        <f t="shared" si="36"/>
        <v>-3.1269345689978016E-3</v>
      </c>
      <c r="AT80">
        <f t="shared" si="36"/>
        <v>-2.0429305850785621E-3</v>
      </c>
      <c r="AU80">
        <f t="shared" si="23"/>
        <v>-5.1698651540763646E-3</v>
      </c>
      <c r="AW80">
        <v>77</v>
      </c>
      <c r="AX80">
        <f>IF(Z80&gt;0, (R80*SUMPRODUCT(K80:$K$98, X80:$X$98)-K80*$AZ$3)/Z80, 0)</f>
        <v>-6.9999782858144661E+23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2000000</v>
      </c>
      <c r="S81">
        <f t="shared" si="28"/>
        <v>-4.4250584205702171E+24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-62.781393554057153</v>
      </c>
      <c r="AC81">
        <f t="shared" si="29"/>
        <v>-56.054815673265317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-1.5224703149363168E-16</v>
      </c>
      <c r="AI81">
        <f t="shared" si="33"/>
        <v>-1.5224766487301727E-16</v>
      </c>
      <c r="AJ81">
        <f t="shared" si="34"/>
        <v>-6.7265778807918366</v>
      </c>
      <c r="AK81">
        <f t="shared" si="49"/>
        <v>-4.3946975487840012</v>
      </c>
      <c r="AL81">
        <f t="shared" si="35"/>
        <v>-11.121275429575839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-5.6420561905389684E-20</v>
      </c>
      <c r="AR81">
        <f t="shared" si="36"/>
        <v>-5.6420796626687578E-20</v>
      </c>
      <c r="AS81">
        <f t="shared" si="36"/>
        <v>-2.4927730939076831E-3</v>
      </c>
      <c r="AT81">
        <f t="shared" si="36"/>
        <v>-1.6286117546863536E-3</v>
      </c>
      <c r="AU81">
        <f t="shared" si="23"/>
        <v>-4.1213848485940367E-3</v>
      </c>
      <c r="AW81">
        <v>78</v>
      </c>
      <c r="AX81">
        <f>IF(Z81&gt;0, (R81*SUMPRODUCT(K81:$K$98, X81:$X$98)-K81*$AZ$3)/Z81, 0)</f>
        <v>-4.4250584205702171E+24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2000000</v>
      </c>
      <c r="S82">
        <f t="shared" si="28"/>
        <v>-2.9007399936706068E+25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-56.054815673265317</v>
      </c>
      <c r="AC82">
        <f t="shared" si="29"/>
        <v>-50.048942565415459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-2.1631052992289413E-17</v>
      </c>
      <c r="AI82">
        <f t="shared" si="33"/>
        <v>-2.1631139261556349E-17</v>
      </c>
      <c r="AJ82">
        <f t="shared" si="34"/>
        <v>-6.0058731078498582</v>
      </c>
      <c r="AK82">
        <f t="shared" si="49"/>
        <v>-3.9238370971285725</v>
      </c>
      <c r="AL82">
        <f t="shared" si="35"/>
        <v>-9.9297102049784307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-7.1572833711262519E-21</v>
      </c>
      <c r="AR82">
        <f t="shared" si="36"/>
        <v>-7.1573119159035168E-21</v>
      </c>
      <c r="AS82">
        <f t="shared" si="36"/>
        <v>-1.9872234485871212E-3</v>
      </c>
      <c r="AT82">
        <f t="shared" si="36"/>
        <v>-1.2983193197435854E-3</v>
      </c>
      <c r="AU82">
        <f t="shared" si="23"/>
        <v>-3.2855427683307066E-3</v>
      </c>
      <c r="AW82">
        <v>79</v>
      </c>
      <c r="AX82">
        <f>IF(Z82&gt;0, (R82*SUMPRODUCT(K82:$K$98, X82:$X$98)-K82*$AZ$3)/Z82, 0)</f>
        <v>-2.9007399936706068E+25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2000000</v>
      </c>
      <c r="S83">
        <f t="shared" si="28"/>
        <v>-1.973907890705449E+26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-50.048942565415459</v>
      </c>
      <c r="AC83">
        <f t="shared" si="29"/>
        <v>-44.686555861978078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-2.9634905179001149E-18</v>
      </c>
      <c r="AI83">
        <f t="shared" si="33"/>
        <v>-2.9635018372114346E-18</v>
      </c>
      <c r="AJ83">
        <f t="shared" si="34"/>
        <v>-5.3623867034373802</v>
      </c>
      <c r="AK83">
        <f t="shared" si="49"/>
        <v>-3.5034259795790823</v>
      </c>
      <c r="AL83">
        <f t="shared" si="35"/>
        <v>-8.865812683016463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-8.7549983828380832E-22</v>
      </c>
      <c r="AR83">
        <f t="shared" si="36"/>
        <v>-8.7550318233204128E-22</v>
      </c>
      <c r="AS83">
        <f t="shared" si="36"/>
        <v>-1.5842023665394796E-3</v>
      </c>
      <c r="AT83">
        <f t="shared" si="36"/>
        <v>-1.0350122128057915E-3</v>
      </c>
      <c r="AU83">
        <f t="shared" si="23"/>
        <v>-2.6192145793452713E-3</v>
      </c>
      <c r="AW83">
        <v>80</v>
      </c>
      <c r="AX83">
        <f>IF(Z83&gt;0, (R83*SUMPRODUCT(K83:$K$98, X83:$X$98)-K83*$AZ$3)/Z83, 0)</f>
        <v>-1.973907890705449E+26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2000000</v>
      </c>
      <c r="S84">
        <f t="shared" si="28"/>
        <v>-1.3958659669157251E+27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-44.686555861978078</v>
      </c>
      <c r="AC84">
        <f t="shared" si="29"/>
        <v>-39.898710591051859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-3.9107776303398451E-19</v>
      </c>
      <c r="AI84">
        <f t="shared" si="33"/>
        <v>-3.9107919220811499E-19</v>
      </c>
      <c r="AJ84">
        <f t="shared" si="34"/>
        <v>-4.7878452709262191</v>
      </c>
      <c r="AK84">
        <f t="shared" si="49"/>
        <v>-3.1280589103384657</v>
      </c>
      <c r="AL84">
        <f t="shared" si="35"/>
        <v>-7.9159041812646844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-1.0315674450225022E-22</v>
      </c>
      <c r="AR84">
        <f t="shared" si="36"/>
        <v>-1.03157121483415E-22</v>
      </c>
      <c r="AS84">
        <f t="shared" si="36"/>
        <v>-1.2629164274071073E-3</v>
      </c>
      <c r="AT84">
        <f t="shared" si="36"/>
        <v>-8.251053992393108E-4</v>
      </c>
      <c r="AU84">
        <f t="shared" si="23"/>
        <v>-2.0880218266464178E-3</v>
      </c>
      <c r="AW84">
        <v>81</v>
      </c>
      <c r="AX84">
        <f>IF(Z84&gt;0, (R84*SUMPRODUCT(K84:$K$98, X84:$X$98)-K84*$AZ$3)/Z84, 0)</f>
        <v>-1.3958659669157251E+27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2000000</v>
      </c>
      <c r="S85">
        <f t="shared" si="28"/>
        <v>-1.0271577473356828E+28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-39.898710591051859</v>
      </c>
      <c r="AC85">
        <f t="shared" si="29"/>
        <v>-35.623848742010587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-4.9658902626075843E-20</v>
      </c>
      <c r="AI85">
        <f t="shared" si="33"/>
        <v>-4.9659076035899382E-20</v>
      </c>
      <c r="AJ85">
        <f t="shared" si="34"/>
        <v>-4.2748618490412724</v>
      </c>
      <c r="AK85">
        <f t="shared" si="49"/>
        <v>-2.7929097413736304</v>
      </c>
      <c r="AL85">
        <f t="shared" si="35"/>
        <v>-7.0677715904149032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-1.1695360174841528E-23</v>
      </c>
      <c r="AR85">
        <f t="shared" si="36"/>
        <v>-1.1695401015259599E-23</v>
      </c>
      <c r="AS85">
        <f t="shared" si="36"/>
        <v>-1.0067892437875547E-3</v>
      </c>
      <c r="AT85">
        <f t="shared" si="36"/>
        <v>-6.577689726078689E-4</v>
      </c>
      <c r="AU85">
        <f t="shared" si="23"/>
        <v>-1.6645582163954237E-3</v>
      </c>
      <c r="AW85">
        <v>82</v>
      </c>
      <c r="AX85">
        <f>IF(Z85&gt;0, (R85*SUMPRODUCT(K85:$K$98, X85:$X$98)-K85*$AZ$3)/Z85, 0)</f>
        <v>-1.0271577473356828E+28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2000000</v>
      </c>
      <c r="S86">
        <f t="shared" si="28"/>
        <v>-7.8781161619169825E+28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-35.623848742010587</v>
      </c>
      <c r="AC86">
        <f t="shared" si="29"/>
        <v>-31.807007805366592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-6.0595515097846535E-21</v>
      </c>
      <c r="AI86">
        <f t="shared" si="33"/>
        <v>-6.0595716967222105E-21</v>
      </c>
      <c r="AJ86">
        <f t="shared" si="34"/>
        <v>-3.8168409366439953</v>
      </c>
      <c r="AK86">
        <f t="shared" si="49"/>
        <v>-2.4936694119407412</v>
      </c>
      <c r="AL86">
        <f t="shared" si="35"/>
        <v>-6.3105103485847369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-1.2742039345493775E-24</v>
      </c>
      <c r="AR86">
        <f t="shared" si="36"/>
        <v>-1.2742081794634147E-24</v>
      </c>
      <c r="AS86">
        <f t="shared" si="36"/>
        <v>-8.0260622113166081E-4</v>
      </c>
      <c r="AT86">
        <f t="shared" si="36"/>
        <v>-5.2436939780601784E-4</v>
      </c>
      <c r="AU86">
        <f t="shared" si="23"/>
        <v>-1.3269756189376787E-3</v>
      </c>
      <c r="AW86">
        <v>83</v>
      </c>
      <c r="AX86">
        <f>IF(Z86&gt;0, (R86*SUMPRODUCT(K86:$K$98, X86:$X$98)-K86*$AZ$3)/Z86, 0)</f>
        <v>-7.8781161619169825E+28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2000000</v>
      </c>
      <c r="S87">
        <f t="shared" si="28"/>
        <v>-6.3092506235207836E+29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-31.807007805366592</v>
      </c>
      <c r="AC87">
        <f t="shared" si="29"/>
        <v>-28.399114111934455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-7.0937899604899904E-22</v>
      </c>
      <c r="AI87">
        <f t="shared" si="33"/>
        <v>-7.0938124664227921E-22</v>
      </c>
      <c r="AJ87">
        <f t="shared" si="34"/>
        <v>-3.4078936934321362</v>
      </c>
      <c r="AK87">
        <f t="shared" si="49"/>
        <v>-2.2264905463756617</v>
      </c>
      <c r="AL87">
        <f t="shared" si="35"/>
        <v>-5.6343842398077975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-1.3318605734516245E-25</v>
      </c>
      <c r="AR87">
        <f t="shared" si="36"/>
        <v>-1.3318647989452935E-25</v>
      </c>
      <c r="AS87">
        <f t="shared" si="36"/>
        <v>-6.3983276557051996E-4</v>
      </c>
      <c r="AT87">
        <f t="shared" si="36"/>
        <v>-4.1802407350607289E-4</v>
      </c>
      <c r="AU87">
        <f t="shared" si="23"/>
        <v>-1.0578568390765927E-3</v>
      </c>
      <c r="AW87">
        <v>84</v>
      </c>
      <c r="AX87">
        <f>IF(Z87&gt;0, (R87*SUMPRODUCT(K87:$K$98, X87:$X$98)-K87*$AZ$3)/Z87, 0)</f>
        <v>-6.3092506235207836E+29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2000000</v>
      </c>
      <c r="S88">
        <f t="shared" si="28"/>
        <v>-5.2862947951194946E+30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-28.399114111934455</v>
      </c>
      <c r="AC88">
        <f t="shared" si="29"/>
        <v>-25.356351885655762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-7.953025217351813E-23</v>
      </c>
      <c r="AI88">
        <f t="shared" si="33"/>
        <v>-7.9530492004561126E-23</v>
      </c>
      <c r="AJ88">
        <f t="shared" si="34"/>
        <v>-3.0427622262786933</v>
      </c>
      <c r="AK88">
        <f t="shared" si="49"/>
        <v>-1.987937987835412</v>
      </c>
      <c r="AL88">
        <f t="shared" si="35"/>
        <v>-5.0307002141141055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-1.3331983710970463E-26</v>
      </c>
      <c r="AR88">
        <f t="shared" si="36"/>
        <v>-1.3332023914835925E-26</v>
      </c>
      <c r="AS88">
        <f t="shared" si="36"/>
        <v>-5.1007076336935585E-4</v>
      </c>
      <c r="AT88">
        <f t="shared" si="36"/>
        <v>-3.3324623206797897E-4</v>
      </c>
      <c r="AU88">
        <f t="shared" si="23"/>
        <v>-8.4331699543733487E-4</v>
      </c>
      <c r="AW88">
        <v>85</v>
      </c>
      <c r="AX88">
        <f>IF(Z88&gt;0, (R88*SUMPRODUCT(K88:$K$98, X88:$X$98)-K88*$AZ$3)/Z88, 0)</f>
        <v>-5.2862947951194946E+30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-25.356351885655762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-9.5932417197261486E-24</v>
      </c>
      <c r="AI89">
        <f t="shared" si="33"/>
        <v>-9.5932417197261486E-24</v>
      </c>
      <c r="AJ89">
        <f t="shared" si="34"/>
        <v>-25.356351885655762</v>
      </c>
      <c r="AK89">
        <f t="shared" si="49"/>
        <v>-1.7749446319959035</v>
      </c>
      <c r="AL89">
        <f t="shared" si="35"/>
        <v>-27.131296517651666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-1.435852337940573E-27</v>
      </c>
      <c r="AR89">
        <f t="shared" si="36"/>
        <v>-1.435852337940573E-27</v>
      </c>
      <c r="AS89">
        <f t="shared" si="36"/>
        <v>-3.7951693703077044E-3</v>
      </c>
      <c r="AT89">
        <f t="shared" si="36"/>
        <v>-2.6566185592153931E-4</v>
      </c>
      <c r="AU89">
        <f t="shared" si="23"/>
        <v>-4.0608312262292437E-3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211522.97709859215</v>
      </c>
      <c r="AO91" s="8">
        <f t="shared" si="50"/>
        <v>-21152.297709859216</v>
      </c>
      <c r="AP91" s="8">
        <f t="shared" si="50"/>
        <v>-3001.0293063096797</v>
      </c>
      <c r="AQ91" s="8">
        <f t="shared" si="50"/>
        <v>-151260.09027503341</v>
      </c>
      <c r="AR91" s="8">
        <f t="shared" si="50"/>
        <v>36109.559807389916</v>
      </c>
      <c r="AS91" s="8">
        <f t="shared" si="50"/>
        <v>-38841.691735422697</v>
      </c>
      <c r="AT91" s="8">
        <f t="shared" si="50"/>
        <v>12641.985251669186</v>
      </c>
      <c r="AU91" s="8">
        <f t="shared" si="50"/>
        <v>9909.8533236364765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D2D1-D7FD-4021-B7C6-B559F4280767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v>487456.75455427932</v>
      </c>
      <c r="K3">
        <v>1</v>
      </c>
      <c r="L3" s="2">
        <v>0</v>
      </c>
      <c r="O3">
        <f>$C$3</f>
        <v>487456.75455427932</v>
      </c>
      <c r="P3">
        <f>O3*C5</f>
        <v>48745.675455427932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487456.75455427932</v>
      </c>
      <c r="AF3">
        <f t="shared" ref="AF3:AG34" si="4">-$Z3*P3</f>
        <v>-48745.675455427932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436191.17089485144</v>
      </c>
      <c r="AJ3">
        <f t="shared" ref="AJ3:AJ66" si="7">AB3-AC3</f>
        <v>0</v>
      </c>
      <c r="AL3">
        <f t="shared" ref="AL3:AL66" si="8">SUM(AI3:AK3)</f>
        <v>436191.17089485144</v>
      </c>
      <c r="AN3">
        <f t="shared" ref="AN3:AU34" si="9">AE3*$K3</f>
        <v>487456.75455427932</v>
      </c>
      <c r="AO3">
        <f t="shared" si="9"/>
        <v>-48745.675455427932</v>
      </c>
      <c r="AP3">
        <f t="shared" si="9"/>
        <v>-2519.9082039999998</v>
      </c>
      <c r="AQ3">
        <f t="shared" si="9"/>
        <v>0</v>
      </c>
      <c r="AR3">
        <f t="shared" si="9"/>
        <v>436191.17089485144</v>
      </c>
      <c r="AS3">
        <f t="shared" si="9"/>
        <v>0</v>
      </c>
      <c r="AT3">
        <f t="shared" si="9"/>
        <v>0</v>
      </c>
      <c r="AU3">
        <f t="shared" si="9"/>
        <v>436191.17089485144</v>
      </c>
      <c r="AW3">
        <v>0</v>
      </c>
      <c r="AX3">
        <f>IF(Z3&gt;0, (R3*SUMPRODUCT(K3:$K$98, X3:$X$98)-K3*$AZ$3)/Z3, 0)</f>
        <v>0</v>
      </c>
      <c r="AZ3">
        <f>C6*ABS(SUMPRODUCT(X4:X79, K4:K79))/1</f>
        <v>369880.24130858819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25117.453894962571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24810.513434170629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-24810.513434170629</v>
      </c>
      <c r="AK4">
        <f>G4*SUM(AB4, AE4:AF4)</f>
        <v>0</v>
      </c>
      <c r="AL4">
        <f t="shared" si="8"/>
        <v>-29250.925434170629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-4142.5618061386322</v>
      </c>
      <c r="AR4">
        <f t="shared" si="9"/>
        <v>-4142.5618061386322</v>
      </c>
      <c r="AS4">
        <f t="shared" si="9"/>
        <v>-23146.294835498302</v>
      </c>
      <c r="AT4">
        <f t="shared" si="9"/>
        <v>0</v>
      </c>
      <c r="AU4">
        <f t="shared" si="9"/>
        <v>-27288.856641636932</v>
      </c>
      <c r="AW4">
        <v>1</v>
      </c>
      <c r="AX4">
        <f>IF(Z4&gt;0, (R4*SUMPRODUCT(K4:$K$98, X4:$X$98)-K4*$AZ$3)/Z4, 0)</f>
        <v>25117.453894962571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2000000</v>
      </c>
      <c r="S5">
        <f t="shared" si="1"/>
        <v>50688.486927941427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24810.513434170629</v>
      </c>
      <c r="AC5">
        <f t="shared" si="2"/>
        <v>49450.119580893603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-4665.8707082596366</v>
      </c>
      <c r="AI5">
        <f t="shared" si="6"/>
        <v>-4714.6491612949303</v>
      </c>
      <c r="AJ5">
        <f t="shared" si="7"/>
        <v>-24639.606146722974</v>
      </c>
      <c r="AK5">
        <f>G5*SUM(AB5, AE5:AF5)</f>
        <v>1017.2310508009958</v>
      </c>
      <c r="AL5">
        <f t="shared" si="8"/>
        <v>-28337.024257216912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-3989.8234520553651</v>
      </c>
      <c r="AR5">
        <f t="shared" si="9"/>
        <v>-4031.5342983354985</v>
      </c>
      <c r="AS5">
        <f t="shared" si="9"/>
        <v>-21069.524768351646</v>
      </c>
      <c r="AT5">
        <f t="shared" si="9"/>
        <v>869.84242736519752</v>
      </c>
      <c r="AU5">
        <f t="shared" si="9"/>
        <v>-24231.216639321949</v>
      </c>
      <c r="AW5">
        <v>2</v>
      </c>
      <c r="AX5">
        <f>IF(Z5&gt;0, (R5*SUMPRODUCT(K5:$K$98, X5:$X$98)-K5*$AZ$3)/Z5, 0)</f>
        <v>50688.486927941427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2000000</v>
      </c>
      <c r="S6">
        <f t="shared" si="1"/>
        <v>79326.10710002335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49450.119580893603</v>
      </c>
      <c r="AC6">
        <f t="shared" si="2"/>
        <v>76418.528200546745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-4933.7258993265832</v>
      </c>
      <c r="AI6">
        <f t="shared" si="6"/>
        <v>-4981.8932246840404</v>
      </c>
      <c r="AJ6">
        <f t="shared" si="7"/>
        <v>-26968.408619653143</v>
      </c>
      <c r="AK6">
        <f>G6*SUM(AB6, AE6:AF6)</f>
        <v>2892.8319954822759</v>
      </c>
      <c r="AL6">
        <f t="shared" si="8"/>
        <v>-29057.469848854907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-3805.9256414180145</v>
      </c>
      <c r="AR6">
        <f t="shared" si="9"/>
        <v>-3843.0823992917126</v>
      </c>
      <c r="AS6">
        <f t="shared" si="9"/>
        <v>-20803.700888163661</v>
      </c>
      <c r="AT6">
        <f t="shared" si="9"/>
        <v>2231.5596148994018</v>
      </c>
      <c r="AU6">
        <f t="shared" si="9"/>
        <v>-22415.223672555971</v>
      </c>
      <c r="AW6">
        <v>3</v>
      </c>
      <c r="AX6">
        <f>IF(Z6&gt;0, (R6*SUMPRODUCT(K6:$K$98, X6:$X$98)-K6*$AZ$3)/Z6, 0)</f>
        <v>79326.10710002335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2000000</v>
      </c>
      <c r="S7">
        <f t="shared" si="1"/>
        <v>103396.03019506001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76418.528200546745</v>
      </c>
      <c r="AC7">
        <f t="shared" si="2"/>
        <v>98339.230154361023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-5240.2851678509933</v>
      </c>
      <c r="AI7">
        <f t="shared" si="6"/>
        <v>-5287.8398128256795</v>
      </c>
      <c r="AJ7">
        <f t="shared" si="7"/>
        <v>-21920.701953814278</v>
      </c>
      <c r="AK7">
        <f>G7*SUM(AB7, AE7:AF7)</f>
        <v>3752.149734646845</v>
      </c>
      <c r="AL7">
        <f t="shared" si="8"/>
        <v>-23456.392031993113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-3677.9260629479331</v>
      </c>
      <c r="AR7">
        <f t="shared" si="9"/>
        <v>-3711.3025801725407</v>
      </c>
      <c r="AS7">
        <f t="shared" si="9"/>
        <v>-15385.1781824137</v>
      </c>
      <c r="AT7">
        <f t="shared" si="9"/>
        <v>2633.4691451152735</v>
      </c>
      <c r="AU7">
        <f t="shared" si="9"/>
        <v>-16463.011617470969</v>
      </c>
      <c r="AW7">
        <v>4</v>
      </c>
      <c r="AX7">
        <f>IF(Z7&gt;0, (R7*SUMPRODUCT(K7:$K$98, X7:$X$98)-K7*$AZ$3)/Z7, 0)</f>
        <v>103396.03019506001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2000000</v>
      </c>
      <c r="S8">
        <f t="shared" si="1"/>
        <v>119395.43908454719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98339.230154361023</v>
      </c>
      <c r="AC8">
        <f t="shared" si="2"/>
        <v>111939.07178314647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-8065.98681393886</v>
      </c>
      <c r="AI8">
        <f t="shared" si="6"/>
        <v>-8112.8642627934514</v>
      </c>
      <c r="AJ8">
        <f t="shared" si="7"/>
        <v>-13599.841628785449</v>
      </c>
      <c r="AK8">
        <f t="shared" ref="AK8:AK71" si="22">G8*SUM(AB8:AB8, AE8:AF8)</f>
        <v>2094.6256022878897</v>
      </c>
      <c r="AL8">
        <f t="shared" si="8"/>
        <v>-19618.080289291014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-5284.3853021879277</v>
      </c>
      <c r="AR8">
        <f t="shared" si="9"/>
        <v>-5315.096795703289</v>
      </c>
      <c r="AS8">
        <f t="shared" si="9"/>
        <v>-8909.8587529357337</v>
      </c>
      <c r="AT8">
        <f t="shared" si="9"/>
        <v>1372.2820284293812</v>
      </c>
      <c r="AU8">
        <f t="shared" si="9"/>
        <v>-12852.673520209642</v>
      </c>
      <c r="AW8">
        <v>5</v>
      </c>
      <c r="AX8">
        <f>IF(Z8&gt;0, (R8*SUMPRODUCT(K8:$K$98, X8:$X$98)-K8*$AZ$3)/Z8, 0)</f>
        <v>119395.43908454719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2000000</v>
      </c>
      <c r="S9">
        <f t="shared" si="1"/>
        <v>129502.79441416817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111939.07178314647</v>
      </c>
      <c r="AC9">
        <f t="shared" si="2"/>
        <v>119483.51850128733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-11081.487641397705</v>
      </c>
      <c r="AI9">
        <f t="shared" si="6"/>
        <v>-11127.619278572716</v>
      </c>
      <c r="AJ9">
        <f t="shared" si="7"/>
        <v>-7544.4467181408545</v>
      </c>
      <c r="AK9">
        <f t="shared" si="22"/>
        <v>660.44052352056417</v>
      </c>
      <c r="AL9">
        <f t="shared" si="8"/>
        <v>-18011.625473193009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-6875.625994278319</v>
      </c>
      <c r="AR9">
        <f t="shared" si="9"/>
        <v>-6904.248855574866</v>
      </c>
      <c r="AS9">
        <f t="shared" si="9"/>
        <v>-4681.0316129319181</v>
      </c>
      <c r="AT9">
        <f t="shared" si="9"/>
        <v>409.77729508346272</v>
      </c>
      <c r="AU9">
        <f t="shared" si="9"/>
        <v>-11175.503173423323</v>
      </c>
      <c r="AW9">
        <v>6</v>
      </c>
      <c r="AX9">
        <f>IF(Z9&gt;0, (R9*SUMPRODUCT(K9:$K$98, X9:$X$98)-K9*$AZ$3)/Z9, 0)</f>
        <v>129502.79441416817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2000000</v>
      </c>
      <c r="S10">
        <f t="shared" si="1"/>
        <v>137246.35389987603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119483.51850128733</v>
      </c>
      <c r="AC10">
        <f t="shared" si="2"/>
        <v>124386.41355752808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-14212.205256629406</v>
      </c>
      <c r="AI10">
        <f t="shared" si="6"/>
        <v>-14257.52027230125</v>
      </c>
      <c r="AJ10">
        <f t="shared" si="7"/>
        <v>-4902.8950562407554</v>
      </c>
      <c r="AK10">
        <f t="shared" si="22"/>
        <v>489.88242585527809</v>
      </c>
      <c r="AL10">
        <f t="shared" si="8"/>
        <v>-18670.532902686726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-8365.5372256984374</v>
      </c>
      <c r="AR10">
        <f t="shared" si="9"/>
        <v>-8392.2103875083612</v>
      </c>
      <c r="AS10">
        <f t="shared" si="9"/>
        <v>-2885.9244829399654</v>
      </c>
      <c r="AT10">
        <f t="shared" si="9"/>
        <v>288.35283446220814</v>
      </c>
      <c r="AU10">
        <f t="shared" si="9"/>
        <v>-10989.782035986118</v>
      </c>
      <c r="AW10">
        <v>7</v>
      </c>
      <c r="AX10">
        <f>IF(Z10&gt;0, (R10*SUMPRODUCT(K10:$K$98, X10:$X$98)-K10*$AZ$3)/Z10, 0)</f>
        <v>137246.35389987603</v>
      </c>
    </row>
    <row r="11" spans="1:52" x14ac:dyDescent="0.25">
      <c r="A11" t="s">
        <v>33</v>
      </c>
      <c r="C11" s="12">
        <f>AU81</f>
        <v>20584.390988092757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2000000</v>
      </c>
      <c r="S11">
        <f t="shared" si="1"/>
        <v>142799.46060173045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124386.41355752808</v>
      </c>
      <c r="AC11">
        <f t="shared" si="2"/>
        <v>126861.24231946033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-17699.809483340981</v>
      </c>
      <c r="AI11">
        <f t="shared" si="6"/>
        <v>-17744.228853619024</v>
      </c>
      <c r="AJ11">
        <f t="shared" si="7"/>
        <v>-2474.8287619322509</v>
      </c>
      <c r="AK11">
        <f t="shared" si="22"/>
        <v>298.52739253806737</v>
      </c>
      <c r="AL11">
        <f t="shared" si="8"/>
        <v>-19920.530223013207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-9899.6563117776186</v>
      </c>
      <c r="AR11">
        <f t="shared" si="9"/>
        <v>-9924.5004492104017</v>
      </c>
      <c r="AS11">
        <f t="shared" si="9"/>
        <v>-1384.1931008743736</v>
      </c>
      <c r="AT11">
        <f t="shared" si="9"/>
        <v>166.96894893470645</v>
      </c>
      <c r="AU11">
        <f t="shared" si="9"/>
        <v>-11141.724601150068</v>
      </c>
      <c r="AW11">
        <v>8</v>
      </c>
      <c r="AX11">
        <f>IF(Z11&gt;0, (R11*SUMPRODUCT(K11:$K$98, X11:$X$98)-K11*$AZ$3)/Z11, 0)</f>
        <v>142799.46060173045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2000000</v>
      </c>
      <c r="S12">
        <f t="shared" si="1"/>
        <v>146468.6128075039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126861.24231946033</v>
      </c>
      <c r="AC12">
        <f t="shared" si="2"/>
        <v>127243.51916959502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-21521.922261258238</v>
      </c>
      <c r="AI12">
        <f t="shared" si="6"/>
        <v>-21565.359389776968</v>
      </c>
      <c r="AJ12">
        <f t="shared" si="7"/>
        <v>-382.27685013468727</v>
      </c>
      <c r="AK12">
        <f t="shared" si="22"/>
        <v>291.78085733475876</v>
      </c>
      <c r="AL12">
        <f t="shared" si="8"/>
        <v>-21655.855382576898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-11439.130475021453</v>
      </c>
      <c r="AR12">
        <f t="shared" si="9"/>
        <v>-11462.21777059637</v>
      </c>
      <c r="AS12">
        <f t="shared" si="9"/>
        <v>-203.18420971822877</v>
      </c>
      <c r="AT12">
        <f t="shared" si="9"/>
        <v>155.08462750904818</v>
      </c>
      <c r="AU12">
        <f t="shared" si="9"/>
        <v>-11510.31735280555</v>
      </c>
      <c r="AW12">
        <v>9</v>
      </c>
      <c r="AX12">
        <f>IF(Z12&gt;0, (R12*SUMPRODUCT(K12:$K$98, X12:$X$98)-K12*$AZ$3)/Z12, 0)</f>
        <v>146468.6128075039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2000000</v>
      </c>
      <c r="S13">
        <f t="shared" si="1"/>
        <v>148148.16677989022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127243.51916959502</v>
      </c>
      <c r="AC13">
        <f t="shared" si="2"/>
        <v>125522.0261259515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-25563.149754855382</v>
      </c>
      <c r="AI13">
        <f t="shared" si="6"/>
        <v>-25605.513433345055</v>
      </c>
      <c r="AJ13">
        <f t="shared" si="7"/>
        <v>1721.4930436435243</v>
      </c>
      <c r="AK13">
        <f t="shared" si="22"/>
        <v>254.48703833919004</v>
      </c>
      <c r="AL13">
        <f t="shared" si="8"/>
        <v>-23629.533351362341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-12915.480845016553</v>
      </c>
      <c r="AR13">
        <f t="shared" si="9"/>
        <v>-12936.884595466119</v>
      </c>
      <c r="AS13">
        <f t="shared" si="9"/>
        <v>869.76411918035046</v>
      </c>
      <c r="AT13">
        <f t="shared" si="9"/>
        <v>128.57658389105646</v>
      </c>
      <c r="AU13">
        <f t="shared" si="9"/>
        <v>-11938.543892394713</v>
      </c>
      <c r="AW13">
        <v>10</v>
      </c>
      <c r="AX13">
        <f>IF(Z13&gt;0, (R13*SUMPRODUCT(K13:$K$98, X13:$X$98)-K13*$AZ$3)/Z13, 0)</f>
        <v>148148.16677989022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2000000</v>
      </c>
      <c r="S14">
        <f t="shared" si="1"/>
        <v>147857.63904932496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125522.0261259515</v>
      </c>
      <c r="AC14">
        <f t="shared" si="2"/>
        <v>121810.06486906545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-29934.822537809556</v>
      </c>
      <c r="AI14">
        <f t="shared" si="6"/>
        <v>-29976.014208950884</v>
      </c>
      <c r="AJ14">
        <f t="shared" si="7"/>
        <v>3711.9612568860466</v>
      </c>
      <c r="AK14">
        <f t="shared" si="22"/>
        <v>225.93964702671269</v>
      </c>
      <c r="AL14">
        <f t="shared" si="8"/>
        <v>-26038.113305038125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-14379.365960230003</v>
      </c>
      <c r="AR14">
        <f t="shared" si="9"/>
        <v>-14399.152618831586</v>
      </c>
      <c r="AS14">
        <f t="shared" si="9"/>
        <v>1783.062160316568</v>
      </c>
      <c r="AT14">
        <f t="shared" si="9"/>
        <v>108.53142240675621</v>
      </c>
      <c r="AU14">
        <f t="shared" si="9"/>
        <v>-12507.559036108261</v>
      </c>
      <c r="AW14">
        <v>11</v>
      </c>
      <c r="AX14">
        <f>IF(Z14&gt;0, (R14*SUMPRODUCT(K14:$K$98, X14:$X$98)-K14*$AZ$3)/Z14, 0)</f>
        <v>147857.63904932496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2000000</v>
      </c>
      <c r="S15">
        <f t="shared" si="1"/>
        <v>145999.75255967688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121810.06486906545</v>
      </c>
      <c r="AC15">
        <f t="shared" si="2"/>
        <v>116549.53969412466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-34618.434426277396</v>
      </c>
      <c r="AI15">
        <f t="shared" si="6"/>
        <v>-34658.348719846654</v>
      </c>
      <c r="AJ15">
        <f t="shared" si="7"/>
        <v>5260.5251749407907</v>
      </c>
      <c r="AK15">
        <f t="shared" si="22"/>
        <v>499.42126596316837</v>
      </c>
      <c r="AL15">
        <f t="shared" si="8"/>
        <v>-28898.402278942696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-15775.700737865587</v>
      </c>
      <c r="AR15">
        <f t="shared" si="9"/>
        <v>-15793.889773879127</v>
      </c>
      <c r="AS15">
        <f t="shared" si="9"/>
        <v>2397.2335046116609</v>
      </c>
      <c r="AT15">
        <f t="shared" si="9"/>
        <v>227.58742746553889</v>
      </c>
      <c r="AU15">
        <f t="shared" si="9"/>
        <v>-13169.068841801929</v>
      </c>
      <c r="AW15">
        <v>12</v>
      </c>
      <c r="AX15">
        <f>IF(Z15&gt;0, (R15*SUMPRODUCT(K15:$K$98, X15:$X$98)-K15*$AZ$3)/Z15, 0)</f>
        <v>145999.75255967688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2000000</v>
      </c>
      <c r="S16">
        <f t="shared" si="1"/>
        <v>142561.26915297488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116549.53969412466</v>
      </c>
      <c r="AC16">
        <f t="shared" si="2"/>
        <v>109878.47109409119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-39114.823041641466</v>
      </c>
      <c r="AI16">
        <f t="shared" si="6"/>
        <v>-39153.360321698994</v>
      </c>
      <c r="AJ16">
        <f t="shared" si="7"/>
        <v>6671.0686000334681</v>
      </c>
      <c r="AK16">
        <f t="shared" si="22"/>
        <v>827.50173182828507</v>
      </c>
      <c r="AL16">
        <f t="shared" si="8"/>
        <v>-31654.789989837242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-16861.900901221237</v>
      </c>
      <c r="AR16">
        <f t="shared" si="9"/>
        <v>-16878.51383071451</v>
      </c>
      <c r="AS16">
        <f t="shared" si="9"/>
        <v>2875.8125153540891</v>
      </c>
      <c r="AT16">
        <f t="shared" si="9"/>
        <v>356.72543329220548</v>
      </c>
      <c r="AU16">
        <f t="shared" si="9"/>
        <v>-13645.975882068215</v>
      </c>
      <c r="AW16">
        <v>13</v>
      </c>
      <c r="AX16">
        <f>IF(Z16&gt;0, (R16*SUMPRODUCT(K16:$K$98, X16:$X$98)-K16*$AZ$3)/Z16, 0)</f>
        <v>142561.26915297488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2000000</v>
      </c>
      <c r="S17">
        <f t="shared" si="1"/>
        <v>138381.82326278978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109878.47109409119</v>
      </c>
      <c r="AC17">
        <f t="shared" si="2"/>
        <v>102579.41235823106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-43520.128788087466</v>
      </c>
      <c r="AI17">
        <f t="shared" si="6"/>
        <v>-43557.192692124714</v>
      </c>
      <c r="AJ17">
        <f t="shared" si="7"/>
        <v>7299.0587358601333</v>
      </c>
      <c r="AK17">
        <f t="shared" si="22"/>
        <v>1516.3229010984585</v>
      </c>
      <c r="AL17">
        <f t="shared" si="8"/>
        <v>-34741.811055166123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-17635.807457710078</v>
      </c>
      <c r="AR17">
        <f t="shared" si="9"/>
        <v>-17650.826987601977</v>
      </c>
      <c r="AS17">
        <f t="shared" si="9"/>
        <v>2957.8220026633098</v>
      </c>
      <c r="AT17">
        <f t="shared" si="9"/>
        <v>614.46460459024672</v>
      </c>
      <c r="AU17">
        <f t="shared" si="9"/>
        <v>-14078.540380348421</v>
      </c>
      <c r="AW17">
        <v>14</v>
      </c>
      <c r="AX17">
        <f>IF(Z17&gt;0, (R17*SUMPRODUCT(K17:$K$98, X17:$X$98)-K17*$AZ$3)/Z17, 0)</f>
        <v>138381.82326278978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2000000</v>
      </c>
      <c r="S18">
        <f t="shared" si="1"/>
        <v>133765.43743024638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102579.41235823106</v>
      </c>
      <c r="AC18">
        <f t="shared" si="2"/>
        <v>94958.505114770829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-47954.207123549488</v>
      </c>
      <c r="AI18">
        <f t="shared" si="6"/>
        <v>-47989.701533368272</v>
      </c>
      <c r="AJ18">
        <f t="shared" si="7"/>
        <v>7620.9072434602276</v>
      </c>
      <c r="AK18">
        <f t="shared" si="22"/>
        <v>2215.715306937791</v>
      </c>
      <c r="AL18">
        <f t="shared" si="8"/>
        <v>-38153.078982970255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-18134.232795042044</v>
      </c>
      <c r="AR18">
        <f t="shared" si="9"/>
        <v>-18147.655264710203</v>
      </c>
      <c r="AS18">
        <f t="shared" si="9"/>
        <v>2881.9015963765696</v>
      </c>
      <c r="AT18">
        <f t="shared" si="9"/>
        <v>837.88888595378501</v>
      </c>
      <c r="AU18">
        <f t="shared" si="9"/>
        <v>-14427.864782379851</v>
      </c>
      <c r="AW18">
        <v>15</v>
      </c>
      <c r="AX18">
        <f>IF(Z18&gt;0, (R18*SUMPRODUCT(K18:$K$98, X18:$X$98)-K18*$AZ$3)/Z18, 0)</f>
        <v>133765.43743024638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2000000</v>
      </c>
      <c r="S19">
        <f t="shared" si="1"/>
        <v>127533.29286826927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94958.505114770829</v>
      </c>
      <c r="AC19">
        <f t="shared" si="2"/>
        <v>86255.225644231279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-52908.691361844947</v>
      </c>
      <c r="AI19">
        <f t="shared" si="6"/>
        <v>-52942.508110281502</v>
      </c>
      <c r="AJ19">
        <f t="shared" si="7"/>
        <v>8703.2794705395499</v>
      </c>
      <c r="AK19">
        <f t="shared" si="22"/>
        <v>2117.5746640593893</v>
      </c>
      <c r="AL19">
        <f t="shared" si="8"/>
        <v>-42121.653975682566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-18658.777492997244</v>
      </c>
      <c r="AR19">
        <f t="shared" si="9"/>
        <v>-18670.703306476527</v>
      </c>
      <c r="AS19">
        <f t="shared" si="9"/>
        <v>3069.2982744471651</v>
      </c>
      <c r="AT19">
        <f t="shared" si="9"/>
        <v>746.78381688317677</v>
      </c>
      <c r="AU19">
        <f t="shared" si="9"/>
        <v>-14854.621215146186</v>
      </c>
      <c r="AW19">
        <v>16</v>
      </c>
      <c r="AX19">
        <f>IF(Z19&gt;0, (R19*SUMPRODUCT(K19:$K$98, X19:$X$98)-K19*$AZ$3)/Z19, 0)</f>
        <v>127533.29286826927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2000000</v>
      </c>
      <c r="S20">
        <f t="shared" si="1"/>
        <v>115968.19399964855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86255.225644231279</v>
      </c>
      <c r="AC20">
        <f t="shared" si="2"/>
        <v>74314.648037394596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-57504.790952266485</v>
      </c>
      <c r="AI20">
        <f t="shared" si="6"/>
        <v>-57536.831913444868</v>
      </c>
      <c r="AJ20">
        <f t="shared" si="7"/>
        <v>11940.577606836683</v>
      </c>
      <c r="AK20">
        <f t="shared" si="22"/>
        <v>370.8974702701945</v>
      </c>
      <c r="AL20">
        <f t="shared" si="8"/>
        <v>-45225.356836337989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-19235.168201966851</v>
      </c>
      <c r="AR20">
        <f t="shared" si="9"/>
        <v>-19245.885800751454</v>
      </c>
      <c r="AS20">
        <f t="shared" si="9"/>
        <v>3994.0849256680908</v>
      </c>
      <c r="AT20">
        <f t="shared" si="9"/>
        <v>124.06401463581012</v>
      </c>
      <c r="AU20">
        <f t="shared" si="9"/>
        <v>-15127.736860447552</v>
      </c>
      <c r="AW20">
        <v>17</v>
      </c>
      <c r="AX20">
        <f>IF(Z20&gt;0, (R20*SUMPRODUCT(K20:$K$98, X20:$X$98)-K20*$AZ$3)/Z20, 0)</f>
        <v>115968.19399964855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2000000</v>
      </c>
      <c r="S21">
        <f t="shared" si="1"/>
        <v>101272.56300172544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74314.648037394596</v>
      </c>
      <c r="AC21">
        <f t="shared" si="2"/>
        <v>61150.367766366049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-61182.679323236938</v>
      </c>
      <c r="AI21">
        <f t="shared" si="6"/>
        <v>-61212.870307820456</v>
      </c>
      <c r="AJ21">
        <f t="shared" si="7"/>
        <v>13164.280271028547</v>
      </c>
      <c r="AK21">
        <f t="shared" si="22"/>
        <v>118.90343685983136</v>
      </c>
      <c r="AL21">
        <f t="shared" si="8"/>
        <v>-47929.68659993208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-19461.211553850899</v>
      </c>
      <c r="AR21">
        <f t="shared" si="9"/>
        <v>-19470.81481321283</v>
      </c>
      <c r="AS21">
        <f t="shared" si="9"/>
        <v>4187.3426620493092</v>
      </c>
      <c r="AT21">
        <f t="shared" si="9"/>
        <v>37.82124229937542</v>
      </c>
      <c r="AU21">
        <f t="shared" si="9"/>
        <v>-15245.650908864147</v>
      </c>
      <c r="AW21">
        <v>18</v>
      </c>
      <c r="AX21">
        <f>IF(Z21&gt;0, (R21*SUMPRODUCT(K21:$K$98, X21:$X$98)-K21*$AZ$3)/Z21, 0)</f>
        <v>101272.56300172544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2000000</v>
      </c>
      <c r="S22">
        <f t="shared" si="1"/>
        <v>87515.571508071938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61150.367766366049</v>
      </c>
      <c r="AC22">
        <f t="shared" si="2"/>
        <v>49488.739357598271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-64593.071701629327</v>
      </c>
      <c r="AI22">
        <f t="shared" si="6"/>
        <v>-64621.345949574468</v>
      </c>
      <c r="AJ22">
        <f t="shared" si="7"/>
        <v>11661.628408767778</v>
      </c>
      <c r="AK22">
        <f t="shared" si="22"/>
        <v>1284.1577230936871</v>
      </c>
      <c r="AL22">
        <f t="shared" si="8"/>
        <v>-51675.559817713001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-19183.941828732881</v>
      </c>
      <c r="AR22">
        <f t="shared" si="9"/>
        <v>-19192.339192622559</v>
      </c>
      <c r="AS22">
        <f t="shared" si="9"/>
        <v>3463.4674451696146</v>
      </c>
      <c r="AT22">
        <f t="shared" si="9"/>
        <v>381.39085833451622</v>
      </c>
      <c r="AU22">
        <f t="shared" si="9"/>
        <v>-15347.480889118429</v>
      </c>
      <c r="AW22">
        <v>19</v>
      </c>
      <c r="AX22">
        <f>IF(Z22&gt;0, (R22*SUMPRODUCT(K22:$K$98, X22:$X$98)-K22*$AZ$3)/Z22, 0)</f>
        <v>87515.571508071938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2000000</v>
      </c>
      <c r="S23">
        <f t="shared" si="1"/>
        <v>79970.90686442313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49488.739357598271</v>
      </c>
      <c r="AC23">
        <f t="shared" si="2"/>
        <v>42074.792214604604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-67407.746714624373</v>
      </c>
      <c r="AI23">
        <f t="shared" si="6"/>
        <v>-67434.053026422203</v>
      </c>
      <c r="AJ23">
        <f t="shared" si="7"/>
        <v>7413.9471429936675</v>
      </c>
      <c r="AK23">
        <f t="shared" si="22"/>
        <v>3464.2117550318794</v>
      </c>
      <c r="AL23">
        <f t="shared" si="8"/>
        <v>-56555.894128396656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-17874.903189427721</v>
      </c>
      <c r="AR23">
        <f t="shared" si="9"/>
        <v>-17881.878986714757</v>
      </c>
      <c r="AS23">
        <f t="shared" si="9"/>
        <v>1965.9993679004633</v>
      </c>
      <c r="AT23">
        <f t="shared" si="9"/>
        <v>918.62512495819749</v>
      </c>
      <c r="AU23">
        <f t="shared" si="9"/>
        <v>-14997.254493856097</v>
      </c>
      <c r="AW23">
        <v>20</v>
      </c>
      <c r="AX23">
        <f>IF(Z23&gt;0, (R23*SUMPRODUCT(K23:$K$98, X23:$X$98)-K23*$AZ$3)/Z23, 0)</f>
        <v>79970.90686442313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2000000</v>
      </c>
      <c r="S24">
        <f t="shared" si="1"/>
        <v>71428.298757301396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42074.792214604604</v>
      </c>
      <c r="AC24">
        <f t="shared" si="2"/>
        <v>34708.81285172973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-69879.477405557482</v>
      </c>
      <c r="AI24">
        <f t="shared" si="6"/>
        <v>-69903.773667302186</v>
      </c>
      <c r="AJ24">
        <f t="shared" si="7"/>
        <v>7365.9793628748739</v>
      </c>
      <c r="AK24">
        <f t="shared" si="22"/>
        <v>2945.2354550223226</v>
      </c>
      <c r="AL24">
        <f t="shared" si="8"/>
        <v>-59592.558849404988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-16544.952101619434</v>
      </c>
      <c r="AR24">
        <f t="shared" si="9"/>
        <v>-16550.704584347397</v>
      </c>
      <c r="AS24">
        <f t="shared" si="9"/>
        <v>1743.9995298332008</v>
      </c>
      <c r="AT24">
        <f t="shared" si="9"/>
        <v>697.32604393318309</v>
      </c>
      <c r="AU24">
        <f t="shared" si="9"/>
        <v>-14109.379010581013</v>
      </c>
      <c r="AW24">
        <v>21</v>
      </c>
      <c r="AX24">
        <f>IF(Z24&gt;0, (R24*SUMPRODUCT(K24:$K$98, X24:$X$98)-K24*$AZ$3)/Z24, 0)</f>
        <v>71428.298757301396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2000000</v>
      </c>
      <c r="S25">
        <f t="shared" si="1"/>
        <v>61905.685482352077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34708.81285172973</v>
      </c>
      <c r="AC25">
        <f t="shared" si="2"/>
        <v>27546.8284523896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-72170.785022591255</v>
      </c>
      <c r="AI25">
        <f t="shared" si="6"/>
        <v>-72193.034052092946</v>
      </c>
      <c r="AJ25">
        <f t="shared" si="7"/>
        <v>7161.98439934013</v>
      </c>
      <c r="AK25">
        <f t="shared" si="22"/>
        <v>2429.6168996210813</v>
      </c>
      <c r="AL25">
        <f t="shared" si="8"/>
        <v>-62601.432753131732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-15256.653129117245</v>
      </c>
      <c r="AR25">
        <f t="shared" si="9"/>
        <v>-15261.356496628912</v>
      </c>
      <c r="AS25">
        <f t="shared" si="9"/>
        <v>1514.0186110304594</v>
      </c>
      <c r="AT25">
        <f t="shared" si="9"/>
        <v>513.61256861148115</v>
      </c>
      <c r="AU25">
        <f t="shared" si="9"/>
        <v>-13233.725316986971</v>
      </c>
      <c r="AW25">
        <v>22</v>
      </c>
      <c r="AX25">
        <f>IF(Z25&gt;0, (R25*SUMPRODUCT(K25:$K$98, X25:$X$98)-K25*$AZ$3)/Z25, 0)</f>
        <v>61905.685482352077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2000000</v>
      </c>
      <c r="S26">
        <f t="shared" si="1"/>
        <v>51189.664108635327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27546.8284523896</v>
      </c>
      <c r="AC26">
        <f t="shared" si="2"/>
        <v>20667.825057450318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-73561.639625699856</v>
      </c>
      <c r="AI26">
        <f t="shared" si="6"/>
        <v>-73581.827123915893</v>
      </c>
      <c r="AJ26">
        <f t="shared" si="7"/>
        <v>6879.0033949392819</v>
      </c>
      <c r="AK26">
        <f t="shared" si="22"/>
        <v>1928.2779916672721</v>
      </c>
      <c r="AL26">
        <f t="shared" si="8"/>
        <v>-64774.545737309338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-13884.531212851565</v>
      </c>
      <c r="AR26">
        <f t="shared" si="9"/>
        <v>-13888.341540496738</v>
      </c>
      <c r="AS26">
        <f t="shared" si="9"/>
        <v>1298.3905448047938</v>
      </c>
      <c r="AT26">
        <f t="shared" si="9"/>
        <v>363.95648735656164</v>
      </c>
      <c r="AU26">
        <f t="shared" si="9"/>
        <v>-12225.994508335381</v>
      </c>
      <c r="AW26">
        <v>23</v>
      </c>
      <c r="AX26">
        <f>IF(Z26&gt;0, (R26*SUMPRODUCT(K26:$K$98, X26:$X$98)-K26*$AZ$3)/Z26, 0)</f>
        <v>51189.664108635327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2000000</v>
      </c>
      <c r="S27">
        <f t="shared" si="1"/>
        <v>39321.2325879501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20667.825057450318</v>
      </c>
      <c r="AC27">
        <f t="shared" si="2"/>
        <v>14263.338250114786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-73947.251705297487</v>
      </c>
      <c r="AI27">
        <f t="shared" si="6"/>
        <v>-73965.388647238724</v>
      </c>
      <c r="AJ27">
        <f t="shared" si="7"/>
        <v>6404.4868073355319</v>
      </c>
      <c r="AK27">
        <f t="shared" si="22"/>
        <v>1446.7477540215225</v>
      </c>
      <c r="AL27">
        <f t="shared" si="8"/>
        <v>-66114.154085881673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-12461.887764550474</v>
      </c>
      <c r="AR27">
        <f t="shared" si="9"/>
        <v>-12464.944274828431</v>
      </c>
      <c r="AS27">
        <f t="shared" si="9"/>
        <v>1079.30983156257</v>
      </c>
      <c r="AT27">
        <f t="shared" si="9"/>
        <v>243.81174037520182</v>
      </c>
      <c r="AU27">
        <f t="shared" si="9"/>
        <v>-11141.82270289066</v>
      </c>
      <c r="AW27">
        <v>24</v>
      </c>
      <c r="AX27">
        <f>IF(Z27&gt;0, (R27*SUMPRODUCT(K27:$K$98, X27:$X$98)-K27*$AZ$3)/Z27, 0)</f>
        <v>39321.2325879501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2000000</v>
      </c>
      <c r="S28">
        <f t="shared" si="1"/>
        <v>26315.174548140796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14263.338250114786</v>
      </c>
      <c r="AC28">
        <f t="shared" si="2"/>
        <v>8480.061561917908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-73723.162032056571</v>
      </c>
      <c r="AI28">
        <f t="shared" si="6"/>
        <v>-73739.274525527595</v>
      </c>
      <c r="AJ28">
        <f t="shared" si="7"/>
        <v>5783.2766881968782</v>
      </c>
      <c r="AK28">
        <f t="shared" si="22"/>
        <v>998.43367750803509</v>
      </c>
      <c r="AL28">
        <f t="shared" si="8"/>
        <v>-66957.564159822679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-11092.967208097081</v>
      </c>
      <c r="AR28">
        <f t="shared" si="9"/>
        <v>-11095.39162068043</v>
      </c>
      <c r="AS28">
        <f t="shared" si="9"/>
        <v>870.19732861735793</v>
      </c>
      <c r="AT28">
        <f t="shared" si="9"/>
        <v>150.23218943376955</v>
      </c>
      <c r="AU28">
        <f t="shared" si="9"/>
        <v>-10074.962102629303</v>
      </c>
      <c r="AW28">
        <v>25</v>
      </c>
      <c r="AX28">
        <f>IF(Z28&gt;0, (R28*SUMPRODUCT(K28:$K$98, X28:$X$98)-K28*$AZ$3)/Z28, 0)</f>
        <v>26315.174548140796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2000000</v>
      </c>
      <c r="S29">
        <f t="shared" si="1"/>
        <v>11853.440045565056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8480.061561917908</v>
      </c>
      <c r="AC29">
        <f t="shared" si="2"/>
        <v>3350.1399577079937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-72794.370652366721</v>
      </c>
      <c r="AI29">
        <f t="shared" si="6"/>
        <v>-72808.50216163673</v>
      </c>
      <c r="AJ29">
        <f t="shared" si="7"/>
        <v>5129.9216042099142</v>
      </c>
      <c r="AK29">
        <f t="shared" si="22"/>
        <v>593.60430933425357</v>
      </c>
      <c r="AL29">
        <f t="shared" si="8"/>
        <v>-67084.976248092556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-9779.6553097524647</v>
      </c>
      <c r="AR29">
        <f t="shared" si="9"/>
        <v>-9781.5538259210734</v>
      </c>
      <c r="AS29">
        <f t="shared" si="9"/>
        <v>689.1860538888285</v>
      </c>
      <c r="AT29">
        <f t="shared" si="9"/>
        <v>79.748550384423652</v>
      </c>
      <c r="AU29">
        <f t="shared" si="9"/>
        <v>-9012.6192216478212</v>
      </c>
      <c r="AW29">
        <v>26</v>
      </c>
      <c r="AX29">
        <f>IF(Z29&gt;0, (R29*SUMPRODUCT(K29:$K$98, X29:$X$98)-K29*$AZ$3)/Z29, 0)</f>
        <v>11853.440045565056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2000000</v>
      </c>
      <c r="S30">
        <f t="shared" si="1"/>
        <v>-4526.1574019745094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3350.1399577079937</v>
      </c>
      <c r="AC30">
        <f t="shared" si="2"/>
        <v>-1105.3674914309449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-71172.481590033523</v>
      </c>
      <c r="AI30">
        <f t="shared" si="6"/>
        <v>-71184.692472171082</v>
      </c>
      <c r="AJ30">
        <f t="shared" si="7"/>
        <v>4455.5074491389387</v>
      </c>
      <c r="AK30">
        <f t="shared" si="22"/>
        <v>234.50979703955957</v>
      </c>
      <c r="AL30">
        <f t="shared" si="8"/>
        <v>-66494.675225992585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-8537.2861553674175</v>
      </c>
      <c r="AR30">
        <f t="shared" si="9"/>
        <v>-8538.7508758982876</v>
      </c>
      <c r="AS30">
        <f t="shared" si="9"/>
        <v>534.44732024064785</v>
      </c>
      <c r="AT30">
        <f t="shared" si="9"/>
        <v>28.129934475183614</v>
      </c>
      <c r="AU30">
        <f t="shared" si="9"/>
        <v>-7976.1736211824555</v>
      </c>
      <c r="AW30">
        <v>27</v>
      </c>
      <c r="AX30">
        <f>IF(Z30&gt;0, (R30*SUMPRODUCT(K30:$K$98, X30:$X$98)-K30*$AZ$3)/Z30, 0)</f>
        <v>-4526.1574019745094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2000000</v>
      </c>
      <c r="S31">
        <f t="shared" si="1"/>
        <v>-23575.665438243534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-1105.3674914309449</v>
      </c>
      <c r="AC31">
        <f t="shared" si="2"/>
        <v>-4888.950199821993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-68805.464475590692</v>
      </c>
      <c r="AI31">
        <f t="shared" si="6"/>
        <v>-68815.833112294989</v>
      </c>
      <c r="AJ31">
        <f t="shared" si="7"/>
        <v>3783.5827083910481</v>
      </c>
      <c r="AK31">
        <f t="shared" si="22"/>
        <v>-77.375724400166149</v>
      </c>
      <c r="AL31">
        <f t="shared" si="8"/>
        <v>-65109.626128304109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-7369.069253588128</v>
      </c>
      <c r="AR31">
        <f t="shared" si="9"/>
        <v>-7370.179735183181</v>
      </c>
      <c r="AS31">
        <f t="shared" si="9"/>
        <v>405.22192848074377</v>
      </c>
      <c r="AT31">
        <f t="shared" si="9"/>
        <v>-8.2869445907694086</v>
      </c>
      <c r="AU31">
        <f t="shared" si="9"/>
        <v>-6973.2447512932076</v>
      </c>
      <c r="AW31">
        <v>28</v>
      </c>
      <c r="AX31">
        <f>IF(Z31&gt;0, (R31*SUMPRODUCT(K31:$K$98, X31:$X$98)-K31*$AZ$3)/Z31, 0)</f>
        <v>-23575.665438243534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2000000</v>
      </c>
      <c r="S32">
        <f t="shared" si="1"/>
        <v>-46453.122646401796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-4888.950199821993</v>
      </c>
      <c r="AC32">
        <f t="shared" si="2"/>
        <v>-8013.6413757526389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-65577.445690841996</v>
      </c>
      <c r="AI32">
        <f t="shared" si="6"/>
        <v>-65586.071205036977</v>
      </c>
      <c r="AJ32">
        <f t="shared" si="7"/>
        <v>3124.6911759306458</v>
      </c>
      <c r="AK32">
        <f t="shared" si="22"/>
        <v>-342.22651398753953</v>
      </c>
      <c r="AL32">
        <f t="shared" si="8"/>
        <v>-62803.606543093869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-6270.8466550837275</v>
      </c>
      <c r="AR32">
        <f t="shared" si="9"/>
        <v>-6271.6714703272637</v>
      </c>
      <c r="AS32">
        <f t="shared" si="9"/>
        <v>298.79875622375346</v>
      </c>
      <c r="AT32">
        <f t="shared" si="9"/>
        <v>-32.725428200376314</v>
      </c>
      <c r="AU32">
        <f t="shared" si="9"/>
        <v>-6005.5981423038866</v>
      </c>
      <c r="AW32">
        <v>29</v>
      </c>
      <c r="AX32">
        <f>IF(Z32&gt;0, (R32*SUMPRODUCT(K32:$K$98, X32:$X$98)-K32*$AZ$3)/Z32, 0)</f>
        <v>-46453.122646401796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2000000</v>
      </c>
      <c r="S33">
        <f t="shared" si="1"/>
        <v>-74982.239962631982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-8013.6413757526389</v>
      </c>
      <c r="AC33">
        <f t="shared" si="2"/>
        <v>-10494.864747213629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-61641.014786544605</v>
      </c>
      <c r="AI33">
        <f t="shared" si="6"/>
        <v>-61648.013020227969</v>
      </c>
      <c r="AJ33">
        <f t="shared" si="7"/>
        <v>2481.2233714609902</v>
      </c>
      <c r="AK33">
        <f t="shared" si="22"/>
        <v>-560.9548963026848</v>
      </c>
      <c r="AL33">
        <f t="shared" si="8"/>
        <v>-59727.744545069661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-5262.8796831372065</v>
      </c>
      <c r="AR33">
        <f t="shared" si="9"/>
        <v>-5263.4771889050389</v>
      </c>
      <c r="AS33">
        <f t="shared" si="9"/>
        <v>211.84563745757336</v>
      </c>
      <c r="AT33">
        <f t="shared" si="9"/>
        <v>-47.89405458574916</v>
      </c>
      <c r="AU33">
        <f t="shared" si="9"/>
        <v>-5099.5256060332149</v>
      </c>
      <c r="AW33">
        <v>30</v>
      </c>
      <c r="AX33">
        <f>IF(Z33&gt;0, (R33*SUMPRODUCT(K33:$K$98, X33:$X$98)-K33*$AZ$3)/Z33, 0)</f>
        <v>-74982.239962631982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2000000</v>
      </c>
      <c r="S34">
        <f t="shared" si="1"/>
        <v>-112244.49439015129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-10494.864747213629</v>
      </c>
      <c r="AC34">
        <f t="shared" si="2"/>
        <v>-12374.152212830541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-56644.367145642413</v>
      </c>
      <c r="AI34">
        <f t="shared" si="6"/>
        <v>-56649.879287810305</v>
      </c>
      <c r="AJ34">
        <f t="shared" si="7"/>
        <v>1879.2874656169115</v>
      </c>
      <c r="AK34">
        <f t="shared" si="22"/>
        <v>-734.64053230495415</v>
      </c>
      <c r="AL34">
        <f t="shared" si="8"/>
        <v>-55505.232354498352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-4318.0967431126028</v>
      </c>
      <c r="AR34">
        <f t="shared" si="9"/>
        <v>-4318.5169431138056</v>
      </c>
      <c r="AS34">
        <f t="shared" si="9"/>
        <v>143.26128957867607</v>
      </c>
      <c r="AT34">
        <f t="shared" si="9"/>
        <v>-56.002901078374371</v>
      </c>
      <c r="AU34">
        <f t="shared" ref="AU34:AU79" si="23">AL34*$K34</f>
        <v>-4231.2585546135042</v>
      </c>
      <c r="AW34">
        <v>31</v>
      </c>
      <c r="AX34">
        <f>IF(Z34&gt;0, (R34*SUMPRODUCT(K34:$K$98, X34:$X$98)-K34*$AZ$3)/Z34, 0)</f>
        <v>-112244.49439015129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2000000</v>
      </c>
      <c r="S35">
        <f t="shared" si="1"/>
        <v>-163076.60507414199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-12374.152212830541</v>
      </c>
      <c r="AC35">
        <f t="shared" si="2"/>
        <v>-13671.184476014314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-50615.03290845461</v>
      </c>
      <c r="AI35">
        <f t="shared" ref="AI35:AI66" si="25">SUM(AE35:AH35)</f>
        <v>-50619.22455337811</v>
      </c>
      <c r="AJ35">
        <f t="shared" si="7"/>
        <v>1297.0322631837735</v>
      </c>
      <c r="AK35">
        <f t="shared" si="22"/>
        <v>-866.19065489813795</v>
      </c>
      <c r="AL35">
        <f t="shared" si="8"/>
        <v>-50188.382945092468</v>
      </c>
      <c r="AN35">
        <f t="shared" ref="AN35:AT66" si="26">AE35*$K35</f>
        <v>0</v>
      </c>
      <c r="AO35">
        <f t="shared" si="26"/>
        <v>0</v>
      </c>
      <c r="AP35">
        <f t="shared" si="26"/>
        <v>-0.28530021739965522</v>
      </c>
      <c r="AQ35">
        <f t="shared" si="26"/>
        <v>-3445.0627751201591</v>
      </c>
      <c r="AR35">
        <f t="shared" si="26"/>
        <v>-3445.3480753375584</v>
      </c>
      <c r="AS35">
        <f t="shared" si="26"/>
        <v>88.28123407735427</v>
      </c>
      <c r="AT35">
        <f t="shared" si="26"/>
        <v>-58.956420847215796</v>
      </c>
      <c r="AU35">
        <f t="shared" si="23"/>
        <v>-3416.0232621074197</v>
      </c>
      <c r="AW35">
        <v>32</v>
      </c>
      <c r="AX35">
        <f>IF(Z35&gt;0, (R35*SUMPRODUCT(K35:$K$98, X35:$X$98)-K35*$AZ$3)/Z35, 0)</f>
        <v>-163076.60507414199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2000000</v>
      </c>
      <c r="S36">
        <f t="shared" si="1"/>
        <v>-235930.70951241598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-13671.184476014314</v>
      </c>
      <c r="AC36">
        <f t="shared" si="2"/>
        <v>-14418.868251198004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-43759.45313619123</v>
      </c>
      <c r="AI36">
        <f t="shared" si="25"/>
        <v>-43762.508878337088</v>
      </c>
      <c r="AJ36">
        <f t="shared" si="7"/>
        <v>747.68377518369016</v>
      </c>
      <c r="AK36">
        <f t="shared" si="22"/>
        <v>-956.98291332100212</v>
      </c>
      <c r="AL36">
        <f t="shared" si="8"/>
        <v>-43971.808016474402</v>
      </c>
      <c r="AN36">
        <f t="shared" si="26"/>
        <v>0</v>
      </c>
      <c r="AO36">
        <f t="shared" si="26"/>
        <v>0</v>
      </c>
      <c r="AP36">
        <f t="shared" si="26"/>
        <v>-0.18570187889969642</v>
      </c>
      <c r="AQ36">
        <f t="shared" si="26"/>
        <v>-2659.325387785665</v>
      </c>
      <c r="AR36">
        <f t="shared" si="26"/>
        <v>-2659.5110896645647</v>
      </c>
      <c r="AS36">
        <f t="shared" si="26"/>
        <v>45.437826638125102</v>
      </c>
      <c r="AT36">
        <f t="shared" si="26"/>
        <v>-58.157238600563026</v>
      </c>
      <c r="AU36">
        <f t="shared" si="23"/>
        <v>-2672.2305016270025</v>
      </c>
      <c r="AW36">
        <v>33</v>
      </c>
      <c r="AX36">
        <f>IF(Z36&gt;0, (R36*SUMPRODUCT(K36:$K$98, X36:$X$98)-K36*$AZ$3)/Z36, 0)</f>
        <v>-235930.70951241598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2000000</v>
      </c>
      <c r="S37">
        <f t="shared" si="1"/>
        <v>-345941.93593440135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-14418.868251198004</v>
      </c>
      <c r="AC37">
        <f t="shared" si="2"/>
        <v>-14669.819531897538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-36196.511727137025</v>
      </c>
      <c r="AI37">
        <f t="shared" si="25"/>
        <v>-36198.631999068246</v>
      </c>
      <c r="AJ37">
        <f t="shared" si="7"/>
        <v>250.95128069953353</v>
      </c>
      <c r="AK37">
        <f t="shared" si="22"/>
        <v>-1009.3207775838604</v>
      </c>
      <c r="AL37">
        <f t="shared" si="8"/>
        <v>-36957.001495952572</v>
      </c>
      <c r="AN37">
        <f t="shared" si="26"/>
        <v>0</v>
      </c>
      <c r="AO37">
        <f t="shared" si="26"/>
        <v>0</v>
      </c>
      <c r="AP37">
        <f t="shared" si="26"/>
        <v>-0.11504642694336907</v>
      </c>
      <c r="AQ37">
        <f t="shared" si="26"/>
        <v>-1964.0307833616466</v>
      </c>
      <c r="AR37">
        <f t="shared" si="26"/>
        <v>-1964.1458297885899</v>
      </c>
      <c r="AS37">
        <f t="shared" si="26"/>
        <v>13.616672350457387</v>
      </c>
      <c r="AT37">
        <f t="shared" si="26"/>
        <v>-54.765970058242658</v>
      </c>
      <c r="AU37">
        <f t="shared" si="23"/>
        <v>-2005.295127496375</v>
      </c>
      <c r="AW37">
        <v>34</v>
      </c>
      <c r="AX37">
        <f>IF(Z37&gt;0, (R37*SUMPRODUCT(K37:$K$98, X37:$X$98)-K37*$AZ$3)/Z37, 0)</f>
        <v>-345941.93593440135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2000000</v>
      </c>
      <c r="S38">
        <f t="shared" si="1"/>
        <v>-521645.61821165367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-14669.819531897538</v>
      </c>
      <c r="AC38">
        <f t="shared" si="2"/>
        <v>-14483.516291075146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-28432.669936651662</v>
      </c>
      <c r="AI38">
        <f t="shared" si="25"/>
        <v>-28434.058189115156</v>
      </c>
      <c r="AJ38">
        <f t="shared" si="7"/>
        <v>-186.30324082239167</v>
      </c>
      <c r="AK38">
        <f t="shared" si="22"/>
        <v>-1026.8873672328277</v>
      </c>
      <c r="AL38">
        <f t="shared" si="8"/>
        <v>-29647.248797170374</v>
      </c>
      <c r="AN38">
        <f t="shared" si="26"/>
        <v>0</v>
      </c>
      <c r="AO38">
        <f t="shared" si="26"/>
        <v>0</v>
      </c>
      <c r="AP38">
        <f t="shared" si="26"/>
        <v>-6.7256149716855548E-2</v>
      </c>
      <c r="AQ38">
        <f t="shared" si="26"/>
        <v>-1377.4669639663268</v>
      </c>
      <c r="AR38">
        <f t="shared" si="26"/>
        <v>-1377.5342201160436</v>
      </c>
      <c r="AS38">
        <f t="shared" si="26"/>
        <v>-9.0257636755350248</v>
      </c>
      <c r="AT38">
        <f t="shared" si="26"/>
        <v>-49.749229573905957</v>
      </c>
      <c r="AU38">
        <f t="shared" si="23"/>
        <v>-1436.3092133654845</v>
      </c>
      <c r="AW38">
        <v>35</v>
      </c>
      <c r="AX38">
        <f>IF(Z38&gt;0, (R38*SUMPRODUCT(K38:$K$98, X38:$X$98)-K38*$AZ$3)/Z38, 0)</f>
        <v>-521645.61821165367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2000000</v>
      </c>
      <c r="S39">
        <f t="shared" si="1"/>
        <v>-820355.02103314991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-14483.516291075146</v>
      </c>
      <c r="AC39">
        <f t="shared" si="2"/>
        <v>-13941.042162020005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-20986.970809681221</v>
      </c>
      <c r="AI39">
        <f t="shared" si="25"/>
        <v>-20987.820505349839</v>
      </c>
      <c r="AJ39">
        <f t="shared" si="7"/>
        <v>-542.47412905514102</v>
      </c>
      <c r="AK39">
        <f t="shared" si="22"/>
        <v>-1013.8461403752603</v>
      </c>
      <c r="AL39">
        <f t="shared" si="8"/>
        <v>-22544.140774780237</v>
      </c>
      <c r="AN39">
        <f t="shared" si="26"/>
        <v>0</v>
      </c>
      <c r="AO39">
        <f t="shared" si="26"/>
        <v>0</v>
      </c>
      <c r="AP39">
        <f t="shared" si="26"/>
        <v>-3.6754365524967691E-2</v>
      </c>
      <c r="AQ39">
        <f t="shared" si="26"/>
        <v>-907.81067256154142</v>
      </c>
      <c r="AR39">
        <f t="shared" si="26"/>
        <v>-907.84742692706641</v>
      </c>
      <c r="AS39">
        <f t="shared" si="26"/>
        <v>-23.465216033826668</v>
      </c>
      <c r="AT39">
        <f t="shared" si="26"/>
        <v>-43.85484474698081</v>
      </c>
      <c r="AU39">
        <f t="shared" si="23"/>
        <v>-975.16748770787376</v>
      </c>
      <c r="AW39">
        <v>36</v>
      </c>
      <c r="AX39">
        <f>IF(Z39&gt;0, (R39*SUMPRODUCT(K39:$K$98, X39:$X$98)-K39*$AZ$3)/Z39, 0)</f>
        <v>-820355.02103314991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2000000</v>
      </c>
      <c r="S40">
        <f t="shared" si="1"/>
        <v>-1367636.5908623892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-13941.042162020005</v>
      </c>
      <c r="AC40">
        <f t="shared" si="2"/>
        <v>-13134.619715812378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-14440.185532693133</v>
      </c>
      <c r="AI40">
        <f t="shared" si="25"/>
        <v>-14440.665726766747</v>
      </c>
      <c r="AJ40">
        <f t="shared" si="7"/>
        <v>-806.42244620762722</v>
      </c>
      <c r="AK40">
        <f t="shared" si="22"/>
        <v>-975.87295134140049</v>
      </c>
      <c r="AL40">
        <f t="shared" si="8"/>
        <v>-16222.961124315774</v>
      </c>
      <c r="AN40">
        <f t="shared" si="26"/>
        <v>0</v>
      </c>
      <c r="AO40">
        <f t="shared" si="26"/>
        <v>0</v>
      </c>
      <c r="AP40">
        <f t="shared" si="26"/>
        <v>-1.8545745633654454E-2</v>
      </c>
      <c r="AQ40">
        <f t="shared" si="26"/>
        <v>-557.69952714375097</v>
      </c>
      <c r="AR40">
        <f t="shared" si="26"/>
        <v>-557.71807288938464</v>
      </c>
      <c r="AS40">
        <f t="shared" si="26"/>
        <v>-31.145127319165596</v>
      </c>
      <c r="AT40">
        <f t="shared" si="26"/>
        <v>-37.689535379118695</v>
      </c>
      <c r="AU40">
        <f t="shared" si="23"/>
        <v>-626.55273558766885</v>
      </c>
      <c r="AW40">
        <v>37</v>
      </c>
      <c r="AX40">
        <f>IF(Z40&gt;0, (R40*SUMPRODUCT(K40:$K$98, X40:$X$98)-K40*$AZ$3)/Z40, 0)</f>
        <v>-1367636.5908623892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2000000</v>
      </c>
      <c r="S41">
        <f t="shared" si="1"/>
        <v>-2471639.8288719296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-13134.619715812378</v>
      </c>
      <c r="AC41">
        <f t="shared" si="2"/>
        <v>-12161.753958340798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-9174.644710212624</v>
      </c>
      <c r="AI41">
        <f t="shared" si="25"/>
        <v>-9174.8907362277478</v>
      </c>
      <c r="AJ41">
        <f t="shared" si="7"/>
        <v>-972.86575747157985</v>
      </c>
      <c r="AK41">
        <f t="shared" si="22"/>
        <v>-919.42338010686649</v>
      </c>
      <c r="AL41">
        <f t="shared" si="8"/>
        <v>-11067.179873806193</v>
      </c>
      <c r="AN41">
        <f t="shared" si="26"/>
        <v>0</v>
      </c>
      <c r="AO41">
        <f t="shared" si="26"/>
        <v>0</v>
      </c>
      <c r="AP41">
        <f t="shared" si="26"/>
        <v>-8.4838017779198718E-3</v>
      </c>
      <c r="AQ41">
        <f t="shared" si="26"/>
        <v>-316.37250664455888</v>
      </c>
      <c r="AR41">
        <f t="shared" si="26"/>
        <v>-316.38099044633685</v>
      </c>
      <c r="AS41">
        <f t="shared" si="26"/>
        <v>-33.547672748278899</v>
      </c>
      <c r="AT41">
        <f t="shared" si="26"/>
        <v>-31.704800416765263</v>
      </c>
      <c r="AU41">
        <f t="shared" si="23"/>
        <v>-381.63346361138099</v>
      </c>
      <c r="AW41">
        <v>38</v>
      </c>
      <c r="AX41">
        <f>IF(Z41&gt;0, (R41*SUMPRODUCT(K41:$K$98, X41:$X$98)-K41*$AZ$3)/Z41, 0)</f>
        <v>-2471639.8288719296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2000000</v>
      </c>
      <c r="S42">
        <f t="shared" si="1"/>
        <v>-4984756.9017657628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-12161.753958340798</v>
      </c>
      <c r="AC42">
        <f t="shared" si="2"/>
        <v>-11111.55031800739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-5284.4186804491401</v>
      </c>
      <c r="AI42">
        <f t="shared" si="25"/>
        <v>-5284.5301357371009</v>
      </c>
      <c r="AJ42">
        <f t="shared" si="7"/>
        <v>-1050.2036403334077</v>
      </c>
      <c r="AK42">
        <f t="shared" si="22"/>
        <v>-851.32277708385595</v>
      </c>
      <c r="AL42">
        <f t="shared" si="8"/>
        <v>-7186.0565531543643</v>
      </c>
      <c r="AN42">
        <f t="shared" si="26"/>
        <v>0</v>
      </c>
      <c r="AO42">
        <f t="shared" si="26"/>
        <v>0</v>
      </c>
      <c r="AP42">
        <f t="shared" si="26"/>
        <v>-3.4315642598891694E-3</v>
      </c>
      <c r="AQ42">
        <f t="shared" si="26"/>
        <v>-162.70042103802868</v>
      </c>
      <c r="AR42">
        <f t="shared" si="26"/>
        <v>-162.70385260228858</v>
      </c>
      <c r="AS42">
        <f t="shared" si="26"/>
        <v>-32.334412693316949</v>
      </c>
      <c r="AT42">
        <f t="shared" si="26"/>
        <v>-26.211127968201552</v>
      </c>
      <c r="AU42">
        <f t="shared" si="23"/>
        <v>-221.24939326380706</v>
      </c>
      <c r="AW42">
        <v>39</v>
      </c>
      <c r="AX42">
        <f>IF(Z42&gt;0, (R42*SUMPRODUCT(K42:$K$98, X42:$X$98)-K42*$AZ$3)/Z42, 0)</f>
        <v>-4984756.9017657628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2000000</v>
      </c>
      <c r="S43">
        <f t="shared" si="1"/>
        <v>-11681368.936243512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-11111.55031800739</v>
      </c>
      <c r="AC43">
        <f t="shared" si="2"/>
        <v>-10054.093464957943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-2692.2398092956532</v>
      </c>
      <c r="AI43">
        <f t="shared" si="25"/>
        <v>-2692.282844035502</v>
      </c>
      <c r="AJ43">
        <f t="shared" si="7"/>
        <v>-1057.4568530494471</v>
      </c>
      <c r="AK43">
        <f t="shared" si="22"/>
        <v>-777.80852226051741</v>
      </c>
      <c r="AL43">
        <f t="shared" si="8"/>
        <v>-4527.5482193454664</v>
      </c>
      <c r="AN43">
        <f t="shared" si="26"/>
        <v>0</v>
      </c>
      <c r="AO43">
        <f t="shared" si="26"/>
        <v>0</v>
      </c>
      <c r="AP43">
        <f t="shared" si="26"/>
        <v>-1.1830214440733549E-3</v>
      </c>
      <c r="AQ43">
        <f t="shared" si="26"/>
        <v>-74.009449997432853</v>
      </c>
      <c r="AR43">
        <f t="shared" si="26"/>
        <v>-74.010633018876931</v>
      </c>
      <c r="AS43">
        <f t="shared" si="26"/>
        <v>-29.069401551818185</v>
      </c>
      <c r="AT43">
        <f t="shared" si="26"/>
        <v>-21.381892035419078</v>
      </c>
      <c r="AU43">
        <f t="shared" si="23"/>
        <v>-124.46192660611419</v>
      </c>
      <c r="AW43">
        <v>40</v>
      </c>
      <c r="AX43">
        <f>IF(Z43&gt;0, (R43*SUMPRODUCT(K43:$K$98, X43:$X$98)-K43*$AZ$3)/Z43, 0)</f>
        <v>-11681368.936243512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2000000</v>
      </c>
      <c r="S44">
        <f t="shared" si="1"/>
        <v>-33461481.181149654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-10054.093464957943</v>
      </c>
      <c r="AC44">
        <f t="shared" si="2"/>
        <v>-9038.6767773772754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-1163.9320232921273</v>
      </c>
      <c r="AI44">
        <f t="shared" si="25"/>
        <v>-1163.9455293839951</v>
      </c>
      <c r="AJ44">
        <f t="shared" si="7"/>
        <v>-1015.4166875806677</v>
      </c>
      <c r="AK44">
        <f t="shared" si="22"/>
        <v>-703.78654254705611</v>
      </c>
      <c r="AL44">
        <f t="shared" si="8"/>
        <v>-2883.1487595117187</v>
      </c>
      <c r="AN44">
        <f t="shared" si="26"/>
        <v>0</v>
      </c>
      <c r="AO44">
        <f t="shared" si="26"/>
        <v>0</v>
      </c>
      <c r="AP44">
        <f t="shared" si="26"/>
        <v>-3.3150120530394723E-4</v>
      </c>
      <c r="AQ44">
        <f t="shared" si="26"/>
        <v>-28.568209989007158</v>
      </c>
      <c r="AR44">
        <f t="shared" si="26"/>
        <v>-28.568541490212461</v>
      </c>
      <c r="AS44">
        <f t="shared" si="26"/>
        <v>-24.922965067235644</v>
      </c>
      <c r="AT44">
        <f t="shared" si="26"/>
        <v>-17.274137434635538</v>
      </c>
      <c r="AU44">
        <f t="shared" si="23"/>
        <v>-70.765643992083639</v>
      </c>
      <c r="AW44">
        <v>41</v>
      </c>
      <c r="AX44">
        <f>IF(Z44&gt;0, (R44*SUMPRODUCT(K44:$K$98, X44:$X$98)-K44*$AZ$3)/Z44, 0)</f>
        <v>-33461481.181149654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2000000</v>
      </c>
      <c r="S45">
        <f t="shared" si="1"/>
        <v>-125737850.11503099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-9038.6767773772754</v>
      </c>
      <c r="AC45">
        <f t="shared" si="2"/>
        <v>-8094.5430788144058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-406.08855019200007</v>
      </c>
      <c r="AI45">
        <f t="shared" si="25"/>
        <v>-406.09176900919448</v>
      </c>
      <c r="AJ45">
        <f t="shared" si="7"/>
        <v>-944.13369856286954</v>
      </c>
      <c r="AK45">
        <f t="shared" si="22"/>
        <v>-632.70737441640938</v>
      </c>
      <c r="AL45">
        <f t="shared" si="8"/>
        <v>-1982.9328419884732</v>
      </c>
      <c r="AN45">
        <f t="shared" si="26"/>
        <v>0</v>
      </c>
      <c r="AO45">
        <f t="shared" si="26"/>
        <v>0</v>
      </c>
      <c r="AP45">
        <f t="shared" si="26"/>
        <v>-7.053971526079151E-5</v>
      </c>
      <c r="AQ45">
        <f t="shared" si="26"/>
        <v>-8.8993468628150438</v>
      </c>
      <c r="AR45">
        <f t="shared" si="26"/>
        <v>-8.8994174025303039</v>
      </c>
      <c r="AS45">
        <f t="shared" si="26"/>
        <v>-20.690495372033663</v>
      </c>
      <c r="AT45">
        <f t="shared" si="26"/>
        <v>-13.865651678508073</v>
      </c>
      <c r="AU45">
        <f t="shared" si="23"/>
        <v>-43.455564453072036</v>
      </c>
      <c r="AW45">
        <v>42</v>
      </c>
      <c r="AX45">
        <f>IF(Z45&gt;0, (R45*SUMPRODUCT(K45:$K$98, X45:$X$98)-K45*$AZ$3)/Z45, 0)</f>
        <v>-125737850.11503099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2000000</v>
      </c>
      <c r="S46">
        <f t="shared" si="1"/>
        <v>-475685426.61319602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-8094.5430788144058</v>
      </c>
      <c r="AC46">
        <f t="shared" si="2"/>
        <v>-7234.9585787559017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-97.046072258084081</v>
      </c>
      <c r="AI46">
        <f t="shared" si="25"/>
        <v>-97.046832735300114</v>
      </c>
      <c r="AJ46">
        <f t="shared" si="7"/>
        <v>-859.58450005850409</v>
      </c>
      <c r="AK46">
        <f t="shared" si="22"/>
        <v>-566.61801551700842</v>
      </c>
      <c r="AL46">
        <f t="shared" si="8"/>
        <v>-1523.2493483108126</v>
      </c>
      <c r="AN46">
        <f t="shared" si="26"/>
        <v>0</v>
      </c>
      <c r="AO46">
        <f t="shared" si="26"/>
        <v>0</v>
      </c>
      <c r="AP46">
        <f t="shared" si="26"/>
        <v>-1.4880090551715951E-5</v>
      </c>
      <c r="AQ46">
        <f t="shared" si="26"/>
        <v>-1.8988791675093473</v>
      </c>
      <c r="AR46">
        <f t="shared" si="26"/>
        <v>-1.898894047599899</v>
      </c>
      <c r="AS46">
        <f t="shared" si="26"/>
        <v>-16.819300996893897</v>
      </c>
      <c r="AT46">
        <f t="shared" si="26"/>
        <v>-11.086890180772958</v>
      </c>
      <c r="AU46">
        <f t="shared" si="23"/>
        <v>-29.805085225266755</v>
      </c>
      <c r="AW46">
        <v>43</v>
      </c>
      <c r="AX46">
        <f>IF(Z46&gt;0, (R46*SUMPRODUCT(K46:$K$98, X46:$X$98)-K46*$AZ$3)/Z46, 0)</f>
        <v>-475685426.61319602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2000000</v>
      </c>
      <c r="S47">
        <f t="shared" si="1"/>
        <v>-1815260822.1615489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-7234.9585787559017</v>
      </c>
      <c r="AC47">
        <f t="shared" si="2"/>
        <v>-6461.425451743663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-22.995892736018384</v>
      </c>
      <c r="AI47">
        <f t="shared" si="25"/>
        <v>-22.996070711143854</v>
      </c>
      <c r="AJ47">
        <f t="shared" si="7"/>
        <v>-773.53312701223877</v>
      </c>
      <c r="AK47">
        <f t="shared" si="22"/>
        <v>-506.44710051291315</v>
      </c>
      <c r="AL47">
        <f t="shared" si="8"/>
        <v>-1302.9762982362959</v>
      </c>
      <c r="AN47">
        <f t="shared" si="26"/>
        <v>0</v>
      </c>
      <c r="AO47">
        <f t="shared" si="26"/>
        <v>0</v>
      </c>
      <c r="AP47">
        <f t="shared" si="26"/>
        <v>-3.1092858620487503E-6</v>
      </c>
      <c r="AQ47">
        <f t="shared" si="26"/>
        <v>-0.40174605288229254</v>
      </c>
      <c r="AR47">
        <f t="shared" si="26"/>
        <v>-0.40174916216815454</v>
      </c>
      <c r="AS47">
        <f t="shared" si="26"/>
        <v>-13.513886332584759</v>
      </c>
      <c r="AT47">
        <f t="shared" si="26"/>
        <v>-8.8478027776699868</v>
      </c>
      <c r="AU47">
        <f t="shared" si="23"/>
        <v>-22.763438272422903</v>
      </c>
      <c r="AW47">
        <v>44</v>
      </c>
      <c r="AX47">
        <f>IF(Z47&gt;0, (R47*SUMPRODUCT(K47:$K$98, X47:$X$98)-K47*$AZ$3)/Z47, 0)</f>
        <v>-1815260822.1615489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2000000</v>
      </c>
      <c r="S48">
        <f t="shared" si="1"/>
        <v>-6999322343.8250084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-6461.425451743663</v>
      </c>
      <c r="AC48">
        <f t="shared" si="2"/>
        <v>-5769.4771922789141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-5.3992333177896237</v>
      </c>
      <c r="AI48">
        <f t="shared" si="25"/>
        <v>-5.399274532330895</v>
      </c>
      <c r="AJ48">
        <f t="shared" si="7"/>
        <v>-691.94825946474884</v>
      </c>
      <c r="AK48">
        <f t="shared" si="22"/>
        <v>-452.29978162205646</v>
      </c>
      <c r="AL48">
        <f t="shared" si="8"/>
        <v>-1149.6473156191362</v>
      </c>
      <c r="AN48">
        <f t="shared" si="26"/>
        <v>0</v>
      </c>
      <c r="AO48">
        <f t="shared" si="26"/>
        <v>0</v>
      </c>
      <c r="AP48">
        <f t="shared" si="26"/>
        <v>-6.4288573908766522E-7</v>
      </c>
      <c r="AQ48">
        <f t="shared" si="26"/>
        <v>-8.422003484464563E-2</v>
      </c>
      <c r="AR48">
        <f t="shared" si="26"/>
        <v>-8.4220677730384705E-2</v>
      </c>
      <c r="AS48">
        <f t="shared" si="26"/>
        <v>-10.793366963935991</v>
      </c>
      <c r="AT48">
        <f t="shared" si="26"/>
        <v>-7.0552060128473695</v>
      </c>
      <c r="AU48">
        <f t="shared" si="23"/>
        <v>-17.932793654513745</v>
      </c>
      <c r="AW48">
        <v>45</v>
      </c>
      <c r="AX48">
        <f>IF(Z48&gt;0, (R48*SUMPRODUCT(K48:$K$98, X48:$X$98)-K48*$AZ$3)/Z48, 0)</f>
        <v>-6999322343.8250084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2000000</v>
      </c>
      <c r="S49">
        <f t="shared" si="1"/>
        <v>-27307190414.576492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-5769.4771922789141</v>
      </c>
      <c r="AC49">
        <f t="shared" si="2"/>
        <v>-5151.3917645301581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-1.2548038694015093</v>
      </c>
      <c r="AI49">
        <f t="shared" si="25"/>
        <v>-1.2548133017006333</v>
      </c>
      <c r="AJ49">
        <f t="shared" si="7"/>
        <v>-618.08542774875605</v>
      </c>
      <c r="AK49">
        <f t="shared" si="22"/>
        <v>-403.86340345952402</v>
      </c>
      <c r="AL49">
        <f t="shared" si="8"/>
        <v>-1023.2036445099807</v>
      </c>
      <c r="AN49">
        <f t="shared" si="26"/>
        <v>0</v>
      </c>
      <c r="AO49">
        <f t="shared" si="26"/>
        <v>0</v>
      </c>
      <c r="AP49">
        <f t="shared" si="26"/>
        <v>-1.3136596606351603E-7</v>
      </c>
      <c r="AQ49">
        <f t="shared" si="26"/>
        <v>-1.7475964275201806E-2</v>
      </c>
      <c r="AR49">
        <f t="shared" si="26"/>
        <v>-1.7476095641167869E-2</v>
      </c>
      <c r="AS49">
        <f t="shared" si="26"/>
        <v>-8.6082288377960072</v>
      </c>
      <c r="AT49">
        <f t="shared" si="26"/>
        <v>-5.6247056476534363</v>
      </c>
      <c r="AU49">
        <f t="shared" si="23"/>
        <v>-14.250410581090611</v>
      </c>
      <c r="AW49">
        <v>46</v>
      </c>
      <c r="AX49">
        <f>IF(Z49&gt;0, (R49*SUMPRODUCT(K49:$K$98, X49:$X$98)-K49*$AZ$3)/Z49, 0)</f>
        <v>-27307190414.576492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2000000</v>
      </c>
      <c r="S50">
        <f t="shared" si="1"/>
        <v>-107806021075.29198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-5151.3917645301581</v>
      </c>
      <c r="AC50">
        <f t="shared" si="2"/>
        <v>-4599.4720549733611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-0.28819037796730806</v>
      </c>
      <c r="AI50">
        <f t="shared" si="25"/>
        <v>-0.28819251118399164</v>
      </c>
      <c r="AJ50">
        <f t="shared" si="7"/>
        <v>-551.91970955679699</v>
      </c>
      <c r="AK50">
        <f t="shared" si="22"/>
        <v>-360.59742351711111</v>
      </c>
      <c r="AL50">
        <f t="shared" si="8"/>
        <v>-912.80532558509208</v>
      </c>
      <c r="AN50">
        <f t="shared" si="26"/>
        <v>0</v>
      </c>
      <c r="AO50">
        <f t="shared" si="26"/>
        <v>0</v>
      </c>
      <c r="AP50">
        <f t="shared" si="26"/>
        <v>-2.652664026872348E-8</v>
      </c>
      <c r="AQ50">
        <f t="shared" si="26"/>
        <v>-3.5836596179253766E-3</v>
      </c>
      <c r="AR50">
        <f t="shared" si="26"/>
        <v>-3.583686144565645E-3</v>
      </c>
      <c r="AS50">
        <f t="shared" si="26"/>
        <v>-6.8631450828665947</v>
      </c>
      <c r="AT50">
        <f t="shared" si="26"/>
        <v>-4.4840443116140314</v>
      </c>
      <c r="AU50">
        <f t="shared" si="23"/>
        <v>-11.350773080625192</v>
      </c>
      <c r="AW50">
        <v>47</v>
      </c>
      <c r="AX50">
        <f>IF(Z50&gt;0, (R50*SUMPRODUCT(K50:$K$98, X50:$X$98)-K50*$AZ$3)/Z50, 0)</f>
        <v>-107806021075.29198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2000000</v>
      </c>
      <c r="S51">
        <f t="shared" si="1"/>
        <v>-431160434976.64874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-4599.4720549733611</v>
      </c>
      <c r="AC51">
        <f t="shared" si="2"/>
        <v>-4106.6745801320221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-6.5425977028097701E-2</v>
      </c>
      <c r="AI51">
        <f t="shared" si="25"/>
        <v>-6.5426453263188744E-2</v>
      </c>
      <c r="AJ51">
        <f t="shared" si="7"/>
        <v>-492.79747484133895</v>
      </c>
      <c r="AK51">
        <f t="shared" si="22"/>
        <v>-321.96304384813533</v>
      </c>
      <c r="AL51">
        <f t="shared" si="8"/>
        <v>-814.82594514273751</v>
      </c>
      <c r="AN51">
        <f t="shared" si="26"/>
        <v>0</v>
      </c>
      <c r="AO51">
        <f t="shared" si="26"/>
        <v>0</v>
      </c>
      <c r="AP51">
        <f t="shared" si="26"/>
        <v>-5.2875032409711272E-9</v>
      </c>
      <c r="AQ51">
        <f t="shared" si="26"/>
        <v>-7.2640607986244941E-4</v>
      </c>
      <c r="AR51">
        <f t="shared" si="26"/>
        <v>-7.2641136736569033E-4</v>
      </c>
      <c r="AS51">
        <f t="shared" si="26"/>
        <v>-5.4713906941256312</v>
      </c>
      <c r="AT51">
        <f t="shared" si="26"/>
        <v>-3.5746644248333661</v>
      </c>
      <c r="AU51">
        <f t="shared" si="23"/>
        <v>-9.0467815303263635</v>
      </c>
      <c r="AW51">
        <v>48</v>
      </c>
      <c r="AX51">
        <f>IF(Z51&gt;0, (R51*SUMPRODUCT(K51:$K$98, X51:$X$98)-K51*$AZ$3)/Z51, 0)</f>
        <v>-431160434976.64874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2000000</v>
      </c>
      <c r="S52">
        <f t="shared" si="1"/>
        <v>-1748292719330.9023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-4106.6745801320221</v>
      </c>
      <c r="AC52">
        <f t="shared" si="2"/>
        <v>-3666.6743614479624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-1.4664332437764998E-2</v>
      </c>
      <c r="AI52">
        <f t="shared" si="25"/>
        <v>-1.466443730219419E-2</v>
      </c>
      <c r="AJ52">
        <f t="shared" si="7"/>
        <v>-440.00021868405975</v>
      </c>
      <c r="AK52">
        <f t="shared" si="22"/>
        <v>-287.46722060924156</v>
      </c>
      <c r="AL52">
        <f t="shared" si="8"/>
        <v>-727.48210373060351</v>
      </c>
      <c r="AN52">
        <f t="shared" si="26"/>
        <v>0</v>
      </c>
      <c r="AO52">
        <f t="shared" si="26"/>
        <v>0</v>
      </c>
      <c r="AP52">
        <f t="shared" si="26"/>
        <v>-1.0395357469259561E-9</v>
      </c>
      <c r="AQ52">
        <f t="shared" si="26"/>
        <v>-1.4536957757158372E-4</v>
      </c>
      <c r="AR52">
        <f t="shared" si="26"/>
        <v>-1.4537061710733065E-4</v>
      </c>
      <c r="AS52">
        <f t="shared" si="26"/>
        <v>-4.3617836811161936</v>
      </c>
      <c r="AT52">
        <f t="shared" si="26"/>
        <v>-2.8497027466469387</v>
      </c>
      <c r="AU52">
        <f t="shared" si="23"/>
        <v>-7.2116317983802398</v>
      </c>
      <c r="AW52">
        <v>49</v>
      </c>
      <c r="AX52">
        <f>IF(Z52&gt;0, (R52*SUMPRODUCT(K52:$K$98, X52:$X$98)-K52*$AZ$3)/Z52, 0)</f>
        <v>-1748292719330.9023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2000000</v>
      </c>
      <c r="S53">
        <f t="shared" si="1"/>
        <v>-7192093483372.7666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-3666.6743614479624</v>
      </c>
      <c r="AC53">
        <f t="shared" si="2"/>
        <v>-3273.8165201299153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-3.2422381905308287E-3</v>
      </c>
      <c r="AI53">
        <f t="shared" si="25"/>
        <v>-3.2422609503609651E-3</v>
      </c>
      <c r="AJ53">
        <f t="shared" si="7"/>
        <v>-392.85784131804712</v>
      </c>
      <c r="AK53">
        <f t="shared" si="22"/>
        <v>-256.6672053013574</v>
      </c>
      <c r="AL53">
        <f t="shared" si="8"/>
        <v>-649.52828888035492</v>
      </c>
      <c r="AN53">
        <f t="shared" si="26"/>
        <v>0</v>
      </c>
      <c r="AO53">
        <f t="shared" si="26"/>
        <v>0</v>
      </c>
      <c r="AP53">
        <f t="shared" si="26"/>
        <v>-2.0144765895701973E-10</v>
      </c>
      <c r="AQ53">
        <f t="shared" si="26"/>
        <v>-2.8697107550886938E-5</v>
      </c>
      <c r="AR53">
        <f t="shared" si="26"/>
        <v>-2.8697308998545897E-5</v>
      </c>
      <c r="AS53">
        <f t="shared" si="26"/>
        <v>-3.4771916996843095</v>
      </c>
      <c r="AT53">
        <f t="shared" si="26"/>
        <v>-2.2717659722935757</v>
      </c>
      <c r="AU53">
        <f t="shared" si="23"/>
        <v>-5.7489863692868841</v>
      </c>
      <c r="AW53">
        <v>50</v>
      </c>
      <c r="AX53">
        <f>IF(Z53&gt;0, (R53*SUMPRODUCT(K53:$K$98, X53:$X$98)-K53*$AZ$3)/Z53, 0)</f>
        <v>-7192093483372.7666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2000000</v>
      </c>
      <c r="S54">
        <f t="shared" si="1"/>
        <v>-30055353855851.559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-3273.8165201299153</v>
      </c>
      <c r="AC54">
        <f t="shared" si="2"/>
        <v>-2923.0504892845001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-7.0677813882498832E-4</v>
      </c>
      <c r="AI54">
        <f t="shared" si="25"/>
        <v>-7.0678300160335276E-4</v>
      </c>
      <c r="AJ54">
        <f t="shared" si="7"/>
        <v>-350.76603084541512</v>
      </c>
      <c r="AK54">
        <f t="shared" si="22"/>
        <v>-229.16715640909408</v>
      </c>
      <c r="AL54">
        <f t="shared" si="8"/>
        <v>-579.93389403751075</v>
      </c>
      <c r="AN54">
        <f t="shared" si="26"/>
        <v>0</v>
      </c>
      <c r="AO54">
        <f t="shared" si="26"/>
        <v>0</v>
      </c>
      <c r="AP54">
        <f t="shared" si="26"/>
        <v>-3.8429051145267525E-11</v>
      </c>
      <c r="AQ54">
        <f t="shared" si="26"/>
        <v>-5.5854516101696409E-6</v>
      </c>
      <c r="AR54">
        <f t="shared" si="26"/>
        <v>-5.585490039220786E-6</v>
      </c>
      <c r="AS54">
        <f t="shared" si="26"/>
        <v>-2.7719967329995043</v>
      </c>
      <c r="AT54">
        <f t="shared" si="26"/>
        <v>-1.8110379940318517</v>
      </c>
      <c r="AU54">
        <f t="shared" si="23"/>
        <v>-4.583040312521395</v>
      </c>
      <c r="AW54">
        <v>51</v>
      </c>
      <c r="AX54">
        <f>IF(Z54&gt;0, (R54*SUMPRODUCT(K54:$K$98, X54:$X$98)-K54*$AZ$3)/Z54, 0)</f>
        <v>-30055353855851.559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2000000</v>
      </c>
      <c r="S55">
        <f t="shared" si="1"/>
        <v>-127679550136370.55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-2923.0504892845001</v>
      </c>
      <c r="AC55">
        <f t="shared" si="2"/>
        <v>-2609.8665131355569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-1.5168451150214643E-4</v>
      </c>
      <c r="AI55">
        <f t="shared" si="25"/>
        <v>-1.5168553353993961E-4</v>
      </c>
      <c r="AJ55">
        <f t="shared" si="7"/>
        <v>-313.1839761489432</v>
      </c>
      <c r="AK55">
        <f t="shared" si="22"/>
        <v>-204.61353424991503</v>
      </c>
      <c r="AL55">
        <f t="shared" si="8"/>
        <v>-517.79766208439173</v>
      </c>
      <c r="AN55">
        <f t="shared" si="26"/>
        <v>0</v>
      </c>
      <c r="AO55">
        <f t="shared" si="26"/>
        <v>0</v>
      </c>
      <c r="AP55">
        <f t="shared" si="26"/>
        <v>-7.2114752697078911E-12</v>
      </c>
      <c r="AQ55">
        <f t="shared" si="26"/>
        <v>-1.0702824404193575E-6</v>
      </c>
      <c r="AR55">
        <f t="shared" si="26"/>
        <v>-1.0702896518946271E-6</v>
      </c>
      <c r="AS55">
        <f t="shared" si="26"/>
        <v>-2.2098189655190046</v>
      </c>
      <c r="AT55">
        <f t="shared" si="26"/>
        <v>-1.4437484131445413</v>
      </c>
      <c r="AU55">
        <f t="shared" si="23"/>
        <v>-3.6535684489531972</v>
      </c>
      <c r="AW55">
        <v>52</v>
      </c>
      <c r="AX55">
        <f>IF(Z55&gt;0, (R55*SUMPRODUCT(K55:$K$98, X55:$X$98)-K55*$AZ$3)/Z55, 0)</f>
        <v>-127679550136370.55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2000000</v>
      </c>
      <c r="S56">
        <f t="shared" si="1"/>
        <v>-552084759941916.88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-2609.8665131355569</v>
      </c>
      <c r="AC56">
        <f t="shared" si="2"/>
        <v>-2330.2379590858441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-3.2031101666320367E-5</v>
      </c>
      <c r="AI56">
        <f t="shared" si="25"/>
        <v>-3.2031312706193966E-5</v>
      </c>
      <c r="AJ56">
        <f t="shared" si="7"/>
        <v>-279.62855404971287</v>
      </c>
      <c r="AK56">
        <f t="shared" si="22"/>
        <v>-182.69065591948899</v>
      </c>
      <c r="AL56">
        <f t="shared" si="8"/>
        <v>-462.31924200051458</v>
      </c>
      <c r="AN56">
        <f t="shared" si="26"/>
        <v>0</v>
      </c>
      <c r="AO56">
        <f t="shared" si="26"/>
        <v>0</v>
      </c>
      <c r="AP56">
        <f t="shared" si="26"/>
        <v>-1.3295468897023839E-12</v>
      </c>
      <c r="AQ56">
        <f t="shared" si="26"/>
        <v>-2.017952857337193E-7</v>
      </c>
      <c r="AR56">
        <f t="shared" si="26"/>
        <v>-2.0179661528060902E-7</v>
      </c>
      <c r="AS56">
        <f t="shared" si="26"/>
        <v>-1.7616541744831851</v>
      </c>
      <c r="AT56">
        <f t="shared" si="26"/>
        <v>-1.150947397819831</v>
      </c>
      <c r="AU56">
        <f t="shared" si="23"/>
        <v>-2.9126017740996315</v>
      </c>
      <c r="AW56">
        <v>53</v>
      </c>
      <c r="AX56">
        <f>IF(Z56&gt;0, (R56*SUMPRODUCT(K56:$K$98, X56:$X$98)-K56*$AZ$3)/Z56, 0)</f>
        <v>-552084759941916.88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2000000</v>
      </c>
      <c r="S57">
        <f t="shared" si="1"/>
        <v>-2433192790067653.5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-2330.2379590858441</v>
      </c>
      <c r="AC57">
        <f t="shared" si="2"/>
        <v>-2080.5696065019297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-6.6470230093670422E-6</v>
      </c>
      <c r="AI57">
        <f t="shared" si="25"/>
        <v>-6.6470657632666712E-6</v>
      </c>
      <c r="AJ57">
        <f t="shared" si="7"/>
        <v>-249.66835258391438</v>
      </c>
      <c r="AK57">
        <f t="shared" si="22"/>
        <v>-163.11665713600911</v>
      </c>
      <c r="AL57">
        <f t="shared" si="8"/>
        <v>-412.78501636698923</v>
      </c>
      <c r="AN57">
        <f t="shared" si="26"/>
        <v>0</v>
      </c>
      <c r="AO57">
        <f t="shared" si="26"/>
        <v>0</v>
      </c>
      <c r="AP57">
        <f t="shared" si="26"/>
        <v>-2.404899050980414E-13</v>
      </c>
      <c r="AQ57">
        <f t="shared" si="26"/>
        <v>-3.7389383110555486E-8</v>
      </c>
      <c r="AR57">
        <f t="shared" si="26"/>
        <v>-3.7389623600460586E-8</v>
      </c>
      <c r="AS57">
        <f t="shared" si="26"/>
        <v>-1.4043799265003798</v>
      </c>
      <c r="AT57">
        <f t="shared" si="26"/>
        <v>-0.91752821929107864</v>
      </c>
      <c r="AU57">
        <f t="shared" si="23"/>
        <v>-2.3219081831810819</v>
      </c>
      <c r="AW57">
        <v>54</v>
      </c>
      <c r="AX57">
        <f>IF(Z57&gt;0, (R57*SUMPRODUCT(K57:$K$98, X57:$X$98)-K57*$AZ$3)/Z57, 0)</f>
        <v>-2433192790067653.5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2000000</v>
      </c>
      <c r="S58">
        <f t="shared" si="1"/>
        <v>-1.093836183173182E+16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-2080.5696065019297</v>
      </c>
      <c r="AC58">
        <f t="shared" si="2"/>
        <v>-1857.6514344092207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-1.3533963553088524E-6</v>
      </c>
      <c r="AI58">
        <f t="shared" si="25"/>
        <v>-1.3534048467606026E-6</v>
      </c>
      <c r="AJ58">
        <f t="shared" si="7"/>
        <v>-222.91817209270903</v>
      </c>
      <c r="AK58">
        <f t="shared" si="22"/>
        <v>-145.63987245513511</v>
      </c>
      <c r="AL58">
        <f t="shared" si="8"/>
        <v>-368.55804590124899</v>
      </c>
      <c r="AN58">
        <f t="shared" si="26"/>
        <v>0</v>
      </c>
      <c r="AO58">
        <f t="shared" si="26"/>
        <v>0</v>
      </c>
      <c r="AP58">
        <f t="shared" si="26"/>
        <v>-4.2646661709348751E-14</v>
      </c>
      <c r="AQ58">
        <f t="shared" si="26"/>
        <v>-6.7971694618782266E-9</v>
      </c>
      <c r="AR58">
        <f t="shared" si="26"/>
        <v>-6.7972121085399361E-9</v>
      </c>
      <c r="AS58">
        <f t="shared" si="26"/>
        <v>-1.119563079878767</v>
      </c>
      <c r="AT58">
        <f t="shared" si="26"/>
        <v>-0.7314478789607608</v>
      </c>
      <c r="AU58">
        <f t="shared" si="23"/>
        <v>-1.8510109656367399</v>
      </c>
      <c r="AW58">
        <v>55</v>
      </c>
      <c r="AX58">
        <f>IF(Z58&gt;0, (R58*SUMPRODUCT(K58:$K$98, X58:$X$98)-K58*$AZ$3)/Z58, 0)</f>
        <v>-1.093836183173182E+16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2000000</v>
      </c>
      <c r="S59">
        <f t="shared" si="1"/>
        <v>-5.0223468915378928E+16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-1857.6514344092207</v>
      </c>
      <c r="AC59">
        <f t="shared" si="2"/>
        <v>-1658.6173521570015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-2.702119953972454E-7</v>
      </c>
      <c r="AI59">
        <f t="shared" si="25"/>
        <v>-2.7021364663459319E-7</v>
      </c>
      <c r="AJ59">
        <f t="shared" si="7"/>
        <v>-199.03408225221915</v>
      </c>
      <c r="AK59">
        <f t="shared" si="22"/>
        <v>-130.03560040864545</v>
      </c>
      <c r="AL59">
        <f t="shared" si="8"/>
        <v>-329.06968293107821</v>
      </c>
      <c r="AN59">
        <f t="shared" si="26"/>
        <v>0</v>
      </c>
      <c r="AO59">
        <f t="shared" si="26"/>
        <v>0</v>
      </c>
      <c r="AP59">
        <f t="shared" si="26"/>
        <v>-7.4044801848863117E-15</v>
      </c>
      <c r="AQ59">
        <f t="shared" si="26"/>
        <v>-1.2116849030422355E-9</v>
      </c>
      <c r="AR59">
        <f t="shared" si="26"/>
        <v>-1.2116923075224205E-9</v>
      </c>
      <c r="AS59">
        <f t="shared" si="26"/>
        <v>-0.89250883293073446</v>
      </c>
      <c r="AT59">
        <f t="shared" si="26"/>
        <v>-0.58310577086539905</v>
      </c>
      <c r="AU59">
        <f t="shared" si="23"/>
        <v>-1.4756146050078256</v>
      </c>
      <c r="AW59">
        <v>56</v>
      </c>
      <c r="AX59">
        <f>IF(Z59&gt;0, (R59*SUMPRODUCT(K59:$K$98, X59:$X$98)-K59*$AZ$3)/Z59, 0)</f>
        <v>-5.0223468915378928E+16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2000000</v>
      </c>
      <c r="S60">
        <f t="shared" si="1"/>
        <v>-2.3566871860037123E+17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-1658.6173521570015</v>
      </c>
      <c r="AC60">
        <f t="shared" si="2"/>
        <v>-1480.9083501412345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-5.282128647326013E-8</v>
      </c>
      <c r="AI60">
        <f t="shared" si="25"/>
        <v>-5.2821600666072596E-8</v>
      </c>
      <c r="AJ60">
        <f t="shared" si="7"/>
        <v>-177.70900201576706</v>
      </c>
      <c r="AK60">
        <f t="shared" si="22"/>
        <v>-116.10321465099011</v>
      </c>
      <c r="AL60">
        <f t="shared" si="8"/>
        <v>-293.81221671957877</v>
      </c>
      <c r="AN60">
        <f t="shared" si="26"/>
        <v>0</v>
      </c>
      <c r="AO60">
        <f t="shared" si="26"/>
        <v>0</v>
      </c>
      <c r="AP60">
        <f t="shared" si="26"/>
        <v>-1.2579497566229724E-15</v>
      </c>
      <c r="AQ60">
        <f t="shared" si="26"/>
        <v>-2.1148327341498997E-10</v>
      </c>
      <c r="AR60">
        <f t="shared" si="26"/>
        <v>-2.114845313647466E-10</v>
      </c>
      <c r="AS60">
        <f t="shared" si="26"/>
        <v>-0.71150257729203459</v>
      </c>
      <c r="AT60">
        <f t="shared" si="26"/>
        <v>-0.46484835050022105</v>
      </c>
      <c r="AU60">
        <f t="shared" si="23"/>
        <v>-1.1763509280037403</v>
      </c>
      <c r="AW60">
        <v>57</v>
      </c>
      <c r="AX60">
        <f>IF(Z60&gt;0, (R60*SUMPRODUCT(K60:$K$98, X60:$X$98)-K60*$AZ$3)/Z60, 0)</f>
        <v>-2.3566871860037123E+17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2000000</v>
      </c>
      <c r="S61">
        <f t="shared" si="1"/>
        <v>-1.130285206104593E+18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-1480.9083501412345</v>
      </c>
      <c r="AC61">
        <f t="shared" si="2"/>
        <v>-1322.239598340572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-1.0102378814012325E-8</v>
      </c>
      <c r="AI61">
        <f t="shared" si="25"/>
        <v>-1.0102437305426315E-8</v>
      </c>
      <c r="AJ61">
        <f t="shared" si="7"/>
        <v>-158.66875180066245</v>
      </c>
      <c r="AK61">
        <f t="shared" si="22"/>
        <v>-103.66358450988642</v>
      </c>
      <c r="AL61">
        <f t="shared" si="8"/>
        <v>-262.33233632065128</v>
      </c>
      <c r="AN61">
        <f t="shared" si="26"/>
        <v>0</v>
      </c>
      <c r="AO61">
        <f t="shared" si="26"/>
        <v>0</v>
      </c>
      <c r="AP61">
        <f t="shared" si="26"/>
        <v>-2.0909379605378665E-16</v>
      </c>
      <c r="AQ61">
        <f t="shared" si="26"/>
        <v>-3.6113757409875053E-11</v>
      </c>
      <c r="AR61">
        <f t="shared" si="26"/>
        <v>-3.6113966503671109E-11</v>
      </c>
      <c r="AS61">
        <f t="shared" si="26"/>
        <v>-0.56720549848209323</v>
      </c>
      <c r="AT61">
        <f t="shared" si="26"/>
        <v>-0.37057425900873092</v>
      </c>
      <c r="AU61">
        <f t="shared" si="23"/>
        <v>-0.9377797575269381</v>
      </c>
      <c r="AW61">
        <v>58</v>
      </c>
      <c r="AX61">
        <f>IF(Z61&gt;0, (R61*SUMPRODUCT(K61:$K$98, X61:$X$98)-K61*$AZ$3)/Z61, 0)</f>
        <v>-1.130285206104593E+18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2000000</v>
      </c>
      <c r="S62">
        <f t="shared" si="1"/>
        <v>-5.5464074935314463E+18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-1322.239598340572</v>
      </c>
      <c r="AC62">
        <f t="shared" si="2"/>
        <v>-1180.5710699469705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-1.8905534185947593E-9</v>
      </c>
      <c r="AI62">
        <f t="shared" si="25"/>
        <v>-1.8905640612591447E-9</v>
      </c>
      <c r="AJ62">
        <f t="shared" si="7"/>
        <v>-141.66852839360149</v>
      </c>
      <c r="AK62">
        <f t="shared" si="22"/>
        <v>-92.556771883840042</v>
      </c>
      <c r="AL62">
        <f t="shared" si="8"/>
        <v>-234.22530027933209</v>
      </c>
      <c r="AN62">
        <f t="shared" si="26"/>
        <v>0</v>
      </c>
      <c r="AO62">
        <f t="shared" si="26"/>
        <v>0</v>
      </c>
      <c r="AP62">
        <f t="shared" si="26"/>
        <v>-3.3968891217058811E-17</v>
      </c>
      <c r="AQ62">
        <f t="shared" si="26"/>
        <v>-6.0342035689336746E-12</v>
      </c>
      <c r="AR62">
        <f t="shared" si="26"/>
        <v>-6.0342375378248927E-12</v>
      </c>
      <c r="AS62">
        <f t="shared" si="26"/>
        <v>-0.45217275070368723</v>
      </c>
      <c r="AT62">
        <f t="shared" si="26"/>
        <v>-0.29541953045980746</v>
      </c>
      <c r="AU62">
        <f t="shared" si="23"/>
        <v>-0.74759228116952892</v>
      </c>
      <c r="AW62">
        <v>59</v>
      </c>
      <c r="AX62">
        <f>IF(Z62&gt;0, (R62*SUMPRODUCT(K62:$K$98, X62:$X$98)-K62*$AZ$3)/Z62, 0)</f>
        <v>-5.5464074935314463E+18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2000000</v>
      </c>
      <c r="S63">
        <f t="shared" si="1"/>
        <v>-2.7873149770372366E+19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-1180.5710699469705</v>
      </c>
      <c r="AC63">
        <f t="shared" si="2"/>
        <v>-1054.0813124526576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-3.4581533690178594E-10</v>
      </c>
      <c r="AI63">
        <f t="shared" si="25"/>
        <v>-3.4581722775610479E-10</v>
      </c>
      <c r="AJ63">
        <f t="shared" si="7"/>
        <v>-126.48975749431293</v>
      </c>
      <c r="AK63">
        <f t="shared" si="22"/>
        <v>-82.639974896287939</v>
      </c>
      <c r="AL63">
        <f t="shared" si="8"/>
        <v>-209.12973239094669</v>
      </c>
      <c r="AN63">
        <f t="shared" si="26"/>
        <v>0</v>
      </c>
      <c r="AO63">
        <f t="shared" si="26"/>
        <v>0</v>
      </c>
      <c r="AP63">
        <f t="shared" si="26"/>
        <v>-5.3885392606943153E-18</v>
      </c>
      <c r="AQ63">
        <f t="shared" si="26"/>
        <v>-9.8550136903252093E-13</v>
      </c>
      <c r="AR63">
        <f t="shared" si="26"/>
        <v>-9.8550675757178176E-13</v>
      </c>
      <c r="AS63">
        <f t="shared" si="26"/>
        <v>-0.36046934845645706</v>
      </c>
      <c r="AT63">
        <f t="shared" si="26"/>
        <v>-0.23550664099156191</v>
      </c>
      <c r="AU63">
        <f t="shared" si="23"/>
        <v>-0.59597598944900454</v>
      </c>
      <c r="AW63">
        <v>60</v>
      </c>
      <c r="AX63">
        <f>IF(Z63&gt;0, (R63*SUMPRODUCT(K63:$K$98, X63:$X$98)-K63*$AZ$3)/Z63, 0)</f>
        <v>-2.7873149770372366E+19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2000000</v>
      </c>
      <c r="S64">
        <f t="shared" si="1"/>
        <v>-1.4357503048284714E+20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-1054.0813124526576</v>
      </c>
      <c r="AC64">
        <f t="shared" si="2"/>
        <v>-941.14402897558796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-6.1767695846622631E-11</v>
      </c>
      <c r="AI64">
        <f t="shared" si="25"/>
        <v>-6.17680236000021E-11</v>
      </c>
      <c r="AJ64">
        <f t="shared" si="7"/>
        <v>-112.93728347706963</v>
      </c>
      <c r="AK64">
        <f t="shared" si="22"/>
        <v>-73.785691871686041</v>
      </c>
      <c r="AL64">
        <f t="shared" si="8"/>
        <v>-186.72297534881744</v>
      </c>
      <c r="AN64">
        <f t="shared" si="26"/>
        <v>0</v>
      </c>
      <c r="AO64">
        <f t="shared" si="26"/>
        <v>0</v>
      </c>
      <c r="AP64">
        <f t="shared" si="26"/>
        <v>-8.3395407923617006E-19</v>
      </c>
      <c r="AQ64">
        <f t="shared" si="26"/>
        <v>-1.5716518926224503E-13</v>
      </c>
      <c r="AR64">
        <f t="shared" si="26"/>
        <v>-1.5716602321632426E-13</v>
      </c>
      <c r="AS64">
        <f t="shared" si="26"/>
        <v>-0.28736395763430445</v>
      </c>
      <c r="AT64">
        <f t="shared" si="26"/>
        <v>-0.18774445232108031</v>
      </c>
      <c r="AU64">
        <f t="shared" si="23"/>
        <v>-0.47510840995554193</v>
      </c>
      <c r="AW64">
        <v>61</v>
      </c>
      <c r="AX64">
        <f>IF(Z64&gt;0, (R64*SUMPRODUCT(K64:$K$98, X64:$X$98)-K64*$AZ$3)/Z64, 0)</f>
        <v>-1.4357503048284714E+20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2000000</v>
      </c>
      <c r="S65">
        <f t="shared" si="1"/>
        <v>-7.5859443400672752E+20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-941.14402897558796</v>
      </c>
      <c r="AC65">
        <f t="shared" si="2"/>
        <v>-840.30716872820369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-1.0763601888668613E-11</v>
      </c>
      <c r="AI65">
        <f t="shared" si="25"/>
        <v>-1.0763657274467075E-11</v>
      </c>
      <c r="AJ65">
        <f t="shared" si="7"/>
        <v>-100.83686024738427</v>
      </c>
      <c r="AK65">
        <f t="shared" si="22"/>
        <v>-65.88008202829117</v>
      </c>
      <c r="AL65">
        <f t="shared" si="8"/>
        <v>-166.71694227568619</v>
      </c>
      <c r="AN65">
        <f t="shared" si="26"/>
        <v>0</v>
      </c>
      <c r="AO65">
        <f t="shared" si="26"/>
        <v>0</v>
      </c>
      <c r="AP65">
        <f t="shared" si="26"/>
        <v>-1.2582743898086908E-19</v>
      </c>
      <c r="AQ65">
        <f t="shared" si="26"/>
        <v>-2.4453135956615537E-14</v>
      </c>
      <c r="AR65">
        <f t="shared" si="26"/>
        <v>-2.4453261784054517E-14</v>
      </c>
      <c r="AS65">
        <f t="shared" si="26"/>
        <v>-0.22908478765489981</v>
      </c>
      <c r="AT65">
        <f t="shared" si="26"/>
        <v>-0.14966872793453481</v>
      </c>
      <c r="AU65">
        <f t="shared" si="23"/>
        <v>-0.37875351558945908</v>
      </c>
      <c r="AW65">
        <v>62</v>
      </c>
      <c r="AX65">
        <f>IF(Z65&gt;0, (R65*SUMPRODUCT(K65:$K$98, X65:$X$98)-K65*$AZ$3)/Z65, 0)</f>
        <v>-7.5859443400672752E+20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2000000</v>
      </c>
      <c r="S66">
        <f t="shared" si="1"/>
        <v>-4.1145947662434419E+21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-840.30716872820369</v>
      </c>
      <c r="AC66">
        <f t="shared" si="2"/>
        <v>-750.27425779303894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-1.8285883602959484E-12</v>
      </c>
      <c r="AI66">
        <f t="shared" si="25"/>
        <v>-1.8285974775274187E-12</v>
      </c>
      <c r="AJ66">
        <f t="shared" si="7"/>
        <v>-90.03291093516475</v>
      </c>
      <c r="AK66">
        <f t="shared" si="22"/>
        <v>-58.821501810974262</v>
      </c>
      <c r="AL66">
        <f t="shared" si="8"/>
        <v>-148.85441274614084</v>
      </c>
      <c r="AN66">
        <f t="shared" si="26"/>
        <v>0</v>
      </c>
      <c r="AO66">
        <f t="shared" si="26"/>
        <v>0</v>
      </c>
      <c r="AP66">
        <f t="shared" si="26"/>
        <v>-1.8493618502527086E-20</v>
      </c>
      <c r="AQ66">
        <f t="shared" si="26"/>
        <v>-3.7091539952939296E-15</v>
      </c>
      <c r="AR66">
        <f t="shared" si="26"/>
        <v>-3.7091724889124328E-15</v>
      </c>
      <c r="AS66">
        <f t="shared" si="26"/>
        <v>-0.18262499015856215</v>
      </c>
      <c r="AT66">
        <f t="shared" si="26"/>
        <v>-0.11931499357026053</v>
      </c>
      <c r="AU66">
        <f t="shared" si="23"/>
        <v>-0.30193998372882636</v>
      </c>
      <c r="AW66">
        <v>63</v>
      </c>
      <c r="AX66">
        <f>IF(Z66&gt;0, (R66*SUMPRODUCT(K66:$K$98, X66:$X$98)-K66*$AZ$3)/Z66, 0)</f>
        <v>-4.1145947662434419E+21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-2.293094929515195E+22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-750.27425779303894</v>
      </c>
      <c r="AC67">
        <f t="shared" ref="AC67:AC79" si="29">S67*Z67</f>
        <v>-669.8877301723561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-3.0261585089523591E-13</v>
      </c>
      <c r="AI67">
        <f t="shared" ref="AI67:AI79" si="33">SUM(AE67:AH67)</f>
        <v>-3.0261731155811895E-13</v>
      </c>
      <c r="AJ67">
        <f t="shared" ref="AJ67:AJ79" si="34">AB67-AC67</f>
        <v>-80.386527620682841</v>
      </c>
      <c r="AK67">
        <f t="shared" si="22"/>
        <v>-52.519198045512731</v>
      </c>
      <c r="AL67">
        <f t="shared" ref="AL67:AL79" si="35">SUM(AI67:AK67)</f>
        <v>-132.90572566619588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-5.4806562457403389E-16</v>
      </c>
      <c r="AR67">
        <f t="shared" si="36"/>
        <v>-5.4806826997120299E-16</v>
      </c>
      <c r="AS67">
        <f t="shared" si="36"/>
        <v>-0.14558752404222114</v>
      </c>
      <c r="AT67">
        <f t="shared" si="36"/>
        <v>-9.5117182374251041E-2</v>
      </c>
      <c r="AU67">
        <f t="shared" si="23"/>
        <v>-0.24070470641647274</v>
      </c>
      <c r="AW67">
        <v>64</v>
      </c>
      <c r="AX67">
        <f>IF(Z67&gt;0, (R67*SUMPRODUCT(K67:$K$98, X67:$X$98)-K67*$AZ$3)/Z67, 0)</f>
        <v>-2.293094929515195E+22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7"/>
        <v>2000000</v>
      </c>
      <c r="S68">
        <f t="shared" si="28"/>
        <v>-1.3141347856923047E+23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-669.8877301723561</v>
      </c>
      <c r="AC68">
        <f t="shared" si="29"/>
        <v>-598.1140447967465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-4.8739469368838092E-14</v>
      </c>
      <c r="AI68">
        <f t="shared" si="33"/>
        <v>-4.8739696938358093E-14</v>
      </c>
      <c r="AJ68">
        <f t="shared" si="34"/>
        <v>-71.773685375609602</v>
      </c>
      <c r="AK68">
        <f t="shared" si="22"/>
        <v>-46.892141112064934</v>
      </c>
      <c r="AL68">
        <f t="shared" si="35"/>
        <v>-118.66582648767458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-7.8814053603695455E-17</v>
      </c>
      <c r="AR68">
        <f t="shared" si="36"/>
        <v>-7.8814421594495937E-17</v>
      </c>
      <c r="AS68">
        <f t="shared" si="36"/>
        <v>-0.11606148281427055</v>
      </c>
      <c r="AT68">
        <f t="shared" si="36"/>
        <v>-7.5826835438656745E-2</v>
      </c>
      <c r="AU68">
        <f t="shared" si="23"/>
        <v>-0.19188831825292738</v>
      </c>
      <c r="AW68">
        <v>65</v>
      </c>
      <c r="AX68">
        <f>IF(Z68&gt;0, (R68*SUMPRODUCT(K68:$K$98, X68:$X$98)-K68*$AZ$3)/Z68, 0)</f>
        <v>-1.3141347856923047E+23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2000000</v>
      </c>
      <c r="S69">
        <f t="shared" si="28"/>
        <v>-7.7494842883457989E+23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-598.1140447967465</v>
      </c>
      <c r="AC69">
        <f t="shared" si="29"/>
        <v>-534.03039713995224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-7.6335183192561946E-15</v>
      </c>
      <c r="AI69">
        <f t="shared" si="33"/>
        <v>-7.6335527751230148E-15</v>
      </c>
      <c r="AJ69">
        <f t="shared" si="34"/>
        <v>-64.083647656794255</v>
      </c>
      <c r="AK69">
        <f t="shared" si="22"/>
        <v>-41.867983135772256</v>
      </c>
      <c r="AL69">
        <f t="shared" si="35"/>
        <v>-105.95163079256653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-1.1021218125048394E-17</v>
      </c>
      <c r="AR69">
        <f t="shared" si="36"/>
        <v>-1.1021267872177836E-17</v>
      </c>
      <c r="AS69">
        <f t="shared" si="36"/>
        <v>-9.252350351902941E-2</v>
      </c>
      <c r="AT69">
        <f t="shared" si="36"/>
        <v>-6.0448688965765891E-2</v>
      </c>
      <c r="AU69">
        <f t="shared" si="23"/>
        <v>-0.15297219248479532</v>
      </c>
      <c r="AW69">
        <v>66</v>
      </c>
      <c r="AX69">
        <f>IF(Z69&gt;0, (R69*SUMPRODUCT(K69:$K$98, X69:$X$98)-K69*$AZ$3)/Z69, 0)</f>
        <v>-7.7494842883457989E+23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2000000</v>
      </c>
      <c r="S70">
        <f t="shared" si="28"/>
        <v>-4.729107992296732E+24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-534.03039713995224</v>
      </c>
      <c r="AC70">
        <f t="shared" si="29"/>
        <v>-476.81285458924305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-1.1628020971997764E-15</v>
      </c>
      <c r="AI70">
        <f t="shared" si="33"/>
        <v>-1.1628071384554991E-15</v>
      </c>
      <c r="AJ70">
        <f t="shared" si="34"/>
        <v>-57.217542550709197</v>
      </c>
      <c r="AK70">
        <f t="shared" si="22"/>
        <v>-37.382127799796663</v>
      </c>
      <c r="AL70">
        <f t="shared" si="35"/>
        <v>-94.59967035050586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-1.4989689239053452E-18</v>
      </c>
      <c r="AR70">
        <f t="shared" si="36"/>
        <v>-1.4989754225913072E-18</v>
      </c>
      <c r="AS70">
        <f t="shared" si="36"/>
        <v>-7.3759170534940577E-2</v>
      </c>
      <c r="AT70">
        <f t="shared" si="36"/>
        <v>-4.81893247494945E-2</v>
      </c>
      <c r="AU70">
        <f t="shared" si="23"/>
        <v>-0.12194849528443508</v>
      </c>
      <c r="AW70">
        <v>67</v>
      </c>
      <c r="AX70">
        <f>IF(Z70&gt;0, (R70*SUMPRODUCT(K70:$K$98, X70:$X$98)-K70*$AZ$3)/Z70, 0)</f>
        <v>-4.729107992296732E+24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2000000</v>
      </c>
      <c r="S71">
        <f t="shared" si="28"/>
        <v>-2.9895205797290135E+25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-476.81285458924305</v>
      </c>
      <c r="AC71">
        <f t="shared" si="29"/>
        <v>-425.72576302610992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-1.7115252024027369E-16</v>
      </c>
      <c r="AI71">
        <f t="shared" si="33"/>
        <v>-1.7115323227043316E-16</v>
      </c>
      <c r="AJ71">
        <f t="shared" si="34"/>
        <v>-51.087091563133129</v>
      </c>
      <c r="AK71">
        <f t="shared" si="22"/>
        <v>-33.376899821247015</v>
      </c>
      <c r="AL71">
        <f t="shared" si="35"/>
        <v>-84.463991384380137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-1.969935918051441E-19</v>
      </c>
      <c r="AR71">
        <f t="shared" si="36"/>
        <v>-1.9699441133954765E-19</v>
      </c>
      <c r="AS71">
        <f t="shared" si="36"/>
        <v>-5.8800359163696157E-2</v>
      </c>
      <c r="AT71">
        <f t="shared" si="36"/>
        <v>-3.8416234653614864E-2</v>
      </c>
      <c r="AU71">
        <f t="shared" si="23"/>
        <v>-9.7216593817311014E-2</v>
      </c>
      <c r="AW71">
        <v>68</v>
      </c>
      <c r="AX71">
        <f>IF(Z71&gt;0, (R71*SUMPRODUCT(K71:$K$98, X71:$X$98)-K71*$AZ$3)/Z71, 0)</f>
        <v>-2.9895205797290135E+25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2000000</v>
      </c>
      <c r="S72">
        <f t="shared" si="28"/>
        <v>-1.9597078915861691E+26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-425.72576302610992</v>
      </c>
      <c r="AC72">
        <f t="shared" si="29"/>
        <v>-380.11228841616946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-2.4317119347158539E-17</v>
      </c>
      <c r="AI72">
        <f t="shared" si="33"/>
        <v>-2.4317216329032737E-17</v>
      </c>
      <c r="AJ72">
        <f t="shared" si="34"/>
        <v>-45.613474609940454</v>
      </c>
      <c r="AK72">
        <f t="shared" ref="AK72:AK79" si="49">G72*SUM(AB72:AB72, AE72:AF72)</f>
        <v>-29.800803411827697</v>
      </c>
      <c r="AL72">
        <f t="shared" si="35"/>
        <v>-75.414278021768155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-2.4989807106311425E-20</v>
      </c>
      <c r="AR72">
        <f t="shared" si="36"/>
        <v>-2.4989906771008317E-20</v>
      </c>
      <c r="AS72">
        <f t="shared" si="36"/>
        <v>-4.6875286323099778E-2</v>
      </c>
      <c r="AT72">
        <f t="shared" si="36"/>
        <v>-3.062518706442512E-2</v>
      </c>
      <c r="AU72">
        <f t="shared" si="23"/>
        <v>-7.7500473387524901E-2</v>
      </c>
      <c r="AW72">
        <v>69</v>
      </c>
      <c r="AX72">
        <f>IF(Z72&gt;0, (R72*SUMPRODUCT(K72:$K$98, X72:$X$98)-K72*$AZ$3)/Z72, 0)</f>
        <v>-1.9597078915861691E+26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2000000</v>
      </c>
      <c r="S73">
        <f t="shared" si="28"/>
        <v>-1.3335503627075308E+27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-380.11228841616946</v>
      </c>
      <c r="AC73">
        <f t="shared" si="29"/>
        <v>-339.38597180015131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-3.3314861108998019E-18</v>
      </c>
      <c r="AI73">
        <f t="shared" si="33"/>
        <v>-3.3314988358024861E-18</v>
      </c>
      <c r="AJ73">
        <f t="shared" si="34"/>
        <v>-40.726316616018153</v>
      </c>
      <c r="AK73">
        <f t="shared" si="49"/>
        <v>-26.607860189131866</v>
      </c>
      <c r="AL73">
        <f t="shared" si="35"/>
        <v>-67.334176805150022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-3.0568263048772468E-21</v>
      </c>
      <c r="AR73">
        <f t="shared" si="36"/>
        <v>-3.0568379806927707E-21</v>
      </c>
      <c r="AS73">
        <f t="shared" si="36"/>
        <v>-3.7368691265226121E-2</v>
      </c>
      <c r="AT73">
        <f t="shared" si="36"/>
        <v>-2.4414211626614408E-2</v>
      </c>
      <c r="AU73">
        <f t="shared" si="23"/>
        <v>-6.1782902891840533E-2</v>
      </c>
      <c r="AW73">
        <v>70</v>
      </c>
      <c r="AX73">
        <f>IF(Z73&gt;0, (R73*SUMPRODUCT(K73:$K$98, X73:$X$98)-K73*$AZ$3)/Z73, 0)</f>
        <v>-1.3335503627075308E+27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2000000</v>
      </c>
      <c r="S74">
        <f t="shared" si="28"/>
        <v>-9.4303162535426243E+27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-339.38597180015131</v>
      </c>
      <c r="AC74">
        <f t="shared" si="29"/>
        <v>-303.02318910727797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-4.3964039296224175E-19</v>
      </c>
      <c r="AI74">
        <f t="shared" si="33"/>
        <v>-4.3964199960607507E-19</v>
      </c>
      <c r="AJ74">
        <f t="shared" si="34"/>
        <v>-36.362782692873338</v>
      </c>
      <c r="AK74">
        <f t="shared" si="49"/>
        <v>-23.757018026010595</v>
      </c>
      <c r="AL74">
        <f t="shared" si="35"/>
        <v>-60.119800718883937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-3.6017396729405166E-22</v>
      </c>
      <c r="AR74">
        <f t="shared" si="36"/>
        <v>-3.6017528353180582E-22</v>
      </c>
      <c r="AS74">
        <f t="shared" si="36"/>
        <v>-2.9790091888732551E-2</v>
      </c>
      <c r="AT74">
        <f t="shared" si="36"/>
        <v>-1.9462860033971945E-2</v>
      </c>
      <c r="AU74">
        <f t="shared" si="23"/>
        <v>-4.9252951922704499E-2</v>
      </c>
      <c r="AW74">
        <v>71</v>
      </c>
      <c r="AX74">
        <f>IF(Z74&gt;0, (R74*SUMPRODUCT(K74:$K$98, X74:$X$98)-K74*$AZ$3)/Z74, 0)</f>
        <v>-9.4303162535426243E+27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2000000</v>
      </c>
      <c r="S75">
        <f t="shared" si="28"/>
        <v>-6.9393642579128304E+28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-303.02318910727797</v>
      </c>
      <c r="AC75">
        <f t="shared" si="29"/>
        <v>-270.55641884578387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-5.5825366533827906E-20</v>
      </c>
      <c r="AI75">
        <f t="shared" si="33"/>
        <v>-5.5825561477059585E-20</v>
      </c>
      <c r="AJ75">
        <f t="shared" si="34"/>
        <v>-32.466770261494105</v>
      </c>
      <c r="AK75">
        <f t="shared" si="49"/>
        <v>-21.21162323750946</v>
      </c>
      <c r="AL75">
        <f t="shared" si="35"/>
        <v>-53.678393499003562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-4.0834598779080692E-23</v>
      </c>
      <c r="AR75">
        <f t="shared" si="36"/>
        <v>-4.0834741374268951E-23</v>
      </c>
      <c r="AS75">
        <f t="shared" si="36"/>
        <v>-2.3748478865379938E-2</v>
      </c>
      <c r="AT75">
        <f t="shared" si="36"/>
        <v>-1.5515672858714878E-2</v>
      </c>
      <c r="AU75">
        <f t="shared" si="23"/>
        <v>-3.9264151724094816E-2</v>
      </c>
      <c r="AW75">
        <v>72</v>
      </c>
      <c r="AX75">
        <f>IF(Z75&gt;0, (R75*SUMPRODUCT(K75:$K$98, X75:$X$98)-K75*$AZ$3)/Z75, 0)</f>
        <v>-6.9393642579128304E+28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2000000</v>
      </c>
      <c r="S76">
        <f t="shared" si="28"/>
        <v>-5.3223682394935787E+29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-270.55641884578387</v>
      </c>
      <c r="AC76">
        <f t="shared" si="29"/>
        <v>-241.56823111230699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-6.8120048203946768E-21</v>
      </c>
      <c r="AI76">
        <f t="shared" si="33"/>
        <v>-6.8120275140735277E-21</v>
      </c>
      <c r="AJ76">
        <f t="shared" si="34"/>
        <v>-28.988187733476877</v>
      </c>
      <c r="AK76">
        <f t="shared" si="49"/>
        <v>-18.938949319204873</v>
      </c>
      <c r="AL76">
        <f t="shared" si="35"/>
        <v>-47.927137052681751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-4.448910136344292E-24</v>
      </c>
      <c r="AR76">
        <f t="shared" si="36"/>
        <v>-4.4489249575519295E-24</v>
      </c>
      <c r="AS76">
        <f t="shared" si="36"/>
        <v>-1.8932141952630689E-2</v>
      </c>
      <c r="AT76">
        <f t="shared" si="36"/>
        <v>-1.2368999409052037E-2</v>
      </c>
      <c r="AU76">
        <f t="shared" si="23"/>
        <v>-3.1301141361682723E-2</v>
      </c>
      <c r="AW76">
        <v>73</v>
      </c>
      <c r="AX76">
        <f>IF(Z76&gt;0, (R76*SUMPRODUCT(K76:$K$98, X76:$X$98)-K76*$AZ$3)/Z76, 0)</f>
        <v>-5.3223682394935787E+29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2000000</v>
      </c>
      <c r="S77">
        <f t="shared" si="28"/>
        <v>-4.2624600149918332E+30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-241.56823111230699</v>
      </c>
      <c r="AC77">
        <f t="shared" si="29"/>
        <v>-215.68592063598837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-7.9746712818095233E-22</v>
      </c>
      <c r="AI77">
        <f t="shared" si="33"/>
        <v>-7.9746965824481076E-22</v>
      </c>
      <c r="AJ77">
        <f t="shared" si="34"/>
        <v>-25.882310476318622</v>
      </c>
      <c r="AK77">
        <f t="shared" si="49"/>
        <v>-16.909776177861492</v>
      </c>
      <c r="AL77">
        <f t="shared" si="35"/>
        <v>-42.79208665418011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-4.6502195172719751E-25</v>
      </c>
      <c r="AR77">
        <f t="shared" si="36"/>
        <v>-4.6502342706729854E-25</v>
      </c>
      <c r="AS77">
        <f t="shared" si="36"/>
        <v>-1.5092587653563994E-2</v>
      </c>
      <c r="AT77">
        <f t="shared" si="36"/>
        <v>-9.8604906003284722E-3</v>
      </c>
      <c r="AU77">
        <f t="shared" si="23"/>
        <v>-2.4953078253892463E-2</v>
      </c>
      <c r="AW77">
        <v>74</v>
      </c>
      <c r="AX77">
        <f>IF(Z77&gt;0, (R77*SUMPRODUCT(K77:$K$98, X77:$X$98)-K77*$AZ$3)/Z77, 0)</f>
        <v>-4.2624600149918332E+30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2000000</v>
      </c>
      <c r="S78">
        <f t="shared" si="28"/>
        <v>-3.5713623592087223E+31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-215.68592063598837</v>
      </c>
      <c r="AC78">
        <f t="shared" si="29"/>
        <v>-192.57671485356104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-8.9406032822462724E-23</v>
      </c>
      <c r="AI78">
        <f t="shared" si="33"/>
        <v>-8.9406302434861973E-23</v>
      </c>
      <c r="AJ78">
        <f t="shared" si="34"/>
        <v>-23.109205782427324</v>
      </c>
      <c r="AK78">
        <f t="shared" si="49"/>
        <v>-15.098014444519187</v>
      </c>
      <c r="AL78">
        <f t="shared" si="35"/>
        <v>-38.207220226946511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-4.6548904662022975E-26</v>
      </c>
      <c r="AR78">
        <f t="shared" si="36"/>
        <v>-4.6549045034674263E-26</v>
      </c>
      <c r="AS78">
        <f t="shared" si="36"/>
        <v>-1.2031718473823328E-2</v>
      </c>
      <c r="AT78">
        <f t="shared" si="36"/>
        <v>-7.8607227362312414E-3</v>
      </c>
      <c r="AU78">
        <f t="shared" si="23"/>
        <v>-1.9892441210054571E-2</v>
      </c>
      <c r="AW78">
        <v>75</v>
      </c>
      <c r="AX78">
        <f>IF(Z78&gt;0, (R78*SUMPRODUCT(K78:$K$98, X78:$X$98)-K78*$AZ$3)/Z78, 0)</f>
        <v>-3.5713623592087223E+31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-192.57671485356104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-1.0784495970116497E-23</v>
      </c>
      <c r="AI79">
        <f t="shared" si="33"/>
        <v>-1.0784495970116497E-23</v>
      </c>
      <c r="AJ79">
        <f t="shared" si="34"/>
        <v>-192.57671485356104</v>
      </c>
      <c r="AK79">
        <f t="shared" si="49"/>
        <v>-13.480370039749275</v>
      </c>
      <c r="AL79">
        <f t="shared" si="35"/>
        <v>-206.05708489331033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-5.0133089746081996E-27</v>
      </c>
      <c r="AR79">
        <f t="shared" si="36"/>
        <v>-5.0133089746081996E-27</v>
      </c>
      <c r="AS79">
        <f t="shared" si="36"/>
        <v>-8.9521714834995006E-2</v>
      </c>
      <c r="AT79">
        <f t="shared" si="36"/>
        <v>-6.2665200384496508E-3</v>
      </c>
      <c r="AU79">
        <f t="shared" si="23"/>
        <v>-9.5788234873444664E-2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487456.75455427932</v>
      </c>
      <c r="AO81" s="8">
        <f t="shared" si="50"/>
        <v>-48745.675455427932</v>
      </c>
      <c r="AP81" s="8">
        <f t="shared" si="50"/>
        <v>-2944.930945990985</v>
      </c>
      <c r="AQ81" s="8">
        <f t="shared" si="50"/>
        <v>-369880.24130858813</v>
      </c>
      <c r="AR81" s="8">
        <f t="shared" si="50"/>
        <v>65885.906844272249</v>
      </c>
      <c r="AS81" s="8">
        <f t="shared" si="50"/>
        <v>-59374.909482430019</v>
      </c>
      <c r="AT81" s="8">
        <f t="shared" si="50"/>
        <v>14073.393626250545</v>
      </c>
      <c r="AU81" s="8">
        <f t="shared" si="50"/>
        <v>20584.390988092757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54C83-A615-48EF-A787-410647526F43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867276.25192940247</v>
      </c>
      <c r="K3">
        <v>1</v>
      </c>
      <c r="L3" s="2">
        <v>0</v>
      </c>
      <c r="O3">
        <f>$C$3</f>
        <v>867276.25192940247</v>
      </c>
      <c r="P3" s="2">
        <f>O3*C5</f>
        <v>86727.62519294025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867276.25192940247</v>
      </c>
      <c r="AF3">
        <f t="shared" ref="AF3:AG34" si="4">-$Z3*P3</f>
        <v>-86727.62519294025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778028.71853246226</v>
      </c>
      <c r="AJ3">
        <f t="shared" ref="AJ3:AJ66" si="7">AB3-AC3</f>
        <v>0</v>
      </c>
      <c r="AL3">
        <f t="shared" ref="AL3:AL66" si="8">SUM(AI3:AK3)</f>
        <v>778028.71853246226</v>
      </c>
      <c r="AN3">
        <f t="shared" ref="AN3:AU34" si="9">AE3*$K3</f>
        <v>867276.25192940247</v>
      </c>
      <c r="AO3">
        <f t="shared" si="9"/>
        <v>-86727.62519294025</v>
      </c>
      <c r="AP3">
        <f t="shared" si="9"/>
        <v>-2519.9082039999998</v>
      </c>
      <c r="AQ3">
        <f t="shared" si="9"/>
        <v>0</v>
      </c>
      <c r="AR3">
        <f t="shared" si="9"/>
        <v>778028.71853246226</v>
      </c>
      <c r="AS3">
        <f t="shared" si="9"/>
        <v>0</v>
      </c>
      <c r="AT3">
        <f t="shared" si="9"/>
        <v>0</v>
      </c>
      <c r="AU3">
        <f t="shared" si="9"/>
        <v>778028.71853246226</v>
      </c>
      <c r="AW3">
        <v>0</v>
      </c>
      <c r="AX3">
        <f>IF(Z3&gt;0, (R3*SUMPRODUCT(K3:$K$98, X3:$X$98)-K3*$AZ$3)/Z3, 0)</f>
        <v>0</v>
      </c>
      <c r="AZ3">
        <f>C6*ABS(SUMPRODUCT(X4:X69, K4:K69))/1</f>
        <v>745084.05058487132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51400.120621770147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49978.116649922798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-49978.116649922798</v>
      </c>
      <c r="AK4">
        <f>G4*SUM(AB4, AE4:AF4)</f>
        <v>0</v>
      </c>
      <c r="AL4">
        <f t="shared" si="8"/>
        <v>-85308.880649922794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-32960.876947476449</v>
      </c>
      <c r="AR4">
        <f t="shared" si="9"/>
        <v>-32960.876947476449</v>
      </c>
      <c r="AS4">
        <f t="shared" si="9"/>
        <v>-46625.726886764431</v>
      </c>
      <c r="AT4">
        <f t="shared" si="9"/>
        <v>0</v>
      </c>
      <c r="AU4">
        <f t="shared" si="9"/>
        <v>-79586.603834240872</v>
      </c>
      <c r="AW4">
        <v>1</v>
      </c>
      <c r="AX4">
        <f>IF(Z4&gt;0, (R4*SUMPRODUCT(K4:$K$98, X4:$X$98)-K4*$AZ$3)/Z4, 0)</f>
        <v>51400.120621770147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2000000</v>
      </c>
      <c r="S5">
        <f t="shared" si="1"/>
        <v>79598.030364283084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49978.116649922798</v>
      </c>
      <c r="AC5">
        <f t="shared" si="2"/>
        <v>74995.828142483137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-40858.626611847641</v>
      </c>
      <c r="AI5">
        <f t="shared" si="6"/>
        <v>-40905.735709773347</v>
      </c>
      <c r="AJ5">
        <f t="shared" si="7"/>
        <v>-25017.711492560338</v>
      </c>
      <c r="AK5">
        <f>G5*SUM(AB5, AE5:AF5)</f>
        <v>2049.1027826468348</v>
      </c>
      <c r="AL5">
        <f t="shared" si="8"/>
        <v>-63874.344419686851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-34938.539206871617</v>
      </c>
      <c r="AR5">
        <f t="shared" si="9"/>
        <v>-34978.822574213198</v>
      </c>
      <c r="AS5">
        <f t="shared" si="9"/>
        <v>-21392.84568110195</v>
      </c>
      <c r="AT5">
        <f t="shared" si="9"/>
        <v>1752.2042184760239</v>
      </c>
      <c r="AU5">
        <f t="shared" si="9"/>
        <v>-54619.464036839126</v>
      </c>
      <c r="AW5">
        <v>2</v>
      </c>
      <c r="AX5">
        <f>IF(Z5&gt;0, (R5*SUMPRODUCT(K5:$K$98, X5:$X$98)-K5*$AZ$3)/Z5, 0)</f>
        <v>79598.030364283084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2000000</v>
      </c>
      <c r="S6">
        <f t="shared" si="1"/>
        <v>112588.62455496695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74995.828142483137</v>
      </c>
      <c r="AC6">
        <f t="shared" si="2"/>
        <v>102419.32500795973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-46165.5177691633</v>
      </c>
      <c r="AI6">
        <f t="shared" si="6"/>
        <v>-46211.001638165515</v>
      </c>
      <c r="AJ6">
        <f t="shared" si="7"/>
        <v>-27423.496865476598</v>
      </c>
      <c r="AK6">
        <f>G6*SUM(AB6, AE6:AF6)</f>
        <v>4387.2559463352636</v>
      </c>
      <c r="AL6">
        <f t="shared" si="8"/>
        <v>-69247.242557306847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-35612.543423010116</v>
      </c>
      <c r="AR6">
        <f t="shared" si="9"/>
        <v>-35647.630135737723</v>
      </c>
      <c r="AS6">
        <f t="shared" si="9"/>
        <v>-21154.760525287777</v>
      </c>
      <c r="AT6">
        <f t="shared" si="9"/>
        <v>3384.3732388741196</v>
      </c>
      <c r="AU6">
        <f t="shared" si="9"/>
        <v>-53418.017422151373</v>
      </c>
      <c r="AW6">
        <v>3</v>
      </c>
      <c r="AX6">
        <f>IF(Z6&gt;0, (R6*SUMPRODUCT(K6:$K$98, X6:$X$98)-K6*$AZ$3)/Z6, 0)</f>
        <v>112588.62455496695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2000000</v>
      </c>
      <c r="S7">
        <f t="shared" si="1"/>
        <v>135593.28200285102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102419.32500795973</v>
      </c>
      <c r="AC7">
        <f t="shared" si="2"/>
        <v>118630.31189499958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-51364.907793237799</v>
      </c>
      <c r="AI7">
        <f t="shared" si="6"/>
        <v>-51408.652700855164</v>
      </c>
      <c r="AJ7">
        <f t="shared" si="7"/>
        <v>-16210.98688703985</v>
      </c>
      <c r="AK7">
        <f>G7*SUM(AB7, AE7:AF7)</f>
        <v>5028.7888578908223</v>
      </c>
      <c r="AL7">
        <f t="shared" si="8"/>
        <v>-62590.850730004189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-36050.773391620605</v>
      </c>
      <c r="AR7">
        <f t="shared" si="9"/>
        <v>-36081.476021476366</v>
      </c>
      <c r="AS7">
        <f t="shared" si="9"/>
        <v>-11377.779885670225</v>
      </c>
      <c r="AT7">
        <f t="shared" si="9"/>
        <v>3529.4860896060195</v>
      </c>
      <c r="AU7">
        <f t="shared" si="9"/>
        <v>-43929.769817540568</v>
      </c>
      <c r="AW7">
        <v>4</v>
      </c>
      <c r="AX7">
        <f>IF(Z7&gt;0, (R7*SUMPRODUCT(K7:$K$98, X7:$X$98)-K7*$AZ$3)/Z7, 0)</f>
        <v>135593.28200285102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2000000</v>
      </c>
      <c r="S8">
        <f t="shared" si="1"/>
        <v>140101.14140816417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118630.31189499958</v>
      </c>
      <c r="AC8">
        <f t="shared" si="2"/>
        <v>117383.74726910501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-56598.256847833021</v>
      </c>
      <c r="AI8">
        <f t="shared" si="6"/>
        <v>-56640.149349953019</v>
      </c>
      <c r="AJ8">
        <f t="shared" si="7"/>
        <v>1246.5646258945781</v>
      </c>
      <c r="AK8">
        <f t="shared" ref="AK8:AK69" si="22">G8*SUM(AB8:AB8, AE8:AF8)</f>
        <v>2526.8256433634911</v>
      </c>
      <c r="AL8">
        <f t="shared" si="8"/>
        <v>-52866.759080694952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-37080.025484208927</v>
      </c>
      <c r="AR8">
        <f t="shared" si="9"/>
        <v>-37107.471118274705</v>
      </c>
      <c r="AS8">
        <f t="shared" si="9"/>
        <v>816.67971188858348</v>
      </c>
      <c r="AT8">
        <f t="shared" si="9"/>
        <v>1655.435422719351</v>
      </c>
      <c r="AU8">
        <f t="shared" si="9"/>
        <v>-34635.35598366677</v>
      </c>
      <c r="AW8">
        <v>5</v>
      </c>
      <c r="AX8">
        <f>IF(Z8&gt;0, (R8*SUMPRODUCT(K8:$K$98, X8:$X$98)-K8*$AZ$3)/Z8, 0)</f>
        <v>140101.14140816417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2000000</v>
      </c>
      <c r="S9">
        <f t="shared" si="1"/>
        <v>132973.64095971044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117383.74726910501</v>
      </c>
      <c r="AC9">
        <f t="shared" si="2"/>
        <v>106146.02710015823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-62445.818267107941</v>
      </c>
      <c r="AI9">
        <f t="shared" si="6"/>
        <v>-62485.730698750056</v>
      </c>
      <c r="AJ9">
        <f t="shared" si="7"/>
        <v>11237.720168946777</v>
      </c>
      <c r="AK9">
        <f t="shared" si="22"/>
        <v>692.5641088877195</v>
      </c>
      <c r="AL9">
        <f t="shared" si="8"/>
        <v>-50555.446420915563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-38745.167183812599</v>
      </c>
      <c r="AR9">
        <f t="shared" si="9"/>
        <v>-38769.931273380163</v>
      </c>
      <c r="AS9">
        <f t="shared" si="9"/>
        <v>6972.5621153416378</v>
      </c>
      <c r="AT9">
        <f t="shared" si="9"/>
        <v>429.70871275293848</v>
      </c>
      <c r="AU9">
        <f t="shared" si="9"/>
        <v>-31367.660445285586</v>
      </c>
      <c r="AW9">
        <v>6</v>
      </c>
      <c r="AX9">
        <f>IF(Z9&gt;0, (R9*SUMPRODUCT(K9:$K$98, X9:$X$98)-K9*$AZ$3)/Z9, 0)</f>
        <v>132973.64095971044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2000000</v>
      </c>
      <c r="S10">
        <f t="shared" si="1"/>
        <v>120486.17943888165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106146.02710015823</v>
      </c>
      <c r="AC10">
        <f t="shared" si="2"/>
        <v>91127.426502253686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-67870.39393461289</v>
      </c>
      <c r="AI10">
        <f t="shared" si="6"/>
        <v>-67908.210482090217</v>
      </c>
      <c r="AJ10">
        <f t="shared" si="7"/>
        <v>15018.600597904544</v>
      </c>
      <c r="AK10">
        <f t="shared" si="22"/>
        <v>435.19871111064879</v>
      </c>
      <c r="AL10">
        <f t="shared" si="8"/>
        <v>-52454.411173075023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-39949.627572257254</v>
      </c>
      <c r="AR10">
        <f t="shared" si="9"/>
        <v>-39971.887012643638</v>
      </c>
      <c r="AS10">
        <f t="shared" si="9"/>
        <v>8840.1947559167183</v>
      </c>
      <c r="AT10">
        <f t="shared" si="9"/>
        <v>256.16510264470679</v>
      </c>
      <c r="AU10">
        <f t="shared" si="9"/>
        <v>-30875.52715408221</v>
      </c>
      <c r="AW10">
        <v>7</v>
      </c>
      <c r="AX10">
        <f>IF(Z10&gt;0, (R10*SUMPRODUCT(K10:$K$98, X10:$X$98)-K10*$AZ$3)/Z10, 0)</f>
        <v>120486.17943888165</v>
      </c>
    </row>
    <row r="11" spans="1:52" x14ac:dyDescent="0.25">
      <c r="A11" t="s">
        <v>33</v>
      </c>
      <c r="C11" s="12">
        <f>AU71</f>
        <v>24529.785359834128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2000000</v>
      </c>
      <c r="S11">
        <f t="shared" si="1"/>
        <v>102453.26820550412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91127.426502253686</v>
      </c>
      <c r="AC11">
        <f t="shared" si="2"/>
        <v>73014.552824475744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-72211.244991570929</v>
      </c>
      <c r="AI11">
        <f t="shared" si="6"/>
        <v>-72246.878092448693</v>
      </c>
      <c r="AJ11">
        <f t="shared" si="7"/>
        <v>18112.873677777941</v>
      </c>
      <c r="AK11">
        <f t="shared" si="22"/>
        <v>218.70582360540882</v>
      </c>
      <c r="AL11">
        <f t="shared" si="8"/>
        <v>-53915.298591065344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-40388.372989831092</v>
      </c>
      <c r="AR11">
        <f t="shared" si="9"/>
        <v>-40408.302890904022</v>
      </c>
      <c r="AS11">
        <f t="shared" si="9"/>
        <v>10130.686683233082</v>
      </c>
      <c r="AT11">
        <f t="shared" si="9"/>
        <v>122.32405603662608</v>
      </c>
      <c r="AU11">
        <f t="shared" si="9"/>
        <v>-30155.292151634316</v>
      </c>
      <c r="AW11">
        <v>8</v>
      </c>
      <c r="AX11">
        <f>IF(Z11&gt;0, (R11*SUMPRODUCT(K11:$K$98, X11:$X$98)-K11*$AZ$3)/Z11, 0)</f>
        <v>102453.26820550412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2000000</v>
      </c>
      <c r="S12">
        <f t="shared" si="1"/>
        <v>79917.074704041006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73014.552824475744</v>
      </c>
      <c r="AC12">
        <f t="shared" si="2"/>
        <v>53338.030732700885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-76236.382208141731</v>
      </c>
      <c r="AI12">
        <f t="shared" si="6"/>
        <v>-76269.753068455524</v>
      </c>
      <c r="AJ12">
        <f t="shared" si="7"/>
        <v>19676.522091774859</v>
      </c>
      <c r="AK12">
        <f t="shared" si="22"/>
        <v>167.9334714962942</v>
      </c>
      <c r="AL12">
        <f t="shared" si="8"/>
        <v>-56425.297505184368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-40520.447589961375</v>
      </c>
      <c r="AR12">
        <f t="shared" si="9"/>
        <v>-40538.184556973858</v>
      </c>
      <c r="AS12">
        <f t="shared" si="9"/>
        <v>10458.280667039993</v>
      </c>
      <c r="AT12">
        <f t="shared" si="9"/>
        <v>89.258425351132985</v>
      </c>
      <c r="AU12">
        <f t="shared" si="9"/>
        <v>-29990.645464582729</v>
      </c>
      <c r="AW12">
        <v>9</v>
      </c>
      <c r="AX12">
        <f>IF(Z12&gt;0, (R12*SUMPRODUCT(K12:$K$98, X12:$X$98)-K12*$AZ$3)/Z12, 0)</f>
        <v>79917.074704041006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2000000</v>
      </c>
      <c r="S13">
        <f t="shared" si="1"/>
        <v>52165.230235202827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53338.030732700885</v>
      </c>
      <c r="AC13">
        <f t="shared" si="2"/>
        <v>32392.720851827238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-79558.42022908607</v>
      </c>
      <c r="AI13">
        <f t="shared" si="6"/>
        <v>-79589.468420290999</v>
      </c>
      <c r="AJ13">
        <f t="shared" si="7"/>
        <v>20945.309880873647</v>
      </c>
      <c r="AK13">
        <f t="shared" si="22"/>
        <v>106.67606146540177</v>
      </c>
      <c r="AL13">
        <f t="shared" si="8"/>
        <v>-58537.482477951948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-40195.956381837175</v>
      </c>
      <c r="AR13">
        <f t="shared" si="9"/>
        <v>-40211.643115382343</v>
      </c>
      <c r="AS13">
        <f t="shared" si="9"/>
        <v>10582.371544726333</v>
      </c>
      <c r="AT13">
        <f t="shared" si="9"/>
        <v>53.896825770326501</v>
      </c>
      <c r="AU13">
        <f t="shared" si="9"/>
        <v>-29575.374744885685</v>
      </c>
      <c r="AW13">
        <v>10</v>
      </c>
      <c r="AX13">
        <f>IF(Z13&gt;0, (R13*SUMPRODUCT(K13:$K$98, X13:$X$98)-K13*$AZ$3)/Z13, 0)</f>
        <v>52165.230235202827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2000000</v>
      </c>
      <c r="S14">
        <f t="shared" si="1"/>
        <v>18720.071688714794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32392.720851827238</v>
      </c>
      <c r="AC14">
        <f t="shared" si="2"/>
        <v>10736.266958960334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-82475.696040646813</v>
      </c>
      <c r="AI14">
        <f t="shared" si="6"/>
        <v>-82504.371857538674</v>
      </c>
      <c r="AJ14">
        <f t="shared" si="7"/>
        <v>21656.453892866906</v>
      </c>
      <c r="AK14">
        <f t="shared" si="22"/>
        <v>58.306897533289025</v>
      </c>
      <c r="AL14">
        <f t="shared" si="8"/>
        <v>-60789.611067138481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-39617.679867492996</v>
      </c>
      <c r="AR14">
        <f t="shared" si="9"/>
        <v>-39631.454462774986</v>
      </c>
      <c r="AS14">
        <f t="shared" si="9"/>
        <v>10402.803475218721</v>
      </c>
      <c r="AT14">
        <f t="shared" si="9"/>
        <v>28.008057057222327</v>
      </c>
      <c r="AU14">
        <f t="shared" si="9"/>
        <v>-29200.642930499049</v>
      </c>
      <c r="AW14">
        <v>11</v>
      </c>
      <c r="AX14">
        <f>IF(Z14&gt;0, (R14*SUMPRODUCT(K14:$K$98, X14:$X$98)-K14*$AZ$3)/Z14, 0)</f>
        <v>18720.071688714794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2000000</v>
      </c>
      <c r="S15">
        <f t="shared" si="1"/>
        <v>-20016.496002566713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10736.266958960334</v>
      </c>
      <c r="AC15">
        <f t="shared" si="2"/>
        <v>-10512.486780160805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-85180.026375880072</v>
      </c>
      <c r="AI15">
        <f t="shared" si="6"/>
        <v>-85206.285933943611</v>
      </c>
      <c r="AJ15">
        <f t="shared" si="7"/>
        <v>21248.753739121137</v>
      </c>
      <c r="AK15">
        <f t="shared" si="22"/>
        <v>44.018694531737374</v>
      </c>
      <c r="AL15">
        <f t="shared" si="8"/>
        <v>-63913.513500290734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-38816.73528047758</v>
      </c>
      <c r="AR15">
        <f t="shared" si="9"/>
        <v>-38828.701821899354</v>
      </c>
      <c r="AS15">
        <f t="shared" si="9"/>
        <v>9683.1062870518108</v>
      </c>
      <c r="AT15">
        <f t="shared" si="9"/>
        <v>20.059421037165674</v>
      </c>
      <c r="AU15">
        <f t="shared" si="9"/>
        <v>-29125.536113810376</v>
      </c>
      <c r="AW15">
        <v>12</v>
      </c>
      <c r="AX15">
        <f>IF(Z15&gt;0, (R15*SUMPRODUCT(K15:$K$98, X15:$X$98)-K15*$AZ$3)/Z15, 0)</f>
        <v>-20016.496002566713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2000000</v>
      </c>
      <c r="S16">
        <f t="shared" si="1"/>
        <v>-65030.571560189521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-10512.486780160805</v>
      </c>
      <c r="AC16">
        <f t="shared" si="2"/>
        <v>-30988.917727697524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-86821.591335173784</v>
      </c>
      <c r="AI16">
        <f t="shared" si="6"/>
        <v>-86845.417757873307</v>
      </c>
      <c r="AJ16">
        <f t="shared" si="7"/>
        <v>20476.430947536719</v>
      </c>
      <c r="AK16">
        <f t="shared" si="22"/>
        <v>-74.638656139141716</v>
      </c>
      <c r="AL16">
        <f t="shared" si="8"/>
        <v>-66443.625466475729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-37427.679721866189</v>
      </c>
      <c r="AR16">
        <f t="shared" si="9"/>
        <v>-37437.950988540775</v>
      </c>
      <c r="AS16">
        <f t="shared" si="9"/>
        <v>8827.1279939190645</v>
      </c>
      <c r="AT16">
        <f t="shared" si="9"/>
        <v>-32.175771877548556</v>
      </c>
      <c r="AU16">
        <f t="shared" si="9"/>
        <v>-28642.998766499262</v>
      </c>
      <c r="AW16">
        <v>13</v>
      </c>
      <c r="AX16">
        <f>IF(Z16&gt;0, (R16*SUMPRODUCT(K16:$K$98, X16:$X$98)-K16*$AZ$3)/Z16, 0)</f>
        <v>-65030.571560189521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2000000</v>
      </c>
      <c r="S17">
        <f t="shared" si="1"/>
        <v>-114810.62688259846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-30988.917727697524</v>
      </c>
      <c r="AC17">
        <f t="shared" si="2"/>
        <v>-49153.278191245539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-87276.712435778463</v>
      </c>
      <c r="AI17">
        <f t="shared" si="6"/>
        <v>-87298.118676440106</v>
      </c>
      <c r="AJ17">
        <f t="shared" si="7"/>
        <v>18164.360463548015</v>
      </c>
      <c r="AK17">
        <f t="shared" si="22"/>
        <v>-427.64706464222581</v>
      </c>
      <c r="AL17">
        <f t="shared" si="8"/>
        <v>-69561.405277534315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-35367.434309629971</v>
      </c>
      <c r="AR17">
        <f t="shared" si="9"/>
        <v>-35376.108832183447</v>
      </c>
      <c r="AS17">
        <f t="shared" si="9"/>
        <v>7360.8045896973545</v>
      </c>
      <c r="AT17">
        <f t="shared" si="9"/>
        <v>-173.29685140889552</v>
      </c>
      <c r="AU17">
        <f t="shared" si="9"/>
        <v>-28188.601093894984</v>
      </c>
      <c r="AW17">
        <v>14</v>
      </c>
      <c r="AX17">
        <f>IF(Z17&gt;0, (R17*SUMPRODUCT(K17:$K$98, X17:$X$98)-K17*$AZ$3)/Z17, 0)</f>
        <v>-114810.62688259846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2000000</v>
      </c>
      <c r="S18">
        <f t="shared" si="1"/>
        <v>-169183.36790519085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-49153.278191245539</v>
      </c>
      <c r="AC18">
        <f t="shared" si="2"/>
        <v>-64346.770817920944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-87012.22917885879</v>
      </c>
      <c r="AI18">
        <f t="shared" si="6"/>
        <v>-87031.24605138434</v>
      </c>
      <c r="AJ18">
        <f t="shared" si="7"/>
        <v>15193.492626675405</v>
      </c>
      <c r="AK18">
        <f t="shared" si="22"/>
        <v>-1061.7108089309038</v>
      </c>
      <c r="AL18">
        <f t="shared" si="8"/>
        <v>-72899.464233639839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-32904.308393206564</v>
      </c>
      <c r="AR18">
        <f t="shared" si="9"/>
        <v>-32911.499762099884</v>
      </c>
      <c r="AS18">
        <f t="shared" si="9"/>
        <v>5745.5299292516574</v>
      </c>
      <c r="AT18">
        <f t="shared" si="9"/>
        <v>-401.49367751115301</v>
      </c>
      <c r="AU18">
        <f t="shared" si="9"/>
        <v>-27567.463510359379</v>
      </c>
      <c r="AW18">
        <v>15</v>
      </c>
      <c r="AX18">
        <f>IF(Z18&gt;0, (R18*SUMPRODUCT(K18:$K$98, X18:$X$98)-K18*$AZ$3)/Z18, 0)</f>
        <v>-169183.36790519085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2000000</v>
      </c>
      <c r="S19">
        <f t="shared" si="1"/>
        <v>-234589.47904999933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-64346.770817920944</v>
      </c>
      <c r="AC19">
        <f t="shared" si="2"/>
        <v>-78253.435868414381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-85916.017267142641</v>
      </c>
      <c r="AI19">
        <f t="shared" si="6"/>
        <v>-85932.696070511258</v>
      </c>
      <c r="AJ19">
        <f t="shared" si="7"/>
        <v>13906.665050493437</v>
      </c>
      <c r="AK19">
        <f t="shared" si="22"/>
        <v>-1434.932989239637</v>
      </c>
      <c r="AL19">
        <f t="shared" si="8"/>
        <v>-73460.964009257455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-30299.140046925993</v>
      </c>
      <c r="AR19">
        <f t="shared" si="9"/>
        <v>-30305.021993216749</v>
      </c>
      <c r="AS19">
        <f t="shared" si="9"/>
        <v>4904.3240754565904</v>
      </c>
      <c r="AT19">
        <f t="shared" si="9"/>
        <v>-506.04342451932024</v>
      </c>
      <c r="AU19">
        <f t="shared" si="9"/>
        <v>-25906.741342279478</v>
      </c>
      <c r="AW19">
        <v>16</v>
      </c>
      <c r="AX19">
        <f>IF(Z19&gt;0, (R19*SUMPRODUCT(K19:$K$98, X19:$X$98)-K19*$AZ$3)/Z19, 0)</f>
        <v>-234589.47904999933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2000000</v>
      </c>
      <c r="S20">
        <f t="shared" si="1"/>
        <v>-329654.71232583123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-78253.435868414381</v>
      </c>
      <c r="AC20">
        <f t="shared" si="2"/>
        <v>-95019.483241587121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-84001.772423262271</v>
      </c>
      <c r="AI20">
        <f t="shared" si="6"/>
        <v>-84016.184394286625</v>
      </c>
      <c r="AJ20">
        <f t="shared" si="7"/>
        <v>16766.04737317274</v>
      </c>
      <c r="AK20">
        <f t="shared" si="22"/>
        <v>-336.48977423418182</v>
      </c>
      <c r="AL20">
        <f t="shared" si="8"/>
        <v>-67586.626795348071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-28098.323549528632</v>
      </c>
      <c r="AR20">
        <f t="shared" si="9"/>
        <v>-28103.144307628689</v>
      </c>
      <c r="AS20">
        <f t="shared" si="9"/>
        <v>5608.1890911110468</v>
      </c>
      <c r="AT20">
        <f t="shared" si="9"/>
        <v>-112.55475062954272</v>
      </c>
      <c r="AU20">
        <f t="shared" si="9"/>
        <v>-22607.509967147187</v>
      </c>
      <c r="AW20">
        <v>17</v>
      </c>
      <c r="AX20">
        <f>IF(Z20&gt;0, (R20*SUMPRODUCT(K20:$K$98, X20:$X$98)-K20*$AZ$3)/Z20, 0)</f>
        <v>-329654.71232583123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2000000</v>
      </c>
      <c r="S21">
        <f t="shared" si="1"/>
        <v>-453063.54584736464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-95019.483241587121</v>
      </c>
      <c r="AC21">
        <f t="shared" si="2"/>
        <v>-110888.65458166719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-81208.085473933854</v>
      </c>
      <c r="AI21">
        <f t="shared" si="6"/>
        <v>-81220.323123111113</v>
      </c>
      <c r="AJ21">
        <f t="shared" si="7"/>
        <v>15869.171340080065</v>
      </c>
      <c r="AK21">
        <f t="shared" si="22"/>
        <v>-152.03117318653941</v>
      </c>
      <c r="AL21">
        <f t="shared" si="8"/>
        <v>-65503.182956217584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-25830.966358009762</v>
      </c>
      <c r="AR21">
        <f t="shared" si="9"/>
        <v>-25834.858954447103</v>
      </c>
      <c r="AS21">
        <f t="shared" si="9"/>
        <v>5047.7243567905025</v>
      </c>
      <c r="AT21">
        <f t="shared" si="9"/>
        <v>-48.358634451624631</v>
      </c>
      <c r="AU21">
        <f t="shared" si="9"/>
        <v>-20835.493232108223</v>
      </c>
      <c r="AW21">
        <v>18</v>
      </c>
      <c r="AX21">
        <f>IF(Z21&gt;0, (R21*SUMPRODUCT(K21:$K$98, X21:$X$98)-K21*$AZ$3)/Z21, 0)</f>
        <v>-453063.54584736464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2000000</v>
      </c>
      <c r="S22">
        <f t="shared" si="1"/>
        <v>-594324.26496506587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-110888.65458166719</v>
      </c>
      <c r="AC22">
        <f t="shared" si="2"/>
        <v>-121008.19774482805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-77398.195846979404</v>
      </c>
      <c r="AI22">
        <f t="shared" si="6"/>
        <v>-77408.376164768706</v>
      </c>
      <c r="AJ22">
        <f t="shared" si="7"/>
        <v>10119.543163160866</v>
      </c>
      <c r="AK22">
        <f t="shared" si="22"/>
        <v>-2328.6617462150111</v>
      </c>
      <c r="AL22">
        <f t="shared" si="8"/>
        <v>-69617.494747822857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-22987.023958792077</v>
      </c>
      <c r="AR22">
        <f t="shared" si="9"/>
        <v>-22990.047481580557</v>
      </c>
      <c r="AS22">
        <f t="shared" si="9"/>
        <v>3005.4729131349345</v>
      </c>
      <c r="AT22">
        <f t="shared" si="9"/>
        <v>-691.60531155011563</v>
      </c>
      <c r="AU22">
        <f t="shared" si="9"/>
        <v>-20676.179879995743</v>
      </c>
      <c r="AW22">
        <v>19</v>
      </c>
      <c r="AX22">
        <f>IF(Z22&gt;0, (R22*SUMPRODUCT(K22:$K$98, X22:$X$98)-K22*$AZ$3)/Z22, 0)</f>
        <v>-594324.26496506587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2000000</v>
      </c>
      <c r="S23">
        <f t="shared" si="1"/>
        <v>-728148.05613173114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-121008.19774482805</v>
      </c>
      <c r="AC23">
        <f t="shared" si="2"/>
        <v>-120285.83056451216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-72752.198326654223</v>
      </c>
      <c r="AI23">
        <f t="shared" si="6"/>
        <v>-72760.458036307478</v>
      </c>
      <c r="AJ23">
        <f t="shared" si="7"/>
        <v>-722.36718031589407</v>
      </c>
      <c r="AK23">
        <f t="shared" si="22"/>
        <v>-8470.5738421379647</v>
      </c>
      <c r="AL23">
        <f t="shared" si="8"/>
        <v>-81953.399058761337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-19292.122423443274</v>
      </c>
      <c r="AR23">
        <f t="shared" si="9"/>
        <v>-19294.3126985618</v>
      </c>
      <c r="AS23">
        <f t="shared" si="9"/>
        <v>-191.5542952359973</v>
      </c>
      <c r="AT23">
        <f t="shared" si="9"/>
        <v>-2246.1911985891347</v>
      </c>
      <c r="AU23">
        <f t="shared" si="9"/>
        <v>-21732.058192386932</v>
      </c>
      <c r="AW23">
        <v>20</v>
      </c>
      <c r="AX23">
        <f>IF(Z23&gt;0, (R23*SUMPRODUCT(K23:$K$98, X23:$X$98)-K23*$AZ$3)/Z23, 0)</f>
        <v>-728148.05613173114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2000000</v>
      </c>
      <c r="S24">
        <f t="shared" si="1"/>
        <v>-910033.60546396812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-120285.83056451216</v>
      </c>
      <c r="AC24">
        <f t="shared" si="2"/>
        <v>-118408.85375660902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-66854.873284259287</v>
      </c>
      <c r="AI24">
        <f t="shared" si="6"/>
        <v>-66861.379024983893</v>
      </c>
      <c r="AJ24">
        <f t="shared" si="7"/>
        <v>-1876.9768079031346</v>
      </c>
      <c r="AK24">
        <f t="shared" si="22"/>
        <v>-8420.0081395158522</v>
      </c>
      <c r="AL24">
        <f t="shared" si="8"/>
        <v>-77158.363972402876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-15828.8344062507</v>
      </c>
      <c r="AR24">
        <f t="shared" si="9"/>
        <v>-15830.374732147093</v>
      </c>
      <c r="AS24">
        <f t="shared" si="9"/>
        <v>-444.40073875163461</v>
      </c>
      <c r="AT24">
        <f t="shared" si="9"/>
        <v>-1993.5557124309059</v>
      </c>
      <c r="AU24">
        <f t="shared" si="9"/>
        <v>-18268.331183329632</v>
      </c>
      <c r="AW24">
        <v>21</v>
      </c>
      <c r="AX24">
        <f>IF(Z24&gt;0, (R24*SUMPRODUCT(K24:$K$98, X24:$X$98)-K24*$AZ$3)/Z24, 0)</f>
        <v>-910033.60546396812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2000000</v>
      </c>
      <c r="S25">
        <f t="shared" si="1"/>
        <v>-1165672.9637497347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-118408.85375660902</v>
      </c>
      <c r="AC25">
        <f t="shared" si="2"/>
        <v>-115336.70670630045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-59738.713342367417</v>
      </c>
      <c r="AI25">
        <f t="shared" si="6"/>
        <v>-59743.660557851224</v>
      </c>
      <c r="AJ25">
        <f t="shared" si="7"/>
        <v>-3072.1470503085729</v>
      </c>
      <c r="AK25">
        <f t="shared" si="22"/>
        <v>-8288.6197629626331</v>
      </c>
      <c r="AL25">
        <f t="shared" si="8"/>
        <v>-71104.427371122438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-12628.556382738154</v>
      </c>
      <c r="AR25">
        <f t="shared" si="9"/>
        <v>-12629.60220689772</v>
      </c>
      <c r="AS25">
        <f t="shared" si="9"/>
        <v>-649.44120939694517</v>
      </c>
      <c r="AT25">
        <f t="shared" si="9"/>
        <v>-1752.1854113556174</v>
      </c>
      <c r="AU25">
        <f t="shared" si="9"/>
        <v>-15031.228827650284</v>
      </c>
      <c r="AW25">
        <v>22</v>
      </c>
      <c r="AX25">
        <f>IF(Z25&gt;0, (R25*SUMPRODUCT(K25:$K$98, X25:$X$98)-K25*$AZ$3)/Z25, 0)</f>
        <v>-1165672.9637497347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2000000</v>
      </c>
      <c r="S26">
        <f t="shared" si="1"/>
        <v>-1540102.1555105634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-115336.70670630045</v>
      </c>
      <c r="AC26">
        <f t="shared" si="2"/>
        <v>-111089.38678853928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-51647.37187170791</v>
      </c>
      <c r="AI26">
        <f t="shared" si="6"/>
        <v>-51650.978430740084</v>
      </c>
      <c r="AJ26">
        <f t="shared" si="7"/>
        <v>-4247.3199177611677</v>
      </c>
      <c r="AK26">
        <f t="shared" si="22"/>
        <v>-8073.5694694410322</v>
      </c>
      <c r="AL26">
        <f t="shared" si="8"/>
        <v>-63971.867817942286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-9748.2811756679639</v>
      </c>
      <c r="AR26">
        <f t="shared" si="9"/>
        <v>-9748.961902493902</v>
      </c>
      <c r="AS26">
        <f t="shared" si="9"/>
        <v>-801.66845477052573</v>
      </c>
      <c r="AT26">
        <f t="shared" si="9"/>
        <v>-1523.861184551635</v>
      </c>
      <c r="AU26">
        <f t="shared" si="9"/>
        <v>-12074.491541816064</v>
      </c>
      <c r="AW26">
        <v>23</v>
      </c>
      <c r="AX26">
        <f>IF(Z26&gt;0, (R26*SUMPRODUCT(K26:$K$98, X26:$X$98)-K26*$AZ$3)/Z26, 0)</f>
        <v>-1540102.1555105634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2000000</v>
      </c>
      <c r="S27">
        <f t="shared" si="1"/>
        <v>-2113315.217950026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-111089.38678853928</v>
      </c>
      <c r="AC27">
        <f t="shared" si="2"/>
        <v>-105769.92126733277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-42721.162346609643</v>
      </c>
      <c r="AI27">
        <f t="shared" si="6"/>
        <v>-42723.664810992828</v>
      </c>
      <c r="AJ27">
        <f t="shared" si="7"/>
        <v>-5319.4655212065118</v>
      </c>
      <c r="AK27">
        <f t="shared" si="22"/>
        <v>-7776.257075197751</v>
      </c>
      <c r="AL27">
        <f t="shared" si="8"/>
        <v>-55819.387407397095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-7199.5418092928212</v>
      </c>
      <c r="AR27">
        <f t="shared" si="9"/>
        <v>-7199.9635346383739</v>
      </c>
      <c r="AS27">
        <f t="shared" si="9"/>
        <v>-896.45768793220168</v>
      </c>
      <c r="AT27">
        <f t="shared" si="9"/>
        <v>-1310.4860649265161</v>
      </c>
      <c r="AU27">
        <f t="shared" si="9"/>
        <v>-9406.9072874970916</v>
      </c>
      <c r="AW27">
        <v>24</v>
      </c>
      <c r="AX27">
        <f>IF(Z27&gt;0, (R27*SUMPRODUCT(K27:$K$98, X27:$X$98)-K27*$AZ$3)/Z27, 0)</f>
        <v>-2113315.217950026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2000000</v>
      </c>
      <c r="S28">
        <f t="shared" si="1"/>
        <v>-3036817.0994598512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-105769.92126733277</v>
      </c>
      <c r="AC28">
        <f t="shared" si="2"/>
        <v>-99516.117811559147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-33557.838873202891</v>
      </c>
      <c r="AI28">
        <f t="shared" si="6"/>
        <v>-33559.477366970415</v>
      </c>
      <c r="AJ28">
        <f t="shared" si="7"/>
        <v>-6253.8034557736246</v>
      </c>
      <c r="AK28">
        <f t="shared" si="22"/>
        <v>-7403.8944887132948</v>
      </c>
      <c r="AL28">
        <f t="shared" si="8"/>
        <v>-47217.175311457337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-5049.3765586611635</v>
      </c>
      <c r="AR28">
        <f t="shared" si="9"/>
        <v>-5049.6230993294266</v>
      </c>
      <c r="AS28">
        <f t="shared" si="9"/>
        <v>-940.99648941557746</v>
      </c>
      <c r="AT28">
        <f t="shared" si="9"/>
        <v>-1114.0482381886268</v>
      </c>
      <c r="AU28">
        <f t="shared" si="9"/>
        <v>-7104.6678269336307</v>
      </c>
      <c r="AW28">
        <v>25</v>
      </c>
      <c r="AX28">
        <f>IF(Z28&gt;0, (R28*SUMPRODUCT(K28:$K$98, X28:$X$98)-K28*$AZ$3)/Z28, 0)</f>
        <v>-3036817.0994598512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2000000</v>
      </c>
      <c r="S29">
        <f t="shared" si="1"/>
        <v>-4614487.5238613123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-99516.117811559147</v>
      </c>
      <c r="AC29">
        <f t="shared" si="2"/>
        <v>-92553.578954982411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-24770.005294509221</v>
      </c>
      <c r="AI29">
        <f t="shared" si="6"/>
        <v>-24771.008153206709</v>
      </c>
      <c r="AJ29">
        <f t="shared" si="7"/>
        <v>-6962.5388565767353</v>
      </c>
      <c r="AK29">
        <f t="shared" si="22"/>
        <v>-6966.1282468091413</v>
      </c>
      <c r="AL29">
        <f t="shared" si="8"/>
        <v>-38699.675256592585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-3327.7588861628255</v>
      </c>
      <c r="AR29">
        <f t="shared" si="9"/>
        <v>-3327.8936165313685</v>
      </c>
      <c r="AS29">
        <f t="shared" si="9"/>
        <v>-935.39142502174673</v>
      </c>
      <c r="AT29">
        <f t="shared" si="9"/>
        <v>-935.87364636565746</v>
      </c>
      <c r="AU29">
        <f t="shared" si="9"/>
        <v>-5199.1586879187726</v>
      </c>
      <c r="AW29">
        <v>26</v>
      </c>
      <c r="AX29">
        <f>IF(Z29&gt;0, (R29*SUMPRODUCT(K29:$K$98, X29:$X$98)-K29*$AZ$3)/Z29, 0)</f>
        <v>-4614487.5238613123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2000000</v>
      </c>
      <c r="S30">
        <f t="shared" si="1"/>
        <v>-7512668.5548180193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-92553.578954982411</v>
      </c>
      <c r="AC30">
        <f t="shared" si="2"/>
        <v>-85156.413363254236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-17043.120483757768</v>
      </c>
      <c r="AI30">
        <f t="shared" si="6"/>
        <v>-17043.687235856185</v>
      </c>
      <c r="AJ30">
        <f t="shared" si="7"/>
        <v>-7397.1655917281751</v>
      </c>
      <c r="AK30">
        <f t="shared" si="22"/>
        <v>-6478.7505268487694</v>
      </c>
      <c r="AL30">
        <f t="shared" si="8"/>
        <v>-30919.603354433129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-2044.3575002535683</v>
      </c>
      <c r="AR30">
        <f t="shared" si="9"/>
        <v>-2044.4254833382556</v>
      </c>
      <c r="AS30">
        <f t="shared" si="9"/>
        <v>-887.30528969028524</v>
      </c>
      <c r="AT30">
        <f t="shared" si="9"/>
        <v>-777.13950590547779</v>
      </c>
      <c r="AU30">
        <f t="shared" si="9"/>
        <v>-3708.8702789340186</v>
      </c>
      <c r="AW30">
        <v>27</v>
      </c>
      <c r="AX30">
        <f>IF(Z30&gt;0, (R30*SUMPRODUCT(K30:$K$98, X30:$X$98)-K30*$AZ$3)/Z30, 0)</f>
        <v>-7512668.5548180193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2000000</v>
      </c>
      <c r="S31">
        <f t="shared" si="1"/>
        <v>-13366384.159080077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-85156.413363254236</v>
      </c>
      <c r="AC31">
        <f t="shared" si="2"/>
        <v>-77624.945436819427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-10828.432559803976</v>
      </c>
      <c r="AI31">
        <f t="shared" si="6"/>
        <v>-10828.722933567415</v>
      </c>
      <c r="AJ31">
        <f t="shared" si="7"/>
        <v>-7531.4679264348088</v>
      </c>
      <c r="AK31">
        <f t="shared" si="22"/>
        <v>-5960.9489354277976</v>
      </c>
      <c r="AL31">
        <f t="shared" si="8"/>
        <v>-24321.139795430019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-1159.7257579637758</v>
      </c>
      <c r="AR31">
        <f t="shared" si="9"/>
        <v>-1159.7568570107558</v>
      </c>
      <c r="AS31">
        <f t="shared" si="9"/>
        <v>-806.62065366574097</v>
      </c>
      <c r="AT31">
        <f t="shared" si="9"/>
        <v>-638.41797823853369</v>
      </c>
      <c r="AU31">
        <f t="shared" si="9"/>
        <v>-2604.7954889150301</v>
      </c>
      <c r="AW31">
        <v>28</v>
      </c>
      <c r="AX31">
        <f>IF(Z31&gt;0, (R31*SUMPRODUCT(K31:$K$98, X31:$X$98)-K31*$AZ$3)/Z31, 0)</f>
        <v>-13366384.159080077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2000000</v>
      </c>
      <c r="S32">
        <f t="shared" si="1"/>
        <v>-26695957.517585702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-77624.945436819427</v>
      </c>
      <c r="AC32">
        <f t="shared" si="2"/>
        <v>-70234.827063811434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-6236.9686354520081</v>
      </c>
      <c r="AI32">
        <f t="shared" si="6"/>
        <v>-6237.1001812619261</v>
      </c>
      <c r="AJ32">
        <f t="shared" si="7"/>
        <v>-7390.1183730079938</v>
      </c>
      <c r="AK32">
        <f t="shared" si="22"/>
        <v>-5433.7461805773601</v>
      </c>
      <c r="AL32">
        <f t="shared" si="8"/>
        <v>-19060.964734847279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-596.41045017019133</v>
      </c>
      <c r="AR32">
        <f t="shared" si="9"/>
        <v>-596.42302924510682</v>
      </c>
      <c r="AS32">
        <f t="shared" si="9"/>
        <v>-706.68045380306353</v>
      </c>
      <c r="AT32">
        <f t="shared" si="9"/>
        <v>-519.60226114458192</v>
      </c>
      <c r="AU32">
        <f t="shared" si="9"/>
        <v>-1822.7057441927523</v>
      </c>
      <c r="AW32">
        <v>29</v>
      </c>
      <c r="AX32">
        <f>IF(Z32&gt;0, (R32*SUMPRODUCT(K32:$K$98, X32:$X$98)-K32*$AZ$3)/Z32, 0)</f>
        <v>-26695957.517585702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2000000</v>
      </c>
      <c r="S33">
        <f t="shared" si="1"/>
        <v>-62211979.962440982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-70234.827063811434</v>
      </c>
      <c r="AC33">
        <f t="shared" si="2"/>
        <v>-63197.448111328253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-3177.5330958948789</v>
      </c>
      <c r="AI33">
        <f t="shared" si="6"/>
        <v>-3177.5838879193007</v>
      </c>
      <c r="AJ33">
        <f t="shared" si="7"/>
        <v>-7037.3789524831809</v>
      </c>
      <c r="AK33">
        <f t="shared" si="22"/>
        <v>-4916.4378944668006</v>
      </c>
      <c r="AL33">
        <f t="shared" si="8"/>
        <v>-15131.400734869281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-271.29622104358384</v>
      </c>
      <c r="AR33">
        <f t="shared" si="9"/>
        <v>-271.3005576417778</v>
      </c>
      <c r="AS33">
        <f t="shared" si="9"/>
        <v>-600.84797175736594</v>
      </c>
      <c r="AT33">
        <f t="shared" si="9"/>
        <v>-419.7630619449709</v>
      </c>
      <c r="AU33">
        <f t="shared" si="9"/>
        <v>-1291.9115913441146</v>
      </c>
      <c r="AW33">
        <v>30</v>
      </c>
      <c r="AX33">
        <f>IF(Z33&gt;0, (R33*SUMPRODUCT(K33:$K$98, X33:$X$98)-K33*$AZ$3)/Z33, 0)</f>
        <v>-62211979.962440982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2000000</v>
      </c>
      <c r="S34">
        <f t="shared" si="1"/>
        <v>-177699338.17525387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-63197.448111328253</v>
      </c>
      <c r="AC34">
        <f t="shared" si="2"/>
        <v>-56652.860937145619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-1373.7381464358527</v>
      </c>
      <c r="AI34">
        <f t="shared" si="6"/>
        <v>-1373.7540870863693</v>
      </c>
      <c r="AJ34">
        <f t="shared" si="7"/>
        <v>-6544.587174182634</v>
      </c>
      <c r="AK34">
        <f t="shared" si="22"/>
        <v>-4423.821367792978</v>
      </c>
      <c r="AL34">
        <f t="shared" si="8"/>
        <v>-12342.162629061982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-104.72240250759931</v>
      </c>
      <c r="AR34">
        <f t="shared" si="9"/>
        <v>-104.72361769058303</v>
      </c>
      <c r="AS34">
        <f t="shared" si="9"/>
        <v>-498.90504538947022</v>
      </c>
      <c r="AT34">
        <f t="shared" si="9"/>
        <v>-337.2354499303172</v>
      </c>
      <c r="AU34">
        <f t="shared" ref="AU34:AU69" si="23">AL34*$K34</f>
        <v>-940.86411301037049</v>
      </c>
      <c r="AW34">
        <v>31</v>
      </c>
      <c r="AX34">
        <f>IF(Z34&gt;0, (R34*SUMPRODUCT(K34:$K$98, X34:$X$98)-K34*$AZ$3)/Z34, 0)</f>
        <v>-177699338.17525387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2000000</v>
      </c>
      <c r="S35">
        <f t="shared" si="1"/>
        <v>-666906832.52521253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-56652.860937145619</v>
      </c>
      <c r="AC35">
        <f t="shared" si="2"/>
        <v>-50671.973165344098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-479.2885847849617</v>
      </c>
      <c r="AI35">
        <f t="shared" ref="AI35:AI66" si="25">SUM(AE35:AH35)</f>
        <v>-479.29238381435334</v>
      </c>
      <c r="AJ35">
        <f t="shared" si="7"/>
        <v>-5980.887771801521</v>
      </c>
      <c r="AK35">
        <f t="shared" si="22"/>
        <v>-3965.7002656001937</v>
      </c>
      <c r="AL35">
        <f t="shared" si="8"/>
        <v>-10425.880421216068</v>
      </c>
      <c r="AN35">
        <f t="shared" ref="AN35:AT69" si="26">AE35*$K35</f>
        <v>0</v>
      </c>
      <c r="AO35">
        <f t="shared" si="26"/>
        <v>0</v>
      </c>
      <c r="AP35">
        <f t="shared" si="26"/>
        <v>-2.5857722472477467E-4</v>
      </c>
      <c r="AQ35">
        <f t="shared" si="26"/>
        <v>-32.62230936348724</v>
      </c>
      <c r="AR35">
        <f t="shared" si="26"/>
        <v>-32.622567940711967</v>
      </c>
      <c r="AS35">
        <f t="shared" si="26"/>
        <v>-407.08328417115462</v>
      </c>
      <c r="AT35">
        <f t="shared" si="26"/>
        <v>-269.92151495808417</v>
      </c>
      <c r="AU35">
        <f t="shared" si="23"/>
        <v>-709.62736706995088</v>
      </c>
      <c r="AW35">
        <v>32</v>
      </c>
      <c r="AX35">
        <f>IF(Z35&gt;0, (R35*SUMPRODUCT(K35:$K$98, X35:$X$98)-K35*$AZ$3)/Z35, 0)</f>
        <v>-666906832.52521253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2000000</v>
      </c>
      <c r="S36">
        <f t="shared" si="1"/>
        <v>-2521898989.6308885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-50671.973165344098</v>
      </c>
      <c r="AC36">
        <f t="shared" si="2"/>
        <v>-45271.014961931585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-114.53924177257578</v>
      </c>
      <c r="AI36">
        <f t="shared" si="25"/>
        <v>-114.54013933062922</v>
      </c>
      <c r="AJ36">
        <f t="shared" si="7"/>
        <v>-5400.9582034125124</v>
      </c>
      <c r="AK36">
        <f t="shared" si="22"/>
        <v>-3547.0381215740872</v>
      </c>
      <c r="AL36">
        <f t="shared" si="8"/>
        <v>-9062.5364643172288</v>
      </c>
      <c r="AN36">
        <f t="shared" si="26"/>
        <v>0</v>
      </c>
      <c r="AO36">
        <f t="shared" si="26"/>
        <v>0</v>
      </c>
      <c r="AP36">
        <f t="shared" si="26"/>
        <v>-5.4545903740764231E-5</v>
      </c>
      <c r="AQ36">
        <f t="shared" si="26"/>
        <v>-6.9607157245668194</v>
      </c>
      <c r="AR36">
        <f t="shared" si="26"/>
        <v>-6.9607702704705607</v>
      </c>
      <c r="AS36">
        <f t="shared" si="26"/>
        <v>-328.224057645394</v>
      </c>
      <c r="AT36">
        <f t="shared" si="26"/>
        <v>-215.5586473804494</v>
      </c>
      <c r="AU36">
        <f t="shared" si="23"/>
        <v>-550.74347529631393</v>
      </c>
      <c r="AW36">
        <v>33</v>
      </c>
      <c r="AX36">
        <f>IF(Z36&gt;0, (R36*SUMPRODUCT(K36:$K$98, X36:$X$98)-K36*$AZ$3)/Z36, 0)</f>
        <v>-2521898989.6308885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2000000</v>
      </c>
      <c r="S37">
        <f t="shared" si="1"/>
        <v>-9622794065.2945137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-45271.014961931585</v>
      </c>
      <c r="AC37">
        <f t="shared" si="2"/>
        <v>-40426.56450553472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-27.141048128793464</v>
      </c>
      <c r="AI37">
        <f t="shared" si="25"/>
        <v>-27.141258185063148</v>
      </c>
      <c r="AJ37">
        <f t="shared" si="7"/>
        <v>-4844.4504563968658</v>
      </c>
      <c r="AK37">
        <f t="shared" si="22"/>
        <v>-3168.9710473352111</v>
      </c>
      <c r="AL37">
        <f t="shared" si="8"/>
        <v>-8040.5627619171391</v>
      </c>
      <c r="AN37">
        <f t="shared" si="26"/>
        <v>0</v>
      </c>
      <c r="AO37">
        <f t="shared" si="26"/>
        <v>0</v>
      </c>
      <c r="AP37">
        <f t="shared" si="26"/>
        <v>-1.1397699949767601E-5</v>
      </c>
      <c r="AQ37">
        <f t="shared" si="26"/>
        <v>-1.4726793128434597</v>
      </c>
      <c r="AR37">
        <f t="shared" si="26"/>
        <v>-1.4726907105434095</v>
      </c>
      <c r="AS37">
        <f t="shared" si="26"/>
        <v>-262.86096009910699</v>
      </c>
      <c r="AT37">
        <f t="shared" si="26"/>
        <v>-171.94907441542125</v>
      </c>
      <c r="AU37">
        <f t="shared" si="23"/>
        <v>-436.2827252250716</v>
      </c>
      <c r="AW37">
        <v>34</v>
      </c>
      <c r="AX37">
        <f>IF(Z37&gt;0, (R37*SUMPRODUCT(K37:$K$98, X37:$X$98)-K37*$AZ$3)/Z37, 0)</f>
        <v>-9622794065.2945137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2000000</v>
      </c>
      <c r="S38">
        <f t="shared" si="1"/>
        <v>-37102854651.671745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-40426.56450553472</v>
      </c>
      <c r="AC38">
        <f t="shared" si="2"/>
        <v>-36096.420066882005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-6.3724793387641352</v>
      </c>
      <c r="AI38">
        <f t="shared" si="25"/>
        <v>-6.372527982487652</v>
      </c>
      <c r="AJ38">
        <f t="shared" si="7"/>
        <v>-4330.1444386527146</v>
      </c>
      <c r="AK38">
        <f t="shared" si="22"/>
        <v>-2829.8595153874307</v>
      </c>
      <c r="AL38">
        <f t="shared" si="8"/>
        <v>-7166.3764820226334</v>
      </c>
      <c r="AN38">
        <f t="shared" si="26"/>
        <v>0</v>
      </c>
      <c r="AO38">
        <f t="shared" si="26"/>
        <v>0</v>
      </c>
      <c r="AP38">
        <f t="shared" si="26"/>
        <v>-2.3566243443687912E-6</v>
      </c>
      <c r="AQ38">
        <f t="shared" si="26"/>
        <v>-0.30872513159203141</v>
      </c>
      <c r="AR38">
        <f t="shared" si="26"/>
        <v>-0.3087274882163758</v>
      </c>
      <c r="AS38">
        <f t="shared" si="26"/>
        <v>-209.78089383571435</v>
      </c>
      <c r="AT38">
        <f t="shared" si="26"/>
        <v>-137.09714929328908</v>
      </c>
      <c r="AU38">
        <f t="shared" si="23"/>
        <v>-347.18677061721985</v>
      </c>
      <c r="AW38">
        <v>35</v>
      </c>
      <c r="AX38">
        <f>IF(Z38&gt;0, (R38*SUMPRODUCT(K38:$K$98, X38:$X$98)-K38*$AZ$3)/Z38, 0)</f>
        <v>-37102854651.671745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2000000</v>
      </c>
      <c r="S39">
        <f t="shared" si="1"/>
        <v>-144752410953.3071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-36096.420066882005</v>
      </c>
      <c r="AC39">
        <f t="shared" si="2"/>
        <v>-32229.213508115772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-1.4809902186697783</v>
      </c>
      <c r="AI39">
        <f t="shared" si="25"/>
        <v>-1.4810013512005928</v>
      </c>
      <c r="AJ39">
        <f t="shared" si="7"/>
        <v>-3867.2065587662328</v>
      </c>
      <c r="AK39">
        <f t="shared" si="22"/>
        <v>-2526.7494046817405</v>
      </c>
      <c r="AL39">
        <f t="shared" si="8"/>
        <v>-6395.4369647991734</v>
      </c>
      <c r="AN39">
        <f t="shared" si="26"/>
        <v>0</v>
      </c>
      <c r="AO39">
        <f t="shared" si="26"/>
        <v>0</v>
      </c>
      <c r="AP39">
        <f t="shared" si="26"/>
        <v>-4.8154783163511921E-7</v>
      </c>
      <c r="AQ39">
        <f t="shared" si="26"/>
        <v>-6.4061590339063196E-2</v>
      </c>
      <c r="AR39">
        <f t="shared" si="26"/>
        <v>-6.4062071886894834E-2</v>
      </c>
      <c r="AS39">
        <f t="shared" si="26"/>
        <v>-167.27956687434414</v>
      </c>
      <c r="AT39">
        <f t="shared" si="26"/>
        <v>-109.2968631471331</v>
      </c>
      <c r="AU39">
        <f t="shared" si="23"/>
        <v>-276.64049209336412</v>
      </c>
      <c r="AW39">
        <v>36</v>
      </c>
      <c r="AX39">
        <f>IF(Z39&gt;0, (R39*SUMPRODUCT(K39:$K$98, X39:$X$98)-K39*$AZ$3)/Z39, 0)</f>
        <v>-144752410953.3071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2000000</v>
      </c>
      <c r="S40">
        <f t="shared" si="1"/>
        <v>-571467074538.03687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-32229.213508115772</v>
      </c>
      <c r="AC40">
        <f t="shared" si="2"/>
        <v>-28776.138923368766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-0.34013851988510296</v>
      </c>
      <c r="AI40">
        <f t="shared" si="25"/>
        <v>-0.34014103762761216</v>
      </c>
      <c r="AJ40">
        <f t="shared" si="7"/>
        <v>-3453.0745847470062</v>
      </c>
      <c r="AK40">
        <f t="shared" si="22"/>
        <v>-2256.0449455681041</v>
      </c>
      <c r="AL40">
        <f t="shared" si="8"/>
        <v>-5709.459671352738</v>
      </c>
      <c r="AN40">
        <f t="shared" si="26"/>
        <v>0</v>
      </c>
      <c r="AO40">
        <f t="shared" si="26"/>
        <v>0</v>
      </c>
      <c r="AP40">
        <f t="shared" si="26"/>
        <v>-9.7238626447526133E-8</v>
      </c>
      <c r="AQ40">
        <f t="shared" si="26"/>
        <v>-1.3136610417769239E-2</v>
      </c>
      <c r="AR40">
        <f t="shared" si="26"/>
        <v>-1.3136707656395687E-2</v>
      </c>
      <c r="AS40">
        <f t="shared" si="26"/>
        <v>-133.36241828371763</v>
      </c>
      <c r="AT40">
        <f t="shared" si="26"/>
        <v>-87.131512023150876</v>
      </c>
      <c r="AU40">
        <f t="shared" si="23"/>
        <v>-220.50706701452492</v>
      </c>
      <c r="AW40">
        <v>37</v>
      </c>
      <c r="AX40">
        <f>IF(Z40&gt;0, (R40*SUMPRODUCT(K40:$K$98, X40:$X$98)-K40*$AZ$3)/Z40, 0)</f>
        <v>-571467074538.03687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2000000</v>
      </c>
      <c r="S41">
        <f t="shared" si="1"/>
        <v>-2285530185559.7861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-28776.138923368766</v>
      </c>
      <c r="AC41">
        <f t="shared" si="2"/>
        <v>-25692.992554320845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-7.7219423997904435E-2</v>
      </c>
      <c r="AI41">
        <f t="shared" si="25"/>
        <v>-7.7219986077388586E-2</v>
      </c>
      <c r="AJ41">
        <f t="shared" si="7"/>
        <v>-3083.1463690479213</v>
      </c>
      <c r="AK41">
        <f t="shared" si="22"/>
        <v>-2014.3297246358138</v>
      </c>
      <c r="AL41">
        <f t="shared" si="8"/>
        <v>-5097.5533136698123</v>
      </c>
      <c r="AN41">
        <f t="shared" si="26"/>
        <v>0</v>
      </c>
      <c r="AO41">
        <f t="shared" si="26"/>
        <v>0</v>
      </c>
      <c r="AP41">
        <f t="shared" si="26"/>
        <v>-1.9382384926261796E-8</v>
      </c>
      <c r="AQ41">
        <f t="shared" si="26"/>
        <v>-2.662784609487059E-3</v>
      </c>
      <c r="AR41">
        <f t="shared" si="26"/>
        <v>-2.6628039918719852E-3</v>
      </c>
      <c r="AS41">
        <f t="shared" si="26"/>
        <v>-106.31722273037813</v>
      </c>
      <c r="AT41">
        <f t="shared" si="26"/>
        <v>-69.460841735080933</v>
      </c>
      <c r="AU41">
        <f t="shared" si="23"/>
        <v>-175.78072726945092</v>
      </c>
      <c r="AW41">
        <v>38</v>
      </c>
      <c r="AX41">
        <f>IF(Z41&gt;0, (R41*SUMPRODUCT(K41:$K$98, X41:$X$98)-K41*$AZ$3)/Z41, 0)</f>
        <v>-2285530185559.7861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2000000</v>
      </c>
      <c r="S42">
        <f t="shared" si="1"/>
        <v>-9267491112717.4629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-25692.992554320845</v>
      </c>
      <c r="AC42">
        <f t="shared" si="2"/>
        <v>-22940.174229910503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-1.7307671288908581E-2</v>
      </c>
      <c r="AI42">
        <f t="shared" si="25"/>
        <v>-1.7307795055815669E-2</v>
      </c>
      <c r="AJ42">
        <f t="shared" si="7"/>
        <v>-2752.818324410342</v>
      </c>
      <c r="AK42">
        <f t="shared" si="22"/>
        <v>-1798.5094788024594</v>
      </c>
      <c r="AL42">
        <f t="shared" si="8"/>
        <v>-4551.3451110078568</v>
      </c>
      <c r="AN42">
        <f t="shared" si="26"/>
        <v>0</v>
      </c>
      <c r="AO42">
        <f t="shared" si="26"/>
        <v>0</v>
      </c>
      <c r="AP42">
        <f t="shared" si="26"/>
        <v>-3.8106231000299787E-9</v>
      </c>
      <c r="AQ42">
        <f t="shared" si="26"/>
        <v>-5.3288082874877144E-4</v>
      </c>
      <c r="AR42">
        <f t="shared" si="26"/>
        <v>-5.3288463937187138E-4</v>
      </c>
      <c r="AS42">
        <f t="shared" si="26"/>
        <v>-84.755718179524735</v>
      </c>
      <c r="AT42">
        <f t="shared" si="26"/>
        <v>-55.37378227138791</v>
      </c>
      <c r="AU42">
        <f t="shared" si="23"/>
        <v>-140.13003333555201</v>
      </c>
      <c r="AW42">
        <v>39</v>
      </c>
      <c r="AX42">
        <f>IF(Z42&gt;0, (R42*SUMPRODUCT(K42:$K$98, X42:$X$98)-K42*$AZ$3)/Z42, 0)</f>
        <v>-9267491112717.4629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2000000</v>
      </c>
      <c r="S43">
        <f t="shared" si="1"/>
        <v>-38124428844168.938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-22940.174229910503</v>
      </c>
      <c r="AC43">
        <f t="shared" si="2"/>
        <v>-20482.298881367275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-3.8266721707385111E-3</v>
      </c>
      <c r="AI43">
        <f t="shared" si="25"/>
        <v>-3.8266990331722608E-3</v>
      </c>
      <c r="AJ43">
        <f t="shared" si="7"/>
        <v>-2457.875348543228</v>
      </c>
      <c r="AK43">
        <f t="shared" si="22"/>
        <v>-1605.8121960937353</v>
      </c>
      <c r="AL43">
        <f t="shared" si="8"/>
        <v>-4063.6913713359963</v>
      </c>
      <c r="AN43">
        <f t="shared" si="26"/>
        <v>0</v>
      </c>
      <c r="AO43">
        <f t="shared" si="26"/>
        <v>0</v>
      </c>
      <c r="AP43">
        <f t="shared" si="26"/>
        <v>-7.384460851284779E-10</v>
      </c>
      <c r="AQ43">
        <f t="shared" si="26"/>
        <v>-1.0519490191734939E-4</v>
      </c>
      <c r="AR43">
        <f t="shared" si="26"/>
        <v>-1.0519564036343452E-4</v>
      </c>
      <c r="AS43">
        <f t="shared" si="26"/>
        <v>-67.566790328207546</v>
      </c>
      <c r="AT43">
        <f t="shared" si="26"/>
        <v>-44.14364464180462</v>
      </c>
      <c r="AU43">
        <f t="shared" si="23"/>
        <v>-111.71054016565253</v>
      </c>
      <c r="AW43">
        <v>40</v>
      </c>
      <c r="AX43">
        <f>IF(Z43&gt;0, (R43*SUMPRODUCT(K43:$K$98, X43:$X$98)-K43*$AZ$3)/Z43, 0)</f>
        <v>-38124428844168.938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2000000</v>
      </c>
      <c r="S44">
        <f t="shared" si="1"/>
        <v>-159319841722540.75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-20482.298881367275</v>
      </c>
      <c r="AC44">
        <f t="shared" si="2"/>
        <v>-18287.766949576406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-8.3417937726689231E-4</v>
      </c>
      <c r="AI44">
        <f t="shared" si="25"/>
        <v>-8.3418511659187275E-4</v>
      </c>
      <c r="AJ44">
        <f t="shared" si="7"/>
        <v>-2194.5319317908688</v>
      </c>
      <c r="AK44">
        <f t="shared" si="22"/>
        <v>-1433.7609216957094</v>
      </c>
      <c r="AL44">
        <f t="shared" si="8"/>
        <v>-3628.2936876716949</v>
      </c>
      <c r="AN44">
        <f t="shared" si="26"/>
        <v>0</v>
      </c>
      <c r="AO44">
        <f t="shared" si="26"/>
        <v>0</v>
      </c>
      <c r="AP44">
        <f t="shared" si="26"/>
        <v>-1.4086925864687982E-10</v>
      </c>
      <c r="AQ44">
        <f t="shared" si="26"/>
        <v>-2.0474573378310273E-5</v>
      </c>
      <c r="AR44">
        <f t="shared" si="26"/>
        <v>-2.047471424756892E-5</v>
      </c>
      <c r="AS44">
        <f t="shared" si="26"/>
        <v>-53.863840671430665</v>
      </c>
      <c r="AT44">
        <f t="shared" si="26"/>
        <v>-35.191044034669723</v>
      </c>
      <c r="AU44">
        <f t="shared" si="23"/>
        <v>-89.054905180814643</v>
      </c>
      <c r="AW44">
        <v>41</v>
      </c>
      <c r="AX44">
        <f>IF(Z44&gt;0, (R44*SUMPRODUCT(K44:$K$98, X44:$X$98)-K44*$AZ$3)/Z44, 0)</f>
        <v>-159319841722540.75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2000000</v>
      </c>
      <c r="S45">
        <f t="shared" si="1"/>
        <v>-676814047868262.38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-18287.766949576406</v>
      </c>
      <c r="AC45">
        <f t="shared" si="2"/>
        <v>-16328.363365599405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-1.7902660593924373E-4</v>
      </c>
      <c r="AI45">
        <f t="shared" si="25"/>
        <v>-1.790278122058259E-4</v>
      </c>
      <c r="AJ45">
        <f t="shared" si="7"/>
        <v>-1959.4035839770004</v>
      </c>
      <c r="AK45">
        <f t="shared" si="22"/>
        <v>-1280.1436864703485</v>
      </c>
      <c r="AL45">
        <f t="shared" si="8"/>
        <v>-3239.5474494751611</v>
      </c>
      <c r="AN45">
        <f t="shared" si="26"/>
        <v>0</v>
      </c>
      <c r="AO45">
        <f t="shared" si="26"/>
        <v>0</v>
      </c>
      <c r="AP45">
        <f t="shared" si="26"/>
        <v>-2.6435083477702826E-11</v>
      </c>
      <c r="AQ45">
        <f t="shared" si="26"/>
        <v>-3.9233311630494234E-6</v>
      </c>
      <c r="AR45">
        <f t="shared" si="26"/>
        <v>-3.9233575981329013E-6</v>
      </c>
      <c r="AS45">
        <f t="shared" si="26"/>
        <v>-42.939925614277477</v>
      </c>
      <c r="AT45">
        <f t="shared" si="26"/>
        <v>-28.054084988990684</v>
      </c>
      <c r="AU45">
        <f t="shared" si="23"/>
        <v>-70.994014526625762</v>
      </c>
      <c r="AW45">
        <v>42</v>
      </c>
      <c r="AX45">
        <f>IF(Z45&gt;0, (R45*SUMPRODUCT(K45:$K$98, X45:$X$98)-K45*$AZ$3)/Z45, 0)</f>
        <v>-676814047868262.38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2000000</v>
      </c>
      <c r="S46">
        <f t="shared" si="1"/>
        <v>-2926535382384113.5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-16328.363365599405</v>
      </c>
      <c r="AC46">
        <f t="shared" si="2"/>
        <v>-14578.895865548113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-3.7804910725740413E-5</v>
      </c>
      <c r="AI46">
        <f t="shared" si="25"/>
        <v>-3.780515980688861E-5</v>
      </c>
      <c r="AJ46">
        <f t="shared" si="7"/>
        <v>-1749.4675000512925</v>
      </c>
      <c r="AK46">
        <f t="shared" si="22"/>
        <v>-1142.9854355919585</v>
      </c>
      <c r="AL46">
        <f t="shared" si="8"/>
        <v>-2892.4529734484108</v>
      </c>
      <c r="AN46">
        <f t="shared" si="26"/>
        <v>0</v>
      </c>
      <c r="AO46">
        <f t="shared" si="26"/>
        <v>0</v>
      </c>
      <c r="AP46">
        <f t="shared" si="26"/>
        <v>-4.8737160847569981E-12</v>
      </c>
      <c r="AQ46">
        <f t="shared" si="26"/>
        <v>-7.3972037957135549E-7</v>
      </c>
      <c r="AR46">
        <f t="shared" si="26"/>
        <v>-7.3972525328744032E-7</v>
      </c>
      <c r="AS46">
        <f t="shared" si="26"/>
        <v>-34.231446083129114</v>
      </c>
      <c r="AT46">
        <f t="shared" si="26"/>
        <v>-22.364544817849339</v>
      </c>
      <c r="AU46">
        <f t="shared" si="23"/>
        <v>-56.595991640703708</v>
      </c>
      <c r="AW46">
        <v>43</v>
      </c>
      <c r="AX46">
        <f>IF(Z46&gt;0, (R46*SUMPRODUCT(K46:$K$98, X46:$X$98)-K46*$AZ$3)/Z46, 0)</f>
        <v>-2926535382384113.5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2000000</v>
      </c>
      <c r="S47">
        <f t="shared" si="1"/>
        <v>-1.2898064407348698E+16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-14578.895865548113</v>
      </c>
      <c r="AC47">
        <f t="shared" si="2"/>
        <v>-13016.871309167631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-7.8451910296075296E-6</v>
      </c>
      <c r="AI47">
        <f t="shared" si="25"/>
        <v>-7.845241490168503E-6</v>
      </c>
      <c r="AJ47">
        <f t="shared" si="7"/>
        <v>-1562.024556380482</v>
      </c>
      <c r="AK47">
        <f t="shared" si="22"/>
        <v>-1020.522710588368</v>
      </c>
      <c r="AL47">
        <f t="shared" si="8"/>
        <v>-2582.5472748140915</v>
      </c>
      <c r="AN47">
        <f t="shared" si="26"/>
        <v>0</v>
      </c>
      <c r="AO47">
        <f t="shared" si="26"/>
        <v>0</v>
      </c>
      <c r="AP47">
        <f t="shared" si="26"/>
        <v>-8.8156313085007163E-13</v>
      </c>
      <c r="AQ47">
        <f t="shared" si="26"/>
        <v>-1.3705815061990529E-7</v>
      </c>
      <c r="AR47">
        <f t="shared" si="26"/>
        <v>-1.3705903218303614E-7</v>
      </c>
      <c r="AS47">
        <f t="shared" si="26"/>
        <v>-27.289099285463415</v>
      </c>
      <c r="AT47">
        <f t="shared" si="26"/>
        <v>-17.828878207169911</v>
      </c>
      <c r="AU47">
        <f t="shared" si="23"/>
        <v>-45.117977629692355</v>
      </c>
      <c r="AW47">
        <v>44</v>
      </c>
      <c r="AX47">
        <f>IF(Z47&gt;0, (R47*SUMPRODUCT(K47:$K$98, X47:$X$98)-K47*$AZ$3)/Z47, 0)</f>
        <v>-1.2898064407348698E+16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2000000</v>
      </c>
      <c r="S48">
        <f t="shared" si="1"/>
        <v>-5.798294980629832E+16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-13016.871309167631</v>
      </c>
      <c r="AC48">
        <f t="shared" si="2"/>
        <v>-11622.206526161657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-1.5973546249516583E-6</v>
      </c>
      <c r="AI48">
        <f t="shared" si="25"/>
        <v>-1.5973646470413976E-6</v>
      </c>
      <c r="AJ48">
        <f t="shared" si="7"/>
        <v>-1394.6647830059737</v>
      </c>
      <c r="AK48">
        <f t="shared" si="22"/>
        <v>-911.18099164173429</v>
      </c>
      <c r="AL48">
        <f t="shared" si="8"/>
        <v>-2305.8457762450726</v>
      </c>
      <c r="AN48">
        <f t="shared" si="26"/>
        <v>0</v>
      </c>
      <c r="AO48">
        <f t="shared" si="26"/>
        <v>0</v>
      </c>
      <c r="AP48">
        <f t="shared" si="26"/>
        <v>-1.5632974116510446E-13</v>
      </c>
      <c r="AQ48">
        <f t="shared" si="26"/>
        <v>-2.4916363908451924E-8</v>
      </c>
      <c r="AR48">
        <f t="shared" si="26"/>
        <v>-2.4916520238193089E-8</v>
      </c>
      <c r="AS48">
        <f t="shared" si="26"/>
        <v>-21.754702882417632</v>
      </c>
      <c r="AT48">
        <f t="shared" si="26"/>
        <v>-14.213072551060241</v>
      </c>
      <c r="AU48">
        <f t="shared" si="23"/>
        <v>-35.967775458394392</v>
      </c>
      <c r="AW48">
        <v>45</v>
      </c>
      <c r="AX48">
        <f>IF(Z48&gt;0, (R48*SUMPRODUCT(K48:$K$98, X48:$X$98)-K48*$AZ$3)/Z48, 0)</f>
        <v>-5.798294980629832E+16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2000000</v>
      </c>
      <c r="S49">
        <f t="shared" si="1"/>
        <v>-2.6622861101251776E+17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-11622.206526161657</v>
      </c>
      <c r="AC49">
        <f t="shared" si="2"/>
        <v>-10376.970112666006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-3.1891941992610655E-7</v>
      </c>
      <c r="AI49">
        <f t="shared" si="25"/>
        <v>-3.1892136880945029E-7</v>
      </c>
      <c r="AJ49">
        <f t="shared" si="7"/>
        <v>-1245.2364134956515</v>
      </c>
      <c r="AK49">
        <f t="shared" si="22"/>
        <v>-813.55445683131609</v>
      </c>
      <c r="AL49">
        <f t="shared" si="8"/>
        <v>-2058.7908706458888</v>
      </c>
      <c r="AN49">
        <f t="shared" si="26"/>
        <v>0</v>
      </c>
      <c r="AO49">
        <f t="shared" si="26"/>
        <v>0</v>
      </c>
      <c r="AP49">
        <f t="shared" si="26"/>
        <v>-2.7142581022037483E-14</v>
      </c>
      <c r="AQ49">
        <f t="shared" si="26"/>
        <v>-4.4416697503132648E-9</v>
      </c>
      <c r="AR49">
        <f t="shared" si="26"/>
        <v>-4.4416968928942864E-9</v>
      </c>
      <c r="AS49">
        <f t="shared" si="26"/>
        <v>-17.34271594716223</v>
      </c>
      <c r="AT49">
        <f t="shared" si="26"/>
        <v>-11.330574419009826</v>
      </c>
      <c r="AU49">
        <f t="shared" si="23"/>
        <v>-28.673290370613753</v>
      </c>
      <c r="AW49">
        <v>46</v>
      </c>
      <c r="AX49">
        <f>IF(Z49&gt;0, (R49*SUMPRODUCT(K49:$K$98, X49:$X$98)-K49*$AZ$3)/Z49, 0)</f>
        <v>-2.6622861101251776E+17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2000000</v>
      </c>
      <c r="S50">
        <f t="shared" si="1"/>
        <v>-1.2492517336421199E+18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-10376.970112666006</v>
      </c>
      <c r="AC50">
        <f t="shared" si="2"/>
        <v>-9265.1518863127985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-6.2342658093462828E-8</v>
      </c>
      <c r="AI50">
        <f t="shared" si="25"/>
        <v>-6.2343028921520813E-8</v>
      </c>
      <c r="AJ50">
        <f t="shared" si="7"/>
        <v>-1111.8182263532071</v>
      </c>
      <c r="AK50">
        <f t="shared" si="22"/>
        <v>-726.3879078866205</v>
      </c>
      <c r="AL50">
        <f t="shared" si="8"/>
        <v>-1838.2061343021708</v>
      </c>
      <c r="AN50">
        <f t="shared" si="26"/>
        <v>0</v>
      </c>
      <c r="AO50">
        <f t="shared" si="26"/>
        <v>0</v>
      </c>
      <c r="AP50">
        <f t="shared" si="26"/>
        <v>-4.6112626866750943E-15</v>
      </c>
      <c r="AQ50">
        <f t="shared" si="26"/>
        <v>-7.7523360724074992E-10</v>
      </c>
      <c r="AR50">
        <f t="shared" si="26"/>
        <v>-7.7523821850343664E-10</v>
      </c>
      <c r="AS50">
        <f t="shared" si="26"/>
        <v>-13.825506973405568</v>
      </c>
      <c r="AT50">
        <f t="shared" si="26"/>
        <v>-9.0326645559897045</v>
      </c>
      <c r="AU50">
        <f t="shared" si="23"/>
        <v>-22.858171530170512</v>
      </c>
      <c r="AW50">
        <v>47</v>
      </c>
      <c r="AX50">
        <f>IF(Z50&gt;0, (R50*SUMPRODUCT(K50:$K$98, X50:$X$98)-K50*$AZ$3)/Z50, 0)</f>
        <v>-1.2492517336421199E+18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2000000</v>
      </c>
      <c r="S51">
        <f t="shared" si="1"/>
        <v>-5.9915068984208353E+18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-9265.1518863127985</v>
      </c>
      <c r="AC51">
        <f t="shared" si="2"/>
        <v>-8272.4570413513884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-1.1923396614950735E-8</v>
      </c>
      <c r="AI51">
        <f t="shared" si="25"/>
        <v>-1.1923465649812762E-8</v>
      </c>
      <c r="AJ51">
        <f t="shared" si="7"/>
        <v>-992.69484496141013</v>
      </c>
      <c r="AK51">
        <f t="shared" si="22"/>
        <v>-648.56063204189593</v>
      </c>
      <c r="AL51">
        <f t="shared" si="8"/>
        <v>-1641.2554770152296</v>
      </c>
      <c r="AN51">
        <f t="shared" si="26"/>
        <v>0</v>
      </c>
      <c r="AO51">
        <f t="shared" si="26"/>
        <v>0</v>
      </c>
      <c r="AP51">
        <f t="shared" si="26"/>
        <v>-7.6647450717466152E-16</v>
      </c>
      <c r="AQ51">
        <f t="shared" si="26"/>
        <v>-1.3238209327759721E-10</v>
      </c>
      <c r="AR51">
        <f t="shared" si="26"/>
        <v>-1.3238285975210437E-10</v>
      </c>
      <c r="AS51">
        <f t="shared" si="26"/>
        <v>-11.021609513273267</v>
      </c>
      <c r="AT51">
        <f t="shared" si="26"/>
        <v>-7.200784882010101</v>
      </c>
      <c r="AU51">
        <f t="shared" si="23"/>
        <v>-18.222394395415755</v>
      </c>
      <c r="AW51">
        <v>48</v>
      </c>
      <c r="AX51">
        <f>IF(Z51&gt;0, (R51*SUMPRODUCT(K51:$K$98, X51:$X$98)-K51*$AZ$3)/Z51, 0)</f>
        <v>-5.9915068984208353E+18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2000000</v>
      </c>
      <c r="S52">
        <f t="shared" si="1"/>
        <v>-2.940084376887013E+19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-8272.4570413513884</v>
      </c>
      <c r="AC52">
        <f t="shared" si="2"/>
        <v>-7386.1223583495675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-2.2313376529090411E-9</v>
      </c>
      <c r="AI52">
        <f t="shared" si="25"/>
        <v>-2.2313502139811252E-9</v>
      </c>
      <c r="AJ52">
        <f t="shared" si="7"/>
        <v>-886.33468300182085</v>
      </c>
      <c r="AK52">
        <f t="shared" si="22"/>
        <v>-579.0719928945972</v>
      </c>
      <c r="AL52">
        <f t="shared" si="8"/>
        <v>-1465.4066758986494</v>
      </c>
      <c r="AN52">
        <f t="shared" si="26"/>
        <v>0</v>
      </c>
      <c r="AO52">
        <f t="shared" si="26"/>
        <v>0</v>
      </c>
      <c r="AP52">
        <f t="shared" si="26"/>
        <v>-1.2451966364495741E-16</v>
      </c>
      <c r="AQ52">
        <f t="shared" si="26"/>
        <v>-2.2119562100734378E-11</v>
      </c>
      <c r="AR52">
        <f t="shared" si="26"/>
        <v>-2.2119686620398019E-11</v>
      </c>
      <c r="AS52">
        <f t="shared" si="26"/>
        <v>-8.7863596247450992</v>
      </c>
      <c r="AT52">
        <f t="shared" si="26"/>
        <v>-5.7404216215008681</v>
      </c>
      <c r="AU52">
        <f t="shared" si="23"/>
        <v>-14.526781246268087</v>
      </c>
      <c r="AW52">
        <v>49</v>
      </c>
      <c r="AX52">
        <f>IF(Z52&gt;0, (R52*SUMPRODUCT(K52:$K$98, X52:$X$98)-K52*$AZ$3)/Z52, 0)</f>
        <v>-2.940084376887013E+19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2000000</v>
      </c>
      <c r="S53">
        <f t="shared" si="1"/>
        <v>-1.4775223830935211E+20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-7386.1223583495675</v>
      </c>
      <c r="AC53">
        <f t="shared" si="2"/>
        <v>-6594.7521056692758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-4.0815074284223629E-10</v>
      </c>
      <c r="AI53">
        <f t="shared" si="25"/>
        <v>-4.0815297453502859E-10</v>
      </c>
      <c r="AJ53">
        <f t="shared" si="7"/>
        <v>-791.37025268029174</v>
      </c>
      <c r="AK53">
        <f t="shared" si="22"/>
        <v>-517.02856508446973</v>
      </c>
      <c r="AL53">
        <f t="shared" si="8"/>
        <v>-1308.3988177651695</v>
      </c>
      <c r="AN53">
        <f t="shared" si="26"/>
        <v>0</v>
      </c>
      <c r="AO53">
        <f t="shared" si="26"/>
        <v>0</v>
      </c>
      <c r="AP53">
        <f t="shared" si="26"/>
        <v>-1.9752752363678704E-17</v>
      </c>
      <c r="AQ53">
        <f t="shared" si="26"/>
        <v>-3.612549441470988E-12</v>
      </c>
      <c r="AR53">
        <f t="shared" si="26"/>
        <v>-3.6125691942233516E-12</v>
      </c>
      <c r="AS53">
        <f t="shared" si="26"/>
        <v>-7.0044320988091107</v>
      </c>
      <c r="AT53">
        <f t="shared" si="26"/>
        <v>-4.5762289712220623</v>
      </c>
      <c r="AU53">
        <f t="shared" si="23"/>
        <v>-11.580661070034784</v>
      </c>
      <c r="AW53">
        <v>50</v>
      </c>
      <c r="AX53">
        <f>IF(Z53&gt;0, (R53*SUMPRODUCT(K53:$K$98, X53:$X$98)-K53*$AZ$3)/Z53, 0)</f>
        <v>-1.4775223830935211E+20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2000000</v>
      </c>
      <c r="S54">
        <f t="shared" si="1"/>
        <v>-7.6107409079841233E+20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-6594.7521056692758</v>
      </c>
      <c r="AC54">
        <f t="shared" si="2"/>
        <v>-5888.1715229189986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-7.290171445060087E-11</v>
      </c>
      <c r="AI54">
        <f t="shared" si="25"/>
        <v>-7.2902101283603997E-11</v>
      </c>
      <c r="AJ54">
        <f t="shared" si="7"/>
        <v>-706.58058275027724</v>
      </c>
      <c r="AK54">
        <f t="shared" si="22"/>
        <v>-461.63264739684934</v>
      </c>
      <c r="AL54">
        <f t="shared" si="8"/>
        <v>-1168.2132301471995</v>
      </c>
      <c r="AN54">
        <f t="shared" si="26"/>
        <v>0</v>
      </c>
      <c r="AO54">
        <f t="shared" si="26"/>
        <v>0</v>
      </c>
      <c r="AP54">
        <f t="shared" si="26"/>
        <v>-3.0570229913680193E-18</v>
      </c>
      <c r="AQ54">
        <f t="shared" si="26"/>
        <v>-5.7611996748963358E-13</v>
      </c>
      <c r="AR54">
        <f t="shared" si="26"/>
        <v>-5.7612302451262492E-13</v>
      </c>
      <c r="AS54">
        <f t="shared" si="26"/>
        <v>-5.5838903848925998</v>
      </c>
      <c r="AT54">
        <f t="shared" si="26"/>
        <v>-3.6481417181298439</v>
      </c>
      <c r="AU54">
        <f t="shared" si="23"/>
        <v>-9.2320321030230197</v>
      </c>
      <c r="AW54">
        <v>51</v>
      </c>
      <c r="AX54">
        <f>IF(Z54&gt;0, (R54*SUMPRODUCT(K54:$K$98, X54:$X$98)-K54*$AZ$3)/Z54, 0)</f>
        <v>-7.6107409079841233E+20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2000000</v>
      </c>
      <c r="S55">
        <f t="shared" si="1"/>
        <v>-4.0212185029999481E+21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-5888.1715229189986</v>
      </c>
      <c r="AC55">
        <f t="shared" si="2"/>
        <v>-5257.2960026062492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-1.270380933904583E-11</v>
      </c>
      <c r="AI55">
        <f t="shared" si="25"/>
        <v>-1.2703874708485451E-11</v>
      </c>
      <c r="AJ55">
        <f t="shared" si="7"/>
        <v>-630.87552031274936</v>
      </c>
      <c r="AK55">
        <f t="shared" si="22"/>
        <v>-412.17200660432997</v>
      </c>
      <c r="AL55">
        <f t="shared" si="8"/>
        <v>-1043.047526917092</v>
      </c>
      <c r="AN55">
        <f t="shared" si="26"/>
        <v>0</v>
      </c>
      <c r="AO55">
        <f t="shared" si="26"/>
        <v>0</v>
      </c>
      <c r="AP55">
        <f t="shared" si="26"/>
        <v>-4.6124526935797972E-19</v>
      </c>
      <c r="AQ55">
        <f t="shared" si="26"/>
        <v>-8.9637787849050056E-14</v>
      </c>
      <c r="AR55">
        <f t="shared" si="26"/>
        <v>-8.9638249094319419E-14</v>
      </c>
      <c r="AS55">
        <f t="shared" si="26"/>
        <v>-4.4514432277524039</v>
      </c>
      <c r="AT55">
        <f t="shared" si="26"/>
        <v>-2.9082762421315729</v>
      </c>
      <c r="AU55">
        <f t="shared" si="23"/>
        <v>-7.359719469884066</v>
      </c>
      <c r="AW55">
        <v>52</v>
      </c>
      <c r="AX55">
        <f>IF(Z55&gt;0, (R55*SUMPRODUCT(K55:$K$98, X55:$X$98)-K55*$AZ$3)/Z55, 0)</f>
        <v>-4.0212185029999481E+21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2000000</v>
      </c>
      <c r="S56">
        <f t="shared" si="1"/>
        <v>-2.1810975489200776E+22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-5257.2960026062492</v>
      </c>
      <c r="AC56">
        <f t="shared" si="2"/>
        <v>-4694.0142880412932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-2.1582030001735382E-12</v>
      </c>
      <c r="AI56">
        <f t="shared" si="25"/>
        <v>-2.1582137608437575E-12</v>
      </c>
      <c r="AJ56">
        <f t="shared" si="7"/>
        <v>-563.28171456495602</v>
      </c>
      <c r="AK56">
        <f t="shared" si="22"/>
        <v>-368.01072018243747</v>
      </c>
      <c r="AL56">
        <f t="shared" si="8"/>
        <v>-931.29243474739565</v>
      </c>
      <c r="AN56">
        <f t="shared" si="26"/>
        <v>0</v>
      </c>
      <c r="AO56">
        <f t="shared" si="26"/>
        <v>0</v>
      </c>
      <c r="AP56">
        <f t="shared" si="26"/>
        <v>-6.779200241768212E-20</v>
      </c>
      <c r="AQ56">
        <f t="shared" si="26"/>
        <v>-1.3596634784164138E-14</v>
      </c>
      <c r="AR56">
        <f t="shared" si="26"/>
        <v>-1.3596702576166556E-14</v>
      </c>
      <c r="AS56">
        <f t="shared" si="26"/>
        <v>-3.548663287430176</v>
      </c>
      <c r="AT56">
        <f t="shared" si="26"/>
        <v>-2.3184600144543785</v>
      </c>
      <c r="AU56">
        <f t="shared" si="23"/>
        <v>-5.8671233018845683</v>
      </c>
      <c r="AW56">
        <v>53</v>
      </c>
      <c r="AX56">
        <f>IF(Z56&gt;0, (R56*SUMPRODUCT(K56:$K$98, X56:$X$98)-K56*$AZ$3)/Z56, 0)</f>
        <v>-2.1810975489200776E+22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2000000</v>
      </c>
      <c r="S57">
        <f t="shared" si="1"/>
        <v>-1.2155422378988989E+23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-4694.0142880412932</v>
      </c>
      <c r="AC57">
        <f t="shared" si="2"/>
        <v>-4191.0841857511541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-3.571642757238509E-13</v>
      </c>
      <c r="AI57">
        <f t="shared" si="25"/>
        <v>-3.5716599968047498E-13</v>
      </c>
      <c r="AJ57">
        <f t="shared" si="7"/>
        <v>-502.93010229013908</v>
      </c>
      <c r="AK57">
        <f t="shared" si="22"/>
        <v>-328.58100016289058</v>
      </c>
      <c r="AL57">
        <f t="shared" si="8"/>
        <v>-831.51110245302993</v>
      </c>
      <c r="AN57">
        <f t="shared" si="26"/>
        <v>0</v>
      </c>
      <c r="AO57">
        <f t="shared" si="26"/>
        <v>0</v>
      </c>
      <c r="AP57">
        <f t="shared" si="26"/>
        <v>-9.697224545920114E-21</v>
      </c>
      <c r="AQ57">
        <f t="shared" si="26"/>
        <v>-2.0090425322169559E-15</v>
      </c>
      <c r="AR57">
        <f t="shared" si="26"/>
        <v>-2.009052229441502E-15</v>
      </c>
      <c r="AS57">
        <f t="shared" si="26"/>
        <v>-2.8289726462294116</v>
      </c>
      <c r="AT57">
        <f t="shared" si="26"/>
        <v>-1.8482621288698806</v>
      </c>
      <c r="AU57">
        <f t="shared" si="23"/>
        <v>-4.6772347750992944</v>
      </c>
      <c r="AW57">
        <v>54</v>
      </c>
      <c r="AX57">
        <f>IF(Z57&gt;0, (R57*SUMPRODUCT(K57:$K$98, X57:$X$98)-K57*$AZ$3)/Z57, 0)</f>
        <v>-1.2155422378988989E+23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2000000</v>
      </c>
      <c r="S58">
        <f t="shared" si="1"/>
        <v>-6.9660715644202807E+23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-4191.0841857511541</v>
      </c>
      <c r="AC58">
        <f t="shared" si="2"/>
        <v>-3742.0394515635303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-5.7525067589114591E-14</v>
      </c>
      <c r="AI58">
        <f t="shared" si="25"/>
        <v>-5.7525336179482708E-14</v>
      </c>
      <c r="AJ58">
        <f t="shared" si="7"/>
        <v>-449.04473418762382</v>
      </c>
      <c r="AK58">
        <f t="shared" si="22"/>
        <v>-293.37589300258082</v>
      </c>
      <c r="AL58">
        <f t="shared" si="8"/>
        <v>-742.42062719020464</v>
      </c>
      <c r="AN58">
        <f t="shared" si="26"/>
        <v>0</v>
      </c>
      <c r="AO58">
        <f t="shared" si="26"/>
        <v>0</v>
      </c>
      <c r="AP58">
        <f t="shared" si="26"/>
        <v>-1.3489427843689516E-21</v>
      </c>
      <c r="AQ58">
        <f t="shared" si="26"/>
        <v>-2.889084422131317E-16</v>
      </c>
      <c r="AR58">
        <f t="shared" si="26"/>
        <v>-2.8890979115591609E-16</v>
      </c>
      <c r="AS58">
        <f t="shared" si="26"/>
        <v>-2.2552396733333939</v>
      </c>
      <c r="AT58">
        <f t="shared" si="26"/>
        <v>-1.4734232532444838</v>
      </c>
      <c r="AU58">
        <f t="shared" si="23"/>
        <v>-3.7286629265778779</v>
      </c>
      <c r="AW58">
        <v>55</v>
      </c>
      <c r="AX58">
        <f>IF(Z58&gt;0, (R58*SUMPRODUCT(K58:$K$98, X58:$X$98)-K58*$AZ$3)/Z58, 0)</f>
        <v>-6.9660715644202807E+23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2000000</v>
      </c>
      <c r="S59">
        <f t="shared" si="1"/>
        <v>-4.1079090765813776E+24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-3742.0394515635303</v>
      </c>
      <c r="AC59">
        <f t="shared" si="2"/>
        <v>-3341.1066531817237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-9.0095083706165858E-15</v>
      </c>
      <c r="AI59">
        <f t="shared" si="25"/>
        <v>-9.0095490373717506E-15</v>
      </c>
      <c r="AJ59">
        <f t="shared" si="7"/>
        <v>-400.93279838180661</v>
      </c>
      <c r="AK59">
        <f t="shared" si="22"/>
        <v>-261.94276160944713</v>
      </c>
      <c r="AL59">
        <f t="shared" si="8"/>
        <v>-662.87555999125379</v>
      </c>
      <c r="AN59">
        <f t="shared" si="26"/>
        <v>0</v>
      </c>
      <c r="AO59">
        <f t="shared" si="26"/>
        <v>0</v>
      </c>
      <c r="AP59">
        <f t="shared" si="26"/>
        <v>-1.8235790464149129E-22</v>
      </c>
      <c r="AQ59">
        <f t="shared" si="26"/>
        <v>-4.0400446547385413E-17</v>
      </c>
      <c r="AR59">
        <f t="shared" si="26"/>
        <v>-4.0400628905290053E-17</v>
      </c>
      <c r="AS59">
        <f t="shared" si="26"/>
        <v>-1.7978632599915432</v>
      </c>
      <c r="AT59">
        <f t="shared" si="26"/>
        <v>-1.1746039965278088</v>
      </c>
      <c r="AU59">
        <f t="shared" si="23"/>
        <v>-2.9724672565193524</v>
      </c>
      <c r="AW59">
        <v>56</v>
      </c>
      <c r="AX59">
        <f>IF(Z59&gt;0, (R59*SUMPRODUCT(K59:$K$98, X59:$X$98)-K59*$AZ$3)/Z59, 0)</f>
        <v>-4.1079090765813776E+24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2000000</v>
      </c>
      <c r="S60">
        <f t="shared" si="1"/>
        <v>-2.5068436715078644E+25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-3341.1066531817237</v>
      </c>
      <c r="AC60">
        <f t="shared" si="2"/>
        <v>-2983.1309403408245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-1.3724045440049073E-15</v>
      </c>
      <c r="AI60">
        <f t="shared" si="25"/>
        <v>-1.372410493978921E-15</v>
      </c>
      <c r="AJ60">
        <f t="shared" si="7"/>
        <v>-357.97571284089918</v>
      </c>
      <c r="AK60">
        <f t="shared" si="22"/>
        <v>-233.87746572272067</v>
      </c>
      <c r="AL60">
        <f t="shared" si="8"/>
        <v>-591.85317856361985</v>
      </c>
      <c r="AN60">
        <f t="shared" si="26"/>
        <v>0</v>
      </c>
      <c r="AO60">
        <f t="shared" si="26"/>
        <v>0</v>
      </c>
      <c r="AP60">
        <f t="shared" si="26"/>
        <v>-2.382221382990284E-23</v>
      </c>
      <c r="AQ60">
        <f t="shared" si="26"/>
        <v>-5.494765932342329E-18</v>
      </c>
      <c r="AR60">
        <f t="shared" si="26"/>
        <v>-5.4947897545561588E-18</v>
      </c>
      <c r="AS60">
        <f t="shared" si="26"/>
        <v>-1.4332455835391782</v>
      </c>
      <c r="AT60">
        <f t="shared" si="26"/>
        <v>-0.93638711457892931</v>
      </c>
      <c r="AU60">
        <f t="shared" si="23"/>
        <v>-2.3696326981181075</v>
      </c>
      <c r="AW60">
        <v>57</v>
      </c>
      <c r="AX60">
        <f>IF(Z60&gt;0, (R60*SUMPRODUCT(K60:$K$98, X60:$X$98)-K60*$AZ$3)/Z60, 0)</f>
        <v>-2.5068436715078644E+25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2000000</v>
      </c>
      <c r="S61">
        <f t="shared" si="1"/>
        <v>-1.584709158332531E+26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-2983.1309403408245</v>
      </c>
      <c r="AC61">
        <f t="shared" si="2"/>
        <v>-2663.5097681614507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-2.0200384662299737E-16</v>
      </c>
      <c r="AI61">
        <f t="shared" si="25"/>
        <v>-2.0200468700110528E-16</v>
      </c>
      <c r="AJ61">
        <f t="shared" si="7"/>
        <v>-319.62117217937384</v>
      </c>
      <c r="AK61">
        <f t="shared" si="22"/>
        <v>-208.81916582385773</v>
      </c>
      <c r="AL61">
        <f t="shared" si="8"/>
        <v>-528.44033800323155</v>
      </c>
      <c r="AN61">
        <f t="shared" si="26"/>
        <v>0</v>
      </c>
      <c r="AO61">
        <f t="shared" si="26"/>
        <v>0</v>
      </c>
      <c r="AP61">
        <f t="shared" si="26"/>
        <v>-3.0041648289654089E-24</v>
      </c>
      <c r="AQ61">
        <f t="shared" si="26"/>
        <v>-7.2211882439866257E-19</v>
      </c>
      <c r="AR61">
        <f t="shared" si="26"/>
        <v>-7.2212182856349145E-19</v>
      </c>
      <c r="AS61">
        <f t="shared" si="26"/>
        <v>-1.1425746042244709</v>
      </c>
      <c r="AT61">
        <f t="shared" si="26"/>
        <v>-0.74648207475998818</v>
      </c>
      <c r="AU61">
        <f t="shared" si="23"/>
        <v>-1.8890566789844589</v>
      </c>
      <c r="AW61">
        <v>58</v>
      </c>
      <c r="AX61">
        <f>IF(Z61&gt;0, (R61*SUMPRODUCT(K61:$K$98, X61:$X$98)-K61*$AZ$3)/Z61, 0)</f>
        <v>-1.584709158332531E+26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2000000</v>
      </c>
      <c r="S62">
        <f t="shared" si="1"/>
        <v>-1.0388177504148984E+27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-2663.5097681614507</v>
      </c>
      <c r="AC62">
        <f t="shared" si="2"/>
        <v>-2378.1337215727231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-2.8700434209327302E-17</v>
      </c>
      <c r="AI62">
        <f t="shared" si="25"/>
        <v>-2.8700548672798907E-17</v>
      </c>
      <c r="AJ62">
        <f t="shared" si="7"/>
        <v>-285.3760465887276</v>
      </c>
      <c r="AK62">
        <f t="shared" si="22"/>
        <v>-186.44568377130156</v>
      </c>
      <c r="AL62">
        <f t="shared" si="8"/>
        <v>-471.82173036002916</v>
      </c>
      <c r="AN62">
        <f t="shared" si="26"/>
        <v>0</v>
      </c>
      <c r="AO62">
        <f t="shared" si="26"/>
        <v>0</v>
      </c>
      <c r="AP62">
        <f t="shared" si="26"/>
        <v>-3.6534058338964278E-25</v>
      </c>
      <c r="AQ62">
        <f t="shared" si="26"/>
        <v>-9.1605061688548374E-20</v>
      </c>
      <c r="AR62">
        <f t="shared" si="26"/>
        <v>-9.1605427029131753E-20</v>
      </c>
      <c r="AS62">
        <f t="shared" si="26"/>
        <v>-0.91085347913303139</v>
      </c>
      <c r="AT62">
        <f t="shared" si="26"/>
        <v>-0.59509093970024562</v>
      </c>
      <c r="AU62">
        <f t="shared" si="23"/>
        <v>-1.5059444188332771</v>
      </c>
      <c r="AW62">
        <v>59</v>
      </c>
      <c r="AX62">
        <f>IF(Z62&gt;0, (R62*SUMPRODUCT(K62:$K$98, X62:$X$98)-K62*$AZ$3)/Z62, 0)</f>
        <v>-1.0388177504148984E+27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2000000</v>
      </c>
      <c r="S63">
        <f t="shared" si="1"/>
        <v>-7.0689912195615465E+27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-2378.1337215727231</v>
      </c>
      <c r="AC63">
        <f t="shared" si="2"/>
        <v>-2123.3336799756457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-3.9320075943263454E-18</v>
      </c>
      <c r="AI63">
        <f t="shared" si="25"/>
        <v>-3.9320226129733774E-18</v>
      </c>
      <c r="AJ63">
        <f t="shared" si="7"/>
        <v>-254.80004159707732</v>
      </c>
      <c r="AK63">
        <f t="shared" si="22"/>
        <v>-166.46936051009064</v>
      </c>
      <c r="AL63">
        <f t="shared" si="8"/>
        <v>-421.26940210716793</v>
      </c>
      <c r="AN63">
        <f t="shared" si="26"/>
        <v>0</v>
      </c>
      <c r="AO63">
        <f t="shared" si="26"/>
        <v>0</v>
      </c>
      <c r="AP63">
        <f t="shared" si="26"/>
        <v>-4.2800002289195953E-26</v>
      </c>
      <c r="AQ63">
        <f t="shared" si="26"/>
        <v>-1.1205399106851673E-20</v>
      </c>
      <c r="AR63">
        <f t="shared" si="26"/>
        <v>-1.1205441906853964E-20</v>
      </c>
      <c r="AS63">
        <f t="shared" si="26"/>
        <v>-0.7261268169108962</v>
      </c>
      <c r="AT63">
        <f t="shared" si="26"/>
        <v>-0.4744028537151192</v>
      </c>
      <c r="AU63">
        <f t="shared" si="23"/>
        <v>-1.2005296706260153</v>
      </c>
      <c r="AW63">
        <v>60</v>
      </c>
      <c r="AX63">
        <f>IF(Z63&gt;0, (R63*SUMPRODUCT(K63:$K$98, X63:$X$98)-K63*$AZ$3)/Z63, 0)</f>
        <v>-7.0689912195615465E+27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2000000</v>
      </c>
      <c r="S64">
        <f t="shared" si="1"/>
        <v>-4.998898028765459E+28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-2123.3336799756457</v>
      </c>
      <c r="AC64">
        <f t="shared" si="2"/>
        <v>-1895.833642835398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-5.1888835983568154E-19</v>
      </c>
      <c r="AI64">
        <f t="shared" si="25"/>
        <v>-5.1889025608724732E-19</v>
      </c>
      <c r="AJ64">
        <f t="shared" si="7"/>
        <v>-227.50003714024774</v>
      </c>
      <c r="AK64">
        <f t="shared" si="22"/>
        <v>-148.63335759829522</v>
      </c>
      <c r="AL64">
        <f t="shared" si="8"/>
        <v>-376.13339473854296</v>
      </c>
      <c r="AN64">
        <f t="shared" si="26"/>
        <v>0</v>
      </c>
      <c r="AO64">
        <f t="shared" si="26"/>
        <v>0</v>
      </c>
      <c r="AP64">
        <f t="shared" si="26"/>
        <v>-4.8249288262798661E-27</v>
      </c>
      <c r="AQ64">
        <f t="shared" si="26"/>
        <v>-1.3202886421739479E-21</v>
      </c>
      <c r="AR64">
        <f t="shared" si="26"/>
        <v>-1.3202934671027743E-21</v>
      </c>
      <c r="AS64">
        <f t="shared" si="26"/>
        <v>-0.57886385276697749</v>
      </c>
      <c r="AT64">
        <f t="shared" si="26"/>
        <v>-0.37819105047442542</v>
      </c>
      <c r="AU64">
        <f t="shared" si="23"/>
        <v>-0.95705490324140297</v>
      </c>
      <c r="AW64">
        <v>61</v>
      </c>
      <c r="AX64">
        <f>IF(Z64&gt;0, (R64*SUMPRODUCT(K64:$K$98, X64:$X$98)-K64*$AZ$3)/Z64, 0)</f>
        <v>-4.998898028765459E+28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2000000</v>
      </c>
      <c r="S65">
        <f t="shared" si="1"/>
        <v>-3.6784741229367008E+29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-1895.833642835398</v>
      </c>
      <c r="AC65">
        <f t="shared" si="2"/>
        <v>-1692.7086096744624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-6.5888242622082067E-20</v>
      </c>
      <c r="AI65">
        <f t="shared" si="25"/>
        <v>-6.5888472705066628E-20</v>
      </c>
      <c r="AJ65">
        <f t="shared" si="7"/>
        <v>-203.12503316093557</v>
      </c>
      <c r="AK65">
        <f t="shared" si="22"/>
        <v>-132.70835499847786</v>
      </c>
      <c r="AL65">
        <f t="shared" si="8"/>
        <v>-335.8333881594134</v>
      </c>
      <c r="AN65">
        <f t="shared" si="26"/>
        <v>0</v>
      </c>
      <c r="AO65">
        <f t="shared" si="26"/>
        <v>0</v>
      </c>
      <c r="AP65">
        <f t="shared" si="26"/>
        <v>-5.2271075806950241E-28</v>
      </c>
      <c r="AQ65">
        <f t="shared" si="26"/>
        <v>-1.4968726746354375E-22</v>
      </c>
      <c r="AR65">
        <f t="shared" si="26"/>
        <v>-1.4968779017430181E-22</v>
      </c>
      <c r="AS65">
        <f t="shared" si="26"/>
        <v>-0.46146671936142997</v>
      </c>
      <c r="AT65">
        <f t="shared" si="26"/>
        <v>-0.30149158998280084</v>
      </c>
      <c r="AU65">
        <f t="shared" si="23"/>
        <v>-0.7629583093442307</v>
      </c>
      <c r="AW65">
        <v>62</v>
      </c>
      <c r="AX65">
        <f>IF(Z65&gt;0, (R65*SUMPRODUCT(K65:$K$98, X65:$X$98)-K65*$AZ$3)/Z65, 0)</f>
        <v>-3.6784741229367008E+29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2000000</v>
      </c>
      <c r="S66">
        <f t="shared" si="1"/>
        <v>-2.8213238438078329E+30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-1692.7086096744624</v>
      </c>
      <c r="AC66">
        <f t="shared" si="2"/>
        <v>-1511.3469729236269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-8.0399118575779346E-21</v>
      </c>
      <c r="AI66">
        <f t="shared" si="25"/>
        <v>-8.0399386419362109E-21</v>
      </c>
      <c r="AJ66">
        <f t="shared" si="7"/>
        <v>-181.36163675083549</v>
      </c>
      <c r="AK66">
        <f t="shared" si="22"/>
        <v>-118.48960267721237</v>
      </c>
      <c r="AL66">
        <f t="shared" si="8"/>
        <v>-299.85123942804785</v>
      </c>
      <c r="AN66">
        <f t="shared" si="26"/>
        <v>0</v>
      </c>
      <c r="AO66">
        <f t="shared" si="26"/>
        <v>0</v>
      </c>
      <c r="AP66">
        <f t="shared" si="26"/>
        <v>-5.4330056818287706E-29</v>
      </c>
      <c r="AQ66">
        <f t="shared" si="26"/>
        <v>-1.6308356673297323E-23</v>
      </c>
      <c r="AR66">
        <f t="shared" si="26"/>
        <v>-1.6308411003354141E-23</v>
      </c>
      <c r="AS66">
        <f t="shared" si="26"/>
        <v>-0.36787844336848718</v>
      </c>
      <c r="AT66">
        <f t="shared" si="26"/>
        <v>-0.24034724966741133</v>
      </c>
      <c r="AU66">
        <f t="shared" si="23"/>
        <v>-0.60822569303589846</v>
      </c>
      <c r="AW66">
        <v>63</v>
      </c>
      <c r="AX66">
        <f>IF(Z66&gt;0, (R66*SUMPRODUCT(K66:$K$98, X66:$X$98)-K66*$AZ$3)/Z66, 0)</f>
        <v>-2.8213238438078329E+30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-2.2594791514685182E+31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-1511.3469729236269</v>
      </c>
      <c r="AC67">
        <f t="shared" ref="AC67:AC69" si="29">S67*Z67</f>
        <v>-1349.4169401103809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-9.4121563165881272E-22</v>
      </c>
      <c r="AI67">
        <f t="shared" ref="AI67:AI69" si="32">SUM(AE67:AH67)</f>
        <v>-9.4121861778271478E-22</v>
      </c>
      <c r="AJ67">
        <f t="shared" ref="AJ67:AJ69" si="33">AB67-AC67</f>
        <v>-161.93003281324604</v>
      </c>
      <c r="AK67">
        <f t="shared" si="22"/>
        <v>-105.7942881046539</v>
      </c>
      <c r="AL67">
        <f t="shared" ref="AL67:AL69" si="34">SUM(AI67:AK67)</f>
        <v>-267.72432091789995</v>
      </c>
      <c r="AN67">
        <f t="shared" si="26"/>
        <v>0</v>
      </c>
      <c r="AO67">
        <f t="shared" si="26"/>
        <v>0</v>
      </c>
      <c r="AP67">
        <f t="shared" si="26"/>
        <v>-5.4081498263613477E-30</v>
      </c>
      <c r="AQ67">
        <f t="shared" si="26"/>
        <v>-1.7046295873064329E-24</v>
      </c>
      <c r="AR67">
        <f t="shared" si="26"/>
        <v>-1.704634995456259E-24</v>
      </c>
      <c r="AS67">
        <f t="shared" si="26"/>
        <v>-0.29327044273635788</v>
      </c>
      <c r="AT67">
        <f t="shared" si="26"/>
        <v>-0.19160335592108682</v>
      </c>
      <c r="AU67">
        <f t="shared" si="23"/>
        <v>-0.48487379865744468</v>
      </c>
      <c r="AW67">
        <v>64</v>
      </c>
      <c r="AX67">
        <f>IF(Z67&gt;0, (R67*SUMPRODUCT(K67:$K$98, X67:$X$98)-K67*$AZ$3)/Z67, 0)</f>
        <v>-2.2594791514685182E+31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2000000</v>
      </c>
      <c r="S68">
        <f t="shared" si="28"/>
        <v>-1.8931365372554667E+32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-1349.4169401103809</v>
      </c>
      <c r="AC68">
        <f t="shared" si="29"/>
        <v>-1204.836553669983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-1.055220368130439E-22</v>
      </c>
      <c r="AI68">
        <f t="shared" si="32"/>
        <v>-1.0552235502478668E-22</v>
      </c>
      <c r="AJ68">
        <f t="shared" si="33"/>
        <v>-144.58038644039789</v>
      </c>
      <c r="AK68">
        <f t="shared" si="22"/>
        <v>-94.459185807726669</v>
      </c>
      <c r="AL68">
        <f t="shared" si="34"/>
        <v>-239.03957224812456</v>
      </c>
      <c r="AN68">
        <f t="shared" si="26"/>
        <v>0</v>
      </c>
      <c r="AO68">
        <f t="shared" si="26"/>
        <v>0</v>
      </c>
      <c r="AP68">
        <f t="shared" si="26"/>
        <v>-5.1456361091594849E-31</v>
      </c>
      <c r="AQ68">
        <f t="shared" si="26"/>
        <v>-1.7063418156685256E-25</v>
      </c>
      <c r="AR68">
        <f t="shared" si="26"/>
        <v>-1.7063469613046348E-25</v>
      </c>
      <c r="AS68">
        <f t="shared" si="26"/>
        <v>-0.233793401416101</v>
      </c>
      <c r="AT68">
        <f t="shared" si="26"/>
        <v>-0.15274502225851941</v>
      </c>
      <c r="AU68">
        <f t="shared" si="23"/>
        <v>-0.38653842367462043</v>
      </c>
      <c r="AW68">
        <v>65</v>
      </c>
      <c r="AX68">
        <f>IF(Z68&gt;0, (R68*SUMPRODUCT(K68:$K$98, X68:$X$98)-K68*$AZ$3)/Z68, 0)</f>
        <v>-1.8931365372554667E+32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-1204.836553669983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-1.2728469711082417E-23</v>
      </c>
      <c r="AI69">
        <f t="shared" si="32"/>
        <v>-1.2728469711082417E-23</v>
      </c>
      <c r="AJ69">
        <f t="shared" si="33"/>
        <v>-1204.836553669983</v>
      </c>
      <c r="AK69">
        <f t="shared" si="22"/>
        <v>-84.33855875689882</v>
      </c>
      <c r="AL69">
        <f t="shared" si="34"/>
        <v>-1289.1751124268819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-1.8377271818426729E-26</v>
      </c>
      <c r="AR69">
        <f t="shared" si="26"/>
        <v>-1.8377271818426729E-26</v>
      </c>
      <c r="AS69">
        <f t="shared" si="26"/>
        <v>-1.7395342367269429</v>
      </c>
      <c r="AT69">
        <f t="shared" si="26"/>
        <v>-0.12176739657088601</v>
      </c>
      <c r="AU69">
        <f t="shared" si="23"/>
        <v>-1.8613016332978289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867276.25192940247</v>
      </c>
      <c r="AO71" s="8">
        <f t="shared" si="47"/>
        <v>-86727.62519294025</v>
      </c>
      <c r="AP71" s="8">
        <f t="shared" si="47"/>
        <v>-2829.6784868679074</v>
      </c>
      <c r="AQ71" s="8">
        <f t="shared" si="47"/>
        <v>-745084.05058487074</v>
      </c>
      <c r="AR71" s="8">
        <f t="shared" si="47"/>
        <v>32634.897664723387</v>
      </c>
      <c r="AS71" s="8">
        <f t="shared" si="47"/>
        <v>-2559.1687347783673</v>
      </c>
      <c r="AT71" s="8">
        <f t="shared" si="47"/>
        <v>-5545.9435701108023</v>
      </c>
      <c r="AU71" s="8">
        <f t="shared" si="47"/>
        <v>24529.785359834128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F6D8-A841-4FB9-A52D-B93E3F5B13B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199.58733758207049</v>
      </c>
      <c r="K3">
        <v>1</v>
      </c>
      <c r="L3" s="2">
        <v>0</v>
      </c>
      <c r="O3">
        <f>$C$3</f>
        <v>199.58733758207049</v>
      </c>
      <c r="P3">
        <f>O3*B5</f>
        <v>159.6698700656564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12.044367260391446</v>
      </c>
      <c r="AE3">
        <f t="shared" ref="AE3:AE23" si="1">$Z3*O3</f>
        <v>199.58733758207049</v>
      </c>
      <c r="AF3">
        <f t="shared" ref="AF3:AG23" si="2">-$Z3*P3</f>
        <v>-159.6698700656564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-2479.9907364835858</v>
      </c>
      <c r="AJ3">
        <f t="shared" ref="AJ3:AJ23" si="5">AB3-AC3</f>
        <v>-12.044367260391446</v>
      </c>
      <c r="AL3">
        <f t="shared" ref="AL3:AL23" si="6">SUM(AI3:AK3)</f>
        <v>-2492.0351037439773</v>
      </c>
      <c r="AN3">
        <f t="shared" ref="AN3:AU23" si="7">AE3*$K3</f>
        <v>199.58733758207049</v>
      </c>
      <c r="AO3">
        <f t="shared" si="7"/>
        <v>-159.6698700656564</v>
      </c>
      <c r="AP3">
        <f t="shared" si="7"/>
        <v>-2519.9082039999998</v>
      </c>
      <c r="AQ3">
        <f t="shared" si="7"/>
        <v>0</v>
      </c>
      <c r="AR3">
        <f t="shared" si="7"/>
        <v>-2479.9907364835858</v>
      </c>
      <c r="AS3">
        <f t="shared" si="7"/>
        <v>-12.044367260391446</v>
      </c>
      <c r="AT3">
        <f t="shared" si="7"/>
        <v>0</v>
      </c>
      <c r="AU3">
        <f t="shared" si="7"/>
        <v>-2492.0351037439773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61.019720465855947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12.044367260391446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12.044367260391446</v>
      </c>
      <c r="AC4">
        <f t="shared" ref="AC4:AC23" si="19">AX5</f>
        <v>23.885425542119258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-11.841058281727811</v>
      </c>
      <c r="AK4">
        <f>G4*MAX(0, SUM(AB4:AB4, AE4:AF4))</f>
        <v>0.26377164300257266</v>
      </c>
      <c r="AL4">
        <f t="shared" si="6"/>
        <v>-63.921936638725242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-49.108406041842564</v>
      </c>
      <c r="AR4">
        <f t="shared" si="7"/>
        <v>-49.108406041842564</v>
      </c>
      <c r="AS4">
        <f t="shared" si="7"/>
        <v>-11.108976716134544</v>
      </c>
      <c r="AT4">
        <f t="shared" si="7"/>
        <v>0.24746377990671981</v>
      </c>
      <c r="AU4">
        <f t="shared" si="7"/>
        <v>-59.969918978070396</v>
      </c>
      <c r="AW4">
        <v>1</v>
      </c>
      <c r="AX4">
        <f>(R4*SUMPRODUCT(K5:$K$23, X5:$X$23)-$AZ$3*SUMPRODUCT(K4:$K$22, W5:$W$23))/Z4</f>
        <v>12.044367260391446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199.58733758207049</v>
      </c>
      <c r="P5">
        <f t="shared" ref="P5:P23" si="22">O5*$C$5</f>
        <v>9.9793668791035248</v>
      </c>
      <c r="Q5" s="4">
        <f t="shared" ref="Q5:Q23" si="23">$C$8</f>
        <v>50</v>
      </c>
      <c r="R5">
        <f t="shared" si="0"/>
        <v>50000</v>
      </c>
      <c r="S5">
        <f t="shared" si="11"/>
        <v>23.885425542119258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23.885425542119258</v>
      </c>
      <c r="AC5">
        <f t="shared" si="19"/>
        <v>35.254433334428811</v>
      </c>
      <c r="AE5">
        <f t="shared" si="1"/>
        <v>195.1999177964434</v>
      </c>
      <c r="AF5">
        <f t="shared" si="2"/>
        <v>-9.7599958898221715</v>
      </c>
      <c r="AG5">
        <f t="shared" si="2"/>
        <v>-48.900877220273813</v>
      </c>
      <c r="AH5">
        <f t="shared" si="3"/>
        <v>-52.301576226180593</v>
      </c>
      <c r="AI5">
        <f t="shared" si="4"/>
        <v>84.237468460166838</v>
      </c>
      <c r="AJ5">
        <f t="shared" si="5"/>
        <v>-11.369007792309553</v>
      </c>
      <c r="AK5">
        <f t="shared" ref="AK5:AK23" si="24">G5*SUM(AB5:AB5, AE5:AF5)</f>
        <v>8.5823392453983605</v>
      </c>
      <c r="AL5">
        <f t="shared" si="6"/>
        <v>81.450799913255636</v>
      </c>
      <c r="AN5">
        <f t="shared" si="7"/>
        <v>168.56733130966387</v>
      </c>
      <c r="AO5">
        <f t="shared" si="7"/>
        <v>-8.428366565483195</v>
      </c>
      <c r="AP5">
        <f t="shared" si="7"/>
        <v>-42.22896436011348</v>
      </c>
      <c r="AQ5">
        <f t="shared" si="7"/>
        <v>-45.165680535429296</v>
      </c>
      <c r="AR5">
        <f t="shared" si="7"/>
        <v>72.7443198486379</v>
      </c>
      <c r="AS5">
        <f t="shared" si="7"/>
        <v>-9.817848925463597</v>
      </c>
      <c r="AT5">
        <f t="shared" si="7"/>
        <v>7.4113864356215178</v>
      </c>
      <c r="AU5">
        <f t="shared" si="7"/>
        <v>70.337857358795802</v>
      </c>
      <c r="AW5">
        <v>2</v>
      </c>
      <c r="AX5">
        <f>(R5*SUMPRODUCT(K6:$K$23, X6:$X$23)-$AZ$3*SUMPRODUCT(K5:$K$22, W6:$W$23))/Z5</f>
        <v>23.885425542119258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199.58733758207049</v>
      </c>
      <c r="P6">
        <f t="shared" si="22"/>
        <v>9.9793668791035248</v>
      </c>
      <c r="Q6" s="4">
        <f t="shared" si="23"/>
        <v>50</v>
      </c>
      <c r="R6">
        <f t="shared" si="0"/>
        <v>50000</v>
      </c>
      <c r="S6">
        <f t="shared" si="11"/>
        <v>35.254433334428811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35.254433334428811</v>
      </c>
      <c r="AC6">
        <f t="shared" si="19"/>
        <v>45.006520837089717</v>
      </c>
      <c r="AE6">
        <f t="shared" si="1"/>
        <v>193.03881187773905</v>
      </c>
      <c r="AF6">
        <f t="shared" si="2"/>
        <v>-9.6519405938869536</v>
      </c>
      <c r="AG6">
        <f t="shared" si="2"/>
        <v>-48.359483676754124</v>
      </c>
      <c r="AH6">
        <f t="shared" si="3"/>
        <v>-52.384771316955003</v>
      </c>
      <c r="AI6">
        <f t="shared" si="4"/>
        <v>82.642616290142968</v>
      </c>
      <c r="AJ6">
        <f t="shared" si="5"/>
        <v>-9.7520875026609062</v>
      </c>
      <c r="AK6">
        <f t="shared" si="24"/>
        <v>12.790516320169433</v>
      </c>
      <c r="AL6">
        <f t="shared" si="6"/>
        <v>85.681045107651485</v>
      </c>
      <c r="AN6">
        <f t="shared" si="7"/>
        <v>150.34368799991498</v>
      </c>
      <c r="AO6">
        <f t="shared" si="7"/>
        <v>-7.5171843999957506</v>
      </c>
      <c r="AP6">
        <f t="shared" si="7"/>
        <v>-37.663633831002315</v>
      </c>
      <c r="AQ6">
        <f t="shared" si="7"/>
        <v>-40.798633384727104</v>
      </c>
      <c r="AR6">
        <f t="shared" si="7"/>
        <v>64.364236384189823</v>
      </c>
      <c r="AS6">
        <f t="shared" si="7"/>
        <v>-7.5951814383136353</v>
      </c>
      <c r="AT6">
        <f t="shared" si="7"/>
        <v>9.9615894663467337</v>
      </c>
      <c r="AU6">
        <f t="shared" si="7"/>
        <v>66.730644412222915</v>
      </c>
      <c r="AW6">
        <v>3</v>
      </c>
      <c r="AX6">
        <f>(R6*SUMPRODUCT(K7:$K$23, X7:$X$23)-$AZ$3*SUMPRODUCT(K6:$K$22, W7:$W$23))/Z6</f>
        <v>35.254433334428811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199.58733758207049</v>
      </c>
      <c r="P7">
        <f t="shared" si="22"/>
        <v>9.9793668791035248</v>
      </c>
      <c r="Q7" s="4">
        <f t="shared" si="23"/>
        <v>50</v>
      </c>
      <c r="R7">
        <f t="shared" si="0"/>
        <v>50000</v>
      </c>
      <c r="S7">
        <f t="shared" si="11"/>
        <v>45.006520837089717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45.006520837089717</v>
      </c>
      <c r="AC7">
        <f t="shared" si="19"/>
        <v>52.33081688823421</v>
      </c>
      <c r="AE7">
        <f t="shared" si="1"/>
        <v>190.89884673295393</v>
      </c>
      <c r="AF7">
        <f t="shared" si="2"/>
        <v>-9.5449423366476953</v>
      </c>
      <c r="AG7">
        <f t="shared" si="2"/>
        <v>-47.82338625426479</v>
      </c>
      <c r="AH7">
        <f t="shared" si="3"/>
        <v>-52.502585721792691</v>
      </c>
      <c r="AI7">
        <f t="shared" si="4"/>
        <v>81.02793242024876</v>
      </c>
      <c r="AJ7">
        <f t="shared" si="5"/>
        <v>-7.3242960511444934</v>
      </c>
      <c r="AK7">
        <f t="shared" si="24"/>
        <v>11.11429687895974</v>
      </c>
      <c r="AL7">
        <f t="shared" si="6"/>
        <v>84.817933248063994</v>
      </c>
      <c r="AN7">
        <f t="shared" si="7"/>
        <v>134.58588488923138</v>
      </c>
      <c r="AO7">
        <f t="shared" si="7"/>
        <v>-6.7292942444615687</v>
      </c>
      <c r="AP7">
        <f t="shared" si="7"/>
        <v>-33.716037930985863</v>
      </c>
      <c r="AQ7">
        <f t="shared" si="7"/>
        <v>-37.014927430257792</v>
      </c>
      <c r="AR7">
        <f t="shared" si="7"/>
        <v>57.125625283526169</v>
      </c>
      <c r="AS7">
        <f t="shared" si="7"/>
        <v>-5.1637130454377971</v>
      </c>
      <c r="AT7">
        <f t="shared" si="7"/>
        <v>7.8357072657904219</v>
      </c>
      <c r="AU7">
        <f t="shared" si="7"/>
        <v>59.797619503878785</v>
      </c>
      <c r="AW7">
        <v>4</v>
      </c>
      <c r="AX7">
        <f>(R7*SUMPRODUCT(K8:$K$23, X8:$X$23)-$AZ$3*SUMPRODUCT(K7:$K$22, W8:$W$23))/Z7</f>
        <v>45.006520837089717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199.58733758207049</v>
      </c>
      <c r="P8">
        <f t="shared" si="22"/>
        <v>9.9793668791035248</v>
      </c>
      <c r="Q8" s="4">
        <f t="shared" si="23"/>
        <v>50</v>
      </c>
      <c r="R8">
        <f t="shared" si="0"/>
        <v>50000</v>
      </c>
      <c r="S8">
        <f t="shared" si="11"/>
        <v>52.33081688823421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52.33081688823421</v>
      </c>
      <c r="AC8">
        <f t="shared" si="19"/>
        <v>57.735005096387084</v>
      </c>
      <c r="AE8">
        <f t="shared" si="1"/>
        <v>188.77916129949676</v>
      </c>
      <c r="AF8">
        <f t="shared" si="2"/>
        <v>-9.4389580649748375</v>
      </c>
      <c r="AG8">
        <f t="shared" si="2"/>
        <v>-47.292369242079445</v>
      </c>
      <c r="AH8">
        <f t="shared" si="3"/>
        <v>-52.783149642694589</v>
      </c>
      <c r="AI8">
        <f t="shared" si="4"/>
        <v>79.26468434974791</v>
      </c>
      <c r="AJ8">
        <f t="shared" si="5"/>
        <v>-5.404188208152874</v>
      </c>
      <c r="AK8">
        <f t="shared" si="24"/>
        <v>4.9345927286147058</v>
      </c>
      <c r="AL8">
        <f t="shared" si="6"/>
        <v>78.795088870209739</v>
      </c>
      <c r="AN8">
        <f t="shared" si="7"/>
        <v>124.09462214762515</v>
      </c>
      <c r="AO8">
        <f t="shared" si="7"/>
        <v>-6.2047311073812565</v>
      </c>
      <c r="AP8">
        <f t="shared" si="7"/>
        <v>-31.087799369185262</v>
      </c>
      <c r="AQ8">
        <f t="shared" si="7"/>
        <v>-34.69718249399385</v>
      </c>
      <c r="AR8">
        <f t="shared" si="7"/>
        <v>52.104909177064791</v>
      </c>
      <c r="AS8">
        <f t="shared" si="7"/>
        <v>-3.5524614533138621</v>
      </c>
      <c r="AT8">
        <f t="shared" si="7"/>
        <v>3.2437712716519673</v>
      </c>
      <c r="AU8">
        <f t="shared" si="7"/>
        <v>51.796218995402896</v>
      </c>
      <c r="AW8">
        <v>5</v>
      </c>
      <c r="AX8">
        <f>(R8*SUMPRODUCT(K9:$K$23, X9:$X$23)-$AZ$3*SUMPRODUCT(K8:$K$22, W9:$W$23))/Z8</f>
        <v>52.33081688823421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199.58733758207049</v>
      </c>
      <c r="P9">
        <f t="shared" si="22"/>
        <v>9.9793668791035248</v>
      </c>
      <c r="Q9" s="4">
        <f t="shared" si="23"/>
        <v>50</v>
      </c>
      <c r="R9">
        <f t="shared" si="0"/>
        <v>50000</v>
      </c>
      <c r="S9">
        <f t="shared" si="11"/>
        <v>57.735005096387084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57.735005096387084</v>
      </c>
      <c r="AC9">
        <f t="shared" si="19"/>
        <v>61.971449141744266</v>
      </c>
      <c r="AE9">
        <f t="shared" si="1"/>
        <v>186.67773435059229</v>
      </c>
      <c r="AF9">
        <f t="shared" si="2"/>
        <v>-9.3338867175296159</v>
      </c>
      <c r="AG9">
        <f t="shared" si="2"/>
        <v>-46.765926288743202</v>
      </c>
      <c r="AH9">
        <f t="shared" si="3"/>
        <v>-53.519260915445557</v>
      </c>
      <c r="AI9">
        <f t="shared" si="4"/>
        <v>77.058660428873907</v>
      </c>
      <c r="AJ9">
        <f t="shared" si="5"/>
        <v>-4.2364440453571817</v>
      </c>
      <c r="AK9">
        <f t="shared" si="24"/>
        <v>1.3869652311037535</v>
      </c>
      <c r="AL9">
        <f t="shared" si="6"/>
        <v>74.209181614620476</v>
      </c>
      <c r="AN9">
        <f t="shared" si="7"/>
        <v>116.62539632512102</v>
      </c>
      <c r="AO9">
        <f t="shared" si="7"/>
        <v>-5.8312698162560519</v>
      </c>
      <c r="AP9">
        <f t="shared" si="7"/>
        <v>-29.216632111534768</v>
      </c>
      <c r="AQ9">
        <f t="shared" si="7"/>
        <v>-33.435722996129201</v>
      </c>
      <c r="AR9">
        <f t="shared" si="7"/>
        <v>48.141771401200991</v>
      </c>
      <c r="AS9">
        <f t="shared" si="7"/>
        <v>-2.6466839632362009</v>
      </c>
      <c r="AT9">
        <f t="shared" si="7"/>
        <v>0.86649524823807722</v>
      </c>
      <c r="AU9">
        <f t="shared" si="7"/>
        <v>46.361582686202865</v>
      </c>
      <c r="AW9">
        <v>6</v>
      </c>
      <c r="AX9">
        <f>(R9*SUMPRODUCT(K10:$K$23, X10:$X$23)-$AZ$3*SUMPRODUCT(K9:$K$22, W10:$W$23))/Z9</f>
        <v>57.735005096387084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199.58733758207049</v>
      </c>
      <c r="P10">
        <f t="shared" si="22"/>
        <v>9.9793668791035248</v>
      </c>
      <c r="Q10" s="4">
        <f t="shared" si="23"/>
        <v>50</v>
      </c>
      <c r="R10">
        <f t="shared" si="0"/>
        <v>50000</v>
      </c>
      <c r="S10">
        <f t="shared" si="11"/>
        <v>61.971449141744266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61.971449141744266</v>
      </c>
      <c r="AC10">
        <f t="shared" si="19"/>
        <v>65.120728219527521</v>
      </c>
      <c r="AE10">
        <f t="shared" si="1"/>
        <v>184.5934707261695</v>
      </c>
      <c r="AF10">
        <f t="shared" si="2"/>
        <v>-9.229673536308475</v>
      </c>
      <c r="AG10">
        <f t="shared" si="2"/>
        <v>-46.243783038156039</v>
      </c>
      <c r="AH10">
        <f t="shared" si="3"/>
        <v>-54.483987699732232</v>
      </c>
      <c r="AI10">
        <f t="shared" si="4"/>
        <v>74.636026451972754</v>
      </c>
      <c r="AJ10">
        <f t="shared" si="5"/>
        <v>-3.1492790777832553</v>
      </c>
      <c r="AK10">
        <f t="shared" si="24"/>
        <v>0.97307450995958178</v>
      </c>
      <c r="AL10">
        <f t="shared" si="6"/>
        <v>72.459821884149079</v>
      </c>
      <c r="AN10">
        <f t="shared" si="7"/>
        <v>109.57080244811095</v>
      </c>
      <c r="AO10">
        <f t="shared" si="7"/>
        <v>-5.4785401224055477</v>
      </c>
      <c r="AP10">
        <f t="shared" si="7"/>
        <v>-27.449337161245346</v>
      </c>
      <c r="AQ10">
        <f t="shared" si="7"/>
        <v>-32.34054936693019</v>
      </c>
      <c r="AR10">
        <f t="shared" si="7"/>
        <v>44.302375797529869</v>
      </c>
      <c r="AS10">
        <f t="shared" si="7"/>
        <v>-1.8693458350845031</v>
      </c>
      <c r="AT10">
        <f t="shared" si="7"/>
        <v>0.57759656654507174</v>
      </c>
      <c r="AU10">
        <f t="shared" si="7"/>
        <v>43.010626528990436</v>
      </c>
      <c r="AW10">
        <v>7</v>
      </c>
      <c r="AX10">
        <f>(R10*SUMPRODUCT(K11:$K$23, X11:$X$23)-$AZ$3*SUMPRODUCT(K10:$K$22, W11:$W$23))/Z10</f>
        <v>61.971449141744266</v>
      </c>
    </row>
    <row r="11" spans="1:52" x14ac:dyDescent="0.25">
      <c r="A11" t="s">
        <v>33</v>
      </c>
      <c r="C11" s="7">
        <f>AU25</f>
        <v>-1892.0580140112647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199.58733758207049</v>
      </c>
      <c r="P11">
        <f t="shared" si="22"/>
        <v>9.9793668791035248</v>
      </c>
      <c r="Q11" s="4">
        <f t="shared" si="23"/>
        <v>50</v>
      </c>
      <c r="R11">
        <f t="shared" si="0"/>
        <v>50000</v>
      </c>
      <c r="S11">
        <f t="shared" si="11"/>
        <v>65.120728219527521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65.120728219527521</v>
      </c>
      <c r="AC11">
        <f t="shared" si="19"/>
        <v>67.075212766444878</v>
      </c>
      <c r="AE11">
        <f t="shared" si="1"/>
        <v>182.52648478393277</v>
      </c>
      <c r="AF11">
        <f t="shared" si="2"/>
        <v>-9.1263242391966397</v>
      </c>
      <c r="AG11">
        <f t="shared" si="2"/>
        <v>-45.725968138854931</v>
      </c>
      <c r="AH11">
        <f t="shared" si="3"/>
        <v>-55.377068919540967</v>
      </c>
      <c r="AI11">
        <f t="shared" si="4"/>
        <v>72.29712348634024</v>
      </c>
      <c r="AJ11">
        <f t="shared" si="5"/>
        <v>-1.9544845469173566</v>
      </c>
      <c r="AK11">
        <f t="shared" si="24"/>
        <v>0.57245013303423276</v>
      </c>
      <c r="AL11">
        <f t="shared" si="6"/>
        <v>70.915089072457121</v>
      </c>
      <c r="AN11">
        <f t="shared" si="7"/>
        <v>103.03745416926847</v>
      </c>
      <c r="AO11">
        <f t="shared" si="7"/>
        <v>-5.1518727084634239</v>
      </c>
      <c r="AP11">
        <f t="shared" si="7"/>
        <v>-25.812623039500032</v>
      </c>
      <c r="AQ11">
        <f t="shared" si="7"/>
        <v>-31.260735709560418</v>
      </c>
      <c r="AR11">
        <f t="shared" si="7"/>
        <v>40.812222711744596</v>
      </c>
      <c r="AS11">
        <f t="shared" si="7"/>
        <v>-1.1033199492442527</v>
      </c>
      <c r="AT11">
        <f t="shared" si="7"/>
        <v>0.32315203142452975</v>
      </c>
      <c r="AU11">
        <f t="shared" si="7"/>
        <v>40.032054793924878</v>
      </c>
      <c r="AW11">
        <v>8</v>
      </c>
      <c r="AX11">
        <f>(R11*SUMPRODUCT(K12:$K$23, X12:$X$23)-$AZ$3*SUMPRODUCT(K11:$K$22, W12:$W$23))/Z11</f>
        <v>65.120728219527521</v>
      </c>
    </row>
    <row r="12" spans="1:52" x14ac:dyDescent="0.25">
      <c r="A12" t="s">
        <v>40</v>
      </c>
      <c r="C12">
        <v>0.1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199.58733758207049</v>
      </c>
      <c r="P12">
        <f t="shared" si="22"/>
        <v>9.9793668791035248</v>
      </c>
      <c r="Q12" s="4">
        <f t="shared" si="23"/>
        <v>50</v>
      </c>
      <c r="R12">
        <f t="shared" si="0"/>
        <v>50000</v>
      </c>
      <c r="S12">
        <f t="shared" si="11"/>
        <v>67.075212766444878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67.075212766444878</v>
      </c>
      <c r="AC12">
        <f t="shared" si="19"/>
        <v>67.871879582769111</v>
      </c>
      <c r="AE12">
        <f t="shared" si="1"/>
        <v>180.47507181176397</v>
      </c>
      <c r="AF12">
        <f t="shared" si="2"/>
        <v>-9.0237535905881998</v>
      </c>
      <c r="AG12">
        <f t="shared" si="2"/>
        <v>-45.212054531653962</v>
      </c>
      <c r="AH12">
        <f t="shared" si="3"/>
        <v>-56.653925812423587</v>
      </c>
      <c r="AI12">
        <f t="shared" si="4"/>
        <v>69.585337877098226</v>
      </c>
      <c r="AJ12">
        <f t="shared" si="5"/>
        <v>-0.7966668163242332</v>
      </c>
      <c r="AK12">
        <f t="shared" si="24"/>
        <v>0.5486110212715275</v>
      </c>
      <c r="AL12">
        <f t="shared" si="6"/>
        <v>69.337282082045519</v>
      </c>
      <c r="AN12">
        <f t="shared" si="7"/>
        <v>96.852759253074922</v>
      </c>
      <c r="AO12">
        <f t="shared" si="7"/>
        <v>-4.8426379626537468</v>
      </c>
      <c r="AP12">
        <f t="shared" si="7"/>
        <v>-24.263252475435468</v>
      </c>
      <c r="AQ12">
        <f t="shared" si="7"/>
        <v>-30.403584175742999</v>
      </c>
      <c r="AR12">
        <f t="shared" si="7"/>
        <v>37.343284639242704</v>
      </c>
      <c r="AS12">
        <f t="shared" si="7"/>
        <v>-0.42753483121947211</v>
      </c>
      <c r="AT12">
        <f t="shared" si="7"/>
        <v>0.29441457279049732</v>
      </c>
      <c r="AU12">
        <f t="shared" si="7"/>
        <v>37.21016438081373</v>
      </c>
      <c r="AW12">
        <v>9</v>
      </c>
      <c r="AX12">
        <f>(R12*SUMPRODUCT(K13:$K$23, X13:$X$23)-$AZ$3*SUMPRODUCT(K12:$K$22, W13:$W$23))/Z12</f>
        <v>67.075212766444878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199.58733758207049</v>
      </c>
      <c r="P13">
        <f t="shared" si="22"/>
        <v>9.9793668791035248</v>
      </c>
      <c r="Q13" s="4">
        <f t="shared" si="23"/>
        <v>50</v>
      </c>
      <c r="R13">
        <f t="shared" si="0"/>
        <v>50000</v>
      </c>
      <c r="S13">
        <f t="shared" si="11"/>
        <v>67.871879582769111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67.871879582769111</v>
      </c>
      <c r="AC13">
        <f t="shared" si="19"/>
        <v>67.431033271111104</v>
      </c>
      <c r="AE13">
        <f t="shared" si="1"/>
        <v>178.43890205998878</v>
      </c>
      <c r="AF13">
        <f t="shared" si="2"/>
        <v>-8.9219451029994392</v>
      </c>
      <c r="AG13">
        <f t="shared" si="2"/>
        <v>-44.701959608688732</v>
      </c>
      <c r="AH13">
        <f t="shared" si="3"/>
        <v>-57.974377648685646</v>
      </c>
      <c r="AI13">
        <f t="shared" si="4"/>
        <v>66.840619699614962</v>
      </c>
      <c r="AJ13">
        <f t="shared" si="5"/>
        <v>0.44084631165800658</v>
      </c>
      <c r="AK13">
        <f t="shared" si="24"/>
        <v>0.4747776730795169</v>
      </c>
      <c r="AL13">
        <f t="shared" si="6"/>
        <v>67.756243684352484</v>
      </c>
      <c r="AN13">
        <f t="shared" si="7"/>
        <v>91.052619183196171</v>
      </c>
      <c r="AO13">
        <f t="shared" si="7"/>
        <v>-4.5526309591598091</v>
      </c>
      <c r="AP13">
        <f t="shared" si="7"/>
        <v>-22.810219397248897</v>
      </c>
      <c r="AQ13">
        <f t="shared" si="7"/>
        <v>-29.582780825752554</v>
      </c>
      <c r="AR13">
        <f t="shared" si="7"/>
        <v>34.106988001034914</v>
      </c>
      <c r="AS13">
        <f t="shared" si="7"/>
        <v>0.22495213134756054</v>
      </c>
      <c r="AT13">
        <f t="shared" si="7"/>
        <v>0.242266401353781</v>
      </c>
      <c r="AU13">
        <f t="shared" si="7"/>
        <v>34.574206533736252</v>
      </c>
      <c r="AW13">
        <v>10</v>
      </c>
      <c r="AX13">
        <f>(R13*SUMPRODUCT(K14:$K$23, X14:$X$23)-$AZ$3*SUMPRODUCT(K13:$K$22, W14:$W$23))/Z13</f>
        <v>67.871879582769111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199.58733758207049</v>
      </c>
      <c r="P14">
        <f t="shared" si="22"/>
        <v>9.9793668791035248</v>
      </c>
      <c r="Q14" s="4">
        <f t="shared" si="23"/>
        <v>50</v>
      </c>
      <c r="R14">
        <f t="shared" si="0"/>
        <v>50000</v>
      </c>
      <c r="S14">
        <f t="shared" si="11"/>
        <v>67.431033271111104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67.431033271111104</v>
      </c>
      <c r="AC14">
        <f t="shared" si="19"/>
        <v>65.443755209203275</v>
      </c>
      <c r="AE14">
        <f t="shared" si="1"/>
        <v>176.41669306106246</v>
      </c>
      <c r="AF14">
        <f t="shared" si="2"/>
        <v>-8.8208346530531223</v>
      </c>
      <c r="AG14">
        <f t="shared" si="2"/>
        <v>-44.195362090172615</v>
      </c>
      <c r="AH14">
        <f t="shared" si="3"/>
        <v>-59.577922429227776</v>
      </c>
      <c r="AI14">
        <f t="shared" si="4"/>
        <v>63.822573888608964</v>
      </c>
      <c r="AJ14">
        <f t="shared" si="5"/>
        <v>1.9872780619078299</v>
      </c>
      <c r="AK14">
        <f t="shared" si="24"/>
        <v>0.42304840502241681</v>
      </c>
      <c r="AL14">
        <f t="shared" si="6"/>
        <v>66.232900355539201</v>
      </c>
      <c r="AN14">
        <f t="shared" si="7"/>
        <v>85.619878058318989</v>
      </c>
      <c r="AO14">
        <f t="shared" si="7"/>
        <v>-4.2809939029159487</v>
      </c>
      <c r="AP14">
        <f t="shared" si="7"/>
        <v>-21.44922596182035</v>
      </c>
      <c r="AQ14">
        <f t="shared" si="7"/>
        <v>-28.914805990569501</v>
      </c>
      <c r="AR14">
        <f t="shared" si="7"/>
        <v>30.974852203013192</v>
      </c>
      <c r="AS14">
        <f t="shared" si="7"/>
        <v>0.96448075505886122</v>
      </c>
      <c r="AT14">
        <f t="shared" si="7"/>
        <v>0.20531703787378275</v>
      </c>
      <c r="AU14">
        <f t="shared" si="7"/>
        <v>32.144649995945834</v>
      </c>
      <c r="AW14">
        <v>11</v>
      </c>
      <c r="AX14">
        <f>(R14*SUMPRODUCT(K15:$K$23, X15:$X$23)-$AZ$3*SUMPRODUCT(K14:$K$22, W15:$W$23))/Z14</f>
        <v>67.431033271111104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199.58733758207049</v>
      </c>
      <c r="P15">
        <f t="shared" si="22"/>
        <v>9.9793668791035248</v>
      </c>
      <c r="Q15" s="4">
        <f t="shared" si="23"/>
        <v>50</v>
      </c>
      <c r="R15">
        <f t="shared" si="0"/>
        <v>50000</v>
      </c>
      <c r="S15">
        <f t="shared" si="11"/>
        <v>65.443755209203275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65.443755209203275</v>
      </c>
      <c r="AC15">
        <f t="shared" si="19"/>
        <v>61.881728278224813</v>
      </c>
      <c r="AE15">
        <f t="shared" si="1"/>
        <v>174.40515040944098</v>
      </c>
      <c r="AF15">
        <f t="shared" si="2"/>
        <v>-8.7202575204720496</v>
      </c>
      <c r="AG15">
        <f t="shared" si="2"/>
        <v>-43.691436671859364</v>
      </c>
      <c r="AH15">
        <f t="shared" si="3"/>
        <v>-61.971797411530218</v>
      </c>
      <c r="AI15">
        <f t="shared" si="4"/>
        <v>60.021658805579349</v>
      </c>
      <c r="AJ15">
        <f t="shared" si="5"/>
        <v>3.5620269309784618</v>
      </c>
      <c r="AK15">
        <f t="shared" si="24"/>
        <v>0.94762745720250618</v>
      </c>
      <c r="AL15">
        <f t="shared" si="6"/>
        <v>64.531313193760312</v>
      </c>
      <c r="AN15">
        <f t="shared" si="7"/>
        <v>80.467364796886912</v>
      </c>
      <c r="AO15">
        <f t="shared" si="7"/>
        <v>-4.0233682398443458</v>
      </c>
      <c r="AP15">
        <f t="shared" si="7"/>
        <v>-20.158434340504861</v>
      </c>
      <c r="AQ15">
        <f t="shared" si="7"/>
        <v>-28.592660352778388</v>
      </c>
      <c r="AR15">
        <f t="shared" si="7"/>
        <v>27.692901863759324</v>
      </c>
      <c r="AS15">
        <f t="shared" si="7"/>
        <v>1.6434544495875369</v>
      </c>
      <c r="AT15">
        <f t="shared" si="7"/>
        <v>0.43721807590684914</v>
      </c>
      <c r="AU15">
        <f t="shared" si="7"/>
        <v>29.773574389253707</v>
      </c>
      <c r="AW15">
        <v>12</v>
      </c>
      <c r="AX15">
        <f>(R15*SUMPRODUCT(K16:$K$23, X16:$X$23)-$AZ$3*SUMPRODUCT(K15:$K$22, W16:$W$23))/Z15</f>
        <v>65.443755209203275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199.58733758207049</v>
      </c>
      <c r="P16">
        <f t="shared" si="22"/>
        <v>9.9793668791035248</v>
      </c>
      <c r="Q16" s="4">
        <f t="shared" si="23"/>
        <v>50</v>
      </c>
      <c r="R16">
        <f t="shared" si="0"/>
        <v>50000</v>
      </c>
      <c r="S16">
        <f t="shared" si="11"/>
        <v>61.881728278224813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61.881728278224813</v>
      </c>
      <c r="AC16">
        <f t="shared" si="19"/>
        <v>57.001891279900597</v>
      </c>
      <c r="AE16">
        <f t="shared" si="1"/>
        <v>172.40254518832123</v>
      </c>
      <c r="AF16">
        <f t="shared" si="2"/>
        <v>-8.6201272594160621</v>
      </c>
      <c r="AG16">
        <f t="shared" si="2"/>
        <v>-43.189750230880541</v>
      </c>
      <c r="AH16">
        <f t="shared" si="3"/>
        <v>-64.772074260228123</v>
      </c>
      <c r="AI16">
        <f t="shared" si="4"/>
        <v>55.820593437796504</v>
      </c>
      <c r="AJ16">
        <f t="shared" si="5"/>
        <v>4.8798369983242154</v>
      </c>
      <c r="AK16">
        <f t="shared" si="24"/>
        <v>1.6022154380706231</v>
      </c>
      <c r="AL16">
        <f t="shared" si="6"/>
        <v>62.302645874191342</v>
      </c>
      <c r="AN16">
        <f t="shared" si="7"/>
        <v>75.418032773061228</v>
      </c>
      <c r="AO16">
        <f t="shared" si="7"/>
        <v>-3.7709016386530618</v>
      </c>
      <c r="AP16">
        <f t="shared" si="7"/>
        <v>-18.893491362409019</v>
      </c>
      <c r="AQ16">
        <f t="shared" si="7"/>
        <v>-28.334746531734819</v>
      </c>
      <c r="AR16">
        <f t="shared" si="7"/>
        <v>24.418893240264332</v>
      </c>
      <c r="AS16">
        <f t="shared" si="7"/>
        <v>2.1346999620266804</v>
      </c>
      <c r="AT16">
        <f t="shared" si="7"/>
        <v>0.70089415609219496</v>
      </c>
      <c r="AU16">
        <f t="shared" si="7"/>
        <v>27.254487358383209</v>
      </c>
      <c r="AW16">
        <v>13</v>
      </c>
      <c r="AX16">
        <f>(R16*SUMPRODUCT(K17:$K$23, X17:$X$23)-$AZ$3*SUMPRODUCT(K16:$K$22, W17:$W$23))/Z16</f>
        <v>61.881728278224813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199.58733758207049</v>
      </c>
      <c r="P17">
        <f t="shared" si="22"/>
        <v>9.9793668791035248</v>
      </c>
      <c r="Q17" s="4">
        <f t="shared" si="23"/>
        <v>50</v>
      </c>
      <c r="R17">
        <f t="shared" si="0"/>
        <v>50000</v>
      </c>
      <c r="S17">
        <f t="shared" si="11"/>
        <v>57.001891279900597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57.001891279900597</v>
      </c>
      <c r="AC17">
        <f t="shared" si="19"/>
        <v>50.949887772607816</v>
      </c>
      <c r="AE17">
        <f t="shared" si="1"/>
        <v>170.40878595514326</v>
      </c>
      <c r="AF17">
        <f t="shared" si="2"/>
        <v>-8.5204392977571644</v>
      </c>
      <c r="AG17">
        <f t="shared" si="2"/>
        <v>-42.690279859330012</v>
      </c>
      <c r="AH17">
        <f t="shared" si="3"/>
        <v>-67.572869241725996</v>
      </c>
      <c r="AI17">
        <f t="shared" si="4"/>
        <v>51.625197556330065</v>
      </c>
      <c r="AJ17">
        <f t="shared" si="5"/>
        <v>6.0520035072927811</v>
      </c>
      <c r="AK17">
        <f t="shared" si="24"/>
        <v>3.0206852835345566</v>
      </c>
      <c r="AL17">
        <f t="shared" si="6"/>
        <v>60.6978863471574</v>
      </c>
      <c r="AN17">
        <f t="shared" si="7"/>
        <v>70.213672938505468</v>
      </c>
      <c r="AO17">
        <f t="shared" si="7"/>
        <v>-3.510683646925274</v>
      </c>
      <c r="AP17">
        <f t="shared" si="7"/>
        <v>-17.589711298602186</v>
      </c>
      <c r="AQ17">
        <f t="shared" si="7"/>
        <v>-27.842105169998991</v>
      </c>
      <c r="AR17">
        <f t="shared" si="7"/>
        <v>21.271172822979015</v>
      </c>
      <c r="AS17">
        <f t="shared" si="7"/>
        <v>2.4936120077494048</v>
      </c>
      <c r="AT17">
        <f t="shared" si="7"/>
        <v>1.2446154542998822</v>
      </c>
      <c r="AU17">
        <f t="shared" si="7"/>
        <v>25.009400285028299</v>
      </c>
      <c r="AW17">
        <v>14</v>
      </c>
      <c r="AX17">
        <f>(R17*SUMPRODUCT(K18:$K$23, X18:$X$23)-$AZ$3*SUMPRODUCT(K17:$K$22, W18:$W$23))/Z17</f>
        <v>57.001891279900597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199.58733758207049</v>
      </c>
      <c r="P18">
        <f t="shared" si="22"/>
        <v>9.9793668791035248</v>
      </c>
      <c r="Q18" s="4">
        <f t="shared" si="23"/>
        <v>50</v>
      </c>
      <c r="R18">
        <f t="shared" si="0"/>
        <v>50000</v>
      </c>
      <c r="S18">
        <f t="shared" si="11"/>
        <v>50.949887772607816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50.949887772607816</v>
      </c>
      <c r="AC18">
        <f t="shared" si="19"/>
        <v>43.547207027736739</v>
      </c>
      <c r="AE18">
        <f t="shared" si="1"/>
        <v>168.42333001438502</v>
      </c>
      <c r="AF18">
        <f t="shared" si="2"/>
        <v>-8.4211665007192504</v>
      </c>
      <c r="AG18">
        <f t="shared" si="2"/>
        <v>-42.192889602810894</v>
      </c>
      <c r="AH18">
        <f t="shared" si="3"/>
        <v>-70.487457925814724</v>
      </c>
      <c r="AI18">
        <f t="shared" si="4"/>
        <v>47.321815985040161</v>
      </c>
      <c r="AJ18">
        <f t="shared" si="5"/>
        <v>7.402680744871077</v>
      </c>
      <c r="AK18">
        <f t="shared" si="24"/>
        <v>4.5565643077835096</v>
      </c>
      <c r="AL18">
        <f t="shared" si="6"/>
        <v>59.281061037694748</v>
      </c>
      <c r="AN18">
        <f t="shared" si="7"/>
        <v>64.849643852013301</v>
      </c>
      <c r="AO18">
        <f t="shared" si="7"/>
        <v>-3.2424821926006651</v>
      </c>
      <c r="AP18">
        <f t="shared" si="7"/>
        <v>-16.245931389647168</v>
      </c>
      <c r="AQ18">
        <f t="shared" si="7"/>
        <v>-27.140459354012542</v>
      </c>
      <c r="AR18">
        <f t="shared" si="7"/>
        <v>18.220770915752933</v>
      </c>
      <c r="AS18">
        <f t="shared" si="7"/>
        <v>2.8503248915339934</v>
      </c>
      <c r="AT18">
        <f t="shared" si="7"/>
        <v>1.7544574883023525</v>
      </c>
      <c r="AU18">
        <f t="shared" si="7"/>
        <v>22.82555329558928</v>
      </c>
      <c r="AW18">
        <v>15</v>
      </c>
      <c r="AX18">
        <f>(R18*SUMPRODUCT(K19:$K$23, X19:$X$23)-$AZ$3*SUMPRODUCT(K18:$K$22, W19:$W$23))/Z18</f>
        <v>50.949887772607816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199.58733758207049</v>
      </c>
      <c r="P19">
        <f t="shared" si="22"/>
        <v>9.9793668791035248</v>
      </c>
      <c r="Q19" s="4">
        <f t="shared" si="23"/>
        <v>50</v>
      </c>
      <c r="R19">
        <f t="shared" si="0"/>
        <v>50000</v>
      </c>
      <c r="S19">
        <f t="shared" si="11"/>
        <v>43.547207027736739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43.547207027736739</v>
      </c>
      <c r="AC19">
        <f t="shared" si="19"/>
        <v>34.363461568182878</v>
      </c>
      <c r="AE19">
        <f t="shared" si="1"/>
        <v>166.4441467049401</v>
      </c>
      <c r="AF19">
        <f t="shared" si="2"/>
        <v>-8.3222073352470058</v>
      </c>
      <c r="AG19">
        <f t="shared" si="2"/>
        <v>-41.697070746408983</v>
      </c>
      <c r="AH19">
        <f t="shared" si="3"/>
        <v>-73.889960373805764</v>
      </c>
      <c r="AI19">
        <f t="shared" si="4"/>
        <v>42.534908249478335</v>
      </c>
      <c r="AJ19">
        <f t="shared" si="5"/>
        <v>9.1837454595538617</v>
      </c>
      <c r="AK19">
        <f t="shared" si="24"/>
        <v>4.4972219646626845</v>
      </c>
      <c r="AL19">
        <f t="shared" si="6"/>
        <v>56.215875673694882</v>
      </c>
      <c r="AN19">
        <f t="shared" si="7"/>
        <v>59.705217061202234</v>
      </c>
      <c r="AO19">
        <f t="shared" si="7"/>
        <v>-2.9852608530601121</v>
      </c>
      <c r="AP19">
        <f t="shared" si="7"/>
        <v>-14.957165565839416</v>
      </c>
      <c r="AQ19">
        <f t="shared" si="7"/>
        <v>-26.505084198498686</v>
      </c>
      <c r="AR19">
        <f t="shared" si="7"/>
        <v>15.257706443804016</v>
      </c>
      <c r="AS19">
        <f t="shared" si="7"/>
        <v>3.2943033861653941</v>
      </c>
      <c r="AT19">
        <f t="shared" si="7"/>
        <v>1.6131994959761633</v>
      </c>
      <c r="AU19">
        <f t="shared" si="7"/>
        <v>20.165209325945575</v>
      </c>
      <c r="AW19">
        <v>16</v>
      </c>
      <c r="AX19">
        <f>(R19*SUMPRODUCT(K20:$K$23, X20:$X$23)-$AZ$3*SUMPRODUCT(K19:$K$22, W20:$W$23))/Z19</f>
        <v>43.547207027736739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199.58733758207049</v>
      </c>
      <c r="P20">
        <f t="shared" si="22"/>
        <v>9.9793668791035248</v>
      </c>
      <c r="Q20" s="4">
        <f t="shared" si="23"/>
        <v>50</v>
      </c>
      <c r="R20">
        <f t="shared" si="0"/>
        <v>50000</v>
      </c>
      <c r="S20">
        <f t="shared" si="11"/>
        <v>34.363461568182878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34.363461568182878</v>
      </c>
      <c r="AC20">
        <f t="shared" si="19"/>
        <v>23.625140871107739</v>
      </c>
      <c r="AE20">
        <f t="shared" si="1"/>
        <v>164.47170933239715</v>
      </c>
      <c r="AF20">
        <f t="shared" si="2"/>
        <v>-8.2235854666198573</v>
      </c>
      <c r="AG20">
        <f t="shared" si="2"/>
        <v>-41.202941861170487</v>
      </c>
      <c r="AH20">
        <f t="shared" si="3"/>
        <v>-77.158177774409523</v>
      </c>
      <c r="AI20">
        <f t="shared" si="4"/>
        <v>37.887004230197292</v>
      </c>
      <c r="AJ20">
        <f t="shared" si="5"/>
        <v>10.738320697075139</v>
      </c>
      <c r="AK20">
        <f t="shared" si="24"/>
        <v>0.8196298173660288</v>
      </c>
      <c r="AL20">
        <f t="shared" si="6"/>
        <v>49.444954744638459</v>
      </c>
      <c r="AN20">
        <f t="shared" si="7"/>
        <v>55.95910424973934</v>
      </c>
      <c r="AO20">
        <f t="shared" si="7"/>
        <v>-2.7979552124869667</v>
      </c>
      <c r="AP20">
        <f t="shared" si="7"/>
        <v>-14.018701017725864</v>
      </c>
      <c r="AQ20">
        <f t="shared" si="7"/>
        <v>-26.251946497813986</v>
      </c>
      <c r="AR20">
        <f t="shared" si="7"/>
        <v>12.890501521712524</v>
      </c>
      <c r="AS20">
        <f t="shared" si="7"/>
        <v>3.6535572579253084</v>
      </c>
      <c r="AT20">
        <f t="shared" si="7"/>
        <v>0.27886711083841043</v>
      </c>
      <c r="AU20">
        <f t="shared" si="7"/>
        <v>16.822925890476242</v>
      </c>
      <c r="AW20">
        <v>17</v>
      </c>
      <c r="AX20">
        <f>(R20*SUMPRODUCT(K21:$K$23, X21:$X$23)-$AZ$3*SUMPRODUCT(K20:$K$22, W21:$W$23))/Z20</f>
        <v>34.363461568182878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199.58733758207049</v>
      </c>
      <c r="P21">
        <f t="shared" si="22"/>
        <v>9.9793668791035248</v>
      </c>
      <c r="Q21" s="4">
        <f t="shared" si="23"/>
        <v>50</v>
      </c>
      <c r="R21">
        <f t="shared" si="0"/>
        <v>50000</v>
      </c>
      <c r="S21">
        <f t="shared" si="11"/>
        <v>23.625140871107739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23.625140871107739</v>
      </c>
      <c r="AC21">
        <f t="shared" si="19"/>
        <v>11.959964607911672</v>
      </c>
      <c r="AE21">
        <f t="shared" si="1"/>
        <v>162.50395680867931</v>
      </c>
      <c r="AF21">
        <f t="shared" si="2"/>
        <v>-8.125197840433966</v>
      </c>
      <c r="AG21">
        <f t="shared" si="2"/>
        <v>-40.709986609711038</v>
      </c>
      <c r="AH21">
        <f t="shared" si="3"/>
        <v>-80.925832847745866</v>
      </c>
      <c r="AI21">
        <f t="shared" si="4"/>
        <v>32.742939510788432</v>
      </c>
      <c r="AJ21">
        <f t="shared" si="5"/>
        <v>11.665176263196066</v>
      </c>
      <c r="AK21">
        <f t="shared" si="24"/>
        <v>0.28480623974296493</v>
      </c>
      <c r="AL21">
        <f t="shared" si="6"/>
        <v>44.692922013727461</v>
      </c>
      <c r="AN21">
        <f t="shared" si="7"/>
        <v>52.591653291854108</v>
      </c>
      <c r="AO21">
        <f t="shared" si="7"/>
        <v>-2.6295826645927058</v>
      </c>
      <c r="AP21">
        <f t="shared" si="7"/>
        <v>-13.175097661250273</v>
      </c>
      <c r="AQ21">
        <f t="shared" si="7"/>
        <v>-26.190275160462285</v>
      </c>
      <c r="AR21">
        <f t="shared" si="7"/>
        <v>10.596697805548846</v>
      </c>
      <c r="AS21">
        <f t="shared" si="7"/>
        <v>3.7752367245103744</v>
      </c>
      <c r="AT21">
        <f t="shared" si="7"/>
        <v>9.2172715729951366E-2</v>
      </c>
      <c r="AU21">
        <f t="shared" si="7"/>
        <v>14.464107245789171</v>
      </c>
      <c r="AW21">
        <v>18</v>
      </c>
      <c r="AX21">
        <f>(R21*SUMPRODUCT(K22:$K$23, X22:$X$23)-$AZ$3*SUMPRODUCT(K21:$K$22, W22:$W$23))/Z21</f>
        <v>23.625140871107739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199.58733758207049</v>
      </c>
      <c r="P22">
        <f t="shared" si="22"/>
        <v>9.9793668791035248</v>
      </c>
      <c r="Q22" s="4">
        <f t="shared" si="23"/>
        <v>50</v>
      </c>
      <c r="R22">
        <f t="shared" si="0"/>
        <v>50000</v>
      </c>
      <c r="S22">
        <f t="shared" si="11"/>
        <v>11.959964607911672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11.959964607911672</v>
      </c>
      <c r="AC22">
        <f t="shared" si="19"/>
        <v>12.107925957343152</v>
      </c>
      <c r="AE22">
        <f t="shared" si="1"/>
        <v>160.53981503379322</v>
      </c>
      <c r="AF22">
        <f t="shared" si="2"/>
        <v>-8.0269907516896613</v>
      </c>
      <c r="AG22">
        <f t="shared" si="2"/>
        <v>-40.217935911835866</v>
      </c>
      <c r="AH22">
        <f t="shared" si="3"/>
        <v>-84.95083177805553</v>
      </c>
      <c r="AI22">
        <f t="shared" si="4"/>
        <v>27.344056592212169</v>
      </c>
      <c r="AJ22">
        <f t="shared" si="5"/>
        <v>-0.14796134943147976</v>
      </c>
      <c r="AK22">
        <f t="shared" si="24"/>
        <v>3.4539285666903203</v>
      </c>
      <c r="AL22">
        <f t="shared" si="6"/>
        <v>30.650023809471008</v>
      </c>
      <c r="AN22">
        <f t="shared" si="7"/>
        <v>48.55700193745659</v>
      </c>
      <c r="AO22">
        <f t="shared" si="7"/>
        <v>-2.4278500968728296</v>
      </c>
      <c r="AP22">
        <f t="shared" si="7"/>
        <v>-12.164349333406461</v>
      </c>
      <c r="AQ22">
        <f t="shared" si="7"/>
        <v>-25.694297096127201</v>
      </c>
      <c r="AR22">
        <f t="shared" si="7"/>
        <v>8.2705054110500988</v>
      </c>
      <c r="AS22">
        <f t="shared" si="7"/>
        <v>-4.4752509086301878E-2</v>
      </c>
      <c r="AT22">
        <f t="shared" si="7"/>
        <v>1.0446780200245995</v>
      </c>
      <c r="AU22">
        <f t="shared" si="7"/>
        <v>9.270430921988396</v>
      </c>
      <c r="AW22">
        <v>19</v>
      </c>
      <c r="AX22">
        <f>(R22*SUMPRODUCT(K23:$K$23, X23:$X$23)-$AZ$3*SUMPRODUCT(K22:$K$22, W23:$W$23))/Z22</f>
        <v>11.959964607911672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199.58733758207049</v>
      </c>
      <c r="P23">
        <f t="shared" si="22"/>
        <v>9.9793668791035248</v>
      </c>
      <c r="Q23" s="4">
        <f t="shared" si="23"/>
        <v>50</v>
      </c>
      <c r="R23">
        <f t="shared" si="0"/>
        <v>50000</v>
      </c>
      <c r="S23">
        <f t="shared" si="11"/>
        <v>12.107925957343152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12.107925957343152</v>
      </c>
      <c r="AC23">
        <f t="shared" si="19"/>
        <v>0</v>
      </c>
      <c r="AE23">
        <f t="shared" si="1"/>
        <v>158.57798542287838</v>
      </c>
      <c r="AF23">
        <f t="shared" si="2"/>
        <v>-7.9288992711439192</v>
      </c>
      <c r="AG23">
        <f t="shared" si="2"/>
        <v>-39.726464450098433</v>
      </c>
      <c r="AH23">
        <f t="shared" si="3"/>
        <v>-89.292102619073461</v>
      </c>
      <c r="AI23">
        <f t="shared" si="4"/>
        <v>21.630519082562586</v>
      </c>
      <c r="AJ23">
        <f t="shared" si="5"/>
        <v>12.107925957343152</v>
      </c>
      <c r="AK23">
        <f t="shared" si="24"/>
        <v>11.392990847635433</v>
      </c>
      <c r="AL23">
        <f t="shared" si="6"/>
        <v>45.131435887541173</v>
      </c>
      <c r="AN23">
        <f t="shared" si="7"/>
        <v>43.449248456416775</v>
      </c>
      <c r="AO23">
        <f t="shared" si="7"/>
        <v>-2.1724624228208387</v>
      </c>
      <c r="AP23">
        <f t="shared" si="7"/>
        <v>-10.884770793274999</v>
      </c>
      <c r="AQ23">
        <f t="shared" si="7"/>
        <v>-24.465405721646004</v>
      </c>
      <c r="AR23">
        <f t="shared" si="7"/>
        <v>5.9266095186749341</v>
      </c>
      <c r="AS23">
        <f t="shared" si="7"/>
        <v>3.3174862312042075</v>
      </c>
      <c r="AT23">
        <f t="shared" si="7"/>
        <v>3.1215990585360101</v>
      </c>
      <c r="AU23">
        <f t="shared" si="7"/>
        <v>12.365694808415151</v>
      </c>
      <c r="AW23">
        <v>20</v>
      </c>
      <c r="AX23">
        <f>(R23*SUMPRODUCT(K$23:$K24, X$23:$X24)-$AZ$3*SUMPRODUCT(K$22:$K23, W$23:$W24))/Z23</f>
        <v>12.107925957343152</v>
      </c>
    </row>
    <row r="25" spans="5:50" x14ac:dyDescent="0.25">
      <c r="AN25" s="8">
        <f t="shared" ref="AN25:AU25" si="25">SUM(AN3:AN23)</f>
        <v>1931.1487127227322</v>
      </c>
      <c r="AO25" s="8">
        <f t="shared" si="25"/>
        <v>-246.24793882268955</v>
      </c>
      <c r="AP25" s="8">
        <f t="shared" si="25"/>
        <v>-2953.693582400731</v>
      </c>
      <c r="AQ25" s="8">
        <f t="shared" si="25"/>
        <v>-633.73998903400832</v>
      </c>
      <c r="AR25" s="8">
        <f t="shared" si="25"/>
        <v>-1902.5327975346975</v>
      </c>
      <c r="AS25" s="8">
        <f t="shared" si="25"/>
        <v>-31.022078129816286</v>
      </c>
      <c r="AT25" s="8">
        <f t="shared" si="25"/>
        <v>41.496861653249518</v>
      </c>
      <c r="AU25" s="9">
        <f t="shared" si="25"/>
        <v>-1892.0580140112647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94EED-5D47-4270-8B94-D8E11066DFF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377.71590927797604</v>
      </c>
      <c r="K3">
        <v>1</v>
      </c>
      <c r="L3" s="2">
        <v>0</v>
      </c>
      <c r="O3">
        <f>$C$3</f>
        <v>377.71590927797604</v>
      </c>
      <c r="P3">
        <f>O3*B5</f>
        <v>302.17272742238083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377.71590927797604</v>
      </c>
      <c r="AF3">
        <f t="shared" ref="AF3:AG23" si="3">-$Z3*P3</f>
        <v>-302.17272742238083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-2444.3650221444045</v>
      </c>
      <c r="AJ3">
        <f t="shared" ref="AJ3:AJ23" si="6">AB3-AC3</f>
        <v>0</v>
      </c>
      <c r="AL3">
        <f t="shared" ref="AL3:AL23" si="7">SUM(AI3:AK3)</f>
        <v>-2444.3650221444045</v>
      </c>
      <c r="AN3">
        <f t="shared" ref="AN3:AU23" si="8">AE3*$K3</f>
        <v>377.71590927797604</v>
      </c>
      <c r="AO3">
        <f t="shared" si="8"/>
        <v>-302.17272742238083</v>
      </c>
      <c r="AP3">
        <f t="shared" si="8"/>
        <v>-2519.9082039999998</v>
      </c>
      <c r="AQ3">
        <f t="shared" si="8"/>
        <v>0</v>
      </c>
      <c r="AR3">
        <f t="shared" si="8"/>
        <v>-2444.3650221444045</v>
      </c>
      <c r="AS3">
        <f t="shared" si="8"/>
        <v>0</v>
      </c>
      <c r="AT3">
        <f t="shared" si="8"/>
        <v>0</v>
      </c>
      <c r="AU3">
        <f t="shared" si="8"/>
        <v>-2444.3650221444045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135.1491491332248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75.854999080790165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74.999181969325946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-74.999181969325946</v>
      </c>
      <c r="AK4">
        <f t="shared" ref="AK4:AK23" si="20">H4*SUM(AB4:AB4, AE4:AF4)</f>
        <v>0</v>
      </c>
      <c r="AL4">
        <f t="shared" si="7"/>
        <v>-139.11303196932596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-60.149967163899042</v>
      </c>
      <c r="AR4">
        <f t="shared" si="8"/>
        <v>-60.149967163899042</v>
      </c>
      <c r="AS4">
        <f t="shared" si="8"/>
        <v>-70.362306003683216</v>
      </c>
      <c r="AT4">
        <f t="shared" si="8"/>
        <v>0</v>
      </c>
      <c r="AU4">
        <f t="shared" si="8"/>
        <v>-130.51227316758226</v>
      </c>
      <c r="AW4">
        <v>1</v>
      </c>
      <c r="AX4">
        <f>(R4*SUMPRODUCT(K5:$K$23, X5:$X$23)-$AZ$3*SUMPRODUCT(K4:$K$22, W5:$W$23))/Z4</f>
        <v>75.854999080790165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1.3327809999999999E-3</v>
      </c>
      <c r="O5">
        <f t="shared" ref="O5:O23" si="22">$C$3</f>
        <v>377.71590927797604</v>
      </c>
      <c r="P5">
        <f t="shared" ref="P5:P23" si="23">O5*$C$5</f>
        <v>18.885795463898802</v>
      </c>
      <c r="Q5" s="4">
        <f t="shared" ref="Q5:Q23" si="24">$C$8</f>
        <v>50</v>
      </c>
      <c r="R5">
        <f t="shared" si="0"/>
        <v>50000</v>
      </c>
      <c r="S5">
        <f t="shared" si="12"/>
        <v>146.76472629427121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74.999181969325946</v>
      </c>
      <c r="AC5">
        <f t="shared" si="1"/>
        <v>143.46439877221633</v>
      </c>
      <c r="AE5">
        <f t="shared" si="2"/>
        <v>369.22213667754471</v>
      </c>
      <c r="AF5">
        <f t="shared" si="3"/>
        <v>-18.461106833877235</v>
      </c>
      <c r="AG5">
        <f t="shared" si="3"/>
        <v>-48.875640078721119</v>
      </c>
      <c r="AH5">
        <f t="shared" si="4"/>
        <v>-65.887209778883147</v>
      </c>
      <c r="AI5">
        <f t="shared" si="5"/>
        <v>235.99817998606321</v>
      </c>
      <c r="AJ5">
        <f t="shared" si="6"/>
        <v>-68.465216802890382</v>
      </c>
      <c r="AK5">
        <f t="shared" si="20"/>
        <v>36.785682300642634</v>
      </c>
      <c r="AL5">
        <f t="shared" si="7"/>
        <v>204.31864548381546</v>
      </c>
      <c r="AN5">
        <f t="shared" si="8"/>
        <v>318.84639575047856</v>
      </c>
      <c r="AO5">
        <f t="shared" si="8"/>
        <v>-15.942319787523926</v>
      </c>
      <c r="AP5">
        <f t="shared" si="8"/>
        <v>-42.207170510764335</v>
      </c>
      <c r="AQ5">
        <f t="shared" si="8"/>
        <v>-56.897724370192755</v>
      </c>
      <c r="AR5">
        <f t="shared" si="8"/>
        <v>203.79918108199752</v>
      </c>
      <c r="AS5">
        <f t="shared" si="8"/>
        <v>-59.123994591206063</v>
      </c>
      <c r="AT5">
        <f t="shared" si="8"/>
        <v>31.766736204729316</v>
      </c>
      <c r="AU5">
        <f t="shared" si="8"/>
        <v>176.44192269552076</v>
      </c>
      <c r="AW5">
        <v>2</v>
      </c>
      <c r="AX5">
        <f>(R5*SUMPRODUCT(K6:$K$23, X6:$X$23)-$AZ$3*SUMPRODUCT(K5:$K$22, W6:$W$23))/Z5</f>
        <v>146.76472629427121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1.4022240000000001E-3</v>
      </c>
      <c r="O6">
        <f t="shared" si="22"/>
        <v>377.71590927797604</v>
      </c>
      <c r="P6">
        <f t="shared" si="23"/>
        <v>18.885795463898802</v>
      </c>
      <c r="Q6" s="4">
        <f t="shared" si="24"/>
        <v>50</v>
      </c>
      <c r="R6">
        <f t="shared" si="0"/>
        <v>50000</v>
      </c>
      <c r="S6">
        <f t="shared" si="12"/>
        <v>211.27907551430746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143.46439877221633</v>
      </c>
      <c r="AC6">
        <f t="shared" si="1"/>
        <v>204.17312249014185</v>
      </c>
      <c r="AE6">
        <f t="shared" si="2"/>
        <v>365.01218316938872</v>
      </c>
      <c r="AF6">
        <f t="shared" si="3"/>
        <v>-18.250609158469437</v>
      </c>
      <c r="AG6">
        <f t="shared" si="3"/>
        <v>-48.318349082400161</v>
      </c>
      <c r="AH6">
        <f t="shared" si="4"/>
        <v>-68.53459553374465</v>
      </c>
      <c r="AI6">
        <f t="shared" si="5"/>
        <v>229.90862939477444</v>
      </c>
      <c r="AJ6">
        <f t="shared" si="6"/>
        <v>-60.708723717925523</v>
      </c>
      <c r="AK6">
        <f t="shared" si="20"/>
        <v>53.336585838805156</v>
      </c>
      <c r="AL6">
        <f t="shared" si="7"/>
        <v>222.53649151565406</v>
      </c>
      <c r="AN6">
        <f t="shared" si="8"/>
        <v>284.28105855387707</v>
      </c>
      <c r="AO6">
        <f t="shared" si="8"/>
        <v>-14.214052927693855</v>
      </c>
      <c r="AP6">
        <f t="shared" si="8"/>
        <v>-37.631597130406206</v>
      </c>
      <c r="AQ6">
        <f t="shared" si="8"/>
        <v>-53.376539919089119</v>
      </c>
      <c r="AR6">
        <f t="shared" si="8"/>
        <v>179.05886857668787</v>
      </c>
      <c r="AS6">
        <f t="shared" si="8"/>
        <v>-47.281545761385644</v>
      </c>
      <c r="AT6">
        <f t="shared" si="8"/>
        <v>41.539931490091838</v>
      </c>
      <c r="AU6">
        <f t="shared" si="8"/>
        <v>173.31725430539407</v>
      </c>
      <c r="AW6">
        <v>3</v>
      </c>
      <c r="AX6">
        <f>(R6*SUMPRODUCT(K7:$K$23, X7:$X$23)-$AZ$3*SUMPRODUCT(K6:$K$22, W7:$W$23))/Z6</f>
        <v>211.27907551430746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1.482489E-3</v>
      </c>
      <c r="O7">
        <f t="shared" si="22"/>
        <v>377.71590927797604</v>
      </c>
      <c r="P7">
        <f t="shared" si="23"/>
        <v>18.885795463898802</v>
      </c>
      <c r="Q7" s="4">
        <f t="shared" si="24"/>
        <v>50</v>
      </c>
      <c r="R7">
        <f t="shared" si="0"/>
        <v>50000</v>
      </c>
      <c r="S7">
        <f t="shared" si="12"/>
        <v>267.34800619964187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204.17312249014185</v>
      </c>
      <c r="AC7">
        <f t="shared" si="1"/>
        <v>255.3897125909715</v>
      </c>
      <c r="AE7">
        <f t="shared" si="2"/>
        <v>360.82093479128025</v>
      </c>
      <c r="AF7">
        <f t="shared" si="3"/>
        <v>-18.041046739564013</v>
      </c>
      <c r="AG7">
        <f t="shared" si="3"/>
        <v>-47.763534170563346</v>
      </c>
      <c r="AH7">
        <f t="shared" si="4"/>
        <v>-71.631421012818336</v>
      </c>
      <c r="AI7">
        <f t="shared" si="5"/>
        <v>223.38493286833454</v>
      </c>
      <c r="AJ7">
        <f t="shared" si="6"/>
        <v>-51.216590100829649</v>
      </c>
      <c r="AK7">
        <f t="shared" si="20"/>
        <v>57.265980203732546</v>
      </c>
      <c r="AL7">
        <f t="shared" si="7"/>
        <v>229.43432297123744</v>
      </c>
      <c r="AN7">
        <f t="shared" si="8"/>
        <v>254.38291339379367</v>
      </c>
      <c r="AO7">
        <f t="shared" si="8"/>
        <v>-12.719145669689684</v>
      </c>
      <c r="AP7">
        <f t="shared" si="8"/>
        <v>-33.673841522860407</v>
      </c>
      <c r="AQ7">
        <f t="shared" si="8"/>
        <v>-50.50097655314454</v>
      </c>
      <c r="AR7">
        <f t="shared" si="8"/>
        <v>157.48894964809904</v>
      </c>
      <c r="AS7">
        <f t="shared" si="8"/>
        <v>-36.108285710975423</v>
      </c>
      <c r="AT7">
        <f t="shared" si="8"/>
        <v>40.373175384082074</v>
      </c>
      <c r="AU7">
        <f t="shared" si="8"/>
        <v>161.75383932120567</v>
      </c>
      <c r="AW7">
        <v>4</v>
      </c>
      <c r="AX7">
        <f>(R7*SUMPRODUCT(K8:$K$23, X8:$X$23)-$AZ$3*SUMPRODUCT(K7:$K$22, W8:$W$23))/Z7</f>
        <v>267.34800619964187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1.564558E-3</v>
      </c>
      <c r="O8">
        <f t="shared" si="22"/>
        <v>377.71590927797604</v>
      </c>
      <c r="P8">
        <f t="shared" si="23"/>
        <v>18.885795463898802</v>
      </c>
      <c r="Q8" s="4">
        <f t="shared" si="24"/>
        <v>50</v>
      </c>
      <c r="R8">
        <f t="shared" si="0"/>
        <v>50000</v>
      </c>
      <c r="S8">
        <f t="shared" si="12"/>
        <v>314.84740804274122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255.3897125909715</v>
      </c>
      <c r="AC8">
        <f t="shared" si="1"/>
        <v>297.28629016226205</v>
      </c>
      <c r="AE8">
        <f t="shared" si="2"/>
        <v>356.64820016327224</v>
      </c>
      <c r="AF8">
        <f t="shared" si="3"/>
        <v>-17.832410008163613</v>
      </c>
      <c r="AG8">
        <f t="shared" si="3"/>
        <v>-47.211170009362881</v>
      </c>
      <c r="AH8">
        <f t="shared" si="4"/>
        <v>-74.728819494828244</v>
      </c>
      <c r="AI8">
        <f t="shared" si="5"/>
        <v>216.87580065091748</v>
      </c>
      <c r="AJ8">
        <f t="shared" si="6"/>
        <v>-41.89657757129055</v>
      </c>
      <c r="AK8">
        <f t="shared" si="20"/>
        <v>43.079898949090811</v>
      </c>
      <c r="AL8">
        <f t="shared" si="7"/>
        <v>218.05912202871775</v>
      </c>
      <c r="AN8">
        <f t="shared" si="8"/>
        <v>234.44390437076189</v>
      </c>
      <c r="AO8">
        <f t="shared" si="8"/>
        <v>-11.722195218538095</v>
      </c>
      <c r="AP8">
        <f t="shared" si="8"/>
        <v>-31.034422778075964</v>
      </c>
      <c r="AQ8">
        <f t="shared" si="8"/>
        <v>-49.123243025942585</v>
      </c>
      <c r="AR8">
        <f t="shared" si="8"/>
        <v>142.56404334820522</v>
      </c>
      <c r="AS8">
        <f t="shared" si="8"/>
        <v>-27.54085740819438</v>
      </c>
      <c r="AT8">
        <f t="shared" si="8"/>
        <v>28.318717730522881</v>
      </c>
      <c r="AU8">
        <f t="shared" si="8"/>
        <v>143.34190367053372</v>
      </c>
      <c r="AW8">
        <v>5</v>
      </c>
      <c r="AX8">
        <f>(R8*SUMPRODUCT(K9:$K$23, X9:$X$23)-$AZ$3*SUMPRODUCT(K8:$K$22, W9:$W$23))/Z8</f>
        <v>314.84740804274122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1.6511360000000001E-3</v>
      </c>
      <c r="O9">
        <f t="shared" si="22"/>
        <v>377.71590927797604</v>
      </c>
      <c r="P9">
        <f t="shared" si="23"/>
        <v>18.885795463898802</v>
      </c>
      <c r="Q9" s="4">
        <f t="shared" si="24"/>
        <v>50</v>
      </c>
      <c r="R9">
        <f t="shared" si="0"/>
        <v>50000</v>
      </c>
      <c r="S9">
        <f t="shared" si="12"/>
        <v>356.26233123318019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297.28629016226205</v>
      </c>
      <c r="AC9">
        <f t="shared" si="1"/>
        <v>332.47188978854228</v>
      </c>
      <c r="AE9">
        <f t="shared" si="2"/>
        <v>352.49284347901471</v>
      </c>
      <c r="AF9">
        <f t="shared" si="3"/>
        <v>-17.624642173950736</v>
      </c>
      <c r="AG9">
        <f t="shared" si="3"/>
        <v>-46.661106246864669</v>
      </c>
      <c r="AH9">
        <f t="shared" si="4"/>
        <v>-77.952062404579394</v>
      </c>
      <c r="AI9">
        <f t="shared" si="5"/>
        <v>210.25503265361988</v>
      </c>
      <c r="AJ9">
        <f t="shared" si="6"/>
        <v>-35.185599626280236</v>
      </c>
      <c r="AK9">
        <f t="shared" si="20"/>
        <v>32.998464454594419</v>
      </c>
      <c r="AL9">
        <f t="shared" si="7"/>
        <v>208.06789748193407</v>
      </c>
      <c r="AN9">
        <f t="shared" si="8"/>
        <v>220.21703721399652</v>
      </c>
      <c r="AO9">
        <f t="shared" si="8"/>
        <v>-11.010851860699827</v>
      </c>
      <c r="AP9">
        <f t="shared" si="8"/>
        <v>-29.151146642850318</v>
      </c>
      <c r="AQ9">
        <f t="shared" si="8"/>
        <v>-48.699917019674253</v>
      </c>
      <c r="AR9">
        <f t="shared" si="8"/>
        <v>131.35512169077211</v>
      </c>
      <c r="AS9">
        <f t="shared" si="8"/>
        <v>-21.981917209501116</v>
      </c>
      <c r="AT9">
        <f t="shared" si="8"/>
        <v>20.615522298496774</v>
      </c>
      <c r="AU9">
        <f t="shared" si="8"/>
        <v>129.98872677976777</v>
      </c>
      <c r="AW9">
        <v>6</v>
      </c>
      <c r="AX9">
        <f>(R9*SUMPRODUCT(K10:$K$23, X10:$X$23)-$AZ$3*SUMPRODUCT(K9:$K$22, W10:$W$23))/Z9</f>
        <v>356.26233123318019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1.7512420000000001E-3</v>
      </c>
      <c r="O10">
        <f t="shared" si="22"/>
        <v>377.71590927797604</v>
      </c>
      <c r="P10">
        <f t="shared" si="23"/>
        <v>18.885795463898802</v>
      </c>
      <c r="Q10" s="4">
        <f t="shared" si="24"/>
        <v>50</v>
      </c>
      <c r="R10">
        <f t="shared" si="0"/>
        <v>50000</v>
      </c>
      <c r="S10">
        <f t="shared" si="12"/>
        <v>393.34290949716865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332.47188978854228</v>
      </c>
      <c r="AC10">
        <f t="shared" si="1"/>
        <v>362.76270332769127</v>
      </c>
      <c r="AE10">
        <f t="shared" si="2"/>
        <v>348.3506147720247</v>
      </c>
      <c r="AF10">
        <f t="shared" si="3"/>
        <v>-17.417530738601233</v>
      </c>
      <c r="AG10">
        <f t="shared" si="3"/>
        <v>-46.112780295370051</v>
      </c>
      <c r="AH10">
        <f t="shared" si="4"/>
        <v>-81.714889025971786</v>
      </c>
      <c r="AI10">
        <f t="shared" si="5"/>
        <v>203.10541471208165</v>
      </c>
      <c r="AJ10">
        <f t="shared" si="6"/>
        <v>-30.290813539148985</v>
      </c>
      <c r="AK10">
        <f t="shared" si="20"/>
        <v>34.828761125653209</v>
      </c>
      <c r="AL10">
        <f t="shared" si="7"/>
        <v>207.64336229858588</v>
      </c>
      <c r="AN10">
        <f t="shared" si="8"/>
        <v>206.77359954125592</v>
      </c>
      <c r="AO10">
        <f t="shared" si="8"/>
        <v>-10.338679977062794</v>
      </c>
      <c r="AP10">
        <f t="shared" si="8"/>
        <v>-27.371576687955056</v>
      </c>
      <c r="AQ10">
        <f t="shared" si="8"/>
        <v>-48.504239761632761</v>
      </c>
      <c r="AR10">
        <f t="shared" si="8"/>
        <v>120.55910311460531</v>
      </c>
      <c r="AS10">
        <f t="shared" si="8"/>
        <v>-17.979989938073853</v>
      </c>
      <c r="AT10">
        <f t="shared" si="8"/>
        <v>20.673620197934639</v>
      </c>
      <c r="AU10">
        <f t="shared" si="8"/>
        <v>123.2527333744661</v>
      </c>
      <c r="AW10">
        <v>7</v>
      </c>
      <c r="AX10">
        <f>(R10*SUMPRODUCT(K11:$K$23, X11:$X$23)-$AZ$3*SUMPRODUCT(K10:$K$22, W11:$W$23))/Z10</f>
        <v>393.34290949716865</v>
      </c>
    </row>
    <row r="11" spans="1:52" x14ac:dyDescent="0.25">
      <c r="A11" t="s">
        <v>33</v>
      </c>
      <c r="C11" s="7">
        <f>AU25</f>
        <v>-1000.7436624229325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1.8504459999999999E-3</v>
      </c>
      <c r="O11">
        <f t="shared" si="22"/>
        <v>377.71590927797604</v>
      </c>
      <c r="P11">
        <f t="shared" si="23"/>
        <v>18.885795463898802</v>
      </c>
      <c r="Q11" s="4">
        <f t="shared" si="24"/>
        <v>50</v>
      </c>
      <c r="R11">
        <f t="shared" si="0"/>
        <v>50000</v>
      </c>
      <c r="S11">
        <f t="shared" si="12"/>
        <v>426.38801681867682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362.76270332769127</v>
      </c>
      <c r="AC11">
        <f t="shared" si="1"/>
        <v>388.5786843634736</v>
      </c>
      <c r="AE11">
        <f t="shared" si="2"/>
        <v>344.222504622602</v>
      </c>
      <c r="AF11">
        <f t="shared" si="3"/>
        <v>-17.211125231130101</v>
      </c>
      <c r="AG11">
        <f t="shared" si="3"/>
        <v>-45.566323282569904</v>
      </c>
      <c r="AH11">
        <f t="shared" si="4"/>
        <v>-85.329209846446318</v>
      </c>
      <c r="AI11">
        <f t="shared" si="5"/>
        <v>196.1158462624557</v>
      </c>
      <c r="AJ11">
        <f t="shared" si="6"/>
        <v>-25.815981035782329</v>
      </c>
      <c r="AK11">
        <f t="shared" si="20"/>
        <v>35.523365260036897</v>
      </c>
      <c r="AL11">
        <f t="shared" si="7"/>
        <v>205.82323048671026</v>
      </c>
      <c r="AN11">
        <f t="shared" si="8"/>
        <v>194.31596782279277</v>
      </c>
      <c r="AO11">
        <f t="shared" si="8"/>
        <v>-9.7157983911396393</v>
      </c>
      <c r="AP11">
        <f t="shared" si="8"/>
        <v>-25.722502421758996</v>
      </c>
      <c r="AQ11">
        <f t="shared" si="8"/>
        <v>-48.168924960456181</v>
      </c>
      <c r="AR11">
        <f t="shared" si="8"/>
        <v>110.70874204943799</v>
      </c>
      <c r="AS11">
        <f t="shared" si="8"/>
        <v>-14.573298587095115</v>
      </c>
      <c r="AT11">
        <f t="shared" si="8"/>
        <v>20.053183647578987</v>
      </c>
      <c r="AU11">
        <f t="shared" si="8"/>
        <v>116.18862710992185</v>
      </c>
      <c r="AW11">
        <v>8</v>
      </c>
      <c r="AX11">
        <f>(R11*SUMPRODUCT(K12:$K$23, X12:$X$23)-$AZ$3*SUMPRODUCT(K11:$K$22, W12:$W$23))/Z11</f>
        <v>426.38801681867682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1.9640790000000001E-3</v>
      </c>
      <c r="O12">
        <f t="shared" si="22"/>
        <v>377.71590927797604</v>
      </c>
      <c r="P12">
        <f t="shared" si="23"/>
        <v>18.885795463898802</v>
      </c>
      <c r="Q12" s="4">
        <f t="shared" si="24"/>
        <v>50</v>
      </c>
      <c r="R12">
        <f t="shared" si="0"/>
        <v>50000</v>
      </c>
      <c r="S12">
        <f t="shared" si="12"/>
        <v>455.42782250299479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388.5786843634736</v>
      </c>
      <c r="AC12">
        <f t="shared" si="1"/>
        <v>410.07781548184641</v>
      </c>
      <c r="AE12">
        <f t="shared" si="2"/>
        <v>340.10419938371939</v>
      </c>
      <c r="AF12">
        <f t="shared" si="3"/>
        <v>-17.005209969185969</v>
      </c>
      <c r="AG12">
        <f t="shared" si="3"/>
        <v>-45.021164191077702</v>
      </c>
      <c r="AH12">
        <f t="shared" si="4"/>
        <v>-89.495858666506621</v>
      </c>
      <c r="AI12">
        <f t="shared" si="5"/>
        <v>188.58196655694914</v>
      </c>
      <c r="AJ12">
        <f t="shared" si="6"/>
        <v>-21.499131118372816</v>
      </c>
      <c r="AK12">
        <f t="shared" si="20"/>
        <v>36.936071269078568</v>
      </c>
      <c r="AL12">
        <f t="shared" si="7"/>
        <v>204.01890670765488</v>
      </c>
      <c r="AN12">
        <f t="shared" si="8"/>
        <v>182.51844874303589</v>
      </c>
      <c r="AO12">
        <f t="shared" si="8"/>
        <v>-9.1259224371517949</v>
      </c>
      <c r="AP12">
        <f t="shared" si="8"/>
        <v>-24.160810315341173</v>
      </c>
      <c r="AQ12">
        <f t="shared" si="8"/>
        <v>-48.028355199188127</v>
      </c>
      <c r="AR12">
        <f t="shared" si="8"/>
        <v>101.20336079135483</v>
      </c>
      <c r="AS12">
        <f t="shared" si="8"/>
        <v>-11.537605440211969</v>
      </c>
      <c r="AT12">
        <f t="shared" si="8"/>
        <v>19.821908823561412</v>
      </c>
      <c r="AU12">
        <f t="shared" si="8"/>
        <v>109.48766417470426</v>
      </c>
      <c r="AW12">
        <v>9</v>
      </c>
      <c r="AX12">
        <f>(R12*SUMPRODUCT(K13:$K$23, X13:$X$23)-$AZ$3*SUMPRODUCT(K12:$K$22, W13:$W$23))/Z12</f>
        <v>455.42782250299479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2.086732E-3</v>
      </c>
      <c r="O13">
        <f t="shared" si="22"/>
        <v>377.71590927797604</v>
      </c>
      <c r="P13">
        <f t="shared" si="23"/>
        <v>18.885795463898802</v>
      </c>
      <c r="Q13" s="4">
        <f t="shared" si="24"/>
        <v>50</v>
      </c>
      <c r="R13">
        <f t="shared" si="0"/>
        <v>50000</v>
      </c>
      <c r="S13">
        <f t="shared" si="12"/>
        <v>480.52399813113016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410.07781548184641</v>
      </c>
      <c r="AC13">
        <f t="shared" si="1"/>
        <v>427.4453696282834</v>
      </c>
      <c r="AE13">
        <f t="shared" si="2"/>
        <v>335.99345107369379</v>
      </c>
      <c r="AF13">
        <f t="shared" si="3"/>
        <v>-16.79967255368469</v>
      </c>
      <c r="AG13">
        <f t="shared" si="3"/>
        <v>-44.477005445172153</v>
      </c>
      <c r="AH13">
        <f t="shared" si="4"/>
        <v>-93.947103994775944</v>
      </c>
      <c r="AI13">
        <f t="shared" si="5"/>
        <v>180.76966908006102</v>
      </c>
      <c r="AJ13">
        <f t="shared" si="6"/>
        <v>-17.367554146436987</v>
      </c>
      <c r="AK13">
        <f t="shared" si="20"/>
        <v>37.703341409895934</v>
      </c>
      <c r="AL13">
        <f t="shared" si="7"/>
        <v>201.10545634351996</v>
      </c>
      <c r="AN13">
        <f t="shared" si="8"/>
        <v>171.44850924029956</v>
      </c>
      <c r="AO13">
        <f t="shared" si="8"/>
        <v>-8.5724254620149782</v>
      </c>
      <c r="AP13">
        <f t="shared" si="8"/>
        <v>-22.69543127903091</v>
      </c>
      <c r="AQ13">
        <f t="shared" si="8"/>
        <v>-47.938704983315112</v>
      </c>
      <c r="AR13">
        <f t="shared" si="8"/>
        <v>92.241947515938577</v>
      </c>
      <c r="AS13">
        <f t="shared" si="8"/>
        <v>-8.8622003138499146</v>
      </c>
      <c r="AT13">
        <f t="shared" si="8"/>
        <v>19.239010931456864</v>
      </c>
      <c r="AU13">
        <f t="shared" si="8"/>
        <v>102.61875813354551</v>
      </c>
      <c r="AW13">
        <v>10</v>
      </c>
      <c r="AX13">
        <f>(R13*SUMPRODUCT(K14:$K$23, X14:$X$23)-$AZ$3*SUMPRODUCT(K13:$K$22, W14:$W$23))/Z13</f>
        <v>480.52399813113016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2.2202060000000002E-3</v>
      </c>
      <c r="O14">
        <f t="shared" si="22"/>
        <v>377.71590927797604</v>
      </c>
      <c r="P14">
        <f t="shared" si="23"/>
        <v>18.885795463898802</v>
      </c>
      <c r="Q14" s="4">
        <f t="shared" si="24"/>
        <v>50</v>
      </c>
      <c r="R14">
        <f t="shared" si="0"/>
        <v>50000</v>
      </c>
      <c r="S14">
        <f t="shared" si="12"/>
        <v>501.74204572490174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427.4453696282834</v>
      </c>
      <c r="AC14">
        <f t="shared" si="1"/>
        <v>440.86555563748675</v>
      </c>
      <c r="AE14">
        <f t="shared" si="2"/>
        <v>331.88754188692235</v>
      </c>
      <c r="AF14">
        <f t="shared" si="3"/>
        <v>-16.594377094346118</v>
      </c>
      <c r="AG14">
        <f t="shared" si="3"/>
        <v>-43.933487276369029</v>
      </c>
      <c r="AH14">
        <f t="shared" si="4"/>
        <v>-98.748114351403885</v>
      </c>
      <c r="AI14">
        <f t="shared" si="5"/>
        <v>172.61156316480333</v>
      </c>
      <c r="AJ14">
        <f t="shared" si="6"/>
        <v>-13.420186009203348</v>
      </c>
      <c r="AK14">
        <f t="shared" si="20"/>
        <v>38.176760669232188</v>
      </c>
      <c r="AL14">
        <f t="shared" si="7"/>
        <v>197.36813782483216</v>
      </c>
      <c r="AN14">
        <f t="shared" si="8"/>
        <v>161.07416125070398</v>
      </c>
      <c r="AO14">
        <f t="shared" si="8"/>
        <v>-8.0537080625352004</v>
      </c>
      <c r="AP14">
        <f t="shared" si="8"/>
        <v>-21.322130905024068</v>
      </c>
      <c r="AQ14">
        <f t="shared" si="8"/>
        <v>-47.925178522248515</v>
      </c>
      <c r="AR14">
        <f t="shared" si="8"/>
        <v>83.773143760896204</v>
      </c>
      <c r="AS14">
        <f t="shared" si="8"/>
        <v>-6.5131857404800018</v>
      </c>
      <c r="AT14">
        <f t="shared" si="8"/>
        <v>18.528232994538158</v>
      </c>
      <c r="AU14">
        <f t="shared" si="8"/>
        <v>95.788191014954364</v>
      </c>
      <c r="AW14">
        <v>11</v>
      </c>
      <c r="AX14">
        <f>(R14*SUMPRODUCT(K15:$K$23, X15:$X$23)-$AZ$3*SUMPRODUCT(K14:$K$22, W15:$W$23))/Z14</f>
        <v>501.74204572490174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2.3617970000000001E-3</v>
      </c>
      <c r="O15">
        <f t="shared" si="22"/>
        <v>377.71590927797604</v>
      </c>
      <c r="P15">
        <f t="shared" si="23"/>
        <v>18.885795463898802</v>
      </c>
      <c r="Q15" s="4">
        <f t="shared" si="24"/>
        <v>50</v>
      </c>
      <c r="R15">
        <f t="shared" si="0"/>
        <v>50000</v>
      </c>
      <c r="S15">
        <f t="shared" si="12"/>
        <v>519.26822770453884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440.86555563748675</v>
      </c>
      <c r="AC15">
        <f t="shared" si="1"/>
        <v>450.62502270957981</v>
      </c>
      <c r="AE15">
        <f t="shared" si="2"/>
        <v>327.78481546728722</v>
      </c>
      <c r="AF15">
        <f t="shared" si="3"/>
        <v>-16.38924077336436</v>
      </c>
      <c r="AG15">
        <f t="shared" si="3"/>
        <v>-43.390390425156468</v>
      </c>
      <c r="AH15">
        <f t="shared" si="4"/>
        <v>-103.76197844886654</v>
      </c>
      <c r="AI15">
        <f t="shared" si="5"/>
        <v>164.24320581989986</v>
      </c>
      <c r="AJ15">
        <f t="shared" si="6"/>
        <v>-9.7594670720930594</v>
      </c>
      <c r="AK15">
        <f t="shared" si="20"/>
        <v>39.042352664200159</v>
      </c>
      <c r="AL15">
        <f t="shared" si="7"/>
        <v>193.52609141200696</v>
      </c>
      <c r="AN15">
        <f t="shared" si="8"/>
        <v>151.23395300634806</v>
      </c>
      <c r="AO15">
        <f t="shared" si="8"/>
        <v>-7.5616976503174023</v>
      </c>
      <c r="AP15">
        <f t="shared" si="8"/>
        <v>-20.019537076878727</v>
      </c>
      <c r="AQ15">
        <f t="shared" si="8"/>
        <v>-47.873889918331713</v>
      </c>
      <c r="AR15">
        <f t="shared" si="8"/>
        <v>75.778828360820214</v>
      </c>
      <c r="AS15">
        <f t="shared" si="8"/>
        <v>-4.5028406286722076</v>
      </c>
      <c r="AT15">
        <f t="shared" si="8"/>
        <v>18.013431524146316</v>
      </c>
      <c r="AU15">
        <f t="shared" si="8"/>
        <v>89.289419256294337</v>
      </c>
      <c r="AW15">
        <v>12</v>
      </c>
      <c r="AX15">
        <f>(R15*SUMPRODUCT(K16:$K$23, X16:$X$23)-$AZ$3*SUMPRODUCT(K15:$K$22, W16:$W$23))/Z15</f>
        <v>519.26822770453884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2.52864E-3</v>
      </c>
      <c r="O16">
        <f t="shared" si="22"/>
        <v>377.71590927797604</v>
      </c>
      <c r="P16">
        <f t="shared" si="23"/>
        <v>18.885795463898802</v>
      </c>
      <c r="Q16" s="4">
        <f t="shared" si="24"/>
        <v>50</v>
      </c>
      <c r="R16">
        <f t="shared" si="0"/>
        <v>50000</v>
      </c>
      <c r="S16">
        <f t="shared" si="12"/>
        <v>532.99319327747844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450.62502270957981</v>
      </c>
      <c r="AC16">
        <f t="shared" si="1"/>
        <v>456.74071229648888</v>
      </c>
      <c r="AE16">
        <f t="shared" si="2"/>
        <v>323.67811751683115</v>
      </c>
      <c r="AF16">
        <f t="shared" si="3"/>
        <v>-16.183905875841557</v>
      </c>
      <c r="AG16">
        <f t="shared" si="3"/>
        <v>-42.846767844060238</v>
      </c>
      <c r="AH16">
        <f t="shared" si="4"/>
        <v>-109.71867684466766</v>
      </c>
      <c r="AI16">
        <f t="shared" si="5"/>
        <v>154.9287669522617</v>
      </c>
      <c r="AJ16">
        <f t="shared" si="6"/>
        <v>-6.1156895869090704</v>
      </c>
      <c r="AK16">
        <f t="shared" si="20"/>
        <v>41.469122118976152</v>
      </c>
      <c r="AL16">
        <f t="shared" si="7"/>
        <v>190.28219948432877</v>
      </c>
      <c r="AN16">
        <f t="shared" si="8"/>
        <v>141.5940051705268</v>
      </c>
      <c r="AO16">
        <f t="shared" si="8"/>
        <v>-7.0797002585263398</v>
      </c>
      <c r="AP16">
        <f t="shared" si="8"/>
        <v>-18.743452644236147</v>
      </c>
      <c r="AQ16">
        <f t="shared" si="8"/>
        <v>-47.996778452715112</v>
      </c>
      <c r="AR16">
        <f t="shared" si="8"/>
        <v>67.774073815049206</v>
      </c>
      <c r="AS16">
        <f t="shared" si="8"/>
        <v>-2.6753275434046326</v>
      </c>
      <c r="AT16">
        <f t="shared" si="8"/>
        <v>18.140797211681097</v>
      </c>
      <c r="AU16">
        <f t="shared" si="8"/>
        <v>83.239543483325662</v>
      </c>
      <c r="AW16">
        <v>13</v>
      </c>
      <c r="AX16">
        <f>(R16*SUMPRODUCT(K17:$K$23, X17:$X$23)-$AZ$3*SUMPRODUCT(K16:$K$22, W17:$W$23))/Z16</f>
        <v>532.99319327747844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2.719834E-3</v>
      </c>
      <c r="O17">
        <f t="shared" si="22"/>
        <v>377.71590927797604</v>
      </c>
      <c r="P17">
        <f t="shared" si="23"/>
        <v>18.885795463898802</v>
      </c>
      <c r="Q17" s="4">
        <f t="shared" si="24"/>
        <v>50</v>
      </c>
      <c r="R17">
        <f t="shared" si="0"/>
        <v>50000</v>
      </c>
      <c r="S17">
        <f t="shared" si="12"/>
        <v>542.98856321998403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456.74071229648888</v>
      </c>
      <c r="AC17">
        <f t="shared" si="1"/>
        <v>459.38748187697013</v>
      </c>
      <c r="AE17">
        <f t="shared" si="2"/>
        <v>319.56098559258453</v>
      </c>
      <c r="AF17">
        <f t="shared" si="3"/>
        <v>-15.978049279629229</v>
      </c>
      <c r="AG17">
        <f t="shared" si="3"/>
        <v>-42.301764069647248</v>
      </c>
      <c r="AH17">
        <f t="shared" si="4"/>
        <v>-116.53609597238172</v>
      </c>
      <c r="AI17">
        <f t="shared" si="5"/>
        <v>144.7450762709264</v>
      </c>
      <c r="AJ17">
        <f t="shared" si="6"/>
        <v>-2.6467695804812479</v>
      </c>
      <c r="AK17">
        <f t="shared" si="20"/>
        <v>46.911969119202716</v>
      </c>
      <c r="AL17">
        <f t="shared" si="7"/>
        <v>189.01027580964788</v>
      </c>
      <c r="AN17">
        <f t="shared" si="8"/>
        <v>131.66897704564616</v>
      </c>
      <c r="AO17">
        <f t="shared" si="8"/>
        <v>-6.5834488522823094</v>
      </c>
      <c r="AP17">
        <f t="shared" si="8"/>
        <v>-17.429630816628613</v>
      </c>
      <c r="AQ17">
        <f t="shared" si="8"/>
        <v>-48.016463953266801</v>
      </c>
      <c r="AR17">
        <f t="shared" si="8"/>
        <v>59.639433423468475</v>
      </c>
      <c r="AS17">
        <f t="shared" si="8"/>
        <v>-1.0905506580888042</v>
      </c>
      <c r="AT17">
        <f t="shared" si="8"/>
        <v>19.329177414033172</v>
      </c>
      <c r="AU17">
        <f t="shared" si="8"/>
        <v>77.878060179412842</v>
      </c>
      <c r="AW17">
        <v>14</v>
      </c>
      <c r="AX17">
        <f>(R17*SUMPRODUCT(K18:$K$23, X18:$X$23)-$AZ$3*SUMPRODUCT(K17:$K$22, W18:$W$23))/Z17</f>
        <v>542.98856321998403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4.2403780000000004E-3</v>
      </c>
      <c r="O18">
        <f t="shared" si="22"/>
        <v>377.71590927797604</v>
      </c>
      <c r="P18">
        <f t="shared" si="23"/>
        <v>18.885795463898802</v>
      </c>
      <c r="Q18" s="4">
        <f t="shared" si="24"/>
        <v>50</v>
      </c>
      <c r="R18">
        <f t="shared" si="0"/>
        <v>50000</v>
      </c>
      <c r="S18">
        <f t="shared" si="12"/>
        <v>524.5077041533898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459.38748187697013</v>
      </c>
      <c r="AC18">
        <f t="shared" si="1"/>
        <v>437.43282652931123</v>
      </c>
      <c r="AE18">
        <f t="shared" si="2"/>
        <v>315.01031636369362</v>
      </c>
      <c r="AF18">
        <f t="shared" si="3"/>
        <v>-15.750515818184681</v>
      </c>
      <c r="AG18">
        <f t="shared" si="3"/>
        <v>-41.699370959228659</v>
      </c>
      <c r="AH18">
        <f t="shared" si="4"/>
        <v>-179.37546972212269</v>
      </c>
      <c r="AI18">
        <f t="shared" si="5"/>
        <v>78.184959864157605</v>
      </c>
      <c r="AJ18">
        <f t="shared" si="6"/>
        <v>21.9546553476589</v>
      </c>
      <c r="AK18">
        <f t="shared" si="20"/>
        <v>53.181174497815782</v>
      </c>
      <c r="AL18">
        <f t="shared" si="7"/>
        <v>153.32078970963229</v>
      </c>
      <c r="AN18">
        <f t="shared" si="8"/>
        <v>121.29143168081757</v>
      </c>
      <c r="AO18">
        <f t="shared" si="8"/>
        <v>-6.0645715840408778</v>
      </c>
      <c r="AP18">
        <f t="shared" si="8"/>
        <v>-16.05590719128995</v>
      </c>
      <c r="AQ18">
        <f t="shared" si="8"/>
        <v>-69.066650839130943</v>
      </c>
      <c r="AR18">
        <f t="shared" si="8"/>
        <v>30.104302066355796</v>
      </c>
      <c r="AS18">
        <f t="shared" si="8"/>
        <v>8.453410700689604</v>
      </c>
      <c r="AT18">
        <f t="shared" si="8"/>
        <v>20.476855703545144</v>
      </c>
      <c r="AU18">
        <f t="shared" si="8"/>
        <v>59.03456847059055</v>
      </c>
      <c r="AW18">
        <v>15</v>
      </c>
      <c r="AX18">
        <f>(R18*SUMPRODUCT(K19:$K$23, X19:$X$23)-$AZ$3*SUMPRODUCT(K18:$K$22, W19:$W$23))/Z18</f>
        <v>524.5077041533898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5.9098179999999998E-3</v>
      </c>
      <c r="O19">
        <f t="shared" si="22"/>
        <v>377.71590927797604</v>
      </c>
      <c r="P19">
        <f t="shared" si="23"/>
        <v>18.885795463898802</v>
      </c>
      <c r="Q19" s="4">
        <f t="shared" si="24"/>
        <v>50</v>
      </c>
      <c r="R19">
        <f t="shared" si="0"/>
        <v>50000</v>
      </c>
      <c r="S19">
        <f t="shared" si="12"/>
        <v>478.15726045756338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437.43282652931123</v>
      </c>
      <c r="AC19">
        <f t="shared" si="1"/>
        <v>392.43266789955976</v>
      </c>
      <c r="AE19">
        <f t="shared" si="2"/>
        <v>309.99855956222484</v>
      </c>
      <c r="AF19">
        <f t="shared" si="3"/>
        <v>-15.499927978111241</v>
      </c>
      <c r="AG19">
        <f t="shared" si="3"/>
        <v>-41.035941556552849</v>
      </c>
      <c r="AH19">
        <f t="shared" si="4"/>
        <v>-246.43569308352679</v>
      </c>
      <c r="AI19">
        <f t="shared" si="5"/>
        <v>7.0269969440339537</v>
      </c>
      <c r="AJ19">
        <f t="shared" si="6"/>
        <v>45.000158629751468</v>
      </c>
      <c r="AK19">
        <f t="shared" si="20"/>
        <v>53.723769025525385</v>
      </c>
      <c r="AL19">
        <f t="shared" si="7"/>
        <v>105.75092459931081</v>
      </c>
      <c r="AN19">
        <f t="shared" si="8"/>
        <v>111.1996525785507</v>
      </c>
      <c r="AO19">
        <f t="shared" si="8"/>
        <v>-5.5599826289275347</v>
      </c>
      <c r="AP19">
        <f t="shared" si="8"/>
        <v>-14.720011766398024</v>
      </c>
      <c r="AQ19">
        <f t="shared" si="8"/>
        <v>-88.399002539048624</v>
      </c>
      <c r="AR19">
        <f t="shared" si="8"/>
        <v>2.5206556441765198</v>
      </c>
      <c r="AS19">
        <f t="shared" si="8"/>
        <v>16.142016958642024</v>
      </c>
      <c r="AT19">
        <f t="shared" si="8"/>
        <v>19.271265193248663</v>
      </c>
      <c r="AU19">
        <f t="shared" si="8"/>
        <v>37.933937796067212</v>
      </c>
      <c r="AW19">
        <v>16</v>
      </c>
      <c r="AX19">
        <f>(R19*SUMPRODUCT(K20:$K$23, X20:$X$23)-$AZ$3*SUMPRODUCT(K19:$K$22, W20:$W$23))/Z19</f>
        <v>478.15726045756338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7.7019840000000003E-3</v>
      </c>
      <c r="O20">
        <f t="shared" si="22"/>
        <v>377.71590927797604</v>
      </c>
      <c r="P20">
        <f t="shared" si="23"/>
        <v>18.885795463898802</v>
      </c>
      <c r="Q20" s="4">
        <f t="shared" si="24"/>
        <v>50</v>
      </c>
      <c r="R20">
        <f t="shared" si="0"/>
        <v>50000</v>
      </c>
      <c r="S20">
        <f t="shared" si="12"/>
        <v>402.74157137676053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392.43266789955976</v>
      </c>
      <c r="AC20">
        <f t="shared" si="1"/>
        <v>324.68642054840257</v>
      </c>
      <c r="AE20">
        <f t="shared" si="2"/>
        <v>304.51097002083128</v>
      </c>
      <c r="AF20">
        <f t="shared" si="3"/>
        <v>-15.225548501041564</v>
      </c>
      <c r="AG20">
        <f t="shared" si="3"/>
        <v>-40.309523975693814</v>
      </c>
      <c r="AH20">
        <f t="shared" si="4"/>
        <v>-316.05816529350517</v>
      </c>
      <c r="AI20">
        <f t="shared" si="5"/>
        <v>-67.082267749409255</v>
      </c>
      <c r="AJ20">
        <f t="shared" si="6"/>
        <v>67.746247351157194</v>
      </c>
      <c r="AK20">
        <f t="shared" si="20"/>
        <v>37.017292255470679</v>
      </c>
      <c r="AL20">
        <f t="shared" si="7"/>
        <v>37.681271857218618</v>
      </c>
      <c r="AN20">
        <f t="shared" si="8"/>
        <v>103.60542360599415</v>
      </c>
      <c r="AO20">
        <f t="shared" si="8"/>
        <v>-5.180271180299707</v>
      </c>
      <c r="AP20">
        <f t="shared" si="8"/>
        <v>-13.714728591131017</v>
      </c>
      <c r="AQ20">
        <f t="shared" si="8"/>
        <v>-107.53418866035219</v>
      </c>
      <c r="AR20">
        <f t="shared" si="8"/>
        <v>-22.823764825788764</v>
      </c>
      <c r="AS20">
        <f t="shared" si="8"/>
        <v>23.049674217165133</v>
      </c>
      <c r="AT20">
        <f t="shared" si="8"/>
        <v>12.594594686071785</v>
      </c>
      <c r="AU20">
        <f t="shared" si="8"/>
        <v>12.820504077448156</v>
      </c>
      <c r="AW20">
        <v>17</v>
      </c>
      <c r="AX20">
        <f>(R20*SUMPRODUCT(K21:$K$23, X21:$X$23)-$AZ$3*SUMPRODUCT(K20:$K$22, W21:$W$23))/Z20</f>
        <v>402.74157137676053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9.7648700000000001E-3</v>
      </c>
      <c r="O21">
        <f t="shared" si="22"/>
        <v>377.71590927797604</v>
      </c>
      <c r="P21">
        <f t="shared" si="23"/>
        <v>18.885795463898802</v>
      </c>
      <c r="Q21" s="4">
        <f t="shared" si="24"/>
        <v>50</v>
      </c>
      <c r="R21">
        <f t="shared" si="0"/>
        <v>50000</v>
      </c>
      <c r="S21">
        <f t="shared" si="12"/>
        <v>296.57411083099106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324.68642054840257</v>
      </c>
      <c r="AC21">
        <f t="shared" si="1"/>
        <v>234.36953858995881</v>
      </c>
      <c r="AE21">
        <f t="shared" si="2"/>
        <v>298.49235028479563</v>
      </c>
      <c r="AF21">
        <f t="shared" si="3"/>
        <v>-14.924617514239783</v>
      </c>
      <c r="AG21">
        <f t="shared" si="3"/>
        <v>-39.512811474552336</v>
      </c>
      <c r="AH21">
        <f t="shared" si="4"/>
        <v>-393.61726138453321</v>
      </c>
      <c r="AI21">
        <f t="shared" si="5"/>
        <v>-149.56234008852971</v>
      </c>
      <c r="AJ21">
        <f t="shared" si="6"/>
        <v>90.316881958443759</v>
      </c>
      <c r="AK21">
        <f t="shared" si="20"/>
        <v>31.203438065262571</v>
      </c>
      <c r="AL21">
        <f t="shared" si="7"/>
        <v>-28.042020064823379</v>
      </c>
      <c r="AN21">
        <f t="shared" si="8"/>
        <v>96.601993605180965</v>
      </c>
      <c r="AO21">
        <f t="shared" si="8"/>
        <v>-4.8300996802590488</v>
      </c>
      <c r="AP21">
        <f t="shared" si="8"/>
        <v>-12.787652205309644</v>
      </c>
      <c r="AQ21">
        <f t="shared" si="8"/>
        <v>-127.38755995213312</v>
      </c>
      <c r="AR21">
        <f t="shared" si="8"/>
        <v>-48.403318232520846</v>
      </c>
      <c r="AS21">
        <f t="shared" si="8"/>
        <v>29.229529148954825</v>
      </c>
      <c r="AT21">
        <f t="shared" si="8"/>
        <v>10.098464237238096</v>
      </c>
      <c r="AU21">
        <f t="shared" si="8"/>
        <v>-9.075324846327927</v>
      </c>
      <c r="AW21">
        <v>18</v>
      </c>
      <c r="AX21">
        <f>(R21*SUMPRODUCT(K22:$K$23, X22:$X$23)-$AZ$3*SUMPRODUCT(K21:$K$22, W22:$W$23))/Z21</f>
        <v>296.57411083099106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1.2112915E-2</v>
      </c>
      <c r="O22">
        <f t="shared" si="22"/>
        <v>377.71590927797604</v>
      </c>
      <c r="P22">
        <f t="shared" si="23"/>
        <v>18.885795463898802</v>
      </c>
      <c r="Q22" s="4">
        <f t="shared" si="24"/>
        <v>50</v>
      </c>
      <c r="R22">
        <f t="shared" si="0"/>
        <v>50000</v>
      </c>
      <c r="S22">
        <f t="shared" si="12"/>
        <v>160.68188680742372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234.36953858995881</v>
      </c>
      <c r="AC22">
        <f t="shared" si="1"/>
        <v>124.17196712047159</v>
      </c>
      <c r="AE22">
        <f t="shared" si="2"/>
        <v>291.89181431479773</v>
      </c>
      <c r="AF22">
        <f t="shared" si="3"/>
        <v>-14.594590715739885</v>
      </c>
      <c r="AG22">
        <f t="shared" si="3"/>
        <v>-38.639068033004534</v>
      </c>
      <c r="AH22">
        <f t="shared" si="4"/>
        <v>-478.6153268022772</v>
      </c>
      <c r="AI22">
        <f t="shared" si="5"/>
        <v>-239.95717123622393</v>
      </c>
      <c r="AJ22">
        <f t="shared" si="6"/>
        <v>110.19757146948722</v>
      </c>
      <c r="AK22">
        <f t="shared" si="20"/>
        <v>35.816673353231167</v>
      </c>
      <c r="AL22">
        <f t="shared" si="7"/>
        <v>-93.942926413505532</v>
      </c>
      <c r="AN22">
        <f t="shared" si="8"/>
        <v>88.285833581083239</v>
      </c>
      <c r="AO22">
        <f t="shared" si="8"/>
        <v>-4.4142916790541609</v>
      </c>
      <c r="AP22">
        <f t="shared" si="8"/>
        <v>-11.686803681349598</v>
      </c>
      <c r="AQ22">
        <f t="shared" si="8"/>
        <v>-144.76237776867131</v>
      </c>
      <c r="AR22">
        <f t="shared" si="8"/>
        <v>-72.577639547991851</v>
      </c>
      <c r="AS22">
        <f t="shared" si="8"/>
        <v>33.330446345790037</v>
      </c>
      <c r="AT22">
        <f t="shared" si="8"/>
        <v>10.833139910121417</v>
      </c>
      <c r="AU22">
        <f t="shared" si="8"/>
        <v>-28.414053292080396</v>
      </c>
      <c r="AW22">
        <v>19</v>
      </c>
      <c r="AX22">
        <f>(R22*SUMPRODUCT(K23:$K$23, X23:$X$23)-$AZ$3*SUMPRODUCT(K22:$K$22, W23:$W$23))/Z22</f>
        <v>160.68188680742372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1.471273E-2</v>
      </c>
      <c r="O23">
        <f t="shared" si="22"/>
        <v>377.71590927797604</v>
      </c>
      <c r="P23">
        <f t="shared" si="23"/>
        <v>18.885795463898802</v>
      </c>
      <c r="Q23" s="4">
        <f t="shared" si="24"/>
        <v>50</v>
      </c>
      <c r="R23">
        <f t="shared" si="0"/>
        <v>50000</v>
      </c>
      <c r="S23">
        <f t="shared" si="12"/>
        <v>164.75339292332171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124.17196712047159</v>
      </c>
      <c r="AC23">
        <f t="shared" si="1"/>
        <v>124.17196712047161</v>
      </c>
      <c r="AE23">
        <f t="shared" si="2"/>
        <v>284.67837071842598</v>
      </c>
      <c r="AF23">
        <f t="shared" si="3"/>
        <v>-14.233918535921298</v>
      </c>
      <c r="AG23">
        <f t="shared" si="3"/>
        <v>-37.684191177253261</v>
      </c>
      <c r="AH23">
        <f t="shared" si="4"/>
        <v>-568.48617542122679</v>
      </c>
      <c r="AI23">
        <f t="shared" si="5"/>
        <v>-335.72591441597535</v>
      </c>
      <c r="AJ23">
        <f t="shared" si="6"/>
        <v>0</v>
      </c>
      <c r="AK23">
        <f t="shared" si="20"/>
        <v>41.000645965579238</v>
      </c>
      <c r="AL23">
        <f t="shared" si="7"/>
        <v>-294.72526845039613</v>
      </c>
      <c r="AN23">
        <f t="shared" si="8"/>
        <v>77.999863767523308</v>
      </c>
      <c r="AO23">
        <f t="shared" si="8"/>
        <v>-3.8999931883761652</v>
      </c>
      <c r="AP23">
        <f t="shared" si="8"/>
        <v>-10.32520233482145</v>
      </c>
      <c r="AQ23">
        <f t="shared" si="8"/>
        <v>-155.76119859290031</v>
      </c>
      <c r="AR23">
        <f t="shared" si="8"/>
        <v>-91.986530348574618</v>
      </c>
      <c r="AS23">
        <f t="shared" si="8"/>
        <v>0</v>
      </c>
      <c r="AT23">
        <f t="shared" si="8"/>
        <v>11.233887532884632</v>
      </c>
      <c r="AU23">
        <f t="shared" si="8"/>
        <v>-80.752642815689995</v>
      </c>
      <c r="AW23">
        <v>20</v>
      </c>
      <c r="AX23">
        <f>(R23*SUMPRODUCT(K$23:$K24, X$23:$X24)-$AZ$3*SUMPRODUCT(K$22:$K23, W$23:$W24))/Z23</f>
        <v>164.75339292332171</v>
      </c>
    </row>
    <row r="25" spans="5:50" x14ac:dyDescent="0.25">
      <c r="AN25" s="8">
        <f t="shared" ref="AN25:AU25" si="25">SUM(AN3:AN23)</f>
        <v>3629.4990392006434</v>
      </c>
      <c r="AO25" s="8">
        <f t="shared" si="25"/>
        <v>-464.761883918514</v>
      </c>
      <c r="AP25" s="8">
        <f t="shared" si="25"/>
        <v>-2950.36176050211</v>
      </c>
      <c r="AQ25" s="8">
        <f t="shared" si="25"/>
        <v>-1396.1118821553332</v>
      </c>
      <c r="AR25" s="8">
        <f t="shared" si="25"/>
        <v>-1181.7364873753149</v>
      </c>
      <c r="AS25" s="8">
        <f t="shared" si="25"/>
        <v>-219.9288281635807</v>
      </c>
      <c r="AT25" s="8">
        <f t="shared" si="25"/>
        <v>400.9216531159633</v>
      </c>
      <c r="AU25" s="9">
        <f t="shared" si="25"/>
        <v>-1000.7436624229325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FB409-FAE3-4DF5-B806-C95B39FD39C4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1305.7255446514316</v>
      </c>
      <c r="K3">
        <v>1</v>
      </c>
      <c r="L3" s="2">
        <v>0</v>
      </c>
      <c r="O3">
        <f>$C$3</f>
        <v>1305.7255446514316</v>
      </c>
      <c r="P3">
        <f>O3*B5</f>
        <v>1044.5804357211452</v>
      </c>
      <c r="Q3" s="4">
        <f>B8</f>
        <v>2519.9082039999998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1305.7255446514316</v>
      </c>
      <c r="AF3">
        <f t="shared" ref="AF3:AG23" si="3">-$Z3*P3</f>
        <v>-1044.5804357211452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-2258.7630950697135</v>
      </c>
      <c r="AJ3">
        <f t="shared" ref="AJ3:AJ23" si="6">AB3-AC3</f>
        <v>-9.0949470177292824E-13</v>
      </c>
      <c r="AL3">
        <f t="shared" ref="AL3:AL23" si="7">SUM(AI3:AK3)</f>
        <v>-2258.7630950697144</v>
      </c>
      <c r="AN3">
        <f t="shared" ref="AN3:AU23" si="8">AE3*$K3</f>
        <v>1305.7255446514316</v>
      </c>
      <c r="AO3">
        <f t="shared" si="8"/>
        <v>-1044.5804357211452</v>
      </c>
      <c r="AP3">
        <f t="shared" si="8"/>
        <v>-2519.9082039999998</v>
      </c>
      <c r="AQ3">
        <f t="shared" si="8"/>
        <v>0</v>
      </c>
      <c r="AR3">
        <f t="shared" si="8"/>
        <v>-2258.7630950697135</v>
      </c>
      <c r="AS3">
        <f t="shared" si="8"/>
        <v>-9.0949470177292824E-13</v>
      </c>
      <c r="AT3">
        <f t="shared" si="8"/>
        <v>0</v>
      </c>
      <c r="AU3">
        <f t="shared" si="8"/>
        <v>-2258.7630950697144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639.08813994290779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541.55909168971402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9.0949470177292824E-13</v>
      </c>
      <c r="AC4">
        <f t="shared" si="1"/>
        <v>534.94112802809286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-534.94112802809195</v>
      </c>
      <c r="AK4">
        <f t="shared" ref="AK4:AK23" si="20">H4*SUM(AB4:AB4, AE4:AF4)</f>
        <v>5.9935700846835971E-14</v>
      </c>
      <c r="AL4">
        <f t="shared" si="7"/>
        <v>-645.95142802809187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-104.14701191481377</v>
      </c>
      <c r="AR4">
        <f t="shared" si="8"/>
        <v>-104.14701191481377</v>
      </c>
      <c r="AS4">
        <f t="shared" si="8"/>
        <v>-501.86802516942669</v>
      </c>
      <c r="AT4">
        <f t="shared" si="8"/>
        <v>5.6230134953406478E-14</v>
      </c>
      <c r="AU4">
        <f t="shared" si="8"/>
        <v>-606.01503708424036</v>
      </c>
      <c r="AW4">
        <v>1</v>
      </c>
      <c r="AX4">
        <f>(R4*SUMPRODUCT(K5:$K$23, X5:$X$23)-$AZ$3*SUMPRODUCT(K4:$K$22, W5:$W$23))/Z4</f>
        <v>541.55909168971402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2.3617970000000001E-3</v>
      </c>
      <c r="O5">
        <f t="shared" ref="O5:O23" si="22">$C$3</f>
        <v>1305.7255446514316</v>
      </c>
      <c r="P5">
        <f t="shared" ref="P5:P23" si="23">O5*$C$5</f>
        <v>65.286277232571578</v>
      </c>
      <c r="Q5" s="4">
        <f t="shared" ref="Q5:Q23" si="24">$C$8</f>
        <v>50</v>
      </c>
      <c r="R5">
        <f t="shared" si="0"/>
        <v>50000</v>
      </c>
      <c r="S5">
        <f t="shared" si="12"/>
        <v>1052.163836467746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534.94112802809286</v>
      </c>
      <c r="AC5">
        <f t="shared" si="1"/>
        <v>1026.4584856515239</v>
      </c>
      <c r="AE5">
        <f t="shared" si="2"/>
        <v>1273.825443135258</v>
      </c>
      <c r="AF5">
        <f t="shared" si="3"/>
        <v>-63.691272156762899</v>
      </c>
      <c r="AG5">
        <f t="shared" si="3"/>
        <v>-48.778453035293509</v>
      </c>
      <c r="AH5">
        <f t="shared" si="4"/>
        <v>-116.64676770649092</v>
      </c>
      <c r="AI5">
        <f t="shared" si="5"/>
        <v>1044.7089502367107</v>
      </c>
      <c r="AJ5">
        <f t="shared" si="6"/>
        <v>-491.51735762343105</v>
      </c>
      <c r="AK5">
        <f t="shared" si="20"/>
        <v>150.77450583416922</v>
      </c>
      <c r="AL5">
        <f t="shared" si="7"/>
        <v>703.96609844744887</v>
      </c>
      <c r="AN5">
        <f t="shared" si="8"/>
        <v>1100.0278992308713</v>
      </c>
      <c r="AO5">
        <f t="shared" si="8"/>
        <v>-55.001394961543568</v>
      </c>
      <c r="AP5">
        <f t="shared" si="8"/>
        <v>-42.123243423430452</v>
      </c>
      <c r="AQ5">
        <f t="shared" si="8"/>
        <v>-100.73177571051066</v>
      </c>
      <c r="AR5">
        <f t="shared" si="8"/>
        <v>902.17148513538677</v>
      </c>
      <c r="AS5">
        <f t="shared" si="8"/>
        <v>-424.45596392801889</v>
      </c>
      <c r="AT5">
        <f t="shared" si="8"/>
        <v>130.2032109690895</v>
      </c>
      <c r="AU5">
        <f t="shared" si="8"/>
        <v>607.9187321764573</v>
      </c>
      <c r="AW5">
        <v>2</v>
      </c>
      <c r="AX5">
        <f>(R5*SUMPRODUCT(K6:$K$23, X6:$X$23)-$AZ$3*SUMPRODUCT(K5:$K$22, W6:$W$23))/Z5</f>
        <v>1052.163836467746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2.52864E-3</v>
      </c>
      <c r="O6">
        <f t="shared" si="22"/>
        <v>1305.7255446514316</v>
      </c>
      <c r="P6">
        <f t="shared" si="23"/>
        <v>65.286277232571578</v>
      </c>
      <c r="Q6" s="4">
        <f t="shared" si="24"/>
        <v>50</v>
      </c>
      <c r="R6">
        <f t="shared" si="0"/>
        <v>50000</v>
      </c>
      <c r="S6">
        <f t="shared" si="12"/>
        <v>1524.6901330916132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1026.4584856515239</v>
      </c>
      <c r="AC6">
        <f t="shared" si="1"/>
        <v>1468.8049141985757</v>
      </c>
      <c r="AE6">
        <f t="shared" si="2"/>
        <v>1257.8661427353759</v>
      </c>
      <c r="AF6">
        <f t="shared" si="3"/>
        <v>-62.89330713676879</v>
      </c>
      <c r="AG6">
        <f t="shared" si="3"/>
        <v>-48.167325357457415</v>
      </c>
      <c r="AH6">
        <f t="shared" si="4"/>
        <v>-123.34314748316459</v>
      </c>
      <c r="AI6">
        <f t="shared" si="5"/>
        <v>1023.4623627579851</v>
      </c>
      <c r="AJ6">
        <f t="shared" si="6"/>
        <v>-442.3464285470518</v>
      </c>
      <c r="AK6">
        <f t="shared" si="20"/>
        <v>241.69172775201429</v>
      </c>
      <c r="AL6">
        <f t="shared" si="7"/>
        <v>822.80766196294758</v>
      </c>
      <c r="AN6">
        <f t="shared" si="8"/>
        <v>979.65913211710995</v>
      </c>
      <c r="AO6">
        <f t="shared" si="8"/>
        <v>-48.982956605855492</v>
      </c>
      <c r="AP6">
        <f t="shared" si="8"/>
        <v>-37.513975893710253</v>
      </c>
      <c r="AQ6">
        <f t="shared" si="8"/>
        <v>-96.06287720979725</v>
      </c>
      <c r="AR6">
        <f t="shared" si="8"/>
        <v>797.09932240774697</v>
      </c>
      <c r="AS6">
        <f t="shared" si="8"/>
        <v>-344.51099649056528</v>
      </c>
      <c r="AT6">
        <f t="shared" si="8"/>
        <v>188.23585451988342</v>
      </c>
      <c r="AU6">
        <f t="shared" si="8"/>
        <v>640.82418043706514</v>
      </c>
      <c r="AW6">
        <v>3</v>
      </c>
      <c r="AX6">
        <f>(R6*SUMPRODUCT(K7:$K$23, X7:$X$23)-$AZ$3*SUMPRODUCT(K6:$K$22, W7:$W$23))/Z6</f>
        <v>1524.6901330916132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2.719834E-3</v>
      </c>
      <c r="O7">
        <f t="shared" si="22"/>
        <v>1305.7255446514316</v>
      </c>
      <c r="P7">
        <f t="shared" si="23"/>
        <v>65.286277232571578</v>
      </c>
      <c r="Q7" s="4">
        <f t="shared" si="24"/>
        <v>50</v>
      </c>
      <c r="R7">
        <f t="shared" si="0"/>
        <v>50000</v>
      </c>
      <c r="S7">
        <f t="shared" si="12"/>
        <v>1951.3741741194597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1468.8049141985757</v>
      </c>
      <c r="AC7">
        <f t="shared" si="1"/>
        <v>1855.9381212604621</v>
      </c>
      <c r="AE7">
        <f t="shared" si="2"/>
        <v>1241.8662942055616</v>
      </c>
      <c r="AF7">
        <f t="shared" si="3"/>
        <v>-62.093314710278079</v>
      </c>
      <c r="AG7">
        <f t="shared" si="3"/>
        <v>-47.554644974686568</v>
      </c>
      <c r="AH7">
        <f t="shared" si="4"/>
        <v>-131.00712919627483</v>
      </c>
      <c r="AI7">
        <f t="shared" si="5"/>
        <v>1001.2112053243221</v>
      </c>
      <c r="AJ7">
        <f t="shared" si="6"/>
        <v>-387.13320706188642</v>
      </c>
      <c r="AK7">
        <f t="shared" si="20"/>
        <v>277.30610546974702</v>
      </c>
      <c r="AL7">
        <f t="shared" si="7"/>
        <v>891.38410373218267</v>
      </c>
      <c r="AN7">
        <f t="shared" si="8"/>
        <v>875.53003582872839</v>
      </c>
      <c r="AO7">
        <f t="shared" si="8"/>
        <v>-43.776501791436417</v>
      </c>
      <c r="AP7">
        <f t="shared" si="8"/>
        <v>-33.5265722346902</v>
      </c>
      <c r="AQ7">
        <f t="shared" si="8"/>
        <v>-92.361534453601465</v>
      </c>
      <c r="AR7">
        <f t="shared" si="8"/>
        <v>705.86542734900024</v>
      </c>
      <c r="AS7">
        <f t="shared" si="8"/>
        <v>-272.93336829486356</v>
      </c>
      <c r="AT7">
        <f t="shared" si="8"/>
        <v>195.50399716160155</v>
      </c>
      <c r="AU7">
        <f t="shared" si="8"/>
        <v>628.43605621573818</v>
      </c>
      <c r="AW7">
        <v>4</v>
      </c>
      <c r="AX7">
        <f>(R7*SUMPRODUCT(K8:$K$23, X8:$X$23)-$AZ$3*SUMPRODUCT(K7:$K$22, W8:$W$23))/Z7</f>
        <v>1951.3741741194597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4.2403780000000004E-3</v>
      </c>
      <c r="O8">
        <f t="shared" si="22"/>
        <v>1305.7255446514316</v>
      </c>
      <c r="P8">
        <f t="shared" si="23"/>
        <v>65.286277232571578</v>
      </c>
      <c r="Q8" s="4">
        <f t="shared" si="24"/>
        <v>50</v>
      </c>
      <c r="R8">
        <f t="shared" si="0"/>
        <v>50000</v>
      </c>
      <c r="S8">
        <f t="shared" si="12"/>
        <v>2295.2525923088915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1855.9381212604621</v>
      </c>
      <c r="AC8">
        <f t="shared" si="1"/>
        <v>2151.9117200865599</v>
      </c>
      <c r="AE8">
        <f t="shared" si="2"/>
        <v>1224.1816487506153</v>
      </c>
      <c r="AF8">
        <f t="shared" si="3"/>
        <v>-61.209082437530761</v>
      </c>
      <c r="AG8">
        <f t="shared" si="3"/>
        <v>-46.877448854591229</v>
      </c>
      <c r="AH8">
        <f t="shared" si="4"/>
        <v>-201.64967034847149</v>
      </c>
      <c r="AI8">
        <f t="shared" si="5"/>
        <v>914.44544711002186</v>
      </c>
      <c r="AJ8">
        <f t="shared" si="6"/>
        <v>-295.97359882609771</v>
      </c>
      <c r="AK8">
        <f t="shared" si="20"/>
        <v>218.87102484908215</v>
      </c>
      <c r="AL8">
        <f t="shared" si="7"/>
        <v>837.34287313300626</v>
      </c>
      <c r="AN8">
        <f t="shared" si="8"/>
        <v>804.71996006356528</v>
      </c>
      <c r="AO8">
        <f t="shared" si="8"/>
        <v>-40.23599800317826</v>
      </c>
      <c r="AP8">
        <f t="shared" si="8"/>
        <v>-30.815050044777529</v>
      </c>
      <c r="AQ8">
        <f t="shared" si="8"/>
        <v>-132.55509493649524</v>
      </c>
      <c r="AR8">
        <f t="shared" si="8"/>
        <v>601.11381707911426</v>
      </c>
      <c r="AS8">
        <f t="shared" si="8"/>
        <v>-194.55924933222644</v>
      </c>
      <c r="AT8">
        <f t="shared" si="8"/>
        <v>143.87561074402723</v>
      </c>
      <c r="AU8">
        <f t="shared" si="8"/>
        <v>550.43017849091495</v>
      </c>
      <c r="AW8">
        <v>5</v>
      </c>
      <c r="AX8">
        <f>(R8*SUMPRODUCT(K9:$K$23, X9:$X$23)-$AZ$3*SUMPRODUCT(K8:$K$22, W9:$W$23))/Z8</f>
        <v>2295.2525923088915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5.9098179999999998E-3</v>
      </c>
      <c r="O9">
        <f t="shared" si="22"/>
        <v>1305.7255446514316</v>
      </c>
      <c r="P9">
        <f t="shared" si="23"/>
        <v>65.286277232571578</v>
      </c>
      <c r="Q9" s="4">
        <f t="shared" si="24"/>
        <v>50</v>
      </c>
      <c r="R9">
        <f t="shared" si="0"/>
        <v>50000</v>
      </c>
      <c r="S9">
        <f t="shared" si="12"/>
        <v>2571.6685919666147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2151.9117200865599</v>
      </c>
      <c r="AC9">
        <f t="shared" si="1"/>
        <v>2372.7056483794736</v>
      </c>
      <c r="AE9">
        <f t="shared" si="2"/>
        <v>1204.7051415200531</v>
      </c>
      <c r="AF9">
        <f t="shared" si="3"/>
        <v>-60.235257076002654</v>
      </c>
      <c r="AG9">
        <f t="shared" si="3"/>
        <v>-46.131637175010376</v>
      </c>
      <c r="AH9">
        <f t="shared" si="4"/>
        <v>-277.03719103494262</v>
      </c>
      <c r="AI9">
        <f t="shared" si="5"/>
        <v>821.30105623409736</v>
      </c>
      <c r="AJ9">
        <f t="shared" si="6"/>
        <v>-220.79392829291373</v>
      </c>
      <c r="AK9">
        <f t="shared" si="20"/>
        <v>172.07111975649786</v>
      </c>
      <c r="AL9">
        <f t="shared" si="7"/>
        <v>772.57824769768149</v>
      </c>
      <c r="AN9">
        <f t="shared" si="8"/>
        <v>752.62973955330426</v>
      </c>
      <c r="AO9">
        <f t="shared" si="8"/>
        <v>-37.631486977665212</v>
      </c>
      <c r="AP9">
        <f t="shared" si="8"/>
        <v>-28.820365146268987</v>
      </c>
      <c r="AQ9">
        <f t="shared" si="8"/>
        <v>-173.0767320143766</v>
      </c>
      <c r="AR9">
        <f t="shared" si="8"/>
        <v>513.1011554149934</v>
      </c>
      <c r="AS9">
        <f t="shared" si="8"/>
        <v>-137.93921103081843</v>
      </c>
      <c r="AT9">
        <f t="shared" si="8"/>
        <v>107.50003264995836</v>
      </c>
      <c r="AU9">
        <f t="shared" si="8"/>
        <v>482.66197703413332</v>
      </c>
      <c r="AW9">
        <v>6</v>
      </c>
      <c r="AX9">
        <f>(R9*SUMPRODUCT(K10:$K$23, X10:$X$23)-$AZ$3*SUMPRODUCT(K9:$K$22, W10:$W$23))/Z9</f>
        <v>2571.6685919666147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7.7019840000000003E-3</v>
      </c>
      <c r="O10">
        <f t="shared" si="22"/>
        <v>1305.7255446514316</v>
      </c>
      <c r="P10">
        <f t="shared" si="23"/>
        <v>65.286277232571578</v>
      </c>
      <c r="Q10" s="4">
        <f t="shared" si="24"/>
        <v>50</v>
      </c>
      <c r="R10">
        <f t="shared" si="0"/>
        <v>50000</v>
      </c>
      <c r="S10">
        <f t="shared" si="12"/>
        <v>2791.7667329106212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2372.7056483794736</v>
      </c>
      <c r="AC10">
        <f t="shared" si="1"/>
        <v>2530.1790650795806</v>
      </c>
      <c r="AE10">
        <f t="shared" si="2"/>
        <v>1183.3794703801475</v>
      </c>
      <c r="AF10">
        <f t="shared" si="3"/>
        <v>-59.168973519007366</v>
      </c>
      <c r="AG10">
        <f t="shared" si="3"/>
        <v>-45.315015671844542</v>
      </c>
      <c r="AH10">
        <f t="shared" si="4"/>
        <v>-355.30513141573516</v>
      </c>
      <c r="AI10">
        <f t="shared" si="5"/>
        <v>723.59034977356055</v>
      </c>
      <c r="AJ10">
        <f t="shared" si="6"/>
        <v>-157.47341670010701</v>
      </c>
      <c r="AK10">
        <f t="shared" si="20"/>
        <v>183.58809762513221</v>
      </c>
      <c r="AL10">
        <f t="shared" si="7"/>
        <v>749.70503069858569</v>
      </c>
      <c r="AN10">
        <f t="shared" si="8"/>
        <v>702.42916859459149</v>
      </c>
      <c r="AO10">
        <f t="shared" si="8"/>
        <v>-35.121458429729572</v>
      </c>
      <c r="AP10">
        <f t="shared" si="8"/>
        <v>-26.89804038344473</v>
      </c>
      <c r="AQ10">
        <f t="shared" si="8"/>
        <v>-210.90165437598236</v>
      </c>
      <c r="AR10">
        <f t="shared" si="8"/>
        <v>429.50801540543489</v>
      </c>
      <c r="AS10">
        <f t="shared" si="8"/>
        <v>-93.472908679810317</v>
      </c>
      <c r="AT10">
        <f t="shared" si="8"/>
        <v>108.97403411710202</v>
      </c>
      <c r="AU10">
        <f t="shared" si="8"/>
        <v>445.00914084272659</v>
      </c>
      <c r="AW10">
        <v>7</v>
      </c>
      <c r="AX10">
        <f>(R10*SUMPRODUCT(K11:$K$23, X11:$X$23)-$AZ$3*SUMPRODUCT(K10:$K$22, W11:$W$23))/Z10</f>
        <v>2791.7667329106212</v>
      </c>
    </row>
    <row r="11" spans="1:52" x14ac:dyDescent="0.25">
      <c r="A11" t="s">
        <v>33</v>
      </c>
      <c r="C11" s="7">
        <f>AU25</f>
        <v>1641.5249196807199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9.7648700000000001E-3</v>
      </c>
      <c r="O11">
        <f t="shared" si="22"/>
        <v>1305.7255446514316</v>
      </c>
      <c r="P11">
        <f t="shared" si="23"/>
        <v>65.286277232571578</v>
      </c>
      <c r="Q11" s="4">
        <f t="shared" si="24"/>
        <v>50</v>
      </c>
      <c r="R11">
        <f t="shared" si="0"/>
        <v>50000</v>
      </c>
      <c r="S11">
        <f t="shared" si="12"/>
        <v>2953.8823044985124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2530.1790650795806</v>
      </c>
      <c r="AC11">
        <f t="shared" si="1"/>
        <v>2624.1918368255424</v>
      </c>
      <c r="AE11">
        <f t="shared" si="2"/>
        <v>1159.9901289874149</v>
      </c>
      <c r="AF11">
        <f t="shared" si="3"/>
        <v>-57.999506449370742</v>
      </c>
      <c r="AG11">
        <f t="shared" si="3"/>
        <v>-44.419370278042571</v>
      </c>
      <c r="AH11">
        <f t="shared" si="4"/>
        <v>-442.49523708352456</v>
      </c>
      <c r="AI11">
        <f t="shared" si="5"/>
        <v>615.07601517647697</v>
      </c>
      <c r="AJ11">
        <f t="shared" si="6"/>
        <v>-94.0127717459618</v>
      </c>
      <c r="AK11">
        <f t="shared" si="20"/>
        <v>187.05673891230768</v>
      </c>
      <c r="AL11">
        <f t="shared" si="7"/>
        <v>708.11998234282282</v>
      </c>
      <c r="AN11">
        <f t="shared" si="8"/>
        <v>654.82239409710996</v>
      </c>
      <c r="AO11">
        <f t="shared" si="8"/>
        <v>-32.7411197048555</v>
      </c>
      <c r="AP11">
        <f t="shared" si="8"/>
        <v>-25.075039573952633</v>
      </c>
      <c r="AQ11">
        <f t="shared" si="8"/>
        <v>-249.79160018933703</v>
      </c>
      <c r="AR11">
        <f t="shared" si="8"/>
        <v>347.2146346289648</v>
      </c>
      <c r="AS11">
        <f t="shared" si="8"/>
        <v>-53.07085528747956</v>
      </c>
      <c r="AT11">
        <f t="shared" si="8"/>
        <v>105.59481373645747</v>
      </c>
      <c r="AU11">
        <f t="shared" si="8"/>
        <v>399.73859307794271</v>
      </c>
      <c r="AW11">
        <v>8</v>
      </c>
      <c r="AX11">
        <f>(R11*SUMPRODUCT(K12:$K$23, X12:$X$23)-$AZ$3*SUMPRODUCT(K11:$K$22, W12:$W$23))/Z11</f>
        <v>2953.8823044985124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1.2112915E-2</v>
      </c>
      <c r="O12">
        <f t="shared" si="22"/>
        <v>1305.7255446514316</v>
      </c>
      <c r="P12">
        <f t="shared" si="23"/>
        <v>65.286277232571578</v>
      </c>
      <c r="Q12" s="4">
        <f t="shared" si="24"/>
        <v>50</v>
      </c>
      <c r="R12">
        <f t="shared" si="0"/>
        <v>50000</v>
      </c>
      <c r="S12">
        <f t="shared" si="12"/>
        <v>3057.2337826693692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2624.1918368255424</v>
      </c>
      <c r="AC12">
        <f t="shared" si="1"/>
        <v>2655.9491345922911</v>
      </c>
      <c r="AE12">
        <f t="shared" si="2"/>
        <v>1134.3393658642772</v>
      </c>
      <c r="AF12">
        <f t="shared" si="3"/>
        <v>-56.71696829321386</v>
      </c>
      <c r="AG12">
        <f t="shared" si="3"/>
        <v>-43.437128518730688</v>
      </c>
      <c r="AH12">
        <f t="shared" si="4"/>
        <v>-538.04805653145604</v>
      </c>
      <c r="AI12">
        <f t="shared" si="5"/>
        <v>496.13721252087657</v>
      </c>
      <c r="AJ12">
        <f t="shared" si="6"/>
        <v>-31.757297766748707</v>
      </c>
      <c r="AK12">
        <f t="shared" si="20"/>
        <v>192.12415876518384</v>
      </c>
      <c r="AL12">
        <f t="shared" si="7"/>
        <v>656.50407351931176</v>
      </c>
      <c r="AN12">
        <f t="shared" si="8"/>
        <v>608.74832413379988</v>
      </c>
      <c r="AO12">
        <f t="shared" si="8"/>
        <v>-30.437416206689996</v>
      </c>
      <c r="AP12">
        <f t="shared" si="8"/>
        <v>-23.310730445129938</v>
      </c>
      <c r="AQ12">
        <f t="shared" si="8"/>
        <v>-288.74591023949466</v>
      </c>
      <c r="AR12">
        <f t="shared" si="8"/>
        <v>266.2542672424853</v>
      </c>
      <c r="AS12">
        <f t="shared" si="8"/>
        <v>-17.042696724006159</v>
      </c>
      <c r="AT12">
        <f t="shared" si="8"/>
        <v>103.10429417638264</v>
      </c>
      <c r="AU12">
        <f t="shared" si="8"/>
        <v>352.31586469486177</v>
      </c>
      <c r="AW12">
        <v>9</v>
      </c>
      <c r="AX12">
        <f>(R12*SUMPRODUCT(K13:$K$23, X13:$X$23)-$AZ$3*SUMPRODUCT(K12:$K$22, W13:$W$23))/Z12</f>
        <v>3057.2337826693692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1.471273E-2</v>
      </c>
      <c r="O13">
        <f t="shared" si="22"/>
        <v>1305.7255446514316</v>
      </c>
      <c r="P13">
        <f t="shared" si="23"/>
        <v>65.286277232571578</v>
      </c>
      <c r="Q13" s="4">
        <f t="shared" si="24"/>
        <v>50</v>
      </c>
      <c r="R13">
        <f t="shared" si="0"/>
        <v>50000</v>
      </c>
      <c r="S13">
        <f t="shared" si="12"/>
        <v>3101.4734717420074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2655.9491345922911</v>
      </c>
      <c r="AC13">
        <f t="shared" si="1"/>
        <v>2627.796500022504</v>
      </c>
      <c r="AE13">
        <f t="shared" si="2"/>
        <v>1106.306743387302</v>
      </c>
      <c r="AF13">
        <f t="shared" si="3"/>
        <v>-55.315337169365101</v>
      </c>
      <c r="AG13">
        <f t="shared" si="3"/>
        <v>-42.363678489671997</v>
      </c>
      <c r="AH13">
        <f t="shared" si="4"/>
        <v>-639.07874387138463</v>
      </c>
      <c r="AI13">
        <f t="shared" si="5"/>
        <v>369.54898385688023</v>
      </c>
      <c r="AJ13">
        <f t="shared" si="6"/>
        <v>28.152634569787097</v>
      </c>
      <c r="AK13">
        <f t="shared" si="20"/>
        <v>191.6488259598888</v>
      </c>
      <c r="AL13">
        <f t="shared" si="7"/>
        <v>589.35044438655609</v>
      </c>
      <c r="AN13">
        <f t="shared" si="8"/>
        <v>564.51886579968505</v>
      </c>
      <c r="AO13">
        <f t="shared" si="8"/>
        <v>-28.225943289984251</v>
      </c>
      <c r="AP13">
        <f t="shared" si="8"/>
        <v>-21.617056819945478</v>
      </c>
      <c r="AQ13">
        <f t="shared" si="8"/>
        <v>-326.10486178755974</v>
      </c>
      <c r="AR13">
        <f t="shared" si="8"/>
        <v>188.57100390219549</v>
      </c>
      <c r="AS13">
        <f t="shared" si="8"/>
        <v>14.365539604277194</v>
      </c>
      <c r="AT13">
        <f t="shared" si="8"/>
        <v>97.793291516476017</v>
      </c>
      <c r="AU13">
        <f t="shared" si="8"/>
        <v>300.72983502294869</v>
      </c>
      <c r="AW13">
        <v>10</v>
      </c>
      <c r="AX13">
        <f>(R13*SUMPRODUCT(K14:$K$23, X14:$X$23)-$AZ$3*SUMPRODUCT(K13:$K$22, W14:$W$23))/Z13</f>
        <v>3101.4734717420074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1.7665382E-2</v>
      </c>
      <c r="O14">
        <f t="shared" si="22"/>
        <v>1305.7255446514316</v>
      </c>
      <c r="P14">
        <f t="shared" si="23"/>
        <v>65.286277232571578</v>
      </c>
      <c r="Q14" s="4">
        <f t="shared" si="24"/>
        <v>50</v>
      </c>
      <c r="R14">
        <f t="shared" si="0"/>
        <v>50000</v>
      </c>
      <c r="S14">
        <f t="shared" si="12"/>
        <v>3084.2348520024161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2627.796500022504</v>
      </c>
      <c r="AC14">
        <f t="shared" si="1"/>
        <v>2540.895754926245</v>
      </c>
      <c r="AE14">
        <f t="shared" si="2"/>
        <v>1075.7003447223165</v>
      </c>
      <c r="AF14">
        <f t="shared" si="3"/>
        <v>-53.78501723611582</v>
      </c>
      <c r="AG14">
        <f t="shared" si="3"/>
        <v>-41.19167114133004</v>
      </c>
      <c r="AH14">
        <f t="shared" si="4"/>
        <v>-748.37056344523887</v>
      </c>
      <c r="AI14">
        <f t="shared" si="5"/>
        <v>232.35309289963175</v>
      </c>
      <c r="AJ14">
        <f t="shared" si="6"/>
        <v>86.900745096259016</v>
      </c>
      <c r="AK14">
        <f t="shared" si="20"/>
        <v>187.59518793394741</v>
      </c>
      <c r="AL14">
        <f t="shared" si="7"/>
        <v>506.84902592983815</v>
      </c>
      <c r="AN14">
        <f t="shared" si="8"/>
        <v>522.06699232559436</v>
      </c>
      <c r="AO14">
        <f t="shared" si="8"/>
        <v>-26.103349616279719</v>
      </c>
      <c r="AP14">
        <f t="shared" si="8"/>
        <v>-19.991452049939106</v>
      </c>
      <c r="AQ14">
        <f t="shared" si="8"/>
        <v>-363.2048377782404</v>
      </c>
      <c r="AR14">
        <f t="shared" si="8"/>
        <v>112.76735288113512</v>
      </c>
      <c r="AS14">
        <f t="shared" si="8"/>
        <v>42.175324053622461</v>
      </c>
      <c r="AT14">
        <f t="shared" si="8"/>
        <v>91.045109374499916</v>
      </c>
      <c r="AU14">
        <f t="shared" si="8"/>
        <v>245.9877863092575</v>
      </c>
      <c r="AW14">
        <v>11</v>
      </c>
      <c r="AX14">
        <f>(R14*SUMPRODUCT(K15:$K$23, X15:$X$23)-$AZ$3*SUMPRODUCT(K14:$K$22, W15:$W$23))/Z14</f>
        <v>3084.2348520024161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2.1010579000000001E-2</v>
      </c>
      <c r="O15">
        <f t="shared" si="22"/>
        <v>1305.7255446514316</v>
      </c>
      <c r="P15">
        <f t="shared" si="23"/>
        <v>65.286277232571578</v>
      </c>
      <c r="Q15" s="4">
        <f t="shared" si="24"/>
        <v>50</v>
      </c>
      <c r="R15">
        <f t="shared" si="0"/>
        <v>50000</v>
      </c>
      <c r="S15">
        <f t="shared" si="12"/>
        <v>3002.8263514079558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2540.895754926245</v>
      </c>
      <c r="AC15">
        <f t="shared" si="1"/>
        <v>2397.113850552129</v>
      </c>
      <c r="AE15">
        <f t="shared" si="2"/>
        <v>1042.3422542019778</v>
      </c>
      <c r="AF15">
        <f t="shared" si="3"/>
        <v>-52.117112710098887</v>
      </c>
      <c r="AG15">
        <f t="shared" si="3"/>
        <v>-39.914293569259804</v>
      </c>
      <c r="AH15">
        <f t="shared" si="4"/>
        <v>-865.46086065693498</v>
      </c>
      <c r="AI15">
        <f t="shared" si="5"/>
        <v>84.849987265684035</v>
      </c>
      <c r="AJ15">
        <f t="shared" si="6"/>
        <v>143.78190437411604</v>
      </c>
      <c r="AK15">
        <f t="shared" si="20"/>
        <v>183.26517452410064</v>
      </c>
      <c r="AL15">
        <f t="shared" si="7"/>
        <v>411.89706616390072</v>
      </c>
      <c r="AN15">
        <f t="shared" si="8"/>
        <v>480.91776082972632</v>
      </c>
      <c r="AO15">
        <f t="shared" si="8"/>
        <v>-24.045888041486315</v>
      </c>
      <c r="AP15">
        <f t="shared" si="8"/>
        <v>-18.415729201273656</v>
      </c>
      <c r="AQ15">
        <f t="shared" si="8"/>
        <v>-399.3079024811841</v>
      </c>
      <c r="AR15">
        <f t="shared" si="8"/>
        <v>39.148241105782212</v>
      </c>
      <c r="AS15">
        <f t="shared" si="8"/>
        <v>66.338355967707741</v>
      </c>
      <c r="AT15">
        <f t="shared" si="8"/>
        <v>84.555218801598357</v>
      </c>
      <c r="AU15">
        <f t="shared" si="8"/>
        <v>190.0418158750883</v>
      </c>
      <c r="AW15">
        <v>12</v>
      </c>
      <c r="AX15">
        <f>(R15*SUMPRODUCT(K16:$K$23, X16:$X$23)-$AZ$3*SUMPRODUCT(K15:$K$22, W16:$W$23))/Z15</f>
        <v>3002.8263514079558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2.4499257999999999E-2</v>
      </c>
      <c r="O16">
        <f t="shared" si="22"/>
        <v>1305.7255446514316</v>
      </c>
      <c r="P16">
        <f t="shared" si="23"/>
        <v>65.286277232571578</v>
      </c>
      <c r="Q16" s="4">
        <f t="shared" si="24"/>
        <v>50</v>
      </c>
      <c r="R16">
        <f t="shared" si="0"/>
        <v>50000</v>
      </c>
      <c r="S16">
        <f t="shared" si="12"/>
        <v>2860.5116744284096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2397.113850552129</v>
      </c>
      <c r="AC16">
        <f t="shared" si="1"/>
        <v>2204.7267901054147</v>
      </c>
      <c r="AE16">
        <f t="shared" si="2"/>
        <v>1006.3822198499622</v>
      </c>
      <c r="AF16">
        <f t="shared" si="3"/>
        <v>-50.319110992498111</v>
      </c>
      <c r="AG16">
        <f t="shared" si="3"/>
        <v>-38.537280057526168</v>
      </c>
      <c r="AH16">
        <f t="shared" si="4"/>
        <v>-977.87057604103666</v>
      </c>
      <c r="AI16">
        <f t="shared" si="5"/>
        <v>-60.344747241098617</v>
      </c>
      <c r="AJ16">
        <f t="shared" si="6"/>
        <v>192.38706044671426</v>
      </c>
      <c r="AK16">
        <f t="shared" si="20"/>
        <v>183.41877967970476</v>
      </c>
      <c r="AL16">
        <f t="shared" si="7"/>
        <v>315.4610928853204</v>
      </c>
      <c r="AN16">
        <f t="shared" si="8"/>
        <v>440.2450506514453</v>
      </c>
      <c r="AO16">
        <f t="shared" si="8"/>
        <v>-22.012252532572266</v>
      </c>
      <c r="AP16">
        <f t="shared" si="8"/>
        <v>-16.858253729307652</v>
      </c>
      <c r="AQ16">
        <f t="shared" si="8"/>
        <v>-427.77254286539977</v>
      </c>
      <c r="AR16">
        <f t="shared" si="8"/>
        <v>-26.397998475834381</v>
      </c>
      <c r="AS16">
        <f t="shared" si="8"/>
        <v>84.160321496611516</v>
      </c>
      <c r="AT16">
        <f t="shared" si="8"/>
        <v>80.237119016824948</v>
      </c>
      <c r="AU16">
        <f t="shared" si="8"/>
        <v>137.99944203760208</v>
      </c>
      <c r="AW16">
        <v>13</v>
      </c>
      <c r="AX16">
        <f>(R16*SUMPRODUCT(K17:$K$23, X17:$X$23)-$AZ$3*SUMPRODUCT(K16:$K$22, W17:$W$23))/Z16</f>
        <v>2860.5116744284096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2.8232486000000001E-2</v>
      </c>
      <c r="O17">
        <f t="shared" si="22"/>
        <v>1305.7255446514316</v>
      </c>
      <c r="P17">
        <f t="shared" si="23"/>
        <v>65.286277232571578</v>
      </c>
      <c r="Q17" s="4">
        <f t="shared" si="24"/>
        <v>50</v>
      </c>
      <c r="R17">
        <f t="shared" si="0"/>
        <v>50000</v>
      </c>
      <c r="S17">
        <f t="shared" si="12"/>
        <v>2660.154368152474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2204.7267901054147</v>
      </c>
      <c r="AC17">
        <f t="shared" si="1"/>
        <v>1971.9141245094258</v>
      </c>
      <c r="AE17">
        <f t="shared" si="2"/>
        <v>967.90572571889959</v>
      </c>
      <c r="AF17">
        <f t="shared" si="3"/>
        <v>-48.395286285944977</v>
      </c>
      <c r="AG17">
        <f t="shared" si="3"/>
        <v>-37.063904037248719</v>
      </c>
      <c r="AH17">
        <f t="shared" si="4"/>
        <v>-1088.0032197021867</v>
      </c>
      <c r="AI17">
        <f t="shared" si="5"/>
        <v>-205.55668430648075</v>
      </c>
      <c r="AJ17">
        <f t="shared" si="6"/>
        <v>232.81266559598885</v>
      </c>
      <c r="AK17">
        <f t="shared" si="20"/>
        <v>192.76543706251741</v>
      </c>
      <c r="AL17">
        <f t="shared" si="7"/>
        <v>220.02141835202551</v>
      </c>
      <c r="AN17">
        <f t="shared" si="8"/>
        <v>398.80699624738116</v>
      </c>
      <c r="AO17">
        <f t="shared" si="8"/>
        <v>-19.940349812369057</v>
      </c>
      <c r="AP17">
        <f t="shared" si="8"/>
        <v>-15.271471017818074</v>
      </c>
      <c r="AQ17">
        <f t="shared" si="8"/>
        <v>-448.29086596696436</v>
      </c>
      <c r="AR17">
        <f t="shared" si="8"/>
        <v>-84.695690549770319</v>
      </c>
      <c r="AS17">
        <f t="shared" si="8"/>
        <v>95.925995050521237</v>
      </c>
      <c r="AT17">
        <f t="shared" si="8"/>
        <v>79.425302374482143</v>
      </c>
      <c r="AU17">
        <f t="shared" si="8"/>
        <v>90.655606875233062</v>
      </c>
      <c r="AW17">
        <v>14</v>
      </c>
      <c r="AX17">
        <f>(R17*SUMPRODUCT(K18:$K$23, X18:$X$23)-$AZ$3*SUMPRODUCT(K17:$K$22, W18:$W$23))/Z17</f>
        <v>2660.154368152474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3.2345626000000002E-2</v>
      </c>
      <c r="O18">
        <f t="shared" si="22"/>
        <v>1305.7255446514316</v>
      </c>
      <c r="P18">
        <f t="shared" si="23"/>
        <v>65.286277232571578</v>
      </c>
      <c r="Q18" s="4">
        <f t="shared" si="24"/>
        <v>50</v>
      </c>
      <c r="R18">
        <f t="shared" si="0"/>
        <v>50000</v>
      </c>
      <c r="S18">
        <f t="shared" si="12"/>
        <v>2402.4963232463633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1971.9141245094258</v>
      </c>
      <c r="AC18">
        <f t="shared" si="1"/>
        <v>1705.5037817087314</v>
      </c>
      <c r="AE18">
        <f t="shared" si="2"/>
        <v>926.91915185434846</v>
      </c>
      <c r="AF18">
        <f t="shared" si="3"/>
        <v>-46.345957592717419</v>
      </c>
      <c r="AG18">
        <f t="shared" si="3"/>
        <v>-35.494409818787496</v>
      </c>
      <c r="AH18">
        <f t="shared" si="4"/>
        <v>-1198.8551780887371</v>
      </c>
      <c r="AI18">
        <f t="shared" si="5"/>
        <v>-353.77639364589368</v>
      </c>
      <c r="AJ18">
        <f t="shared" si="6"/>
        <v>266.41034280069448</v>
      </c>
      <c r="AK18">
        <f t="shared" si="20"/>
        <v>199.9593610458511</v>
      </c>
      <c r="AL18">
        <f t="shared" si="7"/>
        <v>112.5933102006519</v>
      </c>
      <c r="AN18">
        <f t="shared" si="8"/>
        <v>356.90053671442502</v>
      </c>
      <c r="AO18">
        <f t="shared" si="8"/>
        <v>-17.845026835721249</v>
      </c>
      <c r="AP18">
        <f t="shared" si="8"/>
        <v>-13.666751721921047</v>
      </c>
      <c r="AQ18">
        <f t="shared" si="8"/>
        <v>-461.60666294008303</v>
      </c>
      <c r="AR18">
        <f t="shared" si="8"/>
        <v>-136.21790478330033</v>
      </c>
      <c r="AS18">
        <f t="shared" si="8"/>
        <v>102.57851954145676</v>
      </c>
      <c r="AT18">
        <f t="shared" si="8"/>
        <v>76.992263171569235</v>
      </c>
      <c r="AU18">
        <f t="shared" si="8"/>
        <v>43.352877929725651</v>
      </c>
      <c r="AW18">
        <v>15</v>
      </c>
      <c r="AX18">
        <f>(R18*SUMPRODUCT(K19:$K$23, X19:$X$23)-$AZ$3*SUMPRODUCT(K18:$K$22, W19:$W$23))/Z18</f>
        <v>2402.4963232463633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3.7265510000000002E-2</v>
      </c>
      <c r="O19">
        <f t="shared" si="22"/>
        <v>1305.7255446514316</v>
      </c>
      <c r="P19">
        <f t="shared" si="23"/>
        <v>65.286277232571578</v>
      </c>
      <c r="Q19" s="4">
        <f t="shared" si="24"/>
        <v>50</v>
      </c>
      <c r="R19">
        <f t="shared" si="0"/>
        <v>50000</v>
      </c>
      <c r="S19">
        <f t="shared" si="12"/>
        <v>2078.4327483874717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1705.5037817087314</v>
      </c>
      <c r="AC19">
        <f t="shared" si="1"/>
        <v>1405.7167478902725</v>
      </c>
      <c r="AE19">
        <f t="shared" si="2"/>
        <v>883.10784541318526</v>
      </c>
      <c r="AF19">
        <f t="shared" si="3"/>
        <v>-44.155392270659263</v>
      </c>
      <c r="AG19">
        <f t="shared" si="3"/>
        <v>-33.816748436553496</v>
      </c>
      <c r="AH19">
        <f t="shared" si="4"/>
        <v>-1322.7172840461235</v>
      </c>
      <c r="AI19">
        <f t="shared" si="5"/>
        <v>-517.58157934015094</v>
      </c>
      <c r="AJ19">
        <f t="shared" si="6"/>
        <v>299.78703381845889</v>
      </c>
      <c r="AK19">
        <f t="shared" si="20"/>
        <v>186.76308763808231</v>
      </c>
      <c r="AL19">
        <f t="shared" si="7"/>
        <v>-31.031457883609733</v>
      </c>
      <c r="AN19">
        <f t="shared" si="8"/>
        <v>316.77981258370039</v>
      </c>
      <c r="AO19">
        <f t="shared" si="8"/>
        <v>-15.838990629185018</v>
      </c>
      <c r="AP19">
        <f t="shared" si="8"/>
        <v>-12.130413388989259</v>
      </c>
      <c r="AQ19">
        <f t="shared" si="8"/>
        <v>-474.47221255893976</v>
      </c>
      <c r="AR19">
        <f t="shared" si="8"/>
        <v>-185.66180399341366</v>
      </c>
      <c r="AS19">
        <f t="shared" si="8"/>
        <v>107.53667389694888</v>
      </c>
      <c r="AT19">
        <f t="shared" si="8"/>
        <v>66.993828904174279</v>
      </c>
      <c r="AU19">
        <f t="shared" si="8"/>
        <v>-11.131301192290499</v>
      </c>
      <c r="AW19">
        <v>16</v>
      </c>
      <c r="AX19">
        <f>(R19*SUMPRODUCT(K20:$K$23, X20:$X$23)-$AZ$3*SUMPRODUCT(K19:$K$22, W20:$W$23))/Z19</f>
        <v>2078.4327483874717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4.2512064000000002E-2</v>
      </c>
      <c r="O20">
        <f t="shared" si="22"/>
        <v>1305.7255446514316</v>
      </c>
      <c r="P20">
        <f t="shared" si="23"/>
        <v>65.286277232571578</v>
      </c>
      <c r="Q20" s="4">
        <f t="shared" si="24"/>
        <v>50</v>
      </c>
      <c r="R20">
        <f t="shared" si="0"/>
        <v>50000</v>
      </c>
      <c r="S20">
        <f t="shared" si="12"/>
        <v>1672.2900625019674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1405.7167478902725</v>
      </c>
      <c r="AC20">
        <f t="shared" si="1"/>
        <v>1071.6356194323673</v>
      </c>
      <c r="AE20">
        <f t="shared" si="2"/>
        <v>836.73402971594578</v>
      </c>
      <c r="AF20">
        <f t="shared" si="3"/>
        <v>-41.836701485797292</v>
      </c>
      <c r="AG20">
        <f t="shared" si="3"/>
        <v>-32.040961178381295</v>
      </c>
      <c r="AH20">
        <f t="shared" si="4"/>
        <v>-1437.6197738066621</v>
      </c>
      <c r="AI20">
        <f t="shared" si="5"/>
        <v>-674.76340675489496</v>
      </c>
      <c r="AJ20">
        <f t="shared" si="6"/>
        <v>334.08112845790515</v>
      </c>
      <c r="AK20">
        <f t="shared" si="20"/>
        <v>119.49334433333887</v>
      </c>
      <c r="AL20">
        <f t="shared" si="7"/>
        <v>-221.18893396365092</v>
      </c>
      <c r="AN20">
        <f t="shared" si="8"/>
        <v>284.6865700383164</v>
      </c>
      <c r="AO20">
        <f t="shared" si="8"/>
        <v>-14.234328501915822</v>
      </c>
      <c r="AP20">
        <f t="shared" si="8"/>
        <v>-10.901470496784782</v>
      </c>
      <c r="AQ20">
        <f t="shared" si="8"/>
        <v>-489.12919504805865</v>
      </c>
      <c r="AR20">
        <f t="shared" si="8"/>
        <v>-229.57842400844282</v>
      </c>
      <c r="AS20">
        <f t="shared" si="8"/>
        <v>113.66623944707803</v>
      </c>
      <c r="AT20">
        <f t="shared" si="8"/>
        <v>40.655870482779584</v>
      </c>
      <c r="AU20">
        <f t="shared" si="8"/>
        <v>-75.256314078585191</v>
      </c>
      <c r="AW20">
        <v>17</v>
      </c>
      <c r="AX20">
        <f>(R20*SUMPRODUCT(K21:$K$23, X21:$X$23)-$AZ$3*SUMPRODUCT(K20:$K$22, W21:$W$23))/Z20</f>
        <v>1672.2900625019674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4.7737861999999999E-2</v>
      </c>
      <c r="O21">
        <f t="shared" si="22"/>
        <v>1305.7255446514316</v>
      </c>
      <c r="P21">
        <f t="shared" si="23"/>
        <v>65.286277232571578</v>
      </c>
      <c r="Q21" s="4">
        <f t="shared" si="24"/>
        <v>50</v>
      </c>
      <c r="R21">
        <f t="shared" si="0"/>
        <v>50000</v>
      </c>
      <c r="S21">
        <f t="shared" si="12"/>
        <v>1185.7135359399508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1071.6356194323673</v>
      </c>
      <c r="AC21">
        <f t="shared" si="1"/>
        <v>715.95718168059932</v>
      </c>
      <c r="AE21">
        <f t="shared" si="2"/>
        <v>788.42279577750276</v>
      </c>
      <c r="AF21">
        <f t="shared" si="3"/>
        <v>-39.421139788875138</v>
      </c>
      <c r="AG21">
        <f t="shared" si="3"/>
        <v>-30.19098458351656</v>
      </c>
      <c r="AH21">
        <f t="shared" si="4"/>
        <v>-1529.5669830809236</v>
      </c>
      <c r="AI21">
        <f t="shared" si="5"/>
        <v>-810.75631167581253</v>
      </c>
      <c r="AJ21">
        <f t="shared" si="6"/>
        <v>355.678437751768</v>
      </c>
      <c r="AK21">
        <f t="shared" si="20"/>
        <v>93.398692229097051</v>
      </c>
      <c r="AL21">
        <f t="shared" si="7"/>
        <v>-361.67918169494749</v>
      </c>
      <c r="AN21">
        <f t="shared" si="8"/>
        <v>255.15968433766847</v>
      </c>
      <c r="AO21">
        <f t="shared" si="8"/>
        <v>-12.757984216883424</v>
      </c>
      <c r="AP21">
        <f t="shared" si="8"/>
        <v>-9.7708008157941144</v>
      </c>
      <c r="AQ21">
        <f t="shared" si="8"/>
        <v>-495.01844780042182</v>
      </c>
      <c r="AR21">
        <f t="shared" si="8"/>
        <v>-262.38754849543085</v>
      </c>
      <c r="AS21">
        <f t="shared" si="8"/>
        <v>115.10930225318815</v>
      </c>
      <c r="AT21">
        <f t="shared" si="8"/>
        <v>30.22690484643579</v>
      </c>
      <c r="AU21">
        <f t="shared" si="8"/>
        <v>-117.05134139580693</v>
      </c>
      <c r="AW21">
        <v>18</v>
      </c>
      <c r="AX21">
        <f>(R21*SUMPRODUCT(K22:$K$23, X22:$X$23)-$AZ$3*SUMPRODUCT(K21:$K$22, W22:$W$23))/Z21</f>
        <v>1185.7135359399508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5.3487053E-2</v>
      </c>
      <c r="O22">
        <f t="shared" si="22"/>
        <v>1305.7255446514316</v>
      </c>
      <c r="P22">
        <f t="shared" si="23"/>
        <v>65.286277232571578</v>
      </c>
      <c r="Q22" s="4">
        <f t="shared" si="24"/>
        <v>50</v>
      </c>
      <c r="R22">
        <f t="shared" si="0"/>
        <v>50000</v>
      </c>
      <c r="S22">
        <f t="shared" si="12"/>
        <v>623.2233420441936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715.95718168059932</v>
      </c>
      <c r="AC22">
        <f t="shared" si="1"/>
        <v>352.42342596313472</v>
      </c>
      <c r="AE22">
        <f t="shared" si="2"/>
        <v>738.36815595556823</v>
      </c>
      <c r="AF22">
        <f t="shared" si="3"/>
        <v>-36.918407797778414</v>
      </c>
      <c r="AG22">
        <f t="shared" si="3"/>
        <v>-28.274247945140662</v>
      </c>
      <c r="AH22">
        <f t="shared" si="4"/>
        <v>-1614.8267925407331</v>
      </c>
      <c r="AI22">
        <f t="shared" si="5"/>
        <v>-941.65129232808397</v>
      </c>
      <c r="AJ22">
        <f t="shared" si="6"/>
        <v>363.5337557174646</v>
      </c>
      <c r="AK22">
        <f t="shared" si="20"/>
        <v>99.21848508868726</v>
      </c>
      <c r="AL22">
        <f t="shared" si="7"/>
        <v>-478.89905152193211</v>
      </c>
      <c r="AN22">
        <f t="shared" si="8"/>
        <v>223.32742797631741</v>
      </c>
      <c r="AO22">
        <f t="shared" si="8"/>
        <v>-11.166371398815873</v>
      </c>
      <c r="AP22">
        <f t="shared" si="8"/>
        <v>-8.5518518378965904</v>
      </c>
      <c r="AQ22">
        <f t="shared" si="8"/>
        <v>-488.42181409983459</v>
      </c>
      <c r="AR22">
        <f t="shared" si="8"/>
        <v>-284.81260936022966</v>
      </c>
      <c r="AS22">
        <f t="shared" si="8"/>
        <v>109.95471296007209</v>
      </c>
      <c r="AT22">
        <f t="shared" si="8"/>
        <v>30.009703023943128</v>
      </c>
      <c r="AU22">
        <f t="shared" si="8"/>
        <v>-144.84819337621445</v>
      </c>
      <c r="AW22">
        <v>19</v>
      </c>
      <c r="AX22">
        <f>(R22*SUMPRODUCT(K23:$K$23, X23:$X$23)-$AZ$3*SUMPRODUCT(K22:$K$22, W23:$W$23))/Z22</f>
        <v>623.2233420441936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5.9601715E-2</v>
      </c>
      <c r="O23">
        <f t="shared" si="22"/>
        <v>1305.7255446514316</v>
      </c>
      <c r="P23">
        <f t="shared" si="23"/>
        <v>65.286277232571578</v>
      </c>
      <c r="Q23" s="4">
        <f t="shared" si="24"/>
        <v>50</v>
      </c>
      <c r="R23">
        <f t="shared" si="0"/>
        <v>50000</v>
      </c>
      <c r="S23">
        <f t="shared" si="12"/>
        <v>669.84575540591584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352.42342596313472</v>
      </c>
      <c r="AC23">
        <f t="shared" si="1"/>
        <v>352.42342596313472</v>
      </c>
      <c r="AE23">
        <f t="shared" si="2"/>
        <v>686.97646599967322</v>
      </c>
      <c r="AF23">
        <f t="shared" si="3"/>
        <v>-34.348823299983657</v>
      </c>
      <c r="AG23">
        <f t="shared" si="3"/>
        <v>-26.306311797823646</v>
      </c>
      <c r="AH23">
        <f t="shared" si="4"/>
        <v>-1685.1936678656095</v>
      </c>
      <c r="AI23">
        <f t="shared" si="5"/>
        <v>-1058.8723369637437</v>
      </c>
      <c r="AJ23">
        <f t="shared" si="6"/>
        <v>0</v>
      </c>
      <c r="AK23">
        <f t="shared" si="20"/>
        <v>104.42480603406744</v>
      </c>
      <c r="AL23">
        <f t="shared" si="7"/>
        <v>-954.4475309296763</v>
      </c>
      <c r="AN23">
        <f t="shared" si="8"/>
        <v>188.22670167825595</v>
      </c>
      <c r="AO23">
        <f t="shared" si="8"/>
        <v>-9.4113350839127961</v>
      </c>
      <c r="AP23">
        <f t="shared" si="8"/>
        <v>-7.2077437118879297</v>
      </c>
      <c r="AQ23">
        <f t="shared" si="8"/>
        <v>-461.73116764610813</v>
      </c>
      <c r="AR23">
        <f t="shared" si="8"/>
        <v>-290.12354476365294</v>
      </c>
      <c r="AS23">
        <f t="shared" si="8"/>
        <v>0</v>
      </c>
      <c r="AT23">
        <f t="shared" si="8"/>
        <v>28.611659621529896</v>
      </c>
      <c r="AU23">
        <f t="shared" si="8"/>
        <v>-261.51188514212305</v>
      </c>
      <c r="AW23">
        <v>20</v>
      </c>
      <c r="AX23">
        <f>(R23*SUMPRODUCT(K$23:$K24, X$23:$X24)-$AZ$3*SUMPRODUCT(K$22:$K23, W$23:$W24))/Z23</f>
        <v>669.84575540591584</v>
      </c>
    </row>
    <row r="25" spans="5:50" x14ac:dyDescent="0.25">
      <c r="AN25" s="8">
        <f t="shared" ref="AN25:AU25" si="25">SUM(AN3:AN23)</f>
        <v>11815.928597453028</v>
      </c>
      <c r="AO25" s="8">
        <f t="shared" si="25"/>
        <v>-1570.0905883612249</v>
      </c>
      <c r="AP25" s="8">
        <f t="shared" si="25"/>
        <v>-2922.3742159369631</v>
      </c>
      <c r="AQ25" s="8">
        <f t="shared" si="25"/>
        <v>-6283.4347020172045</v>
      </c>
      <c r="AR25" s="8">
        <f t="shared" si="25"/>
        <v>1040.0290911376376</v>
      </c>
      <c r="AS25" s="8">
        <f t="shared" si="25"/>
        <v>-1188.0422906657323</v>
      </c>
      <c r="AT25" s="8">
        <f t="shared" si="25"/>
        <v>1789.5381192088155</v>
      </c>
      <c r="AU25" s="9">
        <f t="shared" si="25"/>
        <v>1641.5249196807199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72D2-3A97-4CC4-B8B8-0755C7E324D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4276.1806671657405</v>
      </c>
      <c r="K3">
        <v>1</v>
      </c>
      <c r="L3" s="2">
        <v>0</v>
      </c>
      <c r="O3">
        <f>$C$3</f>
        <v>4276.1806671657405</v>
      </c>
      <c r="P3">
        <f>O3*B5</f>
        <v>3420.9445337325924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4276.1806671657405</v>
      </c>
      <c r="AF3">
        <f t="shared" ref="AF3:AG23" si="3">-$Z3*P3</f>
        <v>-3420.9445337325924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-1664.6720705668517</v>
      </c>
      <c r="AJ3">
        <f t="shared" ref="AJ3:AJ23" si="6">AB3-AC3</f>
        <v>0</v>
      </c>
      <c r="AL3">
        <f t="shared" ref="AL3:AL23" si="7">SUM(AI3:AK3)</f>
        <v>-1664.6720705668517</v>
      </c>
      <c r="AN3">
        <f t="shared" ref="AN3:AU23" si="8">AE3*$K3</f>
        <v>4276.1806671657405</v>
      </c>
      <c r="AO3">
        <f t="shared" si="8"/>
        <v>-3420.9445337325924</v>
      </c>
      <c r="AP3">
        <f t="shared" si="8"/>
        <v>-2519.9082039999998</v>
      </c>
      <c r="AQ3">
        <f t="shared" si="8"/>
        <v>0</v>
      </c>
      <c r="AR3">
        <f t="shared" si="8"/>
        <v>-1664.6720705668517</v>
      </c>
      <c r="AS3">
        <f t="shared" si="8"/>
        <v>0</v>
      </c>
      <c r="AT3">
        <f t="shared" si="8"/>
        <v>0</v>
      </c>
      <c r="AU3">
        <f t="shared" si="8"/>
        <v>-1664.6720705668517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2162.3121492151099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1371.5975381597923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1333.651768316342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-1333.651768316342</v>
      </c>
      <c r="AK4">
        <f t="shared" ref="AK4:AK23" si="20">H4*SUM(AB4:AB4, AE4:AF4)</f>
        <v>0</v>
      </c>
      <c r="AL4">
        <f t="shared" si="7"/>
        <v>-2216.920868316342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-828.66038089877088</v>
      </c>
      <c r="AR4">
        <f t="shared" si="8"/>
        <v>-828.66038089877088</v>
      </c>
      <c r="AS4">
        <f t="shared" si="8"/>
        <v>-1251.1978312377726</v>
      </c>
      <c r="AT4">
        <f t="shared" si="8"/>
        <v>0</v>
      </c>
      <c r="AU4">
        <f t="shared" si="8"/>
        <v>-2079.8582121365434</v>
      </c>
      <c r="AW4">
        <v>1</v>
      </c>
      <c r="AX4">
        <f>(R4*SUMPRODUCT(K5:$K$23, X5:$X$23)-$AZ$3*SUMPRODUCT(K4:$K$22, W5:$W$23))/Z4</f>
        <v>1371.5975381597923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2.1010579000000001E-2</v>
      </c>
      <c r="O5">
        <f t="shared" ref="O5:O23" si="22">$C$3</f>
        <v>4276.1806671657405</v>
      </c>
      <c r="P5">
        <f t="shared" ref="P5:P23" si="23">O5*$C$5</f>
        <v>213.80903335828702</v>
      </c>
      <c r="Q5" s="4">
        <f t="shared" ref="Q5:Q23" si="24">$C$8</f>
        <v>50</v>
      </c>
      <c r="R5">
        <f t="shared" si="0"/>
        <v>50000</v>
      </c>
      <c r="S5">
        <f t="shared" si="12"/>
        <v>2572.8101669665853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1333.651768316342</v>
      </c>
      <c r="AC5">
        <f t="shared" si="1"/>
        <v>2424.0553219975045</v>
      </c>
      <c r="AE5">
        <f t="shared" si="2"/>
        <v>4028.9402759502464</v>
      </c>
      <c r="AF5">
        <f t="shared" si="3"/>
        <v>-201.44701379751231</v>
      </c>
      <c r="AG5">
        <f t="shared" si="3"/>
        <v>-47.109097925703807</v>
      </c>
      <c r="AH5">
        <f t="shared" si="4"/>
        <v>-1021.4656652961911</v>
      </c>
      <c r="AI5">
        <f t="shared" si="5"/>
        <v>2758.9184989308392</v>
      </c>
      <c r="AJ5">
        <f t="shared" si="6"/>
        <v>-1090.4035536811625</v>
      </c>
      <c r="AK5">
        <f t="shared" si="20"/>
        <v>445.92293063252822</v>
      </c>
      <c r="AL5">
        <f t="shared" si="7"/>
        <v>2114.4378758822049</v>
      </c>
      <c r="AN5">
        <f t="shared" si="8"/>
        <v>3479.2417844723495</v>
      </c>
      <c r="AO5">
        <f t="shared" si="8"/>
        <v>-173.96208922361748</v>
      </c>
      <c r="AP5">
        <f t="shared" si="8"/>
        <v>-40.68165093195649</v>
      </c>
      <c r="AQ5">
        <f t="shared" si="8"/>
        <v>-882.0994556103575</v>
      </c>
      <c r="AR5">
        <f t="shared" si="8"/>
        <v>2382.4985887064181</v>
      </c>
      <c r="AS5">
        <f t="shared" si="8"/>
        <v>-941.63163166022798</v>
      </c>
      <c r="AT5">
        <f t="shared" si="8"/>
        <v>385.08232603302469</v>
      </c>
      <c r="AU5">
        <f t="shared" si="8"/>
        <v>1825.9492830792151</v>
      </c>
      <c r="AW5">
        <v>2</v>
      </c>
      <c r="AX5">
        <f>(R5*SUMPRODUCT(K6:$K$23, X6:$X$23)-$AZ$3*SUMPRODUCT(K5:$K$22, W6:$W$23))/Z5</f>
        <v>2572.8101669665853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2.4499257999999999E-2</v>
      </c>
      <c r="O6">
        <f t="shared" si="22"/>
        <v>4276.1806671657405</v>
      </c>
      <c r="P6">
        <f t="shared" si="23"/>
        <v>213.80903335828702</v>
      </c>
      <c r="Q6" s="4">
        <f t="shared" si="24"/>
        <v>50</v>
      </c>
      <c r="R6">
        <f t="shared" si="0"/>
        <v>50000</v>
      </c>
      <c r="S6">
        <f t="shared" si="12"/>
        <v>3610.6328065296511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2424.0553219975045</v>
      </c>
      <c r="AC6">
        <f t="shared" si="1"/>
        <v>3284.510991746085</v>
      </c>
      <c r="AE6">
        <f t="shared" si="2"/>
        <v>3889.9448259036471</v>
      </c>
      <c r="AF6">
        <f t="shared" si="3"/>
        <v>-194.49724129518236</v>
      </c>
      <c r="AG6">
        <f t="shared" si="3"/>
        <v>-45.483869002217688</v>
      </c>
      <c r="AH6">
        <f t="shared" si="4"/>
        <v>-1154.1379442290824</v>
      </c>
      <c r="AI6">
        <f t="shared" si="5"/>
        <v>2495.8257713771645</v>
      </c>
      <c r="AJ6">
        <f t="shared" si="6"/>
        <v>-860.45566974858048</v>
      </c>
      <c r="AK6">
        <f t="shared" si="20"/>
        <v>665.80191623872952</v>
      </c>
      <c r="AL6">
        <f t="shared" si="7"/>
        <v>2301.1720178673136</v>
      </c>
      <c r="AN6">
        <f t="shared" si="8"/>
        <v>3029.5910213793804</v>
      </c>
      <c r="AO6">
        <f t="shared" si="8"/>
        <v>-151.47955106896904</v>
      </c>
      <c r="AP6">
        <f t="shared" si="8"/>
        <v>-35.424029726360914</v>
      </c>
      <c r="AQ6">
        <f t="shared" si="8"/>
        <v>-898.87289145737964</v>
      </c>
      <c r="AR6">
        <f t="shared" si="8"/>
        <v>1943.814549126671</v>
      </c>
      <c r="AS6">
        <f t="shared" si="8"/>
        <v>-670.14543599849287</v>
      </c>
      <c r="AT6">
        <f t="shared" si="8"/>
        <v>518.54398911312592</v>
      </c>
      <c r="AU6">
        <f t="shared" si="8"/>
        <v>1792.2131022413041</v>
      </c>
      <c r="AW6">
        <v>3</v>
      </c>
      <c r="AX6">
        <f>(R6*SUMPRODUCT(K7:$K$23, X7:$X$23)-$AZ$3*SUMPRODUCT(K6:$K$22, W7:$W$23))/Z6</f>
        <v>3610.6328065296511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2.8232486000000001E-2</v>
      </c>
      <c r="O7">
        <f t="shared" si="22"/>
        <v>4276.1806671657405</v>
      </c>
      <c r="P7">
        <f t="shared" si="23"/>
        <v>213.80903335828702</v>
      </c>
      <c r="Q7" s="4">
        <f t="shared" si="24"/>
        <v>50</v>
      </c>
      <c r="R7">
        <f t="shared" si="0"/>
        <v>50000</v>
      </c>
      <c r="S7">
        <f t="shared" si="12"/>
        <v>4470.4013758482279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3284.510991746085</v>
      </c>
      <c r="AC7">
        <f t="shared" si="1"/>
        <v>3911.1459039804035</v>
      </c>
      <c r="AE7">
        <f t="shared" si="2"/>
        <v>3741.2225648065137</v>
      </c>
      <c r="AF7">
        <f t="shared" si="3"/>
        <v>-187.0611282403257</v>
      </c>
      <c r="AG7">
        <f t="shared" si="3"/>
        <v>-43.744907617364568</v>
      </c>
      <c r="AH7">
        <f t="shared" si="4"/>
        <v>-1284.122694830945</v>
      </c>
      <c r="AI7">
        <f t="shared" si="5"/>
        <v>2226.2938341178783</v>
      </c>
      <c r="AJ7">
        <f t="shared" si="6"/>
        <v>-626.63491223431856</v>
      </c>
      <c r="AK7">
        <f t="shared" si="20"/>
        <v>716.00900324429495</v>
      </c>
      <c r="AL7">
        <f t="shared" si="7"/>
        <v>2315.6679251278547</v>
      </c>
      <c r="AN7">
        <f t="shared" si="8"/>
        <v>2637.6049833156221</v>
      </c>
      <c r="AO7">
        <f t="shared" si="8"/>
        <v>-131.88024916578112</v>
      </c>
      <c r="AP7">
        <f t="shared" si="8"/>
        <v>-30.840663533795819</v>
      </c>
      <c r="AQ7">
        <f t="shared" si="8"/>
        <v>-905.32128479502899</v>
      </c>
      <c r="AR7">
        <f t="shared" si="8"/>
        <v>1569.5627858210162</v>
      </c>
      <c r="AS7">
        <f t="shared" si="8"/>
        <v>-441.78482798022617</v>
      </c>
      <c r="AT7">
        <f t="shared" si="8"/>
        <v>504.7945911642588</v>
      </c>
      <c r="AU7">
        <f t="shared" si="8"/>
        <v>1632.5725490050488</v>
      </c>
      <c r="AW7">
        <v>4</v>
      </c>
      <c r="AX7">
        <f>(R7*SUMPRODUCT(K8:$K$23, X8:$X$23)-$AZ$3*SUMPRODUCT(K7:$K$22, W8:$W$23))/Z7</f>
        <v>4470.4013758482279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3.2345626000000002E-2</v>
      </c>
      <c r="O8">
        <f t="shared" si="22"/>
        <v>4276.1806671657405</v>
      </c>
      <c r="P8">
        <f t="shared" si="23"/>
        <v>213.80903335828702</v>
      </c>
      <c r="Q8" s="4">
        <f t="shared" si="24"/>
        <v>50</v>
      </c>
      <c r="R8">
        <f t="shared" si="0"/>
        <v>50000</v>
      </c>
      <c r="S8">
        <f t="shared" si="12"/>
        <v>5149.8026026623156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3911.1459039804035</v>
      </c>
      <c r="AC8">
        <f t="shared" si="1"/>
        <v>4314.7623289917465</v>
      </c>
      <c r="AE8">
        <f t="shared" si="2"/>
        <v>3582.7981532944564</v>
      </c>
      <c r="AF8">
        <f t="shared" si="3"/>
        <v>-179.13990766472281</v>
      </c>
      <c r="AG8">
        <f t="shared" si="3"/>
        <v>-41.892502119995093</v>
      </c>
      <c r="AH8">
        <f t="shared" si="4"/>
        <v>-1414.9564211958254</v>
      </c>
      <c r="AI8">
        <f t="shared" si="5"/>
        <v>1946.8093223139131</v>
      </c>
      <c r="AJ8">
        <f t="shared" si="6"/>
        <v>-403.61642501134293</v>
      </c>
      <c r="AK8">
        <f t="shared" si="20"/>
        <v>530.32330084673504</v>
      </c>
      <c r="AL8">
        <f t="shared" si="7"/>
        <v>2073.5161981493052</v>
      </c>
      <c r="AN8">
        <f t="shared" si="8"/>
        <v>2355.1645213579509</v>
      </c>
      <c r="AO8">
        <f t="shared" si="8"/>
        <v>-117.75822606789755</v>
      </c>
      <c r="AP8">
        <f t="shared" si="8"/>
        <v>-27.538178396458608</v>
      </c>
      <c r="AQ8">
        <f t="shared" si="8"/>
        <v>-930.12640396829636</v>
      </c>
      <c r="AR8">
        <f t="shared" si="8"/>
        <v>1279.7417129252985</v>
      </c>
      <c r="AS8">
        <f t="shared" si="8"/>
        <v>-265.31862632282707</v>
      </c>
      <c r="AT8">
        <f t="shared" si="8"/>
        <v>348.60982102918342</v>
      </c>
      <c r="AU8">
        <f t="shared" si="8"/>
        <v>1363.032907631655</v>
      </c>
      <c r="AW8">
        <v>5</v>
      </c>
      <c r="AX8">
        <f>(R8*SUMPRODUCT(K9:$K$23, X9:$X$23)-$AZ$3*SUMPRODUCT(K8:$K$22, W9:$W$23))/Z8</f>
        <v>5149.8026026623156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3.7265510000000002E-2</v>
      </c>
      <c r="O9">
        <f t="shared" si="22"/>
        <v>4276.1806671657405</v>
      </c>
      <c r="P9">
        <f t="shared" si="23"/>
        <v>213.80903335828702</v>
      </c>
      <c r="Q9" s="4">
        <f t="shared" si="24"/>
        <v>50</v>
      </c>
      <c r="R9">
        <f t="shared" si="0"/>
        <v>50000</v>
      </c>
      <c r="S9">
        <f t="shared" si="12"/>
        <v>5675.3898087417256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4314.7623289917465</v>
      </c>
      <c r="AC9">
        <f t="shared" si="1"/>
        <v>4530.3721556754826</v>
      </c>
      <c r="AE9">
        <f t="shared" si="2"/>
        <v>3413.4553713519358</v>
      </c>
      <c r="AF9">
        <f t="shared" si="3"/>
        <v>-170.67276856759679</v>
      </c>
      <c r="AG9">
        <f t="shared" si="3"/>
        <v>-39.912431642117447</v>
      </c>
      <c r="AH9">
        <f t="shared" si="4"/>
        <v>-1561.1454566776986</v>
      </c>
      <c r="AI9">
        <f t="shared" si="5"/>
        <v>1641.7247144645228</v>
      </c>
      <c r="AJ9">
        <f t="shared" si="6"/>
        <v>-215.60982668373617</v>
      </c>
      <c r="AK9">
        <f t="shared" si="20"/>
        <v>394.50384543871172</v>
      </c>
      <c r="AL9">
        <f t="shared" si="7"/>
        <v>1820.6187332194984</v>
      </c>
      <c r="AN9">
        <f t="shared" si="8"/>
        <v>2132.5284823437196</v>
      </c>
      <c r="AO9">
        <f t="shared" si="8"/>
        <v>-106.62642411718599</v>
      </c>
      <c r="AP9">
        <f t="shared" si="8"/>
        <v>-24.934967069073384</v>
      </c>
      <c r="AQ9">
        <f t="shared" si="8"/>
        <v>-975.31292759457563</v>
      </c>
      <c r="AR9">
        <f t="shared" si="8"/>
        <v>1025.6541635628846</v>
      </c>
      <c r="AS9">
        <f t="shared" si="8"/>
        <v>-134.7004857116834</v>
      </c>
      <c r="AT9">
        <f t="shared" si="8"/>
        <v>246.46306902175053</v>
      </c>
      <c r="AU9">
        <f t="shared" si="8"/>
        <v>1137.4167468729518</v>
      </c>
      <c r="AW9">
        <v>6</v>
      </c>
      <c r="AX9">
        <f>(R9*SUMPRODUCT(K10:$K$23, X10:$X$23)-$AZ$3*SUMPRODUCT(K9:$K$22, W10:$W$23))/Z9</f>
        <v>5675.3898087417256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4.2512064000000002E-2</v>
      </c>
      <c r="O10">
        <f t="shared" si="22"/>
        <v>4276.1806671657405</v>
      </c>
      <c r="P10">
        <f t="shared" si="23"/>
        <v>213.80903335828702</v>
      </c>
      <c r="Q10" s="4">
        <f t="shared" si="24"/>
        <v>50</v>
      </c>
      <c r="R10">
        <f t="shared" si="0"/>
        <v>50000</v>
      </c>
      <c r="S10">
        <f t="shared" si="12"/>
        <v>6084.0493674145173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4530.3721556754826</v>
      </c>
      <c r="AC10">
        <f t="shared" si="1"/>
        <v>4601.5548351451289</v>
      </c>
      <c r="AE10">
        <f t="shared" si="2"/>
        <v>3234.2077844303594</v>
      </c>
      <c r="AF10">
        <f t="shared" si="3"/>
        <v>-161.71038922151797</v>
      </c>
      <c r="AG10">
        <f t="shared" si="3"/>
        <v>-37.81654747733095</v>
      </c>
      <c r="AH10">
        <f t="shared" si="4"/>
        <v>-1696.7598483653221</v>
      </c>
      <c r="AI10">
        <f t="shared" si="5"/>
        <v>1337.9209993661882</v>
      </c>
      <c r="AJ10">
        <f t="shared" si="6"/>
        <v>-71.182679469646246</v>
      </c>
      <c r="AK10">
        <f t="shared" si="20"/>
        <v>399.15065142142703</v>
      </c>
      <c r="AL10">
        <f t="shared" si="7"/>
        <v>1665.888971317969</v>
      </c>
      <c r="AN10">
        <f t="shared" si="8"/>
        <v>1919.7577294033858</v>
      </c>
      <c r="AO10">
        <f t="shared" si="8"/>
        <v>-95.987886470169286</v>
      </c>
      <c r="AP10">
        <f t="shared" si="8"/>
        <v>-22.447107346797441</v>
      </c>
      <c r="AQ10">
        <f t="shared" si="8"/>
        <v>-1007.1609652050738</v>
      </c>
      <c r="AR10">
        <f t="shared" si="8"/>
        <v>794.16177038134515</v>
      </c>
      <c r="AS10">
        <f t="shared" si="8"/>
        <v>-42.252541648484666</v>
      </c>
      <c r="AT10">
        <f t="shared" si="8"/>
        <v>236.92743303369562</v>
      </c>
      <c r="AU10">
        <f t="shared" si="8"/>
        <v>988.83666176655606</v>
      </c>
      <c r="AW10">
        <v>7</v>
      </c>
      <c r="AX10">
        <f>(R10*SUMPRODUCT(K11:$K$23, X11:$X$23)-$AZ$3*SUMPRODUCT(K10:$K$22, W11:$W$23))/Z10</f>
        <v>6084.0493674145173</v>
      </c>
    </row>
    <row r="11" spans="1:52" x14ac:dyDescent="0.25">
      <c r="A11" t="s">
        <v>33</v>
      </c>
      <c r="C11" s="7">
        <f>AU25</f>
        <v>7416.8463250968261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4.7737861999999999E-2</v>
      </c>
      <c r="O11">
        <f t="shared" si="22"/>
        <v>4276.1806671657405</v>
      </c>
      <c r="P11">
        <f t="shared" si="23"/>
        <v>213.80903335828702</v>
      </c>
      <c r="Q11" s="4">
        <f t="shared" si="24"/>
        <v>50</v>
      </c>
      <c r="R11">
        <f t="shared" si="0"/>
        <v>50000</v>
      </c>
      <c r="S11">
        <f t="shared" si="12"/>
        <v>6389.0233923037413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4601.5548351451289</v>
      </c>
      <c r="AC11">
        <f t="shared" si="1"/>
        <v>4553.214300967622</v>
      </c>
      <c r="AE11">
        <f t="shared" si="2"/>
        <v>3047.4715416935937</v>
      </c>
      <c r="AF11">
        <f t="shared" si="3"/>
        <v>-152.37357708467968</v>
      </c>
      <c r="AG11">
        <f t="shared" si="3"/>
        <v>-35.633100877768371</v>
      </c>
      <c r="AH11">
        <f t="shared" si="4"/>
        <v>-1805.2811247892732</v>
      </c>
      <c r="AI11">
        <f t="shared" si="5"/>
        <v>1054.1837389418724</v>
      </c>
      <c r="AJ11">
        <f t="shared" si="6"/>
        <v>48.340534177506925</v>
      </c>
      <c r="AK11">
        <f t="shared" si="20"/>
        <v>386.07761918733326</v>
      </c>
      <c r="AL11">
        <f t="shared" si="7"/>
        <v>1488.6018923067127</v>
      </c>
      <c r="AN11">
        <f t="shared" si="8"/>
        <v>1720.3186139321538</v>
      </c>
      <c r="AO11">
        <f t="shared" si="8"/>
        <v>-86.015930696607683</v>
      </c>
      <c r="AP11">
        <f t="shared" si="8"/>
        <v>-20.115130157402632</v>
      </c>
      <c r="AQ11">
        <f t="shared" si="8"/>
        <v>-1019.0935927918237</v>
      </c>
      <c r="AR11">
        <f t="shared" si="8"/>
        <v>595.09396028631988</v>
      </c>
      <c r="AS11">
        <f t="shared" si="8"/>
        <v>27.28856352396744</v>
      </c>
      <c r="AT11">
        <f t="shared" si="8"/>
        <v>217.94346743644121</v>
      </c>
      <c r="AU11">
        <f t="shared" si="8"/>
        <v>840.32599124672856</v>
      </c>
      <c r="AW11">
        <v>8</v>
      </c>
      <c r="AX11">
        <f>(R11*SUMPRODUCT(K12:$K$23, X12:$X$23)-$AZ$3*SUMPRODUCT(K11:$K$22, W12:$W$23))/Z11</f>
        <v>6389.0233923037413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5.3487053E-2</v>
      </c>
      <c r="O12">
        <f t="shared" si="22"/>
        <v>4276.1806671657405</v>
      </c>
      <c r="P12">
        <f t="shared" si="23"/>
        <v>213.80903335828702</v>
      </c>
      <c r="Q12" s="4">
        <f t="shared" si="24"/>
        <v>50</v>
      </c>
      <c r="R12">
        <f t="shared" si="0"/>
        <v>50000</v>
      </c>
      <c r="S12">
        <f t="shared" si="12"/>
        <v>6593.0322569876625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4553.214300967622</v>
      </c>
      <c r="AC12">
        <f t="shared" si="1"/>
        <v>4400.3031698445611</v>
      </c>
      <c r="AE12">
        <f t="shared" si="2"/>
        <v>2853.9965544101005</v>
      </c>
      <c r="AF12">
        <f t="shared" si="3"/>
        <v>-142.69982772050503</v>
      </c>
      <c r="AG12">
        <f t="shared" si="3"/>
        <v>-33.370860313787141</v>
      </c>
      <c r="AH12">
        <f t="shared" si="4"/>
        <v>-1905.9095552035433</v>
      </c>
      <c r="AI12">
        <f t="shared" si="5"/>
        <v>772.01631117226543</v>
      </c>
      <c r="AJ12">
        <f t="shared" si="6"/>
        <v>152.91113112306084</v>
      </c>
      <c r="AK12">
        <f t="shared" si="20"/>
        <v>377.02812233540959</v>
      </c>
      <c r="AL12">
        <f t="shared" si="7"/>
        <v>1301.9555646307358</v>
      </c>
      <c r="AN12">
        <f t="shared" si="8"/>
        <v>1531.6100911802989</v>
      </c>
      <c r="AO12">
        <f t="shared" si="8"/>
        <v>-76.58050455901494</v>
      </c>
      <c r="AP12">
        <f t="shared" si="8"/>
        <v>-17.908622324363257</v>
      </c>
      <c r="AQ12">
        <f t="shared" si="8"/>
        <v>-1022.81493757096</v>
      </c>
      <c r="AR12">
        <f t="shared" si="8"/>
        <v>414.30602672596092</v>
      </c>
      <c r="AS12">
        <f t="shared" si="8"/>
        <v>82.060446471099979</v>
      </c>
      <c r="AT12">
        <f t="shared" si="8"/>
        <v>202.33383811741504</v>
      </c>
      <c r="AU12">
        <f t="shared" si="8"/>
        <v>698.70031131447593</v>
      </c>
      <c r="AW12">
        <v>9</v>
      </c>
      <c r="AX12">
        <f>(R12*SUMPRODUCT(K13:$K$23, X13:$X$23)-$AZ$3*SUMPRODUCT(K12:$K$22, W13:$W$23))/Z12</f>
        <v>6593.0322569876625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5.9601715E-2</v>
      </c>
      <c r="O13">
        <f t="shared" si="22"/>
        <v>4276.1806671657405</v>
      </c>
      <c r="P13">
        <f t="shared" si="23"/>
        <v>213.80903335828702</v>
      </c>
      <c r="Q13" s="4">
        <f t="shared" si="24"/>
        <v>50</v>
      </c>
      <c r="R13">
        <f t="shared" si="0"/>
        <v>50000</v>
      </c>
      <c r="S13">
        <f t="shared" si="12"/>
        <v>6699.0540653442149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4400.3031698445611</v>
      </c>
      <c r="AC13">
        <f t="shared" si="1"/>
        <v>4159.8702302583606</v>
      </c>
      <c r="AE13">
        <f t="shared" si="2"/>
        <v>2655.353499619067</v>
      </c>
      <c r="AF13">
        <f t="shared" si="3"/>
        <v>-132.76767498095336</v>
      </c>
      <c r="AG13">
        <f t="shared" si="3"/>
        <v>-31.048191204922119</v>
      </c>
      <c r="AH13">
        <f t="shared" si="4"/>
        <v>-1988.9605057271519</v>
      </c>
      <c r="AI13">
        <f t="shared" si="5"/>
        <v>502.57712770603939</v>
      </c>
      <c r="AJ13">
        <f t="shared" si="6"/>
        <v>240.43293958620052</v>
      </c>
      <c r="AK13">
        <f t="shared" si="20"/>
        <v>357.91336101475429</v>
      </c>
      <c r="AL13">
        <f t="shared" si="7"/>
        <v>1100.9234283069941</v>
      </c>
      <c r="AN13">
        <f t="shared" si="8"/>
        <v>1354.956168225581</v>
      </c>
      <c r="AO13">
        <f t="shared" si="8"/>
        <v>-67.747808411279053</v>
      </c>
      <c r="AP13">
        <f t="shared" si="8"/>
        <v>-15.843065034991239</v>
      </c>
      <c r="AQ13">
        <f t="shared" si="8"/>
        <v>-1014.9135721397132</v>
      </c>
      <c r="AR13">
        <f t="shared" si="8"/>
        <v>256.45172263959756</v>
      </c>
      <c r="AS13">
        <f t="shared" si="8"/>
        <v>122.68652538491249</v>
      </c>
      <c r="AT13">
        <f t="shared" si="8"/>
        <v>182.63365546879606</v>
      </c>
      <c r="AU13">
        <f t="shared" si="8"/>
        <v>561.77190349330601</v>
      </c>
      <c r="AW13">
        <v>10</v>
      </c>
      <c r="AX13">
        <f>(R13*SUMPRODUCT(K14:$K$23, X14:$X$23)-$AZ$3*SUMPRODUCT(K13:$K$22, W14:$W$23))/Z13</f>
        <v>6699.0540653442149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6.6409420999999996E-2</v>
      </c>
      <c r="O14">
        <f t="shared" si="22"/>
        <v>4276.1806671657405</v>
      </c>
      <c r="P14">
        <f t="shared" si="23"/>
        <v>213.80903335828702</v>
      </c>
      <c r="Q14" s="4">
        <f t="shared" si="24"/>
        <v>50</v>
      </c>
      <c r="R14">
        <f t="shared" si="0"/>
        <v>50000</v>
      </c>
      <c r="S14">
        <f t="shared" si="12"/>
        <v>6703.0873729686882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4159.8702302583606</v>
      </c>
      <c r="AC14">
        <f t="shared" si="1"/>
        <v>3844.3301223473413</v>
      </c>
      <c r="AE14">
        <f t="shared" si="2"/>
        <v>2452.4594761628505</v>
      </c>
      <c r="AF14">
        <f t="shared" si="3"/>
        <v>-122.62297380814253</v>
      </c>
      <c r="AG14">
        <f t="shared" si="3"/>
        <v>-28.67581689185673</v>
      </c>
      <c r="AH14">
        <f t="shared" si="4"/>
        <v>-2061.89240101617</v>
      </c>
      <c r="AI14">
        <f t="shared" si="5"/>
        <v>239.26828444668126</v>
      </c>
      <c r="AJ14">
        <f t="shared" si="6"/>
        <v>315.54010791101928</v>
      </c>
      <c r="AK14">
        <f t="shared" si="20"/>
        <v>333.57092605631169</v>
      </c>
      <c r="AL14">
        <f t="shared" si="7"/>
        <v>888.37931841401223</v>
      </c>
      <c r="AN14">
        <f t="shared" si="8"/>
        <v>1190.2461022741923</v>
      </c>
      <c r="AO14">
        <f t="shared" si="8"/>
        <v>-59.512305113709616</v>
      </c>
      <c r="AP14">
        <f t="shared" si="8"/>
        <v>-13.917163409551277</v>
      </c>
      <c r="AQ14">
        <f t="shared" si="8"/>
        <v>-1000.6931480303524</v>
      </c>
      <c r="AR14">
        <f t="shared" si="8"/>
        <v>116.12348572057887</v>
      </c>
      <c r="AS14">
        <f t="shared" si="8"/>
        <v>153.14030148212314</v>
      </c>
      <c r="AT14">
        <f t="shared" si="8"/>
        <v>161.89115393324187</v>
      </c>
      <c r="AU14">
        <f t="shared" si="8"/>
        <v>431.15494113594389</v>
      </c>
      <c r="AW14">
        <v>11</v>
      </c>
      <c r="AX14">
        <f>(R14*SUMPRODUCT(K15:$K$23, X15:$X$23)-$AZ$3*SUMPRODUCT(K14:$K$22, W15:$W$23))/Z14</f>
        <v>6703.0873729686882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7.4261202999999998E-2</v>
      </c>
      <c r="O15">
        <f t="shared" si="22"/>
        <v>4276.1806671657405</v>
      </c>
      <c r="P15">
        <f t="shared" si="23"/>
        <v>213.80903335828702</v>
      </c>
      <c r="Q15" s="4">
        <f t="shared" si="24"/>
        <v>50</v>
      </c>
      <c r="R15">
        <f t="shared" si="0"/>
        <v>50000</v>
      </c>
      <c r="S15">
        <f t="shared" si="12"/>
        <v>6595.0886638939319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3844.3301223473413</v>
      </c>
      <c r="AC15">
        <f t="shared" si="1"/>
        <v>3463.6822740744965</v>
      </c>
      <c r="AE15">
        <f t="shared" si="2"/>
        <v>2245.8122903926192</v>
      </c>
      <c r="AF15">
        <f t="shared" si="3"/>
        <v>-112.29061451963096</v>
      </c>
      <c r="AG15">
        <f t="shared" si="3"/>
        <v>-26.259558063541167</v>
      </c>
      <c r="AH15">
        <f t="shared" si="4"/>
        <v>-2129.5006593970015</v>
      </c>
      <c r="AI15">
        <f t="shared" si="5"/>
        <v>-22.238541587554664</v>
      </c>
      <c r="AJ15">
        <f t="shared" si="6"/>
        <v>380.64784827284484</v>
      </c>
      <c r="AK15">
        <f t="shared" si="20"/>
        <v>310.25050832763509</v>
      </c>
      <c r="AL15">
        <f t="shared" si="7"/>
        <v>668.65981501292526</v>
      </c>
      <c r="AN15">
        <f t="shared" si="8"/>
        <v>1036.1769501193153</v>
      </c>
      <c r="AO15">
        <f t="shared" si="8"/>
        <v>-51.808847505965772</v>
      </c>
      <c r="AP15">
        <f t="shared" si="8"/>
        <v>-12.115682553774034</v>
      </c>
      <c r="AQ15">
        <f t="shared" si="8"/>
        <v>-982.51287873453691</v>
      </c>
      <c r="AR15">
        <f t="shared" si="8"/>
        <v>-10.260458674961431</v>
      </c>
      <c r="AS15">
        <f t="shared" si="8"/>
        <v>175.62399501513232</v>
      </c>
      <c r="AT15">
        <f t="shared" si="8"/>
        <v>143.14394255794866</v>
      </c>
      <c r="AU15">
        <f t="shared" si="8"/>
        <v>308.50747889811953</v>
      </c>
      <c r="AW15">
        <v>12</v>
      </c>
      <c r="AX15">
        <f>(R15*SUMPRODUCT(K16:$K$23, X16:$X$23)-$AZ$3*SUMPRODUCT(K15:$K$22, W16:$W$23))/Z15</f>
        <v>6595.0886638939319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8.2657132999999994E-2</v>
      </c>
      <c r="O16">
        <f t="shared" si="22"/>
        <v>4276.1806671657405</v>
      </c>
      <c r="P16">
        <f t="shared" si="23"/>
        <v>213.80903335828702</v>
      </c>
      <c r="Q16" s="4">
        <f t="shared" si="24"/>
        <v>50</v>
      </c>
      <c r="R16">
        <f t="shared" si="0"/>
        <v>50000</v>
      </c>
      <c r="S16">
        <f t="shared" si="12"/>
        <v>6375.5492064761447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3463.6822740744965</v>
      </c>
      <c r="AC16">
        <f t="shared" si="1"/>
        <v>3038.1306067026162</v>
      </c>
      <c r="AE16">
        <f t="shared" si="2"/>
        <v>2037.7217623086758</v>
      </c>
      <c r="AF16">
        <f t="shared" si="3"/>
        <v>-101.88608811543379</v>
      </c>
      <c r="AG16">
        <f t="shared" si="3"/>
        <v>-23.826422699526411</v>
      </c>
      <c r="AH16">
        <f t="shared" si="4"/>
        <v>-2170.5397833793445</v>
      </c>
      <c r="AI16">
        <f t="shared" si="5"/>
        <v>-258.53053188562876</v>
      </c>
      <c r="AJ16">
        <f t="shared" si="6"/>
        <v>425.55166737188028</v>
      </c>
      <c r="AK16">
        <f t="shared" si="20"/>
        <v>295.35363177024527</v>
      </c>
      <c r="AL16">
        <f t="shared" si="7"/>
        <v>462.3747672564968</v>
      </c>
      <c r="AN16">
        <f t="shared" si="8"/>
        <v>891.40776015983295</v>
      </c>
      <c r="AO16">
        <f t="shared" si="8"/>
        <v>-44.570388007991646</v>
      </c>
      <c r="AP16">
        <f t="shared" si="8"/>
        <v>-10.422943153506415</v>
      </c>
      <c r="AQ16">
        <f t="shared" si="8"/>
        <v>-949.50941901306533</v>
      </c>
      <c r="AR16">
        <f t="shared" si="8"/>
        <v>-113.09499001473043</v>
      </c>
      <c r="AS16">
        <f t="shared" si="8"/>
        <v>186.15890827728583</v>
      </c>
      <c r="AT16">
        <f t="shared" si="8"/>
        <v>129.20337026439651</v>
      </c>
      <c r="AU16">
        <f t="shared" si="8"/>
        <v>202.26728852695192</v>
      </c>
      <c r="AW16">
        <v>13</v>
      </c>
      <c r="AX16">
        <f>(R16*SUMPRODUCT(K17:$K$23, X17:$X$23)-$AZ$3*SUMPRODUCT(K16:$K$22, W17:$W$23))/Z16</f>
        <v>6375.5492064761447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9.1575552000000005E-2</v>
      </c>
      <c r="O17">
        <f t="shared" si="22"/>
        <v>4276.1806671657405</v>
      </c>
      <c r="P17">
        <f t="shared" si="23"/>
        <v>213.80903335828702</v>
      </c>
      <c r="Q17" s="4">
        <f t="shared" si="24"/>
        <v>50</v>
      </c>
      <c r="R17">
        <f t="shared" si="0"/>
        <v>50000</v>
      </c>
      <c r="S17">
        <f t="shared" si="12"/>
        <v>6049.3254762775441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3038.1306067026162</v>
      </c>
      <c r="AC17">
        <f t="shared" si="1"/>
        <v>2589.8663397153414</v>
      </c>
      <c r="AE17">
        <f t="shared" si="2"/>
        <v>1830.7390494797594</v>
      </c>
      <c r="AF17">
        <f t="shared" si="3"/>
        <v>-91.536952473987967</v>
      </c>
      <c r="AG17">
        <f t="shared" si="3"/>
        <v>-21.406240661636687</v>
      </c>
      <c r="AH17">
        <f t="shared" si="4"/>
        <v>-2181.9178108944616</v>
      </c>
      <c r="AI17">
        <f t="shared" si="5"/>
        <v>-464.12195455032679</v>
      </c>
      <c r="AJ17">
        <f t="shared" si="6"/>
        <v>448.26426698727482</v>
      </c>
      <c r="AK17">
        <f t="shared" si="20"/>
        <v>294.76142781880753</v>
      </c>
      <c r="AL17">
        <f t="shared" si="7"/>
        <v>278.90374025575557</v>
      </c>
      <c r="AN17">
        <f t="shared" si="8"/>
        <v>754.32092386221564</v>
      </c>
      <c r="AO17">
        <f t="shared" si="8"/>
        <v>-37.716046193110778</v>
      </c>
      <c r="AP17">
        <f t="shared" si="8"/>
        <v>-8.82003103440179</v>
      </c>
      <c r="AQ17">
        <f t="shared" si="8"/>
        <v>-899.01739921538172</v>
      </c>
      <c r="AR17">
        <f t="shared" si="8"/>
        <v>-191.23255258067866</v>
      </c>
      <c r="AS17">
        <f t="shared" si="8"/>
        <v>184.69869646596973</v>
      </c>
      <c r="AT17">
        <f t="shared" si="8"/>
        <v>121.45079475658331</v>
      </c>
      <c r="AU17">
        <f t="shared" si="8"/>
        <v>114.91693864187438</v>
      </c>
      <c r="AW17">
        <v>14</v>
      </c>
      <c r="AX17">
        <f>(R17*SUMPRODUCT(K18:$K$23, X18:$X$23)-$AZ$3*SUMPRODUCT(K17:$K$22, W18:$W$23))/Z17</f>
        <v>6049.3254762775441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0.101620166</v>
      </c>
      <c r="O18">
        <f t="shared" si="22"/>
        <v>4276.1806671657405</v>
      </c>
      <c r="P18">
        <f t="shared" si="23"/>
        <v>213.80903335828702</v>
      </c>
      <c r="Q18" s="4">
        <f t="shared" si="24"/>
        <v>50</v>
      </c>
      <c r="R18">
        <f t="shared" si="0"/>
        <v>50000</v>
      </c>
      <c r="S18">
        <f t="shared" si="12"/>
        <v>5610.0728299553302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2589.8663397153414</v>
      </c>
      <c r="AC18">
        <f t="shared" si="1"/>
        <v>2133.720797326112</v>
      </c>
      <c r="AE18">
        <f t="shared" si="2"/>
        <v>1626.3916528741465</v>
      </c>
      <c r="AF18">
        <f t="shared" si="3"/>
        <v>-81.319582643707321</v>
      </c>
      <c r="AG18">
        <f t="shared" si="3"/>
        <v>-19.016872525548852</v>
      </c>
      <c r="AH18">
        <f t="shared" si="4"/>
        <v>-2175.3057294714695</v>
      </c>
      <c r="AI18">
        <f t="shared" si="5"/>
        <v>-649.25053176657912</v>
      </c>
      <c r="AJ18">
        <f t="shared" si="6"/>
        <v>456.14554238922938</v>
      </c>
      <c r="AK18">
        <f t="shared" si="20"/>
        <v>289.85918253719916</v>
      </c>
      <c r="AL18">
        <f t="shared" si="7"/>
        <v>96.754193159849422</v>
      </c>
      <c r="AN18">
        <f t="shared" si="8"/>
        <v>626.22511645962231</v>
      </c>
      <c r="AO18">
        <f t="shared" si="8"/>
        <v>-31.311255822981114</v>
      </c>
      <c r="AP18">
        <f t="shared" si="8"/>
        <v>-7.3222481134629573</v>
      </c>
      <c r="AQ18">
        <f t="shared" si="8"/>
        <v>-837.57874763205439</v>
      </c>
      <c r="AR18">
        <f t="shared" si="8"/>
        <v>-249.98713510887617</v>
      </c>
      <c r="AS18">
        <f t="shared" si="8"/>
        <v>175.63407614668623</v>
      </c>
      <c r="AT18">
        <f t="shared" si="8"/>
        <v>111.60725033264458</v>
      </c>
      <c r="AU18">
        <f t="shared" si="8"/>
        <v>37.254191370454642</v>
      </c>
      <c r="AW18">
        <v>15</v>
      </c>
      <c r="AX18">
        <f>(R18*SUMPRODUCT(K19:$K$23, X19:$X$23)-$AZ$3*SUMPRODUCT(K18:$K$22, W19:$W$23))/Z18</f>
        <v>5610.0728299553302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0.112947091</v>
      </c>
      <c r="O19">
        <f t="shared" si="22"/>
        <v>4276.1806671657405</v>
      </c>
      <c r="P19">
        <f t="shared" si="23"/>
        <v>213.80903335828702</v>
      </c>
      <c r="Q19" s="4">
        <f t="shared" si="24"/>
        <v>50</v>
      </c>
      <c r="R19">
        <f t="shared" si="0"/>
        <v>50000</v>
      </c>
      <c r="S19">
        <f t="shared" si="12"/>
        <v>5036.0527594462792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2133.720797326112</v>
      </c>
      <c r="AC19">
        <f t="shared" si="1"/>
        <v>1679.906674575489</v>
      </c>
      <c r="AE19">
        <f t="shared" si="2"/>
        <v>1426.4315303265885</v>
      </c>
      <c r="AF19">
        <f t="shared" si="3"/>
        <v>-71.321576516329429</v>
      </c>
      <c r="AG19">
        <f t="shared" si="3"/>
        <v>-16.678803368614798</v>
      </c>
      <c r="AH19">
        <f t="shared" si="4"/>
        <v>-2147.9004316785658</v>
      </c>
      <c r="AI19">
        <f t="shared" si="5"/>
        <v>-809.46928123692169</v>
      </c>
      <c r="AJ19">
        <f t="shared" si="6"/>
        <v>453.81412275062303</v>
      </c>
      <c r="AK19">
        <f t="shared" si="20"/>
        <v>256.08017713340968</v>
      </c>
      <c r="AL19">
        <f t="shared" si="7"/>
        <v>-99.574981352888983</v>
      </c>
      <c r="AN19">
        <f t="shared" si="8"/>
        <v>511.67557302010016</v>
      </c>
      <c r="AO19">
        <f t="shared" si="8"/>
        <v>-25.583778651005012</v>
      </c>
      <c r="AP19">
        <f t="shared" si="8"/>
        <v>-5.9828572837082632</v>
      </c>
      <c r="AQ19">
        <f t="shared" si="8"/>
        <v>-770.4738438567905</v>
      </c>
      <c r="AR19">
        <f t="shared" si="8"/>
        <v>-290.36490677140364</v>
      </c>
      <c r="AS19">
        <f t="shared" si="8"/>
        <v>162.78776538953434</v>
      </c>
      <c r="AT19">
        <f t="shared" si="8"/>
        <v>91.858577567916072</v>
      </c>
      <c r="AU19">
        <f t="shared" si="8"/>
        <v>-35.71856381395326</v>
      </c>
      <c r="AW19">
        <v>16</v>
      </c>
      <c r="AX19">
        <f>(R19*SUMPRODUCT(K20:$K$23, X20:$X$23)-$AZ$3*SUMPRODUCT(K19:$K$22, W20:$W$23))/Z19</f>
        <v>5036.0527594462792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0.12591097000000001</v>
      </c>
      <c r="O20">
        <f t="shared" si="22"/>
        <v>4276.1806671657405</v>
      </c>
      <c r="P20">
        <f t="shared" si="23"/>
        <v>213.80903335828702</v>
      </c>
      <c r="Q20" s="4">
        <f t="shared" si="24"/>
        <v>50</v>
      </c>
      <c r="R20">
        <f t="shared" si="0"/>
        <v>50000</v>
      </c>
      <c r="S20">
        <f t="shared" si="12"/>
        <v>4246.9322000741076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1679.906674575489</v>
      </c>
      <c r="AC20">
        <f t="shared" si="1"/>
        <v>1224.1332761966937</v>
      </c>
      <c r="AE20">
        <f t="shared" si="2"/>
        <v>1232.5638374013174</v>
      </c>
      <c r="AF20">
        <f t="shared" si="3"/>
        <v>-61.628191870065869</v>
      </c>
      <c r="AG20">
        <f t="shared" si="3"/>
        <v>-14.411971024347093</v>
      </c>
      <c r="AH20">
        <f t="shared" si="4"/>
        <v>-2100.0443105815571</v>
      </c>
      <c r="AI20">
        <f t="shared" si="5"/>
        <v>-943.52063607465266</v>
      </c>
      <c r="AJ20">
        <f t="shared" si="6"/>
        <v>455.77339837879526</v>
      </c>
      <c r="AK20">
        <f t="shared" si="20"/>
        <v>154.800737981796</v>
      </c>
      <c r="AL20">
        <f t="shared" si="7"/>
        <v>-332.94649971406136</v>
      </c>
      <c r="AN20">
        <f t="shared" si="8"/>
        <v>419.36189847826284</v>
      </c>
      <c r="AO20">
        <f t="shared" si="8"/>
        <v>-20.968094923913142</v>
      </c>
      <c r="AP20">
        <f t="shared" si="8"/>
        <v>-4.9034632902474691</v>
      </c>
      <c r="AQ20">
        <f t="shared" si="8"/>
        <v>-714.50949821044549</v>
      </c>
      <c r="AR20">
        <f t="shared" si="8"/>
        <v>-321.01915794634323</v>
      </c>
      <c r="AS20">
        <f t="shared" si="8"/>
        <v>155.07026234275992</v>
      </c>
      <c r="AT20">
        <f t="shared" si="8"/>
        <v>52.668697065420425</v>
      </c>
      <c r="AU20">
        <f t="shared" si="8"/>
        <v>-113.28019853816289</v>
      </c>
      <c r="AW20">
        <v>17</v>
      </c>
      <c r="AX20">
        <f>(R20*SUMPRODUCT(K21:$K$23, X21:$X$23)-$AZ$3*SUMPRODUCT(K20:$K$22, W21:$W$23))/Z20</f>
        <v>4246.9322000741076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0.140869152</v>
      </c>
      <c r="O21">
        <f t="shared" si="22"/>
        <v>4276.1806671657405</v>
      </c>
      <c r="P21">
        <f t="shared" si="23"/>
        <v>213.80903335828702</v>
      </c>
      <c r="Q21" s="4">
        <f t="shared" si="24"/>
        <v>50</v>
      </c>
      <c r="R21">
        <f t="shared" si="0"/>
        <v>50000</v>
      </c>
      <c r="S21">
        <f t="shared" si="12"/>
        <v>3183.4100396466033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1224.1332761966937</v>
      </c>
      <c r="AC21">
        <f t="shared" si="1"/>
        <v>779.14910505094872</v>
      </c>
      <c r="AE21">
        <f t="shared" si="2"/>
        <v>1046.6079764667147</v>
      </c>
      <c r="AF21">
        <f t="shared" si="3"/>
        <v>-52.330398823335734</v>
      </c>
      <c r="AG21">
        <f t="shared" si="3"/>
        <v>-12.237649177255275</v>
      </c>
      <c r="AH21">
        <f t="shared" si="4"/>
        <v>-2030.2021368483463</v>
      </c>
      <c r="AI21">
        <f t="shared" si="5"/>
        <v>-1048.1622083822226</v>
      </c>
      <c r="AJ21">
        <f t="shared" si="6"/>
        <v>444.98417114574499</v>
      </c>
      <c r="AK21">
        <f t="shared" si="20"/>
        <v>113.80447680199575</v>
      </c>
      <c r="AL21">
        <f t="shared" si="7"/>
        <v>-489.37356043448187</v>
      </c>
      <c r="AN21">
        <f t="shared" si="8"/>
        <v>338.7169451857103</v>
      </c>
      <c r="AO21">
        <f t="shared" si="8"/>
        <v>-16.935847259285516</v>
      </c>
      <c r="AP21">
        <f t="shared" si="8"/>
        <v>-3.9605078871727426</v>
      </c>
      <c r="AQ21">
        <f t="shared" si="8"/>
        <v>-657.04053606039292</v>
      </c>
      <c r="AR21">
        <f t="shared" si="8"/>
        <v>-339.2199460211408</v>
      </c>
      <c r="AS21">
        <f t="shared" si="8"/>
        <v>144.01159029507502</v>
      </c>
      <c r="AT21">
        <f t="shared" si="8"/>
        <v>36.830891410711473</v>
      </c>
      <c r="AU21">
        <f t="shared" si="8"/>
        <v>-158.3774643153543</v>
      </c>
      <c r="AW21">
        <v>18</v>
      </c>
      <c r="AX21">
        <f>(R21*SUMPRODUCT(K22:$K$23, X22:$X$23)-$AZ$3*SUMPRODUCT(K21:$K$22, W22:$W$23))/Z21</f>
        <v>3183.4100396466033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0.15811491799999999</v>
      </c>
      <c r="O22">
        <f t="shared" si="22"/>
        <v>4276.1806671657405</v>
      </c>
      <c r="P22">
        <f t="shared" si="23"/>
        <v>213.80903335828702</v>
      </c>
      <c r="Q22" s="4">
        <f t="shared" si="24"/>
        <v>50</v>
      </c>
      <c r="R22">
        <f t="shared" si="0"/>
        <v>50000</v>
      </c>
      <c r="S22">
        <f t="shared" si="12"/>
        <v>1793.5499682645857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779.14910505094872</v>
      </c>
      <c r="AC22">
        <f t="shared" si="1"/>
        <v>365.17817295874374</v>
      </c>
      <c r="AE22">
        <f t="shared" si="2"/>
        <v>870.65756232486717</v>
      </c>
      <c r="AF22">
        <f t="shared" si="3"/>
        <v>-43.53287811624336</v>
      </c>
      <c r="AG22">
        <f t="shared" si="3"/>
        <v>-10.180317789308239</v>
      </c>
      <c r="AH22">
        <f t="shared" si="4"/>
        <v>-1934.9548961744852</v>
      </c>
      <c r="AI22">
        <f t="shared" si="5"/>
        <v>-1118.0105297551695</v>
      </c>
      <c r="AJ22">
        <f t="shared" si="6"/>
        <v>413.97093209220498</v>
      </c>
      <c r="AK22">
        <f t="shared" si="20"/>
        <v>112.43916524817007</v>
      </c>
      <c r="AL22">
        <f t="shared" si="7"/>
        <v>-591.60043241479445</v>
      </c>
      <c r="AN22">
        <f t="shared" si="8"/>
        <v>263.33978852392914</v>
      </c>
      <c r="AO22">
        <f t="shared" si="8"/>
        <v>-13.166989426196457</v>
      </c>
      <c r="AP22">
        <f t="shared" si="8"/>
        <v>-3.0791471294227519</v>
      </c>
      <c r="AQ22">
        <f t="shared" si="8"/>
        <v>-585.24801852212283</v>
      </c>
      <c r="AR22">
        <f t="shared" si="8"/>
        <v>-338.15436655381291</v>
      </c>
      <c r="AS22">
        <f t="shared" si="8"/>
        <v>125.20998200615006</v>
      </c>
      <c r="AT22">
        <f t="shared" si="8"/>
        <v>34.008440608033219</v>
      </c>
      <c r="AU22">
        <f t="shared" si="8"/>
        <v>-178.9359439396296</v>
      </c>
      <c r="AW22">
        <v>19</v>
      </c>
      <c r="AX22">
        <f>(R22*SUMPRODUCT(K23:$K$23, X23:$X$23)-$AZ$3*SUMPRODUCT(K22:$K$22, W23:$W$23))/Z22</f>
        <v>1793.5499682645857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0.17865895700000001</v>
      </c>
      <c r="O23">
        <f t="shared" si="22"/>
        <v>4276.1806671657405</v>
      </c>
      <c r="P23">
        <f t="shared" si="23"/>
        <v>213.80903335828702</v>
      </c>
      <c r="Q23" s="4">
        <f t="shared" si="24"/>
        <v>50</v>
      </c>
      <c r="R23">
        <f t="shared" si="0"/>
        <v>50000</v>
      </c>
      <c r="S23">
        <f t="shared" si="12"/>
        <v>2210.5993327205388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365.17817295874374</v>
      </c>
      <c r="AC23">
        <f t="shared" si="1"/>
        <v>365.17817295874374</v>
      </c>
      <c r="AE23">
        <f t="shared" si="2"/>
        <v>706.4002147124952</v>
      </c>
      <c r="AF23">
        <f t="shared" si="3"/>
        <v>-35.320010735624756</v>
      </c>
      <c r="AG23">
        <f t="shared" si="3"/>
        <v>-8.2597096532487999</v>
      </c>
      <c r="AH23">
        <f t="shared" si="4"/>
        <v>-1818.8049581663556</v>
      </c>
      <c r="AI23">
        <f t="shared" si="5"/>
        <v>-1155.9844638427339</v>
      </c>
      <c r="AJ23">
        <f t="shared" si="6"/>
        <v>0</v>
      </c>
      <c r="AK23">
        <f t="shared" si="20"/>
        <v>107.66724536361033</v>
      </c>
      <c r="AL23">
        <f t="shared" si="7"/>
        <v>-1048.3172184791235</v>
      </c>
      <c r="AN23">
        <f t="shared" si="8"/>
        <v>193.54867169526597</v>
      </c>
      <c r="AO23">
        <f t="shared" si="8"/>
        <v>-9.6774335847632962</v>
      </c>
      <c r="AP23">
        <f t="shared" si="8"/>
        <v>-2.2631021320194864</v>
      </c>
      <c r="AQ23">
        <f t="shared" si="8"/>
        <v>-498.33971790217669</v>
      </c>
      <c r="AR23">
        <f t="shared" si="8"/>
        <v>-316.73158192369351</v>
      </c>
      <c r="AS23">
        <f t="shared" si="8"/>
        <v>0</v>
      </c>
      <c r="AT23">
        <f t="shared" si="8"/>
        <v>29.500065106430458</v>
      </c>
      <c r="AU23">
        <f t="shared" si="8"/>
        <v>-287.23151681726301</v>
      </c>
      <c r="AW23">
        <v>20</v>
      </c>
      <c r="AX23">
        <f>(R23*SUMPRODUCT(K$23:$K24, X$23:$X24)-$AZ$3*SUMPRODUCT(K$22:$K23, W$23:$W24))/Z23</f>
        <v>2210.5993327205388</v>
      </c>
    </row>
    <row r="25" spans="5:50" x14ac:dyDescent="0.25">
      <c r="AN25" s="8">
        <f t="shared" ref="AN25:AU25" si="25">SUM(AN3:AN23)</f>
        <v>30661.973792554632</v>
      </c>
      <c r="AO25" s="8">
        <f t="shared" si="25"/>
        <v>-4740.2341900020374</v>
      </c>
      <c r="AP25" s="8">
        <f t="shared" si="25"/>
        <v>-2828.4287645084678</v>
      </c>
      <c r="AQ25" s="8">
        <f t="shared" si="25"/>
        <v>-17379.299619209298</v>
      </c>
      <c r="AR25" s="8">
        <f t="shared" si="25"/>
        <v>5714.0112188348276</v>
      </c>
      <c r="AS25" s="8">
        <f t="shared" si="25"/>
        <v>-2052.660267759019</v>
      </c>
      <c r="AT25" s="8">
        <f t="shared" si="25"/>
        <v>3755.4953740210185</v>
      </c>
      <c r="AU25" s="9">
        <f t="shared" si="25"/>
        <v>7416.8463250968261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6B356-20EE-42A2-88A7-073758291E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372.09107178825991</v>
      </c>
      <c r="K3">
        <v>1</v>
      </c>
      <c r="L3" s="2">
        <v>0</v>
      </c>
      <c r="O3">
        <f>$C$3</f>
        <v>372.09107178825991</v>
      </c>
      <c r="P3">
        <f>O3*B5</f>
        <v>297.67285743060796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372.09107178825991</v>
      </c>
      <c r="AF3">
        <f t="shared" ref="AF3:AG23" si="4">-$Z3*P3</f>
        <v>-297.67285743060796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-2445.4899896423481</v>
      </c>
      <c r="AJ3">
        <f t="shared" ref="AJ3:AJ23" si="7">AB3-AC3</f>
        <v>0</v>
      </c>
      <c r="AL3">
        <f t="shared" ref="AL3:AL23" si="8">SUM(AI3:AK3)</f>
        <v>-2445.4899896423481</v>
      </c>
      <c r="AN3">
        <f t="shared" ref="AN3:AU23" si="9">AE3*$K3</f>
        <v>372.09107178825991</v>
      </c>
      <c r="AO3">
        <f t="shared" si="9"/>
        <v>-297.67285743060796</v>
      </c>
      <c r="AP3">
        <f t="shared" si="9"/>
        <v>-2519.9082039999998</v>
      </c>
      <c r="AQ3">
        <f t="shared" si="9"/>
        <v>0</v>
      </c>
      <c r="AR3">
        <f t="shared" si="9"/>
        <v>-2445.4899896423481</v>
      </c>
      <c r="AS3">
        <f t="shared" si="9"/>
        <v>0</v>
      </c>
      <c r="AT3">
        <f t="shared" si="9"/>
        <v>0</v>
      </c>
      <c r="AU3">
        <f t="shared" si="9"/>
        <v>-2445.4899896423481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122.03944093171189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24.088734520782893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23.822628848026397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-23.822628848026397</v>
      </c>
      <c r="AK4">
        <f>G4*MAX(0, SUM(AB4, AE4:AF4))</f>
        <v>0</v>
      </c>
      <c r="AL4">
        <f t="shared" si="8"/>
        <v>-128.5119288480264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-98.216812083685127</v>
      </c>
      <c r="AR4">
        <f t="shared" si="9"/>
        <v>-98.216812083685127</v>
      </c>
      <c r="AS4">
        <f t="shared" si="9"/>
        <v>-22.34977844828445</v>
      </c>
      <c r="AT4">
        <f t="shared" si="9"/>
        <v>0</v>
      </c>
      <c r="AU4">
        <f t="shared" si="9"/>
        <v>-120.5665905319696</v>
      </c>
      <c r="AW4">
        <v>1</v>
      </c>
      <c r="AX4">
        <f>(R4*SUMPRODUCT(K5:$K$23, X5:$X$23)-$AZ$3*SUMPRODUCT(K4:$K$22, W5:$W$23))/Z4</f>
        <v>24.088734520782893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372.09107178825991</v>
      </c>
      <c r="P5">
        <f t="shared" ref="P5:P23" si="22">O5*$C$5</f>
        <v>18.604553589412998</v>
      </c>
      <c r="Q5" s="4">
        <f t="shared" ref="Q5:Q23" si="23">$C$8</f>
        <v>50</v>
      </c>
      <c r="R5">
        <f t="shared" si="0"/>
        <v>100000</v>
      </c>
      <c r="S5">
        <f t="shared" si="1"/>
        <v>47.770851084238515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23.822628848026397</v>
      </c>
      <c r="AC5">
        <f t="shared" si="2"/>
        <v>46.72073047156664</v>
      </c>
      <c r="AE5">
        <f t="shared" si="3"/>
        <v>363.91159632555576</v>
      </c>
      <c r="AF5">
        <f t="shared" si="4"/>
        <v>-18.195579816277789</v>
      </c>
      <c r="AG5">
        <f t="shared" si="4"/>
        <v>-48.900877220273813</v>
      </c>
      <c r="AH5">
        <f t="shared" si="5"/>
        <v>-104.60315245236119</v>
      </c>
      <c r="AI5">
        <f t="shared" si="6"/>
        <v>192.21198683664295</v>
      </c>
      <c r="AJ5">
        <f t="shared" si="7"/>
        <v>-22.898101623540242</v>
      </c>
      <c r="AK5">
        <f>G5*SUM(AB5, AE5:AF5)</f>
        <v>15.151084459649478</v>
      </c>
      <c r="AL5">
        <f t="shared" si="8"/>
        <v>184.46496967275218</v>
      </c>
      <c r="AN5">
        <f t="shared" si="9"/>
        <v>314.26041218525711</v>
      </c>
      <c r="AO5">
        <f t="shared" si="9"/>
        <v>-15.713020609262857</v>
      </c>
      <c r="AP5">
        <f t="shared" si="9"/>
        <v>-42.22896436011348</v>
      </c>
      <c r="AQ5">
        <f t="shared" si="9"/>
        <v>-90.331361070858591</v>
      </c>
      <c r="AR5">
        <f t="shared" si="9"/>
        <v>165.98706614502217</v>
      </c>
      <c r="AS5">
        <f t="shared" si="9"/>
        <v>-19.7739421527973</v>
      </c>
      <c r="AT5">
        <f t="shared" si="9"/>
        <v>13.083908552019725</v>
      </c>
      <c r="AU5">
        <f t="shared" si="9"/>
        <v>159.29703254424459</v>
      </c>
      <c r="AW5">
        <v>2</v>
      </c>
      <c r="AX5">
        <f>(R5*SUMPRODUCT(K6:$K$23, X6:$X$23)-$AZ$3*SUMPRODUCT(K5:$K$22, W6:$W$23))/Z5</f>
        <v>47.770851084238515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372.09107178825991</v>
      </c>
      <c r="P6">
        <f t="shared" si="22"/>
        <v>18.604553589412998</v>
      </c>
      <c r="Q6" s="4">
        <f t="shared" si="23"/>
        <v>50</v>
      </c>
      <c r="R6">
        <f t="shared" si="0"/>
        <v>100000</v>
      </c>
      <c r="S6">
        <f t="shared" si="1"/>
        <v>70.508866668857621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46.72073047156664</v>
      </c>
      <c r="AC6">
        <f t="shared" si="2"/>
        <v>68.195447734781055</v>
      </c>
      <c r="AE6">
        <f t="shared" si="3"/>
        <v>359.88264224820603</v>
      </c>
      <c r="AF6">
        <f t="shared" si="4"/>
        <v>-17.994132112410302</v>
      </c>
      <c r="AG6">
        <f t="shared" si="4"/>
        <v>-48.359483676754124</v>
      </c>
      <c r="AH6">
        <f t="shared" si="5"/>
        <v>-104.76954263391001</v>
      </c>
      <c r="AI6">
        <f t="shared" si="6"/>
        <v>188.75948382513161</v>
      </c>
      <c r="AJ6">
        <f t="shared" si="7"/>
        <v>-21.474717263214416</v>
      </c>
      <c r="AK6">
        <f>G6*SUM(AB6, AE6:AF6)</f>
        <v>22.7336405755307</v>
      </c>
      <c r="AL6">
        <f t="shared" si="8"/>
        <v>190.01840713744789</v>
      </c>
      <c r="AN6">
        <f t="shared" si="9"/>
        <v>280.28603759236432</v>
      </c>
      <c r="AO6">
        <f t="shared" si="9"/>
        <v>-14.014301879618216</v>
      </c>
      <c r="AP6">
        <f t="shared" si="9"/>
        <v>-37.663633831002315</v>
      </c>
      <c r="AQ6">
        <f t="shared" si="9"/>
        <v>-81.597266769454208</v>
      </c>
      <c r="AR6">
        <f t="shared" si="9"/>
        <v>147.01083511228961</v>
      </c>
      <c r="AS6">
        <f t="shared" si="9"/>
        <v>-16.725072852975906</v>
      </c>
      <c r="AT6">
        <f t="shared" si="9"/>
        <v>17.705555336480693</v>
      </c>
      <c r="AU6">
        <f t="shared" si="9"/>
        <v>147.99131759579438</v>
      </c>
      <c r="AW6">
        <v>3</v>
      </c>
      <c r="AX6">
        <f>(R6*SUMPRODUCT(K7:$K$23, X7:$X$23)-$AZ$3*SUMPRODUCT(K6:$K$22, W7:$W$23))/Z6</f>
        <v>70.508866668857621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372.09107178825991</v>
      </c>
      <c r="P7">
        <f t="shared" si="22"/>
        <v>18.604553589412998</v>
      </c>
      <c r="Q7" s="4">
        <f t="shared" si="23"/>
        <v>50</v>
      </c>
      <c r="R7">
        <f t="shared" si="0"/>
        <v>100000</v>
      </c>
      <c r="S7">
        <f t="shared" si="1"/>
        <v>90.013041674179433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68.195447734781055</v>
      </c>
      <c r="AC7">
        <f t="shared" si="2"/>
        <v>86.094569198110321</v>
      </c>
      <c r="AE7">
        <f t="shared" si="3"/>
        <v>355.89310095786641</v>
      </c>
      <c r="AF7">
        <f t="shared" si="4"/>
        <v>-17.794655047893322</v>
      </c>
      <c r="AG7">
        <f t="shared" si="4"/>
        <v>-47.82338625426479</v>
      </c>
      <c r="AH7">
        <f t="shared" si="5"/>
        <v>-105.00517144358538</v>
      </c>
      <c r="AI7">
        <f t="shared" si="6"/>
        <v>185.26988821212291</v>
      </c>
      <c r="AJ7">
        <f t="shared" si="7"/>
        <v>-17.899121463329266</v>
      </c>
      <c r="AK7">
        <f>G7*SUM(AB7, AE7:AF7)</f>
        <v>19.949030177957425</v>
      </c>
      <c r="AL7">
        <f t="shared" si="8"/>
        <v>187.31979692675105</v>
      </c>
      <c r="AN7">
        <f t="shared" si="9"/>
        <v>250.90873380388308</v>
      </c>
      <c r="AO7">
        <f t="shared" si="9"/>
        <v>-12.545436690194157</v>
      </c>
      <c r="AP7">
        <f t="shared" si="9"/>
        <v>-33.716037930985863</v>
      </c>
      <c r="AQ7">
        <f t="shared" si="9"/>
        <v>-74.029854860515584</v>
      </c>
      <c r="AR7">
        <f t="shared" si="9"/>
        <v>130.61740432218747</v>
      </c>
      <c r="AS7">
        <f t="shared" si="9"/>
        <v>-12.619086715866235</v>
      </c>
      <c r="AT7">
        <f t="shared" si="9"/>
        <v>14.064295961610476</v>
      </c>
      <c r="AU7">
        <f t="shared" si="9"/>
        <v>132.06261356793172</v>
      </c>
      <c r="AW7">
        <v>4</v>
      </c>
      <c r="AX7">
        <f>(R7*SUMPRODUCT(K8:$K$23, X8:$X$23)-$AZ$3*SUMPRODUCT(K7:$K$22, W8:$W$23))/Z7</f>
        <v>90.013041674179433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372.09107178825991</v>
      </c>
      <c r="P8">
        <f t="shared" si="22"/>
        <v>18.604553589412998</v>
      </c>
      <c r="Q8" s="4">
        <f t="shared" si="23"/>
        <v>50</v>
      </c>
      <c r="R8">
        <f t="shared" si="0"/>
        <v>100000</v>
      </c>
      <c r="S8">
        <f t="shared" si="1"/>
        <v>104.66163377646842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86.094569198110321</v>
      </c>
      <c r="AC8">
        <f t="shared" si="2"/>
        <v>98.993932600720768</v>
      </c>
      <c r="AE8">
        <f t="shared" si="3"/>
        <v>351.94136717382958</v>
      </c>
      <c r="AF8">
        <f t="shared" si="4"/>
        <v>-17.59706835869148</v>
      </c>
      <c r="AG8">
        <f t="shared" si="4"/>
        <v>-47.292369242079445</v>
      </c>
      <c r="AH8">
        <f t="shared" si="5"/>
        <v>-105.56629928538918</v>
      </c>
      <c r="AI8">
        <f t="shared" si="6"/>
        <v>181.48563028766944</v>
      </c>
      <c r="AJ8">
        <f t="shared" si="7"/>
        <v>-12.899363402610447</v>
      </c>
      <c r="AK8">
        <f t="shared" ref="AK8:AK23" si="24">G8*SUM(AB8:AB8, AE8:AF8)</f>
        <v>8.9553478886821907</v>
      </c>
      <c r="AL8">
        <f t="shared" si="8"/>
        <v>177.54161477374117</v>
      </c>
      <c r="AN8">
        <f t="shared" si="9"/>
        <v>231.34985173637071</v>
      </c>
      <c r="AO8">
        <f t="shared" si="9"/>
        <v>-11.567492586818537</v>
      </c>
      <c r="AP8">
        <f t="shared" si="9"/>
        <v>-31.087799369185262</v>
      </c>
      <c r="AQ8">
        <f t="shared" si="9"/>
        <v>-69.3943649879877</v>
      </c>
      <c r="AR8">
        <f t="shared" si="9"/>
        <v>119.30019479237917</v>
      </c>
      <c r="AS8">
        <f t="shared" si="9"/>
        <v>-8.4794402961261319</v>
      </c>
      <c r="AT8">
        <f t="shared" si="9"/>
        <v>5.8868283172604157</v>
      </c>
      <c r="AU8">
        <f t="shared" si="9"/>
        <v>116.70758281351345</v>
      </c>
      <c r="AW8">
        <v>5</v>
      </c>
      <c r="AX8">
        <f>(R8*SUMPRODUCT(K9:$K$23, X9:$X$23)-$AZ$3*SUMPRODUCT(K8:$K$22, W9:$W$23))/Z8</f>
        <v>104.66163377646842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372.09107178825991</v>
      </c>
      <c r="P9">
        <f t="shared" si="22"/>
        <v>18.604553589412998</v>
      </c>
      <c r="Q9" s="4">
        <f t="shared" si="23"/>
        <v>50</v>
      </c>
      <c r="R9">
        <f t="shared" si="0"/>
        <v>100000</v>
      </c>
      <c r="S9">
        <f t="shared" si="1"/>
        <v>115.47001019277417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98.993932600720768</v>
      </c>
      <c r="AC9">
        <f t="shared" si="2"/>
        <v>108.00123970471407</v>
      </c>
      <c r="AE9">
        <f t="shared" si="3"/>
        <v>348.02367271898436</v>
      </c>
      <c r="AF9">
        <f t="shared" si="4"/>
        <v>-17.40118363594922</v>
      </c>
      <c r="AG9">
        <f t="shared" si="4"/>
        <v>-46.765926288743202</v>
      </c>
      <c r="AH9">
        <f t="shared" si="5"/>
        <v>-107.03852183089111</v>
      </c>
      <c r="AI9">
        <f t="shared" si="6"/>
        <v>176.81804096340079</v>
      </c>
      <c r="AJ9">
        <f t="shared" si="7"/>
        <v>-9.0073071039932984</v>
      </c>
      <c r="AK9">
        <f t="shared" si="24"/>
        <v>2.5347368879341596</v>
      </c>
      <c r="AL9">
        <f t="shared" si="8"/>
        <v>170.34547074734166</v>
      </c>
      <c r="AN9">
        <f t="shared" si="9"/>
        <v>217.42495912848526</v>
      </c>
      <c r="AO9">
        <f t="shared" si="9"/>
        <v>-10.871247956424265</v>
      </c>
      <c r="AP9">
        <f t="shared" si="9"/>
        <v>-29.216632111534768</v>
      </c>
      <c r="AQ9">
        <f t="shared" si="9"/>
        <v>-66.871445992258401</v>
      </c>
      <c r="AR9">
        <f t="shared" si="9"/>
        <v>110.46563306826781</v>
      </c>
      <c r="AS9">
        <f t="shared" si="9"/>
        <v>-5.6272418587019537</v>
      </c>
      <c r="AT9">
        <f t="shared" si="9"/>
        <v>1.5835562562594776</v>
      </c>
      <c r="AU9">
        <f t="shared" si="9"/>
        <v>106.42194746582534</v>
      </c>
      <c r="AW9">
        <v>6</v>
      </c>
      <c r="AX9">
        <f>(R9*SUMPRODUCT(K10:$K$23, X10:$X$23)-$AZ$3*SUMPRODUCT(K9:$K$22, W10:$W$23))/Z9</f>
        <v>115.47001019277417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372.09107178825991</v>
      </c>
      <c r="P10">
        <f t="shared" si="22"/>
        <v>18.604553589412998</v>
      </c>
      <c r="Q10" s="4">
        <f t="shared" si="23"/>
        <v>50</v>
      </c>
      <c r="R10">
        <f t="shared" si="0"/>
        <v>100000</v>
      </c>
      <c r="S10">
        <f t="shared" si="1"/>
        <v>123.94289828348853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108.00123970471407</v>
      </c>
      <c r="AC10">
        <f t="shared" si="2"/>
        <v>114.63176994683772</v>
      </c>
      <c r="AE10">
        <f t="shared" si="3"/>
        <v>344.13797588422472</v>
      </c>
      <c r="AF10">
        <f t="shared" si="4"/>
        <v>-17.206898794211238</v>
      </c>
      <c r="AG10">
        <f t="shared" si="4"/>
        <v>-46.243783038156039</v>
      </c>
      <c r="AH10">
        <f t="shared" si="5"/>
        <v>-108.96797539946446</v>
      </c>
      <c r="AI10">
        <f t="shared" si="6"/>
        <v>171.71931865239299</v>
      </c>
      <c r="AJ10">
        <f t="shared" si="7"/>
        <v>-6.6305302421236547</v>
      </c>
      <c r="AK10">
        <f t="shared" si="24"/>
        <v>1.7832224988583831</v>
      </c>
      <c r="AL10">
        <f t="shared" si="8"/>
        <v>166.87201090912771</v>
      </c>
      <c r="AN10">
        <f t="shared" si="9"/>
        <v>204.27306568410185</v>
      </c>
      <c r="AO10">
        <f t="shared" si="9"/>
        <v>-10.213653284205094</v>
      </c>
      <c r="AP10">
        <f t="shared" si="9"/>
        <v>-27.449337161245346</v>
      </c>
      <c r="AQ10">
        <f t="shared" si="9"/>
        <v>-64.681098733860381</v>
      </c>
      <c r="AR10">
        <f t="shared" si="9"/>
        <v>101.92897650479105</v>
      </c>
      <c r="AS10">
        <f t="shared" si="9"/>
        <v>-3.9357433197823273</v>
      </c>
      <c r="AT10">
        <f t="shared" si="9"/>
        <v>1.0584833763339532</v>
      </c>
      <c r="AU10">
        <f t="shared" si="9"/>
        <v>99.051716561342673</v>
      </c>
      <c r="AW10">
        <v>7</v>
      </c>
      <c r="AX10">
        <f>(R10*SUMPRODUCT(K11:$K$23, X11:$X$23)-$AZ$3*SUMPRODUCT(K10:$K$22, W11:$W$23))/Z10</f>
        <v>123.94289828348853</v>
      </c>
    </row>
    <row r="11" spans="1:52" x14ac:dyDescent="0.25">
      <c r="A11" t="s">
        <v>33</v>
      </c>
      <c r="C11" s="7">
        <f>AU25</f>
        <v>-1061.8377883473991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372.09107178825991</v>
      </c>
      <c r="P11">
        <f t="shared" si="22"/>
        <v>18.604553589412998</v>
      </c>
      <c r="Q11" s="4">
        <f t="shared" si="23"/>
        <v>50</v>
      </c>
      <c r="R11">
        <f t="shared" si="0"/>
        <v>100000</v>
      </c>
      <c r="S11">
        <f t="shared" si="1"/>
        <v>130.24145643905504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114.63176994683772</v>
      </c>
      <c r="AC11">
        <f t="shared" si="2"/>
        <v>119.10833374980587</v>
      </c>
      <c r="AE11">
        <f t="shared" si="3"/>
        <v>340.28448986684714</v>
      </c>
      <c r="AF11">
        <f t="shared" si="4"/>
        <v>-17.014224493342358</v>
      </c>
      <c r="AG11">
        <f t="shared" si="4"/>
        <v>-45.725968138854931</v>
      </c>
      <c r="AH11">
        <f t="shared" si="5"/>
        <v>-110.75413783908193</v>
      </c>
      <c r="AI11">
        <f t="shared" si="6"/>
        <v>166.79015939556797</v>
      </c>
      <c r="AJ11">
        <f t="shared" si="7"/>
        <v>-4.476563802968144</v>
      </c>
      <c r="AK11">
        <f t="shared" si="24"/>
        <v>1.050964884768822</v>
      </c>
      <c r="AL11">
        <f t="shared" si="8"/>
        <v>163.36456047736866</v>
      </c>
      <c r="AN11">
        <f t="shared" si="9"/>
        <v>192.09293144867797</v>
      </c>
      <c r="AO11">
        <f t="shared" si="9"/>
        <v>-9.6046465724339001</v>
      </c>
      <c r="AP11">
        <f t="shared" si="9"/>
        <v>-25.812623039500032</v>
      </c>
      <c r="AQ11">
        <f t="shared" si="9"/>
        <v>-62.521471419120836</v>
      </c>
      <c r="AR11">
        <f t="shared" si="9"/>
        <v>94.154190417623241</v>
      </c>
      <c r="AS11">
        <f t="shared" si="9"/>
        <v>-2.5270510097761933</v>
      </c>
      <c r="AT11">
        <f t="shared" si="9"/>
        <v>0.59327689500000891</v>
      </c>
      <c r="AU11">
        <f t="shared" si="9"/>
        <v>92.220416302847056</v>
      </c>
      <c r="AW11">
        <v>8</v>
      </c>
      <c r="AX11">
        <f>(R11*SUMPRODUCT(K12:$K$23, X12:$X$23)-$AZ$3*SUMPRODUCT(K11:$K$22, W12:$W$23))/Z11</f>
        <v>130.24145643905504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372.09107178825991</v>
      </c>
      <c r="P12">
        <f t="shared" si="22"/>
        <v>18.604553589412998</v>
      </c>
      <c r="Q12" s="4">
        <f t="shared" si="23"/>
        <v>50</v>
      </c>
      <c r="R12">
        <f t="shared" si="0"/>
        <v>100000</v>
      </c>
      <c r="S12">
        <f t="shared" si="1"/>
        <v>134.15042553288976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119.10833374980587</v>
      </c>
      <c r="AC12">
        <f t="shared" si="2"/>
        <v>121.3043270927519</v>
      </c>
      <c r="AE12">
        <f t="shared" si="3"/>
        <v>336.46003656864752</v>
      </c>
      <c r="AF12">
        <f t="shared" si="4"/>
        <v>-16.823001828432378</v>
      </c>
      <c r="AG12">
        <f t="shared" si="4"/>
        <v>-45.212054531653962</v>
      </c>
      <c r="AH12">
        <f t="shared" si="5"/>
        <v>-113.30785162484717</v>
      </c>
      <c r="AI12">
        <f t="shared" si="6"/>
        <v>161.11712858371402</v>
      </c>
      <c r="AJ12">
        <f t="shared" si="7"/>
        <v>-2.1959933429460392</v>
      </c>
      <c r="AK12">
        <f t="shared" si="24"/>
        <v>1.0091143475270483</v>
      </c>
      <c r="AL12">
        <f t="shared" si="8"/>
        <v>159.93024958829503</v>
      </c>
      <c r="AN12">
        <f t="shared" si="9"/>
        <v>180.56279237307868</v>
      </c>
      <c r="AO12">
        <f t="shared" si="9"/>
        <v>-9.0281396186539347</v>
      </c>
      <c r="AP12">
        <f t="shared" si="9"/>
        <v>-24.263252475435468</v>
      </c>
      <c r="AQ12">
        <f t="shared" si="9"/>
        <v>-60.807168351485998</v>
      </c>
      <c r="AR12">
        <f t="shared" si="9"/>
        <v>86.464231927503278</v>
      </c>
      <c r="AS12">
        <f t="shared" si="9"/>
        <v>-1.1784897073626996</v>
      </c>
      <c r="AT12">
        <f t="shared" si="9"/>
        <v>0.54154575465025667</v>
      </c>
      <c r="AU12">
        <f t="shared" si="9"/>
        <v>85.827287974790835</v>
      </c>
      <c r="AW12">
        <v>9</v>
      </c>
      <c r="AX12">
        <f>(R12*SUMPRODUCT(K13:$K$23, X13:$X$23)-$AZ$3*SUMPRODUCT(K12:$K$22, W13:$W$23))/Z12</f>
        <v>134.15042553288976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372.09107178825991</v>
      </c>
      <c r="P13">
        <f t="shared" si="22"/>
        <v>18.604553589412998</v>
      </c>
      <c r="Q13" s="4">
        <f t="shared" si="23"/>
        <v>50</v>
      </c>
      <c r="R13">
        <f t="shared" si="0"/>
        <v>100000</v>
      </c>
      <c r="S13">
        <f t="shared" si="1"/>
        <v>135.74375916553822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121.3043270927519</v>
      </c>
      <c r="AC13">
        <f t="shared" si="2"/>
        <v>121.36024078698922</v>
      </c>
      <c r="AE13">
        <f t="shared" si="3"/>
        <v>332.66400123664988</v>
      </c>
      <c r="AF13">
        <f t="shared" si="4"/>
        <v>-16.633200061832497</v>
      </c>
      <c r="AG13">
        <f t="shared" si="4"/>
        <v>-44.701959608688732</v>
      </c>
      <c r="AH13">
        <f t="shared" si="5"/>
        <v>-115.94875529737129</v>
      </c>
      <c r="AI13">
        <f t="shared" si="6"/>
        <v>155.38008626875734</v>
      </c>
      <c r="AJ13">
        <f t="shared" si="7"/>
        <v>-5.5913694237318623E-2</v>
      </c>
      <c r="AK13">
        <f t="shared" si="24"/>
        <v>0.87467025653513863</v>
      </c>
      <c r="AL13">
        <f t="shared" si="8"/>
        <v>156.19884283105515</v>
      </c>
      <c r="AN13">
        <f t="shared" si="9"/>
        <v>169.74957966495396</v>
      </c>
      <c r="AO13">
        <f t="shared" si="9"/>
        <v>-8.4874789832476996</v>
      </c>
      <c r="AP13">
        <f t="shared" si="9"/>
        <v>-22.810219397248897</v>
      </c>
      <c r="AQ13">
        <f t="shared" si="9"/>
        <v>-59.165561651505108</v>
      </c>
      <c r="AR13">
        <f t="shared" si="9"/>
        <v>79.286319632952242</v>
      </c>
      <c r="AS13">
        <f t="shared" si="9"/>
        <v>-2.8531268965131196E-2</v>
      </c>
      <c r="AT13">
        <f t="shared" si="9"/>
        <v>0.446320935960412</v>
      </c>
      <c r="AU13">
        <f t="shared" si="9"/>
        <v>79.704109299947518</v>
      </c>
      <c r="AW13">
        <v>10</v>
      </c>
      <c r="AX13">
        <f>(R13*SUMPRODUCT(K14:$K$23, X14:$X$23)-$AZ$3*SUMPRODUCT(K13:$K$22, W14:$W$23))/Z13</f>
        <v>135.74375916553822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372.09107178825991</v>
      </c>
      <c r="P14">
        <f t="shared" si="22"/>
        <v>18.604553589412998</v>
      </c>
      <c r="Q14" s="4">
        <f t="shared" si="23"/>
        <v>50</v>
      </c>
      <c r="R14">
        <f t="shared" si="0"/>
        <v>100000</v>
      </c>
      <c r="S14">
        <f t="shared" si="1"/>
        <v>134.86206654222221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121.36024078698922</v>
      </c>
      <c r="AC14">
        <f t="shared" si="2"/>
        <v>119.2055572612493</v>
      </c>
      <c r="AE14">
        <f t="shared" si="3"/>
        <v>328.89399296405122</v>
      </c>
      <c r="AF14">
        <f t="shared" si="4"/>
        <v>-16.444699648202562</v>
      </c>
      <c r="AG14">
        <f t="shared" si="4"/>
        <v>-44.195362090172615</v>
      </c>
      <c r="AH14">
        <f t="shared" si="5"/>
        <v>-119.15584485845555</v>
      </c>
      <c r="AI14">
        <f t="shared" si="6"/>
        <v>149.09808636722045</v>
      </c>
      <c r="AJ14">
        <f t="shared" si="7"/>
        <v>2.1546835257399266</v>
      </c>
      <c r="AK14">
        <f t="shared" si="24"/>
        <v>0.78085716138510808</v>
      </c>
      <c r="AL14">
        <f t="shared" si="8"/>
        <v>152.03362705434549</v>
      </c>
      <c r="AN14">
        <f t="shared" si="9"/>
        <v>159.6213095432461</v>
      </c>
      <c r="AO14">
        <f t="shared" si="9"/>
        <v>-7.9810654771623053</v>
      </c>
      <c r="AP14">
        <f t="shared" si="9"/>
        <v>-21.44922596182035</v>
      </c>
      <c r="AQ14">
        <f t="shared" si="9"/>
        <v>-57.829611981139003</v>
      </c>
      <c r="AR14">
        <f t="shared" si="9"/>
        <v>72.361406123124425</v>
      </c>
      <c r="AS14">
        <f t="shared" si="9"/>
        <v>1.0457272354848339</v>
      </c>
      <c r="AT14">
        <f t="shared" si="9"/>
        <v>0.37897147814474186</v>
      </c>
      <c r="AU14">
        <f t="shared" si="9"/>
        <v>73.786104836754006</v>
      </c>
      <c r="AW14">
        <v>11</v>
      </c>
      <c r="AX14">
        <f>(R14*SUMPRODUCT(K15:$K$23, X15:$X$23)-$AZ$3*SUMPRODUCT(K14:$K$22, W15:$W$23))/Z14</f>
        <v>134.86206654222221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372.09107178825991</v>
      </c>
      <c r="P15">
        <f t="shared" si="22"/>
        <v>18.604553589412998</v>
      </c>
      <c r="Q15" s="4">
        <f t="shared" si="23"/>
        <v>50</v>
      </c>
      <c r="R15">
        <f t="shared" si="0"/>
        <v>100000</v>
      </c>
      <c r="S15">
        <f t="shared" si="1"/>
        <v>130.88751041840655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119.2055572612493</v>
      </c>
      <c r="AC15">
        <f t="shared" si="2"/>
        <v>114.37326745166284</v>
      </c>
      <c r="AE15">
        <f t="shared" si="3"/>
        <v>325.14386998402068</v>
      </c>
      <c r="AF15">
        <f t="shared" si="4"/>
        <v>-16.257193499201037</v>
      </c>
      <c r="AG15">
        <f t="shared" si="4"/>
        <v>-43.691436671859364</v>
      </c>
      <c r="AH15">
        <f t="shared" si="5"/>
        <v>-123.94359482306044</v>
      </c>
      <c r="AI15">
        <f t="shared" si="6"/>
        <v>141.25164498989983</v>
      </c>
      <c r="AJ15">
        <f t="shared" si="7"/>
        <v>4.8322898095864559</v>
      </c>
      <c r="AK15">
        <f t="shared" si="24"/>
        <v>1.7551781583588828</v>
      </c>
      <c r="AL15">
        <f t="shared" si="8"/>
        <v>147.83911295784517</v>
      </c>
      <c r="AN15">
        <f t="shared" si="9"/>
        <v>150.01546878663436</v>
      </c>
      <c r="AO15">
        <f t="shared" si="9"/>
        <v>-7.5007734393317191</v>
      </c>
      <c r="AP15">
        <f t="shared" si="9"/>
        <v>-20.158434340504861</v>
      </c>
      <c r="AQ15">
        <f t="shared" si="9"/>
        <v>-57.185320705556776</v>
      </c>
      <c r="AR15">
        <f t="shared" si="9"/>
        <v>65.170940301240989</v>
      </c>
      <c r="AS15">
        <f t="shared" si="9"/>
        <v>2.2295306417236609</v>
      </c>
      <c r="AT15">
        <f t="shared" si="9"/>
        <v>0.80980728390545853</v>
      </c>
      <c r="AU15">
        <f t="shared" si="9"/>
        <v>68.210278226870116</v>
      </c>
      <c r="AW15">
        <v>12</v>
      </c>
      <c r="AX15">
        <f>(R15*SUMPRODUCT(K16:$K$23, X16:$X$23)-$AZ$3*SUMPRODUCT(K15:$K$22, W16:$W$23))/Z15</f>
        <v>130.88751041840655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372.09107178825991</v>
      </c>
      <c r="P16">
        <f t="shared" si="22"/>
        <v>18.604553589412998</v>
      </c>
      <c r="Q16" s="4">
        <f t="shared" si="23"/>
        <v>50</v>
      </c>
      <c r="R16">
        <f t="shared" si="0"/>
        <v>100000</v>
      </c>
      <c r="S16">
        <f t="shared" si="1"/>
        <v>123.76345655644963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114.37326745166284</v>
      </c>
      <c r="AC16">
        <f t="shared" si="2"/>
        <v>106.90625552766988</v>
      </c>
      <c r="AE16">
        <f t="shared" si="3"/>
        <v>321.41040907351174</v>
      </c>
      <c r="AF16">
        <f t="shared" si="4"/>
        <v>-16.070520453675588</v>
      </c>
      <c r="AG16">
        <f t="shared" si="4"/>
        <v>-43.189750230880541</v>
      </c>
      <c r="AH16">
        <f t="shared" si="5"/>
        <v>-129.54414852045625</v>
      </c>
      <c r="AI16">
        <f t="shared" si="6"/>
        <v>132.60598986849936</v>
      </c>
      <c r="AJ16">
        <f t="shared" si="7"/>
        <v>7.4670119239929562</v>
      </c>
      <c r="AK16">
        <f t="shared" si="24"/>
        <v>2.9799634081076429</v>
      </c>
      <c r="AL16">
        <f t="shared" si="8"/>
        <v>143.05296520059997</v>
      </c>
      <c r="AN16">
        <f t="shared" si="9"/>
        <v>140.60198901722006</v>
      </c>
      <c r="AO16">
        <f t="shared" si="9"/>
        <v>-7.0300994508610035</v>
      </c>
      <c r="AP16">
        <f t="shared" si="9"/>
        <v>-18.893491362409019</v>
      </c>
      <c r="AQ16">
        <f t="shared" si="9"/>
        <v>-56.669493063469638</v>
      </c>
      <c r="AR16">
        <f t="shared" si="9"/>
        <v>58.008905140480394</v>
      </c>
      <c r="AS16">
        <f t="shared" si="9"/>
        <v>3.2664677275233642</v>
      </c>
      <c r="AT16">
        <f t="shared" si="9"/>
        <v>1.3035943160217907</v>
      </c>
      <c r="AU16">
        <f t="shared" si="9"/>
        <v>62.578967184025551</v>
      </c>
      <c r="AW16">
        <v>13</v>
      </c>
      <c r="AX16">
        <f>(R16*SUMPRODUCT(K17:$K$23, X17:$X$23)-$AZ$3*SUMPRODUCT(K16:$K$22, W17:$W$23))/Z16</f>
        <v>123.76345655644963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372.09107178825991</v>
      </c>
      <c r="P17">
        <f t="shared" si="22"/>
        <v>18.604553589412998</v>
      </c>
      <c r="Q17" s="4">
        <f t="shared" si="23"/>
        <v>50</v>
      </c>
      <c r="R17">
        <f t="shared" si="0"/>
        <v>100000</v>
      </c>
      <c r="S17">
        <f t="shared" si="1"/>
        <v>114.00378255980119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106.90625552766988</v>
      </c>
      <c r="AC17">
        <f t="shared" si="2"/>
        <v>97.337067650002382</v>
      </c>
      <c r="AE17">
        <f t="shared" si="3"/>
        <v>317.69343975597741</v>
      </c>
      <c r="AF17">
        <f t="shared" si="4"/>
        <v>-15.884671987798871</v>
      </c>
      <c r="AG17">
        <f t="shared" si="4"/>
        <v>-42.690279859330012</v>
      </c>
      <c r="AH17">
        <f t="shared" si="5"/>
        <v>-135.14573848345199</v>
      </c>
      <c r="AI17">
        <f t="shared" si="6"/>
        <v>123.97274942539653</v>
      </c>
      <c r="AJ17">
        <f t="shared" si="7"/>
        <v>9.5691878776675026</v>
      </c>
      <c r="AK17">
        <f t="shared" si="24"/>
        <v>5.6402673214827086</v>
      </c>
      <c r="AL17">
        <f t="shared" si="8"/>
        <v>139.18220462454673</v>
      </c>
      <c r="AN17">
        <f t="shared" si="9"/>
        <v>130.89949059085905</v>
      </c>
      <c r="AO17">
        <f t="shared" si="9"/>
        <v>-6.5449745295429533</v>
      </c>
      <c r="AP17">
        <f t="shared" si="9"/>
        <v>-17.589711298602186</v>
      </c>
      <c r="AQ17">
        <f t="shared" si="9"/>
        <v>-55.684210339997982</v>
      </c>
      <c r="AR17">
        <f t="shared" si="9"/>
        <v>51.080594422715933</v>
      </c>
      <c r="AS17">
        <f t="shared" si="9"/>
        <v>3.9428003912105711</v>
      </c>
      <c r="AT17">
        <f t="shared" si="9"/>
        <v>2.3239640067653125</v>
      </c>
      <c r="AU17">
        <f t="shared" si="9"/>
        <v>57.347358820691809</v>
      </c>
      <c r="AW17">
        <v>14</v>
      </c>
      <c r="AX17">
        <f>(R17*SUMPRODUCT(K18:$K$23, X18:$X$23)-$AZ$3*SUMPRODUCT(K17:$K$22, W18:$W$23))/Z17</f>
        <v>114.00378255980119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372.09107178825991</v>
      </c>
      <c r="P18">
        <f t="shared" si="22"/>
        <v>18.604553589412998</v>
      </c>
      <c r="Q18" s="4">
        <f t="shared" si="23"/>
        <v>50</v>
      </c>
      <c r="R18">
        <f t="shared" si="0"/>
        <v>100000</v>
      </c>
      <c r="S18">
        <f t="shared" si="1"/>
        <v>101.89977554521563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97.337067650002382</v>
      </c>
      <c r="AC18">
        <f t="shared" si="2"/>
        <v>85.988919602609855</v>
      </c>
      <c r="AE18">
        <f t="shared" si="3"/>
        <v>313.9919502830727</v>
      </c>
      <c r="AF18">
        <f t="shared" si="4"/>
        <v>-15.699597514153636</v>
      </c>
      <c r="AG18">
        <f t="shared" si="4"/>
        <v>-42.192889602810894</v>
      </c>
      <c r="AH18">
        <f t="shared" si="5"/>
        <v>-140.97491585162945</v>
      </c>
      <c r="AI18">
        <f t="shared" si="6"/>
        <v>115.12454731447869</v>
      </c>
      <c r="AJ18">
        <f t="shared" si="7"/>
        <v>11.348148047392527</v>
      </c>
      <c r="AK18">
        <f t="shared" si="24"/>
        <v>8.5455954810487036</v>
      </c>
      <c r="AL18">
        <f t="shared" si="8"/>
        <v>135.01829084291992</v>
      </c>
      <c r="AN18">
        <f t="shared" si="9"/>
        <v>120.899320459447</v>
      </c>
      <c r="AO18">
        <f t="shared" si="9"/>
        <v>-6.0449660229723507</v>
      </c>
      <c r="AP18">
        <f t="shared" si="9"/>
        <v>-16.245931389647168</v>
      </c>
      <c r="AQ18">
        <f t="shared" si="9"/>
        <v>-54.280918708025084</v>
      </c>
      <c r="AR18">
        <f t="shared" si="9"/>
        <v>44.327504338802385</v>
      </c>
      <c r="AS18">
        <f t="shared" si="9"/>
        <v>4.3694858615517846</v>
      </c>
      <c r="AT18">
        <f t="shared" si="9"/>
        <v>3.2903922716766756</v>
      </c>
      <c r="AU18">
        <f t="shared" si="9"/>
        <v>51.987382472030845</v>
      </c>
      <c r="AW18">
        <v>15</v>
      </c>
      <c r="AX18">
        <f>(R18*SUMPRODUCT(K19:$K$23, X19:$X$23)-$AZ$3*SUMPRODUCT(K18:$K$22, W19:$W$23))/Z18</f>
        <v>101.89977554521563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372.09107178825991</v>
      </c>
      <c r="P19">
        <f t="shared" si="22"/>
        <v>18.604553589412998</v>
      </c>
      <c r="Q19" s="4">
        <f t="shared" si="23"/>
        <v>50</v>
      </c>
      <c r="R19">
        <f t="shared" si="0"/>
        <v>100000</v>
      </c>
      <c r="S19">
        <f t="shared" si="1"/>
        <v>87.094414055473479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85.988919602609855</v>
      </c>
      <c r="AC19">
        <f t="shared" si="2"/>
        <v>72.631638889762286</v>
      </c>
      <c r="AE19">
        <f t="shared" si="3"/>
        <v>310.30215488924432</v>
      </c>
      <c r="AF19">
        <f t="shared" si="4"/>
        <v>-15.515107744462219</v>
      </c>
      <c r="AG19">
        <f t="shared" si="4"/>
        <v>-41.697070746408983</v>
      </c>
      <c r="AH19">
        <f t="shared" si="5"/>
        <v>-147.77992074761153</v>
      </c>
      <c r="AI19">
        <f t="shared" si="6"/>
        <v>105.31005565076157</v>
      </c>
      <c r="AJ19">
        <f t="shared" si="7"/>
        <v>13.357280712847569</v>
      </c>
      <c r="AK19">
        <f t="shared" si="24"/>
        <v>8.4913040584668398</v>
      </c>
      <c r="AL19">
        <f t="shared" si="8"/>
        <v>127.15864042207598</v>
      </c>
      <c r="AN19">
        <f t="shared" si="9"/>
        <v>111.30855532615286</v>
      </c>
      <c r="AO19">
        <f t="shared" si="9"/>
        <v>-5.5654277663076437</v>
      </c>
      <c r="AP19">
        <f t="shared" si="9"/>
        <v>-14.957165565839416</v>
      </c>
      <c r="AQ19">
        <f t="shared" si="9"/>
        <v>-53.010168396997372</v>
      </c>
      <c r="AR19">
        <f t="shared" si="9"/>
        <v>37.775793597008423</v>
      </c>
      <c r="AS19">
        <f t="shared" si="9"/>
        <v>4.7913931495693998</v>
      </c>
      <c r="AT19">
        <f t="shared" si="9"/>
        <v>3.0459175764357656</v>
      </c>
      <c r="AU19">
        <f t="shared" si="9"/>
        <v>45.613104323013587</v>
      </c>
      <c r="AW19">
        <v>16</v>
      </c>
      <c r="AX19">
        <f>(R19*SUMPRODUCT(K20:$K$23, X20:$X$23)-$AZ$3*SUMPRODUCT(K19:$K$22, W20:$W$23))/Z19</f>
        <v>87.094414055473479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372.09107178825991</v>
      </c>
      <c r="P20">
        <f t="shared" si="22"/>
        <v>18.604553589412998</v>
      </c>
      <c r="Q20" s="4">
        <f t="shared" si="23"/>
        <v>50</v>
      </c>
      <c r="R20">
        <f t="shared" si="0"/>
        <v>100000</v>
      </c>
      <c r="S20">
        <f t="shared" si="1"/>
        <v>68.726923136365755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72.631638889762286</v>
      </c>
      <c r="AC20">
        <f t="shared" si="2"/>
        <v>56.635028365696215</v>
      </c>
      <c r="AE20">
        <f t="shared" si="3"/>
        <v>306.62493595904573</v>
      </c>
      <c r="AF20">
        <f t="shared" si="4"/>
        <v>-15.331246797952288</v>
      </c>
      <c r="AG20">
        <f t="shared" si="4"/>
        <v>-41.202941861170487</v>
      </c>
      <c r="AH20">
        <f t="shared" si="5"/>
        <v>-154.31635554881905</v>
      </c>
      <c r="AI20">
        <f t="shared" si="6"/>
        <v>95.774391751103906</v>
      </c>
      <c r="AJ20">
        <f t="shared" si="7"/>
        <v>15.996610524066071</v>
      </c>
      <c r="AK20">
        <f t="shared" si="24"/>
        <v>1.5648789106186793</v>
      </c>
      <c r="AL20">
        <f t="shared" si="8"/>
        <v>113.33588118578865</v>
      </c>
      <c r="AN20">
        <f t="shared" si="9"/>
        <v>104.32466973529571</v>
      </c>
      <c r="AO20">
        <f t="shared" si="9"/>
        <v>-5.2162334867647866</v>
      </c>
      <c r="AP20">
        <f t="shared" si="9"/>
        <v>-14.018701017725864</v>
      </c>
      <c r="AQ20">
        <f t="shared" si="9"/>
        <v>-52.503892995627972</v>
      </c>
      <c r="AR20">
        <f t="shared" si="9"/>
        <v>32.585842235177097</v>
      </c>
      <c r="AS20">
        <f t="shared" si="9"/>
        <v>5.4426138063025862</v>
      </c>
      <c r="AT20">
        <f t="shared" si="9"/>
        <v>0.53242726334504065</v>
      </c>
      <c r="AU20">
        <f t="shared" si="9"/>
        <v>38.560883304824728</v>
      </c>
      <c r="AW20">
        <v>17</v>
      </c>
      <c r="AX20">
        <f>(R20*SUMPRODUCT(K21:$K$23, X21:$X$23)-$AZ$3*SUMPRODUCT(K20:$K$22, W21:$W$23))/Z20</f>
        <v>68.726923136365755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372.09107178825991</v>
      </c>
      <c r="P21">
        <f t="shared" si="22"/>
        <v>18.604553589412998</v>
      </c>
      <c r="Q21" s="4">
        <f t="shared" si="23"/>
        <v>50</v>
      </c>
      <c r="R21">
        <f t="shared" si="0"/>
        <v>100000</v>
      </c>
      <c r="S21">
        <f t="shared" si="1"/>
        <v>47.250281742215478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56.635028365696215</v>
      </c>
      <c r="AC21">
        <f t="shared" si="2"/>
        <v>38.47116674061332</v>
      </c>
      <c r="AE21">
        <f t="shared" si="3"/>
        <v>302.95645100186175</v>
      </c>
      <c r="AF21">
        <f t="shared" si="4"/>
        <v>-15.147822550093091</v>
      </c>
      <c r="AG21">
        <f t="shared" si="4"/>
        <v>-40.709986609711038</v>
      </c>
      <c r="AH21">
        <f t="shared" si="5"/>
        <v>-161.85166569549173</v>
      </c>
      <c r="AI21">
        <f t="shared" si="6"/>
        <v>85.246976146565856</v>
      </c>
      <c r="AJ21">
        <f t="shared" si="7"/>
        <v>18.163861625082895</v>
      </c>
      <c r="AK21">
        <f t="shared" si="24"/>
        <v>0.55110985090794373</v>
      </c>
      <c r="AL21">
        <f t="shared" si="8"/>
        <v>103.96194762255669</v>
      </c>
      <c r="AN21">
        <f t="shared" si="9"/>
        <v>98.046724193792201</v>
      </c>
      <c r="AO21">
        <f t="shared" si="9"/>
        <v>-4.9023362096896115</v>
      </c>
      <c r="AP21">
        <f t="shared" si="9"/>
        <v>-13.175097661250273</v>
      </c>
      <c r="AQ21">
        <f t="shared" si="9"/>
        <v>-52.38055032092457</v>
      </c>
      <c r="AR21">
        <f t="shared" si="9"/>
        <v>27.588740001927743</v>
      </c>
      <c r="AS21">
        <f t="shared" si="9"/>
        <v>5.8784261736607313</v>
      </c>
      <c r="AT21">
        <f t="shared" si="9"/>
        <v>0.17835736909963026</v>
      </c>
      <c r="AU21">
        <f t="shared" si="9"/>
        <v>33.645523544688103</v>
      </c>
      <c r="AW21">
        <v>18</v>
      </c>
      <c r="AX21">
        <f>(R21*SUMPRODUCT(K22:$K$23, X22:$X$23)-$AZ$3*SUMPRODUCT(K21:$K$22, W22:$W$23))/Z21</f>
        <v>47.250281742215478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372.09107178825991</v>
      </c>
      <c r="P22">
        <f t="shared" si="22"/>
        <v>18.604553589412998</v>
      </c>
      <c r="Q22" s="4">
        <f t="shared" si="23"/>
        <v>50</v>
      </c>
      <c r="R22">
        <f t="shared" si="0"/>
        <v>100000</v>
      </c>
      <c r="S22">
        <f t="shared" si="1"/>
        <v>23.919929215823345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38.47116674061332</v>
      </c>
      <c r="AC22">
        <f t="shared" si="2"/>
        <v>19.240203604352672</v>
      </c>
      <c r="AE22">
        <f t="shared" si="3"/>
        <v>299.29469757093113</v>
      </c>
      <c r="AF22">
        <f t="shared" si="4"/>
        <v>-14.964734878546558</v>
      </c>
      <c r="AG22">
        <f t="shared" si="4"/>
        <v>-40.217935911835866</v>
      </c>
      <c r="AH22">
        <f t="shared" si="5"/>
        <v>-169.90166355611106</v>
      </c>
      <c r="AI22">
        <f t="shared" si="6"/>
        <v>74.210363224437657</v>
      </c>
      <c r="AJ22">
        <f t="shared" si="7"/>
        <v>19.230963136260648</v>
      </c>
      <c r="AK22">
        <f t="shared" si="24"/>
        <v>6.7788237180929567</v>
      </c>
      <c r="AL22">
        <f t="shared" si="8"/>
        <v>100.22015007879125</v>
      </c>
      <c r="AN22">
        <f t="shared" si="9"/>
        <v>90.524915621480304</v>
      </c>
      <c r="AO22">
        <f t="shared" si="9"/>
        <v>-4.5262457810740155</v>
      </c>
      <c r="AP22">
        <f t="shared" si="9"/>
        <v>-12.164349333406461</v>
      </c>
      <c r="AQ22">
        <f t="shared" si="9"/>
        <v>-51.388594192254402</v>
      </c>
      <c r="AR22">
        <f t="shared" si="9"/>
        <v>22.445726314745432</v>
      </c>
      <c r="AS22">
        <f t="shared" si="9"/>
        <v>5.8166126208006563</v>
      </c>
      <c r="AT22">
        <f t="shared" si="9"/>
        <v>2.0503284891902309</v>
      </c>
      <c r="AU22">
        <f t="shared" si="9"/>
        <v>30.312667424736315</v>
      </c>
      <c r="AW22">
        <v>19</v>
      </c>
      <c r="AX22">
        <f>(R22*SUMPRODUCT(K23:$K$23, X23:$X$23)-$AZ$3*SUMPRODUCT(K22:$K$22, W23:$W$23))/Z22</f>
        <v>23.919929215823345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372.09107178825991</v>
      </c>
      <c r="P23">
        <f t="shared" si="22"/>
        <v>18.604553589412998</v>
      </c>
      <c r="Q23" s="4">
        <f t="shared" si="23"/>
        <v>50</v>
      </c>
      <c r="R23">
        <f t="shared" si="0"/>
        <v>100000</v>
      </c>
      <c r="S23">
        <f t="shared" si="1"/>
        <v>24.215851914686304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19.240203604352672</v>
      </c>
      <c r="AC23">
        <f t="shared" si="2"/>
        <v>19.240203604352672</v>
      </c>
      <c r="AE23">
        <f t="shared" si="3"/>
        <v>295.63725471190668</v>
      </c>
      <c r="AF23">
        <f t="shared" si="4"/>
        <v>-14.781862735595334</v>
      </c>
      <c r="AG23">
        <f t="shared" si="4"/>
        <v>-39.726464450098433</v>
      </c>
      <c r="AH23">
        <f t="shared" si="5"/>
        <v>-178.58420523814692</v>
      </c>
      <c r="AI23">
        <f t="shared" si="6"/>
        <v>62.544722288065998</v>
      </c>
      <c r="AJ23">
        <f t="shared" si="7"/>
        <v>0</v>
      </c>
      <c r="AK23">
        <f t="shared" si="24"/>
        <v>21.00669169064648</v>
      </c>
      <c r="AL23">
        <f t="shared" si="8"/>
        <v>83.551413978712475</v>
      </c>
      <c r="AN23">
        <f t="shared" si="9"/>
        <v>81.002520612784863</v>
      </c>
      <c r="AO23">
        <f t="shared" si="9"/>
        <v>-4.0501260306392428</v>
      </c>
      <c r="AP23">
        <f t="shared" si="9"/>
        <v>-10.884770793274999</v>
      </c>
      <c r="AQ23">
        <f t="shared" si="9"/>
        <v>-48.930811443292008</v>
      </c>
      <c r="AR23">
        <f t="shared" si="9"/>
        <v>17.136812345578612</v>
      </c>
      <c r="AS23">
        <f t="shared" si="9"/>
        <v>0</v>
      </c>
      <c r="AT23">
        <f t="shared" si="9"/>
        <v>5.7556852174675432</v>
      </c>
      <c r="AU23">
        <f t="shared" si="9"/>
        <v>22.892497563046152</v>
      </c>
      <c r="AW23">
        <v>20</v>
      </c>
      <c r="AX23">
        <f>(R23*SUMPRODUCT(K$23:$K24, X$23:$X24)-$AZ$3*SUMPRODUCT(K$22:$K23, W$23:$W24))/Z23</f>
        <v>24.215851914686304</v>
      </c>
    </row>
    <row r="25" spans="5:50" x14ac:dyDescent="0.25">
      <c r="AN25" s="8">
        <f t="shared" ref="AN25:AU25" si="25">SUM(AN3:AN23)</f>
        <v>3600.2443992923454</v>
      </c>
      <c r="AO25" s="8">
        <f t="shared" si="25"/>
        <v>-459.08052380581233</v>
      </c>
      <c r="AP25" s="8">
        <f t="shared" si="25"/>
        <v>-2953.693582400731</v>
      </c>
      <c r="AQ25" s="8">
        <f t="shared" si="25"/>
        <v>-1267.4799780680166</v>
      </c>
      <c r="AR25" s="8">
        <f t="shared" si="25"/>
        <v>-1080.0096849822153</v>
      </c>
      <c r="AS25" s="8">
        <f t="shared" si="25"/>
        <v>-56.461320022810739</v>
      </c>
      <c r="AT25" s="8">
        <f t="shared" si="25"/>
        <v>74.633216657627614</v>
      </c>
      <c r="AU25" s="9">
        <f t="shared" si="25"/>
        <v>-1061.8377883473991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AD716-D892-4195-BD7E-6BEA93D75DA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707.39974689500423</v>
      </c>
      <c r="K3">
        <v>1</v>
      </c>
      <c r="L3" s="2">
        <v>0</v>
      </c>
      <c r="O3">
        <f>$C$3</f>
        <v>707.39974689500423</v>
      </c>
      <c r="P3">
        <f>O3*B5</f>
        <v>565.91979751600343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707.39974689500423</v>
      </c>
      <c r="AF3">
        <f t="shared" ref="AF3:AG23" si="4">-$Z3*P3</f>
        <v>-565.91979751600343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-2378.4282546209988</v>
      </c>
      <c r="AJ3">
        <f t="shared" ref="AJ3:AJ23" si="7">AB3-AC3</f>
        <v>0</v>
      </c>
      <c r="AL3">
        <f t="shared" ref="AL3:AL23" si="8">SUM(AI3:AK3)</f>
        <v>-2378.4282546209988</v>
      </c>
      <c r="AN3">
        <f t="shared" ref="AN3:AU23" si="9">AE3*$K3</f>
        <v>707.39974689500423</v>
      </c>
      <c r="AO3">
        <f t="shared" si="9"/>
        <v>-565.91979751600343</v>
      </c>
      <c r="AP3">
        <f t="shared" si="9"/>
        <v>-2519.9082039999998</v>
      </c>
      <c r="AQ3">
        <f t="shared" si="9"/>
        <v>0</v>
      </c>
      <c r="AR3">
        <f t="shared" si="9"/>
        <v>-2378.4282546209988</v>
      </c>
      <c r="AS3">
        <f t="shared" si="9"/>
        <v>0</v>
      </c>
      <c r="AT3">
        <f t="shared" si="9"/>
        <v>0</v>
      </c>
      <c r="AU3">
        <f t="shared" si="9"/>
        <v>-2378.4282546209988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270.29829826644959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151.70999816158033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149.99836393865189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-149.99836393865189</v>
      </c>
      <c r="AK4">
        <f>G4*MAX(0, SUM(AB4, AE4:AF4))</f>
        <v>0</v>
      </c>
      <c r="AL4">
        <f t="shared" si="8"/>
        <v>-278.22606393865192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-120.29993432779808</v>
      </c>
      <c r="AR4">
        <f t="shared" si="9"/>
        <v>-120.29993432779808</v>
      </c>
      <c r="AS4">
        <f t="shared" si="9"/>
        <v>-140.72461200736643</v>
      </c>
      <c r="AT4">
        <f t="shared" si="9"/>
        <v>0</v>
      </c>
      <c r="AU4">
        <f t="shared" si="9"/>
        <v>-261.02454633516453</v>
      </c>
      <c r="AW4">
        <v>1</v>
      </c>
      <c r="AX4">
        <f>(R4*SUMPRODUCT(K5:$K$23, X5:$X$23)-$AZ$3*SUMPRODUCT(K4:$K$22, W5:$W$23))/Z4</f>
        <v>151.70999816158033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707.39974689500423</v>
      </c>
      <c r="P5">
        <f t="shared" ref="P5:P23" si="22">O5*$C$5</f>
        <v>35.369987344750214</v>
      </c>
      <c r="Q5" s="4">
        <f t="shared" ref="Q5:Q23" si="23">$C$8</f>
        <v>50</v>
      </c>
      <c r="R5">
        <f t="shared" si="0"/>
        <v>100000</v>
      </c>
      <c r="S5">
        <f t="shared" si="1"/>
        <v>293.52945258854243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149.99836393865189</v>
      </c>
      <c r="AC5">
        <f t="shared" si="2"/>
        <v>286.92879754443265</v>
      </c>
      <c r="AE5">
        <f t="shared" si="3"/>
        <v>691.49230842037286</v>
      </c>
      <c r="AF5">
        <f t="shared" si="4"/>
        <v>-34.574615421018642</v>
      </c>
      <c r="AG5">
        <f t="shared" si="4"/>
        <v>-48.875640078721119</v>
      </c>
      <c r="AH5">
        <f t="shared" si="5"/>
        <v>-131.77441955776629</v>
      </c>
      <c r="AI5">
        <f t="shared" si="6"/>
        <v>476.26763336286677</v>
      </c>
      <c r="AJ5">
        <f t="shared" si="7"/>
        <v>-136.93043360578076</v>
      </c>
      <c r="AK5">
        <f>G5*SUM(AB5, AE5:AF5)</f>
        <v>33.083558334458253</v>
      </c>
      <c r="AL5">
        <f t="shared" si="8"/>
        <v>372.42075809154426</v>
      </c>
      <c r="AN5">
        <f t="shared" si="9"/>
        <v>597.14683472937952</v>
      </c>
      <c r="AO5">
        <f t="shared" si="9"/>
        <v>-29.857341736468975</v>
      </c>
      <c r="AP5">
        <f t="shared" si="9"/>
        <v>-42.207170510764335</v>
      </c>
      <c r="AQ5">
        <f t="shared" si="9"/>
        <v>-113.79544874038551</v>
      </c>
      <c r="AR5">
        <f t="shared" si="9"/>
        <v>411.2868737417607</v>
      </c>
      <c r="AS5">
        <f t="shared" si="9"/>
        <v>-118.24798918241213</v>
      </c>
      <c r="AT5">
        <f t="shared" si="9"/>
        <v>28.569720733605894</v>
      </c>
      <c r="AU5">
        <f t="shared" si="9"/>
        <v>321.60860529295445</v>
      </c>
      <c r="AW5">
        <v>2</v>
      </c>
      <c r="AX5">
        <f>(R5*SUMPRODUCT(K6:$K$23, X6:$X$23)-$AZ$3*SUMPRODUCT(K5:$K$22, W6:$W$23))/Z5</f>
        <v>293.52945258854243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707.39974689500423</v>
      </c>
      <c r="P6">
        <f t="shared" si="22"/>
        <v>35.369987344750214</v>
      </c>
      <c r="Q6" s="4">
        <f t="shared" si="23"/>
        <v>50</v>
      </c>
      <c r="R6">
        <f t="shared" si="0"/>
        <v>100000</v>
      </c>
      <c r="S6">
        <f t="shared" si="1"/>
        <v>422.55815102861493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286.92879754443265</v>
      </c>
      <c r="AC6">
        <f t="shared" si="2"/>
        <v>408.3462449802837</v>
      </c>
      <c r="AE6">
        <f t="shared" si="3"/>
        <v>683.60775822548669</v>
      </c>
      <c r="AF6">
        <f t="shared" si="4"/>
        <v>-34.180387911274337</v>
      </c>
      <c r="AG6">
        <f t="shared" si="4"/>
        <v>-48.318349082400161</v>
      </c>
      <c r="AH6">
        <f t="shared" si="5"/>
        <v>-137.0691910674893</v>
      </c>
      <c r="AI6">
        <f t="shared" si="6"/>
        <v>464.03983016432289</v>
      </c>
      <c r="AJ6">
        <f t="shared" si="7"/>
        <v>-121.41744743585105</v>
      </c>
      <c r="AK6">
        <f>G6*SUM(AB6, AE6:AF6)</f>
        <v>54.776835819730735</v>
      </c>
      <c r="AL6">
        <f t="shared" si="8"/>
        <v>397.39921854820261</v>
      </c>
      <c r="AN6">
        <f t="shared" si="9"/>
        <v>532.41164570608237</v>
      </c>
      <c r="AO6">
        <f t="shared" si="9"/>
        <v>-26.620582285304121</v>
      </c>
      <c r="AP6">
        <f t="shared" si="9"/>
        <v>-37.631597130406206</v>
      </c>
      <c r="AQ6">
        <f t="shared" si="9"/>
        <v>-106.75307983817824</v>
      </c>
      <c r="AR6">
        <f t="shared" si="9"/>
        <v>361.40638645219383</v>
      </c>
      <c r="AS6">
        <f t="shared" si="9"/>
        <v>-94.563091522771288</v>
      </c>
      <c r="AT6">
        <f t="shared" si="9"/>
        <v>42.661635937336875</v>
      </c>
      <c r="AU6">
        <f t="shared" si="9"/>
        <v>309.50493086675942</v>
      </c>
      <c r="AW6">
        <v>3</v>
      </c>
      <c r="AX6">
        <f>(R6*SUMPRODUCT(K7:$K$23, X7:$X$23)-$AZ$3*SUMPRODUCT(K6:$K$22, W7:$W$23))/Z6</f>
        <v>422.55815102861493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707.39974689500423</v>
      </c>
      <c r="P7">
        <f t="shared" si="22"/>
        <v>35.369987344750214</v>
      </c>
      <c r="Q7" s="4">
        <f t="shared" si="23"/>
        <v>50</v>
      </c>
      <c r="R7">
        <f t="shared" si="0"/>
        <v>100000</v>
      </c>
      <c r="S7">
        <f t="shared" si="1"/>
        <v>534.69601239928375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408.3462449802837</v>
      </c>
      <c r="AC7">
        <f t="shared" si="2"/>
        <v>510.779425181943</v>
      </c>
      <c r="AE7">
        <f t="shared" si="3"/>
        <v>675.75823966134794</v>
      </c>
      <c r="AF7">
        <f t="shared" si="4"/>
        <v>-33.787911983067396</v>
      </c>
      <c r="AG7">
        <f t="shared" si="4"/>
        <v>-47.763534170563346</v>
      </c>
      <c r="AH7">
        <f t="shared" si="5"/>
        <v>-143.26284202563667</v>
      </c>
      <c r="AI7">
        <f t="shared" si="6"/>
        <v>450.94395148208048</v>
      </c>
      <c r="AJ7">
        <f t="shared" si="7"/>
        <v>-102.4331802016593</v>
      </c>
      <c r="AK7">
        <f>G7*SUM(AB7, AE7:AF7)</f>
        <v>51.5705437175355</v>
      </c>
      <c r="AL7">
        <f t="shared" si="8"/>
        <v>400.08131499795667</v>
      </c>
      <c r="AN7">
        <f t="shared" si="9"/>
        <v>476.41733940507874</v>
      </c>
      <c r="AO7">
        <f t="shared" si="9"/>
        <v>-23.820866970253935</v>
      </c>
      <c r="AP7">
        <f t="shared" si="9"/>
        <v>-33.673841522860407</v>
      </c>
      <c r="AQ7">
        <f t="shared" si="9"/>
        <v>-101.00195310628908</v>
      </c>
      <c r="AR7">
        <f t="shared" si="9"/>
        <v>317.92067780567527</v>
      </c>
      <c r="AS7">
        <f t="shared" si="9"/>
        <v>-72.216571421950846</v>
      </c>
      <c r="AT7">
        <f t="shared" si="9"/>
        <v>36.357827086051088</v>
      </c>
      <c r="AU7">
        <f t="shared" si="9"/>
        <v>282.06193346977551</v>
      </c>
      <c r="AW7">
        <v>4</v>
      </c>
      <c r="AX7">
        <f>(R7*SUMPRODUCT(K8:$K$23, X8:$X$23)-$AZ$3*SUMPRODUCT(K7:$K$22, W8:$W$23))/Z7</f>
        <v>534.69601239928375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707.39974689500423</v>
      </c>
      <c r="P8">
        <f t="shared" si="22"/>
        <v>35.369987344750214</v>
      </c>
      <c r="Q8" s="4">
        <f t="shared" si="23"/>
        <v>50</v>
      </c>
      <c r="R8">
        <f t="shared" si="0"/>
        <v>100000</v>
      </c>
      <c r="S8">
        <f t="shared" si="1"/>
        <v>629.69481608548244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510.779425181943</v>
      </c>
      <c r="AC8">
        <f t="shared" si="2"/>
        <v>594.5725803245241</v>
      </c>
      <c r="AE8">
        <f t="shared" si="3"/>
        <v>667.94339430480636</v>
      </c>
      <c r="AF8">
        <f t="shared" si="4"/>
        <v>-33.397169715240317</v>
      </c>
      <c r="AG8">
        <f t="shared" si="4"/>
        <v>-47.211170009362881</v>
      </c>
      <c r="AH8">
        <f t="shared" si="5"/>
        <v>-149.45763898965649</v>
      </c>
      <c r="AI8">
        <f t="shared" si="6"/>
        <v>437.87741559054666</v>
      </c>
      <c r="AJ8">
        <f t="shared" si="7"/>
        <v>-83.793155142581099</v>
      </c>
      <c r="AK8">
        <f t="shared" ref="AK8:AK23" si="24">G8*SUM(AB8:AB8, AE8:AF8)</f>
        <v>24.395436340133141</v>
      </c>
      <c r="AL8">
        <f t="shared" si="8"/>
        <v>378.47969678809869</v>
      </c>
      <c r="AN8">
        <f t="shared" si="9"/>
        <v>439.07485636486985</v>
      </c>
      <c r="AO8">
        <f t="shared" si="9"/>
        <v>-21.953742818243491</v>
      </c>
      <c r="AP8">
        <f t="shared" si="9"/>
        <v>-31.034422778075964</v>
      </c>
      <c r="AQ8">
        <f t="shared" si="9"/>
        <v>-98.246486051885171</v>
      </c>
      <c r="AR8">
        <f t="shared" si="9"/>
        <v>287.8402047166652</v>
      </c>
      <c r="AS8">
        <f t="shared" si="9"/>
        <v>-55.081714816388761</v>
      </c>
      <c r="AT8">
        <f t="shared" si="9"/>
        <v>16.036422844110472</v>
      </c>
      <c r="AU8">
        <f t="shared" si="9"/>
        <v>248.79491274438692</v>
      </c>
      <c r="AW8">
        <v>5</v>
      </c>
      <c r="AX8">
        <f>(R8*SUMPRODUCT(K9:$K$23, X9:$X$23)-$AZ$3*SUMPRODUCT(K8:$K$22, W9:$W$23))/Z8</f>
        <v>629.69481608548244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707.39974689500423</v>
      </c>
      <c r="P9">
        <f t="shared" si="22"/>
        <v>35.369987344750214</v>
      </c>
      <c r="Q9" s="4">
        <f t="shared" si="23"/>
        <v>50</v>
      </c>
      <c r="R9">
        <f t="shared" si="0"/>
        <v>100000</v>
      </c>
      <c r="S9">
        <f t="shared" si="1"/>
        <v>712.52466246636038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594.5725803245241</v>
      </c>
      <c r="AC9">
        <f t="shared" si="2"/>
        <v>664.94377957708457</v>
      </c>
      <c r="AE9">
        <f t="shared" si="3"/>
        <v>660.16109497745936</v>
      </c>
      <c r="AF9">
        <f t="shared" si="4"/>
        <v>-33.008054748872972</v>
      </c>
      <c r="AG9">
        <f t="shared" si="4"/>
        <v>-46.661106246864669</v>
      </c>
      <c r="AH9">
        <f t="shared" si="5"/>
        <v>-155.90412480915879</v>
      </c>
      <c r="AI9">
        <f t="shared" si="6"/>
        <v>424.58780917256297</v>
      </c>
      <c r="AJ9">
        <f t="shared" si="7"/>
        <v>-70.371199252560473</v>
      </c>
      <c r="AK9">
        <f t="shared" si="24"/>
        <v>7.2081811612633517</v>
      </c>
      <c r="AL9">
        <f t="shared" si="8"/>
        <v>361.42479108126582</v>
      </c>
      <c r="AN9">
        <f t="shared" si="9"/>
        <v>412.43027513702935</v>
      </c>
      <c r="AO9">
        <f t="shared" si="9"/>
        <v>-20.621513756851471</v>
      </c>
      <c r="AP9">
        <f t="shared" si="9"/>
        <v>-29.151146642850318</v>
      </c>
      <c r="AQ9">
        <f t="shared" si="9"/>
        <v>-97.399834039348505</v>
      </c>
      <c r="AR9">
        <f t="shared" si="9"/>
        <v>265.25778069797911</v>
      </c>
      <c r="AS9">
        <f t="shared" si="9"/>
        <v>-43.963834419002232</v>
      </c>
      <c r="AT9">
        <f t="shared" si="9"/>
        <v>4.5032525578910434</v>
      </c>
      <c r="AU9">
        <f t="shared" si="9"/>
        <v>225.79719883686789</v>
      </c>
      <c r="AW9">
        <v>6</v>
      </c>
      <c r="AX9">
        <f>(R9*SUMPRODUCT(K10:$K$23, X10:$X$23)-$AZ$3*SUMPRODUCT(K9:$K$22, W10:$W$23))/Z9</f>
        <v>712.52466246636038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707.39974689500423</v>
      </c>
      <c r="P10">
        <f t="shared" si="22"/>
        <v>35.369987344750214</v>
      </c>
      <c r="Q10" s="4">
        <f t="shared" si="23"/>
        <v>50</v>
      </c>
      <c r="R10">
        <f t="shared" si="0"/>
        <v>100000</v>
      </c>
      <c r="S10">
        <f t="shared" si="1"/>
        <v>786.6858189943373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664.94377957708457</v>
      </c>
      <c r="AC10">
        <f t="shared" si="2"/>
        <v>725.52540665538254</v>
      </c>
      <c r="AE10">
        <f t="shared" si="3"/>
        <v>652.40338219139426</v>
      </c>
      <c r="AF10">
        <f t="shared" si="4"/>
        <v>-32.620169109569716</v>
      </c>
      <c r="AG10">
        <f t="shared" si="4"/>
        <v>-46.112780295370051</v>
      </c>
      <c r="AH10">
        <f t="shared" si="5"/>
        <v>-163.42977805194357</v>
      </c>
      <c r="AI10">
        <f t="shared" si="6"/>
        <v>410.24065473451094</v>
      </c>
      <c r="AJ10">
        <f t="shared" si="7"/>
        <v>-60.58162707829797</v>
      </c>
      <c r="AK10">
        <f t="shared" si="24"/>
        <v>5.2673806699015273</v>
      </c>
      <c r="AL10">
        <f t="shared" si="8"/>
        <v>354.92640832611448</v>
      </c>
      <c r="AN10">
        <f t="shared" si="9"/>
        <v>387.25292842353213</v>
      </c>
      <c r="AO10">
        <f t="shared" si="9"/>
        <v>-19.362646421176606</v>
      </c>
      <c r="AP10">
        <f t="shared" si="9"/>
        <v>-27.371576687955056</v>
      </c>
      <c r="AQ10">
        <f t="shared" si="9"/>
        <v>-97.008479523265521</v>
      </c>
      <c r="AR10">
        <f t="shared" si="9"/>
        <v>243.51022579113493</v>
      </c>
      <c r="AS10">
        <f t="shared" si="9"/>
        <v>-35.959979876147706</v>
      </c>
      <c r="AT10">
        <f t="shared" si="9"/>
        <v>3.1266063990797308</v>
      </c>
      <c r="AU10">
        <f t="shared" si="9"/>
        <v>210.67685231406693</v>
      </c>
      <c r="AW10">
        <v>7</v>
      </c>
      <c r="AX10">
        <f>(R10*SUMPRODUCT(K11:$K$23, X11:$X$23)-$AZ$3*SUMPRODUCT(K10:$K$22, W11:$W$23))/Z10</f>
        <v>786.6858189943373</v>
      </c>
    </row>
    <row r="11" spans="1:52" x14ac:dyDescent="0.25">
      <c r="A11" t="s">
        <v>33</v>
      </c>
      <c r="C11" s="7">
        <f>AU25</f>
        <v>-55.122835165206936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707.39974689500423</v>
      </c>
      <c r="P11">
        <f t="shared" si="22"/>
        <v>35.369987344750214</v>
      </c>
      <c r="Q11" s="4">
        <f t="shared" si="23"/>
        <v>50</v>
      </c>
      <c r="R11">
        <f t="shared" si="0"/>
        <v>100000</v>
      </c>
      <c r="S11">
        <f t="shared" si="1"/>
        <v>852.77603363735363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725.52540665538254</v>
      </c>
      <c r="AC11">
        <f t="shared" si="2"/>
        <v>777.1573687269472</v>
      </c>
      <c r="AE11">
        <f t="shared" si="3"/>
        <v>644.67211114051781</v>
      </c>
      <c r="AF11">
        <f t="shared" si="4"/>
        <v>-32.233605557025889</v>
      </c>
      <c r="AG11">
        <f t="shared" si="4"/>
        <v>-45.566323282569904</v>
      </c>
      <c r="AH11">
        <f t="shared" si="5"/>
        <v>-170.65841969289264</v>
      </c>
      <c r="AI11">
        <f t="shared" si="6"/>
        <v>396.21376260802947</v>
      </c>
      <c r="AJ11">
        <f t="shared" si="7"/>
        <v>-51.631962071564658</v>
      </c>
      <c r="AK11">
        <f t="shared" si="24"/>
        <v>3.2111133893732982</v>
      </c>
      <c r="AL11">
        <f t="shared" si="8"/>
        <v>347.79291392583809</v>
      </c>
      <c r="AN11">
        <f t="shared" si="9"/>
        <v>363.92183405316894</v>
      </c>
      <c r="AO11">
        <f t="shared" si="9"/>
        <v>-18.196091702658446</v>
      </c>
      <c r="AP11">
        <f t="shared" si="9"/>
        <v>-25.722502421758996</v>
      </c>
      <c r="AQ11">
        <f t="shared" si="9"/>
        <v>-96.337849920912362</v>
      </c>
      <c r="AR11">
        <f t="shared" si="9"/>
        <v>223.66539000783922</v>
      </c>
      <c r="AS11">
        <f t="shared" si="9"/>
        <v>-29.14659717419023</v>
      </c>
      <c r="AT11">
        <f t="shared" si="9"/>
        <v>1.8126955607650015</v>
      </c>
      <c r="AU11">
        <f t="shared" si="9"/>
        <v>196.33148839441398</v>
      </c>
      <c r="AW11">
        <v>8</v>
      </c>
      <c r="AX11">
        <f>(R11*SUMPRODUCT(K12:$K$23, X12:$X$23)-$AZ$3*SUMPRODUCT(K11:$K$22, W12:$W$23))/Z11</f>
        <v>852.77603363735363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707.39974689500423</v>
      </c>
      <c r="P12">
        <f t="shared" si="22"/>
        <v>35.369987344750214</v>
      </c>
      <c r="Q12" s="4">
        <f t="shared" si="23"/>
        <v>50</v>
      </c>
      <c r="R12">
        <f t="shared" si="0"/>
        <v>100000</v>
      </c>
      <c r="S12">
        <f t="shared" si="1"/>
        <v>910.85564500598957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777.1573687269472</v>
      </c>
      <c r="AC12">
        <f t="shared" si="2"/>
        <v>820.15563096369283</v>
      </c>
      <c r="AE12">
        <f t="shared" si="3"/>
        <v>636.95920307373581</v>
      </c>
      <c r="AF12">
        <f t="shared" si="4"/>
        <v>-31.847960153686795</v>
      </c>
      <c r="AG12">
        <f t="shared" si="4"/>
        <v>-45.021164191077702</v>
      </c>
      <c r="AH12">
        <f t="shared" si="5"/>
        <v>-178.99171733301324</v>
      </c>
      <c r="AI12">
        <f t="shared" si="6"/>
        <v>381.09836139595808</v>
      </c>
      <c r="AJ12">
        <f t="shared" si="7"/>
        <v>-42.998262236745632</v>
      </c>
      <c r="AK12">
        <f t="shared" si="24"/>
        <v>3.1792178067880914</v>
      </c>
      <c r="AL12">
        <f t="shared" si="8"/>
        <v>341.27931696600052</v>
      </c>
      <c r="AN12">
        <f t="shared" si="9"/>
        <v>341.82702203701103</v>
      </c>
      <c r="AO12">
        <f t="shared" si="9"/>
        <v>-17.091351101850556</v>
      </c>
      <c r="AP12">
        <f t="shared" si="9"/>
        <v>-24.160810315341173</v>
      </c>
      <c r="AQ12">
        <f t="shared" si="9"/>
        <v>-96.056710398376254</v>
      </c>
      <c r="AR12">
        <f t="shared" si="9"/>
        <v>204.51815022144308</v>
      </c>
      <c r="AS12">
        <f t="shared" si="9"/>
        <v>-23.075210880423938</v>
      </c>
      <c r="AT12">
        <f t="shared" si="9"/>
        <v>1.706141539453677</v>
      </c>
      <c r="AU12">
        <f t="shared" si="9"/>
        <v>183.14908088047281</v>
      </c>
      <c r="AW12">
        <v>9</v>
      </c>
      <c r="AX12">
        <f>(R12*SUMPRODUCT(K13:$K$23, X13:$X$23)-$AZ$3*SUMPRODUCT(K12:$K$22, W13:$W$23))/Z12</f>
        <v>910.85564500598957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707.39974689500423</v>
      </c>
      <c r="P13">
        <f t="shared" si="22"/>
        <v>35.369987344750214</v>
      </c>
      <c r="Q13" s="4">
        <f t="shared" si="23"/>
        <v>50</v>
      </c>
      <c r="R13">
        <f t="shared" si="0"/>
        <v>100000</v>
      </c>
      <c r="S13">
        <f t="shared" si="1"/>
        <v>961.04799626226031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820.15563096369283</v>
      </c>
      <c r="AC13">
        <f t="shared" si="2"/>
        <v>854.8907392565668</v>
      </c>
      <c r="AE13">
        <f t="shared" si="3"/>
        <v>629.26044789125012</v>
      </c>
      <c r="AF13">
        <f t="shared" si="4"/>
        <v>-31.463022394562508</v>
      </c>
      <c r="AG13">
        <f t="shared" si="4"/>
        <v>-44.477005445172153</v>
      </c>
      <c r="AH13">
        <f t="shared" si="5"/>
        <v>-187.89420798955189</v>
      </c>
      <c r="AI13">
        <f t="shared" si="6"/>
        <v>365.42621206196361</v>
      </c>
      <c r="AJ13">
        <f t="shared" si="7"/>
        <v>-34.735108292873974</v>
      </c>
      <c r="AK13">
        <f t="shared" si="24"/>
        <v>2.8359061129207608</v>
      </c>
      <c r="AL13">
        <f t="shared" si="8"/>
        <v>333.52700988201042</v>
      </c>
      <c r="AN13">
        <f t="shared" si="9"/>
        <v>321.09484684918857</v>
      </c>
      <c r="AO13">
        <f t="shared" si="9"/>
        <v>-16.054742342459431</v>
      </c>
      <c r="AP13">
        <f t="shared" si="9"/>
        <v>-22.69543127903091</v>
      </c>
      <c r="AQ13">
        <f t="shared" si="9"/>
        <v>-95.877409966630225</v>
      </c>
      <c r="AR13">
        <f t="shared" si="9"/>
        <v>186.46726326106801</v>
      </c>
      <c r="AS13">
        <f t="shared" si="9"/>
        <v>-17.724400627699829</v>
      </c>
      <c r="AT13">
        <f t="shared" si="9"/>
        <v>1.4470873579588779</v>
      </c>
      <c r="AU13">
        <f t="shared" si="9"/>
        <v>170.18994999132707</v>
      </c>
      <c r="AW13">
        <v>10</v>
      </c>
      <c r="AX13">
        <f>(R13*SUMPRODUCT(K14:$K$23, X14:$X$23)-$AZ$3*SUMPRODUCT(K13:$K$22, W14:$W$23))/Z13</f>
        <v>961.04799626226031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707.39974689500423</v>
      </c>
      <c r="P14">
        <f t="shared" si="22"/>
        <v>35.369987344750214</v>
      </c>
      <c r="Q14" s="4">
        <f t="shared" si="23"/>
        <v>50</v>
      </c>
      <c r="R14">
        <f t="shared" si="0"/>
        <v>100000</v>
      </c>
      <c r="S14">
        <f t="shared" si="1"/>
        <v>1003.4840914498035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854.8907392565668</v>
      </c>
      <c r="AC14">
        <f t="shared" si="2"/>
        <v>881.7311112749735</v>
      </c>
      <c r="AE14">
        <f t="shared" si="3"/>
        <v>621.57075559036673</v>
      </c>
      <c r="AF14">
        <f t="shared" si="4"/>
        <v>-31.078537779518342</v>
      </c>
      <c r="AG14">
        <f t="shared" si="4"/>
        <v>-43.933487276369029</v>
      </c>
      <c r="AH14">
        <f t="shared" si="5"/>
        <v>-197.49622870280777</v>
      </c>
      <c r="AI14">
        <f t="shared" si="6"/>
        <v>349.06250183167151</v>
      </c>
      <c r="AJ14">
        <f t="shared" si="7"/>
        <v>-26.840372018406697</v>
      </c>
      <c r="AK14">
        <f t="shared" si="24"/>
        <v>2.6016893227213473</v>
      </c>
      <c r="AL14">
        <f t="shared" si="8"/>
        <v>324.82381913598618</v>
      </c>
      <c r="AN14">
        <f t="shared" si="9"/>
        <v>301.66540010952343</v>
      </c>
      <c r="AO14">
        <f t="shared" si="9"/>
        <v>-15.083270005476175</v>
      </c>
      <c r="AP14">
        <f t="shared" si="9"/>
        <v>-21.322130905024068</v>
      </c>
      <c r="AQ14">
        <f t="shared" si="9"/>
        <v>-95.850357044497031</v>
      </c>
      <c r="AR14">
        <f t="shared" si="9"/>
        <v>169.40964215452613</v>
      </c>
      <c r="AS14">
        <f t="shared" si="9"/>
        <v>-13.026371480960004</v>
      </c>
      <c r="AT14">
        <f t="shared" si="9"/>
        <v>1.2626714552456237</v>
      </c>
      <c r="AU14">
        <f t="shared" si="9"/>
        <v>157.64594212881175</v>
      </c>
      <c r="AW14">
        <v>11</v>
      </c>
      <c r="AX14">
        <f>(R14*SUMPRODUCT(K15:$K$23, X15:$X$23)-$AZ$3*SUMPRODUCT(K14:$K$22, W15:$W$23))/Z14</f>
        <v>1003.4840914498035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707.39974689500423</v>
      </c>
      <c r="P15">
        <f t="shared" si="22"/>
        <v>35.369987344750214</v>
      </c>
      <c r="Q15" s="4">
        <f t="shared" si="23"/>
        <v>50</v>
      </c>
      <c r="R15">
        <f t="shared" si="0"/>
        <v>100000</v>
      </c>
      <c r="S15">
        <f t="shared" si="1"/>
        <v>1038.5364554090777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881.7311112749735</v>
      </c>
      <c r="AC15">
        <f t="shared" si="2"/>
        <v>901.25004541915962</v>
      </c>
      <c r="AE15">
        <f t="shared" si="3"/>
        <v>613.88702408862196</v>
      </c>
      <c r="AF15">
        <f t="shared" si="4"/>
        <v>-30.694351204431101</v>
      </c>
      <c r="AG15">
        <f t="shared" si="4"/>
        <v>-43.390390425156468</v>
      </c>
      <c r="AH15">
        <f t="shared" si="5"/>
        <v>-207.52395689773309</v>
      </c>
      <c r="AI15">
        <f t="shared" si="6"/>
        <v>332.27832556130124</v>
      </c>
      <c r="AJ15">
        <f t="shared" si="7"/>
        <v>-19.518934144186119</v>
      </c>
      <c r="AK15">
        <f t="shared" si="24"/>
        <v>6.0061875150525745</v>
      </c>
      <c r="AL15">
        <f t="shared" si="8"/>
        <v>318.76557893216773</v>
      </c>
      <c r="AN15">
        <f t="shared" si="9"/>
        <v>283.23630922278323</v>
      </c>
      <c r="AO15">
        <f t="shared" si="9"/>
        <v>-14.161815461139165</v>
      </c>
      <c r="AP15">
        <f t="shared" si="9"/>
        <v>-20.019537076878727</v>
      </c>
      <c r="AQ15">
        <f t="shared" si="9"/>
        <v>-95.747779836663426</v>
      </c>
      <c r="AR15">
        <f t="shared" si="9"/>
        <v>153.3071768481019</v>
      </c>
      <c r="AS15">
        <f t="shared" si="9"/>
        <v>-9.0056812573444152</v>
      </c>
      <c r="AT15">
        <f t="shared" si="9"/>
        <v>2.7711456953973128</v>
      </c>
      <c r="AU15">
        <f t="shared" si="9"/>
        <v>147.07264128615483</v>
      </c>
      <c r="AW15">
        <v>12</v>
      </c>
      <c r="AX15">
        <f>(R15*SUMPRODUCT(K16:$K$23, X16:$X$23)-$AZ$3*SUMPRODUCT(K15:$K$22, W16:$W$23))/Z15</f>
        <v>1038.5364554090777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707.39974689500423</v>
      </c>
      <c r="P16">
        <f t="shared" si="22"/>
        <v>35.369987344750214</v>
      </c>
      <c r="Q16" s="4">
        <f t="shared" si="23"/>
        <v>50</v>
      </c>
      <c r="R16">
        <f t="shared" si="0"/>
        <v>100000</v>
      </c>
      <c r="S16">
        <f t="shared" si="1"/>
        <v>1065.9863865549569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901.25004541915962</v>
      </c>
      <c r="AC16">
        <f t="shared" si="2"/>
        <v>913.48142459297776</v>
      </c>
      <c r="AE16">
        <f t="shared" si="3"/>
        <v>606.19585456314428</v>
      </c>
      <c r="AF16">
        <f t="shared" si="4"/>
        <v>-30.30979272815722</v>
      </c>
      <c r="AG16">
        <f t="shared" si="4"/>
        <v>-42.846767844060238</v>
      </c>
      <c r="AH16">
        <f t="shared" si="5"/>
        <v>-219.43735368933531</v>
      </c>
      <c r="AI16">
        <f t="shared" si="6"/>
        <v>313.60194030159153</v>
      </c>
      <c r="AJ16">
        <f t="shared" si="7"/>
        <v>-12.231379173818141</v>
      </c>
      <c r="AK16">
        <f t="shared" si="24"/>
        <v>10.487666361504443</v>
      </c>
      <c r="AL16">
        <f t="shared" si="8"/>
        <v>311.85822748927785</v>
      </c>
      <c r="AN16">
        <f t="shared" si="9"/>
        <v>265.18227312942292</v>
      </c>
      <c r="AO16">
        <f t="shared" si="9"/>
        <v>-13.259113656471149</v>
      </c>
      <c r="AP16">
        <f t="shared" si="9"/>
        <v>-18.743452644236147</v>
      </c>
      <c r="AQ16">
        <f t="shared" si="9"/>
        <v>-95.993556905430225</v>
      </c>
      <c r="AR16">
        <f t="shared" si="9"/>
        <v>137.1861499232854</v>
      </c>
      <c r="AS16">
        <f t="shared" si="9"/>
        <v>-5.3506550868092653</v>
      </c>
      <c r="AT16">
        <f t="shared" si="9"/>
        <v>4.587862461664252</v>
      </c>
      <c r="AU16">
        <f t="shared" si="9"/>
        <v>136.42335729814039</v>
      </c>
      <c r="AW16">
        <v>13</v>
      </c>
      <c r="AX16">
        <f>(R16*SUMPRODUCT(K17:$K$23, X17:$X$23)-$AZ$3*SUMPRODUCT(K16:$K$22, W17:$W$23))/Z16</f>
        <v>1065.9863865549569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707.39974689500423</v>
      </c>
      <c r="P17">
        <f t="shared" si="22"/>
        <v>35.369987344750214</v>
      </c>
      <c r="Q17" s="4">
        <f t="shared" si="23"/>
        <v>50</v>
      </c>
      <c r="R17">
        <f t="shared" si="0"/>
        <v>100000</v>
      </c>
      <c r="S17">
        <f t="shared" si="1"/>
        <v>1085.9771264399681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913.48142459297776</v>
      </c>
      <c r="AC17">
        <f t="shared" si="2"/>
        <v>918.77496375394026</v>
      </c>
      <c r="AE17">
        <f t="shared" si="3"/>
        <v>598.48514392161303</v>
      </c>
      <c r="AF17">
        <f t="shared" si="4"/>
        <v>-29.924257196080653</v>
      </c>
      <c r="AG17">
        <f t="shared" si="4"/>
        <v>-42.301764069647248</v>
      </c>
      <c r="AH17">
        <f t="shared" si="5"/>
        <v>-233.07219194476343</v>
      </c>
      <c r="AI17">
        <f t="shared" si="6"/>
        <v>293.1869307111217</v>
      </c>
      <c r="AJ17">
        <f t="shared" si="7"/>
        <v>-5.2935391609624958</v>
      </c>
      <c r="AK17">
        <f t="shared" si="24"/>
        <v>20.452183896195439</v>
      </c>
      <c r="AL17">
        <f t="shared" si="8"/>
        <v>308.34557544635464</v>
      </c>
      <c r="AN17">
        <f t="shared" si="9"/>
        <v>246.59432856312895</v>
      </c>
      <c r="AO17">
        <f t="shared" si="9"/>
        <v>-12.329716428156448</v>
      </c>
      <c r="AP17">
        <f t="shared" si="9"/>
        <v>-17.429630816628613</v>
      </c>
      <c r="AQ17">
        <f t="shared" si="9"/>
        <v>-96.032927906533601</v>
      </c>
      <c r="AR17">
        <f t="shared" si="9"/>
        <v>120.80205341181031</v>
      </c>
      <c r="AS17">
        <f t="shared" si="9"/>
        <v>-2.1811013161776085</v>
      </c>
      <c r="AT17">
        <f t="shared" si="9"/>
        <v>8.4269302367052816</v>
      </c>
      <c r="AU17">
        <f t="shared" si="9"/>
        <v>127.04788233233798</v>
      </c>
      <c r="AW17">
        <v>14</v>
      </c>
      <c r="AX17">
        <f>(R17*SUMPRODUCT(K18:$K$23, X18:$X$23)-$AZ$3*SUMPRODUCT(K17:$K$22, W18:$W$23))/Z17</f>
        <v>1085.9771264399681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707.39974689500423</v>
      </c>
      <c r="P18">
        <f t="shared" si="22"/>
        <v>35.369987344750214</v>
      </c>
      <c r="Q18" s="4">
        <f t="shared" si="23"/>
        <v>50</v>
      </c>
      <c r="R18">
        <f t="shared" si="0"/>
        <v>100000</v>
      </c>
      <c r="S18">
        <f t="shared" si="1"/>
        <v>1049.0154083067796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918.77496375394026</v>
      </c>
      <c r="AC18">
        <f t="shared" si="2"/>
        <v>874.86565305862246</v>
      </c>
      <c r="AE18">
        <f t="shared" si="3"/>
        <v>589.96248924478482</v>
      </c>
      <c r="AF18">
        <f t="shared" si="4"/>
        <v>-29.498124462239247</v>
      </c>
      <c r="AG18">
        <f t="shared" si="4"/>
        <v>-41.699370959228659</v>
      </c>
      <c r="AH18">
        <f t="shared" si="5"/>
        <v>-358.75093944424538</v>
      </c>
      <c r="AI18">
        <f t="shared" si="6"/>
        <v>160.01405437907152</v>
      </c>
      <c r="AJ18">
        <f t="shared" si="7"/>
        <v>43.909310695317799</v>
      </c>
      <c r="AK18">
        <f t="shared" si="24"/>
        <v>31.951569496388096</v>
      </c>
      <c r="AL18">
        <f t="shared" si="8"/>
        <v>235.87493457077741</v>
      </c>
      <c r="AN18">
        <f t="shared" si="9"/>
        <v>227.15889366576377</v>
      </c>
      <c r="AO18">
        <f t="shared" si="9"/>
        <v>-11.35794468328819</v>
      </c>
      <c r="AP18">
        <f t="shared" si="9"/>
        <v>-16.05590719128995</v>
      </c>
      <c r="AQ18">
        <f t="shared" si="9"/>
        <v>-138.13330167826189</v>
      </c>
      <c r="AR18">
        <f t="shared" si="9"/>
        <v>61.611740112923741</v>
      </c>
      <c r="AS18">
        <f t="shared" si="9"/>
        <v>16.906821401379208</v>
      </c>
      <c r="AT18">
        <f t="shared" si="9"/>
        <v>12.302618064710197</v>
      </c>
      <c r="AU18">
        <f t="shared" si="9"/>
        <v>90.821179579013148</v>
      </c>
      <c r="AW18">
        <v>15</v>
      </c>
      <c r="AX18">
        <f>(R18*SUMPRODUCT(K19:$K$23, X19:$X$23)-$AZ$3*SUMPRODUCT(K18:$K$22, W19:$W$23))/Z18</f>
        <v>1049.0154083067796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707.39974689500423</v>
      </c>
      <c r="P19">
        <f t="shared" si="22"/>
        <v>35.369987344750214</v>
      </c>
      <c r="Q19" s="4">
        <f t="shared" si="23"/>
        <v>50</v>
      </c>
      <c r="R19">
        <f t="shared" si="0"/>
        <v>100000</v>
      </c>
      <c r="S19">
        <f t="shared" si="1"/>
        <v>956.31452091512676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874.86565305862246</v>
      </c>
      <c r="AC19">
        <f t="shared" si="2"/>
        <v>784.86533579911952</v>
      </c>
      <c r="AE19">
        <f t="shared" si="3"/>
        <v>580.57629341407335</v>
      </c>
      <c r="AF19">
        <f t="shared" si="4"/>
        <v>-29.028814670703671</v>
      </c>
      <c r="AG19">
        <f t="shared" si="4"/>
        <v>-41.035941556552849</v>
      </c>
      <c r="AH19">
        <f t="shared" si="5"/>
        <v>-492.87138616705357</v>
      </c>
      <c r="AI19">
        <f t="shared" si="6"/>
        <v>17.640151019763209</v>
      </c>
      <c r="AJ19">
        <f t="shared" si="7"/>
        <v>90.000317259502935</v>
      </c>
      <c r="AK19">
        <f t="shared" si="24"/>
        <v>31.809012839184422</v>
      </c>
      <c r="AL19">
        <f t="shared" si="8"/>
        <v>139.44948111845056</v>
      </c>
      <c r="AN19">
        <f t="shared" si="9"/>
        <v>208.25865195682888</v>
      </c>
      <c r="AO19">
        <f t="shared" si="9"/>
        <v>-10.412932597841445</v>
      </c>
      <c r="AP19">
        <f t="shared" si="9"/>
        <v>-14.720011766398024</v>
      </c>
      <c r="AQ19">
        <f t="shared" si="9"/>
        <v>-176.79800507809725</v>
      </c>
      <c r="AR19">
        <f t="shared" si="9"/>
        <v>6.3277025144921533</v>
      </c>
      <c r="AS19">
        <f t="shared" si="9"/>
        <v>32.284033917284049</v>
      </c>
      <c r="AT19">
        <f t="shared" si="9"/>
        <v>11.41021810417144</v>
      </c>
      <c r="AU19">
        <f t="shared" si="9"/>
        <v>50.021954535947643</v>
      </c>
      <c r="AW19">
        <v>16</v>
      </c>
      <c r="AX19">
        <f>(R19*SUMPRODUCT(K20:$K$23, X20:$X$23)-$AZ$3*SUMPRODUCT(K19:$K$22, W20:$W$23))/Z19</f>
        <v>956.31452091512676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707.39974689500423</v>
      </c>
      <c r="P20">
        <f t="shared" si="22"/>
        <v>35.369987344750214</v>
      </c>
      <c r="Q20" s="4">
        <f t="shared" si="23"/>
        <v>50</v>
      </c>
      <c r="R20">
        <f t="shared" si="0"/>
        <v>100000</v>
      </c>
      <c r="S20">
        <f t="shared" si="1"/>
        <v>805.48314275352107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784.86533579911952</v>
      </c>
      <c r="AC20">
        <f t="shared" si="2"/>
        <v>649.37284109680513</v>
      </c>
      <c r="AE20">
        <f t="shared" si="3"/>
        <v>570.29894115727814</v>
      </c>
      <c r="AF20">
        <f t="shared" si="4"/>
        <v>-28.51494705786391</v>
      </c>
      <c r="AG20">
        <f t="shared" si="4"/>
        <v>-40.309523975693814</v>
      </c>
      <c r="AH20">
        <f t="shared" si="5"/>
        <v>-632.11633058701034</v>
      </c>
      <c r="AI20">
        <f t="shared" si="6"/>
        <v>-130.6418604632899</v>
      </c>
      <c r="AJ20">
        <f t="shared" si="7"/>
        <v>135.49249470231439</v>
      </c>
      <c r="AK20">
        <f t="shared" si="24"/>
        <v>5.7045921185636956</v>
      </c>
      <c r="AL20">
        <f t="shared" si="8"/>
        <v>10.555226357588182</v>
      </c>
      <c r="AN20">
        <f t="shared" si="9"/>
        <v>194.03591068199518</v>
      </c>
      <c r="AO20">
        <f t="shared" si="9"/>
        <v>-9.7017955340997606</v>
      </c>
      <c r="AP20">
        <f t="shared" si="9"/>
        <v>-13.714728591131017</v>
      </c>
      <c r="AQ20">
        <f t="shared" si="9"/>
        <v>-215.06837732070437</v>
      </c>
      <c r="AR20">
        <f t="shared" si="9"/>
        <v>-44.448990763939968</v>
      </c>
      <c r="AS20">
        <f t="shared" si="9"/>
        <v>46.099348434330267</v>
      </c>
      <c r="AT20">
        <f t="shared" si="9"/>
        <v>1.9409044045368078</v>
      </c>
      <c r="AU20">
        <f t="shared" si="9"/>
        <v>3.5912620749271125</v>
      </c>
      <c r="AW20">
        <v>17</v>
      </c>
      <c r="AX20">
        <f>(R20*SUMPRODUCT(K21:$K$23, X21:$X$23)-$AZ$3*SUMPRODUCT(K20:$K$22, W21:$W$23))/Z20</f>
        <v>805.48314275352107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707.39974689500423</v>
      </c>
      <c r="P21">
        <f t="shared" si="22"/>
        <v>35.369987344750214</v>
      </c>
      <c r="Q21" s="4">
        <f t="shared" si="23"/>
        <v>50</v>
      </c>
      <c r="R21">
        <f t="shared" si="0"/>
        <v>100000</v>
      </c>
      <c r="S21">
        <f t="shared" si="1"/>
        <v>593.14822166198212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649.37284109680513</v>
      </c>
      <c r="AC21">
        <f t="shared" si="2"/>
        <v>468.73907717991762</v>
      </c>
      <c r="AE21">
        <f t="shared" si="3"/>
        <v>559.02705672416687</v>
      </c>
      <c r="AF21">
        <f t="shared" si="4"/>
        <v>-27.951352836208347</v>
      </c>
      <c r="AG21">
        <f t="shared" si="4"/>
        <v>-39.512811474552336</v>
      </c>
      <c r="AH21">
        <f t="shared" si="5"/>
        <v>-787.23452276906642</v>
      </c>
      <c r="AI21">
        <f t="shared" si="6"/>
        <v>-295.67163035566023</v>
      </c>
      <c r="AJ21">
        <f t="shared" si="7"/>
        <v>180.63376391688752</v>
      </c>
      <c r="AK21">
        <f t="shared" si="24"/>
        <v>1.888717671975622</v>
      </c>
      <c r="AL21">
        <f t="shared" si="8"/>
        <v>-113.14914876679708</v>
      </c>
      <c r="AN21">
        <f t="shared" si="9"/>
        <v>180.91963866834772</v>
      </c>
      <c r="AO21">
        <f t="shared" si="9"/>
        <v>-9.0459819334173872</v>
      </c>
      <c r="AP21">
        <f t="shared" si="9"/>
        <v>-12.787652205309644</v>
      </c>
      <c r="AQ21">
        <f t="shared" si="9"/>
        <v>-254.77511990426623</v>
      </c>
      <c r="AR21">
        <f t="shared" si="9"/>
        <v>-95.689115374645539</v>
      </c>
      <c r="AS21">
        <f t="shared" si="9"/>
        <v>58.45905829790965</v>
      </c>
      <c r="AT21">
        <f t="shared" si="9"/>
        <v>0.61125148532650697</v>
      </c>
      <c r="AU21">
        <f t="shared" si="9"/>
        <v>-36.618805591409384</v>
      </c>
      <c r="AW21">
        <v>18</v>
      </c>
      <c r="AX21">
        <f>(R21*SUMPRODUCT(K22:$K$23, X22:$X$23)-$AZ$3*SUMPRODUCT(K21:$K$22, W22:$W$23))/Z21</f>
        <v>593.14822166198212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707.39974689500423</v>
      </c>
      <c r="P22">
        <f t="shared" si="22"/>
        <v>35.369987344750214</v>
      </c>
      <c r="Q22" s="4">
        <f t="shared" si="23"/>
        <v>50</v>
      </c>
      <c r="R22">
        <f t="shared" si="0"/>
        <v>100000</v>
      </c>
      <c r="S22">
        <f t="shared" si="1"/>
        <v>321.36377361484745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468.73907717991762</v>
      </c>
      <c r="AC22">
        <f t="shared" si="2"/>
        <v>248.34393424094318</v>
      </c>
      <c r="AE22">
        <f t="shared" si="3"/>
        <v>546.66533893612518</v>
      </c>
      <c r="AF22">
        <f t="shared" si="4"/>
        <v>-27.333266946806262</v>
      </c>
      <c r="AG22">
        <f t="shared" si="4"/>
        <v>-38.639068033004534</v>
      </c>
      <c r="AH22">
        <f t="shared" si="5"/>
        <v>-957.23065360455439</v>
      </c>
      <c r="AI22">
        <f t="shared" si="6"/>
        <v>-476.53764964824001</v>
      </c>
      <c r="AJ22">
        <f t="shared" si="7"/>
        <v>220.39514293897443</v>
      </c>
      <c r="AK22">
        <f t="shared" si="24"/>
        <v>20.749494132553966</v>
      </c>
      <c r="AL22">
        <f t="shared" si="8"/>
        <v>-235.39301257671164</v>
      </c>
      <c r="AN22">
        <f t="shared" si="9"/>
        <v>165.3448393239662</v>
      </c>
      <c r="AO22">
        <f t="shared" si="9"/>
        <v>-8.267241966198311</v>
      </c>
      <c r="AP22">
        <f t="shared" si="9"/>
        <v>-11.686803681349598</v>
      </c>
      <c r="AQ22">
        <f t="shared" si="9"/>
        <v>-289.52475553734263</v>
      </c>
      <c r="AR22">
        <f t="shared" si="9"/>
        <v>-144.13396186092433</v>
      </c>
      <c r="AS22">
        <f t="shared" si="9"/>
        <v>66.660892691580074</v>
      </c>
      <c r="AT22">
        <f t="shared" si="9"/>
        <v>6.2759087307007544</v>
      </c>
      <c r="AU22">
        <f t="shared" si="9"/>
        <v>-71.197160438643522</v>
      </c>
      <c r="AW22">
        <v>19</v>
      </c>
      <c r="AX22">
        <f>(R22*SUMPRODUCT(K23:$K$23, X23:$X$23)-$AZ$3*SUMPRODUCT(K22:$K$22, W23:$W$23))/Z22</f>
        <v>321.36377361484745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707.39974689500423</v>
      </c>
      <c r="P23">
        <f t="shared" si="22"/>
        <v>35.369987344750214</v>
      </c>
      <c r="Q23" s="4">
        <f t="shared" si="23"/>
        <v>50</v>
      </c>
      <c r="R23">
        <f t="shared" si="0"/>
        <v>100000</v>
      </c>
      <c r="S23">
        <f t="shared" si="1"/>
        <v>329.50678584664342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248.34393424094318</v>
      </c>
      <c r="AC23">
        <f t="shared" si="2"/>
        <v>248.34393424094321</v>
      </c>
      <c r="AE23">
        <f t="shared" si="3"/>
        <v>533.15574601463823</v>
      </c>
      <c r="AF23">
        <f t="shared" si="4"/>
        <v>-26.657787300731911</v>
      </c>
      <c r="AG23">
        <f t="shared" si="4"/>
        <v>-37.684191177253261</v>
      </c>
      <c r="AH23">
        <f t="shared" si="5"/>
        <v>-1136.9723508424536</v>
      </c>
      <c r="AI23">
        <f t="shared" si="6"/>
        <v>-668.15858330580045</v>
      </c>
      <c r="AJ23">
        <f t="shared" si="7"/>
        <v>0</v>
      </c>
      <c r="AK23">
        <f t="shared" si="24"/>
        <v>52.83893250683947</v>
      </c>
      <c r="AL23">
        <f t="shared" si="8"/>
        <v>-615.31965079896099</v>
      </c>
      <c r="AN23">
        <f t="shared" si="9"/>
        <v>146.08091036584804</v>
      </c>
      <c r="AO23">
        <f t="shared" si="9"/>
        <v>-7.3040455182924013</v>
      </c>
      <c r="AP23">
        <f t="shared" si="9"/>
        <v>-10.32520233482145</v>
      </c>
      <c r="AQ23">
        <f t="shared" si="9"/>
        <v>-311.52239718580063</v>
      </c>
      <c r="AR23">
        <f t="shared" si="9"/>
        <v>-183.07073467306645</v>
      </c>
      <c r="AS23">
        <f t="shared" si="9"/>
        <v>0</v>
      </c>
      <c r="AT23">
        <f t="shared" si="9"/>
        <v>14.477494467717479</v>
      </c>
      <c r="AU23">
        <f t="shared" si="9"/>
        <v>-168.59324020534896</v>
      </c>
      <c r="AW23">
        <v>20</v>
      </c>
      <c r="AX23">
        <f>(R23*SUMPRODUCT(K$23:$K24, X$23:$X24)-$AZ$3*SUMPRODUCT(K$22:$K23, W$23:$W24))/Z23</f>
        <v>329.50678584664342</v>
      </c>
    </row>
    <row r="25" spans="5:50" x14ac:dyDescent="0.25">
      <c r="AN25" s="8">
        <f t="shared" ref="AN25:AU25" si="25">SUM(AN3:AN23)</f>
        <v>6797.4544852879526</v>
      </c>
      <c r="AO25" s="8">
        <f t="shared" si="25"/>
        <v>-870.42253443565096</v>
      </c>
      <c r="AP25" s="8">
        <f t="shared" si="25"/>
        <v>-2950.36176050211</v>
      </c>
      <c r="AQ25" s="8">
        <f t="shared" si="25"/>
        <v>-2792.2237643106664</v>
      </c>
      <c r="AR25" s="8">
        <f t="shared" si="25"/>
        <v>184.44642603952576</v>
      </c>
      <c r="AS25" s="8">
        <f t="shared" si="25"/>
        <v>-439.85765632716141</v>
      </c>
      <c r="AT25" s="8">
        <f t="shared" si="25"/>
        <v>200.28839512242834</v>
      </c>
      <c r="AU25" s="9">
        <f t="shared" si="25"/>
        <v>-55.122835165206936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9533-95DC-43C0-8E79-368A267F79D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2476.8596088793506</v>
      </c>
      <c r="K3">
        <v>1</v>
      </c>
      <c r="L3" s="2">
        <v>0</v>
      </c>
      <c r="O3">
        <f>$C$3</f>
        <v>2476.8596088793506</v>
      </c>
      <c r="P3">
        <f>O3*B5</f>
        <v>1981.4876871034805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2476.8596088793506</v>
      </c>
      <c r="AF3">
        <f t="shared" ref="AF3:AG23" si="4">-$Z3*P3</f>
        <v>-1981.4876871034805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-2024.5362822241298</v>
      </c>
      <c r="AJ3">
        <f t="shared" ref="AJ3:AJ23" si="7">AB3-AC3</f>
        <v>-1.8189894035458565E-12</v>
      </c>
      <c r="AL3">
        <f t="shared" ref="AL3:AL23" si="8">SUM(AI3:AK3)</f>
        <v>-2024.5362822241316</v>
      </c>
      <c r="AN3">
        <f t="shared" ref="AN3:AU23" si="9">AE3*$K3</f>
        <v>2476.8596088793506</v>
      </c>
      <c r="AO3">
        <f t="shared" si="9"/>
        <v>-1981.4876871034805</v>
      </c>
      <c r="AP3">
        <f t="shared" si="9"/>
        <v>-2519.9082039999998</v>
      </c>
      <c r="AQ3">
        <f t="shared" si="9"/>
        <v>0</v>
      </c>
      <c r="AR3">
        <f t="shared" si="9"/>
        <v>-2024.5362822241298</v>
      </c>
      <c r="AS3">
        <f t="shared" si="9"/>
        <v>-1.8189894035458565E-12</v>
      </c>
      <c r="AT3">
        <f t="shared" si="9"/>
        <v>0</v>
      </c>
      <c r="AU3">
        <f t="shared" si="9"/>
        <v>-2024.5362822241316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1278.1762798858156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1083.118183379428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1.8189894035458565E-12</v>
      </c>
      <c r="AC4">
        <f t="shared" si="2"/>
        <v>1069.8822560561857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-1069.8822560561839</v>
      </c>
      <c r="AK4">
        <f>H4*SUM(AB4, AE4:AF4)</f>
        <v>1.1987140169367194E-13</v>
      </c>
      <c r="AL4">
        <f t="shared" si="8"/>
        <v>-1291.9028560561837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-208.29402382962755</v>
      </c>
      <c r="AR4">
        <f t="shared" si="9"/>
        <v>-208.29402382962755</v>
      </c>
      <c r="AS4">
        <f t="shared" si="9"/>
        <v>-1003.7360503388534</v>
      </c>
      <c r="AT4">
        <f t="shared" si="9"/>
        <v>1.1246026990681296E-13</v>
      </c>
      <c r="AU4">
        <f t="shared" si="9"/>
        <v>-1212.0300741684807</v>
      </c>
      <c r="AW4">
        <v>1</v>
      </c>
      <c r="AX4">
        <f>(R4*SUMPRODUCT(K5:$K$23, X5:$X$23)-$AZ$3*SUMPRODUCT(K4:$K$22, W5:$W$23))/Z4</f>
        <v>1083.118183379428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2476.8596088793506</v>
      </c>
      <c r="P5">
        <f t="shared" ref="P5:P23" si="22">O5*$C$5</f>
        <v>123.84298044396753</v>
      </c>
      <c r="Q5" s="4">
        <f t="shared" ref="Q5:Q23" si="23">$C$8</f>
        <v>50</v>
      </c>
      <c r="R5">
        <f t="shared" si="0"/>
        <v>100000</v>
      </c>
      <c r="S5">
        <f t="shared" si="1"/>
        <v>2104.327672935492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1069.8822560561857</v>
      </c>
      <c r="AC5">
        <f t="shared" si="2"/>
        <v>2052.9169713030478</v>
      </c>
      <c r="AE5">
        <f t="shared" si="3"/>
        <v>2416.3476021347374</v>
      </c>
      <c r="AF5">
        <f t="shared" si="4"/>
        <v>-120.81738010673686</v>
      </c>
      <c r="AG5">
        <f t="shared" si="4"/>
        <v>-48.778453035293509</v>
      </c>
      <c r="AH5">
        <f t="shared" si="5"/>
        <v>-233.29353541298184</v>
      </c>
      <c r="AI5">
        <f t="shared" si="6"/>
        <v>2013.4582335797254</v>
      </c>
      <c r="AJ5">
        <f t="shared" si="7"/>
        <v>-983.03471524686211</v>
      </c>
      <c r="AK5">
        <f>H5*SUM(AB5, AE5:AF5)</f>
        <v>290.77163810647369</v>
      </c>
      <c r="AL5">
        <f t="shared" si="8"/>
        <v>1321.1951564393371</v>
      </c>
      <c r="AN5">
        <f t="shared" si="9"/>
        <v>2086.6672046097528</v>
      </c>
      <c r="AO5">
        <f t="shared" si="9"/>
        <v>-104.33336023048764</v>
      </c>
      <c r="AP5">
        <f t="shared" si="9"/>
        <v>-42.123243423430452</v>
      </c>
      <c r="AQ5">
        <f t="shared" si="9"/>
        <v>-201.46355142102132</v>
      </c>
      <c r="AR5">
        <f t="shared" si="9"/>
        <v>1738.7470495348136</v>
      </c>
      <c r="AS5">
        <f t="shared" si="9"/>
        <v>-848.91192785603778</v>
      </c>
      <c r="AT5">
        <f t="shared" si="9"/>
        <v>251.09948615480764</v>
      </c>
      <c r="AU5">
        <f t="shared" si="9"/>
        <v>1140.9346078335836</v>
      </c>
      <c r="AW5">
        <v>2</v>
      </c>
      <c r="AX5">
        <f>(R5*SUMPRODUCT(K6:$K$23, X6:$X$23)-$AZ$3*SUMPRODUCT(K5:$K$22, W6:$W$23))/Z5</f>
        <v>2104.327672935492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2476.8596088793506</v>
      </c>
      <c r="P6">
        <f t="shared" si="22"/>
        <v>123.84298044396753</v>
      </c>
      <c r="Q6" s="4">
        <f t="shared" si="23"/>
        <v>50</v>
      </c>
      <c r="R6">
        <f t="shared" si="0"/>
        <v>100000</v>
      </c>
      <c r="S6">
        <f t="shared" si="1"/>
        <v>3049.3802661832265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2052.9169713030478</v>
      </c>
      <c r="AC6">
        <f t="shared" si="2"/>
        <v>2937.6098283971514</v>
      </c>
      <c r="AE6">
        <f t="shared" si="3"/>
        <v>2386.0740529127279</v>
      </c>
      <c r="AF6">
        <f t="shared" si="4"/>
        <v>-119.30370264563639</v>
      </c>
      <c r="AG6">
        <f t="shared" si="4"/>
        <v>-48.167325357457415</v>
      </c>
      <c r="AH6">
        <f t="shared" si="5"/>
        <v>-246.68629496632917</v>
      </c>
      <c r="AI6">
        <f t="shared" si="6"/>
        <v>1971.9167299433052</v>
      </c>
      <c r="AJ6">
        <f t="shared" si="7"/>
        <v>-884.6928570941036</v>
      </c>
      <c r="AK6">
        <f>H6*SUM(AB6, AE6:AF6)</f>
        <v>469.98198058683113</v>
      </c>
      <c r="AL6">
        <f t="shared" si="8"/>
        <v>1557.2058534360326</v>
      </c>
      <c r="AN6">
        <f t="shared" si="9"/>
        <v>1858.3370331920912</v>
      </c>
      <c r="AO6">
        <f t="shared" si="9"/>
        <v>-92.916851659604561</v>
      </c>
      <c r="AP6">
        <f t="shared" si="9"/>
        <v>-37.513975893710253</v>
      </c>
      <c r="AQ6">
        <f t="shared" si="9"/>
        <v>-192.1257544195945</v>
      </c>
      <c r="AR6">
        <f t="shared" si="9"/>
        <v>1535.7804512191822</v>
      </c>
      <c r="AS6">
        <f t="shared" si="9"/>
        <v>-689.02199298113055</v>
      </c>
      <c r="AT6">
        <f t="shared" si="9"/>
        <v>366.03428899925234</v>
      </c>
      <c r="AU6">
        <f t="shared" si="9"/>
        <v>1212.792747237304</v>
      </c>
      <c r="AW6">
        <v>3</v>
      </c>
      <c r="AX6">
        <f>(R6*SUMPRODUCT(K7:$K$23, X7:$X$23)-$AZ$3*SUMPRODUCT(K6:$K$22, W7:$W$23))/Z6</f>
        <v>3049.3802661832265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2476.8596088793506</v>
      </c>
      <c r="P7">
        <f t="shared" si="22"/>
        <v>123.84298044396753</v>
      </c>
      <c r="Q7" s="4">
        <f t="shared" si="23"/>
        <v>50</v>
      </c>
      <c r="R7">
        <f t="shared" si="0"/>
        <v>100000</v>
      </c>
      <c r="S7">
        <f t="shared" si="1"/>
        <v>3902.7483482389193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2937.6098283971514</v>
      </c>
      <c r="AC7">
        <f t="shared" si="2"/>
        <v>3711.8762425209243</v>
      </c>
      <c r="AE7">
        <f t="shared" si="3"/>
        <v>2355.7235870479708</v>
      </c>
      <c r="AF7">
        <f t="shared" si="4"/>
        <v>-117.78617935239855</v>
      </c>
      <c r="AG7">
        <f t="shared" si="4"/>
        <v>-47.554644974686568</v>
      </c>
      <c r="AH7">
        <f t="shared" si="5"/>
        <v>-262.01425839254966</v>
      </c>
      <c r="AI7">
        <f t="shared" si="6"/>
        <v>1928.368504328336</v>
      </c>
      <c r="AJ7">
        <f t="shared" si="7"/>
        <v>-774.26641412377285</v>
      </c>
      <c r="AK7">
        <f>H7*SUM(AB7, AE7:AF7)</f>
        <v>541.87979561890813</v>
      </c>
      <c r="AL7">
        <f t="shared" si="8"/>
        <v>1695.9818858234712</v>
      </c>
      <c r="AN7">
        <f t="shared" si="9"/>
        <v>1660.8122518456009</v>
      </c>
      <c r="AO7">
        <f t="shared" si="9"/>
        <v>-83.040612592280056</v>
      </c>
      <c r="AP7">
        <f t="shared" si="9"/>
        <v>-33.5265722346902</v>
      </c>
      <c r="AQ7">
        <f t="shared" si="9"/>
        <v>-184.72306890720293</v>
      </c>
      <c r="AR7">
        <f t="shared" si="9"/>
        <v>1359.5219981114278</v>
      </c>
      <c r="AS7">
        <f t="shared" si="9"/>
        <v>-545.86673658972711</v>
      </c>
      <c r="AT7">
        <f t="shared" si="9"/>
        <v>382.03149492561687</v>
      </c>
      <c r="AU7">
        <f t="shared" si="9"/>
        <v>1195.6867564473175</v>
      </c>
      <c r="AW7">
        <v>4</v>
      </c>
      <c r="AX7">
        <f>(R7*SUMPRODUCT(K8:$K$23, X8:$X$23)-$AZ$3*SUMPRODUCT(K7:$K$22, W8:$W$23))/Z7</f>
        <v>3902.7483482389193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2476.8596088793506</v>
      </c>
      <c r="P8">
        <f t="shared" si="22"/>
        <v>123.84298044396753</v>
      </c>
      <c r="Q8" s="4">
        <f t="shared" si="23"/>
        <v>50</v>
      </c>
      <c r="R8">
        <f t="shared" si="0"/>
        <v>100000</v>
      </c>
      <c r="S8">
        <f t="shared" si="1"/>
        <v>4590.505184617783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3711.8762425209243</v>
      </c>
      <c r="AC8">
        <f t="shared" si="2"/>
        <v>4303.8234401731197</v>
      </c>
      <c r="AE8">
        <f t="shared" si="3"/>
        <v>2322.1771927048921</v>
      </c>
      <c r="AF8">
        <f t="shared" si="4"/>
        <v>-116.1088596352446</v>
      </c>
      <c r="AG8">
        <f t="shared" si="4"/>
        <v>-46.877448854591229</v>
      </c>
      <c r="AH8">
        <f t="shared" si="5"/>
        <v>-403.29934069694298</v>
      </c>
      <c r="AI8">
        <f t="shared" si="6"/>
        <v>1755.8915435181129</v>
      </c>
      <c r="AJ8">
        <f t="shared" si="7"/>
        <v>-591.94719765219543</v>
      </c>
      <c r="AK8">
        <f t="shared" ref="AK8:AK23" si="24">H8*SUM(AB8:AB8, AE8:AF8)</f>
        <v>429.05098173031649</v>
      </c>
      <c r="AL8">
        <f t="shared" si="8"/>
        <v>1592.9953275962339</v>
      </c>
      <c r="AN8">
        <f t="shared" si="9"/>
        <v>1526.4910560301059</v>
      </c>
      <c r="AO8">
        <f t="shared" si="9"/>
        <v>-76.324552801505291</v>
      </c>
      <c r="AP8">
        <f t="shared" si="9"/>
        <v>-30.815050044777529</v>
      </c>
      <c r="AQ8">
        <f t="shared" si="9"/>
        <v>-265.11018987299047</v>
      </c>
      <c r="AR8">
        <f t="shared" si="9"/>
        <v>1154.2412633108322</v>
      </c>
      <c r="AS8">
        <f t="shared" si="9"/>
        <v>-389.11849866445289</v>
      </c>
      <c r="AT8">
        <f t="shared" si="9"/>
        <v>282.03811847337187</v>
      </c>
      <c r="AU8">
        <f t="shared" si="9"/>
        <v>1047.1608831197511</v>
      </c>
      <c r="AW8">
        <v>5</v>
      </c>
      <c r="AX8">
        <f>(R8*SUMPRODUCT(K9:$K$23, X9:$X$23)-$AZ$3*SUMPRODUCT(K8:$K$22, W9:$W$23))/Z8</f>
        <v>4590.505184617783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2476.8596088793506</v>
      </c>
      <c r="P9">
        <f t="shared" si="22"/>
        <v>123.84298044396753</v>
      </c>
      <c r="Q9" s="4">
        <f t="shared" si="23"/>
        <v>50</v>
      </c>
      <c r="R9">
        <f t="shared" si="0"/>
        <v>100000</v>
      </c>
      <c r="S9">
        <f t="shared" si="1"/>
        <v>5143.3371839332294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4303.8234401731197</v>
      </c>
      <c r="AC9">
        <f t="shared" si="2"/>
        <v>4745.4112967589472</v>
      </c>
      <c r="AE9">
        <f t="shared" si="3"/>
        <v>2285.2317762052062</v>
      </c>
      <c r="AF9">
        <f t="shared" si="4"/>
        <v>-114.26158881026031</v>
      </c>
      <c r="AG9">
        <f t="shared" si="4"/>
        <v>-46.131637175010376</v>
      </c>
      <c r="AH9">
        <f t="shared" si="5"/>
        <v>-554.07438206988525</v>
      </c>
      <c r="AI9">
        <f t="shared" si="6"/>
        <v>1570.76416815005</v>
      </c>
      <c r="AJ9">
        <f t="shared" si="7"/>
        <v>-441.58785658582747</v>
      </c>
      <c r="AK9">
        <f t="shared" si="24"/>
        <v>337.98422735905308</v>
      </c>
      <c r="AL9">
        <f t="shared" si="8"/>
        <v>1467.1605389232755</v>
      </c>
      <c r="AN9">
        <f t="shared" si="9"/>
        <v>1427.6799668789574</v>
      </c>
      <c r="AO9">
        <f t="shared" si="9"/>
        <v>-71.383998343947866</v>
      </c>
      <c r="AP9">
        <f t="shared" si="9"/>
        <v>-28.820365146268987</v>
      </c>
      <c r="AQ9">
        <f t="shared" si="9"/>
        <v>-346.15346402875321</v>
      </c>
      <c r="AR9">
        <f t="shared" si="9"/>
        <v>981.3221393599872</v>
      </c>
      <c r="AS9">
        <f t="shared" si="9"/>
        <v>-275.87842206163685</v>
      </c>
      <c r="AT9">
        <f t="shared" si="9"/>
        <v>211.15289728854754</v>
      </c>
      <c r="AU9">
        <f t="shared" si="9"/>
        <v>916.59661458689777</v>
      </c>
      <c r="AW9">
        <v>6</v>
      </c>
      <c r="AX9">
        <f>(R9*SUMPRODUCT(K10:$K$23, X10:$X$23)-$AZ$3*SUMPRODUCT(K9:$K$22, W10:$W$23))/Z9</f>
        <v>5143.3371839332294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2476.8596088793506</v>
      </c>
      <c r="P10">
        <f t="shared" si="22"/>
        <v>123.84298044396753</v>
      </c>
      <c r="Q10" s="4">
        <f t="shared" si="23"/>
        <v>50</v>
      </c>
      <c r="R10">
        <f t="shared" si="0"/>
        <v>100000</v>
      </c>
      <c r="S10">
        <f t="shared" si="1"/>
        <v>5583.5334658212423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4745.4112967589472</v>
      </c>
      <c r="AC10">
        <f t="shared" si="2"/>
        <v>5060.3581301591612</v>
      </c>
      <c r="AE10">
        <f t="shared" si="3"/>
        <v>2244.7786398665303</v>
      </c>
      <c r="AF10">
        <f t="shared" si="4"/>
        <v>-112.2389319933265</v>
      </c>
      <c r="AG10">
        <f t="shared" si="4"/>
        <v>-45.315015671844542</v>
      </c>
      <c r="AH10">
        <f t="shared" si="5"/>
        <v>-710.61026283147032</v>
      </c>
      <c r="AI10">
        <f t="shared" si="6"/>
        <v>1376.6144293698894</v>
      </c>
      <c r="AJ10">
        <f t="shared" si="7"/>
        <v>-314.94683340021402</v>
      </c>
      <c r="AK10">
        <f t="shared" si="24"/>
        <v>361.09242774318795</v>
      </c>
      <c r="AL10">
        <f t="shared" si="8"/>
        <v>1422.7600237128634</v>
      </c>
      <c r="AN10">
        <f t="shared" si="9"/>
        <v>1332.453395675198</v>
      </c>
      <c r="AO10">
        <f t="shared" si="9"/>
        <v>-66.622669783759889</v>
      </c>
      <c r="AP10">
        <f t="shared" si="9"/>
        <v>-26.89804038344473</v>
      </c>
      <c r="AQ10">
        <f t="shared" si="9"/>
        <v>-421.80330875196472</v>
      </c>
      <c r="AR10">
        <f t="shared" si="9"/>
        <v>817.12937675602882</v>
      </c>
      <c r="AS10">
        <f t="shared" si="9"/>
        <v>-186.94581735962063</v>
      </c>
      <c r="AT10">
        <f t="shared" si="9"/>
        <v>214.33687177619407</v>
      </c>
      <c r="AU10">
        <f t="shared" si="9"/>
        <v>844.52043117260223</v>
      </c>
      <c r="AW10">
        <v>7</v>
      </c>
      <c r="AX10">
        <f>(R10*SUMPRODUCT(K11:$K$23, X11:$X$23)-$AZ$3*SUMPRODUCT(K10:$K$22, W11:$W$23))/Z10</f>
        <v>5583.5334658212423</v>
      </c>
    </row>
    <row r="11" spans="1:52" x14ac:dyDescent="0.25">
      <c r="A11" t="s">
        <v>33</v>
      </c>
      <c r="C11" s="7">
        <f>AU25</f>
        <v>5077.3500237775588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2476.8596088793506</v>
      </c>
      <c r="P11">
        <f t="shared" si="22"/>
        <v>123.84298044396753</v>
      </c>
      <c r="Q11" s="4">
        <f t="shared" si="23"/>
        <v>50</v>
      </c>
      <c r="R11">
        <f t="shared" si="0"/>
        <v>100000</v>
      </c>
      <c r="S11">
        <f t="shared" si="1"/>
        <v>5907.7646089970249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5060.3581301591612</v>
      </c>
      <c r="AC11">
        <f t="shared" si="2"/>
        <v>5248.3836736510848</v>
      </c>
      <c r="AE11">
        <f t="shared" si="3"/>
        <v>2200.4108818707914</v>
      </c>
      <c r="AF11">
        <f t="shared" si="4"/>
        <v>-110.02054409353957</v>
      </c>
      <c r="AG11">
        <f t="shared" si="4"/>
        <v>-44.419370278042571</v>
      </c>
      <c r="AH11">
        <f t="shared" si="5"/>
        <v>-884.99047416704911</v>
      </c>
      <c r="AI11">
        <f t="shared" si="6"/>
        <v>1160.98049333216</v>
      </c>
      <c r="AJ11">
        <f t="shared" si="7"/>
        <v>-188.0255434919236</v>
      </c>
      <c r="AK11">
        <f t="shared" si="24"/>
        <v>368.26354609872527</v>
      </c>
      <c r="AL11">
        <f t="shared" si="8"/>
        <v>1341.2184959389617</v>
      </c>
      <c r="AN11">
        <f t="shared" si="9"/>
        <v>1242.1470542354912</v>
      </c>
      <c r="AO11">
        <f t="shared" si="9"/>
        <v>-62.107352711774553</v>
      </c>
      <c r="AP11">
        <f t="shared" si="9"/>
        <v>-25.075039573952633</v>
      </c>
      <c r="AQ11">
        <f t="shared" si="9"/>
        <v>-499.58320037867406</v>
      </c>
      <c r="AR11">
        <f t="shared" si="9"/>
        <v>655.38146157108974</v>
      </c>
      <c r="AS11">
        <f t="shared" si="9"/>
        <v>-106.14171057495912</v>
      </c>
      <c r="AT11">
        <f t="shared" si="9"/>
        <v>207.88730083898412</v>
      </c>
      <c r="AU11">
        <f t="shared" si="9"/>
        <v>757.1270518351148</v>
      </c>
      <c r="AW11">
        <v>8</v>
      </c>
      <c r="AX11">
        <f>(R11*SUMPRODUCT(K12:$K$23, X12:$X$23)-$AZ$3*SUMPRODUCT(K11:$K$22, W12:$W$23))/Z11</f>
        <v>5907.7646089970249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2476.8596088793506</v>
      </c>
      <c r="P12">
        <f t="shared" si="22"/>
        <v>123.84298044396753</v>
      </c>
      <c r="Q12" s="4">
        <f t="shared" si="23"/>
        <v>50</v>
      </c>
      <c r="R12">
        <f t="shared" si="0"/>
        <v>100000</v>
      </c>
      <c r="S12">
        <f t="shared" si="1"/>
        <v>6114.4675653387385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5248.3836736510848</v>
      </c>
      <c r="AC12">
        <f t="shared" si="2"/>
        <v>5311.8982691845822</v>
      </c>
      <c r="AE12">
        <f t="shared" si="3"/>
        <v>2151.7533830749076</v>
      </c>
      <c r="AF12">
        <f t="shared" si="4"/>
        <v>-107.58766915374538</v>
      </c>
      <c r="AG12">
        <f t="shared" si="4"/>
        <v>-43.437128518730688</v>
      </c>
      <c r="AH12">
        <f t="shared" si="5"/>
        <v>-1076.0961130629121</v>
      </c>
      <c r="AI12">
        <f t="shared" si="6"/>
        <v>924.63247233951938</v>
      </c>
      <c r="AJ12">
        <f t="shared" si="7"/>
        <v>-63.514595533497413</v>
      </c>
      <c r="AK12">
        <f t="shared" si="24"/>
        <v>378.48331321499967</v>
      </c>
      <c r="AL12">
        <f t="shared" si="8"/>
        <v>1239.6011900210217</v>
      </c>
      <c r="AN12">
        <f t="shared" si="9"/>
        <v>1154.7481338603302</v>
      </c>
      <c r="AO12">
        <f t="shared" si="9"/>
        <v>-57.73740669301651</v>
      </c>
      <c r="AP12">
        <f t="shared" si="9"/>
        <v>-23.310730445129938</v>
      </c>
      <c r="AQ12">
        <f t="shared" si="9"/>
        <v>-577.49182047898933</v>
      </c>
      <c r="AR12">
        <f t="shared" si="9"/>
        <v>496.20817624319432</v>
      </c>
      <c r="AS12">
        <f t="shared" si="9"/>
        <v>-34.085393448012319</v>
      </c>
      <c r="AT12">
        <f t="shared" si="9"/>
        <v>203.11477284991486</v>
      </c>
      <c r="AU12">
        <f t="shared" si="9"/>
        <v>665.2375556450969</v>
      </c>
      <c r="AW12">
        <v>9</v>
      </c>
      <c r="AX12">
        <f>(R12*SUMPRODUCT(K13:$K$23, X13:$X$23)-$AZ$3*SUMPRODUCT(K12:$K$22, W13:$W$23))/Z12</f>
        <v>6114.4675653387385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2476.8596088793506</v>
      </c>
      <c r="P13">
        <f t="shared" si="22"/>
        <v>123.84298044396753</v>
      </c>
      <c r="Q13" s="4">
        <f t="shared" si="23"/>
        <v>50</v>
      </c>
      <c r="R13">
        <f t="shared" si="0"/>
        <v>100000</v>
      </c>
      <c r="S13">
        <f t="shared" si="1"/>
        <v>6202.9469434840148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5311.8982691845822</v>
      </c>
      <c r="AC13">
        <f t="shared" si="2"/>
        <v>5255.593000045008</v>
      </c>
      <c r="AE13">
        <f t="shared" si="3"/>
        <v>2098.5776826923907</v>
      </c>
      <c r="AF13">
        <f t="shared" si="4"/>
        <v>-104.92888413461954</v>
      </c>
      <c r="AG13">
        <f t="shared" si="4"/>
        <v>-42.363678489671997</v>
      </c>
      <c r="AH13">
        <f t="shared" si="5"/>
        <v>-1278.1574877427693</v>
      </c>
      <c r="AI13">
        <f t="shared" si="6"/>
        <v>673.12763232533007</v>
      </c>
      <c r="AJ13">
        <f t="shared" si="7"/>
        <v>56.305269139574193</v>
      </c>
      <c r="AK13">
        <f t="shared" si="24"/>
        <v>377.69678340227972</v>
      </c>
      <c r="AL13">
        <f t="shared" si="8"/>
        <v>1107.1296848671841</v>
      </c>
      <c r="AN13">
        <f t="shared" si="9"/>
        <v>1070.8482980034569</v>
      </c>
      <c r="AO13">
        <f t="shared" si="9"/>
        <v>-53.542414900172851</v>
      </c>
      <c r="AP13">
        <f t="shared" si="9"/>
        <v>-21.617056819945478</v>
      </c>
      <c r="AQ13">
        <f t="shared" si="9"/>
        <v>-652.20972357511948</v>
      </c>
      <c r="AR13">
        <f t="shared" si="9"/>
        <v>343.47910270821927</v>
      </c>
      <c r="AS13">
        <f t="shared" si="9"/>
        <v>28.731079208554387</v>
      </c>
      <c r="AT13">
        <f t="shared" si="9"/>
        <v>192.72860900188877</v>
      </c>
      <c r="AU13">
        <f t="shared" si="9"/>
        <v>564.93879091866256</v>
      </c>
      <c r="AW13">
        <v>10</v>
      </c>
      <c r="AX13">
        <f>(R13*SUMPRODUCT(K14:$K$23, X14:$X$23)-$AZ$3*SUMPRODUCT(K13:$K$22, W14:$W$23))/Z13</f>
        <v>6202.9469434840148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2476.8596088793506</v>
      </c>
      <c r="P14">
        <f t="shared" si="22"/>
        <v>123.84298044396753</v>
      </c>
      <c r="Q14" s="4">
        <f t="shared" si="23"/>
        <v>50</v>
      </c>
      <c r="R14">
        <f t="shared" si="0"/>
        <v>100000</v>
      </c>
      <c r="S14">
        <f t="shared" si="1"/>
        <v>6168.4697040048322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5255.593000045008</v>
      </c>
      <c r="AC14">
        <f t="shared" si="2"/>
        <v>5081.79150985249</v>
      </c>
      <c r="AE14">
        <f t="shared" si="3"/>
        <v>2040.5197294440311</v>
      </c>
      <c r="AF14">
        <f t="shared" si="4"/>
        <v>-102.02598647220155</v>
      </c>
      <c r="AG14">
        <f t="shared" si="4"/>
        <v>-41.19167114133004</v>
      </c>
      <c r="AH14">
        <f t="shared" si="5"/>
        <v>-1496.7411268904777</v>
      </c>
      <c r="AI14">
        <f t="shared" si="6"/>
        <v>400.56094494002173</v>
      </c>
      <c r="AJ14">
        <f t="shared" si="7"/>
        <v>173.80149019251803</v>
      </c>
      <c r="AK14">
        <f t="shared" si="24"/>
        <v>369.77605859106552</v>
      </c>
      <c r="AL14">
        <f t="shared" si="8"/>
        <v>944.13849372360528</v>
      </c>
      <c r="AN14">
        <f t="shared" si="9"/>
        <v>990.32040210684931</v>
      </c>
      <c r="AO14">
        <f t="shared" si="9"/>
        <v>-49.516020105342463</v>
      </c>
      <c r="AP14">
        <f t="shared" si="9"/>
        <v>-19.991452049939106</v>
      </c>
      <c r="AQ14">
        <f t="shared" si="9"/>
        <v>-726.40967555648081</v>
      </c>
      <c r="AR14">
        <f t="shared" si="9"/>
        <v>194.40325439508689</v>
      </c>
      <c r="AS14">
        <f t="shared" si="9"/>
        <v>84.350648107244922</v>
      </c>
      <c r="AT14">
        <f t="shared" si="9"/>
        <v>179.46250151335977</v>
      </c>
      <c r="AU14">
        <f t="shared" si="9"/>
        <v>458.21640401569158</v>
      </c>
      <c r="AW14">
        <v>11</v>
      </c>
      <c r="AX14">
        <f>(R14*SUMPRODUCT(K15:$K$23, X15:$X$23)-$AZ$3*SUMPRODUCT(K14:$K$22, W15:$W$23))/Z14</f>
        <v>6168.4697040048322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2476.8596088793506</v>
      </c>
      <c r="P15">
        <f t="shared" si="22"/>
        <v>123.84298044396753</v>
      </c>
      <c r="Q15" s="4">
        <f t="shared" si="23"/>
        <v>50</v>
      </c>
      <c r="R15">
        <f t="shared" si="0"/>
        <v>100000</v>
      </c>
      <c r="S15">
        <f t="shared" si="1"/>
        <v>6005.6527028159117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5081.79150985249</v>
      </c>
      <c r="AC15">
        <f t="shared" si="2"/>
        <v>4794.2277011042579</v>
      </c>
      <c r="AE15">
        <f t="shared" si="3"/>
        <v>1977.2420311730482</v>
      </c>
      <c r="AF15">
        <f t="shared" si="4"/>
        <v>-98.862101558652412</v>
      </c>
      <c r="AG15">
        <f t="shared" si="4"/>
        <v>-39.914293569259804</v>
      </c>
      <c r="AH15">
        <f t="shared" si="5"/>
        <v>-1730.92172131387</v>
      </c>
      <c r="AI15">
        <f t="shared" si="6"/>
        <v>107.54391473126589</v>
      </c>
      <c r="AJ15">
        <f t="shared" si="7"/>
        <v>287.56380874823208</v>
      </c>
      <c r="AK15">
        <f t="shared" si="24"/>
        <v>361.23289770833139</v>
      </c>
      <c r="AL15">
        <f t="shared" si="8"/>
        <v>756.34062118782936</v>
      </c>
      <c r="AN15">
        <f t="shared" si="9"/>
        <v>912.26351653389395</v>
      </c>
      <c r="AO15">
        <f t="shared" si="9"/>
        <v>-45.6131758266947</v>
      </c>
      <c r="AP15">
        <f t="shared" si="9"/>
        <v>-18.415729201273656</v>
      </c>
      <c r="AQ15">
        <f t="shared" si="9"/>
        <v>-798.6158049623682</v>
      </c>
      <c r="AR15">
        <f t="shared" si="9"/>
        <v>49.618806543557341</v>
      </c>
      <c r="AS15">
        <f t="shared" si="9"/>
        <v>132.67671193541548</v>
      </c>
      <c r="AT15">
        <f t="shared" si="9"/>
        <v>166.66628989048104</v>
      </c>
      <c r="AU15">
        <f t="shared" si="9"/>
        <v>348.96180836945388</v>
      </c>
      <c r="AW15">
        <v>12</v>
      </c>
      <c r="AX15">
        <f>(R15*SUMPRODUCT(K16:$K$23, X16:$X$23)-$AZ$3*SUMPRODUCT(K15:$K$22, W16:$W$23))/Z15</f>
        <v>6005.6527028159117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2476.8596088793506</v>
      </c>
      <c r="P16">
        <f t="shared" si="22"/>
        <v>123.84298044396753</v>
      </c>
      <c r="Q16" s="4">
        <f t="shared" si="23"/>
        <v>50</v>
      </c>
      <c r="R16">
        <f t="shared" si="0"/>
        <v>100000</v>
      </c>
      <c r="S16">
        <f t="shared" si="1"/>
        <v>5721.0233488568192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4794.2277011042579</v>
      </c>
      <c r="AC16">
        <f t="shared" si="2"/>
        <v>4409.4535802108294</v>
      </c>
      <c r="AE16">
        <f t="shared" si="3"/>
        <v>1909.0286482111653</v>
      </c>
      <c r="AF16">
        <f t="shared" si="4"/>
        <v>-95.451432410558269</v>
      </c>
      <c r="AG16">
        <f t="shared" si="4"/>
        <v>-38.537280057526168</v>
      </c>
      <c r="AH16">
        <f t="shared" si="5"/>
        <v>-1955.7411520820733</v>
      </c>
      <c r="AI16">
        <f t="shared" si="6"/>
        <v>-180.70121633899248</v>
      </c>
      <c r="AJ16">
        <f t="shared" si="7"/>
        <v>384.77412089342852</v>
      </c>
      <c r="AK16">
        <f t="shared" si="24"/>
        <v>361.44692895469615</v>
      </c>
      <c r="AL16">
        <f t="shared" si="8"/>
        <v>565.51983350913224</v>
      </c>
      <c r="AN16">
        <f t="shared" si="9"/>
        <v>835.11055476723618</v>
      </c>
      <c r="AO16">
        <f t="shared" si="9"/>
        <v>-41.755527738361813</v>
      </c>
      <c r="AP16">
        <f t="shared" si="9"/>
        <v>-16.858253729307652</v>
      </c>
      <c r="AQ16">
        <f t="shared" si="9"/>
        <v>-855.54508573079954</v>
      </c>
      <c r="AR16">
        <f t="shared" si="9"/>
        <v>-79.048312431232887</v>
      </c>
      <c r="AS16">
        <f t="shared" si="9"/>
        <v>168.32064299322303</v>
      </c>
      <c r="AT16">
        <f t="shared" si="9"/>
        <v>158.11608989792461</v>
      </c>
      <c r="AU16">
        <f t="shared" si="9"/>
        <v>247.38842045991476</v>
      </c>
      <c r="AW16">
        <v>13</v>
      </c>
      <c r="AX16">
        <f>(R16*SUMPRODUCT(K17:$K$23, X17:$X$23)-$AZ$3*SUMPRODUCT(K16:$K$22, W17:$W$23))/Z16</f>
        <v>5721.0233488568192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2476.8596088793506</v>
      </c>
      <c r="P17">
        <f t="shared" si="22"/>
        <v>123.84298044396753</v>
      </c>
      <c r="Q17" s="4">
        <f t="shared" si="23"/>
        <v>50</v>
      </c>
      <c r="R17">
        <f t="shared" si="0"/>
        <v>100000</v>
      </c>
      <c r="S17">
        <f t="shared" si="1"/>
        <v>5320.3087363049481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4409.4535802108294</v>
      </c>
      <c r="AC17">
        <f t="shared" si="2"/>
        <v>3943.8282490188517</v>
      </c>
      <c r="AE17">
        <f t="shared" si="3"/>
        <v>1836.041737144833</v>
      </c>
      <c r="AF17">
        <f t="shared" si="4"/>
        <v>-91.802086857241648</v>
      </c>
      <c r="AG17">
        <f t="shared" si="4"/>
        <v>-37.063904037248719</v>
      </c>
      <c r="AH17">
        <f t="shared" si="5"/>
        <v>-2176.0064394043734</v>
      </c>
      <c r="AI17">
        <f t="shared" si="6"/>
        <v>-468.83069315403077</v>
      </c>
      <c r="AJ17">
        <f t="shared" si="7"/>
        <v>465.62533119197769</v>
      </c>
      <c r="AK17">
        <f t="shared" si="24"/>
        <v>379.68287232175254</v>
      </c>
      <c r="AL17">
        <f t="shared" si="8"/>
        <v>376.47751035969947</v>
      </c>
      <c r="AN17">
        <f t="shared" si="9"/>
        <v>756.5057946441043</v>
      </c>
      <c r="AO17">
        <f t="shared" si="9"/>
        <v>-37.825289732205214</v>
      </c>
      <c r="AP17">
        <f t="shared" si="9"/>
        <v>-15.271471017818074</v>
      </c>
      <c r="AQ17">
        <f t="shared" si="9"/>
        <v>-896.58173193392872</v>
      </c>
      <c r="AR17">
        <f t="shared" si="9"/>
        <v>-193.17269803984772</v>
      </c>
      <c r="AS17">
        <f t="shared" si="9"/>
        <v>191.85199010104247</v>
      </c>
      <c r="AT17">
        <f t="shared" si="9"/>
        <v>156.44104773194792</v>
      </c>
      <c r="AU17">
        <f t="shared" si="9"/>
        <v>155.12033979314268</v>
      </c>
      <c r="AW17">
        <v>14</v>
      </c>
      <c r="AX17">
        <f>(R17*SUMPRODUCT(K18:$K$23, X18:$X$23)-$AZ$3*SUMPRODUCT(K17:$K$22, W18:$W$23))/Z17</f>
        <v>5320.3087363049481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2476.8596088793506</v>
      </c>
      <c r="P18">
        <f t="shared" si="22"/>
        <v>123.84298044396753</v>
      </c>
      <c r="Q18" s="4">
        <f t="shared" si="23"/>
        <v>50</v>
      </c>
      <c r="R18">
        <f t="shared" si="0"/>
        <v>100000</v>
      </c>
      <c r="S18">
        <f t="shared" si="1"/>
        <v>4804.9926464927266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3943.8282490188517</v>
      </c>
      <c r="AC18">
        <f t="shared" si="2"/>
        <v>3411.0075634174627</v>
      </c>
      <c r="AE18">
        <f t="shared" si="3"/>
        <v>1758.2934004233075</v>
      </c>
      <c r="AF18">
        <f t="shared" si="4"/>
        <v>-87.914670021165378</v>
      </c>
      <c r="AG18">
        <f t="shared" si="4"/>
        <v>-35.494409818787496</v>
      </c>
      <c r="AH18">
        <f t="shared" si="5"/>
        <v>-2397.7103561774743</v>
      </c>
      <c r="AI18">
        <f t="shared" si="6"/>
        <v>-762.82603559411973</v>
      </c>
      <c r="AJ18">
        <f t="shared" si="7"/>
        <v>532.82068560138896</v>
      </c>
      <c r="AK18">
        <f t="shared" si="24"/>
        <v>393.55590925741166</v>
      </c>
      <c r="AL18">
        <f t="shared" si="8"/>
        <v>163.55055926468089</v>
      </c>
      <c r="AN18">
        <f t="shared" si="9"/>
        <v>677.01250649217116</v>
      </c>
      <c r="AO18">
        <f t="shared" si="9"/>
        <v>-33.850625324608558</v>
      </c>
      <c r="AP18">
        <f t="shared" si="9"/>
        <v>-13.666751721921047</v>
      </c>
      <c r="AQ18">
        <f t="shared" si="9"/>
        <v>-923.21332588016605</v>
      </c>
      <c r="AR18">
        <f t="shared" si="9"/>
        <v>-293.71819643452454</v>
      </c>
      <c r="AS18">
        <f t="shared" si="9"/>
        <v>205.15703908291351</v>
      </c>
      <c r="AT18">
        <f t="shared" si="9"/>
        <v>151.53459172799032</v>
      </c>
      <c r="AU18">
        <f t="shared" si="9"/>
        <v>62.973434376379309</v>
      </c>
      <c r="AW18">
        <v>15</v>
      </c>
      <c r="AX18">
        <f>(R18*SUMPRODUCT(K19:$K$23, X19:$X$23)-$AZ$3*SUMPRODUCT(K18:$K$22, W19:$W$23))/Z18</f>
        <v>4804.9926464927266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2476.8596088793506</v>
      </c>
      <c r="P19">
        <f t="shared" si="22"/>
        <v>123.84298044396753</v>
      </c>
      <c r="Q19" s="4">
        <f t="shared" si="23"/>
        <v>50</v>
      </c>
      <c r="R19">
        <f t="shared" si="0"/>
        <v>100000</v>
      </c>
      <c r="S19">
        <f t="shared" si="1"/>
        <v>4156.8654967749435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3411.0075634174627</v>
      </c>
      <c r="AC19">
        <f t="shared" si="2"/>
        <v>2811.4334957805449</v>
      </c>
      <c r="AE19">
        <f t="shared" si="3"/>
        <v>1675.1867661226656</v>
      </c>
      <c r="AF19">
        <f t="shared" si="4"/>
        <v>-83.759338306133287</v>
      </c>
      <c r="AG19">
        <f t="shared" si="4"/>
        <v>-33.816748436553496</v>
      </c>
      <c r="AH19">
        <f t="shared" si="5"/>
        <v>-2645.434568092247</v>
      </c>
      <c r="AI19">
        <f t="shared" si="6"/>
        <v>-1087.8238887122682</v>
      </c>
      <c r="AJ19">
        <f t="shared" si="7"/>
        <v>599.57406763691779</v>
      </c>
      <c r="AK19">
        <f t="shared" si="24"/>
        <v>367.17872835657533</v>
      </c>
      <c r="AL19">
        <f t="shared" si="8"/>
        <v>-121.07109271877505</v>
      </c>
      <c r="AN19">
        <f t="shared" si="9"/>
        <v>600.90661924393544</v>
      </c>
      <c r="AO19">
        <f t="shared" si="9"/>
        <v>-30.045330962196775</v>
      </c>
      <c r="AP19">
        <f t="shared" si="9"/>
        <v>-12.130413388989259</v>
      </c>
      <c r="AQ19">
        <f t="shared" si="9"/>
        <v>-948.94442511787952</v>
      </c>
      <c r="AR19">
        <f t="shared" si="9"/>
        <v>-390.21355022513018</v>
      </c>
      <c r="AS19">
        <f t="shared" si="9"/>
        <v>215.07334779389777</v>
      </c>
      <c r="AT19">
        <f t="shared" si="9"/>
        <v>131.71076370530534</v>
      </c>
      <c r="AU19">
        <f t="shared" si="9"/>
        <v>-43.429438725927035</v>
      </c>
      <c r="AW19">
        <v>16</v>
      </c>
      <c r="AX19">
        <f>(R19*SUMPRODUCT(K20:$K$23, X20:$X$23)-$AZ$3*SUMPRODUCT(K19:$K$22, W20:$W$23))/Z19</f>
        <v>4156.8654967749435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2476.8596088793506</v>
      </c>
      <c r="P20">
        <f t="shared" si="22"/>
        <v>123.84298044396753</v>
      </c>
      <c r="Q20" s="4">
        <f t="shared" si="23"/>
        <v>50</v>
      </c>
      <c r="R20">
        <f t="shared" si="0"/>
        <v>100000</v>
      </c>
      <c r="S20">
        <f t="shared" si="1"/>
        <v>3344.5801250039349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2811.4334957805449</v>
      </c>
      <c r="AC20">
        <f t="shared" si="2"/>
        <v>2143.2712388647346</v>
      </c>
      <c r="AE20">
        <f t="shared" si="3"/>
        <v>1587.2192514480789</v>
      </c>
      <c r="AF20">
        <f t="shared" si="4"/>
        <v>-79.360962572403949</v>
      </c>
      <c r="AG20">
        <f t="shared" si="4"/>
        <v>-32.040961178381295</v>
      </c>
      <c r="AH20">
        <f t="shared" si="5"/>
        <v>-2875.2395476133242</v>
      </c>
      <c r="AI20">
        <f t="shared" si="6"/>
        <v>-1399.4222199160306</v>
      </c>
      <c r="AJ20">
        <f t="shared" si="7"/>
        <v>668.1622569158103</v>
      </c>
      <c r="AK20">
        <f t="shared" si="24"/>
        <v>234.53754390683272</v>
      </c>
      <c r="AL20">
        <f t="shared" si="8"/>
        <v>-496.72241909338754</v>
      </c>
      <c r="AN20">
        <f t="shared" si="9"/>
        <v>540.02823901752265</v>
      </c>
      <c r="AO20">
        <f t="shared" si="9"/>
        <v>-27.001411950876133</v>
      </c>
      <c r="AP20">
        <f t="shared" si="9"/>
        <v>-10.901470496784782</v>
      </c>
      <c r="AQ20">
        <f t="shared" si="9"/>
        <v>-978.2583900961173</v>
      </c>
      <c r="AR20">
        <f t="shared" si="9"/>
        <v>-476.13303352625553</v>
      </c>
      <c r="AS20">
        <f t="shared" si="9"/>
        <v>227.33247889415605</v>
      </c>
      <c r="AT20">
        <f t="shared" si="9"/>
        <v>79.797984244424953</v>
      </c>
      <c r="AU20">
        <f t="shared" si="9"/>
        <v>-169.00257038767447</v>
      </c>
      <c r="AW20">
        <v>17</v>
      </c>
      <c r="AX20">
        <f>(R20*SUMPRODUCT(K21:$K$23, X21:$X$23)-$AZ$3*SUMPRODUCT(K20:$K$22, W21:$W$23))/Z20</f>
        <v>3344.5801250039349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2476.8596088793506</v>
      </c>
      <c r="P21">
        <f t="shared" si="22"/>
        <v>123.84298044396753</v>
      </c>
      <c r="Q21" s="4">
        <f t="shared" si="23"/>
        <v>50</v>
      </c>
      <c r="R21">
        <f t="shared" si="0"/>
        <v>100000</v>
      </c>
      <c r="S21">
        <f t="shared" si="1"/>
        <v>2371.4270718799016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2143.2712388647346</v>
      </c>
      <c r="AC21">
        <f t="shared" si="2"/>
        <v>1431.9143633611986</v>
      </c>
      <c r="AE21">
        <f t="shared" si="3"/>
        <v>1495.5766053442267</v>
      </c>
      <c r="AF21">
        <f t="shared" si="4"/>
        <v>-74.778830267211333</v>
      </c>
      <c r="AG21">
        <f t="shared" si="4"/>
        <v>-30.19098458351656</v>
      </c>
      <c r="AH21">
        <f t="shared" si="5"/>
        <v>-3059.1339661618472</v>
      </c>
      <c r="AI21">
        <f t="shared" si="6"/>
        <v>-1668.5271756683485</v>
      </c>
      <c r="AJ21">
        <f t="shared" si="7"/>
        <v>711.356875503536</v>
      </c>
      <c r="AK21">
        <f t="shared" si="24"/>
        <v>182.83674041521181</v>
      </c>
      <c r="AL21">
        <f t="shared" si="8"/>
        <v>-774.33355974960068</v>
      </c>
      <c r="AN21">
        <f t="shared" si="9"/>
        <v>484.01803774091707</v>
      </c>
      <c r="AO21">
        <f t="shared" si="9"/>
        <v>-24.200901887045852</v>
      </c>
      <c r="AP21">
        <f t="shared" si="9"/>
        <v>-9.7708008157941144</v>
      </c>
      <c r="AQ21">
        <f t="shared" si="9"/>
        <v>-990.03689560084365</v>
      </c>
      <c r="AR21">
        <f t="shared" si="9"/>
        <v>-539.99056056276652</v>
      </c>
      <c r="AS21">
        <f t="shared" si="9"/>
        <v>230.21860450637629</v>
      </c>
      <c r="AT21">
        <f t="shared" si="9"/>
        <v>59.172014329782634</v>
      </c>
      <c r="AU21">
        <f t="shared" si="9"/>
        <v>-250.59994172660763</v>
      </c>
      <c r="AW21">
        <v>18</v>
      </c>
      <c r="AX21">
        <f>(R21*SUMPRODUCT(K22:$K$23, X22:$X$23)-$AZ$3*SUMPRODUCT(K21:$K$22, W22:$W$23))/Z21</f>
        <v>2371.4270718799016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2476.8596088793506</v>
      </c>
      <c r="P22">
        <f t="shared" si="22"/>
        <v>123.84298044396753</v>
      </c>
      <c r="Q22" s="4">
        <f t="shared" si="23"/>
        <v>50</v>
      </c>
      <c r="R22">
        <f t="shared" si="0"/>
        <v>100000</v>
      </c>
      <c r="S22">
        <f t="shared" si="1"/>
        <v>1246.4466840883872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1431.9143633611986</v>
      </c>
      <c r="AC22">
        <f t="shared" si="2"/>
        <v>704.84685192626944</v>
      </c>
      <c r="AE22">
        <f t="shared" si="3"/>
        <v>1400.6268541351776</v>
      </c>
      <c r="AF22">
        <f t="shared" si="4"/>
        <v>-70.031342706758892</v>
      </c>
      <c r="AG22">
        <f t="shared" si="4"/>
        <v>-28.274247945140662</v>
      </c>
      <c r="AH22">
        <f t="shared" si="5"/>
        <v>-3229.6535850814662</v>
      </c>
      <c r="AI22">
        <f t="shared" si="6"/>
        <v>-1927.3323215981879</v>
      </c>
      <c r="AJ22">
        <f t="shared" si="7"/>
        <v>727.0675114349292</v>
      </c>
      <c r="AK22">
        <f t="shared" si="24"/>
        <v>193.37569123527322</v>
      </c>
      <c r="AL22">
        <f t="shared" si="8"/>
        <v>-1006.8891189279855</v>
      </c>
      <c r="AN22">
        <f t="shared" si="9"/>
        <v>423.63472796813403</v>
      </c>
      <c r="AO22">
        <f t="shared" si="9"/>
        <v>-21.181736398406706</v>
      </c>
      <c r="AP22">
        <f t="shared" si="9"/>
        <v>-8.5518518378965904</v>
      </c>
      <c r="AQ22">
        <f t="shared" si="9"/>
        <v>-976.84362819966918</v>
      </c>
      <c r="AR22">
        <f t="shared" si="9"/>
        <v>-582.94248846783842</v>
      </c>
      <c r="AS22">
        <f t="shared" si="9"/>
        <v>219.90942592014417</v>
      </c>
      <c r="AT22">
        <f t="shared" si="9"/>
        <v>58.488567536916946</v>
      </c>
      <c r="AU22">
        <f t="shared" si="9"/>
        <v>-304.54449501077727</v>
      </c>
      <c r="AW22">
        <v>19</v>
      </c>
      <c r="AX22">
        <f>(R22*SUMPRODUCT(K23:$K$23, X23:$X$23)-$AZ$3*SUMPRODUCT(K22:$K$22, W23:$W$23))/Z22</f>
        <v>1246.4466840883872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2476.8596088793506</v>
      </c>
      <c r="P23">
        <f t="shared" si="22"/>
        <v>123.84298044396753</v>
      </c>
      <c r="Q23" s="4">
        <f t="shared" si="23"/>
        <v>50</v>
      </c>
      <c r="R23">
        <f t="shared" si="0"/>
        <v>100000</v>
      </c>
      <c r="S23">
        <f t="shared" si="1"/>
        <v>1339.6915108118317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704.84685192626944</v>
      </c>
      <c r="AC23">
        <f t="shared" si="2"/>
        <v>704.84685192626944</v>
      </c>
      <c r="AE23">
        <f t="shared" si="3"/>
        <v>1303.1408230123143</v>
      </c>
      <c r="AF23">
        <f t="shared" si="4"/>
        <v>-65.157041150615726</v>
      </c>
      <c r="AG23">
        <f t="shared" si="4"/>
        <v>-26.306311797823646</v>
      </c>
      <c r="AH23">
        <f t="shared" si="5"/>
        <v>-3370.3873357312191</v>
      </c>
      <c r="AI23">
        <f t="shared" si="6"/>
        <v>-2158.7098656673443</v>
      </c>
      <c r="AJ23">
        <f t="shared" si="7"/>
        <v>0</v>
      </c>
      <c r="AK23">
        <f t="shared" si="24"/>
        <v>201.86010285056989</v>
      </c>
      <c r="AL23">
        <f t="shared" si="8"/>
        <v>-1956.8497628167743</v>
      </c>
      <c r="AN23">
        <f t="shared" si="9"/>
        <v>357.05138542258669</v>
      </c>
      <c r="AO23">
        <f t="shared" si="9"/>
        <v>-17.852569271129337</v>
      </c>
      <c r="AP23">
        <f t="shared" si="9"/>
        <v>-7.2077437118879297</v>
      </c>
      <c r="AQ23">
        <f t="shared" si="9"/>
        <v>-923.46233529221627</v>
      </c>
      <c r="AR23">
        <f t="shared" si="9"/>
        <v>-591.47126285264699</v>
      </c>
      <c r="AS23">
        <f t="shared" si="9"/>
        <v>0</v>
      </c>
      <c r="AT23">
        <f t="shared" si="9"/>
        <v>55.308243062891698</v>
      </c>
      <c r="AU23">
        <f t="shared" si="9"/>
        <v>-536.16301978975525</v>
      </c>
      <c r="AW23">
        <v>20</v>
      </c>
      <c r="AX23">
        <f>(R23*SUMPRODUCT(K$23:$K24, X$23:$X24)-$AZ$3*SUMPRODUCT(K$22:$K23, W$23:$W24))/Z23</f>
        <v>1339.6915108118317</v>
      </c>
    </row>
    <row r="25" spans="5:50" x14ac:dyDescent="0.25">
      <c r="AN25" s="8">
        <f t="shared" ref="AN25:AU25" si="25">SUM(AN3:AN23)</f>
        <v>22413.895787147689</v>
      </c>
      <c r="AO25" s="8">
        <f t="shared" si="25"/>
        <v>-2978.3394960168976</v>
      </c>
      <c r="AP25" s="8">
        <f t="shared" si="25"/>
        <v>-2922.3742159369631</v>
      </c>
      <c r="AQ25" s="8">
        <f t="shared" si="25"/>
        <v>-12566.869404034409</v>
      </c>
      <c r="AR25" s="8">
        <f t="shared" si="25"/>
        <v>3946.3126711594196</v>
      </c>
      <c r="AS25" s="8">
        <f t="shared" si="25"/>
        <v>-2376.0845813314645</v>
      </c>
      <c r="AT25" s="8">
        <f t="shared" si="25"/>
        <v>3507.1219339496033</v>
      </c>
      <c r="AU25" s="9">
        <f t="shared" si="25"/>
        <v>5077.3500237775588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5BAF4-1C7D-49E3-874B-4CD5ECD365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8396.7417513587097</v>
      </c>
      <c r="K3">
        <v>1</v>
      </c>
      <c r="L3" s="2">
        <v>0</v>
      </c>
      <c r="O3">
        <f>$C$3</f>
        <v>8396.7417513587097</v>
      </c>
      <c r="P3">
        <f>O3*B5</f>
        <v>6717.393401086968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8396.7417513587097</v>
      </c>
      <c r="AF3">
        <f t="shared" ref="AF3:AG23" si="4">-$Z3*P3</f>
        <v>-6717.393401086968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-840.55985372825808</v>
      </c>
      <c r="AJ3">
        <f t="shared" ref="AJ3:AJ23" si="7">AB3-AC3</f>
        <v>0</v>
      </c>
      <c r="AL3">
        <f t="shared" ref="AL3:AL23" si="8">SUM(AI3:AK3)</f>
        <v>-840.55985372825808</v>
      </c>
      <c r="AN3">
        <f t="shared" ref="AN3:AU23" si="9">AE3*$K3</f>
        <v>8396.7417513587097</v>
      </c>
      <c r="AO3">
        <f t="shared" si="9"/>
        <v>-6717.393401086968</v>
      </c>
      <c r="AP3">
        <f t="shared" si="9"/>
        <v>-2519.9082039999998</v>
      </c>
      <c r="AQ3">
        <f t="shared" si="9"/>
        <v>0</v>
      </c>
      <c r="AR3">
        <f t="shared" si="9"/>
        <v>-840.55985372825808</v>
      </c>
      <c r="AS3">
        <f t="shared" si="9"/>
        <v>0</v>
      </c>
      <c r="AT3">
        <f t="shared" si="9"/>
        <v>0</v>
      </c>
      <c r="AU3">
        <f t="shared" si="9"/>
        <v>-840.55985372825808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4324.6242984302198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2743.1950763195846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2667.303536632684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-2667.303536632684</v>
      </c>
      <c r="AK4">
        <f>H4*SUM(AB4, AE4:AF4)</f>
        <v>0</v>
      </c>
      <c r="AL4">
        <f t="shared" si="8"/>
        <v>-4433.8417366326839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-1657.3207617975418</v>
      </c>
      <c r="AR4">
        <f t="shared" si="9"/>
        <v>-1657.3207617975418</v>
      </c>
      <c r="AS4">
        <f t="shared" si="9"/>
        <v>-2502.3956624755451</v>
      </c>
      <c r="AT4">
        <f t="shared" si="9"/>
        <v>0</v>
      </c>
      <c r="AU4">
        <f t="shared" si="9"/>
        <v>-4159.7164242730869</v>
      </c>
      <c r="AW4">
        <v>1</v>
      </c>
      <c r="AX4">
        <f>(R4*SUMPRODUCT(K5:$K$23, X5:$X$23)-$AZ$3*SUMPRODUCT(K4:$K$22, W5:$W$23))/Z4</f>
        <v>2743.1950763195846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8396.7417513587097</v>
      </c>
      <c r="P5">
        <f t="shared" ref="P5:P23" si="22">O5*$C$5</f>
        <v>419.8370875679355</v>
      </c>
      <c r="Q5" s="4">
        <f t="shared" ref="Q5:Q23" si="23">$C$8</f>
        <v>50</v>
      </c>
      <c r="R5">
        <f t="shared" si="0"/>
        <v>100000</v>
      </c>
      <c r="S5">
        <f t="shared" si="1"/>
        <v>5145.6203339331705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2667.303536632684</v>
      </c>
      <c r="AC5">
        <f t="shared" si="2"/>
        <v>4848.110643995009</v>
      </c>
      <c r="AE5">
        <f t="shared" si="3"/>
        <v>7911.2585884320633</v>
      </c>
      <c r="AF5">
        <f t="shared" si="4"/>
        <v>-395.56292942160314</v>
      </c>
      <c r="AG5">
        <f t="shared" si="4"/>
        <v>-47.109097925703807</v>
      </c>
      <c r="AH5">
        <f t="shared" si="5"/>
        <v>-2042.9313305923822</v>
      </c>
      <c r="AI5">
        <f t="shared" si="6"/>
        <v>5425.6552304923734</v>
      </c>
      <c r="AJ5">
        <f t="shared" si="7"/>
        <v>-2180.807107362325</v>
      </c>
      <c r="AK5">
        <f>H5*SUM(AB5, AE5:AF5)</f>
        <v>879.81113050356771</v>
      </c>
      <c r="AL5">
        <f t="shared" si="8"/>
        <v>4124.6592536336157</v>
      </c>
      <c r="AN5">
        <f t="shared" si="9"/>
        <v>6831.8663378912006</v>
      </c>
      <c r="AO5">
        <f t="shared" si="9"/>
        <v>-341.59331689456002</v>
      </c>
      <c r="AP5">
        <f t="shared" si="9"/>
        <v>-40.68165093195649</v>
      </c>
      <c r="AQ5">
        <f t="shared" si="9"/>
        <v>-1764.198911220715</v>
      </c>
      <c r="AR5">
        <f t="shared" si="9"/>
        <v>4685.3924588439686</v>
      </c>
      <c r="AS5">
        <f t="shared" si="9"/>
        <v>-1883.263263320456</v>
      </c>
      <c r="AT5">
        <f t="shared" si="9"/>
        <v>759.77190974117821</v>
      </c>
      <c r="AU5">
        <f t="shared" si="9"/>
        <v>3561.9011052646906</v>
      </c>
      <c r="AW5">
        <v>2</v>
      </c>
      <c r="AX5">
        <f>(R5*SUMPRODUCT(K6:$K$23, X6:$X$23)-$AZ$3*SUMPRODUCT(K5:$K$22, W6:$W$23))/Z5</f>
        <v>5145.6203339331705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8396.7417513587097</v>
      </c>
      <c r="P6">
        <f t="shared" si="22"/>
        <v>419.8370875679355</v>
      </c>
      <c r="Q6" s="4">
        <f t="shared" si="23"/>
        <v>50</v>
      </c>
      <c r="R6">
        <f t="shared" si="0"/>
        <v>100000</v>
      </c>
      <c r="S6">
        <f t="shared" si="1"/>
        <v>7221.2656130593023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4848.110643995009</v>
      </c>
      <c r="AC6">
        <f t="shared" si="2"/>
        <v>6569.02198349217</v>
      </c>
      <c r="AE6">
        <f t="shared" si="3"/>
        <v>7638.3260372850291</v>
      </c>
      <c r="AF6">
        <f t="shared" si="4"/>
        <v>-381.91630186425147</v>
      </c>
      <c r="AG6">
        <f t="shared" si="4"/>
        <v>-45.483869002217688</v>
      </c>
      <c r="AH6">
        <f t="shared" si="5"/>
        <v>-2308.2758884581649</v>
      </c>
      <c r="AI6">
        <f t="shared" si="6"/>
        <v>4902.6499779603946</v>
      </c>
      <c r="AJ6">
        <f t="shared" si="7"/>
        <v>-1720.911339497161</v>
      </c>
      <c r="AK6">
        <f>H6*SUM(AB6, AE6:AF6)</f>
        <v>1316.9718172804376</v>
      </c>
      <c r="AL6">
        <f t="shared" si="8"/>
        <v>4498.7104557436714</v>
      </c>
      <c r="AN6">
        <f t="shared" si="9"/>
        <v>5948.9285880941343</v>
      </c>
      <c r="AO6">
        <f t="shared" si="9"/>
        <v>-297.44642940470675</v>
      </c>
      <c r="AP6">
        <f t="shared" si="9"/>
        <v>-35.424029726360914</v>
      </c>
      <c r="AQ6">
        <f t="shared" si="9"/>
        <v>-1797.7457829147593</v>
      </c>
      <c r="AR6">
        <f t="shared" si="9"/>
        <v>3818.3123460483075</v>
      </c>
      <c r="AS6">
        <f t="shared" si="9"/>
        <v>-1340.2908719969857</v>
      </c>
      <c r="AT6">
        <f t="shared" si="9"/>
        <v>1025.6921811521161</v>
      </c>
      <c r="AU6">
        <f t="shared" si="9"/>
        <v>3503.7136552034381</v>
      </c>
      <c r="AW6">
        <v>3</v>
      </c>
      <c r="AX6">
        <f>(R6*SUMPRODUCT(K7:$K$23, X7:$X$23)-$AZ$3*SUMPRODUCT(K6:$K$22, W7:$W$23))/Z6</f>
        <v>7221.2656130593023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8396.7417513587097</v>
      </c>
      <c r="P7">
        <f t="shared" si="22"/>
        <v>419.8370875679355</v>
      </c>
      <c r="Q7" s="4">
        <f t="shared" si="23"/>
        <v>50</v>
      </c>
      <c r="R7">
        <f t="shared" si="0"/>
        <v>100000</v>
      </c>
      <c r="S7">
        <f t="shared" si="1"/>
        <v>8940.8027516964557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6569.02198349217</v>
      </c>
      <c r="AC7">
        <f t="shared" si="2"/>
        <v>7822.2918079608071</v>
      </c>
      <c r="AE7">
        <f t="shared" si="3"/>
        <v>7346.2938440010939</v>
      </c>
      <c r="AF7">
        <f t="shared" si="4"/>
        <v>-367.31469220005471</v>
      </c>
      <c r="AG7">
        <f t="shared" si="4"/>
        <v>-43.744907617364568</v>
      </c>
      <c r="AH7">
        <f t="shared" si="5"/>
        <v>-2568.2453896618899</v>
      </c>
      <c r="AI7">
        <f t="shared" si="6"/>
        <v>4366.9888545217846</v>
      </c>
      <c r="AJ7">
        <f t="shared" si="7"/>
        <v>-1253.2698244686371</v>
      </c>
      <c r="AK7">
        <f>H7*SUM(AB7, AE7:AF7)</f>
        <v>1418.4757188651993</v>
      </c>
      <c r="AL7">
        <f t="shared" si="8"/>
        <v>4532.1947489183467</v>
      </c>
      <c r="AN7">
        <f t="shared" si="9"/>
        <v>5179.2217426765874</v>
      </c>
      <c r="AO7">
        <f t="shared" si="9"/>
        <v>-258.96108713382938</v>
      </c>
      <c r="AP7">
        <f t="shared" si="9"/>
        <v>-30.840663533795819</v>
      </c>
      <c r="AQ7">
        <f t="shared" si="9"/>
        <v>-1810.642569590058</v>
      </c>
      <c r="AR7">
        <f t="shared" si="9"/>
        <v>3078.7774224189043</v>
      </c>
      <c r="AS7">
        <f t="shared" si="9"/>
        <v>-883.56965596045234</v>
      </c>
      <c r="AT7">
        <f t="shared" si="9"/>
        <v>1000.041713632868</v>
      </c>
      <c r="AU7">
        <f t="shared" si="9"/>
        <v>3195.2494800913196</v>
      </c>
      <c r="AW7">
        <v>4</v>
      </c>
      <c r="AX7">
        <f>(R7*SUMPRODUCT(K8:$K$23, X8:$X$23)-$AZ$3*SUMPRODUCT(K7:$K$22, W8:$W$23))/Z7</f>
        <v>8940.8027516964557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8396.7417513587097</v>
      </c>
      <c r="P8">
        <f t="shared" si="22"/>
        <v>419.8370875679355</v>
      </c>
      <c r="Q8" s="4">
        <f t="shared" si="23"/>
        <v>50</v>
      </c>
      <c r="R8">
        <f t="shared" si="0"/>
        <v>100000</v>
      </c>
      <c r="S8">
        <f t="shared" si="1"/>
        <v>10299.605205324631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7822.2918079608071</v>
      </c>
      <c r="AC8">
        <f t="shared" si="2"/>
        <v>8629.5246579834929</v>
      </c>
      <c r="AE8">
        <f t="shared" si="3"/>
        <v>7035.2104323969215</v>
      </c>
      <c r="AF8">
        <f t="shared" si="4"/>
        <v>-351.76052161984609</v>
      </c>
      <c r="AG8">
        <f t="shared" si="4"/>
        <v>-41.892502119995093</v>
      </c>
      <c r="AH8">
        <f t="shared" si="5"/>
        <v>-2829.9128423916509</v>
      </c>
      <c r="AI8">
        <f t="shared" si="6"/>
        <v>3811.6445662654296</v>
      </c>
      <c r="AJ8">
        <f t="shared" si="7"/>
        <v>-807.23285002268585</v>
      </c>
      <c r="AK8">
        <f t="shared" ref="AK8:AK23" si="24">H8*SUM(AB8:AB8, AE8:AF8)</f>
        <v>1051.6662746084965</v>
      </c>
      <c r="AL8">
        <f t="shared" si="8"/>
        <v>4056.0779908512404</v>
      </c>
      <c r="AN8">
        <f t="shared" si="9"/>
        <v>4624.6194459581684</v>
      </c>
      <c r="AO8">
        <f t="shared" si="9"/>
        <v>-231.23097229790844</v>
      </c>
      <c r="AP8">
        <f t="shared" si="9"/>
        <v>-27.538178396458608</v>
      </c>
      <c r="AQ8">
        <f t="shared" si="9"/>
        <v>-1860.2528079365927</v>
      </c>
      <c r="AR8">
        <f t="shared" si="9"/>
        <v>2505.5974873272094</v>
      </c>
      <c r="AS8">
        <f t="shared" si="9"/>
        <v>-530.63725264565414</v>
      </c>
      <c r="AT8">
        <f t="shared" si="9"/>
        <v>691.31639358167786</v>
      </c>
      <c r="AU8">
        <f t="shared" si="9"/>
        <v>2666.2766282632333</v>
      </c>
      <c r="AW8">
        <v>5</v>
      </c>
      <c r="AX8">
        <f>(R8*SUMPRODUCT(K9:$K$23, X9:$X$23)-$AZ$3*SUMPRODUCT(K8:$K$22, W9:$W$23))/Z8</f>
        <v>10299.605205324631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8396.7417513587097</v>
      </c>
      <c r="P9">
        <f t="shared" si="22"/>
        <v>419.8370875679355</v>
      </c>
      <c r="Q9" s="4">
        <f t="shared" si="23"/>
        <v>50</v>
      </c>
      <c r="R9">
        <f t="shared" si="0"/>
        <v>100000</v>
      </c>
      <c r="S9">
        <f t="shared" si="1"/>
        <v>11350.779617483451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8629.5246579834929</v>
      </c>
      <c r="AC9">
        <f t="shared" si="2"/>
        <v>9060.7443113509653</v>
      </c>
      <c r="AE9">
        <f t="shared" si="3"/>
        <v>6702.6876233523608</v>
      </c>
      <c r="AF9">
        <f t="shared" si="4"/>
        <v>-335.13438116761802</v>
      </c>
      <c r="AG9">
        <f t="shared" si="4"/>
        <v>-39.912431642117447</v>
      </c>
      <c r="AH9">
        <f t="shared" si="5"/>
        <v>-3122.2909133553972</v>
      </c>
      <c r="AI9">
        <f t="shared" si="6"/>
        <v>3205.3498971872282</v>
      </c>
      <c r="AJ9">
        <f t="shared" si="7"/>
        <v>-431.21965336747235</v>
      </c>
      <c r="AK9">
        <f t="shared" si="24"/>
        <v>782.84746638878198</v>
      </c>
      <c r="AL9">
        <f t="shared" si="8"/>
        <v>3556.9777102085377</v>
      </c>
      <c r="AN9">
        <f t="shared" si="9"/>
        <v>4187.4495811528595</v>
      </c>
      <c r="AO9">
        <f t="shared" si="9"/>
        <v>-209.37247905764298</v>
      </c>
      <c r="AP9">
        <f t="shared" si="9"/>
        <v>-24.934967069073384</v>
      </c>
      <c r="AQ9">
        <f t="shared" si="9"/>
        <v>-1950.6258551891513</v>
      </c>
      <c r="AR9">
        <f t="shared" si="9"/>
        <v>2002.5162798369922</v>
      </c>
      <c r="AS9">
        <f t="shared" si="9"/>
        <v>-269.4009714233668</v>
      </c>
      <c r="AT9">
        <f t="shared" si="9"/>
        <v>489.07758789402124</v>
      </c>
      <c r="AU9">
        <f t="shared" si="9"/>
        <v>2222.1928963076466</v>
      </c>
      <c r="AW9">
        <v>6</v>
      </c>
      <c r="AX9">
        <f>(R9*SUMPRODUCT(K10:$K$23, X10:$X$23)-$AZ$3*SUMPRODUCT(K9:$K$22, W10:$W$23))/Z9</f>
        <v>11350.779617483451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8396.7417513587097</v>
      </c>
      <c r="P10">
        <f t="shared" si="22"/>
        <v>419.8370875679355</v>
      </c>
      <c r="Q10" s="4">
        <f t="shared" si="23"/>
        <v>50</v>
      </c>
      <c r="R10">
        <f t="shared" si="0"/>
        <v>100000</v>
      </c>
      <c r="S10">
        <f t="shared" si="1"/>
        <v>12168.098734829035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9060.7443113509653</v>
      </c>
      <c r="AC10">
        <f t="shared" si="2"/>
        <v>9203.1096702902578</v>
      </c>
      <c r="AE10">
        <f t="shared" si="3"/>
        <v>6350.7156619028738</v>
      </c>
      <c r="AF10">
        <f t="shared" si="4"/>
        <v>-317.5357830951437</v>
      </c>
      <c r="AG10">
        <f t="shared" si="4"/>
        <v>-37.81654747733095</v>
      </c>
      <c r="AH10">
        <f t="shared" si="5"/>
        <v>-3393.5196967306442</v>
      </c>
      <c r="AI10">
        <f t="shared" si="6"/>
        <v>2601.8436345997548</v>
      </c>
      <c r="AJ10">
        <f t="shared" si="7"/>
        <v>-142.36535893929249</v>
      </c>
      <c r="AK10">
        <f t="shared" si="24"/>
        <v>792.43101998333157</v>
      </c>
      <c r="AL10">
        <f t="shared" si="8"/>
        <v>3251.9092956437939</v>
      </c>
      <c r="AN10">
        <f t="shared" si="9"/>
        <v>3769.6512691216985</v>
      </c>
      <c r="AO10">
        <f t="shared" si="9"/>
        <v>-188.48256345608493</v>
      </c>
      <c r="AP10">
        <f t="shared" si="9"/>
        <v>-22.447107346797441</v>
      </c>
      <c r="AQ10">
        <f t="shared" si="9"/>
        <v>-2014.3219304101476</v>
      </c>
      <c r="AR10">
        <f t="shared" si="9"/>
        <v>1544.3996679086686</v>
      </c>
      <c r="AS10">
        <f t="shared" si="9"/>
        <v>-84.505083296969332</v>
      </c>
      <c r="AT10">
        <f t="shared" si="9"/>
        <v>470.37038960684822</v>
      </c>
      <c r="AU10">
        <f t="shared" si="9"/>
        <v>1930.2649742185474</v>
      </c>
      <c r="AW10">
        <v>7</v>
      </c>
      <c r="AX10">
        <f>(R10*SUMPRODUCT(K11:$K$23, X11:$X$23)-$AZ$3*SUMPRODUCT(K10:$K$22, W11:$W$23))/Z10</f>
        <v>12168.098734829035</v>
      </c>
    </row>
    <row r="11" spans="1:52" x14ac:dyDescent="0.25">
      <c r="A11" t="s">
        <v>33</v>
      </c>
      <c r="C11" s="7">
        <f>AU25</f>
        <v>16653.161353764372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8396.7417513587097</v>
      </c>
      <c r="P11">
        <f t="shared" si="22"/>
        <v>419.8370875679355</v>
      </c>
      <c r="Q11" s="4">
        <f t="shared" si="23"/>
        <v>50</v>
      </c>
      <c r="R11">
        <f t="shared" si="0"/>
        <v>100000</v>
      </c>
      <c r="S11">
        <f t="shared" si="1"/>
        <v>12778.046784607483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9203.1096702902578</v>
      </c>
      <c r="AC11">
        <f t="shared" si="2"/>
        <v>9106.4286019352439</v>
      </c>
      <c r="AE11">
        <f t="shared" si="3"/>
        <v>5984.0389174146876</v>
      </c>
      <c r="AF11">
        <f t="shared" si="4"/>
        <v>-299.20194587073439</v>
      </c>
      <c r="AG11">
        <f t="shared" si="4"/>
        <v>-35.633100877768371</v>
      </c>
      <c r="AH11">
        <f t="shared" si="5"/>
        <v>-3610.5622495785465</v>
      </c>
      <c r="AI11">
        <f t="shared" si="6"/>
        <v>2038.6416210876378</v>
      </c>
      <c r="AJ11">
        <f t="shared" si="7"/>
        <v>96.681068355013849</v>
      </c>
      <c r="AK11">
        <f t="shared" si="24"/>
        <v>766.72925205446188</v>
      </c>
      <c r="AL11">
        <f t="shared" si="8"/>
        <v>2902.0519414971136</v>
      </c>
      <c r="AN11">
        <f t="shared" si="9"/>
        <v>3378.0310645335476</v>
      </c>
      <c r="AO11">
        <f t="shared" si="9"/>
        <v>-168.90155322667738</v>
      </c>
      <c r="AP11">
        <f t="shared" si="9"/>
        <v>-20.115130157402632</v>
      </c>
      <c r="AQ11">
        <f t="shared" si="9"/>
        <v>-2038.1871855836473</v>
      </c>
      <c r="AR11">
        <f t="shared" si="9"/>
        <v>1150.8271955658199</v>
      </c>
      <c r="AS11">
        <f t="shared" si="9"/>
        <v>54.57712704793488</v>
      </c>
      <c r="AT11">
        <f t="shared" si="9"/>
        <v>432.82392833192495</v>
      </c>
      <c r="AU11">
        <f t="shared" si="9"/>
        <v>1638.2282509456797</v>
      </c>
      <c r="AW11">
        <v>8</v>
      </c>
      <c r="AX11">
        <f>(R11*SUMPRODUCT(K12:$K$23, X12:$X$23)-$AZ$3*SUMPRODUCT(K11:$K$22, W12:$W$23))/Z11</f>
        <v>12778.046784607483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8396.7417513587097</v>
      </c>
      <c r="P12">
        <f t="shared" si="22"/>
        <v>419.8370875679355</v>
      </c>
      <c r="Q12" s="4">
        <f t="shared" si="23"/>
        <v>50</v>
      </c>
      <c r="R12">
        <f t="shared" si="0"/>
        <v>100000</v>
      </c>
      <c r="S12">
        <f t="shared" si="1"/>
        <v>13186.064513975325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9106.4286019352439</v>
      </c>
      <c r="AC12">
        <f t="shared" si="2"/>
        <v>8800.6063396891223</v>
      </c>
      <c r="AE12">
        <f t="shared" si="3"/>
        <v>5604.1299215107183</v>
      </c>
      <c r="AF12">
        <f t="shared" si="4"/>
        <v>-280.20649607553594</v>
      </c>
      <c r="AG12">
        <f t="shared" si="4"/>
        <v>-33.370860313787141</v>
      </c>
      <c r="AH12">
        <f t="shared" si="5"/>
        <v>-3811.8191104070866</v>
      </c>
      <c r="AI12">
        <f t="shared" si="6"/>
        <v>1478.7334547143082</v>
      </c>
      <c r="AJ12">
        <f t="shared" si="7"/>
        <v>305.82226224612168</v>
      </c>
      <c r="AK12">
        <f t="shared" si="24"/>
        <v>748.93527022052513</v>
      </c>
      <c r="AL12">
        <f t="shared" si="8"/>
        <v>2533.490987180955</v>
      </c>
      <c r="AN12">
        <f t="shared" si="9"/>
        <v>3007.4815356059125</v>
      </c>
      <c r="AO12">
        <f t="shared" si="9"/>
        <v>-150.37407678029564</v>
      </c>
      <c r="AP12">
        <f t="shared" si="9"/>
        <v>-17.908622324363257</v>
      </c>
      <c r="AQ12">
        <f t="shared" si="9"/>
        <v>-2045.6298751419199</v>
      </c>
      <c r="AR12">
        <f t="shared" si="9"/>
        <v>793.56896135933346</v>
      </c>
      <c r="AS12">
        <f t="shared" si="9"/>
        <v>164.12089294219996</v>
      </c>
      <c r="AT12">
        <f t="shared" si="9"/>
        <v>401.9194822565903</v>
      </c>
      <c r="AU12">
        <f t="shared" si="9"/>
        <v>1359.6093365581237</v>
      </c>
      <c r="AW12">
        <v>9</v>
      </c>
      <c r="AX12">
        <f>(R12*SUMPRODUCT(K13:$K$23, X13:$X$23)-$AZ$3*SUMPRODUCT(K12:$K$22, W13:$W$23))/Z12</f>
        <v>13186.064513975325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8396.7417513587097</v>
      </c>
      <c r="P13">
        <f t="shared" si="22"/>
        <v>419.8370875679355</v>
      </c>
      <c r="Q13" s="4">
        <f t="shared" si="23"/>
        <v>50</v>
      </c>
      <c r="R13">
        <f t="shared" si="0"/>
        <v>100000</v>
      </c>
      <c r="S13">
        <f t="shared" si="1"/>
        <v>13398.10813068843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8800.6063396891223</v>
      </c>
      <c r="AC13">
        <f t="shared" si="2"/>
        <v>8319.7404605167212</v>
      </c>
      <c r="AE13">
        <f t="shared" si="3"/>
        <v>5214.0728678907572</v>
      </c>
      <c r="AF13">
        <f t="shared" si="4"/>
        <v>-260.70364339453789</v>
      </c>
      <c r="AG13">
        <f t="shared" si="4"/>
        <v>-31.048191204922119</v>
      </c>
      <c r="AH13">
        <f t="shared" si="5"/>
        <v>-3977.9210114543039</v>
      </c>
      <c r="AI13">
        <f t="shared" si="6"/>
        <v>944.4000218369938</v>
      </c>
      <c r="AJ13">
        <f t="shared" si="7"/>
        <v>480.86587917240104</v>
      </c>
      <c r="AK13">
        <f t="shared" si="24"/>
        <v>711.08053666838225</v>
      </c>
      <c r="AL13">
        <f t="shared" si="8"/>
        <v>2136.346437677777</v>
      </c>
      <c r="AN13">
        <f t="shared" si="9"/>
        <v>2660.6025129760455</v>
      </c>
      <c r="AO13">
        <f t="shared" si="9"/>
        <v>-133.03012564880231</v>
      </c>
      <c r="AP13">
        <f t="shared" si="9"/>
        <v>-15.843065034991239</v>
      </c>
      <c r="AQ13">
        <f t="shared" si="9"/>
        <v>-2029.8271442794264</v>
      </c>
      <c r="AR13">
        <f t="shared" si="9"/>
        <v>481.90217801282603</v>
      </c>
      <c r="AS13">
        <f t="shared" si="9"/>
        <v>245.37305076982497</v>
      </c>
      <c r="AT13">
        <f t="shared" si="9"/>
        <v>362.84545895761181</v>
      </c>
      <c r="AU13">
        <f t="shared" si="9"/>
        <v>1090.1206877402628</v>
      </c>
      <c r="AW13">
        <v>10</v>
      </c>
      <c r="AX13">
        <f>(R13*SUMPRODUCT(K14:$K$23, X14:$X$23)-$AZ$3*SUMPRODUCT(K13:$K$22, W14:$W$23))/Z13</f>
        <v>13398.10813068843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8396.7417513587097</v>
      </c>
      <c r="P14">
        <f t="shared" si="22"/>
        <v>419.8370875679355</v>
      </c>
      <c r="Q14" s="4">
        <f t="shared" si="23"/>
        <v>50</v>
      </c>
      <c r="R14">
        <f t="shared" si="0"/>
        <v>100000</v>
      </c>
      <c r="S14">
        <f t="shared" si="1"/>
        <v>13406.174745937376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8319.7404605167212</v>
      </c>
      <c r="AC14">
        <f t="shared" si="2"/>
        <v>7688.6602446946827</v>
      </c>
      <c r="AE14">
        <f t="shared" si="3"/>
        <v>4815.6685790034153</v>
      </c>
      <c r="AF14">
        <f t="shared" si="4"/>
        <v>-240.78342895017076</v>
      </c>
      <c r="AG14">
        <f t="shared" si="4"/>
        <v>-28.67581689185673</v>
      </c>
      <c r="AH14">
        <f t="shared" si="5"/>
        <v>-4123.7848020323399</v>
      </c>
      <c r="AI14">
        <f t="shared" si="6"/>
        <v>422.42453112904786</v>
      </c>
      <c r="AJ14">
        <f t="shared" si="7"/>
        <v>631.08021582203855</v>
      </c>
      <c r="AK14">
        <f t="shared" si="24"/>
        <v>662.78375638329624</v>
      </c>
      <c r="AL14">
        <f t="shared" si="8"/>
        <v>1716.2885033343828</v>
      </c>
      <c r="AN14">
        <f t="shared" si="9"/>
        <v>2337.1765412292189</v>
      </c>
      <c r="AO14">
        <f t="shared" si="9"/>
        <v>-116.85882706146094</v>
      </c>
      <c r="AP14">
        <f t="shared" si="9"/>
        <v>-13.917163409551277</v>
      </c>
      <c r="AQ14">
        <f t="shared" si="9"/>
        <v>-2001.3862960607048</v>
      </c>
      <c r="AR14">
        <f t="shared" si="9"/>
        <v>205.01425469750177</v>
      </c>
      <c r="AS14">
        <f t="shared" si="9"/>
        <v>306.28060296424627</v>
      </c>
      <c r="AT14">
        <f t="shared" si="9"/>
        <v>321.66720402660894</v>
      </c>
      <c r="AU14">
        <f t="shared" si="9"/>
        <v>832.96206168835704</v>
      </c>
      <c r="AW14">
        <v>11</v>
      </c>
      <c r="AX14">
        <f>(R14*SUMPRODUCT(K15:$K$23, X15:$X$23)-$AZ$3*SUMPRODUCT(K14:$K$22, W15:$W$23))/Z14</f>
        <v>13406.174745937376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8396.7417513587097</v>
      </c>
      <c r="P15">
        <f t="shared" si="22"/>
        <v>419.8370875679355</v>
      </c>
      <c r="Q15" s="4">
        <f t="shared" si="23"/>
        <v>50</v>
      </c>
      <c r="R15">
        <f t="shared" si="0"/>
        <v>100000</v>
      </c>
      <c r="S15">
        <f t="shared" si="1"/>
        <v>13190.177327787864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7688.6602446946827</v>
      </c>
      <c r="AC15">
        <f t="shared" si="2"/>
        <v>6927.364548148993</v>
      </c>
      <c r="AE15">
        <f t="shared" si="3"/>
        <v>4409.8945512872879</v>
      </c>
      <c r="AF15">
        <f t="shared" si="4"/>
        <v>-220.49472756436438</v>
      </c>
      <c r="AG15">
        <f t="shared" si="4"/>
        <v>-26.259558063541167</v>
      </c>
      <c r="AH15">
        <f t="shared" si="5"/>
        <v>-4259.0013187940031</v>
      </c>
      <c r="AI15">
        <f t="shared" si="6"/>
        <v>-95.861053134621216</v>
      </c>
      <c r="AJ15">
        <f t="shared" si="7"/>
        <v>761.29569654568968</v>
      </c>
      <c r="AK15">
        <f t="shared" si="24"/>
        <v>616.47131755087378</v>
      </c>
      <c r="AL15">
        <f t="shared" si="8"/>
        <v>1281.9059609619421</v>
      </c>
      <c r="AN15">
        <f t="shared" si="9"/>
        <v>2034.6451509096551</v>
      </c>
      <c r="AO15">
        <f t="shared" si="9"/>
        <v>-101.73225754548275</v>
      </c>
      <c r="AP15">
        <f t="shared" si="9"/>
        <v>-12.115682553774034</v>
      </c>
      <c r="AQ15">
        <f t="shared" si="9"/>
        <v>-1965.0257574690738</v>
      </c>
      <c r="AR15">
        <f t="shared" si="9"/>
        <v>-44.228546658675768</v>
      </c>
      <c r="AS15">
        <f t="shared" si="9"/>
        <v>351.24799003026465</v>
      </c>
      <c r="AT15">
        <f t="shared" si="9"/>
        <v>284.42865523023221</v>
      </c>
      <c r="AU15">
        <f t="shared" si="9"/>
        <v>591.44809860182102</v>
      </c>
      <c r="AW15">
        <v>12</v>
      </c>
      <c r="AX15">
        <f>(R15*SUMPRODUCT(K16:$K$23, X16:$X$23)-$AZ$3*SUMPRODUCT(K15:$K$22, W16:$W$23))/Z15</f>
        <v>13190.177327787864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8396.7417513587097</v>
      </c>
      <c r="P16">
        <f t="shared" si="22"/>
        <v>419.8370875679355</v>
      </c>
      <c r="Q16" s="4">
        <f t="shared" si="23"/>
        <v>50</v>
      </c>
      <c r="R16">
        <f t="shared" si="0"/>
        <v>100000</v>
      </c>
      <c r="S16">
        <f t="shared" si="1"/>
        <v>12751.098412952289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6927.364548148993</v>
      </c>
      <c r="AC16">
        <f t="shared" si="2"/>
        <v>6076.2612134052324</v>
      </c>
      <c r="AE16">
        <f t="shared" si="3"/>
        <v>4001.2863653326863</v>
      </c>
      <c r="AF16">
        <f t="shared" si="4"/>
        <v>-200.06431826663433</v>
      </c>
      <c r="AG16">
        <f t="shared" si="4"/>
        <v>-23.826422699526411</v>
      </c>
      <c r="AH16">
        <f t="shared" si="5"/>
        <v>-4341.079566758689</v>
      </c>
      <c r="AI16">
        <f t="shared" si="6"/>
        <v>-563.68394239216377</v>
      </c>
      <c r="AJ16">
        <f t="shared" si="7"/>
        <v>851.10333474376057</v>
      </c>
      <c r="AK16">
        <f t="shared" si="24"/>
        <v>586.85368675826305</v>
      </c>
      <c r="AL16">
        <f t="shared" si="8"/>
        <v>874.27307910985985</v>
      </c>
      <c r="AN16">
        <f t="shared" si="9"/>
        <v>1750.3752389817143</v>
      </c>
      <c r="AO16">
        <f t="shared" si="9"/>
        <v>-87.518761949085729</v>
      </c>
      <c r="AP16">
        <f t="shared" si="9"/>
        <v>-10.422943153506415</v>
      </c>
      <c r="AQ16">
        <f t="shared" si="9"/>
        <v>-1899.0188380261307</v>
      </c>
      <c r="AR16">
        <f t="shared" si="9"/>
        <v>-246.58530414700849</v>
      </c>
      <c r="AS16">
        <f t="shared" si="9"/>
        <v>372.31781655457166</v>
      </c>
      <c r="AT16">
        <f t="shared" si="9"/>
        <v>256.72098130906642</v>
      </c>
      <c r="AU16">
        <f t="shared" si="9"/>
        <v>382.45349371662962</v>
      </c>
      <c r="AW16">
        <v>13</v>
      </c>
      <c r="AX16">
        <f>(R16*SUMPRODUCT(K17:$K$23, X17:$X$23)-$AZ$3*SUMPRODUCT(K16:$K$22, W17:$W$23))/Z16</f>
        <v>12751.098412952289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8396.7417513587097</v>
      </c>
      <c r="P17">
        <f t="shared" si="22"/>
        <v>419.8370875679355</v>
      </c>
      <c r="Q17" s="4">
        <f t="shared" si="23"/>
        <v>50</v>
      </c>
      <c r="R17">
        <f t="shared" si="0"/>
        <v>100000</v>
      </c>
      <c r="S17">
        <f t="shared" si="1"/>
        <v>12098.650952555088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6076.2612134052324</v>
      </c>
      <c r="AC17">
        <f t="shared" si="2"/>
        <v>5179.7326794306828</v>
      </c>
      <c r="AE17">
        <f t="shared" si="3"/>
        <v>3594.8534940639452</v>
      </c>
      <c r="AF17">
        <f t="shared" si="4"/>
        <v>-179.74267470319725</v>
      </c>
      <c r="AG17">
        <f t="shared" si="4"/>
        <v>-21.406240661636687</v>
      </c>
      <c r="AH17">
        <f t="shared" si="5"/>
        <v>-4363.8356217889232</v>
      </c>
      <c r="AI17">
        <f t="shared" si="6"/>
        <v>-970.13104308981201</v>
      </c>
      <c r="AJ17">
        <f t="shared" si="7"/>
        <v>896.52853397454965</v>
      </c>
      <c r="AK17">
        <f t="shared" si="24"/>
        <v>585.61765442166109</v>
      </c>
      <c r="AL17">
        <f t="shared" si="8"/>
        <v>512.01514530639872</v>
      </c>
      <c r="AN17">
        <f t="shared" si="9"/>
        <v>1481.190456696821</v>
      </c>
      <c r="AO17">
        <f t="shared" si="9"/>
        <v>-74.059522834841047</v>
      </c>
      <c r="AP17">
        <f t="shared" si="9"/>
        <v>-8.82003103440179</v>
      </c>
      <c r="AQ17">
        <f t="shared" si="9"/>
        <v>-1798.0347984307634</v>
      </c>
      <c r="AR17">
        <f t="shared" si="9"/>
        <v>-399.72389560318521</v>
      </c>
      <c r="AS17">
        <f t="shared" si="9"/>
        <v>369.39739293193946</v>
      </c>
      <c r="AT17">
        <f t="shared" si="9"/>
        <v>241.29252622808329</v>
      </c>
      <c r="AU17">
        <f t="shared" si="9"/>
        <v>210.96602355683751</v>
      </c>
      <c r="AW17">
        <v>14</v>
      </c>
      <c r="AX17">
        <f>(R17*SUMPRODUCT(K18:$K$23, X18:$X$23)-$AZ$3*SUMPRODUCT(K17:$K$22, W18:$W$23))/Z17</f>
        <v>12098.650952555088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8396.7417513587097</v>
      </c>
      <c r="P18">
        <f t="shared" si="22"/>
        <v>419.8370875679355</v>
      </c>
      <c r="Q18" s="4">
        <f t="shared" si="23"/>
        <v>50</v>
      </c>
      <c r="R18">
        <f t="shared" si="0"/>
        <v>100000</v>
      </c>
      <c r="S18">
        <f t="shared" si="1"/>
        <v>11220.14565991066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5179.7326794306828</v>
      </c>
      <c r="AC18">
        <f t="shared" si="2"/>
        <v>4267.441594652224</v>
      </c>
      <c r="AE18">
        <f t="shared" si="3"/>
        <v>3193.5953503108476</v>
      </c>
      <c r="AF18">
        <f t="shared" si="4"/>
        <v>-159.67976751554238</v>
      </c>
      <c r="AG18">
        <f t="shared" si="4"/>
        <v>-19.016872525548852</v>
      </c>
      <c r="AH18">
        <f t="shared" si="5"/>
        <v>-4350.611458942939</v>
      </c>
      <c r="AI18">
        <f t="shared" si="6"/>
        <v>-1335.7127486731824</v>
      </c>
      <c r="AJ18">
        <f t="shared" si="7"/>
        <v>912.29108477845875</v>
      </c>
      <c r="AK18">
        <f t="shared" si="24"/>
        <v>575.77674318204163</v>
      </c>
      <c r="AL18">
        <f t="shared" si="8"/>
        <v>152.35507928731795</v>
      </c>
      <c r="AN18">
        <f t="shared" si="9"/>
        <v>1229.6605289624392</v>
      </c>
      <c r="AO18">
        <f t="shared" si="9"/>
        <v>-61.483026448121961</v>
      </c>
      <c r="AP18">
        <f t="shared" si="9"/>
        <v>-7.3222481134629573</v>
      </c>
      <c r="AQ18">
        <f t="shared" si="9"/>
        <v>-1675.1574952641088</v>
      </c>
      <c r="AR18">
        <f t="shared" si="9"/>
        <v>-514.3022408632545</v>
      </c>
      <c r="AS18">
        <f t="shared" si="9"/>
        <v>351.26815229337245</v>
      </c>
      <c r="AT18">
        <f t="shared" si="9"/>
        <v>221.6968203302857</v>
      </c>
      <c r="AU18">
        <f t="shared" si="9"/>
        <v>58.662731760403702</v>
      </c>
      <c r="AW18">
        <v>15</v>
      </c>
      <c r="AX18">
        <f>(R18*SUMPRODUCT(K19:$K$23, X19:$X$23)-$AZ$3*SUMPRODUCT(K18:$K$22, W19:$W$23))/Z18</f>
        <v>11220.14565991066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8396.7417513587097</v>
      </c>
      <c r="P19">
        <f t="shared" si="22"/>
        <v>419.8370875679355</v>
      </c>
      <c r="Q19" s="4">
        <f t="shared" si="23"/>
        <v>50</v>
      </c>
      <c r="R19">
        <f t="shared" si="0"/>
        <v>100000</v>
      </c>
      <c r="S19">
        <f t="shared" si="1"/>
        <v>10072.105518892558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4267.441594652224</v>
      </c>
      <c r="AC19">
        <f t="shared" si="2"/>
        <v>3359.813349150978</v>
      </c>
      <c r="AE19">
        <f t="shared" si="3"/>
        <v>2800.9520921590033</v>
      </c>
      <c r="AF19">
        <f t="shared" si="4"/>
        <v>-140.04760460795018</v>
      </c>
      <c r="AG19">
        <f t="shared" si="4"/>
        <v>-16.678803368614798</v>
      </c>
      <c r="AH19">
        <f t="shared" si="5"/>
        <v>-4295.8008633571317</v>
      </c>
      <c r="AI19">
        <f t="shared" si="6"/>
        <v>-1651.5751791746934</v>
      </c>
      <c r="AJ19">
        <f t="shared" si="7"/>
        <v>907.62824550124606</v>
      </c>
      <c r="AK19">
        <f t="shared" si="24"/>
        <v>508.54060243372055</v>
      </c>
      <c r="AL19">
        <f t="shared" si="8"/>
        <v>-235.4063312397268</v>
      </c>
      <c r="AN19">
        <f t="shared" si="9"/>
        <v>1004.7301509306747</v>
      </c>
      <c r="AO19">
        <f t="shared" si="9"/>
        <v>-50.236507546533737</v>
      </c>
      <c r="AP19">
        <f t="shared" si="9"/>
        <v>-5.9828572837082632</v>
      </c>
      <c r="AQ19">
        <f t="shared" si="9"/>
        <v>-1540.947687713581</v>
      </c>
      <c r="AR19">
        <f t="shared" si="9"/>
        <v>-592.43690161314839</v>
      </c>
      <c r="AS19">
        <f t="shared" si="9"/>
        <v>325.57553077906869</v>
      </c>
      <c r="AT19">
        <f t="shared" si="9"/>
        <v>182.41871314684488</v>
      </c>
      <c r="AU19">
        <f t="shared" si="9"/>
        <v>-84.442657687234885</v>
      </c>
      <c r="AW19">
        <v>16</v>
      </c>
      <c r="AX19">
        <f>(R19*SUMPRODUCT(K20:$K$23, X20:$X$23)-$AZ$3*SUMPRODUCT(K19:$K$22, W20:$W$23))/Z19</f>
        <v>10072.105518892558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8396.7417513587097</v>
      </c>
      <c r="P20">
        <f t="shared" si="22"/>
        <v>419.8370875679355</v>
      </c>
      <c r="Q20" s="4">
        <f t="shared" si="23"/>
        <v>50</v>
      </c>
      <c r="R20">
        <f t="shared" si="0"/>
        <v>100000</v>
      </c>
      <c r="S20">
        <f t="shared" si="1"/>
        <v>8493.8644001482153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3359.813349150978</v>
      </c>
      <c r="AC20">
        <f t="shared" si="2"/>
        <v>2448.2665523933874</v>
      </c>
      <c r="AE20">
        <f t="shared" si="3"/>
        <v>2420.2719763901437</v>
      </c>
      <c r="AF20">
        <f t="shared" si="4"/>
        <v>-121.01359881950718</v>
      </c>
      <c r="AG20">
        <f t="shared" si="4"/>
        <v>-14.411971024347093</v>
      </c>
      <c r="AH20">
        <f t="shared" si="5"/>
        <v>-4200.0886211631141</v>
      </c>
      <c r="AI20">
        <f t="shared" si="6"/>
        <v>-1915.2422146168246</v>
      </c>
      <c r="AJ20">
        <f t="shared" si="7"/>
        <v>911.54679675759053</v>
      </c>
      <c r="AK20">
        <f t="shared" si="24"/>
        <v>307.28759476098372</v>
      </c>
      <c r="AL20">
        <f t="shared" si="8"/>
        <v>-696.40782309825045</v>
      </c>
      <c r="AN20">
        <f t="shared" si="9"/>
        <v>823.46229870951356</v>
      </c>
      <c r="AO20">
        <f t="shared" si="9"/>
        <v>-41.173114935475674</v>
      </c>
      <c r="AP20">
        <f t="shared" si="9"/>
        <v>-4.9034632902474691</v>
      </c>
      <c r="AQ20">
        <f t="shared" si="9"/>
        <v>-1429.018996420891</v>
      </c>
      <c r="AR20">
        <f t="shared" si="9"/>
        <v>-651.63327593710039</v>
      </c>
      <c r="AS20">
        <f t="shared" si="9"/>
        <v>310.14052468551984</v>
      </c>
      <c r="AT20">
        <f t="shared" si="9"/>
        <v>104.55012974376875</v>
      </c>
      <c r="AU20">
        <f t="shared" si="9"/>
        <v>-236.94262150781188</v>
      </c>
      <c r="AW20">
        <v>17</v>
      </c>
      <c r="AX20">
        <f>(R20*SUMPRODUCT(K21:$K$23, X21:$X$23)-$AZ$3*SUMPRODUCT(K20:$K$22, W21:$W$23))/Z20</f>
        <v>8493.8644001482153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8396.7417513587097</v>
      </c>
      <c r="P21">
        <f t="shared" si="22"/>
        <v>419.8370875679355</v>
      </c>
      <c r="Q21" s="4">
        <f t="shared" si="23"/>
        <v>50</v>
      </c>
      <c r="R21">
        <f t="shared" si="0"/>
        <v>100000</v>
      </c>
      <c r="S21">
        <f t="shared" si="1"/>
        <v>6366.8200792932066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2448.2665523933874</v>
      </c>
      <c r="AC21">
        <f t="shared" si="2"/>
        <v>1558.2982101018974</v>
      </c>
      <c r="AE21">
        <f t="shared" si="3"/>
        <v>2055.1275957027988</v>
      </c>
      <c r="AF21">
        <f t="shared" si="4"/>
        <v>-102.75637978513993</v>
      </c>
      <c r="AG21">
        <f t="shared" si="4"/>
        <v>-12.237649177255275</v>
      </c>
      <c r="AH21">
        <f t="shared" si="5"/>
        <v>-4060.4042736966926</v>
      </c>
      <c r="AI21">
        <f t="shared" si="6"/>
        <v>-2120.2707069562889</v>
      </c>
      <c r="AJ21">
        <f t="shared" si="7"/>
        <v>889.96834229148999</v>
      </c>
      <c r="AK21">
        <f t="shared" si="24"/>
        <v>225.75271751435668</v>
      </c>
      <c r="AL21">
        <f t="shared" si="8"/>
        <v>-1004.5496471504423</v>
      </c>
      <c r="AN21">
        <f t="shared" si="9"/>
        <v>665.10723865617683</v>
      </c>
      <c r="AO21">
        <f t="shared" si="9"/>
        <v>-33.255361932808839</v>
      </c>
      <c r="AP21">
        <f t="shared" si="9"/>
        <v>-3.9605078871727426</v>
      </c>
      <c r="AQ21">
        <f t="shared" si="9"/>
        <v>-1314.0810721207858</v>
      </c>
      <c r="AR21">
        <f t="shared" si="9"/>
        <v>-686.18970328459045</v>
      </c>
      <c r="AS21">
        <f t="shared" si="9"/>
        <v>288.02318059015005</v>
      </c>
      <c r="AT21">
        <f t="shared" si="9"/>
        <v>73.061043450080518</v>
      </c>
      <c r="AU21">
        <f t="shared" si="9"/>
        <v>-325.10547924435986</v>
      </c>
      <c r="AW21">
        <v>18</v>
      </c>
      <c r="AX21">
        <f>(R21*SUMPRODUCT(K22:$K$23, X22:$X$23)-$AZ$3*SUMPRODUCT(K21:$K$22, W22:$W$23))/Z21</f>
        <v>6366.8200792932066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8396.7417513587097</v>
      </c>
      <c r="P22">
        <f t="shared" si="22"/>
        <v>419.8370875679355</v>
      </c>
      <c r="Q22" s="4">
        <f t="shared" si="23"/>
        <v>50</v>
      </c>
      <c r="R22">
        <f t="shared" si="0"/>
        <v>100000</v>
      </c>
      <c r="S22">
        <f t="shared" si="1"/>
        <v>3587.0999365291714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1558.2982101018974</v>
      </c>
      <c r="AC22">
        <f t="shared" si="2"/>
        <v>730.35634591748749</v>
      </c>
      <c r="AE22">
        <f t="shared" si="3"/>
        <v>1709.6299884716857</v>
      </c>
      <c r="AF22">
        <f t="shared" si="4"/>
        <v>-85.481499423584282</v>
      </c>
      <c r="AG22">
        <f t="shared" si="4"/>
        <v>-10.180317789308239</v>
      </c>
      <c r="AH22">
        <f t="shared" si="5"/>
        <v>-3869.9097923489703</v>
      </c>
      <c r="AI22">
        <f t="shared" si="6"/>
        <v>-2255.9416210901773</v>
      </c>
      <c r="AJ22">
        <f t="shared" si="7"/>
        <v>827.94186418440995</v>
      </c>
      <c r="AK22">
        <f t="shared" si="24"/>
        <v>222.77126894049994</v>
      </c>
      <c r="AL22">
        <f t="shared" si="8"/>
        <v>-1205.2284879652673</v>
      </c>
      <c r="AN22">
        <f t="shared" si="9"/>
        <v>517.09606520400678</v>
      </c>
      <c r="AO22">
        <f t="shared" si="9"/>
        <v>-25.854803260200338</v>
      </c>
      <c r="AP22">
        <f t="shared" si="9"/>
        <v>-3.0791471294227519</v>
      </c>
      <c r="AQ22">
        <f t="shared" si="9"/>
        <v>-1170.4960370442457</v>
      </c>
      <c r="AR22">
        <f t="shared" si="9"/>
        <v>-682.33392222986197</v>
      </c>
      <c r="AS22">
        <f t="shared" si="9"/>
        <v>250.41996401230011</v>
      </c>
      <c r="AT22">
        <f t="shared" si="9"/>
        <v>67.379577678450332</v>
      </c>
      <c r="AU22">
        <f t="shared" si="9"/>
        <v>-364.53438053911157</v>
      </c>
      <c r="AW22">
        <v>19</v>
      </c>
      <c r="AX22">
        <f>(R22*SUMPRODUCT(K23:$K$23, X23:$X$23)-$AZ$3*SUMPRODUCT(K22:$K$22, W23:$W$23))/Z22</f>
        <v>3587.0999365291714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8396.7417513587097</v>
      </c>
      <c r="P23">
        <f t="shared" si="22"/>
        <v>419.8370875679355</v>
      </c>
      <c r="Q23" s="4">
        <f t="shared" si="23"/>
        <v>50</v>
      </c>
      <c r="R23">
        <f t="shared" si="0"/>
        <v>100000</v>
      </c>
      <c r="S23">
        <f t="shared" si="1"/>
        <v>4421.1986654410775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730.35634591748749</v>
      </c>
      <c r="AC23">
        <f t="shared" si="2"/>
        <v>730.35634591748749</v>
      </c>
      <c r="AE23">
        <f t="shared" si="3"/>
        <v>1387.0929779906953</v>
      </c>
      <c r="AF23">
        <f t="shared" si="4"/>
        <v>-69.354648899534766</v>
      </c>
      <c r="AG23">
        <f t="shared" si="4"/>
        <v>-8.2597096532487999</v>
      </c>
      <c r="AH23">
        <f t="shared" si="5"/>
        <v>-3637.6099163327112</v>
      </c>
      <c r="AI23">
        <f t="shared" si="6"/>
        <v>-2328.1312968947996</v>
      </c>
      <c r="AJ23">
        <f t="shared" si="7"/>
        <v>0</v>
      </c>
      <c r="AK23">
        <f t="shared" si="24"/>
        <v>212.79703673339856</v>
      </c>
      <c r="AL23">
        <f t="shared" si="8"/>
        <v>-2115.3342601614008</v>
      </c>
      <c r="AN23">
        <f t="shared" si="9"/>
        <v>380.05368319033863</v>
      </c>
      <c r="AO23">
        <f t="shared" si="9"/>
        <v>-19.002684159516932</v>
      </c>
      <c r="AP23">
        <f t="shared" si="9"/>
        <v>-2.2631021320194864</v>
      </c>
      <c r="AQ23">
        <f t="shared" si="9"/>
        <v>-996.67943580435337</v>
      </c>
      <c r="AR23">
        <f t="shared" si="9"/>
        <v>-637.8915389055511</v>
      </c>
      <c r="AS23">
        <f t="shared" si="9"/>
        <v>0</v>
      </c>
      <c r="AT23">
        <f t="shared" si="9"/>
        <v>58.304885732800834</v>
      </c>
      <c r="AU23">
        <f t="shared" si="9"/>
        <v>-579.58665317275029</v>
      </c>
      <c r="AW23">
        <v>20</v>
      </c>
      <c r="AX23">
        <f>(R23*SUMPRODUCT(K$23:$K24, X$23:$X24)-$AZ$3*SUMPRODUCT(K$22:$K23, W$23:$W24))/Z23</f>
        <v>4421.1986654410775</v>
      </c>
    </row>
    <row r="25" spans="5:50" x14ac:dyDescent="0.25">
      <c r="AN25" s="8">
        <f t="shared" ref="AN25:AU25" si="25">SUM(AN3:AN23)</f>
        <v>60208.091182839431</v>
      </c>
      <c r="AO25" s="8">
        <f t="shared" si="25"/>
        <v>-9307.960872661004</v>
      </c>
      <c r="AP25" s="8">
        <f t="shared" si="25"/>
        <v>-2828.4287645084678</v>
      </c>
      <c r="AQ25" s="8">
        <f t="shared" si="25"/>
        <v>-34758.599238418596</v>
      </c>
      <c r="AR25" s="8">
        <f t="shared" si="25"/>
        <v>13313.102307251358</v>
      </c>
      <c r="AS25" s="8">
        <f t="shared" si="25"/>
        <v>-4105.320535518038</v>
      </c>
      <c r="AT25" s="8">
        <f t="shared" si="25"/>
        <v>7445.3795820310597</v>
      </c>
      <c r="AU25" s="9">
        <f t="shared" si="25"/>
        <v>16653.161353764372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B309C-E1E7-4A2E-B07E-3C5ABB74F7C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726.81752395689898</v>
      </c>
      <c r="K3">
        <v>1</v>
      </c>
      <c r="L3" s="2">
        <v>0</v>
      </c>
      <c r="O3">
        <f>$C$3</f>
        <v>726.81752395689898</v>
      </c>
      <c r="P3">
        <f>O3*B5</f>
        <v>581.45401916551918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726.81752395689898</v>
      </c>
      <c r="AF3">
        <f t="shared" ref="AF3:AG23" si="4">-$Z3*P3</f>
        <v>-581.45401916551918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-2374.5446992086199</v>
      </c>
      <c r="AJ3">
        <f t="shared" ref="AJ3:AJ23" si="7">AB3-AC3</f>
        <v>0</v>
      </c>
      <c r="AL3">
        <f t="shared" ref="AL3:AL23" si="8">SUM(AI3:AK3)</f>
        <v>-2374.5446992086199</v>
      </c>
      <c r="AN3">
        <f t="shared" ref="AN3:AU23" si="9">AE3*$K3</f>
        <v>726.81752395689898</v>
      </c>
      <c r="AO3">
        <f t="shared" si="9"/>
        <v>-581.45401916551918</v>
      </c>
      <c r="AP3">
        <f t="shared" si="9"/>
        <v>-2519.9082039999998</v>
      </c>
      <c r="AQ3">
        <f t="shared" si="9"/>
        <v>0</v>
      </c>
      <c r="AR3">
        <f t="shared" si="9"/>
        <v>-2374.5446992086199</v>
      </c>
      <c r="AS3">
        <f t="shared" si="9"/>
        <v>0</v>
      </c>
      <c r="AT3">
        <f t="shared" si="9"/>
        <v>0</v>
      </c>
      <c r="AU3">
        <f t="shared" si="9"/>
        <v>-2374.5446992086199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305.09860232927974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60.221836301957232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59.556572120065994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-59.556572120065994</v>
      </c>
      <c r="AK4">
        <f>G4*MAX(0, SUM(AB4, AE4:AF4))</f>
        <v>0</v>
      </c>
      <c r="AL4">
        <f t="shared" si="8"/>
        <v>-321.27982212006594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-245.54203020921281</v>
      </c>
      <c r="AR4">
        <f t="shared" si="9"/>
        <v>-245.54203020921281</v>
      </c>
      <c r="AS4">
        <f t="shared" si="9"/>
        <v>-55.874446120711127</v>
      </c>
      <c r="AT4">
        <f t="shared" si="9"/>
        <v>0</v>
      </c>
      <c r="AU4">
        <f t="shared" si="9"/>
        <v>-301.41647632992391</v>
      </c>
      <c r="AW4">
        <v>1</v>
      </c>
      <c r="AX4">
        <f>(R4*SUMPRODUCT(K5:$K$23, X5:$X$23)-$AZ$3*SUMPRODUCT(K4:$K$22, W5:$W$23))/Z4</f>
        <v>60.221836301957232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726.81752395689898</v>
      </c>
      <c r="P5">
        <f t="shared" ref="P5:P23" si="22">O5*$C$5</f>
        <v>36.340876197844949</v>
      </c>
      <c r="Q5" s="4">
        <f t="shared" ref="Q5:Q23" si="23">$C$8</f>
        <v>50</v>
      </c>
      <c r="R5">
        <f t="shared" si="0"/>
        <v>250000</v>
      </c>
      <c r="S5">
        <f t="shared" si="1"/>
        <v>119.42712771059583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59.556572120065994</v>
      </c>
      <c r="AC5">
        <f t="shared" si="2"/>
        <v>116.80182617891614</v>
      </c>
      <c r="AE5">
        <f t="shared" si="3"/>
        <v>710.84029001119472</v>
      </c>
      <c r="AF5">
        <f t="shared" si="4"/>
        <v>-35.542014500559738</v>
      </c>
      <c r="AG5">
        <f t="shared" si="4"/>
        <v>-48.900877220273813</v>
      </c>
      <c r="AH5">
        <f t="shared" si="5"/>
        <v>-261.50788113090294</v>
      </c>
      <c r="AI5">
        <f t="shared" si="6"/>
        <v>364.88951715945819</v>
      </c>
      <c r="AJ5">
        <f t="shared" si="7"/>
        <v>-57.245254058850151</v>
      </c>
      <c r="AK5">
        <f>G5*SUM(AB5, AE5:AF5)</f>
        <v>30.129048752858743</v>
      </c>
      <c r="AL5">
        <f t="shared" si="8"/>
        <v>337.77331185346679</v>
      </c>
      <c r="AN5">
        <f t="shared" si="9"/>
        <v>613.85502630963629</v>
      </c>
      <c r="AO5">
        <f t="shared" si="9"/>
        <v>-30.692751315481814</v>
      </c>
      <c r="AP5">
        <f t="shared" si="9"/>
        <v>-42.22896436011348</v>
      </c>
      <c r="AQ5">
        <f t="shared" si="9"/>
        <v>-225.82840267714647</v>
      </c>
      <c r="AR5">
        <f t="shared" si="9"/>
        <v>315.10490795689446</v>
      </c>
      <c r="AS5">
        <f t="shared" si="9"/>
        <v>-49.434855381992854</v>
      </c>
      <c r="AT5">
        <f t="shared" si="9"/>
        <v>26.018317018270235</v>
      </c>
      <c r="AU5">
        <f t="shared" si="9"/>
        <v>291.68836959317184</v>
      </c>
      <c r="AW5">
        <v>2</v>
      </c>
      <c r="AX5">
        <f>(R5*SUMPRODUCT(K6:$K$23, X6:$X$23)-$AZ$3*SUMPRODUCT(K5:$K$22, W6:$W$23))/Z5</f>
        <v>119.42712771059583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726.81752395689898</v>
      </c>
      <c r="P6">
        <f t="shared" si="22"/>
        <v>36.340876197844949</v>
      </c>
      <c r="Q6" s="4">
        <f t="shared" si="23"/>
        <v>50</v>
      </c>
      <c r="R6">
        <f t="shared" si="0"/>
        <v>250000</v>
      </c>
      <c r="S6">
        <f t="shared" si="1"/>
        <v>176.27216667214392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116.80182617891614</v>
      </c>
      <c r="AC6">
        <f t="shared" si="2"/>
        <v>170.48861933695252</v>
      </c>
      <c r="AE6">
        <f t="shared" si="3"/>
        <v>702.97040371545006</v>
      </c>
      <c r="AF6">
        <f t="shared" si="4"/>
        <v>-35.148520185772504</v>
      </c>
      <c r="AG6">
        <f t="shared" si="4"/>
        <v>-48.359483676754124</v>
      </c>
      <c r="AH6">
        <f t="shared" si="5"/>
        <v>-261.92385658477502</v>
      </c>
      <c r="AI6">
        <f t="shared" si="6"/>
        <v>357.53854326814832</v>
      </c>
      <c r="AJ6">
        <f t="shared" si="7"/>
        <v>-53.68679315803638</v>
      </c>
      <c r="AK6">
        <f>G6*SUM(AB6, AE6:AF6)</f>
        <v>45.900487017952734</v>
      </c>
      <c r="AL6">
        <f t="shared" si="8"/>
        <v>349.75223712806468</v>
      </c>
      <c r="AN6">
        <f t="shared" si="9"/>
        <v>547.49178168536787</v>
      </c>
      <c r="AO6">
        <f t="shared" si="9"/>
        <v>-27.374589084268393</v>
      </c>
      <c r="AP6">
        <f t="shared" si="9"/>
        <v>-37.663633831002315</v>
      </c>
      <c r="AQ6">
        <f t="shared" si="9"/>
        <v>-203.9931669236355</v>
      </c>
      <c r="AR6">
        <f t="shared" si="9"/>
        <v>278.46039184646156</v>
      </c>
      <c r="AS6">
        <f t="shared" si="9"/>
        <v>-41.812682132440031</v>
      </c>
      <c r="AT6">
        <f t="shared" si="9"/>
        <v>35.748502760376915</v>
      </c>
      <c r="AU6">
        <f t="shared" si="9"/>
        <v>272.39621247439845</v>
      </c>
      <c r="AW6">
        <v>3</v>
      </c>
      <c r="AX6">
        <f>(R6*SUMPRODUCT(K7:$K$23, X7:$X$23)-$AZ$3*SUMPRODUCT(K6:$K$22, W7:$W$23))/Z6</f>
        <v>176.27216667214392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726.81752395689898</v>
      </c>
      <c r="P7">
        <f t="shared" si="22"/>
        <v>36.340876197844949</v>
      </c>
      <c r="Q7" s="4">
        <f t="shared" si="23"/>
        <v>50</v>
      </c>
      <c r="R7">
        <f t="shared" si="0"/>
        <v>250000</v>
      </c>
      <c r="S7">
        <f t="shared" si="1"/>
        <v>225.03260418544869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170.48861933695252</v>
      </c>
      <c r="AC7">
        <f t="shared" si="2"/>
        <v>215.23642299527592</v>
      </c>
      <c r="AE7">
        <f t="shared" si="3"/>
        <v>695.17750369118266</v>
      </c>
      <c r="AF7">
        <f t="shared" si="4"/>
        <v>-34.75887518455913</v>
      </c>
      <c r="AG7">
        <f t="shared" si="4"/>
        <v>-47.82338625426479</v>
      </c>
      <c r="AH7">
        <f t="shared" si="5"/>
        <v>-262.51292860896342</v>
      </c>
      <c r="AI7">
        <f t="shared" si="6"/>
        <v>350.08231364339531</v>
      </c>
      <c r="AJ7">
        <f t="shared" si="7"/>
        <v>-44.747803658323392</v>
      </c>
      <c r="AK7">
        <f>G7*SUM(AB7, AE7:AF7)</f>
        <v>40.797545869119588</v>
      </c>
      <c r="AL7">
        <f t="shared" si="8"/>
        <v>346.13205585419149</v>
      </c>
      <c r="AN7">
        <f t="shared" si="9"/>
        <v>490.10814413272067</v>
      </c>
      <c r="AO7">
        <f t="shared" si="9"/>
        <v>-24.505407206636033</v>
      </c>
      <c r="AP7">
        <f t="shared" si="9"/>
        <v>-33.716037930985863</v>
      </c>
      <c r="AQ7">
        <f t="shared" si="9"/>
        <v>-185.07463715128895</v>
      </c>
      <c r="AR7">
        <f t="shared" si="9"/>
        <v>246.81206184380983</v>
      </c>
      <c r="AS7">
        <f t="shared" si="9"/>
        <v>-31.547716789665749</v>
      </c>
      <c r="AT7">
        <f t="shared" si="9"/>
        <v>28.762739566391637</v>
      </c>
      <c r="AU7">
        <f t="shared" si="9"/>
        <v>244.02708462053573</v>
      </c>
      <c r="AW7">
        <v>4</v>
      </c>
      <c r="AX7">
        <f>(R7*SUMPRODUCT(K8:$K$23, X8:$X$23)-$AZ$3*SUMPRODUCT(K7:$K$22, W8:$W$23))/Z7</f>
        <v>225.03260418544869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726.81752395689898</v>
      </c>
      <c r="P8">
        <f t="shared" si="22"/>
        <v>36.340876197844949</v>
      </c>
      <c r="Q8" s="4">
        <f t="shared" si="23"/>
        <v>50</v>
      </c>
      <c r="R8">
        <f t="shared" si="0"/>
        <v>250000</v>
      </c>
      <c r="S8">
        <f t="shared" si="1"/>
        <v>261.65408444117077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215.23642299527592</v>
      </c>
      <c r="AC8">
        <f t="shared" si="2"/>
        <v>247.48483150180164</v>
      </c>
      <c r="AE8">
        <f t="shared" si="3"/>
        <v>687.45845429167184</v>
      </c>
      <c r="AF8">
        <f t="shared" si="4"/>
        <v>-34.372922714583588</v>
      </c>
      <c r="AG8">
        <f t="shared" si="4"/>
        <v>-47.292369242079445</v>
      </c>
      <c r="AH8">
        <f t="shared" si="5"/>
        <v>-263.91574821347291</v>
      </c>
      <c r="AI8">
        <f t="shared" si="6"/>
        <v>341.87741412153588</v>
      </c>
      <c r="AJ8">
        <f t="shared" si="7"/>
        <v>-32.24840850652572</v>
      </c>
      <c r="AK8">
        <f t="shared" ref="AK8:AK23" si="24">G8*SUM(AB8:AB8, AE8:AF8)</f>
        <v>18.495257632391354</v>
      </c>
      <c r="AL8">
        <f t="shared" si="8"/>
        <v>328.12426324740153</v>
      </c>
      <c r="AN8">
        <f t="shared" si="9"/>
        <v>451.9031472556016</v>
      </c>
      <c r="AO8">
        <f t="shared" si="9"/>
        <v>-22.595157362780078</v>
      </c>
      <c r="AP8">
        <f t="shared" si="9"/>
        <v>-31.087799369185262</v>
      </c>
      <c r="AQ8">
        <f t="shared" si="9"/>
        <v>-173.48591246996924</v>
      </c>
      <c r="AR8">
        <f t="shared" si="9"/>
        <v>224.73427805366703</v>
      </c>
      <c r="AS8">
        <f t="shared" si="9"/>
        <v>-21.198600740315069</v>
      </c>
      <c r="AT8">
        <f t="shared" si="9"/>
        <v>12.157920353154484</v>
      </c>
      <c r="AU8">
        <f t="shared" si="9"/>
        <v>215.69359766650643</v>
      </c>
      <c r="AW8">
        <v>5</v>
      </c>
      <c r="AX8">
        <f>(R8*SUMPRODUCT(K9:$K$23, X9:$X$23)-$AZ$3*SUMPRODUCT(K8:$K$22, W9:$W$23))/Z8</f>
        <v>261.65408444117077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726.81752395689898</v>
      </c>
      <c r="P9">
        <f t="shared" si="22"/>
        <v>36.340876197844949</v>
      </c>
      <c r="Q9" s="4">
        <f t="shared" si="23"/>
        <v>50</v>
      </c>
      <c r="R9">
        <f t="shared" si="0"/>
        <v>250000</v>
      </c>
      <c r="S9">
        <f t="shared" si="1"/>
        <v>288.67502548193539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247.48483150180164</v>
      </c>
      <c r="AC9">
        <f t="shared" si="2"/>
        <v>270.00309926178511</v>
      </c>
      <c r="AE9">
        <f t="shared" si="3"/>
        <v>679.80589501470365</v>
      </c>
      <c r="AF9">
        <f t="shared" si="4"/>
        <v>-33.990294750735188</v>
      </c>
      <c r="AG9">
        <f t="shared" si="4"/>
        <v>-46.765926288743202</v>
      </c>
      <c r="AH9">
        <f t="shared" si="5"/>
        <v>-267.59630457722778</v>
      </c>
      <c r="AI9">
        <f t="shared" si="6"/>
        <v>331.45336939799745</v>
      </c>
      <c r="AJ9">
        <f t="shared" si="7"/>
        <v>-22.518267759983473</v>
      </c>
      <c r="AK9">
        <f t="shared" si="24"/>
        <v>5.2704725474180432</v>
      </c>
      <c r="AL9">
        <f t="shared" si="8"/>
        <v>314.205574185432</v>
      </c>
      <c r="AN9">
        <f t="shared" si="9"/>
        <v>424.70320419330648</v>
      </c>
      <c r="AO9">
        <f t="shared" si="9"/>
        <v>-21.235160209665327</v>
      </c>
      <c r="AP9">
        <f t="shared" si="9"/>
        <v>-29.216632111534768</v>
      </c>
      <c r="AQ9">
        <f t="shared" si="9"/>
        <v>-167.17861498064602</v>
      </c>
      <c r="AR9">
        <f t="shared" si="9"/>
        <v>207.07279689146037</v>
      </c>
      <c r="AS9">
        <f t="shared" si="9"/>
        <v>-14.068104646755025</v>
      </c>
      <c r="AT9">
        <f t="shared" si="9"/>
        <v>3.2926848603642762</v>
      </c>
      <c r="AU9">
        <f t="shared" si="9"/>
        <v>196.29737710506959</v>
      </c>
      <c r="AW9">
        <v>6</v>
      </c>
      <c r="AX9">
        <f>(R9*SUMPRODUCT(K10:$K$23, X10:$X$23)-$AZ$3*SUMPRODUCT(K9:$K$22, W10:$W$23))/Z9</f>
        <v>288.67502548193539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726.81752395689898</v>
      </c>
      <c r="P10">
        <f t="shared" si="22"/>
        <v>36.340876197844949</v>
      </c>
      <c r="Q10" s="4">
        <f t="shared" si="23"/>
        <v>50</v>
      </c>
      <c r="R10">
        <f t="shared" si="0"/>
        <v>250000</v>
      </c>
      <c r="S10">
        <f t="shared" si="1"/>
        <v>309.85724570872105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270.00309926178511</v>
      </c>
      <c r="AC10">
        <f t="shared" si="2"/>
        <v>286.57942486709408</v>
      </c>
      <c r="AE10">
        <f t="shared" si="3"/>
        <v>672.21583772385236</v>
      </c>
      <c r="AF10">
        <f t="shared" si="4"/>
        <v>-33.610791886192615</v>
      </c>
      <c r="AG10">
        <f t="shared" si="4"/>
        <v>-46.243783038156039</v>
      </c>
      <c r="AH10">
        <f t="shared" si="5"/>
        <v>-272.41993849866117</v>
      </c>
      <c r="AI10">
        <f t="shared" si="6"/>
        <v>319.94132430084255</v>
      </c>
      <c r="AJ10">
        <f t="shared" si="7"/>
        <v>-16.576325605308966</v>
      </c>
      <c r="AK10">
        <f t="shared" si="24"/>
        <v>3.7252933949077245</v>
      </c>
      <c r="AL10">
        <f t="shared" si="8"/>
        <v>307.09029209044132</v>
      </c>
      <c r="AN10">
        <f t="shared" si="9"/>
        <v>399.01318539588874</v>
      </c>
      <c r="AO10">
        <f t="shared" si="9"/>
        <v>-19.950659269794436</v>
      </c>
      <c r="AP10">
        <f t="shared" si="9"/>
        <v>-27.449337161245346</v>
      </c>
      <c r="AQ10">
        <f t="shared" si="9"/>
        <v>-161.70274683465095</v>
      </c>
      <c r="AR10">
        <f t="shared" si="9"/>
        <v>189.91044213019805</v>
      </c>
      <c r="AS10">
        <f t="shared" si="9"/>
        <v>-9.8393582994557178</v>
      </c>
      <c r="AT10">
        <f t="shared" si="9"/>
        <v>2.2112558208529278</v>
      </c>
      <c r="AU10">
        <f t="shared" si="9"/>
        <v>182.28233965159527</v>
      </c>
      <c r="AW10">
        <v>7</v>
      </c>
      <c r="AX10">
        <f>(R10*SUMPRODUCT(K11:$K$23, X11:$X$23)-$AZ$3*SUMPRODUCT(K10:$K$22, W11:$W$23))/Z10</f>
        <v>309.85724570872105</v>
      </c>
    </row>
    <row r="11" spans="1:52" x14ac:dyDescent="0.25">
      <c r="A11" t="s">
        <v>33</v>
      </c>
      <c r="C11" s="7">
        <f>AU25</f>
        <v>24.059715500554226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726.81752395689898</v>
      </c>
      <c r="P11">
        <f t="shared" si="22"/>
        <v>36.340876197844949</v>
      </c>
      <c r="Q11" s="4">
        <f t="shared" si="23"/>
        <v>50</v>
      </c>
      <c r="R11">
        <f t="shared" si="0"/>
        <v>250000</v>
      </c>
      <c r="S11">
        <f t="shared" si="1"/>
        <v>325.60364109763776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286.57942486709408</v>
      </c>
      <c r="AC11">
        <f t="shared" si="2"/>
        <v>297.77083437451483</v>
      </c>
      <c r="AE11">
        <f t="shared" si="3"/>
        <v>664.68869886429195</v>
      </c>
      <c r="AF11">
        <f t="shared" si="4"/>
        <v>-33.234434943214595</v>
      </c>
      <c r="AG11">
        <f t="shared" si="4"/>
        <v>-45.725968138854931</v>
      </c>
      <c r="AH11">
        <f t="shared" si="5"/>
        <v>-276.88534459770483</v>
      </c>
      <c r="AI11">
        <f t="shared" si="6"/>
        <v>308.84295118451757</v>
      </c>
      <c r="AJ11">
        <f t="shared" si="7"/>
        <v>-11.191409507420758</v>
      </c>
      <c r="AK11">
        <f t="shared" si="24"/>
        <v>2.203280853091611</v>
      </c>
      <c r="AL11">
        <f t="shared" si="8"/>
        <v>299.85482253018841</v>
      </c>
      <c r="AN11">
        <f t="shared" si="9"/>
        <v>375.22133528804437</v>
      </c>
      <c r="AO11">
        <f t="shared" si="9"/>
        <v>-18.761066764402219</v>
      </c>
      <c r="AP11">
        <f t="shared" si="9"/>
        <v>-25.812623039500032</v>
      </c>
      <c r="AQ11">
        <f t="shared" si="9"/>
        <v>-156.30367854780209</v>
      </c>
      <c r="AR11">
        <f t="shared" si="9"/>
        <v>174.34396693634002</v>
      </c>
      <c r="AS11">
        <f t="shared" si="9"/>
        <v>-6.3176275244407076</v>
      </c>
      <c r="AT11">
        <f t="shared" si="9"/>
        <v>1.2437671726992985</v>
      </c>
      <c r="AU11">
        <f t="shared" si="9"/>
        <v>169.27010658459861</v>
      </c>
      <c r="AW11">
        <v>8</v>
      </c>
      <c r="AX11">
        <f>(R11*SUMPRODUCT(K12:$K$23, X12:$X$23)-$AZ$3*SUMPRODUCT(K11:$K$22, W12:$W$23))/Z11</f>
        <v>325.60364109763776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726.81752395689898</v>
      </c>
      <c r="P12">
        <f t="shared" si="22"/>
        <v>36.340876197844949</v>
      </c>
      <c r="Q12" s="4">
        <f t="shared" si="23"/>
        <v>50</v>
      </c>
      <c r="R12">
        <f t="shared" si="0"/>
        <v>250000</v>
      </c>
      <c r="S12">
        <f t="shared" si="1"/>
        <v>335.37606383222465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297.77083437451483</v>
      </c>
      <c r="AC12">
        <f t="shared" si="2"/>
        <v>303.26081773188002</v>
      </c>
      <c r="AE12">
        <f t="shared" si="3"/>
        <v>657.21827055402048</v>
      </c>
      <c r="AF12">
        <f t="shared" si="4"/>
        <v>-32.86091352770103</v>
      </c>
      <c r="AG12">
        <f t="shared" si="4"/>
        <v>-45.212054531653962</v>
      </c>
      <c r="AH12">
        <f t="shared" si="5"/>
        <v>-283.26962906211793</v>
      </c>
      <c r="AI12">
        <f t="shared" si="6"/>
        <v>295.87567343254761</v>
      </c>
      <c r="AJ12">
        <f t="shared" si="7"/>
        <v>-5.4899833573651904</v>
      </c>
      <c r="AK12">
        <f t="shared" si="24"/>
        <v>2.120894840221919</v>
      </c>
      <c r="AL12">
        <f t="shared" si="8"/>
        <v>292.50658491540435</v>
      </c>
      <c r="AN12">
        <f t="shared" si="9"/>
        <v>352.6991417467421</v>
      </c>
      <c r="AO12">
        <f t="shared" si="9"/>
        <v>-17.63495708733711</v>
      </c>
      <c r="AP12">
        <f t="shared" si="9"/>
        <v>-24.263252475435468</v>
      </c>
      <c r="AQ12">
        <f t="shared" si="9"/>
        <v>-152.01792087871499</v>
      </c>
      <c r="AR12">
        <f t="shared" si="9"/>
        <v>158.78301130525458</v>
      </c>
      <c r="AS12">
        <f t="shared" si="9"/>
        <v>-2.9462242684067985</v>
      </c>
      <c r="AT12">
        <f t="shared" si="9"/>
        <v>1.1381877580043314</v>
      </c>
      <c r="AU12">
        <f t="shared" si="9"/>
        <v>156.9749747948521</v>
      </c>
      <c r="AW12">
        <v>9</v>
      </c>
      <c r="AX12">
        <f>(R12*SUMPRODUCT(K13:$K$23, X13:$X$23)-$AZ$3*SUMPRODUCT(K12:$K$22, W13:$W$23))/Z12</f>
        <v>335.37606383222465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726.81752395689898</v>
      </c>
      <c r="P13">
        <f t="shared" si="22"/>
        <v>36.340876197844949</v>
      </c>
      <c r="Q13" s="4">
        <f t="shared" si="23"/>
        <v>50</v>
      </c>
      <c r="R13">
        <f t="shared" si="0"/>
        <v>250000</v>
      </c>
      <c r="S13">
        <f t="shared" si="1"/>
        <v>339.35939791384578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303.26081773188002</v>
      </c>
      <c r="AC13">
        <f t="shared" si="2"/>
        <v>303.40060196747322</v>
      </c>
      <c r="AE13">
        <f t="shared" si="3"/>
        <v>649.8033519761691</v>
      </c>
      <c r="AF13">
        <f t="shared" si="4"/>
        <v>-32.490167598808455</v>
      </c>
      <c r="AG13">
        <f t="shared" si="4"/>
        <v>-44.701959608688732</v>
      </c>
      <c r="AH13">
        <f t="shared" si="5"/>
        <v>-289.8718882434282</v>
      </c>
      <c r="AI13">
        <f t="shared" si="6"/>
        <v>282.73933652524363</v>
      </c>
      <c r="AJ13">
        <f t="shared" si="7"/>
        <v>-0.13978423559319708</v>
      </c>
      <c r="AK13">
        <f t="shared" si="24"/>
        <v>1.8411480042184813</v>
      </c>
      <c r="AL13">
        <f t="shared" si="8"/>
        <v>284.44070029386893</v>
      </c>
      <c r="AN13">
        <f t="shared" si="9"/>
        <v>331.57734366444146</v>
      </c>
      <c r="AO13">
        <f t="shared" si="9"/>
        <v>-16.578867183222073</v>
      </c>
      <c r="AP13">
        <f t="shared" si="9"/>
        <v>-22.810219397248897</v>
      </c>
      <c r="AQ13">
        <f t="shared" si="9"/>
        <v>-147.91390412876277</v>
      </c>
      <c r="AR13">
        <f t="shared" si="9"/>
        <v>144.27435295520769</v>
      </c>
      <c r="AS13">
        <f t="shared" si="9"/>
        <v>-7.1328172412777224E-2</v>
      </c>
      <c r="AT13">
        <f t="shared" si="9"/>
        <v>0.93948878945493763</v>
      </c>
      <c r="AU13">
        <f t="shared" si="9"/>
        <v>145.14251357224984</v>
      </c>
      <c r="AW13">
        <v>10</v>
      </c>
      <c r="AX13">
        <f>(R13*SUMPRODUCT(K14:$K$23, X14:$X$23)-$AZ$3*SUMPRODUCT(K13:$K$22, W14:$W$23))/Z13</f>
        <v>339.35939791384578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726.81752395689898</v>
      </c>
      <c r="P14">
        <f t="shared" si="22"/>
        <v>36.340876197844949</v>
      </c>
      <c r="Q14" s="4">
        <f t="shared" si="23"/>
        <v>50</v>
      </c>
      <c r="R14">
        <f t="shared" si="0"/>
        <v>250000</v>
      </c>
      <c r="S14">
        <f t="shared" si="1"/>
        <v>337.15516635555559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303.40060196747322</v>
      </c>
      <c r="AC14">
        <f t="shared" si="2"/>
        <v>298.01389315312326</v>
      </c>
      <c r="AE14">
        <f t="shared" si="3"/>
        <v>642.43927289515727</v>
      </c>
      <c r="AF14">
        <f t="shared" si="4"/>
        <v>-32.121963644757862</v>
      </c>
      <c r="AG14">
        <f t="shared" si="4"/>
        <v>-44.195362090172615</v>
      </c>
      <c r="AH14">
        <f t="shared" si="5"/>
        <v>-297.88961214613886</v>
      </c>
      <c r="AI14">
        <f t="shared" si="6"/>
        <v>268.23233501408794</v>
      </c>
      <c r="AJ14">
        <f t="shared" si="7"/>
        <v>5.3867088143499586</v>
      </c>
      <c r="AK14">
        <f t="shared" si="24"/>
        <v>1.6446922401921706</v>
      </c>
      <c r="AL14">
        <f t="shared" si="8"/>
        <v>275.26373606863007</v>
      </c>
      <c r="AN14">
        <f t="shared" si="9"/>
        <v>311.79346608724609</v>
      </c>
      <c r="AO14">
        <f t="shared" si="9"/>
        <v>-15.589673304362304</v>
      </c>
      <c r="AP14">
        <f t="shared" si="9"/>
        <v>-21.44922596182035</v>
      </c>
      <c r="AQ14">
        <f t="shared" si="9"/>
        <v>-144.5740299528475</v>
      </c>
      <c r="AR14">
        <f t="shared" si="9"/>
        <v>130.18053686821594</v>
      </c>
      <c r="AS14">
        <f t="shared" si="9"/>
        <v>2.614318088712154</v>
      </c>
      <c r="AT14">
        <f t="shared" si="9"/>
        <v>0.7982144240736686</v>
      </c>
      <c r="AU14">
        <f t="shared" si="9"/>
        <v>133.59306938100175</v>
      </c>
      <c r="AW14">
        <v>11</v>
      </c>
      <c r="AX14">
        <f>(R14*SUMPRODUCT(K15:$K$23, X15:$X$23)-$AZ$3*SUMPRODUCT(K14:$K$22, W15:$W$23))/Z14</f>
        <v>337.15516635555559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726.81752395689898</v>
      </c>
      <c r="P15">
        <f t="shared" si="22"/>
        <v>36.340876197844949</v>
      </c>
      <c r="Q15" s="4">
        <f t="shared" si="23"/>
        <v>50</v>
      </c>
      <c r="R15">
        <f t="shared" si="0"/>
        <v>250000</v>
      </c>
      <c r="S15">
        <f t="shared" si="1"/>
        <v>327.21877604601622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298.01389315312326</v>
      </c>
      <c r="AC15">
        <f t="shared" si="2"/>
        <v>285.93316862915697</v>
      </c>
      <c r="AE15">
        <f t="shared" si="3"/>
        <v>635.11403639920957</v>
      </c>
      <c r="AF15">
        <f t="shared" si="4"/>
        <v>-31.755701819960478</v>
      </c>
      <c r="AG15">
        <f t="shared" si="4"/>
        <v>-43.691436671859364</v>
      </c>
      <c r="AH15">
        <f t="shared" si="5"/>
        <v>-309.85898705765112</v>
      </c>
      <c r="AI15">
        <f t="shared" si="6"/>
        <v>249.80791084973862</v>
      </c>
      <c r="AJ15">
        <f t="shared" si="7"/>
        <v>12.080724523966296</v>
      </c>
      <c r="AK15">
        <f t="shared" si="24"/>
        <v>3.695626133702727</v>
      </c>
      <c r="AL15">
        <f t="shared" si="8"/>
        <v>265.58426150740763</v>
      </c>
      <c r="AN15">
        <f t="shared" si="9"/>
        <v>293.03006668426934</v>
      </c>
      <c r="AO15">
        <f t="shared" si="9"/>
        <v>-14.651503334213466</v>
      </c>
      <c r="AP15">
        <f t="shared" si="9"/>
        <v>-20.158434340504861</v>
      </c>
      <c r="AQ15">
        <f t="shared" si="9"/>
        <v>-142.96330176389196</v>
      </c>
      <c r="AR15">
        <f t="shared" si="9"/>
        <v>115.25682724565905</v>
      </c>
      <c r="AS15">
        <f t="shared" si="9"/>
        <v>5.5738266043092244</v>
      </c>
      <c r="AT15">
        <f t="shared" si="9"/>
        <v>1.7050946921890235</v>
      </c>
      <c r="AU15">
        <f t="shared" si="9"/>
        <v>122.53574854215729</v>
      </c>
      <c r="AW15">
        <v>12</v>
      </c>
      <c r="AX15">
        <f>(R15*SUMPRODUCT(K16:$K$23, X16:$X$23)-$AZ$3*SUMPRODUCT(K15:$K$22, W16:$W$23))/Z15</f>
        <v>327.21877604601622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726.81752395689898</v>
      </c>
      <c r="P16">
        <f t="shared" si="22"/>
        <v>36.340876197844949</v>
      </c>
      <c r="Q16" s="4">
        <f t="shared" si="23"/>
        <v>50</v>
      </c>
      <c r="R16">
        <f t="shared" si="0"/>
        <v>250000</v>
      </c>
      <c r="S16">
        <f t="shared" si="1"/>
        <v>309.40864139112404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285.93316862915697</v>
      </c>
      <c r="AC16">
        <f t="shared" si="2"/>
        <v>267.26563881917468</v>
      </c>
      <c r="AE16">
        <f t="shared" si="3"/>
        <v>627.82134646251006</v>
      </c>
      <c r="AF16">
        <f t="shared" si="4"/>
        <v>-31.391067323125501</v>
      </c>
      <c r="AG16">
        <f t="shared" si="4"/>
        <v>-43.189750230880541</v>
      </c>
      <c r="AH16">
        <f t="shared" si="5"/>
        <v>-323.86037130114056</v>
      </c>
      <c r="AI16">
        <f t="shared" si="6"/>
        <v>229.3801576073634</v>
      </c>
      <c r="AJ16">
        <f t="shared" si="7"/>
        <v>18.667529809982284</v>
      </c>
      <c r="AK16">
        <f t="shared" si="24"/>
        <v>6.264780479156645</v>
      </c>
      <c r="AL16">
        <f t="shared" si="8"/>
        <v>254.31246789650234</v>
      </c>
      <c r="AN16">
        <f t="shared" si="9"/>
        <v>274.64241221854365</v>
      </c>
      <c r="AO16">
        <f t="shared" si="9"/>
        <v>-13.732120610927181</v>
      </c>
      <c r="AP16">
        <f t="shared" si="9"/>
        <v>-18.893491362409019</v>
      </c>
      <c r="AQ16">
        <f t="shared" si="9"/>
        <v>-141.67373265867408</v>
      </c>
      <c r="AR16">
        <f t="shared" si="9"/>
        <v>100.34306758653334</v>
      </c>
      <c r="AS16">
        <f t="shared" si="9"/>
        <v>8.1661693188083646</v>
      </c>
      <c r="AT16">
        <f t="shared" si="9"/>
        <v>2.7405478206656797</v>
      </c>
      <c r="AU16">
        <f t="shared" si="9"/>
        <v>111.24978472600738</v>
      </c>
      <c r="AW16">
        <v>13</v>
      </c>
      <c r="AX16">
        <f>(R16*SUMPRODUCT(K17:$K$23, X17:$X$23)-$AZ$3*SUMPRODUCT(K16:$K$22, W17:$W$23))/Z16</f>
        <v>309.40864139112404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726.81752395689898</v>
      </c>
      <c r="P17">
        <f t="shared" si="22"/>
        <v>36.340876197844949</v>
      </c>
      <c r="Q17" s="4">
        <f t="shared" si="23"/>
        <v>50</v>
      </c>
      <c r="R17">
        <f t="shared" si="0"/>
        <v>250000</v>
      </c>
      <c r="S17">
        <f t="shared" si="1"/>
        <v>285.00945639950288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267.26563881917468</v>
      </c>
      <c r="AC17">
        <f t="shared" si="2"/>
        <v>243.34266912500584</v>
      </c>
      <c r="AE17">
        <f t="shared" si="3"/>
        <v>620.56087008770623</v>
      </c>
      <c r="AF17">
        <f t="shared" si="4"/>
        <v>-31.028043504385312</v>
      </c>
      <c r="AG17">
        <f t="shared" si="4"/>
        <v>-42.690279859330012</v>
      </c>
      <c r="AH17">
        <f t="shared" si="5"/>
        <v>-337.86434620862997</v>
      </c>
      <c r="AI17">
        <f t="shared" si="6"/>
        <v>208.97820051536098</v>
      </c>
      <c r="AJ17">
        <f t="shared" si="7"/>
        <v>23.922969694168842</v>
      </c>
      <c r="AK17">
        <f t="shared" si="24"/>
        <v>11.82381882255444</v>
      </c>
      <c r="AL17">
        <f t="shared" si="8"/>
        <v>244.72498903208427</v>
      </c>
      <c r="AN17">
        <f t="shared" si="9"/>
        <v>255.6902082633346</v>
      </c>
      <c r="AO17">
        <f t="shared" si="9"/>
        <v>-12.78451041316673</v>
      </c>
      <c r="AP17">
        <f t="shared" si="9"/>
        <v>-17.589711298602186</v>
      </c>
      <c r="AQ17">
        <f t="shared" si="9"/>
        <v>-139.21052584999495</v>
      </c>
      <c r="AR17">
        <f t="shared" si="9"/>
        <v>86.105460701570763</v>
      </c>
      <c r="AS17">
        <f t="shared" si="9"/>
        <v>9.8570009780264627</v>
      </c>
      <c r="AT17">
        <f t="shared" si="9"/>
        <v>4.8717778431301912</v>
      </c>
      <c r="AU17">
        <f t="shared" si="9"/>
        <v>100.83423952272742</v>
      </c>
      <c r="AW17">
        <v>14</v>
      </c>
      <c r="AX17">
        <f>(R17*SUMPRODUCT(K18:$K$23, X18:$X$23)-$AZ$3*SUMPRODUCT(K17:$K$22, W18:$W$23))/Z17</f>
        <v>285.00945639950288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726.81752395689898</v>
      </c>
      <c r="P18">
        <f t="shared" si="22"/>
        <v>36.340876197844949</v>
      </c>
      <c r="Q18" s="4">
        <f t="shared" si="23"/>
        <v>50</v>
      </c>
      <c r="R18">
        <f t="shared" si="0"/>
        <v>250000</v>
      </c>
      <c r="S18">
        <f t="shared" si="1"/>
        <v>254.74943886303907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243.34266912500584</v>
      </c>
      <c r="AC18">
        <f t="shared" si="2"/>
        <v>214.97229900652462</v>
      </c>
      <c r="AE18">
        <f t="shared" si="3"/>
        <v>613.33063099403603</v>
      </c>
      <c r="AF18">
        <f t="shared" si="4"/>
        <v>-30.666531549701801</v>
      </c>
      <c r="AG18">
        <f t="shared" si="4"/>
        <v>-42.192889602810894</v>
      </c>
      <c r="AH18">
        <f t="shared" si="5"/>
        <v>-352.43728962907358</v>
      </c>
      <c r="AI18">
        <f t="shared" si="6"/>
        <v>188.03392021244974</v>
      </c>
      <c r="AJ18">
        <f t="shared" si="7"/>
        <v>28.370370118481219</v>
      </c>
      <c r="AK18">
        <f t="shared" si="24"/>
        <v>17.841746201097745</v>
      </c>
      <c r="AL18">
        <f t="shared" si="8"/>
        <v>234.24603653202871</v>
      </c>
      <c r="AN18">
        <f t="shared" si="9"/>
        <v>236.15655253994035</v>
      </c>
      <c r="AO18">
        <f t="shared" si="9"/>
        <v>-11.807827626997017</v>
      </c>
      <c r="AP18">
        <f t="shared" si="9"/>
        <v>-16.245931389647168</v>
      </c>
      <c r="AQ18">
        <f t="shared" si="9"/>
        <v>-135.7022967700627</v>
      </c>
      <c r="AR18">
        <f t="shared" si="9"/>
        <v>72.400496753233469</v>
      </c>
      <c r="AS18">
        <f t="shared" si="9"/>
        <v>10.923714653879422</v>
      </c>
      <c r="AT18">
        <f t="shared" si="9"/>
        <v>6.8697779977416324</v>
      </c>
      <c r="AU18">
        <f t="shared" si="9"/>
        <v>90.193989404854534</v>
      </c>
      <c r="AW18">
        <v>15</v>
      </c>
      <c r="AX18">
        <f>(R18*SUMPRODUCT(K19:$K$23, X19:$X$23)-$AZ$3*SUMPRODUCT(K18:$K$22, W19:$W$23))/Z18</f>
        <v>254.74943886303907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726.81752395689898</v>
      </c>
      <c r="P19">
        <f t="shared" si="22"/>
        <v>36.340876197844949</v>
      </c>
      <c r="Q19" s="4">
        <f t="shared" si="23"/>
        <v>50</v>
      </c>
      <c r="R19">
        <f t="shared" si="0"/>
        <v>250000</v>
      </c>
      <c r="S19">
        <f t="shared" si="1"/>
        <v>217.7360351386836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214.97229900652462</v>
      </c>
      <c r="AC19">
        <f t="shared" si="2"/>
        <v>181.57909722440564</v>
      </c>
      <c r="AE19">
        <f t="shared" si="3"/>
        <v>606.12323432321239</v>
      </c>
      <c r="AF19">
        <f t="shared" si="4"/>
        <v>-30.30616171616062</v>
      </c>
      <c r="AG19">
        <f t="shared" si="4"/>
        <v>-41.697070746408983</v>
      </c>
      <c r="AH19">
        <f t="shared" si="5"/>
        <v>-369.44980186902882</v>
      </c>
      <c r="AI19">
        <f t="shared" si="6"/>
        <v>164.67019999161397</v>
      </c>
      <c r="AJ19">
        <f t="shared" si="7"/>
        <v>33.393201782118979</v>
      </c>
      <c r="AK19">
        <f t="shared" si="24"/>
        <v>17.634602986982753</v>
      </c>
      <c r="AL19">
        <f t="shared" si="8"/>
        <v>215.69800476071569</v>
      </c>
      <c r="AN19">
        <f t="shared" si="9"/>
        <v>217.42260083953587</v>
      </c>
      <c r="AO19">
        <f t="shared" si="9"/>
        <v>-10.871130041976794</v>
      </c>
      <c r="AP19">
        <f t="shared" si="9"/>
        <v>-14.957165565839416</v>
      </c>
      <c r="AQ19">
        <f t="shared" si="9"/>
        <v>-132.52542099249342</v>
      </c>
      <c r="AR19">
        <f t="shared" si="9"/>
        <v>59.068884239226229</v>
      </c>
      <c r="AS19">
        <f t="shared" si="9"/>
        <v>11.97848287392352</v>
      </c>
      <c r="AT19">
        <f t="shared" si="9"/>
        <v>6.32571237841361</v>
      </c>
      <c r="AU19">
        <f t="shared" si="9"/>
        <v>77.37307949156336</v>
      </c>
      <c r="AW19">
        <v>16</v>
      </c>
      <c r="AX19">
        <f>(R19*SUMPRODUCT(K20:$K$23, X20:$X$23)-$AZ$3*SUMPRODUCT(K19:$K$22, W20:$W$23))/Z19</f>
        <v>217.7360351386836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726.81752395689898</v>
      </c>
      <c r="P20">
        <f t="shared" si="22"/>
        <v>36.340876197844949</v>
      </c>
      <c r="Q20" s="4">
        <f t="shared" si="23"/>
        <v>50</v>
      </c>
      <c r="R20">
        <f t="shared" si="0"/>
        <v>250000</v>
      </c>
      <c r="S20">
        <f t="shared" si="1"/>
        <v>171.81730784091434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181.57909722440564</v>
      </c>
      <c r="AC20">
        <f t="shared" si="2"/>
        <v>141.5875709142405</v>
      </c>
      <c r="AE20">
        <f t="shared" si="3"/>
        <v>598.94040366551985</v>
      </c>
      <c r="AF20">
        <f t="shared" si="4"/>
        <v>-29.947020183275995</v>
      </c>
      <c r="AG20">
        <f t="shared" si="4"/>
        <v>-41.202941861170487</v>
      </c>
      <c r="AH20">
        <f t="shared" si="5"/>
        <v>-385.79088887204756</v>
      </c>
      <c r="AI20">
        <f t="shared" si="6"/>
        <v>141.99955274902578</v>
      </c>
      <c r="AJ20">
        <f t="shared" si="7"/>
        <v>39.991526310165142</v>
      </c>
      <c r="AK20">
        <f t="shared" si="24"/>
        <v>3.2274616670385927</v>
      </c>
      <c r="AL20">
        <f t="shared" si="8"/>
        <v>185.21854072622952</v>
      </c>
      <c r="AN20">
        <f t="shared" si="9"/>
        <v>203.78075125591141</v>
      </c>
      <c r="AO20">
        <f t="shared" si="9"/>
        <v>-10.189037562795571</v>
      </c>
      <c r="AP20">
        <f t="shared" si="9"/>
        <v>-14.018701017725864</v>
      </c>
      <c r="AQ20">
        <f t="shared" si="9"/>
        <v>-131.2597324890699</v>
      </c>
      <c r="AR20">
        <f t="shared" si="9"/>
        <v>48.31328018632005</v>
      </c>
      <c r="AS20">
        <f t="shared" si="9"/>
        <v>13.606534515756454</v>
      </c>
      <c r="AT20">
        <f t="shared" si="9"/>
        <v>1.0980968375712923</v>
      </c>
      <c r="AU20">
        <f t="shared" si="9"/>
        <v>63.017911539647798</v>
      </c>
      <c r="AW20">
        <v>17</v>
      </c>
      <c r="AX20">
        <f>(R20*SUMPRODUCT(K21:$K$23, X21:$X$23)-$AZ$3*SUMPRODUCT(K20:$K$22, W21:$W$23))/Z20</f>
        <v>171.81730784091434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726.81752395689898</v>
      </c>
      <c r="P21">
        <f t="shared" si="22"/>
        <v>36.340876197844949</v>
      </c>
      <c r="Q21" s="4">
        <f t="shared" si="23"/>
        <v>50</v>
      </c>
      <c r="R21">
        <f t="shared" si="0"/>
        <v>250000</v>
      </c>
      <c r="S21">
        <f t="shared" si="1"/>
        <v>118.12570435553866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141.5875709142405</v>
      </c>
      <c r="AC21">
        <f t="shared" si="2"/>
        <v>96.177916851533269</v>
      </c>
      <c r="AE21">
        <f t="shared" si="3"/>
        <v>591.7746333597737</v>
      </c>
      <c r="AF21">
        <f t="shared" si="4"/>
        <v>-29.588731667988686</v>
      </c>
      <c r="AG21">
        <f t="shared" si="4"/>
        <v>-40.709986609711038</v>
      </c>
      <c r="AH21">
        <f t="shared" si="5"/>
        <v>-404.62916423872935</v>
      </c>
      <c r="AI21">
        <f t="shared" si="6"/>
        <v>116.84675084334469</v>
      </c>
      <c r="AJ21">
        <f t="shared" si="7"/>
        <v>45.409654062707233</v>
      </c>
      <c r="AK21">
        <f t="shared" si="24"/>
        <v>1.126037556169641</v>
      </c>
      <c r="AL21">
        <f t="shared" si="8"/>
        <v>163.38244246222158</v>
      </c>
      <c r="AN21">
        <f t="shared" si="9"/>
        <v>191.51783720080508</v>
      </c>
      <c r="AO21">
        <f t="shared" si="9"/>
        <v>-9.5758918600402545</v>
      </c>
      <c r="AP21">
        <f t="shared" si="9"/>
        <v>-13.175097661250273</v>
      </c>
      <c r="AQ21">
        <f t="shared" si="9"/>
        <v>-130.95137580231142</v>
      </c>
      <c r="AR21">
        <f t="shared" si="9"/>
        <v>37.815471877203137</v>
      </c>
      <c r="AS21">
        <f t="shared" si="9"/>
        <v>14.696065434151826</v>
      </c>
      <c r="AT21">
        <f t="shared" si="9"/>
        <v>0.36442298335788903</v>
      </c>
      <c r="AU21">
        <f t="shared" si="9"/>
        <v>52.875960294712861</v>
      </c>
      <c r="AW21">
        <v>18</v>
      </c>
      <c r="AX21">
        <f>(R21*SUMPRODUCT(K22:$K$23, X22:$X$23)-$AZ$3*SUMPRODUCT(K21:$K$22, W22:$W$23))/Z21</f>
        <v>118.12570435553866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726.81752395689898</v>
      </c>
      <c r="P22">
        <f t="shared" si="22"/>
        <v>36.340876197844949</v>
      </c>
      <c r="Q22" s="4">
        <f t="shared" si="23"/>
        <v>50</v>
      </c>
      <c r="R22">
        <f t="shared" si="0"/>
        <v>250000</v>
      </c>
      <c r="S22">
        <f t="shared" si="1"/>
        <v>59.799823039558362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96.177916851533269</v>
      </c>
      <c r="AC22">
        <f t="shared" si="2"/>
        <v>48.10050901088168</v>
      </c>
      <c r="AE22">
        <f t="shared" si="3"/>
        <v>584.62201196195588</v>
      </c>
      <c r="AF22">
        <f t="shared" si="4"/>
        <v>-29.231100598097793</v>
      </c>
      <c r="AG22">
        <f t="shared" si="4"/>
        <v>-40.217935911835866</v>
      </c>
      <c r="AH22">
        <f t="shared" si="5"/>
        <v>-424.75415889027761</v>
      </c>
      <c r="AI22">
        <f t="shared" si="6"/>
        <v>90.41881656174462</v>
      </c>
      <c r="AJ22">
        <f t="shared" si="7"/>
        <v>48.077407840651588</v>
      </c>
      <c r="AK22">
        <f t="shared" si="24"/>
        <v>13.682945392523219</v>
      </c>
      <c r="AL22">
        <f t="shared" si="8"/>
        <v>152.1791697949194</v>
      </c>
      <c r="AN22">
        <f t="shared" si="9"/>
        <v>176.82524526106479</v>
      </c>
      <c r="AO22">
        <f t="shared" si="9"/>
        <v>-8.8412622630532383</v>
      </c>
      <c r="AP22">
        <f t="shared" si="9"/>
        <v>-12.164349333406461</v>
      </c>
      <c r="AQ22">
        <f t="shared" si="9"/>
        <v>-128.47148548063601</v>
      </c>
      <c r="AR22">
        <f t="shared" si="9"/>
        <v>27.348148183969087</v>
      </c>
      <c r="AS22">
        <f t="shared" si="9"/>
        <v>14.541531552001631</v>
      </c>
      <c r="AT22">
        <f t="shared" si="9"/>
        <v>4.1385546993124889</v>
      </c>
      <c r="AU22">
        <f t="shared" si="9"/>
        <v>46.028234435283203</v>
      </c>
      <c r="AW22">
        <v>19</v>
      </c>
      <c r="AX22">
        <f>(R22*SUMPRODUCT(K23:$K$23, X23:$X$23)-$AZ$3*SUMPRODUCT(K22:$K$22, W23:$W$23))/Z22</f>
        <v>59.799823039558362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726.81752395689898</v>
      </c>
      <c r="P23">
        <f t="shared" si="22"/>
        <v>36.340876197844949</v>
      </c>
      <c r="Q23" s="4">
        <f t="shared" si="23"/>
        <v>50</v>
      </c>
      <c r="R23">
        <f t="shared" si="0"/>
        <v>250000</v>
      </c>
      <c r="S23">
        <f t="shared" si="1"/>
        <v>60.539629786715757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48.10050901088168</v>
      </c>
      <c r="AC23">
        <f t="shared" si="2"/>
        <v>48.10050901088168</v>
      </c>
      <c r="AE23">
        <f t="shared" si="3"/>
        <v>577.47781054364634</v>
      </c>
      <c r="AF23">
        <f t="shared" si="4"/>
        <v>-28.873890527182315</v>
      </c>
      <c r="AG23">
        <f t="shared" si="4"/>
        <v>-39.726464450098433</v>
      </c>
      <c r="AH23">
        <f t="shared" si="5"/>
        <v>-446.46051309536733</v>
      </c>
      <c r="AI23">
        <f t="shared" si="6"/>
        <v>62.416942470998265</v>
      </c>
      <c r="AJ23">
        <f t="shared" si="7"/>
        <v>0</v>
      </c>
      <c r="AK23">
        <f t="shared" si="24"/>
        <v>41.769310031914202</v>
      </c>
      <c r="AL23">
        <f t="shared" si="8"/>
        <v>104.18625250291247</v>
      </c>
      <c r="AN23">
        <f t="shared" si="9"/>
        <v>158.22484313613015</v>
      </c>
      <c r="AO23">
        <f t="shared" si="9"/>
        <v>-7.9112421568065061</v>
      </c>
      <c r="AP23">
        <f t="shared" si="9"/>
        <v>-10.884770793274999</v>
      </c>
      <c r="AQ23">
        <f t="shared" si="9"/>
        <v>-122.32702860823004</v>
      </c>
      <c r="AR23">
        <f t="shared" si="9"/>
        <v>17.101801577818595</v>
      </c>
      <c r="AS23">
        <f t="shared" si="9"/>
        <v>0</v>
      </c>
      <c r="AT23">
        <f t="shared" si="9"/>
        <v>11.44449606034603</v>
      </c>
      <c r="AU23">
        <f t="shared" si="9"/>
        <v>28.546297638164624</v>
      </c>
      <c r="AW23">
        <v>20</v>
      </c>
      <c r="AX23">
        <f>(R23*SUMPRODUCT(K$23:$K24, X$23:$X24)-$AZ$3*SUMPRODUCT(K$22:$K23, W$23:$W24))/Z23</f>
        <v>60.539629786715757</v>
      </c>
    </row>
    <row r="25" spans="5:50" x14ac:dyDescent="0.25">
      <c r="AN25" s="8">
        <f t="shared" ref="AN25:AU25" si="25">SUM(AN3:AN23)</f>
        <v>7032.4738171154304</v>
      </c>
      <c r="AO25" s="8">
        <f t="shared" si="25"/>
        <v>-896.73683382344564</v>
      </c>
      <c r="AP25" s="8">
        <f t="shared" si="25"/>
        <v>-2953.693582400731</v>
      </c>
      <c r="AQ25" s="8">
        <f t="shared" si="25"/>
        <v>-3168.6999451700417</v>
      </c>
      <c r="AR25" s="8">
        <f t="shared" si="25"/>
        <v>13.343455721210308</v>
      </c>
      <c r="AS25" s="8">
        <f t="shared" si="25"/>
        <v>-141.1533000570268</v>
      </c>
      <c r="AT25" s="8">
        <f t="shared" si="25"/>
        <v>151.86955983637054</v>
      </c>
      <c r="AU25" s="9">
        <f t="shared" si="25"/>
        <v>24.059715500554226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58A6C-5F6D-4873-BB15-0CED3086DCA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1564.2918553173329</v>
      </c>
      <c r="K3">
        <v>1</v>
      </c>
      <c r="L3" s="2">
        <v>0</v>
      </c>
      <c r="O3">
        <f>$C$3</f>
        <v>1564.2918553173329</v>
      </c>
      <c r="P3">
        <f>O3*B5</f>
        <v>1251.4334842538665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1564.2918553173329</v>
      </c>
      <c r="AF3">
        <f t="shared" ref="AF3:AG23" si="4">-$Z3*P3</f>
        <v>-1251.4334842538665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-2207.0498329365337</v>
      </c>
      <c r="AJ3">
        <f t="shared" ref="AJ3:AJ23" si="7">AB3-AC3</f>
        <v>0</v>
      </c>
      <c r="AL3">
        <f t="shared" ref="AL3:AL23" si="8">SUM(AI3:AK3)</f>
        <v>-2207.0498329365337</v>
      </c>
      <c r="AN3">
        <f t="shared" ref="AN3:AU23" si="9">AE3*$K3</f>
        <v>1564.2918553173329</v>
      </c>
      <c r="AO3">
        <f t="shared" si="9"/>
        <v>-1251.4334842538665</v>
      </c>
      <c r="AP3">
        <f t="shared" si="9"/>
        <v>-2519.9082039999998</v>
      </c>
      <c r="AQ3">
        <f t="shared" si="9"/>
        <v>0</v>
      </c>
      <c r="AR3">
        <f t="shared" si="9"/>
        <v>-2207.0498329365337</v>
      </c>
      <c r="AS3">
        <f t="shared" si="9"/>
        <v>0</v>
      </c>
      <c r="AT3">
        <f t="shared" si="9"/>
        <v>0</v>
      </c>
      <c r="AU3">
        <f t="shared" si="9"/>
        <v>-2207.0498329365337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675.74574566612398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379.27499540395087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374.99590984662973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-374.99590984662973</v>
      </c>
      <c r="AK4">
        <f>G4*MAX(0, SUM(AB4, AE4:AF4))</f>
        <v>0</v>
      </c>
      <c r="AL4">
        <f t="shared" si="8"/>
        <v>-695.56515984662974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-300.74983581949522</v>
      </c>
      <c r="AR4">
        <f t="shared" si="9"/>
        <v>-300.74983581949522</v>
      </c>
      <c r="AS4">
        <f t="shared" si="9"/>
        <v>-351.81153001841608</v>
      </c>
      <c r="AT4">
        <f t="shared" si="9"/>
        <v>0</v>
      </c>
      <c r="AU4">
        <f t="shared" si="9"/>
        <v>-652.56136583791135</v>
      </c>
      <c r="AW4">
        <v>1</v>
      </c>
      <c r="AX4">
        <f>(R4*SUMPRODUCT(K5:$K$23, X5:$X$23)-$AZ$3*SUMPRODUCT(K4:$K$22, W5:$W$23))/Z4</f>
        <v>379.27499540395087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1564.2918553173329</v>
      </c>
      <c r="P5">
        <f t="shared" ref="P5:P23" si="22">O5*$C$5</f>
        <v>78.214592765866655</v>
      </c>
      <c r="Q5" s="4">
        <f t="shared" ref="Q5:Q23" si="23">$C$8</f>
        <v>50</v>
      </c>
      <c r="R5">
        <f t="shared" si="0"/>
        <v>250000</v>
      </c>
      <c r="S5">
        <f t="shared" si="1"/>
        <v>733.8236314713572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374.99590984662973</v>
      </c>
      <c r="AC5">
        <f t="shared" si="2"/>
        <v>717.32199386108277</v>
      </c>
      <c r="AE5">
        <f t="shared" si="3"/>
        <v>1529.1153139712969</v>
      </c>
      <c r="AF5">
        <f t="shared" si="4"/>
        <v>-76.455765698564861</v>
      </c>
      <c r="AG5">
        <f t="shared" si="4"/>
        <v>-48.875640078721119</v>
      </c>
      <c r="AH5">
        <f t="shared" si="5"/>
        <v>-329.43604889441571</v>
      </c>
      <c r="AI5">
        <f t="shared" si="6"/>
        <v>1074.3478592995953</v>
      </c>
      <c r="AJ5">
        <f t="shared" si="7"/>
        <v>-342.32608401445304</v>
      </c>
      <c r="AK5">
        <f>G5*SUM(AB5, AE5:AF5)</f>
        <v>74.933873782893841</v>
      </c>
      <c r="AL5">
        <f t="shared" si="8"/>
        <v>806.95564906803611</v>
      </c>
      <c r="AN5">
        <f t="shared" si="9"/>
        <v>1320.4866613195711</v>
      </c>
      <c r="AO5">
        <f t="shared" si="9"/>
        <v>-66.024333065978567</v>
      </c>
      <c r="AP5">
        <f t="shared" si="9"/>
        <v>-42.207170510764335</v>
      </c>
      <c r="AQ5">
        <f t="shared" si="9"/>
        <v>-284.48862185096374</v>
      </c>
      <c r="AR5">
        <f t="shared" si="9"/>
        <v>927.76653589186446</v>
      </c>
      <c r="AS5">
        <f t="shared" si="9"/>
        <v>-295.61997295603129</v>
      </c>
      <c r="AT5">
        <f t="shared" si="9"/>
        <v>64.710084260638709</v>
      </c>
      <c r="AU5">
        <f t="shared" si="9"/>
        <v>696.85664719647195</v>
      </c>
      <c r="AW5">
        <v>2</v>
      </c>
      <c r="AX5">
        <f>(R5*SUMPRODUCT(K6:$K$23, X6:$X$23)-$AZ$3*SUMPRODUCT(K5:$K$22, W6:$W$23))/Z5</f>
        <v>733.8236314713572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1564.2918553173329</v>
      </c>
      <c r="P6">
        <f t="shared" si="22"/>
        <v>78.214592765866655</v>
      </c>
      <c r="Q6" s="4">
        <f t="shared" si="23"/>
        <v>50</v>
      </c>
      <c r="R6">
        <f t="shared" si="0"/>
        <v>250000</v>
      </c>
      <c r="S6">
        <f t="shared" si="1"/>
        <v>1056.3953775715368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717.32199386108277</v>
      </c>
      <c r="AC6">
        <f t="shared" si="2"/>
        <v>1020.8656124507088</v>
      </c>
      <c r="AE6">
        <f t="shared" si="3"/>
        <v>1511.6799986395661</v>
      </c>
      <c r="AF6">
        <f t="shared" si="4"/>
        <v>-75.583999931978312</v>
      </c>
      <c r="AG6">
        <f t="shared" si="4"/>
        <v>-48.318349082400161</v>
      </c>
      <c r="AH6">
        <f t="shared" si="5"/>
        <v>-342.67297766872326</v>
      </c>
      <c r="AI6">
        <f t="shared" si="6"/>
        <v>1045.1046719564645</v>
      </c>
      <c r="AJ6">
        <f t="shared" si="7"/>
        <v>-303.54361858962602</v>
      </c>
      <c r="AK6">
        <f>G6*SUM(AB6, AE6:AF6)</f>
        <v>125.97495256526724</v>
      </c>
      <c r="AL6">
        <f t="shared" si="8"/>
        <v>867.5360059321057</v>
      </c>
      <c r="AN6">
        <f t="shared" si="9"/>
        <v>1177.3360178735511</v>
      </c>
      <c r="AO6">
        <f t="shared" si="9"/>
        <v>-58.866800893677556</v>
      </c>
      <c r="AP6">
        <f t="shared" si="9"/>
        <v>-37.631597130406206</v>
      </c>
      <c r="AQ6">
        <f t="shared" si="9"/>
        <v>-266.88269959544562</v>
      </c>
      <c r="AR6">
        <f t="shared" si="9"/>
        <v>813.95492025402177</v>
      </c>
      <c r="AS6">
        <f t="shared" si="9"/>
        <v>-236.407728806927</v>
      </c>
      <c r="AT6">
        <f t="shared" si="9"/>
        <v>98.112596011376041</v>
      </c>
      <c r="AU6">
        <f t="shared" si="9"/>
        <v>675.65978745847087</v>
      </c>
      <c r="AW6">
        <v>3</v>
      </c>
      <c r="AX6">
        <f>(R6*SUMPRODUCT(K7:$K$23, X7:$X$23)-$AZ$3*SUMPRODUCT(K6:$K$22, W7:$W$23))/Z6</f>
        <v>1056.3953775715368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1564.2918553173329</v>
      </c>
      <c r="P7">
        <f t="shared" si="22"/>
        <v>78.214592765866655</v>
      </c>
      <c r="Q7" s="4">
        <f t="shared" si="23"/>
        <v>50</v>
      </c>
      <c r="R7">
        <f t="shared" si="0"/>
        <v>250000</v>
      </c>
      <c r="S7">
        <f t="shared" si="1"/>
        <v>1336.740030998209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1020.8656124507088</v>
      </c>
      <c r="AC7">
        <f t="shared" si="2"/>
        <v>1276.9485629548572</v>
      </c>
      <c r="AE7">
        <f t="shared" si="3"/>
        <v>1494.3221496836672</v>
      </c>
      <c r="AF7">
        <f t="shared" si="4"/>
        <v>-74.716107484183368</v>
      </c>
      <c r="AG7">
        <f t="shared" si="4"/>
        <v>-47.763534170563346</v>
      </c>
      <c r="AH7">
        <f t="shared" si="5"/>
        <v>-358.1571050640917</v>
      </c>
      <c r="AI7">
        <f t="shared" si="6"/>
        <v>1013.6854029648289</v>
      </c>
      <c r="AJ7">
        <f t="shared" si="7"/>
        <v>-256.08295050414836</v>
      </c>
      <c r="AK7">
        <f>G7*SUM(AB7, AE7:AF7)</f>
        <v>119.82715824332446</v>
      </c>
      <c r="AL7">
        <f t="shared" si="8"/>
        <v>877.42961070400497</v>
      </c>
      <c r="AN7">
        <f t="shared" si="9"/>
        <v>1053.514320629143</v>
      </c>
      <c r="AO7">
        <f t="shared" si="9"/>
        <v>-52.675716031457149</v>
      </c>
      <c r="AP7">
        <f t="shared" si="9"/>
        <v>-33.673841522860407</v>
      </c>
      <c r="AQ7">
        <f t="shared" si="9"/>
        <v>-252.5048827657227</v>
      </c>
      <c r="AR7">
        <f t="shared" si="9"/>
        <v>714.65988030910273</v>
      </c>
      <c r="AS7">
        <f t="shared" si="9"/>
        <v>-180.54142855487717</v>
      </c>
      <c r="AT7">
        <f t="shared" si="9"/>
        <v>84.479526209499355</v>
      </c>
      <c r="AU7">
        <f t="shared" si="9"/>
        <v>618.59797796372482</v>
      </c>
      <c r="AW7">
        <v>4</v>
      </c>
      <c r="AX7">
        <f>(R7*SUMPRODUCT(K8:$K$23, X8:$X$23)-$AZ$3*SUMPRODUCT(K7:$K$22, W8:$W$23))/Z7</f>
        <v>1336.740030998209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1564.2918553173329</v>
      </c>
      <c r="P8">
        <f t="shared" si="22"/>
        <v>78.214592765866655</v>
      </c>
      <c r="Q8" s="4">
        <f t="shared" si="23"/>
        <v>50</v>
      </c>
      <c r="R8">
        <f t="shared" si="0"/>
        <v>250000</v>
      </c>
      <c r="S8">
        <f t="shared" si="1"/>
        <v>1574.2370402137062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1276.9485629548572</v>
      </c>
      <c r="AC8">
        <f t="shared" si="2"/>
        <v>1486.4314508113102</v>
      </c>
      <c r="AE8">
        <f t="shared" si="3"/>
        <v>1477.0409745129657</v>
      </c>
      <c r="AF8">
        <f t="shared" si="4"/>
        <v>-73.852048725648288</v>
      </c>
      <c r="AG8">
        <f t="shared" si="4"/>
        <v>-47.211170009362881</v>
      </c>
      <c r="AH8">
        <f t="shared" si="5"/>
        <v>-373.64409747414118</v>
      </c>
      <c r="AI8">
        <f t="shared" si="6"/>
        <v>982.33365830381342</v>
      </c>
      <c r="AJ8">
        <f t="shared" si="7"/>
        <v>-209.48288785645309</v>
      </c>
      <c r="AK8">
        <f t="shared" ref="AK8:AK23" si="24">G8*SUM(AB8:AB8, AE8:AF8)</f>
        <v>57.08692851020831</v>
      </c>
      <c r="AL8">
        <f t="shared" si="8"/>
        <v>829.93769895756861</v>
      </c>
      <c r="AN8">
        <f t="shared" si="9"/>
        <v>970.9378957243789</v>
      </c>
      <c r="AO8">
        <f t="shared" si="9"/>
        <v>-48.546894786218949</v>
      </c>
      <c r="AP8">
        <f t="shared" si="9"/>
        <v>-31.034422778075964</v>
      </c>
      <c r="AQ8">
        <f t="shared" si="9"/>
        <v>-245.61621512971291</v>
      </c>
      <c r="AR8">
        <f t="shared" si="9"/>
        <v>645.74036303037121</v>
      </c>
      <c r="AS8">
        <f t="shared" si="9"/>
        <v>-137.70428704097213</v>
      </c>
      <c r="AT8">
        <f t="shared" si="9"/>
        <v>37.526286133901124</v>
      </c>
      <c r="AU8">
        <f t="shared" si="9"/>
        <v>545.5623621233002</v>
      </c>
      <c r="AW8">
        <v>5</v>
      </c>
      <c r="AX8">
        <f>(R8*SUMPRODUCT(K9:$K$23, X9:$X$23)-$AZ$3*SUMPRODUCT(K8:$K$22, W9:$W$23))/Z8</f>
        <v>1574.2370402137062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1564.2918553173329</v>
      </c>
      <c r="P9">
        <f t="shared" si="22"/>
        <v>78.214592765866655</v>
      </c>
      <c r="Q9" s="4">
        <f t="shared" si="23"/>
        <v>50</v>
      </c>
      <c r="R9">
        <f t="shared" si="0"/>
        <v>250000</v>
      </c>
      <c r="S9">
        <f t="shared" si="1"/>
        <v>1781.311656165901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1486.4314508113102</v>
      </c>
      <c r="AC9">
        <f t="shared" si="2"/>
        <v>1662.3594489427114</v>
      </c>
      <c r="AE9">
        <f t="shared" si="3"/>
        <v>1459.8317692413425</v>
      </c>
      <c r="AF9">
        <f t="shared" si="4"/>
        <v>-72.991588462067142</v>
      </c>
      <c r="AG9">
        <f t="shared" si="4"/>
        <v>-46.661106246864669</v>
      </c>
      <c r="AH9">
        <f t="shared" si="5"/>
        <v>-389.76031202289693</v>
      </c>
      <c r="AI9">
        <f t="shared" si="6"/>
        <v>950.41876250951395</v>
      </c>
      <c r="AJ9">
        <f t="shared" si="7"/>
        <v>-175.92799813140118</v>
      </c>
      <c r="AK9">
        <f t="shared" si="24"/>
        <v>16.952302626384455</v>
      </c>
      <c r="AL9">
        <f t="shared" si="8"/>
        <v>791.44306700449727</v>
      </c>
      <c r="AN9">
        <f t="shared" si="9"/>
        <v>912.01802533143928</v>
      </c>
      <c r="AO9">
        <f t="shared" si="9"/>
        <v>-45.600901266571974</v>
      </c>
      <c r="AP9">
        <f t="shared" si="9"/>
        <v>-29.151146642850318</v>
      </c>
      <c r="AQ9">
        <f t="shared" si="9"/>
        <v>-243.49958509837123</v>
      </c>
      <c r="AR9">
        <f t="shared" si="9"/>
        <v>593.76639232364596</v>
      </c>
      <c r="AS9">
        <f t="shared" si="9"/>
        <v>-109.90958604750558</v>
      </c>
      <c r="AT9">
        <f t="shared" si="9"/>
        <v>10.590813196352702</v>
      </c>
      <c r="AU9">
        <f t="shared" si="9"/>
        <v>494.44761947249305</v>
      </c>
      <c r="AW9">
        <v>6</v>
      </c>
      <c r="AX9">
        <f>(R9*SUMPRODUCT(K10:$K$23, X10:$X$23)-$AZ$3*SUMPRODUCT(K9:$K$22, W10:$W$23))/Z9</f>
        <v>1781.311656165901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1564.2918553173329</v>
      </c>
      <c r="P10">
        <f t="shared" si="22"/>
        <v>78.214592765866655</v>
      </c>
      <c r="Q10" s="4">
        <f t="shared" si="23"/>
        <v>50</v>
      </c>
      <c r="R10">
        <f t="shared" si="0"/>
        <v>250000</v>
      </c>
      <c r="S10">
        <f t="shared" si="1"/>
        <v>1966.7145474858423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1662.3594489427114</v>
      </c>
      <c r="AC10">
        <f t="shared" si="2"/>
        <v>1813.8135166384554</v>
      </c>
      <c r="AE10">
        <f t="shared" si="3"/>
        <v>1442.6769328416992</v>
      </c>
      <c r="AF10">
        <f t="shared" si="4"/>
        <v>-72.133846642084976</v>
      </c>
      <c r="AG10">
        <f t="shared" si="4"/>
        <v>-46.112780295370051</v>
      </c>
      <c r="AH10">
        <f t="shared" si="5"/>
        <v>-408.57444512985887</v>
      </c>
      <c r="AI10">
        <f t="shared" si="6"/>
        <v>915.85586077438518</v>
      </c>
      <c r="AJ10">
        <f t="shared" si="7"/>
        <v>-151.45406769574402</v>
      </c>
      <c r="AK10">
        <f t="shared" si="24"/>
        <v>12.434900394083538</v>
      </c>
      <c r="AL10">
        <f t="shared" si="8"/>
        <v>776.83669347272473</v>
      </c>
      <c r="AN10">
        <f t="shared" si="9"/>
        <v>856.34268960323743</v>
      </c>
      <c r="AO10">
        <f t="shared" si="9"/>
        <v>-42.817134480161876</v>
      </c>
      <c r="AP10">
        <f t="shared" si="9"/>
        <v>-27.371576687955056</v>
      </c>
      <c r="AQ10">
        <f t="shared" si="9"/>
        <v>-242.52119880816377</v>
      </c>
      <c r="AR10">
        <f t="shared" si="9"/>
        <v>543.63277962695656</v>
      </c>
      <c r="AS10">
        <f t="shared" si="9"/>
        <v>-89.899949690368729</v>
      </c>
      <c r="AT10">
        <f t="shared" si="9"/>
        <v>7.3810953831797947</v>
      </c>
      <c r="AU10">
        <f t="shared" si="9"/>
        <v>461.11392531976765</v>
      </c>
      <c r="AW10">
        <v>7</v>
      </c>
      <c r="AX10">
        <f>(R10*SUMPRODUCT(K11:$K$23, X11:$X$23)-$AZ$3*SUMPRODUCT(K10:$K$22, W11:$W$23))/Z10</f>
        <v>1966.7145474858423</v>
      </c>
    </row>
    <row r="11" spans="1:52" x14ac:dyDescent="0.25">
      <c r="A11" t="s">
        <v>33</v>
      </c>
      <c r="C11" s="7">
        <f>AU25</f>
        <v>2542.1885257286363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1564.2918553173329</v>
      </c>
      <c r="P11">
        <f t="shared" si="22"/>
        <v>78.214592765866655</v>
      </c>
      <c r="Q11" s="4">
        <f t="shared" si="23"/>
        <v>50</v>
      </c>
      <c r="R11">
        <f t="shared" si="0"/>
        <v>250000</v>
      </c>
      <c r="S11">
        <f t="shared" si="1"/>
        <v>2131.940084093384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1813.8135166384554</v>
      </c>
      <c r="AC11">
        <f t="shared" si="2"/>
        <v>1942.8934218173681</v>
      </c>
      <c r="AE11">
        <f t="shared" si="3"/>
        <v>1425.5805677536132</v>
      </c>
      <c r="AF11">
        <f t="shared" si="4"/>
        <v>-71.279028387680668</v>
      </c>
      <c r="AG11">
        <f t="shared" si="4"/>
        <v>-45.566323282569904</v>
      </c>
      <c r="AH11">
        <f t="shared" si="5"/>
        <v>-426.64604923223163</v>
      </c>
      <c r="AI11">
        <f t="shared" si="6"/>
        <v>882.08916685113081</v>
      </c>
      <c r="AJ11">
        <f t="shared" si="7"/>
        <v>-129.07990517891267</v>
      </c>
      <c r="AK11">
        <f t="shared" si="24"/>
        <v>7.6034761344105304</v>
      </c>
      <c r="AL11">
        <f t="shared" si="8"/>
        <v>760.61273780662873</v>
      </c>
      <c r="AN11">
        <f t="shared" si="9"/>
        <v>804.75002073475935</v>
      </c>
      <c r="AO11">
        <f t="shared" si="9"/>
        <v>-40.237501036737974</v>
      </c>
      <c r="AP11">
        <f t="shared" si="9"/>
        <v>-25.722502421758996</v>
      </c>
      <c r="AQ11">
        <f t="shared" si="9"/>
        <v>-240.84462480228092</v>
      </c>
      <c r="AR11">
        <f t="shared" si="9"/>
        <v>497.94539247398137</v>
      </c>
      <c r="AS11">
        <f t="shared" si="9"/>
        <v>-72.86649293547616</v>
      </c>
      <c r="AT11">
        <f t="shared" si="9"/>
        <v>4.292214495084691</v>
      </c>
      <c r="AU11">
        <f t="shared" si="9"/>
        <v>429.37111403358995</v>
      </c>
      <c r="AW11">
        <v>8</v>
      </c>
      <c r="AX11">
        <f>(R11*SUMPRODUCT(K12:$K$23, X12:$X$23)-$AZ$3*SUMPRODUCT(K11:$K$22, W12:$W$23))/Z11</f>
        <v>2131.940084093384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1564.2918553173329</v>
      </c>
      <c r="P12">
        <f t="shared" si="22"/>
        <v>78.214592765866655</v>
      </c>
      <c r="Q12" s="4">
        <f t="shared" si="23"/>
        <v>50</v>
      </c>
      <c r="R12">
        <f t="shared" si="0"/>
        <v>250000</v>
      </c>
      <c r="S12">
        <f t="shared" si="1"/>
        <v>2277.1391125149739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1942.8934218173681</v>
      </c>
      <c r="AC12">
        <f t="shared" si="2"/>
        <v>2050.389077409232</v>
      </c>
      <c r="AE12">
        <f t="shared" si="3"/>
        <v>1408.5248092201441</v>
      </c>
      <c r="AF12">
        <f t="shared" si="4"/>
        <v>-70.426240461007211</v>
      </c>
      <c r="AG12">
        <f t="shared" si="4"/>
        <v>-45.021164191077702</v>
      </c>
      <c r="AH12">
        <f t="shared" si="5"/>
        <v>-447.47929333253308</v>
      </c>
      <c r="AI12">
        <f t="shared" si="6"/>
        <v>845.59811123552606</v>
      </c>
      <c r="AJ12">
        <f t="shared" si="7"/>
        <v>-107.49565559186385</v>
      </c>
      <c r="AK12">
        <f t="shared" si="24"/>
        <v>7.5462815783259618</v>
      </c>
      <c r="AL12">
        <f t="shared" si="8"/>
        <v>745.6487372219882</v>
      </c>
      <c r="AN12">
        <f t="shared" si="9"/>
        <v>755.89117588310398</v>
      </c>
      <c r="AO12">
        <f t="shared" si="9"/>
        <v>-37.794558794155201</v>
      </c>
      <c r="AP12">
        <f t="shared" si="9"/>
        <v>-24.160810315341173</v>
      </c>
      <c r="AQ12">
        <f t="shared" si="9"/>
        <v>-240.14177599594061</v>
      </c>
      <c r="AR12">
        <f t="shared" si="9"/>
        <v>453.79403077766693</v>
      </c>
      <c r="AS12">
        <f t="shared" si="9"/>
        <v>-57.688027201059718</v>
      </c>
      <c r="AT12">
        <f t="shared" si="9"/>
        <v>4.0497459600616015</v>
      </c>
      <c r="AU12">
        <f t="shared" si="9"/>
        <v>400.15574953666885</v>
      </c>
      <c r="AW12">
        <v>9</v>
      </c>
      <c r="AX12">
        <f>(R12*SUMPRODUCT(K13:$K$23, X13:$X$23)-$AZ$3*SUMPRODUCT(K12:$K$22, W13:$W$23))/Z12</f>
        <v>2277.1391125149739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1564.2918553173329</v>
      </c>
      <c r="P13">
        <f t="shared" si="22"/>
        <v>78.214592765866655</v>
      </c>
      <c r="Q13" s="4">
        <f t="shared" si="23"/>
        <v>50</v>
      </c>
      <c r="R13">
        <f t="shared" si="0"/>
        <v>250000</v>
      </c>
      <c r="S13">
        <f t="shared" si="1"/>
        <v>2402.6199906556512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2050.389077409232</v>
      </c>
      <c r="AC13">
        <f t="shared" si="2"/>
        <v>2137.2268481414171</v>
      </c>
      <c r="AE13">
        <f t="shared" si="3"/>
        <v>1391.5003473357492</v>
      </c>
      <c r="AF13">
        <f t="shared" si="4"/>
        <v>-69.575017366787478</v>
      </c>
      <c r="AG13">
        <f t="shared" si="4"/>
        <v>-44.477005445172153</v>
      </c>
      <c r="AH13">
        <f t="shared" si="5"/>
        <v>-469.73551997387978</v>
      </c>
      <c r="AI13">
        <f t="shared" si="6"/>
        <v>807.71280454990983</v>
      </c>
      <c r="AJ13">
        <f t="shared" si="7"/>
        <v>-86.837770732185163</v>
      </c>
      <c r="AK13">
        <f t="shared" si="24"/>
        <v>6.7446288147563873</v>
      </c>
      <c r="AL13">
        <f t="shared" si="8"/>
        <v>727.61966263248109</v>
      </c>
      <c r="AN13">
        <f t="shared" si="9"/>
        <v>710.04556605404582</v>
      </c>
      <c r="AO13">
        <f t="shared" si="9"/>
        <v>-35.502278302702301</v>
      </c>
      <c r="AP13">
        <f t="shared" si="9"/>
        <v>-22.69543127903091</v>
      </c>
      <c r="AQ13">
        <f t="shared" si="9"/>
        <v>-239.6935249165756</v>
      </c>
      <c r="AR13">
        <f t="shared" si="9"/>
        <v>412.15433155573703</v>
      </c>
      <c r="AS13">
        <f t="shared" si="9"/>
        <v>-44.311001569249683</v>
      </c>
      <c r="AT13">
        <f t="shared" si="9"/>
        <v>3.4416044478662364</v>
      </c>
      <c r="AU13">
        <f t="shared" si="9"/>
        <v>371.2849344343536</v>
      </c>
      <c r="AW13">
        <v>10</v>
      </c>
      <c r="AX13">
        <f>(R13*SUMPRODUCT(K14:$K$23, X14:$X$23)-$AZ$3*SUMPRODUCT(K13:$K$22, W14:$W$23))/Z13</f>
        <v>2402.6199906556512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1564.2918553173329</v>
      </c>
      <c r="P14">
        <f t="shared" si="22"/>
        <v>78.214592765866655</v>
      </c>
      <c r="Q14" s="4">
        <f t="shared" si="23"/>
        <v>50</v>
      </c>
      <c r="R14">
        <f t="shared" si="0"/>
        <v>250000</v>
      </c>
      <c r="S14">
        <f t="shared" si="1"/>
        <v>2508.710228624509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2137.2268481414171</v>
      </c>
      <c r="AC14">
        <f t="shared" si="2"/>
        <v>2204.327778187434</v>
      </c>
      <c r="AE14">
        <f t="shared" si="3"/>
        <v>1374.4959264422348</v>
      </c>
      <c r="AF14">
        <f t="shared" si="4"/>
        <v>-68.724796322111757</v>
      </c>
      <c r="AG14">
        <f t="shared" si="4"/>
        <v>-43.933487276369029</v>
      </c>
      <c r="AH14">
        <f t="shared" si="5"/>
        <v>-493.74057175701944</v>
      </c>
      <c r="AI14">
        <f t="shared" si="6"/>
        <v>768.09707108673445</v>
      </c>
      <c r="AJ14">
        <f t="shared" si="7"/>
        <v>-67.100930046016856</v>
      </c>
      <c r="AK14">
        <f t="shared" si="24"/>
        <v>6.1973963608707718</v>
      </c>
      <c r="AL14">
        <f t="shared" si="8"/>
        <v>707.1935374015884</v>
      </c>
      <c r="AN14">
        <f t="shared" si="9"/>
        <v>667.08071425478283</v>
      </c>
      <c r="AO14">
        <f t="shared" si="9"/>
        <v>-33.354035712739147</v>
      </c>
      <c r="AP14">
        <f t="shared" si="9"/>
        <v>-21.322130905024068</v>
      </c>
      <c r="AQ14">
        <f t="shared" si="9"/>
        <v>-239.62589261124259</v>
      </c>
      <c r="AR14">
        <f t="shared" si="9"/>
        <v>372.77865502577691</v>
      </c>
      <c r="AS14">
        <f t="shared" si="9"/>
        <v>-32.565928702400065</v>
      </c>
      <c r="AT14">
        <f t="shared" si="9"/>
        <v>3.0077670740215252</v>
      </c>
      <c r="AU14">
        <f t="shared" si="9"/>
        <v>343.2204933973984</v>
      </c>
      <c r="AW14">
        <v>11</v>
      </c>
      <c r="AX14">
        <f>(R14*SUMPRODUCT(K15:$K$23, X15:$X$23)-$AZ$3*SUMPRODUCT(K14:$K$22, W15:$W$23))/Z14</f>
        <v>2508.710228624509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1564.2918553173329</v>
      </c>
      <c r="P15">
        <f t="shared" si="22"/>
        <v>78.214592765866655</v>
      </c>
      <c r="Q15" s="4">
        <f t="shared" si="23"/>
        <v>50</v>
      </c>
      <c r="R15">
        <f t="shared" si="0"/>
        <v>250000</v>
      </c>
      <c r="S15">
        <f t="shared" si="1"/>
        <v>2596.3411385226941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2204.327778187434</v>
      </c>
      <c r="AC15">
        <f t="shared" si="2"/>
        <v>2253.1251135478988</v>
      </c>
      <c r="AE15">
        <f t="shared" si="3"/>
        <v>1357.5046868222289</v>
      </c>
      <c r="AF15">
        <f t="shared" si="4"/>
        <v>-67.875234341111451</v>
      </c>
      <c r="AG15">
        <f t="shared" si="4"/>
        <v>-43.390390425156468</v>
      </c>
      <c r="AH15">
        <f t="shared" si="5"/>
        <v>-518.80989224433279</v>
      </c>
      <c r="AI15">
        <f t="shared" si="6"/>
        <v>727.42916981162807</v>
      </c>
      <c r="AJ15">
        <f t="shared" si="7"/>
        <v>-48.797335360464785</v>
      </c>
      <c r="AK15">
        <f t="shared" si="24"/>
        <v>14.325224645741061</v>
      </c>
      <c r="AL15">
        <f t="shared" si="8"/>
        <v>692.95705909690435</v>
      </c>
      <c r="AN15">
        <f t="shared" si="9"/>
        <v>626.32797593169516</v>
      </c>
      <c r="AO15">
        <f t="shared" si="9"/>
        <v>-31.31639879658476</v>
      </c>
      <c r="AP15">
        <f t="shared" si="9"/>
        <v>-20.019537076878727</v>
      </c>
      <c r="AQ15">
        <f t="shared" si="9"/>
        <v>-239.36944959165859</v>
      </c>
      <c r="AR15">
        <f t="shared" si="9"/>
        <v>335.622590466573</v>
      </c>
      <c r="AS15">
        <f t="shared" si="9"/>
        <v>-22.514203143360799</v>
      </c>
      <c r="AT15">
        <f t="shared" si="9"/>
        <v>6.6093981436903819</v>
      </c>
      <c r="AU15">
        <f t="shared" si="9"/>
        <v>319.71778546690257</v>
      </c>
      <c r="AW15">
        <v>12</v>
      </c>
      <c r="AX15">
        <f>(R15*SUMPRODUCT(K16:$K$23, X16:$X$23)-$AZ$3*SUMPRODUCT(K15:$K$22, W16:$W$23))/Z15</f>
        <v>2596.3411385226941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1564.2918553173329</v>
      </c>
      <c r="P16">
        <f t="shared" si="22"/>
        <v>78.214592765866655</v>
      </c>
      <c r="Q16" s="4">
        <f t="shared" si="23"/>
        <v>50</v>
      </c>
      <c r="R16">
        <f t="shared" si="0"/>
        <v>250000</v>
      </c>
      <c r="S16">
        <f t="shared" si="1"/>
        <v>2664.9659663873917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2253.1251135478988</v>
      </c>
      <c r="AC16">
        <f t="shared" si="2"/>
        <v>2283.703561482444</v>
      </c>
      <c r="AE16">
        <f t="shared" si="3"/>
        <v>1340.4969993027205</v>
      </c>
      <c r="AF16">
        <f t="shared" si="4"/>
        <v>-67.024849965136028</v>
      </c>
      <c r="AG16">
        <f t="shared" si="4"/>
        <v>-42.846767844060238</v>
      </c>
      <c r="AH16">
        <f t="shared" si="5"/>
        <v>-548.59338422333826</v>
      </c>
      <c r="AI16">
        <f t="shared" si="6"/>
        <v>682.03199727018591</v>
      </c>
      <c r="AJ16">
        <f t="shared" si="7"/>
        <v>-30.578447934545238</v>
      </c>
      <c r="AK16">
        <f t="shared" si="24"/>
        <v>25.038840566486932</v>
      </c>
      <c r="AL16">
        <f t="shared" si="8"/>
        <v>676.49238990212757</v>
      </c>
      <c r="AN16">
        <f t="shared" si="9"/>
        <v>586.40460623809452</v>
      </c>
      <c r="AO16">
        <f t="shared" si="9"/>
        <v>-29.32023031190473</v>
      </c>
      <c r="AP16">
        <f t="shared" si="9"/>
        <v>-18.743452644236147</v>
      </c>
      <c r="AQ16">
        <f t="shared" si="9"/>
        <v>-239.98389226357554</v>
      </c>
      <c r="AR16">
        <f t="shared" si="9"/>
        <v>298.35703101837811</v>
      </c>
      <c r="AS16">
        <f t="shared" si="9"/>
        <v>-13.376637717023113</v>
      </c>
      <c r="AT16">
        <f t="shared" si="9"/>
        <v>10.953319142591683</v>
      </c>
      <c r="AU16">
        <f t="shared" si="9"/>
        <v>295.93371244394666</v>
      </c>
      <c r="AW16">
        <v>13</v>
      </c>
      <c r="AX16">
        <f>(R16*SUMPRODUCT(K17:$K$23, X17:$X$23)-$AZ$3*SUMPRODUCT(K16:$K$22, W17:$W$23))/Z16</f>
        <v>2664.9659663873917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1564.2918553173329</v>
      </c>
      <c r="P17">
        <f t="shared" si="22"/>
        <v>78.214592765866655</v>
      </c>
      <c r="Q17" s="4">
        <f t="shared" si="23"/>
        <v>50</v>
      </c>
      <c r="R17">
        <f t="shared" si="0"/>
        <v>250000</v>
      </c>
      <c r="S17">
        <f t="shared" si="1"/>
        <v>2714.9428160999205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2283.703561482444</v>
      </c>
      <c r="AC17">
        <f t="shared" si="2"/>
        <v>2296.937409384851</v>
      </c>
      <c r="AE17">
        <f t="shared" si="3"/>
        <v>1323.4460999940918</v>
      </c>
      <c r="AF17">
        <f t="shared" si="4"/>
        <v>-66.172304999704593</v>
      </c>
      <c r="AG17">
        <f t="shared" si="4"/>
        <v>-42.301764069647248</v>
      </c>
      <c r="AH17">
        <f t="shared" si="5"/>
        <v>-582.68047986190857</v>
      </c>
      <c r="AI17">
        <f t="shared" si="6"/>
        <v>632.29155106283122</v>
      </c>
      <c r="AJ17">
        <f t="shared" si="7"/>
        <v>-13.233847902406978</v>
      </c>
      <c r="AK17">
        <f t="shared" si="24"/>
        <v>48.865487519380267</v>
      </c>
      <c r="AL17">
        <f t="shared" si="8"/>
        <v>667.92319067980452</v>
      </c>
      <c r="AN17">
        <f t="shared" si="9"/>
        <v>545.30059055280276</v>
      </c>
      <c r="AO17">
        <f t="shared" si="9"/>
        <v>-27.265029527640138</v>
      </c>
      <c r="AP17">
        <f t="shared" si="9"/>
        <v>-17.429630816628613</v>
      </c>
      <c r="AQ17">
        <f t="shared" si="9"/>
        <v>-240.08231976633402</v>
      </c>
      <c r="AR17">
        <f t="shared" si="9"/>
        <v>260.52361044219987</v>
      </c>
      <c r="AS17">
        <f t="shared" si="9"/>
        <v>-5.4527532904443259</v>
      </c>
      <c r="AT17">
        <f t="shared" si="9"/>
        <v>20.134087215253892</v>
      </c>
      <c r="AU17">
        <f t="shared" si="9"/>
        <v>275.20494436700943</v>
      </c>
      <c r="AW17">
        <v>14</v>
      </c>
      <c r="AX17">
        <f>(R17*SUMPRODUCT(K18:$K$23, X18:$X$23)-$AZ$3*SUMPRODUCT(K17:$K$22, W18:$W$23))/Z17</f>
        <v>2714.9428160999205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1564.2918553173329</v>
      </c>
      <c r="P18">
        <f t="shared" si="22"/>
        <v>78.214592765866655</v>
      </c>
      <c r="Q18" s="4">
        <f t="shared" si="23"/>
        <v>50</v>
      </c>
      <c r="R18">
        <f t="shared" si="0"/>
        <v>250000</v>
      </c>
      <c r="S18">
        <f t="shared" si="1"/>
        <v>2622.5385207669492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2296.937409384851</v>
      </c>
      <c r="AC18">
        <f t="shared" si="2"/>
        <v>2187.164132646556</v>
      </c>
      <c r="AE18">
        <f t="shared" si="3"/>
        <v>1304.5997272675502</v>
      </c>
      <c r="AF18">
        <f t="shared" si="4"/>
        <v>-65.22998636337752</v>
      </c>
      <c r="AG18">
        <f t="shared" si="4"/>
        <v>-41.699370959228659</v>
      </c>
      <c r="AH18">
        <f t="shared" si="5"/>
        <v>-896.87734861061347</v>
      </c>
      <c r="AI18">
        <f t="shared" si="6"/>
        <v>300.79302133433055</v>
      </c>
      <c r="AJ18">
        <f t="shared" si="7"/>
        <v>109.77327673829495</v>
      </c>
      <c r="AK18">
        <f t="shared" si="24"/>
        <v>76.384234446242914</v>
      </c>
      <c r="AL18">
        <f t="shared" si="8"/>
        <v>486.95053251886839</v>
      </c>
      <c r="AN18">
        <f t="shared" si="9"/>
        <v>502.32249698131727</v>
      </c>
      <c r="AO18">
        <f t="shared" si="9"/>
        <v>-25.116124849065869</v>
      </c>
      <c r="AP18">
        <f t="shared" si="9"/>
        <v>-16.05590719128995</v>
      </c>
      <c r="AQ18">
        <f t="shared" si="9"/>
        <v>-345.33325419565472</v>
      </c>
      <c r="AR18">
        <f t="shared" si="9"/>
        <v>115.81721074530674</v>
      </c>
      <c r="AS18">
        <f t="shared" si="9"/>
        <v>42.267053503448196</v>
      </c>
      <c r="AT18">
        <f t="shared" si="9"/>
        <v>29.410951554778443</v>
      </c>
      <c r="AU18">
        <f t="shared" si="9"/>
        <v>187.49521580353337</v>
      </c>
      <c r="AW18">
        <v>15</v>
      </c>
      <c r="AX18">
        <f>(R18*SUMPRODUCT(K19:$K$23, X19:$X$23)-$AZ$3*SUMPRODUCT(K18:$K$22, W19:$W$23))/Z18</f>
        <v>2622.5385207669492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1564.2918553173329</v>
      </c>
      <c r="P19">
        <f t="shared" si="22"/>
        <v>78.214592765866655</v>
      </c>
      <c r="Q19" s="4">
        <f t="shared" si="23"/>
        <v>50</v>
      </c>
      <c r="R19">
        <f t="shared" si="0"/>
        <v>250000</v>
      </c>
      <c r="S19">
        <f t="shared" si="1"/>
        <v>2390.7863022878164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2187.164132646556</v>
      </c>
      <c r="AC19">
        <f t="shared" si="2"/>
        <v>1962.1633394977985</v>
      </c>
      <c r="AE19">
        <f t="shared" si="3"/>
        <v>1283.8437830438738</v>
      </c>
      <c r="AF19">
        <f t="shared" si="4"/>
        <v>-64.192189152193706</v>
      </c>
      <c r="AG19">
        <f t="shared" si="4"/>
        <v>-41.035941556552849</v>
      </c>
      <c r="AH19">
        <f t="shared" si="5"/>
        <v>-1232.178465417634</v>
      </c>
      <c r="AI19">
        <f t="shared" si="6"/>
        <v>-53.562813082506864</v>
      </c>
      <c r="AJ19">
        <f t="shared" si="7"/>
        <v>225.00079314875757</v>
      </c>
      <c r="AK19">
        <f t="shared" si="24"/>
        <v>75.971990701802667</v>
      </c>
      <c r="AL19">
        <f t="shared" si="8"/>
        <v>247.40997076805337</v>
      </c>
      <c r="AN19">
        <f t="shared" si="9"/>
        <v>460.52789032703464</v>
      </c>
      <c r="AO19">
        <f t="shared" si="9"/>
        <v>-23.026394516351736</v>
      </c>
      <c r="AP19">
        <f t="shared" si="9"/>
        <v>-14.720011766398024</v>
      </c>
      <c r="AQ19">
        <f t="shared" si="9"/>
        <v>-441.99501269524313</v>
      </c>
      <c r="AR19">
        <f t="shared" si="9"/>
        <v>-19.213528650958313</v>
      </c>
      <c r="AS19">
        <f t="shared" si="9"/>
        <v>80.710084793210214</v>
      </c>
      <c r="AT19">
        <f t="shared" si="9"/>
        <v>27.251929762743281</v>
      </c>
      <c r="AU19">
        <f t="shared" si="9"/>
        <v>88.748485904995178</v>
      </c>
      <c r="AW19">
        <v>16</v>
      </c>
      <c r="AX19">
        <f>(R19*SUMPRODUCT(K20:$K$23, X20:$X$23)-$AZ$3*SUMPRODUCT(K19:$K$22, W20:$W$23))/Z19</f>
        <v>2390.7863022878164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1564.2918553173329</v>
      </c>
      <c r="P20">
        <f t="shared" si="22"/>
        <v>78.214592765866655</v>
      </c>
      <c r="Q20" s="4">
        <f t="shared" si="23"/>
        <v>50</v>
      </c>
      <c r="R20">
        <f t="shared" si="0"/>
        <v>250000</v>
      </c>
      <c r="S20">
        <f t="shared" si="1"/>
        <v>2013.7078568838028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1962.1633394977985</v>
      </c>
      <c r="AC20">
        <f t="shared" si="2"/>
        <v>1623.4321027420131</v>
      </c>
      <c r="AE20">
        <f t="shared" si="3"/>
        <v>1261.1172009379318</v>
      </c>
      <c r="AF20">
        <f t="shared" si="4"/>
        <v>-63.055860046896591</v>
      </c>
      <c r="AG20">
        <f t="shared" si="4"/>
        <v>-40.309523975693814</v>
      </c>
      <c r="AH20">
        <f t="shared" si="5"/>
        <v>-1580.2908264675257</v>
      </c>
      <c r="AI20">
        <f t="shared" si="6"/>
        <v>-422.53900955218433</v>
      </c>
      <c r="AJ20">
        <f t="shared" si="7"/>
        <v>338.7312367557854</v>
      </c>
      <c r="AK20">
        <f t="shared" si="24"/>
        <v>13.588966125671986</v>
      </c>
      <c r="AL20">
        <f t="shared" si="8"/>
        <v>-70.218806670726934</v>
      </c>
      <c r="AN20">
        <f t="shared" si="9"/>
        <v>429.07676465988021</v>
      </c>
      <c r="AO20">
        <f t="shared" si="9"/>
        <v>-21.453838232994009</v>
      </c>
      <c r="AP20">
        <f t="shared" si="9"/>
        <v>-13.714728591131017</v>
      </c>
      <c r="AQ20">
        <f t="shared" si="9"/>
        <v>-537.67094330176087</v>
      </c>
      <c r="AR20">
        <f t="shared" si="9"/>
        <v>-143.76274546600573</v>
      </c>
      <c r="AS20">
        <f t="shared" si="9"/>
        <v>115.24837108582548</v>
      </c>
      <c r="AT20">
        <f t="shared" si="9"/>
        <v>4.6234478571377542</v>
      </c>
      <c r="AU20">
        <f t="shared" si="9"/>
        <v>-23.890926523042481</v>
      </c>
      <c r="AW20">
        <v>17</v>
      </c>
      <c r="AX20">
        <f>(R20*SUMPRODUCT(K21:$K$23, X21:$X$23)-$AZ$3*SUMPRODUCT(K20:$K$22, W21:$W$23))/Z20</f>
        <v>2013.7078568838028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1564.2918553173329</v>
      </c>
      <c r="P21">
        <f t="shared" si="22"/>
        <v>78.214592765866655</v>
      </c>
      <c r="Q21" s="4">
        <f t="shared" si="23"/>
        <v>50</v>
      </c>
      <c r="R21">
        <f t="shared" si="0"/>
        <v>250000</v>
      </c>
      <c r="S21">
        <f t="shared" si="1"/>
        <v>1482.870554154955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1623.4321027420131</v>
      </c>
      <c r="AC21">
        <f t="shared" si="2"/>
        <v>1171.8476929497938</v>
      </c>
      <c r="AE21">
        <f t="shared" si="3"/>
        <v>1236.1913834066295</v>
      </c>
      <c r="AF21">
        <f t="shared" si="4"/>
        <v>-61.809569170331486</v>
      </c>
      <c r="AG21">
        <f t="shared" si="4"/>
        <v>-39.512811474552336</v>
      </c>
      <c r="AH21">
        <f t="shared" si="5"/>
        <v>-1968.0863069226662</v>
      </c>
      <c r="AI21">
        <f t="shared" si="6"/>
        <v>-833.21730416092055</v>
      </c>
      <c r="AJ21">
        <f t="shared" si="7"/>
        <v>451.58440979221928</v>
      </c>
      <c r="AK21">
        <f t="shared" si="24"/>
        <v>4.4765022671652979</v>
      </c>
      <c r="AL21">
        <f t="shared" si="8"/>
        <v>-377.15639210153597</v>
      </c>
      <c r="AN21">
        <f t="shared" si="9"/>
        <v>400.07240386793217</v>
      </c>
      <c r="AO21">
        <f t="shared" si="9"/>
        <v>-20.00362019339661</v>
      </c>
      <c r="AP21">
        <f t="shared" si="9"/>
        <v>-12.787652205309644</v>
      </c>
      <c r="AQ21">
        <f t="shared" si="9"/>
        <v>-636.9377997606656</v>
      </c>
      <c r="AR21">
        <f t="shared" si="9"/>
        <v>-269.65666829143976</v>
      </c>
      <c r="AS21">
        <f t="shared" si="9"/>
        <v>146.14764574477428</v>
      </c>
      <c r="AT21">
        <f t="shared" si="9"/>
        <v>1.448744140255803</v>
      </c>
      <c r="AU21">
        <f t="shared" si="9"/>
        <v>-122.06027840640964</v>
      </c>
      <c r="AW21">
        <v>18</v>
      </c>
      <c r="AX21">
        <f>(R21*SUMPRODUCT(K22:$K$23, X22:$X$23)-$AZ$3*SUMPRODUCT(K21:$K$22, W22:$W$23))/Z21</f>
        <v>1482.870554154955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1564.2918553173329</v>
      </c>
      <c r="P22">
        <f t="shared" si="22"/>
        <v>78.214592765866655</v>
      </c>
      <c r="Q22" s="4">
        <f t="shared" si="23"/>
        <v>50</v>
      </c>
      <c r="R22">
        <f t="shared" si="0"/>
        <v>250000</v>
      </c>
      <c r="S22">
        <f t="shared" si="1"/>
        <v>803.40943403711867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1171.8476929497938</v>
      </c>
      <c r="AC22">
        <f t="shared" si="2"/>
        <v>620.85983560235798</v>
      </c>
      <c r="AE22">
        <f t="shared" si="3"/>
        <v>1208.8555884216262</v>
      </c>
      <c r="AF22">
        <f t="shared" si="4"/>
        <v>-60.442779421081326</v>
      </c>
      <c r="AG22">
        <f t="shared" si="4"/>
        <v>-38.639068033004534</v>
      </c>
      <c r="AH22">
        <f t="shared" si="5"/>
        <v>-2393.076634011386</v>
      </c>
      <c r="AI22">
        <f t="shared" si="6"/>
        <v>-1283.3028930438456</v>
      </c>
      <c r="AJ22">
        <f t="shared" si="7"/>
        <v>550.98785734743581</v>
      </c>
      <c r="AK22">
        <f t="shared" si="24"/>
        <v>48.725470540957112</v>
      </c>
      <c r="AL22">
        <f t="shared" si="8"/>
        <v>-683.58956515545276</v>
      </c>
      <c r="AN22">
        <f t="shared" si="9"/>
        <v>365.63143626855594</v>
      </c>
      <c r="AO22">
        <f t="shared" si="9"/>
        <v>-18.281571813427803</v>
      </c>
      <c r="AP22">
        <f t="shared" si="9"/>
        <v>-11.686803681349598</v>
      </c>
      <c r="AQ22">
        <f t="shared" si="9"/>
        <v>-723.81188884335654</v>
      </c>
      <c r="AR22">
        <f t="shared" si="9"/>
        <v>-388.14882806957803</v>
      </c>
      <c r="AS22">
        <f t="shared" si="9"/>
        <v>166.65223172895011</v>
      </c>
      <c r="AT22">
        <f t="shared" si="9"/>
        <v>14.737545119026763</v>
      </c>
      <c r="AU22">
        <f t="shared" si="9"/>
        <v>-206.75905122160114</v>
      </c>
      <c r="AW22">
        <v>19</v>
      </c>
      <c r="AX22">
        <f>(R22*SUMPRODUCT(K23:$K$23, X23:$X$23)-$AZ$3*SUMPRODUCT(K22:$K$22, W23:$W$23))/Z22</f>
        <v>803.40943403711867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1564.2918553173329</v>
      </c>
      <c r="P23">
        <f t="shared" si="22"/>
        <v>78.214592765866655</v>
      </c>
      <c r="Q23" s="4">
        <f t="shared" si="23"/>
        <v>50</v>
      </c>
      <c r="R23">
        <f t="shared" si="0"/>
        <v>250000</v>
      </c>
      <c r="S23">
        <f t="shared" si="1"/>
        <v>823.76696461660856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620.85983560235798</v>
      </c>
      <c r="AC23">
        <f t="shared" si="2"/>
        <v>620.85983560235798</v>
      </c>
      <c r="AE23">
        <f t="shared" si="3"/>
        <v>1178.9814666559714</v>
      </c>
      <c r="AF23">
        <f t="shared" si="4"/>
        <v>-58.949073332798584</v>
      </c>
      <c r="AG23">
        <f t="shared" si="4"/>
        <v>-37.684191177253261</v>
      </c>
      <c r="AH23">
        <f t="shared" si="5"/>
        <v>-2842.4308771061342</v>
      </c>
      <c r="AI23">
        <f t="shared" si="6"/>
        <v>-1760.0826749602147</v>
      </c>
      <c r="AJ23">
        <f t="shared" si="7"/>
        <v>0</v>
      </c>
      <c r="AK23">
        <f t="shared" si="24"/>
        <v>121.86245602478716</v>
      </c>
      <c r="AL23">
        <f t="shared" si="8"/>
        <v>-1638.2202189354275</v>
      </c>
      <c r="AN23">
        <f t="shared" si="9"/>
        <v>323.03259833729408</v>
      </c>
      <c r="AO23">
        <f t="shared" si="9"/>
        <v>-16.151629916864707</v>
      </c>
      <c r="AP23">
        <f t="shared" si="9"/>
        <v>-10.32520233482145</v>
      </c>
      <c r="AQ23">
        <f t="shared" si="9"/>
        <v>-778.80599296450168</v>
      </c>
      <c r="AR23">
        <f t="shared" si="9"/>
        <v>-482.25022687889378</v>
      </c>
      <c r="AS23">
        <f t="shared" si="9"/>
        <v>0</v>
      </c>
      <c r="AT23">
        <f t="shared" si="9"/>
        <v>33.38945261040152</v>
      </c>
      <c r="AU23">
        <f t="shared" si="9"/>
        <v>-448.86077426849226</v>
      </c>
      <c r="AW23">
        <v>20</v>
      </c>
      <c r="AX23">
        <f>(R23*SUMPRODUCT(K$23:$K24, X$23:$X24)-$AZ$3*SUMPRODUCT(K$22:$K23, W$23:$W24))/Z23</f>
        <v>823.76696461660856</v>
      </c>
    </row>
    <row r="25" spans="5:50" x14ac:dyDescent="0.25">
      <c r="AN25" s="8">
        <f t="shared" ref="AN25:AU25" si="25">SUM(AN3:AN23)</f>
        <v>15031.391705889953</v>
      </c>
      <c r="AO25" s="8">
        <f t="shared" si="25"/>
        <v>-1924.7884767824974</v>
      </c>
      <c r="AP25" s="8">
        <f t="shared" si="25"/>
        <v>-2950.36176050211</v>
      </c>
      <c r="AQ25" s="8">
        <f t="shared" si="25"/>
        <v>-6980.5594107766647</v>
      </c>
      <c r="AR25" s="8">
        <f t="shared" si="25"/>
        <v>3175.6820578286774</v>
      </c>
      <c r="AS25" s="8">
        <f t="shared" si="25"/>
        <v>-1099.6441408179037</v>
      </c>
      <c r="AT25" s="8">
        <f t="shared" si="25"/>
        <v>466.15060871786125</v>
      </c>
      <c r="AU25" s="9">
        <f t="shared" si="25"/>
        <v>2542.1885257286363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F547-BBAC-4EC9-9613-1C932D7F74A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5990.261801563106</v>
      </c>
      <c r="K3">
        <v>1</v>
      </c>
      <c r="L3" s="2">
        <v>0</v>
      </c>
      <c r="O3">
        <f>$C$3</f>
        <v>5990.261801563106</v>
      </c>
      <c r="P3">
        <f>O3*B5</f>
        <v>4792.2094412504848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5990.261801563106</v>
      </c>
      <c r="AF3">
        <f t="shared" ref="AF3:AG23" si="4">-$Z3*P3</f>
        <v>-4792.2094412504848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-1321.8558436873786</v>
      </c>
      <c r="AJ3">
        <f t="shared" ref="AJ3:AJ23" si="7">AB3-AC3</f>
        <v>-3.637978807091713E-12</v>
      </c>
      <c r="AL3">
        <f t="shared" ref="AL3:AL23" si="8">SUM(AI3:AK3)</f>
        <v>-1321.8558436873823</v>
      </c>
      <c r="AN3">
        <f t="shared" ref="AN3:AU23" si="9">AE3*$K3</f>
        <v>5990.261801563106</v>
      </c>
      <c r="AO3">
        <f t="shared" si="9"/>
        <v>-4792.2094412504848</v>
      </c>
      <c r="AP3">
        <f t="shared" si="9"/>
        <v>-2519.9082039999998</v>
      </c>
      <c r="AQ3">
        <f t="shared" si="9"/>
        <v>0</v>
      </c>
      <c r="AR3">
        <f t="shared" si="9"/>
        <v>-1321.8558436873786</v>
      </c>
      <c r="AS3">
        <f t="shared" si="9"/>
        <v>-3.637978807091713E-12</v>
      </c>
      <c r="AT3">
        <f t="shared" si="9"/>
        <v>0</v>
      </c>
      <c r="AU3">
        <f t="shared" si="9"/>
        <v>-1321.8558436873823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3195.4406997145388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2707.7954584485719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3.637978807091713E-12</v>
      </c>
      <c r="AC4">
        <f t="shared" si="2"/>
        <v>2674.7056401404661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-2674.7056401404625</v>
      </c>
      <c r="AK4">
        <f>H4*SUM(AB4, AE4:AF4)</f>
        <v>2.3974280338734388E-13</v>
      </c>
      <c r="AL4">
        <f t="shared" si="8"/>
        <v>-3229.7571401404621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-520.73505957406883</v>
      </c>
      <c r="AR4">
        <f t="shared" si="9"/>
        <v>-520.73505957406883</v>
      </c>
      <c r="AS4">
        <f t="shared" si="9"/>
        <v>-2509.3401258471358</v>
      </c>
      <c r="AT4">
        <f t="shared" si="9"/>
        <v>2.2492053981362591E-13</v>
      </c>
      <c r="AU4">
        <f t="shared" si="9"/>
        <v>-3030.0751854212044</v>
      </c>
      <c r="AW4">
        <v>1</v>
      </c>
      <c r="AX4">
        <f>(R4*SUMPRODUCT(K5:$K$23, X5:$X$23)-$AZ$3*SUMPRODUCT(K4:$K$22, W5:$W$23))/Z4</f>
        <v>2707.7954584485719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5990.261801563106</v>
      </c>
      <c r="P5">
        <f t="shared" ref="P5:P23" si="22">O5*$C$5</f>
        <v>299.5130900781553</v>
      </c>
      <c r="Q5" s="4">
        <f t="shared" ref="Q5:Q23" si="23">$C$8</f>
        <v>50</v>
      </c>
      <c r="R5">
        <f t="shared" si="0"/>
        <v>250000</v>
      </c>
      <c r="S5">
        <f t="shared" si="1"/>
        <v>5260.8191823387315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2674.7056401404661</v>
      </c>
      <c r="AC5">
        <f t="shared" si="2"/>
        <v>5132.2924282576205</v>
      </c>
      <c r="AE5">
        <f t="shared" si="3"/>
        <v>5843.9140791331738</v>
      </c>
      <c r="AF5">
        <f t="shared" si="4"/>
        <v>-292.19570395665869</v>
      </c>
      <c r="AG5">
        <f t="shared" si="4"/>
        <v>-48.778453035293509</v>
      </c>
      <c r="AH5">
        <f t="shared" si="5"/>
        <v>-583.23383853245457</v>
      </c>
      <c r="AI5">
        <f t="shared" si="6"/>
        <v>4919.7060836087667</v>
      </c>
      <c r="AJ5">
        <f t="shared" si="7"/>
        <v>-2457.5867881171544</v>
      </c>
      <c r="AK5">
        <f>H5*SUM(AB5, AE5:AF5)</f>
        <v>710.76303492338718</v>
      </c>
      <c r="AL5">
        <f t="shared" si="8"/>
        <v>3172.8823304149996</v>
      </c>
      <c r="AN5">
        <f t="shared" si="9"/>
        <v>5046.5851207463957</v>
      </c>
      <c r="AO5">
        <f t="shared" si="9"/>
        <v>-252.32925603731979</v>
      </c>
      <c r="AP5">
        <f t="shared" si="9"/>
        <v>-42.123243423430452</v>
      </c>
      <c r="AQ5">
        <f t="shared" si="9"/>
        <v>-503.65887855255323</v>
      </c>
      <c r="AR5">
        <f t="shared" si="9"/>
        <v>4248.473742733092</v>
      </c>
      <c r="AS5">
        <f t="shared" si="9"/>
        <v>-2122.2798196400936</v>
      </c>
      <c r="AT5">
        <f t="shared" si="9"/>
        <v>613.78831171196214</v>
      </c>
      <c r="AU5">
        <f t="shared" si="9"/>
        <v>2739.9822348049606</v>
      </c>
      <c r="AW5">
        <v>2</v>
      </c>
      <c r="AX5">
        <f>(R5*SUMPRODUCT(K6:$K$23, X6:$X$23)-$AZ$3*SUMPRODUCT(K5:$K$22, W6:$W$23))/Z5</f>
        <v>5260.8191823387315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5990.261801563106</v>
      </c>
      <c r="P6">
        <f t="shared" si="22"/>
        <v>299.5130900781553</v>
      </c>
      <c r="Q6" s="4">
        <f t="shared" si="23"/>
        <v>50</v>
      </c>
      <c r="R6">
        <f t="shared" si="0"/>
        <v>250000</v>
      </c>
      <c r="S6">
        <f t="shared" si="1"/>
        <v>7623.45066545807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5132.2924282576205</v>
      </c>
      <c r="AC6">
        <f t="shared" si="2"/>
        <v>7344.0245709928822</v>
      </c>
      <c r="AE6">
        <f t="shared" si="3"/>
        <v>5770.6977834447825</v>
      </c>
      <c r="AF6">
        <f t="shared" si="4"/>
        <v>-288.5348891722391</v>
      </c>
      <c r="AG6">
        <f t="shared" si="4"/>
        <v>-48.167325357457415</v>
      </c>
      <c r="AH6">
        <f t="shared" si="5"/>
        <v>-616.7157374158229</v>
      </c>
      <c r="AI6">
        <f t="shared" si="6"/>
        <v>4817.2798314992633</v>
      </c>
      <c r="AJ6">
        <f t="shared" si="7"/>
        <v>-2211.7321427352617</v>
      </c>
      <c r="AK6">
        <f>H6*SUM(AB6, AE6:AF6)</f>
        <v>1154.852739091282</v>
      </c>
      <c r="AL6">
        <f t="shared" si="8"/>
        <v>3760.4004278552839</v>
      </c>
      <c r="AN6">
        <f t="shared" si="9"/>
        <v>4494.3707364170341</v>
      </c>
      <c r="AO6">
        <f t="shared" si="9"/>
        <v>-224.71853682085168</v>
      </c>
      <c r="AP6">
        <f t="shared" si="9"/>
        <v>-37.513975893710253</v>
      </c>
      <c r="AQ6">
        <f t="shared" si="9"/>
        <v>-480.31438604898619</v>
      </c>
      <c r="AR6">
        <f t="shared" si="9"/>
        <v>3751.8238376534864</v>
      </c>
      <c r="AS6">
        <f t="shared" si="9"/>
        <v>-1722.5549824528284</v>
      </c>
      <c r="AT6">
        <f t="shared" si="9"/>
        <v>899.42959243735947</v>
      </c>
      <c r="AU6">
        <f t="shared" si="9"/>
        <v>2928.6984476380176</v>
      </c>
      <c r="AW6">
        <v>3</v>
      </c>
      <c r="AX6">
        <f>(R6*SUMPRODUCT(K7:$K$23, X7:$X$23)-$AZ$3*SUMPRODUCT(K6:$K$22, W7:$W$23))/Z6</f>
        <v>7623.45066545807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5990.261801563106</v>
      </c>
      <c r="P7">
        <f t="shared" si="22"/>
        <v>299.5130900781553</v>
      </c>
      <c r="Q7" s="4">
        <f t="shared" si="23"/>
        <v>50</v>
      </c>
      <c r="R7">
        <f t="shared" si="0"/>
        <v>250000</v>
      </c>
      <c r="S7">
        <f t="shared" si="1"/>
        <v>9756.8708705972967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7344.0245709928822</v>
      </c>
      <c r="AC7">
        <f t="shared" si="2"/>
        <v>9279.6906063023089</v>
      </c>
      <c r="AE7">
        <f t="shared" si="3"/>
        <v>5697.2954655751973</v>
      </c>
      <c r="AF7">
        <f t="shared" si="4"/>
        <v>-284.86477327875986</v>
      </c>
      <c r="AG7">
        <f t="shared" si="4"/>
        <v>-47.554644974686568</v>
      </c>
      <c r="AH7">
        <f t="shared" si="5"/>
        <v>-655.03564598137416</v>
      </c>
      <c r="AI7">
        <f t="shared" si="6"/>
        <v>4709.8404013403779</v>
      </c>
      <c r="AJ7">
        <f t="shared" si="7"/>
        <v>-1935.6660353094267</v>
      </c>
      <c r="AK7">
        <f>H7*SUM(AB7, AE7:AF7)</f>
        <v>1335.6008660663917</v>
      </c>
      <c r="AL7">
        <f t="shared" si="8"/>
        <v>4109.7752320973432</v>
      </c>
      <c r="AN7">
        <f t="shared" si="9"/>
        <v>4016.6588998962179</v>
      </c>
      <c r="AO7">
        <f t="shared" si="9"/>
        <v>-200.8329449948109</v>
      </c>
      <c r="AP7">
        <f t="shared" si="9"/>
        <v>-33.5265722346902</v>
      </c>
      <c r="AQ7">
        <f t="shared" si="9"/>
        <v>-461.80767226800731</v>
      </c>
      <c r="AR7">
        <f t="shared" si="9"/>
        <v>3320.4917103987104</v>
      </c>
      <c r="AS7">
        <f t="shared" si="9"/>
        <v>-1364.666841474314</v>
      </c>
      <c r="AT7">
        <f t="shared" si="9"/>
        <v>941.61398821766306</v>
      </c>
      <c r="AU7">
        <f t="shared" si="9"/>
        <v>2897.4388571420595</v>
      </c>
      <c r="AW7">
        <v>4</v>
      </c>
      <c r="AX7">
        <f>(R7*SUMPRODUCT(K8:$K$23, X8:$X$23)-$AZ$3*SUMPRODUCT(K7:$K$22, W8:$W$23))/Z7</f>
        <v>9756.8708705972967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5990.261801563106</v>
      </c>
      <c r="P8">
        <f t="shared" si="22"/>
        <v>299.5130900781553</v>
      </c>
      <c r="Q8" s="4">
        <f t="shared" si="23"/>
        <v>50</v>
      </c>
      <c r="R8">
        <f t="shared" si="0"/>
        <v>250000</v>
      </c>
      <c r="S8">
        <f t="shared" si="1"/>
        <v>11476.262961544462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9279.6906063023089</v>
      </c>
      <c r="AC8">
        <f t="shared" si="2"/>
        <v>10759.558600432803</v>
      </c>
      <c r="AE8">
        <f t="shared" si="3"/>
        <v>5616.1638245677204</v>
      </c>
      <c r="AF8">
        <f t="shared" si="4"/>
        <v>-280.80819122838602</v>
      </c>
      <c r="AG8">
        <f t="shared" si="4"/>
        <v>-46.877448854591229</v>
      </c>
      <c r="AH8">
        <f t="shared" si="5"/>
        <v>-1008.2483517423575</v>
      </c>
      <c r="AI8">
        <f t="shared" si="6"/>
        <v>4280.229832742385</v>
      </c>
      <c r="AJ8">
        <f t="shared" si="7"/>
        <v>-1479.8679941304945</v>
      </c>
      <c r="AK8">
        <f t="shared" ref="AK8:AK23" si="24">H8*SUM(AB8:AB8, AE8:AF8)</f>
        <v>1059.5908523740193</v>
      </c>
      <c r="AL8">
        <f t="shared" si="8"/>
        <v>3859.9526909859096</v>
      </c>
      <c r="AN8">
        <f t="shared" si="9"/>
        <v>3691.8043439297262</v>
      </c>
      <c r="AO8">
        <f t="shared" si="9"/>
        <v>-184.59021719648629</v>
      </c>
      <c r="AP8">
        <f t="shared" si="9"/>
        <v>-30.815050044777529</v>
      </c>
      <c r="AQ8">
        <f t="shared" si="9"/>
        <v>-662.77547468247622</v>
      </c>
      <c r="AR8">
        <f t="shared" si="9"/>
        <v>2813.6236020059855</v>
      </c>
      <c r="AS8">
        <f t="shared" si="9"/>
        <v>-972.79624666113614</v>
      </c>
      <c r="AT8">
        <f t="shared" si="9"/>
        <v>696.52564166140564</v>
      </c>
      <c r="AU8">
        <f t="shared" si="9"/>
        <v>2537.352997006255</v>
      </c>
      <c r="AW8">
        <v>5</v>
      </c>
      <c r="AX8">
        <f>(R8*SUMPRODUCT(K9:$K$23, X9:$X$23)-$AZ$3*SUMPRODUCT(K8:$K$22, W9:$W$23))/Z8</f>
        <v>11476.262961544462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5990.261801563106</v>
      </c>
      <c r="P9">
        <f t="shared" si="22"/>
        <v>299.5130900781553</v>
      </c>
      <c r="Q9" s="4">
        <f t="shared" si="23"/>
        <v>50</v>
      </c>
      <c r="R9">
        <f t="shared" si="0"/>
        <v>250000</v>
      </c>
      <c r="S9">
        <f t="shared" si="1"/>
        <v>12858.342959833075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10759.558600432803</v>
      </c>
      <c r="AC9">
        <f t="shared" si="2"/>
        <v>11863.528241897369</v>
      </c>
      <c r="AE9">
        <f t="shared" si="3"/>
        <v>5526.8116802606646</v>
      </c>
      <c r="AF9">
        <f t="shared" si="4"/>
        <v>-276.34058401303321</v>
      </c>
      <c r="AG9">
        <f t="shared" si="4"/>
        <v>-46.131637175010376</v>
      </c>
      <c r="AH9">
        <f t="shared" si="5"/>
        <v>-1385.1859551747132</v>
      </c>
      <c r="AI9">
        <f t="shared" si="6"/>
        <v>3819.1535038979082</v>
      </c>
      <c r="AJ9">
        <f t="shared" si="7"/>
        <v>-1103.9696414645659</v>
      </c>
      <c r="AK9">
        <f t="shared" si="24"/>
        <v>835.72355016671872</v>
      </c>
      <c r="AL9">
        <f t="shared" si="8"/>
        <v>3550.907412600061</v>
      </c>
      <c r="AN9">
        <f t="shared" si="9"/>
        <v>3452.8306488559165</v>
      </c>
      <c r="AO9">
        <f t="shared" si="9"/>
        <v>-172.64153244279581</v>
      </c>
      <c r="AP9">
        <f t="shared" si="9"/>
        <v>-28.820365146268987</v>
      </c>
      <c r="AQ9">
        <f t="shared" si="9"/>
        <v>-865.38366007188301</v>
      </c>
      <c r="AR9">
        <f t="shared" si="9"/>
        <v>2385.9850911949688</v>
      </c>
      <c r="AS9">
        <f t="shared" si="9"/>
        <v>-689.69605515409046</v>
      </c>
      <c r="AT9">
        <f t="shared" si="9"/>
        <v>522.11149120431503</v>
      </c>
      <c r="AU9">
        <f t="shared" si="9"/>
        <v>2218.4005272451936</v>
      </c>
      <c r="AW9">
        <v>6</v>
      </c>
      <c r="AX9">
        <f>(R9*SUMPRODUCT(K10:$K$23, X10:$X$23)-$AZ$3*SUMPRODUCT(K9:$K$22, W10:$W$23))/Z9</f>
        <v>12858.342959833075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5990.261801563106</v>
      </c>
      <c r="P10">
        <f t="shared" si="22"/>
        <v>299.5130900781553</v>
      </c>
      <c r="Q10" s="4">
        <f t="shared" si="23"/>
        <v>50</v>
      </c>
      <c r="R10">
        <f t="shared" si="0"/>
        <v>250000</v>
      </c>
      <c r="S10">
        <f t="shared" si="1"/>
        <v>13958.833664553107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11863.528241897369</v>
      </c>
      <c r="AC10">
        <f t="shared" si="2"/>
        <v>12650.895325397903</v>
      </c>
      <c r="AE10">
        <f t="shared" si="3"/>
        <v>5428.9761483256771</v>
      </c>
      <c r="AF10">
        <f t="shared" si="4"/>
        <v>-271.44880741628384</v>
      </c>
      <c r="AG10">
        <f t="shared" si="4"/>
        <v>-45.315015671844542</v>
      </c>
      <c r="AH10">
        <f t="shared" si="5"/>
        <v>-1776.5256570786757</v>
      </c>
      <c r="AI10">
        <f t="shared" si="6"/>
        <v>3335.6866681588726</v>
      </c>
      <c r="AJ10">
        <f t="shared" si="7"/>
        <v>-787.36708350053414</v>
      </c>
      <c r="AK10">
        <f t="shared" si="24"/>
        <v>893.60541809735514</v>
      </c>
      <c r="AL10">
        <f t="shared" si="8"/>
        <v>3441.9250027556936</v>
      </c>
      <c r="AN10">
        <f t="shared" si="9"/>
        <v>3222.5260769170159</v>
      </c>
      <c r="AO10">
        <f t="shared" si="9"/>
        <v>-161.1263038458508</v>
      </c>
      <c r="AP10">
        <f t="shared" si="9"/>
        <v>-26.89804038344473</v>
      </c>
      <c r="AQ10">
        <f t="shared" si="9"/>
        <v>-1054.5082718799117</v>
      </c>
      <c r="AR10">
        <f t="shared" si="9"/>
        <v>1979.9934608078086</v>
      </c>
      <c r="AS10">
        <f t="shared" si="9"/>
        <v>-467.36454339905106</v>
      </c>
      <c r="AT10">
        <f t="shared" si="9"/>
        <v>530.42538475347021</v>
      </c>
      <c r="AU10">
        <f t="shared" si="9"/>
        <v>2043.0543021622277</v>
      </c>
      <c r="AW10">
        <v>7</v>
      </c>
      <c r="AX10">
        <f>(R10*SUMPRODUCT(K11:$K$23, X11:$X$23)-$AZ$3*SUMPRODUCT(K10:$K$22, W11:$W$23))/Z10</f>
        <v>13958.833664553107</v>
      </c>
    </row>
    <row r="11" spans="1:52" x14ac:dyDescent="0.25">
      <c r="A11" t="s">
        <v>33</v>
      </c>
      <c r="C11" s="7">
        <f>AU25</f>
        <v>15384.825336068065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5990.261801563106</v>
      </c>
      <c r="P11">
        <f t="shared" si="22"/>
        <v>299.5130900781553</v>
      </c>
      <c r="Q11" s="4">
        <f t="shared" si="23"/>
        <v>50</v>
      </c>
      <c r="R11">
        <f t="shared" si="0"/>
        <v>250000</v>
      </c>
      <c r="S11">
        <f t="shared" si="1"/>
        <v>14769.411522492561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12650.895325397903</v>
      </c>
      <c r="AC11">
        <f t="shared" si="2"/>
        <v>13120.959184127711</v>
      </c>
      <c r="AE11">
        <f t="shared" si="3"/>
        <v>5321.6731405209193</v>
      </c>
      <c r="AF11">
        <f t="shared" si="4"/>
        <v>-266.08365702604596</v>
      </c>
      <c r="AG11">
        <f t="shared" si="4"/>
        <v>-44.419370278042571</v>
      </c>
      <c r="AH11">
        <f t="shared" si="5"/>
        <v>-2212.4761854176227</v>
      </c>
      <c r="AI11">
        <f t="shared" si="6"/>
        <v>2798.6939277992083</v>
      </c>
      <c r="AJ11">
        <f t="shared" si="7"/>
        <v>-470.06385872980718</v>
      </c>
      <c r="AK11">
        <f t="shared" si="24"/>
        <v>911.88396765797802</v>
      </c>
      <c r="AL11">
        <f t="shared" si="8"/>
        <v>3240.5140367273789</v>
      </c>
      <c r="AN11">
        <f t="shared" si="9"/>
        <v>3004.1210346506336</v>
      </c>
      <c r="AO11">
        <f t="shared" si="9"/>
        <v>-150.20605173253168</v>
      </c>
      <c r="AP11">
        <f t="shared" si="9"/>
        <v>-25.075039573952633</v>
      </c>
      <c r="AQ11">
        <f t="shared" si="9"/>
        <v>-1248.9580009466852</v>
      </c>
      <c r="AR11">
        <f t="shared" si="9"/>
        <v>1579.8819423974642</v>
      </c>
      <c r="AS11">
        <f t="shared" si="9"/>
        <v>-265.35427643739678</v>
      </c>
      <c r="AT11">
        <f t="shared" si="9"/>
        <v>514.76476214656407</v>
      </c>
      <c r="AU11">
        <f t="shared" si="9"/>
        <v>1829.2924281066312</v>
      </c>
      <c r="AW11">
        <v>8</v>
      </c>
      <c r="AX11">
        <f>(R11*SUMPRODUCT(K12:$K$23, X12:$X$23)-$AZ$3*SUMPRODUCT(K11:$K$22, W12:$W$23))/Z11</f>
        <v>14769.411522492561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5990.261801563106</v>
      </c>
      <c r="P12">
        <f t="shared" si="22"/>
        <v>299.5130900781553</v>
      </c>
      <c r="Q12" s="4">
        <f t="shared" si="23"/>
        <v>50</v>
      </c>
      <c r="R12">
        <f t="shared" si="0"/>
        <v>250000</v>
      </c>
      <c r="S12">
        <f t="shared" si="1"/>
        <v>15286.168913346848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13120.959184127711</v>
      </c>
      <c r="AC12">
        <f t="shared" si="2"/>
        <v>13279.745672961457</v>
      </c>
      <c r="AE12">
        <f t="shared" si="3"/>
        <v>5203.9954347067969</v>
      </c>
      <c r="AF12">
        <f t="shared" si="4"/>
        <v>-260.19977173533988</v>
      </c>
      <c r="AG12">
        <f t="shared" si="4"/>
        <v>-43.437128518730688</v>
      </c>
      <c r="AH12">
        <f t="shared" si="5"/>
        <v>-2690.2402826572797</v>
      </c>
      <c r="AI12">
        <f t="shared" si="6"/>
        <v>2210.1182517954467</v>
      </c>
      <c r="AJ12">
        <f t="shared" si="7"/>
        <v>-158.78648883374626</v>
      </c>
      <c r="AK12">
        <f t="shared" si="24"/>
        <v>937.56077656444688</v>
      </c>
      <c r="AL12">
        <f t="shared" si="8"/>
        <v>2988.8925395261472</v>
      </c>
      <c r="AN12">
        <f t="shared" si="9"/>
        <v>2792.7475630399199</v>
      </c>
      <c r="AO12">
        <f t="shared" si="9"/>
        <v>-139.63737815199602</v>
      </c>
      <c r="AP12">
        <f t="shared" si="9"/>
        <v>-23.310730445129938</v>
      </c>
      <c r="AQ12">
        <f t="shared" si="9"/>
        <v>-1443.7295511974733</v>
      </c>
      <c r="AR12">
        <f t="shared" si="9"/>
        <v>1186.0699032453208</v>
      </c>
      <c r="AS12">
        <f t="shared" si="9"/>
        <v>-85.213483620032264</v>
      </c>
      <c r="AT12">
        <f t="shared" si="9"/>
        <v>503.14620887051143</v>
      </c>
      <c r="AU12">
        <f t="shared" si="9"/>
        <v>1604.0026284957999</v>
      </c>
      <c r="AW12">
        <v>9</v>
      </c>
      <c r="AX12">
        <f>(R12*SUMPRODUCT(K13:$K$23, X13:$X$23)-$AZ$3*SUMPRODUCT(K12:$K$22, W13:$W$23))/Z12</f>
        <v>15286.168913346848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5990.261801563106</v>
      </c>
      <c r="P13">
        <f t="shared" si="22"/>
        <v>299.5130900781553</v>
      </c>
      <c r="Q13" s="4">
        <f t="shared" si="23"/>
        <v>50</v>
      </c>
      <c r="R13">
        <f t="shared" si="0"/>
        <v>250000</v>
      </c>
      <c r="S13">
        <f t="shared" si="1"/>
        <v>15507.367358710035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13279.745672961457</v>
      </c>
      <c r="AC13">
        <f t="shared" si="2"/>
        <v>13138.982500112519</v>
      </c>
      <c r="AE13">
        <f t="shared" si="3"/>
        <v>5075.3905006076557</v>
      </c>
      <c r="AF13">
        <f t="shared" si="4"/>
        <v>-253.76952503038277</v>
      </c>
      <c r="AG13">
        <f t="shared" si="4"/>
        <v>-42.363678489671997</v>
      </c>
      <c r="AH13">
        <f t="shared" si="5"/>
        <v>-3195.3937193569227</v>
      </c>
      <c r="AI13">
        <f t="shared" si="6"/>
        <v>1583.8635777306781</v>
      </c>
      <c r="AJ13">
        <f t="shared" si="7"/>
        <v>140.76317284893776</v>
      </c>
      <c r="AK13">
        <f t="shared" si="24"/>
        <v>935.84065572945235</v>
      </c>
      <c r="AL13">
        <f t="shared" si="8"/>
        <v>2660.4674063090683</v>
      </c>
      <c r="AN13">
        <f t="shared" si="9"/>
        <v>2589.8365946147724</v>
      </c>
      <c r="AO13">
        <f t="shared" si="9"/>
        <v>-129.4918297307386</v>
      </c>
      <c r="AP13">
        <f t="shared" si="9"/>
        <v>-21.617056819945478</v>
      </c>
      <c r="AQ13">
        <f t="shared" si="9"/>
        <v>-1630.5243089377984</v>
      </c>
      <c r="AR13">
        <f t="shared" si="9"/>
        <v>808.20339912628992</v>
      </c>
      <c r="AS13">
        <f t="shared" si="9"/>
        <v>71.827698021387135</v>
      </c>
      <c r="AT13">
        <f t="shared" si="9"/>
        <v>477.53456145812703</v>
      </c>
      <c r="AU13">
        <f t="shared" si="9"/>
        <v>1357.5656586058042</v>
      </c>
      <c r="AW13">
        <v>10</v>
      </c>
      <c r="AX13">
        <f>(R13*SUMPRODUCT(K14:$K$23, X14:$X$23)-$AZ$3*SUMPRODUCT(K13:$K$22, W14:$W$23))/Z13</f>
        <v>15507.367358710035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5990.261801563106</v>
      </c>
      <c r="P14">
        <f t="shared" si="22"/>
        <v>299.5130900781553</v>
      </c>
      <c r="Q14" s="4">
        <f t="shared" si="23"/>
        <v>50</v>
      </c>
      <c r="R14">
        <f t="shared" si="0"/>
        <v>250000</v>
      </c>
      <c r="S14">
        <f t="shared" si="1"/>
        <v>15421.174260012083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13138.982500112519</v>
      </c>
      <c r="AC14">
        <f t="shared" si="2"/>
        <v>12704.478774631227</v>
      </c>
      <c r="AE14">
        <f t="shared" si="3"/>
        <v>4934.9778836091737</v>
      </c>
      <c r="AF14">
        <f t="shared" si="4"/>
        <v>-246.74889418045868</v>
      </c>
      <c r="AG14">
        <f t="shared" si="4"/>
        <v>-41.19167114133004</v>
      </c>
      <c r="AH14">
        <f t="shared" si="5"/>
        <v>-3741.8528172261945</v>
      </c>
      <c r="AI14">
        <f t="shared" si="6"/>
        <v>905.18450106119099</v>
      </c>
      <c r="AJ14">
        <f t="shared" si="7"/>
        <v>434.50372548129235</v>
      </c>
      <c r="AK14">
        <f t="shared" si="24"/>
        <v>916.31867056241947</v>
      </c>
      <c r="AL14">
        <f t="shared" si="8"/>
        <v>2256.0068971049027</v>
      </c>
      <c r="AN14">
        <f t="shared" si="9"/>
        <v>2395.0806314506135</v>
      </c>
      <c r="AO14">
        <f t="shared" si="9"/>
        <v>-119.75403157253068</v>
      </c>
      <c r="AP14">
        <f t="shared" si="9"/>
        <v>-19.991452049939106</v>
      </c>
      <c r="AQ14">
        <f t="shared" si="9"/>
        <v>-1816.0241888912021</v>
      </c>
      <c r="AR14">
        <f t="shared" si="9"/>
        <v>439.31095893694186</v>
      </c>
      <c r="AS14">
        <f t="shared" si="9"/>
        <v>210.876620268111</v>
      </c>
      <c r="AT14">
        <f t="shared" si="9"/>
        <v>444.71467792993917</v>
      </c>
      <c r="AU14">
        <f t="shared" si="9"/>
        <v>1094.9022571349919</v>
      </c>
      <c r="AW14">
        <v>11</v>
      </c>
      <c r="AX14">
        <f>(R14*SUMPRODUCT(K15:$K$23, X15:$X$23)-$AZ$3*SUMPRODUCT(K14:$K$22, W15:$W$23))/Z14</f>
        <v>15421.174260012083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5990.261801563106</v>
      </c>
      <c r="P15">
        <f t="shared" si="22"/>
        <v>299.5130900781553</v>
      </c>
      <c r="Q15" s="4">
        <f t="shared" si="23"/>
        <v>50</v>
      </c>
      <c r="R15">
        <f t="shared" si="0"/>
        <v>250000</v>
      </c>
      <c r="S15">
        <f t="shared" si="1"/>
        <v>15014.131757039784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12704.478774631227</v>
      </c>
      <c r="AC15">
        <f t="shared" si="2"/>
        <v>11985.569252760648</v>
      </c>
      <c r="AE15">
        <f t="shared" si="3"/>
        <v>4781.9413620862579</v>
      </c>
      <c r="AF15">
        <f t="shared" si="4"/>
        <v>-239.09706810431291</v>
      </c>
      <c r="AG15">
        <f t="shared" si="4"/>
        <v>-39.914293569259804</v>
      </c>
      <c r="AH15">
        <f t="shared" si="5"/>
        <v>-4327.3043032846745</v>
      </c>
      <c r="AI15">
        <f t="shared" si="6"/>
        <v>175.62569712801087</v>
      </c>
      <c r="AJ15">
        <f t="shared" si="7"/>
        <v>718.90952187057883</v>
      </c>
      <c r="AK15">
        <f t="shared" si="24"/>
        <v>895.13606726102341</v>
      </c>
      <c r="AL15">
        <f t="shared" si="8"/>
        <v>1789.6712862596132</v>
      </c>
      <c r="AN15">
        <f t="shared" si="9"/>
        <v>2206.3007836463962</v>
      </c>
      <c r="AO15">
        <f t="shared" si="9"/>
        <v>-110.31503918231981</v>
      </c>
      <c r="AP15">
        <f t="shared" si="9"/>
        <v>-18.415729201273656</v>
      </c>
      <c r="AQ15">
        <f t="shared" si="9"/>
        <v>-1996.5395124059203</v>
      </c>
      <c r="AR15">
        <f t="shared" si="9"/>
        <v>81.030502856882478</v>
      </c>
      <c r="AS15">
        <f t="shared" si="9"/>
        <v>331.69177983853808</v>
      </c>
      <c r="AT15">
        <f t="shared" si="9"/>
        <v>412.99950315712897</v>
      </c>
      <c r="AU15">
        <f t="shared" si="9"/>
        <v>825.7217858525496</v>
      </c>
      <c r="AW15">
        <v>12</v>
      </c>
      <c r="AX15">
        <f>(R15*SUMPRODUCT(K16:$K$23, X16:$X$23)-$AZ$3*SUMPRODUCT(K15:$K$22, W16:$W$23))/Z15</f>
        <v>15014.131757039784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5990.261801563106</v>
      </c>
      <c r="P16">
        <f t="shared" si="22"/>
        <v>299.5130900781553</v>
      </c>
      <c r="Q16" s="4">
        <f t="shared" si="23"/>
        <v>50</v>
      </c>
      <c r="R16">
        <f t="shared" si="0"/>
        <v>250000</v>
      </c>
      <c r="S16">
        <f t="shared" si="1"/>
        <v>14302.55837214205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11985.569252760648</v>
      </c>
      <c r="AC16">
        <f t="shared" si="2"/>
        <v>11023.633950527075</v>
      </c>
      <c r="AE16">
        <f t="shared" si="3"/>
        <v>4616.9679332947735</v>
      </c>
      <c r="AF16">
        <f t="shared" si="4"/>
        <v>-230.84839666473866</v>
      </c>
      <c r="AG16">
        <f t="shared" si="4"/>
        <v>-38.537280057526168</v>
      </c>
      <c r="AH16">
        <f t="shared" si="5"/>
        <v>-4889.3528802051833</v>
      </c>
      <c r="AI16">
        <f t="shared" si="6"/>
        <v>-541.77062363267487</v>
      </c>
      <c r="AJ16">
        <f t="shared" si="7"/>
        <v>961.93530223357266</v>
      </c>
      <c r="AK16">
        <f t="shared" si="24"/>
        <v>895.5313767796705</v>
      </c>
      <c r="AL16">
        <f t="shared" si="8"/>
        <v>1315.6960553805684</v>
      </c>
      <c r="AN16">
        <f t="shared" si="9"/>
        <v>2019.7070671146084</v>
      </c>
      <c r="AO16">
        <f t="shared" si="9"/>
        <v>-100.98535335573041</v>
      </c>
      <c r="AP16">
        <f t="shared" si="9"/>
        <v>-16.858253729307652</v>
      </c>
      <c r="AQ16">
        <f t="shared" si="9"/>
        <v>-2138.8627143269991</v>
      </c>
      <c r="AR16">
        <f t="shared" si="9"/>
        <v>-236.99925429742876</v>
      </c>
      <c r="AS16">
        <f t="shared" si="9"/>
        <v>420.80160748305815</v>
      </c>
      <c r="AT16">
        <f t="shared" si="9"/>
        <v>391.75300254122368</v>
      </c>
      <c r="AU16">
        <f t="shared" si="9"/>
        <v>575.55535572685312</v>
      </c>
      <c r="AW16">
        <v>13</v>
      </c>
      <c r="AX16">
        <f>(R16*SUMPRODUCT(K17:$K$23, X17:$X$23)-$AZ$3*SUMPRODUCT(K16:$K$22, W17:$W$23))/Z16</f>
        <v>14302.55837214205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5990.261801563106</v>
      </c>
      <c r="P17">
        <f t="shared" si="22"/>
        <v>299.5130900781553</v>
      </c>
      <c r="Q17" s="4">
        <f t="shared" si="23"/>
        <v>50</v>
      </c>
      <c r="R17">
        <f t="shared" si="0"/>
        <v>250000</v>
      </c>
      <c r="S17">
        <f t="shared" si="1"/>
        <v>13300.771840762372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11023.633950527075</v>
      </c>
      <c r="AC17">
        <f t="shared" si="2"/>
        <v>9859.5706225471313</v>
      </c>
      <c r="AE17">
        <f t="shared" si="3"/>
        <v>4440.4497714226318</v>
      </c>
      <c r="AF17">
        <f t="shared" si="4"/>
        <v>-222.02248857113159</v>
      </c>
      <c r="AG17">
        <f t="shared" si="4"/>
        <v>-37.063904037248719</v>
      </c>
      <c r="AH17">
        <f t="shared" si="5"/>
        <v>-5440.0160985109333</v>
      </c>
      <c r="AI17">
        <f t="shared" si="6"/>
        <v>-1258.6527196966817</v>
      </c>
      <c r="AJ17">
        <f t="shared" si="7"/>
        <v>1164.063327979944</v>
      </c>
      <c r="AK17">
        <f t="shared" si="24"/>
        <v>940.4351780994582</v>
      </c>
      <c r="AL17">
        <f t="shared" si="8"/>
        <v>845.84578638272046</v>
      </c>
      <c r="AN17">
        <f t="shared" si="9"/>
        <v>1829.6021898342733</v>
      </c>
      <c r="AO17">
        <f t="shared" si="9"/>
        <v>-91.480109491713662</v>
      </c>
      <c r="AP17">
        <f t="shared" si="9"/>
        <v>-15.271471017818074</v>
      </c>
      <c r="AQ17">
        <f t="shared" si="9"/>
        <v>-2241.4543298348217</v>
      </c>
      <c r="AR17">
        <f t="shared" si="9"/>
        <v>-518.60372051008028</v>
      </c>
      <c r="AS17">
        <f t="shared" si="9"/>
        <v>479.62997525260613</v>
      </c>
      <c r="AT17">
        <f t="shared" si="9"/>
        <v>387.48828380434543</v>
      </c>
      <c r="AU17">
        <f t="shared" si="9"/>
        <v>348.51453854687122</v>
      </c>
      <c r="AW17">
        <v>14</v>
      </c>
      <c r="AX17">
        <f>(R17*SUMPRODUCT(K18:$K$23, X18:$X$23)-$AZ$3*SUMPRODUCT(K17:$K$22, W18:$W$23))/Z17</f>
        <v>13300.771840762372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5990.261801563106</v>
      </c>
      <c r="P18">
        <f t="shared" si="22"/>
        <v>299.5130900781553</v>
      </c>
      <c r="Q18" s="4">
        <f t="shared" si="23"/>
        <v>50</v>
      </c>
      <c r="R18">
        <f t="shared" si="0"/>
        <v>250000</v>
      </c>
      <c r="S18">
        <f t="shared" si="1"/>
        <v>12012.481616231815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9859.5706225471313</v>
      </c>
      <c r="AC18">
        <f t="shared" si="2"/>
        <v>8527.5189085436559</v>
      </c>
      <c r="AE18">
        <f t="shared" si="3"/>
        <v>4252.4161461301828</v>
      </c>
      <c r="AF18">
        <f t="shared" si="4"/>
        <v>-212.62080730650916</v>
      </c>
      <c r="AG18">
        <f t="shared" si="4"/>
        <v>-35.494409818787496</v>
      </c>
      <c r="AH18">
        <f t="shared" si="5"/>
        <v>-5994.275890443686</v>
      </c>
      <c r="AI18">
        <f t="shared" si="6"/>
        <v>-1989.9749614387997</v>
      </c>
      <c r="AJ18">
        <f t="shared" si="7"/>
        <v>1332.0517140034754</v>
      </c>
      <c r="AK18">
        <f t="shared" si="24"/>
        <v>974.34555389209333</v>
      </c>
      <c r="AL18">
        <f t="shared" si="8"/>
        <v>316.42230645676898</v>
      </c>
      <c r="AN18">
        <f t="shared" si="9"/>
        <v>1637.3484158254087</v>
      </c>
      <c r="AO18">
        <f t="shared" si="9"/>
        <v>-81.867420791270447</v>
      </c>
      <c r="AP18">
        <f t="shared" si="9"/>
        <v>-13.666751721921047</v>
      </c>
      <c r="AQ18">
        <f t="shared" si="9"/>
        <v>-2308.0333147004153</v>
      </c>
      <c r="AR18">
        <f t="shared" si="9"/>
        <v>-766.21907138819779</v>
      </c>
      <c r="AS18">
        <f t="shared" si="9"/>
        <v>512.89259770728495</v>
      </c>
      <c r="AT18">
        <f t="shared" si="9"/>
        <v>375.16157739725361</v>
      </c>
      <c r="AU18">
        <f t="shared" si="9"/>
        <v>121.83510371634071</v>
      </c>
      <c r="AW18">
        <v>15</v>
      </c>
      <c r="AX18">
        <f>(R18*SUMPRODUCT(K19:$K$23, X19:$X$23)-$AZ$3*SUMPRODUCT(K18:$K$22, W19:$W$23))/Z18</f>
        <v>12012.481616231815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5990.261801563106</v>
      </c>
      <c r="P19">
        <f t="shared" si="22"/>
        <v>299.5130900781553</v>
      </c>
      <c r="Q19" s="4">
        <f t="shared" si="23"/>
        <v>50</v>
      </c>
      <c r="R19">
        <f t="shared" si="0"/>
        <v>250000</v>
      </c>
      <c r="S19">
        <f t="shared" si="1"/>
        <v>10392.163741937362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8527.5189085436559</v>
      </c>
      <c r="AC19">
        <f t="shared" si="2"/>
        <v>7028.5837394513637</v>
      </c>
      <c r="AE19">
        <f t="shared" si="3"/>
        <v>4051.4235282511058</v>
      </c>
      <c r="AF19">
        <f t="shared" si="4"/>
        <v>-202.5711764125553</v>
      </c>
      <c r="AG19">
        <f t="shared" si="4"/>
        <v>-33.816748436553496</v>
      </c>
      <c r="AH19">
        <f t="shared" si="5"/>
        <v>-6613.5864202306184</v>
      </c>
      <c r="AI19">
        <f t="shared" si="6"/>
        <v>-2798.5508168286215</v>
      </c>
      <c r="AJ19">
        <f t="shared" si="7"/>
        <v>1498.9351690922922</v>
      </c>
      <c r="AK19">
        <f t="shared" si="24"/>
        <v>908.42565051205395</v>
      </c>
      <c r="AL19">
        <f t="shared" si="8"/>
        <v>-391.18999722427532</v>
      </c>
      <c r="AN19">
        <f t="shared" si="9"/>
        <v>1453.2870392246405</v>
      </c>
      <c r="AO19">
        <f t="shared" si="9"/>
        <v>-72.664351961232029</v>
      </c>
      <c r="AP19">
        <f t="shared" si="9"/>
        <v>-12.130413388989259</v>
      </c>
      <c r="AQ19">
        <f t="shared" si="9"/>
        <v>-2372.3610627946991</v>
      </c>
      <c r="AR19">
        <f t="shared" si="9"/>
        <v>-1003.8687889202802</v>
      </c>
      <c r="AS19">
        <f t="shared" si="9"/>
        <v>537.68336948474359</v>
      </c>
      <c r="AT19">
        <f t="shared" si="9"/>
        <v>325.86156810869835</v>
      </c>
      <c r="AU19">
        <f t="shared" si="9"/>
        <v>-140.32385132683817</v>
      </c>
      <c r="AW19">
        <v>16</v>
      </c>
      <c r="AX19">
        <f>(R19*SUMPRODUCT(K20:$K$23, X20:$X$23)-$AZ$3*SUMPRODUCT(K19:$K$22, W20:$W$23))/Z19</f>
        <v>10392.163741937362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5990.261801563106</v>
      </c>
      <c r="P20">
        <f t="shared" si="22"/>
        <v>299.5130900781553</v>
      </c>
      <c r="Q20" s="4">
        <f t="shared" si="23"/>
        <v>50</v>
      </c>
      <c r="R20">
        <f t="shared" si="0"/>
        <v>250000</v>
      </c>
      <c r="S20">
        <f t="shared" si="1"/>
        <v>8361.4503125098381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7028.5837394513637</v>
      </c>
      <c r="AC20">
        <f t="shared" si="2"/>
        <v>5358.1780971618373</v>
      </c>
      <c r="AE20">
        <f t="shared" si="3"/>
        <v>3838.6749166444774</v>
      </c>
      <c r="AF20">
        <f t="shared" si="4"/>
        <v>-191.93374583222388</v>
      </c>
      <c r="AG20">
        <f t="shared" si="4"/>
        <v>-32.040961178381295</v>
      </c>
      <c r="AH20">
        <f t="shared" si="5"/>
        <v>-7188.0988690333106</v>
      </c>
      <c r="AI20">
        <f t="shared" si="6"/>
        <v>-3573.3986593994382</v>
      </c>
      <c r="AJ20">
        <f t="shared" si="7"/>
        <v>1670.4056422895264</v>
      </c>
      <c r="AK20">
        <f t="shared" si="24"/>
        <v>579.67014262731436</v>
      </c>
      <c r="AL20">
        <f t="shared" si="8"/>
        <v>-1323.3228744825974</v>
      </c>
      <c r="AN20">
        <f t="shared" si="9"/>
        <v>1306.0532459551412</v>
      </c>
      <c r="AO20">
        <f t="shared" si="9"/>
        <v>-65.302662297757053</v>
      </c>
      <c r="AP20">
        <f t="shared" si="9"/>
        <v>-10.901470496784782</v>
      </c>
      <c r="AQ20">
        <f t="shared" si="9"/>
        <v>-2445.645975240293</v>
      </c>
      <c r="AR20">
        <f t="shared" si="9"/>
        <v>-1215.7968620796937</v>
      </c>
      <c r="AS20">
        <f t="shared" si="9"/>
        <v>568.33119723539039</v>
      </c>
      <c r="AT20">
        <f t="shared" si="9"/>
        <v>197.2243255293611</v>
      </c>
      <c r="AU20">
        <f t="shared" si="9"/>
        <v>-450.24133931494231</v>
      </c>
      <c r="AW20">
        <v>17</v>
      </c>
      <c r="AX20">
        <f>(R20*SUMPRODUCT(K21:$K$23, X21:$X$23)-$AZ$3*SUMPRODUCT(K20:$K$22, W21:$W$23))/Z20</f>
        <v>8361.4503125098381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5990.261801563106</v>
      </c>
      <c r="P21">
        <f t="shared" si="22"/>
        <v>299.5130900781553</v>
      </c>
      <c r="Q21" s="4">
        <f t="shared" si="23"/>
        <v>50</v>
      </c>
      <c r="R21">
        <f t="shared" si="0"/>
        <v>250000</v>
      </c>
      <c r="S21">
        <f t="shared" si="1"/>
        <v>5928.5676796997532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5358.1780971618373</v>
      </c>
      <c r="AC21">
        <f t="shared" si="2"/>
        <v>3579.785908402996</v>
      </c>
      <c r="AE21">
        <f t="shared" si="3"/>
        <v>3617.0380340443976</v>
      </c>
      <c r="AF21">
        <f t="shared" si="4"/>
        <v>-180.85190170221989</v>
      </c>
      <c r="AG21">
        <f t="shared" si="4"/>
        <v>-30.19098458351656</v>
      </c>
      <c r="AH21">
        <f t="shared" si="5"/>
        <v>-7647.8349154046173</v>
      </c>
      <c r="AI21">
        <f t="shared" si="6"/>
        <v>-4241.8397676459563</v>
      </c>
      <c r="AJ21">
        <f t="shared" si="7"/>
        <v>1778.3921887588413</v>
      </c>
      <c r="AK21">
        <f t="shared" si="24"/>
        <v>451.15088497355606</v>
      </c>
      <c r="AL21">
        <f t="shared" si="8"/>
        <v>-2012.296693913559</v>
      </c>
      <c r="AN21">
        <f t="shared" si="9"/>
        <v>1170.5930979506625</v>
      </c>
      <c r="AO21">
        <f t="shared" si="9"/>
        <v>-58.529654897533128</v>
      </c>
      <c r="AP21">
        <f t="shared" si="9"/>
        <v>-9.7708008157941144</v>
      </c>
      <c r="AQ21">
        <f t="shared" si="9"/>
        <v>-2475.0922390021087</v>
      </c>
      <c r="AR21">
        <f t="shared" si="9"/>
        <v>-1372.7995967647735</v>
      </c>
      <c r="AS21">
        <f t="shared" si="9"/>
        <v>575.54651126594115</v>
      </c>
      <c r="AT21">
        <f t="shared" si="9"/>
        <v>146.00734277982315</v>
      </c>
      <c r="AU21">
        <f t="shared" si="9"/>
        <v>-651.2457427190094</v>
      </c>
      <c r="AW21">
        <v>18</v>
      </c>
      <c r="AX21">
        <f>(R21*SUMPRODUCT(K22:$K$23, X22:$X$23)-$AZ$3*SUMPRODUCT(K21:$K$22, W22:$W$23))/Z21</f>
        <v>5928.5676796997532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5990.261801563106</v>
      </c>
      <c r="P22">
        <f t="shared" si="22"/>
        <v>299.5130900781553</v>
      </c>
      <c r="Q22" s="4">
        <f t="shared" si="23"/>
        <v>50</v>
      </c>
      <c r="R22">
        <f t="shared" si="0"/>
        <v>250000</v>
      </c>
      <c r="S22">
        <f t="shared" si="1"/>
        <v>3116.1167102209679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3579.785908402996</v>
      </c>
      <c r="AC22">
        <f t="shared" si="2"/>
        <v>1762.1171298156737</v>
      </c>
      <c r="AE22">
        <f t="shared" si="3"/>
        <v>3387.4029486740051</v>
      </c>
      <c r="AF22">
        <f t="shared" si="4"/>
        <v>-169.37014743370025</v>
      </c>
      <c r="AG22">
        <f t="shared" si="4"/>
        <v>-28.274247945140662</v>
      </c>
      <c r="AH22">
        <f t="shared" si="5"/>
        <v>-8074.1339627036659</v>
      </c>
      <c r="AI22">
        <f t="shared" si="6"/>
        <v>-4884.3754094085016</v>
      </c>
      <c r="AJ22">
        <f t="shared" si="7"/>
        <v>1817.6687785873223</v>
      </c>
      <c r="AK22">
        <f t="shared" si="24"/>
        <v>475.84730967503106</v>
      </c>
      <c r="AL22">
        <f t="shared" si="8"/>
        <v>-2590.8593211461484</v>
      </c>
      <c r="AN22">
        <f t="shared" si="9"/>
        <v>1024.5566279435836</v>
      </c>
      <c r="AO22">
        <f t="shared" si="9"/>
        <v>-51.227831397179187</v>
      </c>
      <c r="AP22">
        <f t="shared" si="9"/>
        <v>-8.5518518378965904</v>
      </c>
      <c r="AQ22">
        <f t="shared" si="9"/>
        <v>-2442.1090704991734</v>
      </c>
      <c r="AR22">
        <f t="shared" si="9"/>
        <v>-1477.3321257906653</v>
      </c>
      <c r="AS22">
        <f t="shared" si="9"/>
        <v>549.77356480036019</v>
      </c>
      <c r="AT22">
        <f t="shared" si="9"/>
        <v>143.92516107583839</v>
      </c>
      <c r="AU22">
        <f t="shared" si="9"/>
        <v>-783.63339991446674</v>
      </c>
      <c r="AW22">
        <v>19</v>
      </c>
      <c r="AX22">
        <f>(R22*SUMPRODUCT(K23:$K$23, X23:$X$23)-$AZ$3*SUMPRODUCT(K22:$K$22, W23:$W$23))/Z22</f>
        <v>3116.1167102209679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5990.261801563106</v>
      </c>
      <c r="P23">
        <f t="shared" si="22"/>
        <v>299.5130900781553</v>
      </c>
      <c r="Q23" s="4">
        <f t="shared" si="23"/>
        <v>50</v>
      </c>
      <c r="R23">
        <f t="shared" si="0"/>
        <v>250000</v>
      </c>
      <c r="S23">
        <f t="shared" si="1"/>
        <v>3349.2287770295793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1762.1171298156737</v>
      </c>
      <c r="AC23">
        <f t="shared" si="2"/>
        <v>1762.1171298156737</v>
      </c>
      <c r="AE23">
        <f t="shared" si="3"/>
        <v>3151.6338940502374</v>
      </c>
      <c r="AF23">
        <f t="shared" si="4"/>
        <v>-157.58169470251187</v>
      </c>
      <c r="AG23">
        <f t="shared" si="4"/>
        <v>-26.306311797823646</v>
      </c>
      <c r="AH23">
        <f t="shared" si="5"/>
        <v>-8425.9683393280466</v>
      </c>
      <c r="AI23">
        <f t="shared" si="6"/>
        <v>-5458.2224517781451</v>
      </c>
      <c r="AJ23">
        <f t="shared" si="7"/>
        <v>0</v>
      </c>
      <c r="AK23">
        <f t="shared" si="24"/>
        <v>494.1659933000771</v>
      </c>
      <c r="AL23">
        <f t="shared" si="8"/>
        <v>-4964.0564584780677</v>
      </c>
      <c r="AN23">
        <f t="shared" si="9"/>
        <v>863.5254366555788</v>
      </c>
      <c r="AO23">
        <f t="shared" si="9"/>
        <v>-43.176271832778937</v>
      </c>
      <c r="AP23">
        <f t="shared" si="9"/>
        <v>-7.2077437118879297</v>
      </c>
      <c r="AQ23">
        <f t="shared" si="9"/>
        <v>-2308.6558382305407</v>
      </c>
      <c r="AR23">
        <f t="shared" si="9"/>
        <v>-1495.5144171196287</v>
      </c>
      <c r="AS23">
        <f t="shared" si="9"/>
        <v>0</v>
      </c>
      <c r="AT23">
        <f t="shared" si="9"/>
        <v>135.39799338697708</v>
      </c>
      <c r="AU23">
        <f t="shared" si="9"/>
        <v>-1360.1164237326516</v>
      </c>
      <c r="AW23">
        <v>20</v>
      </c>
      <c r="AX23">
        <f>(R23*SUMPRODUCT(K$23:$K24, X$23:$X24)-$AZ$3*SUMPRODUCT(K$22:$K23, W$23:$W24))/Z23</f>
        <v>3349.2287770295793</v>
      </c>
    </row>
    <row r="25" spans="5:50" x14ac:dyDescent="0.25">
      <c r="AN25" s="8">
        <f t="shared" ref="AN25:AU25" si="25">SUM(AN3:AN23)</f>
        <v>54207.797356231633</v>
      </c>
      <c r="AO25" s="8">
        <f t="shared" si="25"/>
        <v>-7203.0862189839136</v>
      </c>
      <c r="AP25" s="8">
        <f t="shared" si="25"/>
        <v>-2922.3742159369631</v>
      </c>
      <c r="AQ25" s="8">
        <f t="shared" si="25"/>
        <v>-31417.173510086013</v>
      </c>
      <c r="AR25" s="8">
        <f t="shared" si="25"/>
        <v>12665.163411224758</v>
      </c>
      <c r="AS25" s="8">
        <f t="shared" si="25"/>
        <v>-5940.2114533286613</v>
      </c>
      <c r="AT25" s="8">
        <f t="shared" si="25"/>
        <v>8659.8733781719675</v>
      </c>
      <c r="AU25" s="9">
        <f t="shared" si="25"/>
        <v>15384.825336068065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7B30-0D65-4E72-8A98-98DCA10D8A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20758.425003937617</v>
      </c>
      <c r="K3">
        <v>1</v>
      </c>
      <c r="L3" s="2">
        <v>0</v>
      </c>
      <c r="O3">
        <f>$C$3</f>
        <v>20758.425003937617</v>
      </c>
      <c r="P3">
        <f>O3*B5</f>
        <v>16606.740003150095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20758.425003937617</v>
      </c>
      <c r="AF3">
        <f t="shared" ref="AF3:AG23" si="4">-$Z3*P3</f>
        <v>-16606.740003150095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1631.776796787522</v>
      </c>
      <c r="AJ3">
        <f t="shared" ref="AJ3:AJ23" si="7">AB3-AC3</f>
        <v>0</v>
      </c>
      <c r="AL3">
        <f t="shared" ref="AL3:AL23" si="8">SUM(AI3:AK3)</f>
        <v>1631.776796787522</v>
      </c>
      <c r="AN3">
        <f t="shared" ref="AN3:AU23" si="9">AE3*$K3</f>
        <v>20758.425003937617</v>
      </c>
      <c r="AO3">
        <f t="shared" si="9"/>
        <v>-16606.740003150095</v>
      </c>
      <c r="AP3">
        <f t="shared" si="9"/>
        <v>-2519.9082039999998</v>
      </c>
      <c r="AQ3">
        <f t="shared" si="9"/>
        <v>0</v>
      </c>
      <c r="AR3">
        <f t="shared" si="9"/>
        <v>1631.776796787522</v>
      </c>
      <c r="AS3">
        <f t="shared" si="9"/>
        <v>0</v>
      </c>
      <c r="AT3">
        <f t="shared" si="9"/>
        <v>0</v>
      </c>
      <c r="AU3">
        <f t="shared" si="9"/>
        <v>1631.776796787522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10811.560746075549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6857.9876907989665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6668.2588415817154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-6668.2588415817154</v>
      </c>
      <c r="AK4">
        <f>H4*SUM(AB4, AE4:AF4)</f>
        <v>0</v>
      </c>
      <c r="AL4">
        <f t="shared" si="8"/>
        <v>-11084.604341581715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-4143.3019044938546</v>
      </c>
      <c r="AR4">
        <f t="shared" si="9"/>
        <v>-4143.3019044938546</v>
      </c>
      <c r="AS4">
        <f t="shared" si="9"/>
        <v>-6255.989156188868</v>
      </c>
      <c r="AT4">
        <f t="shared" si="9"/>
        <v>0</v>
      </c>
      <c r="AU4">
        <f t="shared" si="9"/>
        <v>-10399.291060682723</v>
      </c>
      <c r="AW4">
        <v>1</v>
      </c>
      <c r="AX4">
        <f>(R4*SUMPRODUCT(K5:$K$23, X5:$X$23)-$AZ$3*SUMPRODUCT(K4:$K$22, W5:$W$23))/Z4</f>
        <v>6857.9876907989665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20758.425003937617</v>
      </c>
      <c r="P5">
        <f t="shared" ref="P5:P23" si="22">O5*$C$5</f>
        <v>1037.9212501968809</v>
      </c>
      <c r="Q5" s="4">
        <f t="shared" ref="Q5:Q23" si="23">$C$8</f>
        <v>50</v>
      </c>
      <c r="R5">
        <f t="shared" si="0"/>
        <v>250000</v>
      </c>
      <c r="S5">
        <f t="shared" si="1"/>
        <v>12864.050834832933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6668.2588415817154</v>
      </c>
      <c r="AC5">
        <f t="shared" si="2"/>
        <v>12120.27660998753</v>
      </c>
      <c r="AE5">
        <f t="shared" si="3"/>
        <v>19558.213525877512</v>
      </c>
      <c r="AF5">
        <f t="shared" si="4"/>
        <v>-977.91067629387567</v>
      </c>
      <c r="AG5">
        <f t="shared" si="4"/>
        <v>-47.109097925703807</v>
      </c>
      <c r="AH5">
        <f t="shared" si="5"/>
        <v>-5107.3283264809552</v>
      </c>
      <c r="AI5">
        <f t="shared" si="6"/>
        <v>13425.86542517698</v>
      </c>
      <c r="AJ5">
        <f t="shared" si="7"/>
        <v>-5452.0177684058144</v>
      </c>
      <c r="AK5">
        <f>H5*SUM(AB5, AE5:AF5)</f>
        <v>2181.4757301166865</v>
      </c>
      <c r="AL5">
        <f t="shared" si="8"/>
        <v>10155.323386887852</v>
      </c>
      <c r="AN5">
        <f t="shared" si="9"/>
        <v>16889.739998147754</v>
      </c>
      <c r="AO5">
        <f t="shared" si="9"/>
        <v>-844.48699990738771</v>
      </c>
      <c r="AP5">
        <f t="shared" si="9"/>
        <v>-40.68165093195649</v>
      </c>
      <c r="AQ5">
        <f t="shared" si="9"/>
        <v>-4410.4972780517874</v>
      </c>
      <c r="AR5">
        <f t="shared" si="9"/>
        <v>11594.074069256623</v>
      </c>
      <c r="AS5">
        <f t="shared" si="9"/>
        <v>-4708.1581583011412</v>
      </c>
      <c r="AT5">
        <f t="shared" si="9"/>
        <v>1883.8406608656389</v>
      </c>
      <c r="AU5">
        <f t="shared" si="9"/>
        <v>8769.7565718211226</v>
      </c>
      <c r="AW5">
        <v>2</v>
      </c>
      <c r="AX5">
        <f>(R5*SUMPRODUCT(K6:$K$23, X6:$X$23)-$AZ$3*SUMPRODUCT(K5:$K$22, W6:$W$23))/Z5</f>
        <v>12864.050834832933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20758.425003937617</v>
      </c>
      <c r="P6">
        <f t="shared" si="22"/>
        <v>1037.9212501968809</v>
      </c>
      <c r="Q6" s="4">
        <f t="shared" si="23"/>
        <v>50</v>
      </c>
      <c r="R6">
        <f t="shared" si="0"/>
        <v>250000</v>
      </c>
      <c r="S6">
        <f t="shared" si="1"/>
        <v>18053.164032648248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12120.27660998753</v>
      </c>
      <c r="AC6">
        <f t="shared" si="2"/>
        <v>16422.554958730419</v>
      </c>
      <c r="AE6">
        <f t="shared" si="3"/>
        <v>18883.469671429175</v>
      </c>
      <c r="AF6">
        <f t="shared" si="4"/>
        <v>-944.17348357145875</v>
      </c>
      <c r="AG6">
        <f t="shared" si="4"/>
        <v>-45.483869002217688</v>
      </c>
      <c r="AH6">
        <f t="shared" si="5"/>
        <v>-5770.6897211454125</v>
      </c>
      <c r="AI6">
        <f t="shared" si="6"/>
        <v>12123.122597710084</v>
      </c>
      <c r="AJ6">
        <f t="shared" si="7"/>
        <v>-4302.2783487428896</v>
      </c>
      <c r="AK6">
        <f>H6*SUM(AB6, AE6:AF6)</f>
        <v>3270.4815204055631</v>
      </c>
      <c r="AL6">
        <f t="shared" si="8"/>
        <v>11091.325769372757</v>
      </c>
      <c r="AN6">
        <f t="shared" si="9"/>
        <v>14706.941288238397</v>
      </c>
      <c r="AO6">
        <f t="shared" si="9"/>
        <v>-735.34706441191986</v>
      </c>
      <c r="AP6">
        <f t="shared" si="9"/>
        <v>-35.424029726360914</v>
      </c>
      <c r="AQ6">
        <f t="shared" si="9"/>
        <v>-4494.364457286898</v>
      </c>
      <c r="AR6">
        <f t="shared" si="9"/>
        <v>9441.8057368132158</v>
      </c>
      <c r="AS6">
        <f t="shared" si="9"/>
        <v>-3350.7271799924542</v>
      </c>
      <c r="AT6">
        <f t="shared" si="9"/>
        <v>2547.136757269087</v>
      </c>
      <c r="AU6">
        <f t="shared" si="9"/>
        <v>8638.2153140898499</v>
      </c>
      <c r="AW6">
        <v>3</v>
      </c>
      <c r="AX6">
        <f>(R6*SUMPRODUCT(K7:$K$23, X7:$X$23)-$AZ$3*SUMPRODUCT(K6:$K$22, W7:$W$23))/Z6</f>
        <v>18053.164032648248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20758.425003937617</v>
      </c>
      <c r="P7">
        <f t="shared" si="22"/>
        <v>1037.9212501968809</v>
      </c>
      <c r="Q7" s="4">
        <f t="shared" si="23"/>
        <v>50</v>
      </c>
      <c r="R7">
        <f t="shared" si="0"/>
        <v>250000</v>
      </c>
      <c r="S7">
        <f t="shared" si="1"/>
        <v>22352.006879241144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16422.554958730419</v>
      </c>
      <c r="AC7">
        <f t="shared" si="2"/>
        <v>19555.729519902023</v>
      </c>
      <c r="AE7">
        <f t="shared" si="3"/>
        <v>18161.507681584833</v>
      </c>
      <c r="AF7">
        <f t="shared" si="4"/>
        <v>-908.07538407924176</v>
      </c>
      <c r="AG7">
        <f t="shared" si="4"/>
        <v>-43.744907617364568</v>
      </c>
      <c r="AH7">
        <f t="shared" si="5"/>
        <v>-6420.6134741547248</v>
      </c>
      <c r="AI7">
        <f t="shared" si="6"/>
        <v>10789.073915733501</v>
      </c>
      <c r="AJ7">
        <f t="shared" si="7"/>
        <v>-3133.1745611716033</v>
      </c>
      <c r="AK7">
        <f>H7*SUM(AB7, AE7:AF7)</f>
        <v>3525.8758657279113</v>
      </c>
      <c r="AL7">
        <f t="shared" si="8"/>
        <v>11181.775220289808</v>
      </c>
      <c r="AN7">
        <f t="shared" si="9"/>
        <v>12804.072020759482</v>
      </c>
      <c r="AO7">
        <f t="shared" si="9"/>
        <v>-640.20360103797418</v>
      </c>
      <c r="AP7">
        <f t="shared" si="9"/>
        <v>-30.840663533795819</v>
      </c>
      <c r="AQ7">
        <f t="shared" si="9"/>
        <v>-4526.6064239751449</v>
      </c>
      <c r="AR7">
        <f t="shared" si="9"/>
        <v>7606.4213322125661</v>
      </c>
      <c r="AS7">
        <f t="shared" si="9"/>
        <v>-2208.9241399011385</v>
      </c>
      <c r="AT7">
        <f t="shared" si="9"/>
        <v>2485.7830810386945</v>
      </c>
      <c r="AU7">
        <f t="shared" si="9"/>
        <v>7883.2802733501221</v>
      </c>
      <c r="AW7">
        <v>4</v>
      </c>
      <c r="AX7">
        <f>(R7*SUMPRODUCT(K8:$K$23, X8:$X$23)-$AZ$3*SUMPRODUCT(K7:$K$22, W8:$W$23))/Z7</f>
        <v>22352.006879241144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20758.425003937617</v>
      </c>
      <c r="P8">
        <f t="shared" si="22"/>
        <v>1037.9212501968809</v>
      </c>
      <c r="Q8" s="4">
        <f t="shared" si="23"/>
        <v>50</v>
      </c>
      <c r="R8">
        <f t="shared" si="0"/>
        <v>250000</v>
      </c>
      <c r="S8">
        <f t="shared" si="1"/>
        <v>25749.013013311578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19555.729519902023</v>
      </c>
      <c r="AC8">
        <f t="shared" si="2"/>
        <v>21573.811644958732</v>
      </c>
      <c r="AE8">
        <f t="shared" si="3"/>
        <v>17392.447269704317</v>
      </c>
      <c r="AF8">
        <f t="shared" si="4"/>
        <v>-869.62236348521583</v>
      </c>
      <c r="AG8">
        <f t="shared" si="4"/>
        <v>-41.892502119995093</v>
      </c>
      <c r="AH8">
        <f t="shared" si="5"/>
        <v>-7074.7821059791277</v>
      </c>
      <c r="AI8">
        <f t="shared" si="6"/>
        <v>9406.150298119981</v>
      </c>
      <c r="AJ8">
        <f t="shared" si="7"/>
        <v>-2018.0821250567096</v>
      </c>
      <c r="AK8">
        <f t="shared" ref="AK8:AK23" si="24">H8*SUM(AB8:AB8, AE8:AF8)</f>
        <v>2615.6951958937821</v>
      </c>
      <c r="AL8">
        <f t="shared" si="8"/>
        <v>10003.763368957054</v>
      </c>
      <c r="AN8">
        <f t="shared" si="9"/>
        <v>11432.984219758822</v>
      </c>
      <c r="AO8">
        <f t="shared" si="9"/>
        <v>-571.64921098794105</v>
      </c>
      <c r="AP8">
        <f t="shared" si="9"/>
        <v>-27.538178396458608</v>
      </c>
      <c r="AQ8">
        <f t="shared" si="9"/>
        <v>-4650.6320198414815</v>
      </c>
      <c r="AR8">
        <f t="shared" si="9"/>
        <v>6183.1648105329423</v>
      </c>
      <c r="AS8">
        <f t="shared" si="9"/>
        <v>-1326.5931316141321</v>
      </c>
      <c r="AT8">
        <f t="shared" si="9"/>
        <v>1719.4361112391621</v>
      </c>
      <c r="AU8">
        <f t="shared" si="9"/>
        <v>6576.0077901579725</v>
      </c>
      <c r="AW8">
        <v>5</v>
      </c>
      <c r="AX8">
        <f>(R8*SUMPRODUCT(K9:$K$23, X9:$X$23)-$AZ$3*SUMPRODUCT(K8:$K$22, W9:$W$23))/Z8</f>
        <v>25749.013013311578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20758.425003937617</v>
      </c>
      <c r="P9">
        <f t="shared" si="22"/>
        <v>1037.9212501968809</v>
      </c>
      <c r="Q9" s="4">
        <f t="shared" si="23"/>
        <v>50</v>
      </c>
      <c r="R9">
        <f t="shared" si="0"/>
        <v>250000</v>
      </c>
      <c r="S9">
        <f t="shared" si="1"/>
        <v>28376.949043708639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21573.811644958732</v>
      </c>
      <c r="AC9">
        <f t="shared" si="2"/>
        <v>22651.860778377421</v>
      </c>
      <c r="AE9">
        <f t="shared" si="3"/>
        <v>16570.384379353633</v>
      </c>
      <c r="AF9">
        <f t="shared" si="4"/>
        <v>-828.51921896768181</v>
      </c>
      <c r="AG9">
        <f t="shared" si="4"/>
        <v>-39.912431642117447</v>
      </c>
      <c r="AH9">
        <f t="shared" si="5"/>
        <v>-7805.7272833884927</v>
      </c>
      <c r="AI9">
        <f t="shared" si="6"/>
        <v>7896.2254453553414</v>
      </c>
      <c r="AJ9">
        <f t="shared" si="7"/>
        <v>-1078.0491334186881</v>
      </c>
      <c r="AK9">
        <f t="shared" si="24"/>
        <v>1947.8783292389924</v>
      </c>
      <c r="AL9">
        <f t="shared" si="8"/>
        <v>8766.0546411756459</v>
      </c>
      <c r="AN9">
        <f t="shared" si="9"/>
        <v>10352.212877580279</v>
      </c>
      <c r="AO9">
        <f t="shared" si="9"/>
        <v>-517.61064387901399</v>
      </c>
      <c r="AP9">
        <f t="shared" si="9"/>
        <v>-24.934967069073384</v>
      </c>
      <c r="AQ9">
        <f t="shared" si="9"/>
        <v>-4876.5646379728778</v>
      </c>
      <c r="AR9">
        <f t="shared" si="9"/>
        <v>4933.1026286593133</v>
      </c>
      <c r="AS9">
        <f t="shared" si="9"/>
        <v>-673.50242855842146</v>
      </c>
      <c r="AT9">
        <f t="shared" si="9"/>
        <v>1216.9211445108331</v>
      </c>
      <c r="AU9">
        <f t="shared" si="9"/>
        <v>5476.5213446117259</v>
      </c>
      <c r="AW9">
        <v>6</v>
      </c>
      <c r="AX9">
        <f>(R9*SUMPRODUCT(K10:$K$23, X10:$X$23)-$AZ$3*SUMPRODUCT(K9:$K$22, W10:$W$23))/Z9</f>
        <v>28376.949043708639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20758.425003937617</v>
      </c>
      <c r="P10">
        <f t="shared" si="22"/>
        <v>1037.9212501968809</v>
      </c>
      <c r="Q10" s="4">
        <f t="shared" si="23"/>
        <v>50</v>
      </c>
      <c r="R10">
        <f t="shared" si="0"/>
        <v>250000</v>
      </c>
      <c r="S10">
        <f t="shared" si="1"/>
        <v>30420.246837072591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22651.860778377421</v>
      </c>
      <c r="AC10">
        <f t="shared" si="2"/>
        <v>23007.774175725648</v>
      </c>
      <c r="AE10">
        <f t="shared" si="3"/>
        <v>15700.239294320418</v>
      </c>
      <c r="AF10">
        <f t="shared" si="4"/>
        <v>-785.01196471602088</v>
      </c>
      <c r="AG10">
        <f t="shared" si="4"/>
        <v>-37.81654747733095</v>
      </c>
      <c r="AH10">
        <f t="shared" si="5"/>
        <v>-8483.7992418266113</v>
      </c>
      <c r="AI10">
        <f t="shared" si="6"/>
        <v>6393.6115403004551</v>
      </c>
      <c r="AJ10">
        <f t="shared" si="7"/>
        <v>-355.91339734822759</v>
      </c>
      <c r="AK10">
        <f t="shared" si="24"/>
        <v>1972.2721256690459</v>
      </c>
      <c r="AL10">
        <f t="shared" si="8"/>
        <v>8009.9702686212731</v>
      </c>
      <c r="AN10">
        <f t="shared" si="9"/>
        <v>9319.331888276638</v>
      </c>
      <c r="AO10">
        <f t="shared" si="9"/>
        <v>-465.96659441383184</v>
      </c>
      <c r="AP10">
        <f t="shared" si="9"/>
        <v>-22.447107346797441</v>
      </c>
      <c r="AQ10">
        <f t="shared" si="9"/>
        <v>-5035.804826025369</v>
      </c>
      <c r="AR10">
        <f t="shared" si="9"/>
        <v>3795.113360490639</v>
      </c>
      <c r="AS10">
        <f t="shared" si="9"/>
        <v>-211.26270824242118</v>
      </c>
      <c r="AT10">
        <f t="shared" si="9"/>
        <v>1170.6992593263064</v>
      </c>
      <c r="AU10">
        <f t="shared" si="9"/>
        <v>4754.5499115745242</v>
      </c>
      <c r="AW10">
        <v>7</v>
      </c>
      <c r="AX10">
        <f>(R10*SUMPRODUCT(K11:$K$23, X11:$X$23)-$AZ$3*SUMPRODUCT(K10:$K$22, W11:$W$23))/Z10</f>
        <v>30420.246837072591</v>
      </c>
    </row>
    <row r="11" spans="1:52" x14ac:dyDescent="0.25">
      <c r="A11" t="s">
        <v>33</v>
      </c>
      <c r="C11" s="7">
        <f>AU25</f>
        <v>44362.106439767027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20758.425003937617</v>
      </c>
      <c r="P11">
        <f t="shared" si="22"/>
        <v>1037.9212501968809</v>
      </c>
      <c r="Q11" s="4">
        <f t="shared" si="23"/>
        <v>50</v>
      </c>
      <c r="R11">
        <f t="shared" si="0"/>
        <v>250000</v>
      </c>
      <c r="S11">
        <f t="shared" si="1"/>
        <v>31945.116961518714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23007.774175725648</v>
      </c>
      <c r="AC11">
        <f t="shared" si="2"/>
        <v>22766.071504838113</v>
      </c>
      <c r="AE11">
        <f t="shared" si="3"/>
        <v>14793.741044577968</v>
      </c>
      <c r="AF11">
        <f t="shared" si="4"/>
        <v>-739.68705222889844</v>
      </c>
      <c r="AG11">
        <f t="shared" si="4"/>
        <v>-35.633100877768371</v>
      </c>
      <c r="AH11">
        <f t="shared" si="5"/>
        <v>-9026.4056239463662</v>
      </c>
      <c r="AI11">
        <f t="shared" si="6"/>
        <v>4992.0152675249337</v>
      </c>
      <c r="AJ11">
        <f t="shared" si="7"/>
        <v>241.70267088753462</v>
      </c>
      <c r="AK11">
        <f t="shared" si="24"/>
        <v>1908.684150655848</v>
      </c>
      <c r="AL11">
        <f t="shared" si="8"/>
        <v>7142.4020890683169</v>
      </c>
      <c r="AN11">
        <f t="shared" si="9"/>
        <v>8351.1684163377286</v>
      </c>
      <c r="AO11">
        <f t="shared" si="9"/>
        <v>-417.55842081688638</v>
      </c>
      <c r="AP11">
        <f t="shared" si="9"/>
        <v>-20.115130157402632</v>
      </c>
      <c r="AQ11">
        <f t="shared" si="9"/>
        <v>-5095.4679639591177</v>
      </c>
      <c r="AR11">
        <f t="shared" si="9"/>
        <v>2818.0269014043201</v>
      </c>
      <c r="AS11">
        <f t="shared" si="9"/>
        <v>136.4428176198372</v>
      </c>
      <c r="AT11">
        <f t="shared" si="9"/>
        <v>1077.4653110183763</v>
      </c>
      <c r="AU11">
        <f t="shared" si="9"/>
        <v>4031.9350300425335</v>
      </c>
      <c r="AW11">
        <v>8</v>
      </c>
      <c r="AX11">
        <f>(R11*SUMPRODUCT(K12:$K$23, X12:$X$23)-$AZ$3*SUMPRODUCT(K11:$K$22, W12:$W$23))/Z11</f>
        <v>31945.116961518714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20758.425003937617</v>
      </c>
      <c r="P12">
        <f t="shared" si="22"/>
        <v>1037.9212501968809</v>
      </c>
      <c r="Q12" s="4">
        <f t="shared" si="23"/>
        <v>50</v>
      </c>
      <c r="R12">
        <f t="shared" si="0"/>
        <v>250000</v>
      </c>
      <c r="S12">
        <f t="shared" si="1"/>
        <v>32965.161284938316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22766.071504838113</v>
      </c>
      <c r="AC12">
        <f t="shared" si="2"/>
        <v>22001.515849222807</v>
      </c>
      <c r="AE12">
        <f t="shared" si="3"/>
        <v>13854.530022812571</v>
      </c>
      <c r="AF12">
        <f t="shared" si="4"/>
        <v>-692.72650114062856</v>
      </c>
      <c r="AG12">
        <f t="shared" si="4"/>
        <v>-33.370860313787141</v>
      </c>
      <c r="AH12">
        <f t="shared" si="5"/>
        <v>-9529.5477760177164</v>
      </c>
      <c r="AI12">
        <f t="shared" si="6"/>
        <v>3598.8848853404379</v>
      </c>
      <c r="AJ12">
        <f t="shared" si="7"/>
        <v>764.55565561530602</v>
      </c>
      <c r="AK12">
        <f t="shared" si="24"/>
        <v>1864.6567138758719</v>
      </c>
      <c r="AL12">
        <f t="shared" si="8"/>
        <v>6228.0972548316158</v>
      </c>
      <c r="AN12">
        <f t="shared" si="9"/>
        <v>7435.0958688827532</v>
      </c>
      <c r="AO12">
        <f t="shared" si="9"/>
        <v>-371.75479344413765</v>
      </c>
      <c r="AP12">
        <f t="shared" si="9"/>
        <v>-17.908622324363257</v>
      </c>
      <c r="AQ12">
        <f t="shared" si="9"/>
        <v>-5114.0746878547998</v>
      </c>
      <c r="AR12">
        <f t="shared" si="9"/>
        <v>1931.357765259452</v>
      </c>
      <c r="AS12">
        <f t="shared" si="9"/>
        <v>410.30223235550091</v>
      </c>
      <c r="AT12">
        <f t="shared" si="9"/>
        <v>1000.6764146741162</v>
      </c>
      <c r="AU12">
        <f t="shared" si="9"/>
        <v>3342.3364122890689</v>
      </c>
      <c r="AW12">
        <v>9</v>
      </c>
      <c r="AX12">
        <f>(R12*SUMPRODUCT(K13:$K$23, X13:$X$23)-$AZ$3*SUMPRODUCT(K12:$K$22, W13:$W$23))/Z12</f>
        <v>32965.161284938316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20758.425003937617</v>
      </c>
      <c r="P13">
        <f t="shared" si="22"/>
        <v>1037.9212501968809</v>
      </c>
      <c r="Q13" s="4">
        <f t="shared" si="23"/>
        <v>50</v>
      </c>
      <c r="R13">
        <f t="shared" si="0"/>
        <v>250000</v>
      </c>
      <c r="S13">
        <f t="shared" si="1"/>
        <v>33495.270326721075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22001.515849222807</v>
      </c>
      <c r="AC13">
        <f t="shared" si="2"/>
        <v>20799.351151291805</v>
      </c>
      <c r="AE13">
        <f t="shared" si="3"/>
        <v>12890.230972705827</v>
      </c>
      <c r="AF13">
        <f t="shared" si="4"/>
        <v>-644.51154863529143</v>
      </c>
      <c r="AG13">
        <f t="shared" si="4"/>
        <v>-31.048191204922119</v>
      </c>
      <c r="AH13">
        <f t="shared" si="5"/>
        <v>-9944.8025286357588</v>
      </c>
      <c r="AI13">
        <f t="shared" si="6"/>
        <v>2269.8687042298552</v>
      </c>
      <c r="AJ13">
        <f t="shared" si="7"/>
        <v>1202.1646979310026</v>
      </c>
      <c r="AK13">
        <f t="shared" si="24"/>
        <v>1770.5820636292663</v>
      </c>
      <c r="AL13">
        <f t="shared" si="8"/>
        <v>5242.6154657901243</v>
      </c>
      <c r="AN13">
        <f t="shared" si="9"/>
        <v>6577.541547227439</v>
      </c>
      <c r="AO13">
        <f t="shared" si="9"/>
        <v>-328.87707736137196</v>
      </c>
      <c r="AP13">
        <f t="shared" si="9"/>
        <v>-15.843065034991239</v>
      </c>
      <c r="AQ13">
        <f t="shared" si="9"/>
        <v>-5074.5678606985657</v>
      </c>
      <c r="AR13">
        <f t="shared" si="9"/>
        <v>1158.2535441325106</v>
      </c>
      <c r="AS13">
        <f t="shared" si="9"/>
        <v>613.43262692456244</v>
      </c>
      <c r="AT13">
        <f t="shared" si="9"/>
        <v>903.48086942405905</v>
      </c>
      <c r="AU13">
        <f t="shared" si="9"/>
        <v>2675.1670404811321</v>
      </c>
      <c r="AW13">
        <v>10</v>
      </c>
      <c r="AX13">
        <f>(R13*SUMPRODUCT(K14:$K$23, X14:$X$23)-$AZ$3*SUMPRODUCT(K13:$K$22, W14:$W$23))/Z13</f>
        <v>33495.270326721075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20758.425003937617</v>
      </c>
      <c r="P14">
        <f t="shared" si="22"/>
        <v>1037.9212501968809</v>
      </c>
      <c r="Q14" s="4">
        <f t="shared" si="23"/>
        <v>50</v>
      </c>
      <c r="R14">
        <f t="shared" si="0"/>
        <v>250000</v>
      </c>
      <c r="S14">
        <f t="shared" si="1"/>
        <v>33515.436864843432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20799.351151291805</v>
      </c>
      <c r="AC14">
        <f t="shared" si="2"/>
        <v>19221.650611736703</v>
      </c>
      <c r="AE14">
        <f t="shared" si="3"/>
        <v>11905.295887525108</v>
      </c>
      <c r="AF14">
        <f t="shared" si="4"/>
        <v>-595.26479437625551</v>
      </c>
      <c r="AG14">
        <f t="shared" si="4"/>
        <v>-28.67581689185673</v>
      </c>
      <c r="AH14">
        <f t="shared" si="5"/>
        <v>-10309.462005080852</v>
      </c>
      <c r="AI14">
        <f t="shared" si="6"/>
        <v>971.89327117614448</v>
      </c>
      <c r="AJ14">
        <f t="shared" si="7"/>
        <v>1577.7005395551023</v>
      </c>
      <c r="AK14">
        <f t="shared" si="24"/>
        <v>1650.4222473642496</v>
      </c>
      <c r="AL14">
        <f t="shared" si="8"/>
        <v>4200.0160580954962</v>
      </c>
      <c r="AN14">
        <f t="shared" si="9"/>
        <v>5777.9678580942982</v>
      </c>
      <c r="AO14">
        <f t="shared" si="9"/>
        <v>-288.89839290471497</v>
      </c>
      <c r="AP14">
        <f t="shared" si="9"/>
        <v>-13.917163409551277</v>
      </c>
      <c r="AQ14">
        <f t="shared" si="9"/>
        <v>-5003.4657401517634</v>
      </c>
      <c r="AR14">
        <f t="shared" si="9"/>
        <v>471.68656162826892</v>
      </c>
      <c r="AS14">
        <f t="shared" si="9"/>
        <v>765.70150741061855</v>
      </c>
      <c r="AT14">
        <f t="shared" si="9"/>
        <v>800.99535430670994</v>
      </c>
      <c r="AU14">
        <f t="shared" si="9"/>
        <v>2038.3834233455973</v>
      </c>
      <c r="AW14">
        <v>11</v>
      </c>
      <c r="AX14">
        <f>(R14*SUMPRODUCT(K15:$K$23, X15:$X$23)-$AZ$3*SUMPRODUCT(K14:$K$22, W15:$W$23))/Z14</f>
        <v>33515.436864843432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20758.425003937617</v>
      </c>
      <c r="P15">
        <f t="shared" si="22"/>
        <v>1037.9212501968809</v>
      </c>
      <c r="Q15" s="4">
        <f t="shared" si="23"/>
        <v>50</v>
      </c>
      <c r="R15">
        <f t="shared" si="0"/>
        <v>250000</v>
      </c>
      <c r="S15">
        <f t="shared" si="1"/>
        <v>32975.443319469668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19221.650611736703</v>
      </c>
      <c r="AC15">
        <f t="shared" si="2"/>
        <v>17318.411370372487</v>
      </c>
      <c r="AE15">
        <f t="shared" si="3"/>
        <v>10902.141333971293</v>
      </c>
      <c r="AF15">
        <f t="shared" si="4"/>
        <v>-545.10706669856461</v>
      </c>
      <c r="AG15">
        <f t="shared" si="4"/>
        <v>-26.259558063541167</v>
      </c>
      <c r="AH15">
        <f t="shared" si="5"/>
        <v>-10647.503296985009</v>
      </c>
      <c r="AI15">
        <f t="shared" si="6"/>
        <v>-316.72858777582223</v>
      </c>
      <c r="AJ15">
        <f t="shared" si="7"/>
        <v>1903.2392413642156</v>
      </c>
      <c r="AK15">
        <f t="shared" si="24"/>
        <v>1535.1337452205894</v>
      </c>
      <c r="AL15">
        <f t="shared" si="8"/>
        <v>3121.6443988089827</v>
      </c>
      <c r="AN15">
        <f t="shared" si="9"/>
        <v>5030.0497532806739</v>
      </c>
      <c r="AO15">
        <f t="shared" si="9"/>
        <v>-251.50248766403368</v>
      </c>
      <c r="AP15">
        <f t="shared" si="9"/>
        <v>-12.115682553774034</v>
      </c>
      <c r="AQ15">
        <f t="shared" si="9"/>
        <v>-4912.5643936726856</v>
      </c>
      <c r="AR15">
        <f t="shared" si="9"/>
        <v>-146.13281060981942</v>
      </c>
      <c r="AS15">
        <f t="shared" si="9"/>
        <v>878.11997507565763</v>
      </c>
      <c r="AT15">
        <f t="shared" si="9"/>
        <v>708.28279324708262</v>
      </c>
      <c r="AU15">
        <f t="shared" si="9"/>
        <v>1440.2699577129208</v>
      </c>
      <c r="AW15">
        <v>12</v>
      </c>
      <c r="AX15">
        <f>(R15*SUMPRODUCT(K16:$K$23, X16:$X$23)-$AZ$3*SUMPRODUCT(K15:$K$22, W16:$W$23))/Z15</f>
        <v>32975.443319469668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20758.425003937617</v>
      </c>
      <c r="P16">
        <f t="shared" si="22"/>
        <v>1037.9212501968809</v>
      </c>
      <c r="Q16" s="4">
        <f t="shared" si="23"/>
        <v>50</v>
      </c>
      <c r="R16">
        <f t="shared" si="0"/>
        <v>250000</v>
      </c>
      <c r="S16">
        <f t="shared" si="1"/>
        <v>31877.746032380717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17318.411370372487</v>
      </c>
      <c r="AC16">
        <f t="shared" si="2"/>
        <v>15190.653033513079</v>
      </c>
      <c r="AE16">
        <f t="shared" si="3"/>
        <v>9891.9801744047181</v>
      </c>
      <c r="AF16">
        <f t="shared" si="4"/>
        <v>-494.59900872023593</v>
      </c>
      <c r="AG16">
        <f t="shared" si="4"/>
        <v>-23.826422699526411</v>
      </c>
      <c r="AH16">
        <f t="shared" si="5"/>
        <v>-10852.698916896723</v>
      </c>
      <c r="AI16">
        <f t="shared" si="6"/>
        <v>-1479.1441739117672</v>
      </c>
      <c r="AJ16">
        <f t="shared" si="7"/>
        <v>2127.7583368594078</v>
      </c>
      <c r="AK16">
        <f t="shared" si="24"/>
        <v>1461.3538517223162</v>
      </c>
      <c r="AL16">
        <f t="shared" si="8"/>
        <v>2109.9680146699566</v>
      </c>
      <c r="AN16">
        <f t="shared" si="9"/>
        <v>4327.2776754473589</v>
      </c>
      <c r="AO16">
        <f t="shared" si="9"/>
        <v>-216.36388377236798</v>
      </c>
      <c r="AP16">
        <f t="shared" si="9"/>
        <v>-10.422943153506415</v>
      </c>
      <c r="AQ16">
        <f t="shared" si="9"/>
        <v>-4747.5470950653271</v>
      </c>
      <c r="AR16">
        <f t="shared" si="9"/>
        <v>-647.05624654384201</v>
      </c>
      <c r="AS16">
        <f t="shared" si="9"/>
        <v>930.794541386432</v>
      </c>
      <c r="AT16">
        <f t="shared" si="9"/>
        <v>639.27381444307616</v>
      </c>
      <c r="AU16">
        <f t="shared" si="9"/>
        <v>923.01210928566604</v>
      </c>
      <c r="AW16">
        <v>13</v>
      </c>
      <c r="AX16">
        <f>(R16*SUMPRODUCT(K17:$K$23, X17:$X$23)-$AZ$3*SUMPRODUCT(K16:$K$22, W17:$W$23))/Z16</f>
        <v>31877.746032380717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20758.425003937617</v>
      </c>
      <c r="P17">
        <f t="shared" si="22"/>
        <v>1037.9212501968809</v>
      </c>
      <c r="Q17" s="4">
        <f t="shared" si="23"/>
        <v>50</v>
      </c>
      <c r="R17">
        <f t="shared" si="0"/>
        <v>250000</v>
      </c>
      <c r="S17">
        <f t="shared" si="1"/>
        <v>30246.627381387716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15190.653033513079</v>
      </c>
      <c r="AC17">
        <f t="shared" si="2"/>
        <v>12949.331698576705</v>
      </c>
      <c r="AE17">
        <f t="shared" si="3"/>
        <v>8887.1968278165023</v>
      </c>
      <c r="AF17">
        <f t="shared" si="4"/>
        <v>-444.35984139082512</v>
      </c>
      <c r="AG17">
        <f t="shared" si="4"/>
        <v>-21.406240661636687</v>
      </c>
      <c r="AH17">
        <f t="shared" si="5"/>
        <v>-10909.589054472308</v>
      </c>
      <c r="AI17">
        <f t="shared" si="6"/>
        <v>-2488.1583087082672</v>
      </c>
      <c r="AJ17">
        <f t="shared" si="7"/>
        <v>2241.3213349363741</v>
      </c>
      <c r="AK17">
        <f t="shared" si="24"/>
        <v>1458.1863342302213</v>
      </c>
      <c r="AL17">
        <f t="shared" si="8"/>
        <v>1211.3493604583282</v>
      </c>
      <c r="AN17">
        <f t="shared" si="9"/>
        <v>3661.7990552006372</v>
      </c>
      <c r="AO17">
        <f t="shared" si="9"/>
        <v>-183.08995276003188</v>
      </c>
      <c r="AP17">
        <f t="shared" si="9"/>
        <v>-8.82003103440179</v>
      </c>
      <c r="AQ17">
        <f t="shared" si="9"/>
        <v>-4495.0869960769087</v>
      </c>
      <c r="AR17">
        <f t="shared" si="9"/>
        <v>-1025.1979246707047</v>
      </c>
      <c r="AS17">
        <f t="shared" si="9"/>
        <v>923.49348232984869</v>
      </c>
      <c r="AT17">
        <f t="shared" si="9"/>
        <v>600.81772064258303</v>
      </c>
      <c r="AU17">
        <f t="shared" si="9"/>
        <v>499.11327830172689</v>
      </c>
      <c r="AW17">
        <v>14</v>
      </c>
      <c r="AX17">
        <f>(R17*SUMPRODUCT(K18:$K$23, X18:$X$23)-$AZ$3*SUMPRODUCT(K17:$K$22, W18:$W$23))/Z17</f>
        <v>30246.627381387716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20758.425003937617</v>
      </c>
      <c r="P18">
        <f t="shared" si="22"/>
        <v>1037.9212501968809</v>
      </c>
      <c r="Q18" s="4">
        <f t="shared" si="23"/>
        <v>50</v>
      </c>
      <c r="R18">
        <f t="shared" si="0"/>
        <v>250000</v>
      </c>
      <c r="S18">
        <f t="shared" si="1"/>
        <v>28050.364149776651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12949.331698576705</v>
      </c>
      <c r="AC18">
        <f t="shared" si="2"/>
        <v>10668.60398663056</v>
      </c>
      <c r="AE18">
        <f t="shared" si="3"/>
        <v>7895.2064426209508</v>
      </c>
      <c r="AF18">
        <f t="shared" si="4"/>
        <v>-394.76032213104759</v>
      </c>
      <c r="AG18">
        <f t="shared" si="4"/>
        <v>-19.016872525548852</v>
      </c>
      <c r="AH18">
        <f t="shared" si="5"/>
        <v>-10876.528647357349</v>
      </c>
      <c r="AI18">
        <f t="shared" si="6"/>
        <v>-3395.0993993929942</v>
      </c>
      <c r="AJ18">
        <f t="shared" si="7"/>
        <v>2280.7277119461451</v>
      </c>
      <c r="AK18">
        <f t="shared" si="24"/>
        <v>1433.529425116569</v>
      </c>
      <c r="AL18">
        <f t="shared" si="8"/>
        <v>319.15773766971984</v>
      </c>
      <c r="AN18">
        <f t="shared" si="9"/>
        <v>3039.96676647089</v>
      </c>
      <c r="AO18">
        <f t="shared" si="9"/>
        <v>-151.99833832354452</v>
      </c>
      <c r="AP18">
        <f t="shared" si="9"/>
        <v>-7.3222481134629573</v>
      </c>
      <c r="AQ18">
        <f t="shared" si="9"/>
        <v>-4187.8937381602727</v>
      </c>
      <c r="AR18">
        <f t="shared" si="9"/>
        <v>-1307.24755812639</v>
      </c>
      <c r="AS18">
        <f t="shared" si="9"/>
        <v>878.17038073343042</v>
      </c>
      <c r="AT18">
        <f t="shared" si="9"/>
        <v>551.96553032320901</v>
      </c>
      <c r="AU18">
        <f t="shared" si="9"/>
        <v>122.88835293024945</v>
      </c>
      <c r="AW18">
        <v>15</v>
      </c>
      <c r="AX18">
        <f>(R18*SUMPRODUCT(K19:$K$23, X19:$X$23)-$AZ$3*SUMPRODUCT(K18:$K$22, W19:$W$23))/Z18</f>
        <v>28050.364149776651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20758.425003937617</v>
      </c>
      <c r="P19">
        <f t="shared" si="22"/>
        <v>1037.9212501968809</v>
      </c>
      <c r="Q19" s="4">
        <f t="shared" si="23"/>
        <v>50</v>
      </c>
      <c r="R19">
        <f t="shared" si="0"/>
        <v>250000</v>
      </c>
      <c r="S19">
        <f t="shared" si="1"/>
        <v>25180.263797231401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10668.60398663056</v>
      </c>
      <c r="AC19">
        <f t="shared" si="2"/>
        <v>8399.5333728774458</v>
      </c>
      <c r="AE19">
        <f t="shared" si="3"/>
        <v>6924.5137776562469</v>
      </c>
      <c r="AF19">
        <f t="shared" si="4"/>
        <v>-346.22568888281239</v>
      </c>
      <c r="AG19">
        <f t="shared" si="4"/>
        <v>-16.678803368614798</v>
      </c>
      <c r="AH19">
        <f t="shared" si="5"/>
        <v>-10739.50215839283</v>
      </c>
      <c r="AI19">
        <f t="shared" si="6"/>
        <v>-4177.8928729880099</v>
      </c>
      <c r="AJ19">
        <f t="shared" si="7"/>
        <v>2269.0706137531142</v>
      </c>
      <c r="AK19">
        <f t="shared" si="24"/>
        <v>1265.9218783346532</v>
      </c>
      <c r="AL19">
        <f t="shared" si="8"/>
        <v>-642.90038090024245</v>
      </c>
      <c r="AN19">
        <f t="shared" si="9"/>
        <v>2483.8938846623978</v>
      </c>
      <c r="AO19">
        <f t="shared" si="9"/>
        <v>-124.1946942331199</v>
      </c>
      <c r="AP19">
        <f t="shared" si="9"/>
        <v>-5.9828572837082632</v>
      </c>
      <c r="AQ19">
        <f t="shared" si="9"/>
        <v>-3852.369219283953</v>
      </c>
      <c r="AR19">
        <f t="shared" si="9"/>
        <v>-1498.6528861383833</v>
      </c>
      <c r="AS19">
        <f t="shared" si="9"/>
        <v>813.93882694767137</v>
      </c>
      <c r="AT19">
        <f t="shared" si="9"/>
        <v>454.09911988363137</v>
      </c>
      <c r="AU19">
        <f t="shared" si="9"/>
        <v>-230.61493930708053</v>
      </c>
      <c r="AW19">
        <v>16</v>
      </c>
      <c r="AX19">
        <f>(R19*SUMPRODUCT(K20:$K$23, X20:$X$23)-$AZ$3*SUMPRODUCT(K19:$K$22, W20:$W$23))/Z19</f>
        <v>25180.263797231401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20758.425003937617</v>
      </c>
      <c r="P20">
        <f t="shared" si="22"/>
        <v>1037.9212501968809</v>
      </c>
      <c r="Q20" s="4">
        <f t="shared" si="23"/>
        <v>50</v>
      </c>
      <c r="R20">
        <f t="shared" si="0"/>
        <v>250000</v>
      </c>
      <c r="S20">
        <f t="shared" si="1"/>
        <v>21234.661000370543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8399.5333728774458</v>
      </c>
      <c r="AC20">
        <f t="shared" si="2"/>
        <v>6120.6663809834699</v>
      </c>
      <c r="AE20">
        <f t="shared" si="3"/>
        <v>5983.396393356622</v>
      </c>
      <c r="AF20">
        <f t="shared" si="4"/>
        <v>-299.16981966783112</v>
      </c>
      <c r="AG20">
        <f t="shared" si="4"/>
        <v>-14.411971024347093</v>
      </c>
      <c r="AH20">
        <f t="shared" si="5"/>
        <v>-10500.221552907784</v>
      </c>
      <c r="AI20">
        <f t="shared" si="6"/>
        <v>-4830.4069502433395</v>
      </c>
      <c r="AJ20">
        <f t="shared" si="7"/>
        <v>2278.8669918939759</v>
      </c>
      <c r="AK20">
        <f t="shared" si="24"/>
        <v>764.74816509854668</v>
      </c>
      <c r="AL20">
        <f t="shared" si="8"/>
        <v>-1786.7917932508169</v>
      </c>
      <c r="AN20">
        <f t="shared" si="9"/>
        <v>2035.7634994032655</v>
      </c>
      <c r="AO20">
        <f t="shared" si="9"/>
        <v>-101.78817497016328</v>
      </c>
      <c r="AP20">
        <f t="shared" si="9"/>
        <v>-4.9034632902474691</v>
      </c>
      <c r="AQ20">
        <f t="shared" si="9"/>
        <v>-3572.5474910522266</v>
      </c>
      <c r="AR20">
        <f t="shared" si="9"/>
        <v>-1643.4756299093717</v>
      </c>
      <c r="AS20">
        <f t="shared" si="9"/>
        <v>775.35131171379942</v>
      </c>
      <c r="AT20">
        <f t="shared" si="9"/>
        <v>260.19442777881363</v>
      </c>
      <c r="AU20">
        <f t="shared" si="9"/>
        <v>-607.92989041675855</v>
      </c>
      <c r="AW20">
        <v>17</v>
      </c>
      <c r="AX20">
        <f>(R20*SUMPRODUCT(K21:$K$23, X21:$X$23)-$AZ$3*SUMPRODUCT(K20:$K$22, W21:$W$23))/Z20</f>
        <v>21234.661000370543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20758.425003937617</v>
      </c>
      <c r="P21">
        <f t="shared" si="22"/>
        <v>1037.9212501968809</v>
      </c>
      <c r="Q21" s="4">
        <f t="shared" si="23"/>
        <v>50</v>
      </c>
      <c r="R21">
        <f t="shared" si="0"/>
        <v>250000</v>
      </c>
      <c r="S21">
        <f t="shared" si="1"/>
        <v>15917.050198233015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6120.6663809834699</v>
      </c>
      <c r="AC21">
        <f t="shared" si="2"/>
        <v>3895.7455252547434</v>
      </c>
      <c r="AE21">
        <f t="shared" si="3"/>
        <v>5080.68645341105</v>
      </c>
      <c r="AF21">
        <f t="shared" si="4"/>
        <v>-254.03432267055251</v>
      </c>
      <c r="AG21">
        <f t="shared" si="4"/>
        <v>-12.237649177255275</v>
      </c>
      <c r="AH21">
        <f t="shared" si="5"/>
        <v>-10151.010684241732</v>
      </c>
      <c r="AI21">
        <f t="shared" si="6"/>
        <v>-5336.59620267849</v>
      </c>
      <c r="AJ21">
        <f t="shared" si="7"/>
        <v>2224.9208557287266</v>
      </c>
      <c r="AK21">
        <f t="shared" si="24"/>
        <v>561.59743965143957</v>
      </c>
      <c r="AL21">
        <f t="shared" si="8"/>
        <v>-2550.0779072983241</v>
      </c>
      <c r="AN21">
        <f t="shared" si="9"/>
        <v>1644.2781190675762</v>
      </c>
      <c r="AO21">
        <f t="shared" si="9"/>
        <v>-82.213905953378813</v>
      </c>
      <c r="AP21">
        <f t="shared" si="9"/>
        <v>-3.9605078871727426</v>
      </c>
      <c r="AQ21">
        <f t="shared" si="9"/>
        <v>-3285.2026803019644</v>
      </c>
      <c r="AR21">
        <f t="shared" si="9"/>
        <v>-1727.09897507494</v>
      </c>
      <c r="AS21">
        <f t="shared" si="9"/>
        <v>720.05795147537572</v>
      </c>
      <c r="AT21">
        <f t="shared" si="9"/>
        <v>181.75149956818771</v>
      </c>
      <c r="AU21">
        <f t="shared" si="9"/>
        <v>-825.2895240313768</v>
      </c>
      <c r="AW21">
        <v>18</v>
      </c>
      <c r="AX21">
        <f>(R21*SUMPRODUCT(K22:$K$23, X22:$X$23)-$AZ$3*SUMPRODUCT(K21:$K$22, W22:$W$23))/Z21</f>
        <v>15917.050198233015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20758.425003937617</v>
      </c>
      <c r="P22">
        <f t="shared" si="22"/>
        <v>1037.9212501968809</v>
      </c>
      <c r="Q22" s="4">
        <f t="shared" si="23"/>
        <v>50</v>
      </c>
      <c r="R22">
        <f t="shared" si="0"/>
        <v>250000</v>
      </c>
      <c r="S22">
        <f t="shared" si="1"/>
        <v>8967.7498413229278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3895.7455252547434</v>
      </c>
      <c r="AC22">
        <f t="shared" si="2"/>
        <v>1825.8908647937187</v>
      </c>
      <c r="AE22">
        <f t="shared" si="3"/>
        <v>4226.5472669121409</v>
      </c>
      <c r="AF22">
        <f t="shared" si="4"/>
        <v>-211.32736334560707</v>
      </c>
      <c r="AG22">
        <f t="shared" si="4"/>
        <v>-10.180317789308239</v>
      </c>
      <c r="AH22">
        <f t="shared" si="5"/>
        <v>-9674.7744808724256</v>
      </c>
      <c r="AI22">
        <f t="shared" si="6"/>
        <v>-5669.7348950952</v>
      </c>
      <c r="AJ22">
        <f t="shared" si="7"/>
        <v>2069.8546604610247</v>
      </c>
      <c r="AK22">
        <f t="shared" si="24"/>
        <v>553.76758001748942</v>
      </c>
      <c r="AL22">
        <f t="shared" si="8"/>
        <v>-3046.1126546166861</v>
      </c>
      <c r="AN22">
        <f t="shared" si="9"/>
        <v>1278.3648952442397</v>
      </c>
      <c r="AO22">
        <f t="shared" si="9"/>
        <v>-63.918244762211991</v>
      </c>
      <c r="AP22">
        <f t="shared" si="9"/>
        <v>-3.0791471294227519</v>
      </c>
      <c r="AQ22">
        <f t="shared" si="9"/>
        <v>-2926.2400926106143</v>
      </c>
      <c r="AR22">
        <f t="shared" si="9"/>
        <v>-1714.8725892580092</v>
      </c>
      <c r="AS22">
        <f t="shared" si="9"/>
        <v>626.0499100307502</v>
      </c>
      <c r="AT22">
        <f t="shared" si="9"/>
        <v>167.49298888970162</v>
      </c>
      <c r="AU22">
        <f t="shared" si="9"/>
        <v>-921.32969033755751</v>
      </c>
      <c r="AW22">
        <v>19</v>
      </c>
      <c r="AX22">
        <f>(R22*SUMPRODUCT(K23:$K$23, X23:$X$23)-$AZ$3*SUMPRODUCT(K22:$K$22, W23:$W$23))/Z22</f>
        <v>8967.7498413229278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20758.425003937617</v>
      </c>
      <c r="P23">
        <f t="shared" si="22"/>
        <v>1037.9212501968809</v>
      </c>
      <c r="Q23" s="4">
        <f t="shared" si="23"/>
        <v>50</v>
      </c>
      <c r="R23">
        <f t="shared" si="0"/>
        <v>250000</v>
      </c>
      <c r="S23">
        <f t="shared" si="1"/>
        <v>11052.996663602693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1825.8908647937187</v>
      </c>
      <c r="AC23">
        <f t="shared" si="2"/>
        <v>1825.8908647937187</v>
      </c>
      <c r="AE23">
        <f t="shared" si="3"/>
        <v>3429.1712678252957</v>
      </c>
      <c r="AF23">
        <f t="shared" si="4"/>
        <v>-171.45856339126479</v>
      </c>
      <c r="AG23">
        <f t="shared" si="4"/>
        <v>-8.2597096532487999</v>
      </c>
      <c r="AH23">
        <f t="shared" si="5"/>
        <v>-9094.0247908317779</v>
      </c>
      <c r="AI23">
        <f t="shared" si="6"/>
        <v>-5844.5717960509955</v>
      </c>
      <c r="AJ23">
        <f t="shared" si="7"/>
        <v>0</v>
      </c>
      <c r="AK23">
        <f t="shared" si="24"/>
        <v>528.18641084276317</v>
      </c>
      <c r="AL23">
        <f t="shared" si="8"/>
        <v>-5316.385385208232</v>
      </c>
      <c r="AN23">
        <f t="shared" si="9"/>
        <v>939.56871767555674</v>
      </c>
      <c r="AO23">
        <f t="shared" si="9"/>
        <v>-46.978435883777841</v>
      </c>
      <c r="AP23">
        <f t="shared" si="9"/>
        <v>-2.2631021320194864</v>
      </c>
      <c r="AQ23">
        <f t="shared" si="9"/>
        <v>-2491.6985895108833</v>
      </c>
      <c r="AR23">
        <f t="shared" si="9"/>
        <v>-1601.3714098511239</v>
      </c>
      <c r="AS23">
        <f t="shared" si="9"/>
        <v>0</v>
      </c>
      <c r="AT23">
        <f t="shared" si="9"/>
        <v>144.71934761191196</v>
      </c>
      <c r="AU23">
        <f t="shared" si="9"/>
        <v>-1456.6520622392118</v>
      </c>
      <c r="AW23">
        <v>20</v>
      </c>
      <c r="AX23">
        <f>(R23*SUMPRODUCT(K$23:$K24, X$23:$X24)-$AZ$3*SUMPRODUCT(K$22:$K23, W$23:$W24))/Z23</f>
        <v>11052.996663602693</v>
      </c>
    </row>
    <row r="25" spans="5:50" x14ac:dyDescent="0.25">
      <c r="AN25" s="8">
        <f t="shared" ref="AN25:AU25" si="25">SUM(AN3:AN23)</f>
        <v>148846.44335369376</v>
      </c>
      <c r="AO25" s="8">
        <f t="shared" si="25"/>
        <v>-23011.140920637907</v>
      </c>
      <c r="AP25" s="8">
        <f t="shared" si="25"/>
        <v>-2828.4287645084678</v>
      </c>
      <c r="AQ25" s="8">
        <f t="shared" si="25"/>
        <v>-86896.498096046518</v>
      </c>
      <c r="AR25" s="8">
        <f t="shared" si="25"/>
        <v>36110.37557250091</v>
      </c>
      <c r="AS25" s="8">
        <f t="shared" si="25"/>
        <v>-10263.301338795094</v>
      </c>
      <c r="AT25" s="8">
        <f t="shared" si="25"/>
        <v>18515.032206061183</v>
      </c>
      <c r="AU25" s="9">
        <f t="shared" si="25"/>
        <v>44362.106439767027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9ED0F-7061-4B06-9589-07FB8C228E2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1318.0282775712972</v>
      </c>
      <c r="K3">
        <v>1</v>
      </c>
      <c r="L3" s="2">
        <v>0</v>
      </c>
      <c r="O3">
        <f>$C$3</f>
        <v>1318.0282775712972</v>
      </c>
      <c r="P3">
        <f>O3*B5</f>
        <v>1054.4226220570379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1318.0282775712972</v>
      </c>
      <c r="AF3">
        <f t="shared" ref="AF3:AG23" si="4">-$Z3*P3</f>
        <v>-1054.4226220570379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-2256.3025484857408</v>
      </c>
      <c r="AJ3">
        <f t="shared" ref="AJ3:AJ23" si="7">AB3-AC3</f>
        <v>0</v>
      </c>
      <c r="AL3">
        <f t="shared" ref="AL3:AL23" si="8">SUM(AI3:AK3)</f>
        <v>-2256.3025484857408</v>
      </c>
      <c r="AN3">
        <f t="shared" ref="AN3:AU23" si="9">AE3*$K3</f>
        <v>1318.0282775712972</v>
      </c>
      <c r="AO3">
        <f t="shared" si="9"/>
        <v>-1054.4226220570379</v>
      </c>
      <c r="AP3">
        <f t="shared" si="9"/>
        <v>-2519.9082039999998</v>
      </c>
      <c r="AQ3">
        <f t="shared" si="9"/>
        <v>0</v>
      </c>
      <c r="AR3">
        <f t="shared" si="9"/>
        <v>-2256.3025484857408</v>
      </c>
      <c r="AS3">
        <f t="shared" si="9"/>
        <v>0</v>
      </c>
      <c r="AT3">
        <f t="shared" si="9"/>
        <v>0</v>
      </c>
      <c r="AU3">
        <f t="shared" si="9"/>
        <v>-2256.3025484857408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610.19720465855949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120.44367260391446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119.11314424013199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-119.11314424013199</v>
      </c>
      <c r="AK4">
        <f>G4*MAX(0, SUM(AB4, AE4:AF4))</f>
        <v>0</v>
      </c>
      <c r="AL4">
        <f t="shared" si="8"/>
        <v>-642.55964424013189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-491.08406041842562</v>
      </c>
      <c r="AR4">
        <f t="shared" si="9"/>
        <v>-491.08406041842562</v>
      </c>
      <c r="AS4">
        <f t="shared" si="9"/>
        <v>-111.74889224142225</v>
      </c>
      <c r="AT4">
        <f t="shared" si="9"/>
        <v>0</v>
      </c>
      <c r="AU4">
        <f t="shared" si="9"/>
        <v>-602.83295265984782</v>
      </c>
      <c r="AW4">
        <v>1</v>
      </c>
      <c r="AX4">
        <f>(R4*SUMPRODUCT(K5:$K$23, X5:$X$23)-$AZ$3*SUMPRODUCT(K4:$K$22, W5:$W$23))/Z4</f>
        <v>120.44367260391446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1318.0282775712972</v>
      </c>
      <c r="P5">
        <f t="shared" ref="P5:P23" si="22">O5*$C$5</f>
        <v>65.901413878564867</v>
      </c>
      <c r="Q5" s="4">
        <f t="shared" ref="Q5:Q23" si="23">$C$8</f>
        <v>50</v>
      </c>
      <c r="R5">
        <f t="shared" si="0"/>
        <v>500000</v>
      </c>
      <c r="S5">
        <f t="shared" si="1"/>
        <v>238.85425542119165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119.11314424013199</v>
      </c>
      <c r="AC5">
        <f t="shared" si="2"/>
        <v>233.60365235783229</v>
      </c>
      <c r="AE5">
        <f t="shared" si="3"/>
        <v>1289.0547794872596</v>
      </c>
      <c r="AF5">
        <f t="shared" si="4"/>
        <v>-64.452738974362987</v>
      </c>
      <c r="AG5">
        <f t="shared" si="4"/>
        <v>-48.900877220273813</v>
      </c>
      <c r="AH5">
        <f t="shared" si="5"/>
        <v>-523.01576226180589</v>
      </c>
      <c r="AI5">
        <f t="shared" si="6"/>
        <v>652.68540103081693</v>
      </c>
      <c r="AJ5">
        <f t="shared" si="7"/>
        <v>-114.4905081177003</v>
      </c>
      <c r="AK5">
        <f>G5*SUM(AB5, AE5:AF5)</f>
        <v>55.092322574874174</v>
      </c>
      <c r="AL5">
        <f t="shared" si="8"/>
        <v>593.28721548799081</v>
      </c>
      <c r="AN5">
        <f t="shared" si="9"/>
        <v>1113.1793831836014</v>
      </c>
      <c r="AO5">
        <f t="shared" si="9"/>
        <v>-55.658969159180081</v>
      </c>
      <c r="AP5">
        <f t="shared" si="9"/>
        <v>-42.22896436011348</v>
      </c>
      <c r="AQ5">
        <f t="shared" si="9"/>
        <v>-451.65680535429294</v>
      </c>
      <c r="AR5">
        <f t="shared" si="9"/>
        <v>563.63464431001501</v>
      </c>
      <c r="AS5">
        <f t="shared" si="9"/>
        <v>-98.869710763985708</v>
      </c>
      <c r="AT5">
        <f t="shared" si="9"/>
        <v>47.575664462021081</v>
      </c>
      <c r="AU5">
        <f t="shared" si="9"/>
        <v>512.34059800805039</v>
      </c>
      <c r="AW5">
        <v>2</v>
      </c>
      <c r="AX5">
        <f>(R5*SUMPRODUCT(K6:$K$23, X6:$X$23)-$AZ$3*SUMPRODUCT(K5:$K$22, W6:$W$23))/Z5</f>
        <v>238.85425542119165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1318.0282775712972</v>
      </c>
      <c r="P6">
        <f t="shared" si="22"/>
        <v>65.901413878564867</v>
      </c>
      <c r="Q6" s="4">
        <f t="shared" si="23"/>
        <v>50</v>
      </c>
      <c r="R6">
        <f t="shared" si="0"/>
        <v>500000</v>
      </c>
      <c r="S6">
        <f t="shared" si="1"/>
        <v>352.54433334428785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233.60365235783229</v>
      </c>
      <c r="AC6">
        <f t="shared" si="2"/>
        <v>340.97723867390505</v>
      </c>
      <c r="AE6">
        <f t="shared" si="3"/>
        <v>1274.7833394941899</v>
      </c>
      <c r="AF6">
        <f t="shared" si="4"/>
        <v>-63.739166974709505</v>
      </c>
      <c r="AG6">
        <f t="shared" si="4"/>
        <v>-48.359483676754124</v>
      </c>
      <c r="AH6">
        <f t="shared" si="5"/>
        <v>-523.84771316955005</v>
      </c>
      <c r="AI6">
        <f t="shared" si="6"/>
        <v>638.83697567317643</v>
      </c>
      <c r="AJ6">
        <f t="shared" si="7"/>
        <v>-107.37358631607276</v>
      </c>
      <c r="AK6">
        <f>G6*SUM(AB6, AE6:AF6)</f>
        <v>84.511897755322806</v>
      </c>
      <c r="AL6">
        <f t="shared" si="8"/>
        <v>615.97528711242649</v>
      </c>
      <c r="AN6">
        <f t="shared" si="9"/>
        <v>992.83468850704025</v>
      </c>
      <c r="AO6">
        <f t="shared" si="9"/>
        <v>-49.64173442535202</v>
      </c>
      <c r="AP6">
        <f t="shared" si="9"/>
        <v>-37.663633831002315</v>
      </c>
      <c r="AQ6">
        <f t="shared" si="9"/>
        <v>-407.986333847271</v>
      </c>
      <c r="AR6">
        <f t="shared" si="9"/>
        <v>497.54298640341506</v>
      </c>
      <c r="AS6">
        <f t="shared" si="9"/>
        <v>-83.625364264880062</v>
      </c>
      <c r="AT6">
        <f t="shared" si="9"/>
        <v>65.820081800203965</v>
      </c>
      <c r="AU6">
        <f t="shared" si="9"/>
        <v>479.73770393873895</v>
      </c>
      <c r="AW6">
        <v>3</v>
      </c>
      <c r="AX6">
        <f>(R6*SUMPRODUCT(K7:$K$23, X7:$X$23)-$AZ$3*SUMPRODUCT(K6:$K$22, W7:$W$23))/Z6</f>
        <v>352.54433334428785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1318.0282775712972</v>
      </c>
      <c r="P7">
        <f t="shared" si="22"/>
        <v>65.901413878564867</v>
      </c>
      <c r="Q7" s="4">
        <f t="shared" si="23"/>
        <v>50</v>
      </c>
      <c r="R7">
        <f t="shared" si="0"/>
        <v>500000</v>
      </c>
      <c r="S7">
        <f t="shared" si="1"/>
        <v>450.06520837089738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340.97723867390505</v>
      </c>
      <c r="AC7">
        <f t="shared" si="2"/>
        <v>430.47284599055183</v>
      </c>
      <c r="AE7">
        <f t="shared" si="3"/>
        <v>1260.6515082467095</v>
      </c>
      <c r="AF7">
        <f t="shared" si="4"/>
        <v>-63.032575412335476</v>
      </c>
      <c r="AG7">
        <f t="shared" si="4"/>
        <v>-47.82338625426479</v>
      </c>
      <c r="AH7">
        <f t="shared" si="5"/>
        <v>-525.02585721792684</v>
      </c>
      <c r="AI7">
        <f t="shared" si="6"/>
        <v>624.76968936218236</v>
      </c>
      <c r="AJ7">
        <f t="shared" si="7"/>
        <v>-89.495607316646783</v>
      </c>
      <c r="AK7">
        <f>G7*SUM(AB7, AE7:AF7)</f>
        <v>75.545072021056498</v>
      </c>
      <c r="AL7">
        <f t="shared" si="8"/>
        <v>610.81915406659209</v>
      </c>
      <c r="AN7">
        <f t="shared" si="9"/>
        <v>888.77382801411648</v>
      </c>
      <c r="AO7">
        <f t="shared" si="9"/>
        <v>-44.438691400705828</v>
      </c>
      <c r="AP7">
        <f t="shared" si="9"/>
        <v>-33.716037930985863</v>
      </c>
      <c r="AQ7">
        <f t="shared" si="9"/>
        <v>-370.14927430257791</v>
      </c>
      <c r="AR7">
        <f t="shared" si="9"/>
        <v>440.4698243798469</v>
      </c>
      <c r="AS7">
        <f t="shared" si="9"/>
        <v>-63.095433579331498</v>
      </c>
      <c r="AT7">
        <f t="shared" si="9"/>
        <v>53.260145574360216</v>
      </c>
      <c r="AU7">
        <f t="shared" si="9"/>
        <v>430.63453637487567</v>
      </c>
      <c r="AW7">
        <v>4</v>
      </c>
      <c r="AX7">
        <f>(R7*SUMPRODUCT(K8:$K$23, X8:$X$23)-$AZ$3*SUMPRODUCT(K7:$K$22, W8:$W$23))/Z7</f>
        <v>450.06520837089738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1318.0282775712972</v>
      </c>
      <c r="P8">
        <f t="shared" si="22"/>
        <v>65.901413878564867</v>
      </c>
      <c r="Q8" s="4">
        <f t="shared" si="23"/>
        <v>50</v>
      </c>
      <c r="R8">
        <f t="shared" si="0"/>
        <v>500000</v>
      </c>
      <c r="S8">
        <f t="shared" si="1"/>
        <v>523.30816888234153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430.47284599055183</v>
      </c>
      <c r="AC8">
        <f t="shared" si="2"/>
        <v>494.96966300360327</v>
      </c>
      <c r="AE8">
        <f t="shared" si="3"/>
        <v>1246.6535994880753</v>
      </c>
      <c r="AF8">
        <f t="shared" si="4"/>
        <v>-62.332679974403774</v>
      </c>
      <c r="AG8">
        <f t="shared" si="4"/>
        <v>-47.292369242079445</v>
      </c>
      <c r="AH8">
        <f t="shared" si="5"/>
        <v>-527.83149642694582</v>
      </c>
      <c r="AI8">
        <f t="shared" si="6"/>
        <v>609.19705384464612</v>
      </c>
      <c r="AJ8">
        <f t="shared" si="7"/>
        <v>-64.496817013051441</v>
      </c>
      <c r="AK8">
        <f t="shared" ref="AK8:AK23" si="24">G8*SUM(AB8:AB8, AE8:AF8)</f>
        <v>34.395107205239952</v>
      </c>
      <c r="AL8">
        <f t="shared" si="8"/>
        <v>579.0953440368346</v>
      </c>
      <c r="AN8">
        <f t="shared" si="9"/>
        <v>819.49197312098624</v>
      </c>
      <c r="AO8">
        <f t="shared" si="9"/>
        <v>-40.974598656049317</v>
      </c>
      <c r="AP8">
        <f t="shared" si="9"/>
        <v>-31.087799369185262</v>
      </c>
      <c r="AQ8">
        <f t="shared" si="9"/>
        <v>-346.97182493993847</v>
      </c>
      <c r="AR8">
        <f t="shared" si="9"/>
        <v>400.45775015581307</v>
      </c>
      <c r="AS8">
        <f t="shared" si="9"/>
        <v>-42.397201480630137</v>
      </c>
      <c r="AT8">
        <f t="shared" si="9"/>
        <v>22.609740412977928</v>
      </c>
      <c r="AU8">
        <f t="shared" si="9"/>
        <v>380.67028908816087</v>
      </c>
      <c r="AW8">
        <v>5</v>
      </c>
      <c r="AX8">
        <f>(R8*SUMPRODUCT(K9:$K$23, X9:$X$23)-$AZ$3*SUMPRODUCT(K8:$K$22, W9:$W$23))/Z8</f>
        <v>523.30816888234153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1318.0282775712972</v>
      </c>
      <c r="P9">
        <f t="shared" si="22"/>
        <v>65.901413878564867</v>
      </c>
      <c r="Q9" s="4">
        <f t="shared" si="23"/>
        <v>50</v>
      </c>
      <c r="R9">
        <f t="shared" si="0"/>
        <v>500000</v>
      </c>
      <c r="S9">
        <f t="shared" si="1"/>
        <v>577.35005096387079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494.96966300360327</v>
      </c>
      <c r="AC9">
        <f t="shared" si="2"/>
        <v>540.00619852357022</v>
      </c>
      <c r="AE9">
        <f t="shared" si="3"/>
        <v>1232.776265507569</v>
      </c>
      <c r="AF9">
        <f t="shared" si="4"/>
        <v>-61.63881327537846</v>
      </c>
      <c r="AG9">
        <f t="shared" si="4"/>
        <v>-46.765926288743202</v>
      </c>
      <c r="AH9">
        <f t="shared" si="5"/>
        <v>-535.19260915445557</v>
      </c>
      <c r="AI9">
        <f t="shared" si="6"/>
        <v>589.17891678899173</v>
      </c>
      <c r="AJ9">
        <f t="shared" si="7"/>
        <v>-45.036535519966947</v>
      </c>
      <c r="AK9">
        <f t="shared" si="24"/>
        <v>9.8300319798911833</v>
      </c>
      <c r="AL9">
        <f t="shared" si="8"/>
        <v>553.97241324891593</v>
      </c>
      <c r="AN9">
        <f t="shared" si="9"/>
        <v>770.16694596800846</v>
      </c>
      <c r="AO9">
        <f t="shared" si="9"/>
        <v>-38.50834729840043</v>
      </c>
      <c r="AP9">
        <f t="shared" si="9"/>
        <v>-29.216632111534768</v>
      </c>
      <c r="AQ9">
        <f t="shared" si="9"/>
        <v>-334.35722996129203</v>
      </c>
      <c r="AR9">
        <f t="shared" si="9"/>
        <v>368.08473659678117</v>
      </c>
      <c r="AS9">
        <f t="shared" si="9"/>
        <v>-28.136209293510049</v>
      </c>
      <c r="AT9">
        <f t="shared" si="9"/>
        <v>6.1412325338722749</v>
      </c>
      <c r="AU9">
        <f t="shared" si="9"/>
        <v>346.08975983714339</v>
      </c>
      <c r="AW9">
        <v>6</v>
      </c>
      <c r="AX9">
        <f>(R9*SUMPRODUCT(K10:$K$23, X10:$X$23)-$AZ$3*SUMPRODUCT(K9:$K$22, W10:$W$23))/Z9</f>
        <v>577.35005096387079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1318.0282775712972</v>
      </c>
      <c r="P10">
        <f t="shared" si="22"/>
        <v>65.901413878564867</v>
      </c>
      <c r="Q10" s="4">
        <f t="shared" si="23"/>
        <v>50</v>
      </c>
      <c r="R10">
        <f t="shared" si="0"/>
        <v>500000</v>
      </c>
      <c r="S10">
        <f t="shared" si="1"/>
        <v>619.7144914174421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540.00619852357022</v>
      </c>
      <c r="AC10">
        <f t="shared" si="2"/>
        <v>573.15884973418815</v>
      </c>
      <c r="AE10">
        <f t="shared" si="3"/>
        <v>1219.0122741232315</v>
      </c>
      <c r="AF10">
        <f t="shared" si="4"/>
        <v>-60.950613706161576</v>
      </c>
      <c r="AG10">
        <f t="shared" si="4"/>
        <v>-46.243783038156039</v>
      </c>
      <c r="AH10">
        <f t="shared" si="5"/>
        <v>-544.83987699732234</v>
      </c>
      <c r="AI10">
        <f t="shared" si="6"/>
        <v>566.9780003815913</v>
      </c>
      <c r="AJ10">
        <f t="shared" si="7"/>
        <v>-33.152651210617933</v>
      </c>
      <c r="AK10">
        <f t="shared" si="24"/>
        <v>6.9620782216566246</v>
      </c>
      <c r="AL10">
        <f t="shared" si="8"/>
        <v>540.78742739262998</v>
      </c>
      <c r="AN10">
        <f t="shared" si="9"/>
        <v>723.5800515822001</v>
      </c>
      <c r="AO10">
        <f t="shared" si="9"/>
        <v>-36.179002579110005</v>
      </c>
      <c r="AP10">
        <f t="shared" si="9"/>
        <v>-27.449337161245346</v>
      </c>
      <c r="AQ10">
        <f t="shared" si="9"/>
        <v>-323.4054936693019</v>
      </c>
      <c r="AR10">
        <f t="shared" si="9"/>
        <v>336.54621817254269</v>
      </c>
      <c r="AS10">
        <f t="shared" si="9"/>
        <v>-19.678716598911436</v>
      </c>
      <c r="AT10">
        <f t="shared" si="9"/>
        <v>4.1325432283845513</v>
      </c>
      <c r="AU10">
        <f t="shared" si="9"/>
        <v>321.00004480201579</v>
      </c>
      <c r="AW10">
        <v>7</v>
      </c>
      <c r="AX10">
        <f>(R10*SUMPRODUCT(K11:$K$23, X11:$X$23)-$AZ$3*SUMPRODUCT(K10:$K$22, W11:$W$23))/Z10</f>
        <v>619.7144914174421</v>
      </c>
    </row>
    <row r="11" spans="1:52" x14ac:dyDescent="0.25">
      <c r="A11" t="s">
        <v>33</v>
      </c>
      <c r="C11" s="7">
        <f>AU25</f>
        <v>1833.8888885804727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1318.0282775712972</v>
      </c>
      <c r="P11">
        <f t="shared" si="22"/>
        <v>65.901413878564867</v>
      </c>
      <c r="Q11" s="4">
        <f t="shared" si="23"/>
        <v>50</v>
      </c>
      <c r="R11">
        <f t="shared" si="0"/>
        <v>500000</v>
      </c>
      <c r="S11">
        <f t="shared" si="1"/>
        <v>651.20728219527552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573.15884973418815</v>
      </c>
      <c r="AC11">
        <f t="shared" si="2"/>
        <v>595.54166874902967</v>
      </c>
      <c r="AE11">
        <f t="shared" si="3"/>
        <v>1205.3623805266996</v>
      </c>
      <c r="AF11">
        <f t="shared" si="4"/>
        <v>-60.268119026334986</v>
      </c>
      <c r="AG11">
        <f t="shared" si="4"/>
        <v>-45.725968138854931</v>
      </c>
      <c r="AH11">
        <f t="shared" si="5"/>
        <v>-553.77068919540966</v>
      </c>
      <c r="AI11">
        <f t="shared" si="6"/>
        <v>545.59760416609993</v>
      </c>
      <c r="AJ11">
        <f t="shared" si="7"/>
        <v>-22.382819014841516</v>
      </c>
      <c r="AK11">
        <f t="shared" si="24"/>
        <v>4.1238074669629263</v>
      </c>
      <c r="AL11">
        <f t="shared" si="8"/>
        <v>527.33859261822136</v>
      </c>
      <c r="AN11">
        <f t="shared" si="9"/>
        <v>680.43534168698818</v>
      </c>
      <c r="AO11">
        <f t="shared" si="9"/>
        <v>-34.021767084349413</v>
      </c>
      <c r="AP11">
        <f t="shared" si="9"/>
        <v>-25.812623039500032</v>
      </c>
      <c r="AQ11">
        <f t="shared" si="9"/>
        <v>-312.60735709560419</v>
      </c>
      <c r="AR11">
        <f t="shared" si="9"/>
        <v>307.99359446753454</v>
      </c>
      <c r="AS11">
        <f t="shared" si="9"/>
        <v>-12.635255048881415</v>
      </c>
      <c r="AT11">
        <f t="shared" si="9"/>
        <v>2.3279176355314481</v>
      </c>
      <c r="AU11">
        <f t="shared" si="9"/>
        <v>297.68625705418458</v>
      </c>
      <c r="AW11">
        <v>8</v>
      </c>
      <c r="AX11">
        <f>(R11*SUMPRODUCT(K12:$K$23, X12:$X$23)-$AZ$3*SUMPRODUCT(K11:$K$22, W12:$W$23))/Z11</f>
        <v>651.20728219527552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1318.0282775712972</v>
      </c>
      <c r="P12">
        <f t="shared" si="22"/>
        <v>65.901413878564867</v>
      </c>
      <c r="Q12" s="4">
        <f t="shared" si="23"/>
        <v>50</v>
      </c>
      <c r="R12">
        <f t="shared" si="0"/>
        <v>500000</v>
      </c>
      <c r="S12">
        <f t="shared" si="1"/>
        <v>670.75212766444929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595.54166874902967</v>
      </c>
      <c r="AC12">
        <f t="shared" si="2"/>
        <v>606.52163546376005</v>
      </c>
      <c r="AE12">
        <f t="shared" si="3"/>
        <v>1191.8153271963085</v>
      </c>
      <c r="AF12">
        <f t="shared" si="4"/>
        <v>-59.59076635981544</v>
      </c>
      <c r="AG12">
        <f t="shared" si="4"/>
        <v>-45.212054531653962</v>
      </c>
      <c r="AH12">
        <f t="shared" si="5"/>
        <v>-566.53925812423586</v>
      </c>
      <c r="AI12">
        <f t="shared" si="6"/>
        <v>520.47324818060315</v>
      </c>
      <c r="AJ12">
        <f t="shared" si="7"/>
        <v>-10.979966714730381</v>
      </c>
      <c r="AK12">
        <f t="shared" si="24"/>
        <v>3.9738623280467023</v>
      </c>
      <c r="AL12">
        <f t="shared" si="8"/>
        <v>513.46714379391949</v>
      </c>
      <c r="AN12">
        <f t="shared" si="9"/>
        <v>639.59305736951444</v>
      </c>
      <c r="AO12">
        <f t="shared" si="9"/>
        <v>-31.979652868475728</v>
      </c>
      <c r="AP12">
        <f t="shared" si="9"/>
        <v>-24.263252475435468</v>
      </c>
      <c r="AQ12">
        <f t="shared" si="9"/>
        <v>-304.03584175742998</v>
      </c>
      <c r="AR12">
        <f t="shared" si="9"/>
        <v>279.31431026817313</v>
      </c>
      <c r="AS12">
        <f t="shared" si="9"/>
        <v>-5.892448536813597</v>
      </c>
      <c r="AT12">
        <f t="shared" si="9"/>
        <v>2.1325910969277881</v>
      </c>
      <c r="AU12">
        <f t="shared" si="9"/>
        <v>275.55445282828737</v>
      </c>
      <c r="AW12">
        <v>9</v>
      </c>
      <c r="AX12">
        <f>(R12*SUMPRODUCT(K13:$K$23, X13:$X$23)-$AZ$3*SUMPRODUCT(K12:$K$22, W13:$W$23))/Z12</f>
        <v>670.75212766444929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1318.0282775712972</v>
      </c>
      <c r="P13">
        <f t="shared" si="22"/>
        <v>65.901413878564867</v>
      </c>
      <c r="Q13" s="4">
        <f t="shared" si="23"/>
        <v>50</v>
      </c>
      <c r="R13">
        <f t="shared" si="0"/>
        <v>500000</v>
      </c>
      <c r="S13">
        <f t="shared" si="1"/>
        <v>678.71879582769157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606.52163546376005</v>
      </c>
      <c r="AC13">
        <f t="shared" si="2"/>
        <v>606.80120393494644</v>
      </c>
      <c r="AE13">
        <f t="shared" si="3"/>
        <v>1178.3689365420341</v>
      </c>
      <c r="AF13">
        <f t="shared" si="4"/>
        <v>-58.918446827101718</v>
      </c>
      <c r="AG13">
        <f t="shared" si="4"/>
        <v>-44.701959608688732</v>
      </c>
      <c r="AH13">
        <f t="shared" si="5"/>
        <v>-579.7437764868564</v>
      </c>
      <c r="AI13">
        <f t="shared" si="6"/>
        <v>495.00475361938743</v>
      </c>
      <c r="AJ13">
        <f t="shared" si="7"/>
        <v>-0.27956847118639416</v>
      </c>
      <c r="AK13">
        <f t="shared" si="24"/>
        <v>3.4519442503573852</v>
      </c>
      <c r="AL13">
        <f t="shared" si="8"/>
        <v>498.17712939855841</v>
      </c>
      <c r="AN13">
        <f t="shared" si="9"/>
        <v>601.29028366358705</v>
      </c>
      <c r="AO13">
        <f t="shared" si="9"/>
        <v>-30.064514183179359</v>
      </c>
      <c r="AP13">
        <f t="shared" si="9"/>
        <v>-22.810219397248897</v>
      </c>
      <c r="AQ13">
        <f t="shared" si="9"/>
        <v>-295.82780825752553</v>
      </c>
      <c r="AR13">
        <f t="shared" si="9"/>
        <v>252.5877418256334</v>
      </c>
      <c r="AS13">
        <f t="shared" si="9"/>
        <v>-0.14265634482555445</v>
      </c>
      <c r="AT13">
        <f t="shared" si="9"/>
        <v>1.7614352119458134</v>
      </c>
      <c r="AU13">
        <f t="shared" si="9"/>
        <v>254.20652069275366</v>
      </c>
      <c r="AW13">
        <v>10</v>
      </c>
      <c r="AX13">
        <f>(R13*SUMPRODUCT(K14:$K$23, X14:$X$23)-$AZ$3*SUMPRODUCT(K13:$K$22, W14:$W$23))/Z13</f>
        <v>678.71879582769157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1318.0282775712972</v>
      </c>
      <c r="P14">
        <f t="shared" si="22"/>
        <v>65.901413878564867</v>
      </c>
      <c r="Q14" s="4">
        <f t="shared" si="23"/>
        <v>50</v>
      </c>
      <c r="R14">
        <f t="shared" si="0"/>
        <v>500000</v>
      </c>
      <c r="S14">
        <f t="shared" si="1"/>
        <v>674.31033271111119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606.80120393494644</v>
      </c>
      <c r="AC14">
        <f t="shared" si="2"/>
        <v>596.02778630624653</v>
      </c>
      <c r="AE14">
        <f t="shared" si="3"/>
        <v>1165.0147394470005</v>
      </c>
      <c r="AF14">
        <f t="shared" si="4"/>
        <v>-58.250736972350026</v>
      </c>
      <c r="AG14">
        <f t="shared" si="4"/>
        <v>-44.195362090172615</v>
      </c>
      <c r="AH14">
        <f t="shared" si="5"/>
        <v>-595.77922429227772</v>
      </c>
      <c r="AI14">
        <f t="shared" si="6"/>
        <v>466.78941609219999</v>
      </c>
      <c r="AJ14">
        <f t="shared" si="7"/>
        <v>10.773417628699917</v>
      </c>
      <c r="AK14">
        <f t="shared" si="24"/>
        <v>3.084417371537274</v>
      </c>
      <c r="AL14">
        <f t="shared" si="8"/>
        <v>480.64725109243716</v>
      </c>
      <c r="AN14">
        <f t="shared" si="9"/>
        <v>565.41372699391263</v>
      </c>
      <c r="AO14">
        <f t="shared" si="9"/>
        <v>-28.27068634969563</v>
      </c>
      <c r="AP14">
        <f t="shared" si="9"/>
        <v>-21.44922596182035</v>
      </c>
      <c r="AQ14">
        <f t="shared" si="9"/>
        <v>-289.14805990569499</v>
      </c>
      <c r="AR14">
        <f t="shared" si="9"/>
        <v>226.54575477670156</v>
      </c>
      <c r="AS14">
        <f t="shared" si="9"/>
        <v>5.228636177424308</v>
      </c>
      <c r="AT14">
        <f t="shared" si="9"/>
        <v>1.496952667288546</v>
      </c>
      <c r="AU14">
        <f t="shared" si="9"/>
        <v>233.27134362141442</v>
      </c>
      <c r="AW14">
        <v>11</v>
      </c>
      <c r="AX14">
        <f>(R14*SUMPRODUCT(K15:$K$23, X15:$X$23)-$AZ$3*SUMPRODUCT(K14:$K$22, W15:$W$23))/Z14</f>
        <v>674.31033271111119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1318.0282775712972</v>
      </c>
      <c r="P15">
        <f t="shared" si="22"/>
        <v>65.901413878564867</v>
      </c>
      <c r="Q15" s="4">
        <f t="shared" si="23"/>
        <v>50</v>
      </c>
      <c r="R15">
        <f t="shared" si="0"/>
        <v>500000</v>
      </c>
      <c r="S15">
        <f t="shared" si="1"/>
        <v>654.43755209203243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596.02778630624653</v>
      </c>
      <c r="AC15">
        <f t="shared" si="2"/>
        <v>571.86633725831393</v>
      </c>
      <c r="AE15">
        <f t="shared" si="3"/>
        <v>1151.730980424524</v>
      </c>
      <c r="AF15">
        <f t="shared" si="4"/>
        <v>-57.586549021226212</v>
      </c>
      <c r="AG15">
        <f t="shared" si="4"/>
        <v>-43.691436671859364</v>
      </c>
      <c r="AH15">
        <f t="shared" si="5"/>
        <v>-619.71797411530224</v>
      </c>
      <c r="AI15">
        <f t="shared" si="6"/>
        <v>430.73502061613635</v>
      </c>
      <c r="AJ15">
        <f t="shared" si="7"/>
        <v>24.161449047932592</v>
      </c>
      <c r="AK15">
        <f t="shared" si="24"/>
        <v>6.9297060926091323</v>
      </c>
      <c r="AL15">
        <f t="shared" si="8"/>
        <v>461.82617575667808</v>
      </c>
      <c r="AN15">
        <f t="shared" si="9"/>
        <v>531.38772984699415</v>
      </c>
      <c r="AO15">
        <f t="shared" si="9"/>
        <v>-26.569386492349711</v>
      </c>
      <c r="AP15">
        <f t="shared" si="9"/>
        <v>-20.158434340504861</v>
      </c>
      <c r="AQ15">
        <f t="shared" si="9"/>
        <v>-285.92660352778393</v>
      </c>
      <c r="AR15">
        <f t="shared" si="9"/>
        <v>198.7333054863557</v>
      </c>
      <c r="AS15">
        <f t="shared" si="9"/>
        <v>11.147653208618449</v>
      </c>
      <c r="AT15">
        <f t="shared" si="9"/>
        <v>3.1972403726616307</v>
      </c>
      <c r="AU15">
        <f t="shared" si="9"/>
        <v>213.07819906763581</v>
      </c>
      <c r="AW15">
        <v>12</v>
      </c>
      <c r="AX15">
        <f>(R15*SUMPRODUCT(K16:$K$23, X16:$X$23)-$AZ$3*SUMPRODUCT(K15:$K$22, W16:$W$23))/Z15</f>
        <v>654.43755209203243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1318.0282775712972</v>
      </c>
      <c r="P16">
        <f t="shared" si="22"/>
        <v>65.901413878564867</v>
      </c>
      <c r="Q16" s="4">
        <f t="shared" si="23"/>
        <v>50</v>
      </c>
      <c r="R16">
        <f t="shared" si="0"/>
        <v>500000</v>
      </c>
      <c r="S16">
        <f t="shared" si="1"/>
        <v>618.81728278224807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571.86633725831393</v>
      </c>
      <c r="AC16">
        <f t="shared" si="2"/>
        <v>534.53127763834937</v>
      </c>
      <c r="AE16">
        <f t="shared" si="3"/>
        <v>1138.5062421108403</v>
      </c>
      <c r="AF16">
        <f t="shared" si="4"/>
        <v>-56.925312105542019</v>
      </c>
      <c r="AG16">
        <f t="shared" si="4"/>
        <v>-43.189750230880541</v>
      </c>
      <c r="AH16">
        <f t="shared" si="5"/>
        <v>-647.72074260228112</v>
      </c>
      <c r="AI16">
        <f t="shared" si="6"/>
        <v>390.67043717213676</v>
      </c>
      <c r="AJ16">
        <f t="shared" si="7"/>
        <v>37.335059619964568</v>
      </c>
      <c r="AK16">
        <f t="shared" si="24"/>
        <v>11.739475597571648</v>
      </c>
      <c r="AL16">
        <f t="shared" si="8"/>
        <v>439.74497238967297</v>
      </c>
      <c r="AN16">
        <f t="shared" si="9"/>
        <v>498.04311755408276</v>
      </c>
      <c r="AO16">
        <f t="shared" si="9"/>
        <v>-24.902155877704143</v>
      </c>
      <c r="AP16">
        <f t="shared" si="9"/>
        <v>-18.893491362409019</v>
      </c>
      <c r="AQ16">
        <f t="shared" si="9"/>
        <v>-283.34746531734817</v>
      </c>
      <c r="AR16">
        <f t="shared" si="9"/>
        <v>170.90000499662153</v>
      </c>
      <c r="AS16">
        <f t="shared" si="9"/>
        <v>16.332338637616729</v>
      </c>
      <c r="AT16">
        <f t="shared" si="9"/>
        <v>5.1354703284054946</v>
      </c>
      <c r="AU16">
        <f t="shared" si="9"/>
        <v>192.36781396264377</v>
      </c>
      <c r="AW16">
        <v>13</v>
      </c>
      <c r="AX16">
        <f>(R16*SUMPRODUCT(K17:$K$23, X17:$X$23)-$AZ$3*SUMPRODUCT(K16:$K$22, W17:$W$23))/Z16</f>
        <v>618.81728278224807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1318.0282775712972</v>
      </c>
      <c r="P17">
        <f t="shared" si="22"/>
        <v>65.901413878564867</v>
      </c>
      <c r="Q17" s="4">
        <f t="shared" si="23"/>
        <v>50</v>
      </c>
      <c r="R17">
        <f t="shared" si="0"/>
        <v>500000</v>
      </c>
      <c r="S17">
        <f t="shared" si="1"/>
        <v>570.01891279900576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534.53127763834937</v>
      </c>
      <c r="AC17">
        <f t="shared" si="2"/>
        <v>486.68533825001168</v>
      </c>
      <c r="AE17">
        <f t="shared" si="3"/>
        <v>1125.3399206405875</v>
      </c>
      <c r="AF17">
        <f t="shared" si="4"/>
        <v>-56.266996032029382</v>
      </c>
      <c r="AG17">
        <f t="shared" si="4"/>
        <v>-42.690279859330012</v>
      </c>
      <c r="AH17">
        <f t="shared" si="5"/>
        <v>-675.72869241725994</v>
      </c>
      <c r="AI17">
        <f t="shared" si="6"/>
        <v>350.65395233196818</v>
      </c>
      <c r="AJ17">
        <f t="shared" si="7"/>
        <v>47.845939388337683</v>
      </c>
      <c r="AK17">
        <f t="shared" si="24"/>
        <v>22.129737991007325</v>
      </c>
      <c r="AL17">
        <f t="shared" si="8"/>
        <v>420.62962971131321</v>
      </c>
      <c r="AN17">
        <f t="shared" si="9"/>
        <v>463.67473771746046</v>
      </c>
      <c r="AO17">
        <f t="shared" si="9"/>
        <v>-23.183736885873028</v>
      </c>
      <c r="AP17">
        <f t="shared" si="9"/>
        <v>-17.589711298602186</v>
      </c>
      <c r="AQ17">
        <f t="shared" si="9"/>
        <v>-278.4210516999899</v>
      </c>
      <c r="AR17">
        <f t="shared" si="9"/>
        <v>144.48023783299539</v>
      </c>
      <c r="AS17">
        <f t="shared" si="9"/>
        <v>19.714001956052925</v>
      </c>
      <c r="AT17">
        <f t="shared" si="9"/>
        <v>9.118134237071656</v>
      </c>
      <c r="AU17">
        <f t="shared" si="9"/>
        <v>173.31237402611998</v>
      </c>
      <c r="AW17">
        <v>14</v>
      </c>
      <c r="AX17">
        <f>(R17*SUMPRODUCT(K18:$K$23, X18:$X$23)-$AZ$3*SUMPRODUCT(K17:$K$22, W18:$W$23))/Z17</f>
        <v>570.01891279900576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1318.0282775712972</v>
      </c>
      <c r="P18">
        <f t="shared" si="22"/>
        <v>65.901413878564867</v>
      </c>
      <c r="Q18" s="4">
        <f t="shared" si="23"/>
        <v>50</v>
      </c>
      <c r="R18">
        <f t="shared" si="0"/>
        <v>500000</v>
      </c>
      <c r="S18">
        <f t="shared" si="1"/>
        <v>509.49887772607815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486.68533825001168</v>
      </c>
      <c r="AC18">
        <f t="shared" si="2"/>
        <v>429.94459801304924</v>
      </c>
      <c r="AE18">
        <f t="shared" si="3"/>
        <v>1112.2284321789748</v>
      </c>
      <c r="AF18">
        <f t="shared" si="4"/>
        <v>-55.611421608948746</v>
      </c>
      <c r="AG18">
        <f t="shared" si="4"/>
        <v>-42.192889602810894</v>
      </c>
      <c r="AH18">
        <f t="shared" si="5"/>
        <v>-704.87457925814715</v>
      </c>
      <c r="AI18">
        <f t="shared" si="6"/>
        <v>309.54954170906797</v>
      </c>
      <c r="AJ18">
        <f t="shared" si="7"/>
        <v>56.740740236962438</v>
      </c>
      <c r="AK18">
        <f t="shared" si="24"/>
        <v>33.335330734512816</v>
      </c>
      <c r="AL18">
        <f t="shared" si="8"/>
        <v>399.62561268054321</v>
      </c>
      <c r="AN18">
        <f t="shared" si="9"/>
        <v>428.25193934076259</v>
      </c>
      <c r="AO18">
        <f t="shared" si="9"/>
        <v>-21.41259696703813</v>
      </c>
      <c r="AP18">
        <f t="shared" si="9"/>
        <v>-16.245931389647168</v>
      </c>
      <c r="AQ18">
        <f t="shared" si="9"/>
        <v>-271.4045935401254</v>
      </c>
      <c r="AR18">
        <f t="shared" si="9"/>
        <v>119.18881744395188</v>
      </c>
      <c r="AS18">
        <f t="shared" si="9"/>
        <v>21.847429307758844</v>
      </c>
      <c r="AT18">
        <f t="shared" si="9"/>
        <v>12.835420874516561</v>
      </c>
      <c r="AU18">
        <f t="shared" si="9"/>
        <v>153.87166762622726</v>
      </c>
      <c r="AW18">
        <v>15</v>
      </c>
      <c r="AX18">
        <f>(R18*SUMPRODUCT(K19:$K$23, X19:$X$23)-$AZ$3*SUMPRODUCT(K18:$K$22, W19:$W$23))/Z18</f>
        <v>509.49887772607815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1318.0282775712972</v>
      </c>
      <c r="P19">
        <f t="shared" si="22"/>
        <v>65.901413878564867</v>
      </c>
      <c r="Q19" s="4">
        <f t="shared" si="23"/>
        <v>50</v>
      </c>
      <c r="R19">
        <f t="shared" si="0"/>
        <v>500000</v>
      </c>
      <c r="S19">
        <f t="shared" si="1"/>
        <v>435.47207027736721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429.94459801304924</v>
      </c>
      <c r="AC19">
        <f t="shared" si="2"/>
        <v>363.15819444881129</v>
      </c>
      <c r="AE19">
        <f t="shared" si="3"/>
        <v>1099.158366713159</v>
      </c>
      <c r="AF19">
        <f t="shared" si="4"/>
        <v>-54.957918335657958</v>
      </c>
      <c r="AG19">
        <f t="shared" si="4"/>
        <v>-41.697070746408983</v>
      </c>
      <c r="AH19">
        <f t="shared" si="5"/>
        <v>-738.89960373805764</v>
      </c>
      <c r="AI19">
        <f t="shared" si="6"/>
        <v>263.60377389303449</v>
      </c>
      <c r="AJ19">
        <f t="shared" si="7"/>
        <v>66.786403564237958</v>
      </c>
      <c r="AK19">
        <f t="shared" si="24"/>
        <v>32.873434534509272</v>
      </c>
      <c r="AL19">
        <f t="shared" si="8"/>
        <v>363.26361199178172</v>
      </c>
      <c r="AN19">
        <f t="shared" si="9"/>
        <v>394.2793433618408</v>
      </c>
      <c r="AO19">
        <f t="shared" si="9"/>
        <v>-19.713967168092044</v>
      </c>
      <c r="AP19">
        <f t="shared" si="9"/>
        <v>-14.957165565839416</v>
      </c>
      <c r="AQ19">
        <f t="shared" si="9"/>
        <v>-265.05084198498685</v>
      </c>
      <c r="AR19">
        <f t="shared" si="9"/>
        <v>94.557368642922526</v>
      </c>
      <c r="AS19">
        <f t="shared" si="9"/>
        <v>23.95696574784704</v>
      </c>
      <c r="AT19">
        <f t="shared" si="9"/>
        <v>11.792037048376685</v>
      </c>
      <c r="AU19">
        <f t="shared" si="9"/>
        <v>130.30637143914623</v>
      </c>
      <c r="AW19">
        <v>16</v>
      </c>
      <c r="AX19">
        <f>(R19*SUMPRODUCT(K20:$K$23, X20:$X$23)-$AZ$3*SUMPRODUCT(K19:$K$22, W20:$W$23))/Z19</f>
        <v>435.47207027736721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1318.0282775712972</v>
      </c>
      <c r="P20">
        <f t="shared" si="22"/>
        <v>65.901413878564867</v>
      </c>
      <c r="Q20" s="4">
        <f t="shared" si="23"/>
        <v>50</v>
      </c>
      <c r="R20">
        <f t="shared" si="0"/>
        <v>500000</v>
      </c>
      <c r="S20">
        <f t="shared" si="1"/>
        <v>343.63461568182868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363.15819444881129</v>
      </c>
      <c r="AC20">
        <f t="shared" si="2"/>
        <v>283.175141828481</v>
      </c>
      <c r="AE20">
        <f t="shared" si="3"/>
        <v>1086.1328498429766</v>
      </c>
      <c r="AF20">
        <f t="shared" si="4"/>
        <v>-54.306642492148839</v>
      </c>
      <c r="AG20">
        <f t="shared" si="4"/>
        <v>-41.202941861170487</v>
      </c>
      <c r="AH20">
        <f t="shared" si="5"/>
        <v>-771.58177774409512</v>
      </c>
      <c r="AI20">
        <f t="shared" si="6"/>
        <v>219.04148774556222</v>
      </c>
      <c r="AJ20">
        <f t="shared" si="7"/>
        <v>79.983052620330284</v>
      </c>
      <c r="AK20">
        <f t="shared" si="24"/>
        <v>5.9984329277384481</v>
      </c>
      <c r="AL20">
        <f t="shared" si="8"/>
        <v>305.02297329363097</v>
      </c>
      <c r="AN20">
        <f t="shared" si="9"/>
        <v>369.54088712360414</v>
      </c>
      <c r="AO20">
        <f t="shared" si="9"/>
        <v>-18.477044356180212</v>
      </c>
      <c r="AP20">
        <f t="shared" si="9"/>
        <v>-14.018701017725864</v>
      </c>
      <c r="AQ20">
        <f t="shared" si="9"/>
        <v>-262.51946497813981</v>
      </c>
      <c r="AR20">
        <f t="shared" si="9"/>
        <v>74.525676771558295</v>
      </c>
      <c r="AS20">
        <f t="shared" si="9"/>
        <v>27.213069031512909</v>
      </c>
      <c r="AT20">
        <f t="shared" si="9"/>
        <v>2.0408794612817118</v>
      </c>
      <c r="AU20">
        <f t="shared" si="9"/>
        <v>103.77962526435292</v>
      </c>
      <c r="AW20">
        <v>17</v>
      </c>
      <c r="AX20">
        <f>(R20*SUMPRODUCT(K21:$K$23, X21:$X$23)-$AZ$3*SUMPRODUCT(K20:$K$22, W21:$W$23))/Z20</f>
        <v>343.63461568182868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1318.0282775712972</v>
      </c>
      <c r="P21">
        <f t="shared" si="22"/>
        <v>65.901413878564867</v>
      </c>
      <c r="Q21" s="4">
        <f t="shared" si="23"/>
        <v>50</v>
      </c>
      <c r="R21">
        <f t="shared" si="0"/>
        <v>500000</v>
      </c>
      <c r="S21">
        <f t="shared" si="1"/>
        <v>236.25140871107732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283.175141828481</v>
      </c>
      <c r="AC21">
        <f t="shared" si="2"/>
        <v>192.35583370306654</v>
      </c>
      <c r="AE21">
        <f t="shared" si="3"/>
        <v>1073.1382706229601</v>
      </c>
      <c r="AF21">
        <f t="shared" si="4"/>
        <v>-53.656913531148014</v>
      </c>
      <c r="AG21">
        <f t="shared" si="4"/>
        <v>-40.709986609711038</v>
      </c>
      <c r="AH21">
        <f t="shared" si="5"/>
        <v>-809.25832847745869</v>
      </c>
      <c r="AI21">
        <f t="shared" si="6"/>
        <v>169.51304200464244</v>
      </c>
      <c r="AJ21">
        <f t="shared" si="7"/>
        <v>90.819308125414466</v>
      </c>
      <c r="AK21">
        <f t="shared" si="24"/>
        <v>2.0842503982724687</v>
      </c>
      <c r="AL21">
        <f t="shared" si="8"/>
        <v>262.41660052832935</v>
      </c>
      <c r="AN21">
        <f t="shared" si="9"/>
        <v>347.30302554582647</v>
      </c>
      <c r="AO21">
        <f t="shared" si="9"/>
        <v>-17.365151277291325</v>
      </c>
      <c r="AP21">
        <f t="shared" si="9"/>
        <v>-13.175097661250273</v>
      </c>
      <c r="AQ21">
        <f t="shared" si="9"/>
        <v>-261.90275160462284</v>
      </c>
      <c r="AR21">
        <f t="shared" si="9"/>
        <v>54.860025002662034</v>
      </c>
      <c r="AS21">
        <f t="shared" si="9"/>
        <v>29.392130868303653</v>
      </c>
      <c r="AT21">
        <f t="shared" si="9"/>
        <v>0.67453234045498667</v>
      </c>
      <c r="AU21">
        <f t="shared" si="9"/>
        <v>84.926688211420668</v>
      </c>
      <c r="AW21">
        <v>18</v>
      </c>
      <c r="AX21">
        <f>(R21*SUMPRODUCT(K22:$K$23, X22:$X$23)-$AZ$3*SUMPRODUCT(K21:$K$22, W22:$W$23))/Z21</f>
        <v>236.25140871107732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1318.0282775712972</v>
      </c>
      <c r="P22">
        <f t="shared" si="22"/>
        <v>65.901413878564867</v>
      </c>
      <c r="Q22" s="4">
        <f t="shared" si="23"/>
        <v>50</v>
      </c>
      <c r="R22">
        <f t="shared" si="0"/>
        <v>500000</v>
      </c>
      <c r="S22">
        <f t="shared" si="1"/>
        <v>119.59964607911672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192.35583370306654</v>
      </c>
      <c r="AC22">
        <f t="shared" si="2"/>
        <v>96.20101802176336</v>
      </c>
      <c r="AE22">
        <f t="shared" si="3"/>
        <v>1060.1675359469968</v>
      </c>
      <c r="AF22">
        <f t="shared" si="4"/>
        <v>-53.008376797349854</v>
      </c>
      <c r="AG22">
        <f t="shared" si="4"/>
        <v>-40.217935911835866</v>
      </c>
      <c r="AH22">
        <f t="shared" si="5"/>
        <v>-849.50831778055522</v>
      </c>
      <c r="AI22">
        <f t="shared" si="6"/>
        <v>117.43290545725586</v>
      </c>
      <c r="AJ22">
        <f t="shared" si="7"/>
        <v>96.154815681303177</v>
      </c>
      <c r="AK22">
        <f t="shared" si="24"/>
        <v>25.189814849906984</v>
      </c>
      <c r="AL22">
        <f t="shared" si="8"/>
        <v>238.77753598846601</v>
      </c>
      <c r="AN22">
        <f t="shared" si="9"/>
        <v>320.65912799370551</v>
      </c>
      <c r="AO22">
        <f t="shared" si="9"/>
        <v>-16.032956399685279</v>
      </c>
      <c r="AP22">
        <f t="shared" si="9"/>
        <v>-12.164349333406461</v>
      </c>
      <c r="AQ22">
        <f t="shared" si="9"/>
        <v>-256.94297096127201</v>
      </c>
      <c r="AR22">
        <f t="shared" si="9"/>
        <v>35.51885129934174</v>
      </c>
      <c r="AS22">
        <f t="shared" si="9"/>
        <v>29.083063104003262</v>
      </c>
      <c r="AT22">
        <f t="shared" si="9"/>
        <v>7.6189317161829164</v>
      </c>
      <c r="AU22">
        <f t="shared" si="9"/>
        <v>72.22084611952792</v>
      </c>
      <c r="AW22">
        <v>19</v>
      </c>
      <c r="AX22">
        <f>(R22*SUMPRODUCT(K23:$K$23, X23:$X$23)-$AZ$3*SUMPRODUCT(K22:$K$22, W23:$W$23))/Z22</f>
        <v>119.59964607911672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1318.0282775712972</v>
      </c>
      <c r="P23">
        <f t="shared" si="22"/>
        <v>65.901413878564867</v>
      </c>
      <c r="Q23" s="4">
        <f t="shared" si="23"/>
        <v>50</v>
      </c>
      <c r="R23">
        <f t="shared" si="0"/>
        <v>500000</v>
      </c>
      <c r="S23">
        <f t="shared" si="1"/>
        <v>121.07925957343151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96.20101802176336</v>
      </c>
      <c r="AC23">
        <f t="shared" si="2"/>
        <v>96.20101802176336</v>
      </c>
      <c r="AE23">
        <f t="shared" si="3"/>
        <v>1047.2120702632121</v>
      </c>
      <c r="AF23">
        <f t="shared" si="4"/>
        <v>-52.360603513160619</v>
      </c>
      <c r="AG23">
        <f t="shared" si="4"/>
        <v>-39.726464450098433</v>
      </c>
      <c r="AH23">
        <f t="shared" si="5"/>
        <v>-892.92102619073466</v>
      </c>
      <c r="AI23">
        <f t="shared" si="6"/>
        <v>62.203976109218388</v>
      </c>
      <c r="AJ23">
        <f t="shared" si="7"/>
        <v>0</v>
      </c>
      <c r="AK23">
        <f t="shared" si="24"/>
        <v>76.373673934027039</v>
      </c>
      <c r="AL23">
        <f t="shared" si="8"/>
        <v>138.57765004324543</v>
      </c>
      <c r="AN23">
        <f t="shared" si="9"/>
        <v>286.9287140083722</v>
      </c>
      <c r="AO23">
        <f t="shared" si="9"/>
        <v>-14.346435700418612</v>
      </c>
      <c r="AP23">
        <f t="shared" si="9"/>
        <v>-10.884770793274999</v>
      </c>
      <c r="AQ23">
        <f t="shared" si="9"/>
        <v>-244.65405721646007</v>
      </c>
      <c r="AR23">
        <f t="shared" si="9"/>
        <v>17.043450298218485</v>
      </c>
      <c r="AS23">
        <f t="shared" si="9"/>
        <v>0</v>
      </c>
      <c r="AT23">
        <f t="shared" si="9"/>
        <v>20.925847465143498</v>
      </c>
      <c r="AU23">
        <f t="shared" si="9"/>
        <v>37.969297763361979</v>
      </c>
      <c r="AW23">
        <v>20</v>
      </c>
      <c r="AX23">
        <f>(R23*SUMPRODUCT(K$23:$K24, X$23:$X24)-$AZ$3*SUMPRODUCT(K$22:$K23, W$23:$W24))/Z23</f>
        <v>121.07925957343151</v>
      </c>
    </row>
    <row r="25" spans="5:50" x14ac:dyDescent="0.25">
      <c r="AN25" s="8">
        <f t="shared" ref="AN25:AU25" si="25">SUM(AN3:AN23)</f>
        <v>12752.856180153904</v>
      </c>
      <c r="AO25" s="8">
        <f t="shared" si="25"/>
        <v>-1626.1640171861679</v>
      </c>
      <c r="AP25" s="8">
        <f t="shared" si="25"/>
        <v>-2953.693582400731</v>
      </c>
      <c r="AQ25" s="8">
        <f t="shared" si="25"/>
        <v>-6337.3998903400834</v>
      </c>
      <c r="AR25" s="8">
        <f t="shared" si="25"/>
        <v>1835.5986902269178</v>
      </c>
      <c r="AS25" s="8">
        <f t="shared" si="25"/>
        <v>-282.30660011405359</v>
      </c>
      <c r="AT25" s="8">
        <f t="shared" si="25"/>
        <v>280.59679846760872</v>
      </c>
      <c r="AU25" s="9">
        <f t="shared" si="25"/>
        <v>1833.8888885804727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366E-E937-4A30-8456-71E1479D53F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2992.4453693545456</v>
      </c>
      <c r="K3">
        <v>1</v>
      </c>
      <c r="L3" s="2">
        <v>0</v>
      </c>
      <c r="O3">
        <f>$C$3</f>
        <v>2992.4453693545456</v>
      </c>
      <c r="P3">
        <f>O3*B5</f>
        <v>2393.9562954836365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2992.4453693545456</v>
      </c>
      <c r="AF3">
        <f t="shared" ref="AF3:AG23" si="4">-$Z3*P3</f>
        <v>-2393.9562954836365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-1921.4191301290907</v>
      </c>
      <c r="AJ3">
        <f t="shared" ref="AJ3:AJ23" si="7">AB3-AC3</f>
        <v>0</v>
      </c>
      <c r="AL3">
        <f t="shared" ref="AL3:AL23" si="8">SUM(AI3:AK3)</f>
        <v>-1921.4191301290907</v>
      </c>
      <c r="AN3">
        <f t="shared" ref="AN3:AU23" si="9">AE3*$K3</f>
        <v>2992.4453693545456</v>
      </c>
      <c r="AO3">
        <f t="shared" si="9"/>
        <v>-2393.9562954836365</v>
      </c>
      <c r="AP3">
        <f t="shared" si="9"/>
        <v>-2519.9082039999998</v>
      </c>
      <c r="AQ3">
        <f t="shared" si="9"/>
        <v>0</v>
      </c>
      <c r="AR3">
        <f t="shared" si="9"/>
        <v>-1921.4191301290907</v>
      </c>
      <c r="AS3">
        <f t="shared" si="9"/>
        <v>0</v>
      </c>
      <c r="AT3">
        <f t="shared" si="9"/>
        <v>0</v>
      </c>
      <c r="AU3">
        <f t="shared" si="9"/>
        <v>-1921.4191301290907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1351.491491332248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758.54999080790174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749.99181969325946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-749.99181969325946</v>
      </c>
      <c r="AK4">
        <f>G4*MAX(0, SUM(AB4, AE4:AF4))</f>
        <v>0</v>
      </c>
      <c r="AL4">
        <f t="shared" si="8"/>
        <v>-1391.1303196932595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-601.49967163899043</v>
      </c>
      <c r="AR4">
        <f t="shared" si="9"/>
        <v>-601.49967163899043</v>
      </c>
      <c r="AS4">
        <f t="shared" si="9"/>
        <v>-703.62306003683216</v>
      </c>
      <c r="AT4">
        <f t="shared" si="9"/>
        <v>0</v>
      </c>
      <c r="AU4">
        <f t="shared" si="9"/>
        <v>-1305.1227316758227</v>
      </c>
      <c r="AW4">
        <v>1</v>
      </c>
      <c r="AX4">
        <f>(R4*SUMPRODUCT(K5:$K$23, X5:$X$23)-$AZ$3*SUMPRODUCT(K4:$K$22, W5:$W$23))/Z4</f>
        <v>758.54999080790174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2992.4453693545456</v>
      </c>
      <c r="P5">
        <f t="shared" ref="P5:P23" si="22">O5*$C$5</f>
        <v>149.62226846772728</v>
      </c>
      <c r="Q5" s="4">
        <f t="shared" ref="Q5:Q23" si="23">$C$8</f>
        <v>50</v>
      </c>
      <c r="R5">
        <f t="shared" si="0"/>
        <v>500000</v>
      </c>
      <c r="S5">
        <f t="shared" si="1"/>
        <v>1467.6472629427144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749.99181969325946</v>
      </c>
      <c r="AC5">
        <f t="shared" si="2"/>
        <v>1434.6439877221655</v>
      </c>
      <c r="AE5">
        <f t="shared" si="3"/>
        <v>2925.1536565561687</v>
      </c>
      <c r="AF5">
        <f t="shared" si="4"/>
        <v>-146.25768282780845</v>
      </c>
      <c r="AG5">
        <f t="shared" si="4"/>
        <v>-48.875640078721119</v>
      </c>
      <c r="AH5">
        <f t="shared" si="5"/>
        <v>-658.87209778883141</v>
      </c>
      <c r="AI5">
        <f t="shared" si="6"/>
        <v>2071.1482358608077</v>
      </c>
      <c r="AJ5">
        <f t="shared" si="7"/>
        <v>-684.65216802890609</v>
      </c>
      <c r="AK5">
        <f>G5*SUM(AB5, AE5:AF5)</f>
        <v>144.68439953028641</v>
      </c>
      <c r="AL5">
        <f t="shared" si="8"/>
        <v>1531.180467362188</v>
      </c>
      <c r="AN5">
        <f t="shared" si="9"/>
        <v>2526.0530389698888</v>
      </c>
      <c r="AO5">
        <f t="shared" si="9"/>
        <v>-126.30265194849447</v>
      </c>
      <c r="AP5">
        <f t="shared" si="9"/>
        <v>-42.207170510764335</v>
      </c>
      <c r="AQ5">
        <f t="shared" si="9"/>
        <v>-568.97724370192748</v>
      </c>
      <c r="AR5">
        <f t="shared" si="9"/>
        <v>1788.5659728087028</v>
      </c>
      <c r="AS5">
        <f t="shared" si="9"/>
        <v>-591.23994591206258</v>
      </c>
      <c r="AT5">
        <f t="shared" si="9"/>
        <v>124.94402347235999</v>
      </c>
      <c r="AU5">
        <f t="shared" si="9"/>
        <v>1322.270050369</v>
      </c>
      <c r="AW5">
        <v>2</v>
      </c>
      <c r="AX5">
        <f>(R5*SUMPRODUCT(K6:$K$23, X6:$X$23)-$AZ$3*SUMPRODUCT(K5:$K$22, W6:$W$23))/Z5</f>
        <v>1467.6472629427144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2992.4453693545456</v>
      </c>
      <c r="P6">
        <f t="shared" si="22"/>
        <v>149.62226846772728</v>
      </c>
      <c r="Q6" s="4">
        <f t="shared" si="23"/>
        <v>50</v>
      </c>
      <c r="R6">
        <f t="shared" si="0"/>
        <v>500000</v>
      </c>
      <c r="S6">
        <f t="shared" si="1"/>
        <v>2112.7907551430735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1434.6439877221655</v>
      </c>
      <c r="AC6">
        <f t="shared" si="2"/>
        <v>2041.7312249014176</v>
      </c>
      <c r="AE6">
        <f t="shared" si="3"/>
        <v>2891.8003993296966</v>
      </c>
      <c r="AF6">
        <f t="shared" si="4"/>
        <v>-144.59001996648482</v>
      </c>
      <c r="AG6">
        <f t="shared" si="4"/>
        <v>-48.318349082400161</v>
      </c>
      <c r="AH6">
        <f t="shared" si="5"/>
        <v>-685.34595533744653</v>
      </c>
      <c r="AI6">
        <f t="shared" si="6"/>
        <v>2013.5460749433651</v>
      </c>
      <c r="AJ6">
        <f t="shared" si="7"/>
        <v>-607.08723717925204</v>
      </c>
      <c r="AK6">
        <f>G6*SUM(AB6, AE6:AF6)</f>
        <v>244.63848047449463</v>
      </c>
      <c r="AL6">
        <f t="shared" si="8"/>
        <v>1651.0973182386076</v>
      </c>
      <c r="AN6">
        <f t="shared" si="9"/>
        <v>2252.2099714859974</v>
      </c>
      <c r="AO6">
        <f t="shared" si="9"/>
        <v>-112.61049857429985</v>
      </c>
      <c r="AP6">
        <f t="shared" si="9"/>
        <v>-37.631597130406206</v>
      </c>
      <c r="AQ6">
        <f t="shared" si="9"/>
        <v>-533.76539919089123</v>
      </c>
      <c r="AR6">
        <f t="shared" si="9"/>
        <v>1568.2024765904</v>
      </c>
      <c r="AS6">
        <f t="shared" si="9"/>
        <v>-472.81545761385399</v>
      </c>
      <c r="AT6">
        <f t="shared" si="9"/>
        <v>190.5308628014412</v>
      </c>
      <c r="AU6">
        <f t="shared" si="9"/>
        <v>1285.9178817779873</v>
      </c>
      <c r="AW6">
        <v>3</v>
      </c>
      <c r="AX6">
        <f>(R6*SUMPRODUCT(K7:$K$23, X7:$X$23)-$AZ$3*SUMPRODUCT(K6:$K$22, W7:$W$23))/Z6</f>
        <v>2112.7907551430735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2992.4453693545456</v>
      </c>
      <c r="P7">
        <f t="shared" si="22"/>
        <v>149.62226846772728</v>
      </c>
      <c r="Q7" s="4">
        <f t="shared" si="23"/>
        <v>50</v>
      </c>
      <c r="R7">
        <f t="shared" si="0"/>
        <v>500000</v>
      </c>
      <c r="S7">
        <f t="shared" si="1"/>
        <v>2673.480061996418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2041.7312249014176</v>
      </c>
      <c r="AC7">
        <f t="shared" si="2"/>
        <v>2553.8971259097143</v>
      </c>
      <c r="AE7">
        <f t="shared" si="3"/>
        <v>2858.5953330541979</v>
      </c>
      <c r="AF7">
        <f t="shared" si="4"/>
        <v>-142.92976665270987</v>
      </c>
      <c r="AG7">
        <f t="shared" si="4"/>
        <v>-47.763534170563346</v>
      </c>
      <c r="AH7">
        <f t="shared" si="5"/>
        <v>-716.31421012818339</v>
      </c>
      <c r="AI7">
        <f t="shared" si="6"/>
        <v>1951.5878221027415</v>
      </c>
      <c r="AJ7">
        <f t="shared" si="7"/>
        <v>-512.16590100829671</v>
      </c>
      <c r="AK7">
        <f>G7*SUM(AB7, AE7:AF7)</f>
        <v>233.58818245297266</v>
      </c>
      <c r="AL7">
        <f t="shared" si="8"/>
        <v>1673.0101035474174</v>
      </c>
      <c r="AN7">
        <f t="shared" si="9"/>
        <v>2015.3426226692488</v>
      </c>
      <c r="AO7">
        <f t="shared" si="9"/>
        <v>-100.76713113346243</v>
      </c>
      <c r="AP7">
        <f t="shared" si="9"/>
        <v>-33.673841522860407</v>
      </c>
      <c r="AQ7">
        <f t="shared" si="9"/>
        <v>-505.0097655314454</v>
      </c>
      <c r="AR7">
        <f t="shared" si="9"/>
        <v>1375.8918844814807</v>
      </c>
      <c r="AS7">
        <f t="shared" si="9"/>
        <v>-361.08285710975434</v>
      </c>
      <c r="AT7">
        <f t="shared" si="9"/>
        <v>164.68235808191307</v>
      </c>
      <c r="AU7">
        <f t="shared" si="9"/>
        <v>1179.4913854536396</v>
      </c>
      <c r="AW7">
        <v>4</v>
      </c>
      <c r="AX7">
        <f>(R7*SUMPRODUCT(K8:$K$23, X8:$X$23)-$AZ$3*SUMPRODUCT(K7:$K$22, W8:$W$23))/Z7</f>
        <v>2673.480061996418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2992.4453693545456</v>
      </c>
      <c r="P8">
        <f t="shared" si="22"/>
        <v>149.62226846772728</v>
      </c>
      <c r="Q8" s="4">
        <f t="shared" si="23"/>
        <v>50</v>
      </c>
      <c r="R8">
        <f t="shared" si="0"/>
        <v>500000</v>
      </c>
      <c r="S8">
        <f t="shared" si="1"/>
        <v>3148.4740804274124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2553.8971259097143</v>
      </c>
      <c r="AC8">
        <f t="shared" si="2"/>
        <v>2972.8629016226205</v>
      </c>
      <c r="AE8">
        <f t="shared" si="3"/>
        <v>2825.5369415265632</v>
      </c>
      <c r="AF8">
        <f t="shared" si="4"/>
        <v>-141.27684707632815</v>
      </c>
      <c r="AG8">
        <f t="shared" si="4"/>
        <v>-47.211170009362881</v>
      </c>
      <c r="AH8">
        <f t="shared" si="5"/>
        <v>-747.28819494828235</v>
      </c>
      <c r="AI8">
        <f t="shared" si="6"/>
        <v>1889.7607294925899</v>
      </c>
      <c r="AJ8">
        <f t="shared" si="7"/>
        <v>-418.96577571290618</v>
      </c>
      <c r="AK8">
        <f t="shared" ref="AK8:AK23" si="24">G8*SUM(AB8:AB8, AE8:AF8)</f>
        <v>111.5727487936669</v>
      </c>
      <c r="AL8">
        <f t="shared" si="8"/>
        <v>1582.3677025733507</v>
      </c>
      <c r="AN8">
        <f t="shared" si="9"/>
        <v>1857.3762946568932</v>
      </c>
      <c r="AO8">
        <f t="shared" si="9"/>
        <v>-92.868814732844655</v>
      </c>
      <c r="AP8">
        <f t="shared" si="9"/>
        <v>-31.034422778075964</v>
      </c>
      <c r="AQ8">
        <f t="shared" si="9"/>
        <v>-491.23243025942583</v>
      </c>
      <c r="AR8">
        <f t="shared" si="9"/>
        <v>1242.2406268865468</v>
      </c>
      <c r="AS8">
        <f t="shared" si="9"/>
        <v>-275.40857408194427</v>
      </c>
      <c r="AT8">
        <f t="shared" si="9"/>
        <v>73.342724950218866</v>
      </c>
      <c r="AU8">
        <f t="shared" si="9"/>
        <v>1040.1747777548214</v>
      </c>
      <c r="AW8">
        <v>5</v>
      </c>
      <c r="AX8">
        <f>(R8*SUMPRODUCT(K9:$K$23, X9:$X$23)-$AZ$3*SUMPRODUCT(K8:$K$22, W9:$W$23))/Z8</f>
        <v>3148.4740804274124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2992.4453693545456</v>
      </c>
      <c r="P9">
        <f t="shared" si="22"/>
        <v>149.62226846772728</v>
      </c>
      <c r="Q9" s="4">
        <f t="shared" si="23"/>
        <v>50</v>
      </c>
      <c r="R9">
        <f t="shared" si="0"/>
        <v>500000</v>
      </c>
      <c r="S9">
        <f t="shared" si="1"/>
        <v>3562.623312331802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2972.8629016226205</v>
      </c>
      <c r="AC9">
        <f t="shared" si="2"/>
        <v>3324.7188978854228</v>
      </c>
      <c r="AE9">
        <f t="shared" si="3"/>
        <v>2792.6162263478127</v>
      </c>
      <c r="AF9">
        <f t="shared" si="4"/>
        <v>-139.63081131739065</v>
      </c>
      <c r="AG9">
        <f t="shared" si="4"/>
        <v>-46.661106246864669</v>
      </c>
      <c r="AH9">
        <f t="shared" si="5"/>
        <v>-779.52062404579385</v>
      </c>
      <c r="AI9">
        <f t="shared" si="6"/>
        <v>1826.8036847377639</v>
      </c>
      <c r="AJ9">
        <f t="shared" si="7"/>
        <v>-351.85599626280236</v>
      </c>
      <c r="AK9">
        <f t="shared" si="24"/>
        <v>33.192505068252949</v>
      </c>
      <c r="AL9">
        <f t="shared" si="8"/>
        <v>1508.1401935432145</v>
      </c>
      <c r="AN9">
        <f t="shared" si="9"/>
        <v>1744.6642756554547</v>
      </c>
      <c r="AO9">
        <f t="shared" si="9"/>
        <v>-87.233213782772751</v>
      </c>
      <c r="AP9">
        <f t="shared" si="9"/>
        <v>-29.151146642850318</v>
      </c>
      <c r="AQ9">
        <f t="shared" si="9"/>
        <v>-486.99917019674245</v>
      </c>
      <c r="AR9">
        <f t="shared" si="9"/>
        <v>1141.2807450330895</v>
      </c>
      <c r="AS9">
        <f t="shared" si="9"/>
        <v>-219.81917209501117</v>
      </c>
      <c r="AT9">
        <f t="shared" si="9"/>
        <v>20.736747593788792</v>
      </c>
      <c r="AU9">
        <f t="shared" si="9"/>
        <v>942.19832053186724</v>
      </c>
      <c r="AW9">
        <v>6</v>
      </c>
      <c r="AX9">
        <f>(R9*SUMPRODUCT(K10:$K$23, X10:$X$23)-$AZ$3*SUMPRODUCT(K9:$K$22, W10:$W$23))/Z9</f>
        <v>3562.623312331802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2992.4453693545456</v>
      </c>
      <c r="P10">
        <f t="shared" si="22"/>
        <v>149.62226846772728</v>
      </c>
      <c r="Q10" s="4">
        <f t="shared" si="23"/>
        <v>50</v>
      </c>
      <c r="R10">
        <f t="shared" si="0"/>
        <v>500000</v>
      </c>
      <c r="S10">
        <f t="shared" si="1"/>
        <v>3933.4290949716847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3324.7188978854228</v>
      </c>
      <c r="AC10">
        <f t="shared" si="2"/>
        <v>3627.6270332769109</v>
      </c>
      <c r="AE10">
        <f t="shared" si="3"/>
        <v>2759.7995172588726</v>
      </c>
      <c r="AF10">
        <f t="shared" si="4"/>
        <v>-137.98997586294362</v>
      </c>
      <c r="AG10">
        <f t="shared" si="4"/>
        <v>-46.112780295370051</v>
      </c>
      <c r="AH10">
        <f t="shared" si="5"/>
        <v>-817.14889025971775</v>
      </c>
      <c r="AI10">
        <f t="shared" si="6"/>
        <v>1758.5478708408411</v>
      </c>
      <c r="AJ10">
        <f t="shared" si="7"/>
        <v>-302.90813539148803</v>
      </c>
      <c r="AK10">
        <f t="shared" si="24"/>
        <v>24.380766601053544</v>
      </c>
      <c r="AL10">
        <f t="shared" si="8"/>
        <v>1480.0205020504065</v>
      </c>
      <c r="AN10">
        <f t="shared" si="9"/>
        <v>1638.1589582360787</v>
      </c>
      <c r="AO10">
        <f t="shared" si="9"/>
        <v>-81.90794791180393</v>
      </c>
      <c r="AP10">
        <f t="shared" si="9"/>
        <v>-27.371576687955056</v>
      </c>
      <c r="AQ10">
        <f t="shared" si="9"/>
        <v>-485.04239761632755</v>
      </c>
      <c r="AR10">
        <f t="shared" si="9"/>
        <v>1043.837036019992</v>
      </c>
      <c r="AS10">
        <f t="shared" si="9"/>
        <v>-179.79989938073746</v>
      </c>
      <c r="AT10">
        <f t="shared" si="9"/>
        <v>14.471910356679894</v>
      </c>
      <c r="AU10">
        <f t="shared" si="9"/>
        <v>878.50904699593445</v>
      </c>
      <c r="AW10">
        <v>7</v>
      </c>
      <c r="AX10">
        <f>(R10*SUMPRODUCT(K11:$K$23, X11:$X$23)-$AZ$3*SUMPRODUCT(K10:$K$22, W11:$W$23))/Z10</f>
        <v>3933.4290949716847</v>
      </c>
    </row>
    <row r="11" spans="1:52" x14ac:dyDescent="0.25">
      <c r="A11" t="s">
        <v>33</v>
      </c>
      <c r="C11" s="7">
        <f>AU25</f>
        <v>6871.0407938850285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2992.4453693545456</v>
      </c>
      <c r="P11">
        <f t="shared" si="22"/>
        <v>149.62226846772728</v>
      </c>
      <c r="Q11" s="4">
        <f t="shared" si="23"/>
        <v>50</v>
      </c>
      <c r="R11">
        <f t="shared" si="0"/>
        <v>500000</v>
      </c>
      <c r="S11">
        <f t="shared" si="1"/>
        <v>4263.8801681867681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3627.6270332769109</v>
      </c>
      <c r="AC11">
        <f t="shared" si="2"/>
        <v>3885.7868436347362</v>
      </c>
      <c r="AE11">
        <f t="shared" si="3"/>
        <v>2727.0946621087705</v>
      </c>
      <c r="AF11">
        <f t="shared" si="4"/>
        <v>-136.35473310543853</v>
      </c>
      <c r="AG11">
        <f t="shared" si="4"/>
        <v>-45.566323282569904</v>
      </c>
      <c r="AH11">
        <f t="shared" si="5"/>
        <v>-853.29209846446327</v>
      </c>
      <c r="AI11">
        <f t="shared" si="6"/>
        <v>1691.8815072562984</v>
      </c>
      <c r="AJ11">
        <f t="shared" si="7"/>
        <v>-258.15981035782534</v>
      </c>
      <c r="AK11">
        <f t="shared" si="24"/>
        <v>14.92408070947258</v>
      </c>
      <c r="AL11">
        <f t="shared" si="8"/>
        <v>1448.6457776079455</v>
      </c>
      <c r="AN11">
        <f t="shared" si="9"/>
        <v>1539.4636652040758</v>
      </c>
      <c r="AO11">
        <f t="shared" si="9"/>
        <v>-76.973183260203797</v>
      </c>
      <c r="AP11">
        <f t="shared" si="9"/>
        <v>-25.722502421758996</v>
      </c>
      <c r="AQ11">
        <f t="shared" si="9"/>
        <v>-481.68924960456184</v>
      </c>
      <c r="AR11">
        <f t="shared" si="9"/>
        <v>955.07872991755096</v>
      </c>
      <c r="AS11">
        <f t="shared" si="9"/>
        <v>-145.73298587095232</v>
      </c>
      <c r="AT11">
        <f t="shared" si="9"/>
        <v>8.4247460522841724</v>
      </c>
      <c r="AU11">
        <f t="shared" si="9"/>
        <v>817.77049009888276</v>
      </c>
      <c r="AW11">
        <v>8</v>
      </c>
      <c r="AX11">
        <f>(R11*SUMPRODUCT(K12:$K$23, X12:$X$23)-$AZ$3*SUMPRODUCT(K11:$K$22, W12:$W$23))/Z11</f>
        <v>4263.8801681867681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2992.4453693545456</v>
      </c>
      <c r="P12">
        <f t="shared" si="22"/>
        <v>149.62226846772728</v>
      </c>
      <c r="Q12" s="4">
        <f t="shared" si="23"/>
        <v>50</v>
      </c>
      <c r="R12">
        <f t="shared" si="0"/>
        <v>500000</v>
      </c>
      <c r="S12">
        <f t="shared" si="1"/>
        <v>4554.2782250299479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3885.7868436347362</v>
      </c>
      <c r="AC12">
        <f t="shared" si="2"/>
        <v>4100.7781548184639</v>
      </c>
      <c r="AE12">
        <f t="shared" si="3"/>
        <v>2694.4674861308231</v>
      </c>
      <c r="AF12">
        <f t="shared" si="4"/>
        <v>-134.72337430654116</v>
      </c>
      <c r="AG12">
        <f t="shared" si="4"/>
        <v>-45.021164191077702</v>
      </c>
      <c r="AH12">
        <f t="shared" si="5"/>
        <v>-894.95858666506615</v>
      </c>
      <c r="AI12">
        <f t="shared" si="6"/>
        <v>1619.7643609681379</v>
      </c>
      <c r="AJ12">
        <f t="shared" si="7"/>
        <v>-214.9913111837277</v>
      </c>
      <c r="AK12">
        <f t="shared" si="24"/>
        <v>14.824721197555743</v>
      </c>
      <c r="AL12">
        <f t="shared" si="8"/>
        <v>1419.5977709819661</v>
      </c>
      <c r="AN12">
        <f t="shared" si="9"/>
        <v>1445.9980989599246</v>
      </c>
      <c r="AO12">
        <f t="shared" si="9"/>
        <v>-72.299904947996239</v>
      </c>
      <c r="AP12">
        <f t="shared" si="9"/>
        <v>-24.160810315341173</v>
      </c>
      <c r="AQ12">
        <f t="shared" si="9"/>
        <v>-480.28355199188121</v>
      </c>
      <c r="AR12">
        <f t="shared" si="9"/>
        <v>869.25383170470593</v>
      </c>
      <c r="AS12">
        <f t="shared" si="9"/>
        <v>-115.37605440211944</v>
      </c>
      <c r="AT12">
        <f t="shared" si="9"/>
        <v>7.9557533277414754</v>
      </c>
      <c r="AU12">
        <f t="shared" si="9"/>
        <v>761.83353063032803</v>
      </c>
      <c r="AW12">
        <v>9</v>
      </c>
      <c r="AX12">
        <f>(R12*SUMPRODUCT(K13:$K$23, X13:$X$23)-$AZ$3*SUMPRODUCT(K12:$K$22, W13:$W$23))/Z12</f>
        <v>4554.2782250299479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2992.4453693545456</v>
      </c>
      <c r="P13">
        <f t="shared" si="22"/>
        <v>149.62226846772728</v>
      </c>
      <c r="Q13" s="4">
        <f t="shared" si="23"/>
        <v>50</v>
      </c>
      <c r="R13">
        <f t="shared" si="0"/>
        <v>500000</v>
      </c>
      <c r="S13">
        <f t="shared" si="1"/>
        <v>4805.2399813113025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4100.7781548184639</v>
      </c>
      <c r="AC13">
        <f t="shared" si="2"/>
        <v>4274.4536962828342</v>
      </c>
      <c r="AE13">
        <f t="shared" si="3"/>
        <v>2661.9001797432466</v>
      </c>
      <c r="AF13">
        <f t="shared" si="4"/>
        <v>-133.09500898716232</v>
      </c>
      <c r="AG13">
        <f t="shared" si="4"/>
        <v>-44.477005445172153</v>
      </c>
      <c r="AH13">
        <f t="shared" si="5"/>
        <v>-939.47103994775955</v>
      </c>
      <c r="AI13">
        <f t="shared" si="6"/>
        <v>1544.857125363153</v>
      </c>
      <c r="AJ13">
        <f t="shared" si="7"/>
        <v>-173.67554146437033</v>
      </c>
      <c r="AK13">
        <f t="shared" si="24"/>
        <v>13.259166651149098</v>
      </c>
      <c r="AL13">
        <f t="shared" si="8"/>
        <v>1384.4407505499319</v>
      </c>
      <c r="AN13">
        <f t="shared" si="9"/>
        <v>1358.2967647288074</v>
      </c>
      <c r="AO13">
        <f t="shared" si="9"/>
        <v>-67.91483823644036</v>
      </c>
      <c r="AP13">
        <f t="shared" si="9"/>
        <v>-22.69543127903091</v>
      </c>
      <c r="AQ13">
        <f t="shared" si="9"/>
        <v>-479.3870498331512</v>
      </c>
      <c r="AR13">
        <f t="shared" si="9"/>
        <v>788.29944538018503</v>
      </c>
      <c r="AS13">
        <f t="shared" si="9"/>
        <v>-88.622003138499366</v>
      </c>
      <c r="AT13">
        <f t="shared" si="9"/>
        <v>6.7657995977118333</v>
      </c>
      <c r="AU13">
        <f t="shared" si="9"/>
        <v>706.44324183939761</v>
      </c>
      <c r="AW13">
        <v>10</v>
      </c>
      <c r="AX13">
        <f>(R13*SUMPRODUCT(K14:$K$23, X14:$X$23)-$AZ$3*SUMPRODUCT(K13:$K$22, W14:$W$23))/Z13</f>
        <v>4805.2399813113025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2992.4453693545456</v>
      </c>
      <c r="P14">
        <f t="shared" si="22"/>
        <v>149.62226846772728</v>
      </c>
      <c r="Q14" s="4">
        <f t="shared" si="23"/>
        <v>50</v>
      </c>
      <c r="R14">
        <f t="shared" si="0"/>
        <v>500000</v>
      </c>
      <c r="S14">
        <f t="shared" si="1"/>
        <v>5017.420457249018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4274.4536962828342</v>
      </c>
      <c r="AC14">
        <f t="shared" si="2"/>
        <v>4408.655556374868</v>
      </c>
      <c r="AE14">
        <f t="shared" si="3"/>
        <v>2629.3712111953469</v>
      </c>
      <c r="AF14">
        <f t="shared" si="4"/>
        <v>-131.46856055976735</v>
      </c>
      <c r="AG14">
        <f t="shared" si="4"/>
        <v>-43.933487276369029</v>
      </c>
      <c r="AH14">
        <f t="shared" si="5"/>
        <v>-987.48114351403888</v>
      </c>
      <c r="AI14">
        <f t="shared" si="6"/>
        <v>1466.4880198451717</v>
      </c>
      <c r="AJ14">
        <f t="shared" si="7"/>
        <v>-134.20186009203371</v>
      </c>
      <c r="AK14">
        <f t="shared" si="24"/>
        <v>12.190241424453147</v>
      </c>
      <c r="AL14">
        <f t="shared" si="8"/>
        <v>1344.4764011775912</v>
      </c>
      <c r="AN14">
        <f t="shared" si="9"/>
        <v>1276.1062378302142</v>
      </c>
      <c r="AO14">
        <f t="shared" si="9"/>
        <v>-63.805311891510726</v>
      </c>
      <c r="AP14">
        <f t="shared" si="9"/>
        <v>-21.322130905024068</v>
      </c>
      <c r="AQ14">
        <f t="shared" si="9"/>
        <v>-479.25178522248518</v>
      </c>
      <c r="AR14">
        <f t="shared" si="9"/>
        <v>711.72700981119442</v>
      </c>
      <c r="AS14">
        <f t="shared" si="9"/>
        <v>-65.13185740480013</v>
      </c>
      <c r="AT14">
        <f t="shared" si="9"/>
        <v>5.9162597719813608</v>
      </c>
      <c r="AU14">
        <f t="shared" si="9"/>
        <v>652.51141217837574</v>
      </c>
      <c r="AW14">
        <v>11</v>
      </c>
      <c r="AX14">
        <f>(R14*SUMPRODUCT(K15:$K$23, X15:$X$23)-$AZ$3*SUMPRODUCT(K14:$K$22, W15:$W$23))/Z14</f>
        <v>5017.420457249018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2992.4453693545456</v>
      </c>
      <c r="P15">
        <f t="shared" si="22"/>
        <v>149.62226846772728</v>
      </c>
      <c r="Q15" s="4">
        <f t="shared" si="23"/>
        <v>50</v>
      </c>
      <c r="R15">
        <f t="shared" si="0"/>
        <v>500000</v>
      </c>
      <c r="S15">
        <f t="shared" si="1"/>
        <v>5192.6822770453882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4408.655556374868</v>
      </c>
      <c r="AC15">
        <f t="shared" si="2"/>
        <v>4506.2502270957975</v>
      </c>
      <c r="AE15">
        <f t="shared" si="3"/>
        <v>2596.8674580449056</v>
      </c>
      <c r="AF15">
        <f t="shared" si="4"/>
        <v>-129.84337290224528</v>
      </c>
      <c r="AG15">
        <f t="shared" si="4"/>
        <v>-43.390390425156468</v>
      </c>
      <c r="AH15">
        <f t="shared" si="5"/>
        <v>-1037.6197844886656</v>
      </c>
      <c r="AI15">
        <f t="shared" si="6"/>
        <v>1386.0139102288381</v>
      </c>
      <c r="AJ15">
        <f t="shared" si="7"/>
        <v>-97.594670720929571</v>
      </c>
      <c r="AK15">
        <f t="shared" si="24"/>
        <v>28.190286530221869</v>
      </c>
      <c r="AL15">
        <f t="shared" si="8"/>
        <v>1316.6095260381303</v>
      </c>
      <c r="AN15">
        <f t="shared" si="9"/>
        <v>1198.1474204465476</v>
      </c>
      <c r="AO15">
        <f t="shared" si="9"/>
        <v>-59.907371022327375</v>
      </c>
      <c r="AP15">
        <f t="shared" si="9"/>
        <v>-20.019537076878727</v>
      </c>
      <c r="AQ15">
        <f t="shared" si="9"/>
        <v>-478.73889918331719</v>
      </c>
      <c r="AR15">
        <f t="shared" si="9"/>
        <v>639.48161316402422</v>
      </c>
      <c r="AS15">
        <f t="shared" si="9"/>
        <v>-45.028406286721598</v>
      </c>
      <c r="AT15">
        <f t="shared" si="9"/>
        <v>13.006485557512162</v>
      </c>
      <c r="AU15">
        <f t="shared" si="9"/>
        <v>607.45969243481466</v>
      </c>
      <c r="AW15">
        <v>12</v>
      </c>
      <c r="AX15">
        <f>(R15*SUMPRODUCT(K16:$K$23, X16:$X$23)-$AZ$3*SUMPRODUCT(K15:$K$22, W16:$W$23))/Z15</f>
        <v>5192.6822770453882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2992.4453693545456</v>
      </c>
      <c r="P16">
        <f t="shared" si="22"/>
        <v>149.62226846772728</v>
      </c>
      <c r="Q16" s="4">
        <f t="shared" si="23"/>
        <v>50</v>
      </c>
      <c r="R16">
        <f t="shared" si="0"/>
        <v>500000</v>
      </c>
      <c r="S16">
        <f t="shared" si="1"/>
        <v>5329.9319327747835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4506.2502270957975</v>
      </c>
      <c r="AC16">
        <f t="shared" si="2"/>
        <v>4567.407122964888</v>
      </c>
      <c r="AE16">
        <f t="shared" si="3"/>
        <v>2564.332240535346</v>
      </c>
      <c r="AF16">
        <f t="shared" si="4"/>
        <v>-128.21661202676731</v>
      </c>
      <c r="AG16">
        <f t="shared" si="4"/>
        <v>-42.846767844060238</v>
      </c>
      <c r="AH16">
        <f t="shared" si="5"/>
        <v>-1097.1867684466765</v>
      </c>
      <c r="AI16">
        <f t="shared" si="6"/>
        <v>1296.0820922178418</v>
      </c>
      <c r="AJ16">
        <f t="shared" si="7"/>
        <v>-61.156895869090476</v>
      </c>
      <c r="AK16">
        <f t="shared" si="24"/>
        <v>49.290797574791078</v>
      </c>
      <c r="AL16">
        <f t="shared" si="8"/>
        <v>1284.2159939235423</v>
      </c>
      <c r="AN16">
        <f t="shared" si="9"/>
        <v>1121.7751614192134</v>
      </c>
      <c r="AO16">
        <f t="shared" si="9"/>
        <v>-56.088758070960672</v>
      </c>
      <c r="AP16">
        <f t="shared" si="9"/>
        <v>-18.743452644236147</v>
      </c>
      <c r="AQ16">
        <f t="shared" si="9"/>
        <v>-479.96778452715108</v>
      </c>
      <c r="AR16">
        <f t="shared" si="9"/>
        <v>566.97516617686529</v>
      </c>
      <c r="AS16">
        <f t="shared" si="9"/>
        <v>-26.753275434046227</v>
      </c>
      <c r="AT16">
        <f t="shared" si="9"/>
        <v>21.562413610804064</v>
      </c>
      <c r="AU16">
        <f t="shared" si="9"/>
        <v>561.78430435362316</v>
      </c>
      <c r="AW16">
        <v>13</v>
      </c>
      <c r="AX16">
        <f>(R16*SUMPRODUCT(K17:$K$23, X17:$X$23)-$AZ$3*SUMPRODUCT(K16:$K$22, W17:$W$23))/Z16</f>
        <v>5329.9319327747835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2992.4453693545456</v>
      </c>
      <c r="P17">
        <f t="shared" si="22"/>
        <v>149.62226846772728</v>
      </c>
      <c r="Q17" s="4">
        <f t="shared" si="23"/>
        <v>50</v>
      </c>
      <c r="R17">
        <f t="shared" si="0"/>
        <v>500000</v>
      </c>
      <c r="S17">
        <f t="shared" si="1"/>
        <v>5429.885632199841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4567.407122964888</v>
      </c>
      <c r="AC17">
        <f t="shared" si="2"/>
        <v>4593.874818769702</v>
      </c>
      <c r="AE17">
        <f t="shared" si="3"/>
        <v>2531.7143601148882</v>
      </c>
      <c r="AF17">
        <f t="shared" si="4"/>
        <v>-126.58571800574441</v>
      </c>
      <c r="AG17">
        <f t="shared" si="4"/>
        <v>-42.301764069647248</v>
      </c>
      <c r="AH17">
        <f t="shared" si="5"/>
        <v>-1165.3609597238171</v>
      </c>
      <c r="AI17">
        <f t="shared" si="6"/>
        <v>1197.4659183156793</v>
      </c>
      <c r="AJ17">
        <f t="shared" si="7"/>
        <v>-26.467695804813957</v>
      </c>
      <c r="AK17">
        <f t="shared" si="24"/>
        <v>96.220993558021632</v>
      </c>
      <c r="AL17">
        <f t="shared" si="8"/>
        <v>1267.2192160688869</v>
      </c>
      <c r="AN17">
        <f t="shared" si="9"/>
        <v>1043.1443605355917</v>
      </c>
      <c r="AO17">
        <f t="shared" si="9"/>
        <v>-52.157218026779582</v>
      </c>
      <c r="AP17">
        <f t="shared" si="9"/>
        <v>-17.429630816628613</v>
      </c>
      <c r="AQ17">
        <f t="shared" si="9"/>
        <v>-480.16463953266805</v>
      </c>
      <c r="AR17">
        <f t="shared" si="9"/>
        <v>493.39287215951538</v>
      </c>
      <c r="AS17">
        <f t="shared" si="9"/>
        <v>-10.905506580888652</v>
      </c>
      <c r="AT17">
        <f t="shared" si="9"/>
        <v>39.646015512834907</v>
      </c>
      <c r="AU17">
        <f t="shared" si="9"/>
        <v>522.13338109146162</v>
      </c>
      <c r="AW17">
        <v>14</v>
      </c>
      <c r="AX17">
        <f>(R17*SUMPRODUCT(K18:$K$23, X18:$X$23)-$AZ$3*SUMPRODUCT(K17:$K$22, W18:$W$23))/Z17</f>
        <v>5429.885632199841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2992.4453693545456</v>
      </c>
      <c r="P18">
        <f t="shared" si="22"/>
        <v>149.62226846772728</v>
      </c>
      <c r="Q18" s="4">
        <f t="shared" si="23"/>
        <v>50</v>
      </c>
      <c r="R18">
        <f t="shared" si="0"/>
        <v>500000</v>
      </c>
      <c r="S18">
        <f t="shared" si="1"/>
        <v>5245.0770415338984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4593.874818769702</v>
      </c>
      <c r="AC18">
        <f t="shared" si="2"/>
        <v>4374.3282652931121</v>
      </c>
      <c r="AE18">
        <f t="shared" si="3"/>
        <v>2495.6617906388242</v>
      </c>
      <c r="AF18">
        <f t="shared" si="4"/>
        <v>-124.78308953194122</v>
      </c>
      <c r="AG18">
        <f t="shared" si="4"/>
        <v>-41.699370959228659</v>
      </c>
      <c r="AH18">
        <f t="shared" si="5"/>
        <v>-1793.7546972212269</v>
      </c>
      <c r="AI18">
        <f t="shared" si="6"/>
        <v>535.42463292642719</v>
      </c>
      <c r="AJ18">
        <f t="shared" si="7"/>
        <v>219.54655347658991</v>
      </c>
      <c r="AK18">
        <f t="shared" si="24"/>
        <v>150.43867602933423</v>
      </c>
      <c r="AL18">
        <f t="shared" si="8"/>
        <v>905.40986243235136</v>
      </c>
      <c r="AN18">
        <f t="shared" si="9"/>
        <v>960.92850250723916</v>
      </c>
      <c r="AO18">
        <f t="shared" si="9"/>
        <v>-48.046425125361964</v>
      </c>
      <c r="AP18">
        <f t="shared" si="9"/>
        <v>-16.05590719128995</v>
      </c>
      <c r="AQ18">
        <f t="shared" si="9"/>
        <v>-690.66650839130943</v>
      </c>
      <c r="AR18">
        <f t="shared" si="9"/>
        <v>206.15966179927776</v>
      </c>
      <c r="AS18">
        <f t="shared" si="9"/>
        <v>84.534107006896392</v>
      </c>
      <c r="AT18">
        <f t="shared" si="9"/>
        <v>57.924840704892169</v>
      </c>
      <c r="AU18">
        <f t="shared" si="9"/>
        <v>348.61860951106632</v>
      </c>
      <c r="AW18">
        <v>15</v>
      </c>
      <c r="AX18">
        <f>(R18*SUMPRODUCT(K19:$K$23, X19:$X$23)-$AZ$3*SUMPRODUCT(K18:$K$22, W19:$W$23))/Z18</f>
        <v>5245.0770415338984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2992.4453693545456</v>
      </c>
      <c r="P19">
        <f t="shared" si="22"/>
        <v>149.62226846772728</v>
      </c>
      <c r="Q19" s="4">
        <f t="shared" si="23"/>
        <v>50</v>
      </c>
      <c r="R19">
        <f t="shared" si="0"/>
        <v>500000</v>
      </c>
      <c r="S19">
        <f t="shared" si="1"/>
        <v>4781.5726045756328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4374.3282652931121</v>
      </c>
      <c r="AC19">
        <f t="shared" si="2"/>
        <v>3924.3266789955969</v>
      </c>
      <c r="AE19">
        <f t="shared" si="3"/>
        <v>2455.9562657602064</v>
      </c>
      <c r="AF19">
        <f t="shared" si="4"/>
        <v>-122.79781328801033</v>
      </c>
      <c r="AG19">
        <f t="shared" si="4"/>
        <v>-41.035941556552849</v>
      </c>
      <c r="AH19">
        <f t="shared" si="5"/>
        <v>-2464.356930835268</v>
      </c>
      <c r="AI19">
        <f t="shared" si="6"/>
        <v>-172.23441991962454</v>
      </c>
      <c r="AJ19">
        <f t="shared" si="7"/>
        <v>450.00158629751513</v>
      </c>
      <c r="AK19">
        <f t="shared" si="24"/>
        <v>149.57695380616636</v>
      </c>
      <c r="AL19">
        <f t="shared" si="8"/>
        <v>427.34412018405692</v>
      </c>
      <c r="AN19">
        <f t="shared" si="9"/>
        <v>880.9766209440437</v>
      </c>
      <c r="AO19">
        <f t="shared" si="9"/>
        <v>-44.048831047202185</v>
      </c>
      <c r="AP19">
        <f t="shared" si="9"/>
        <v>-14.720011766398024</v>
      </c>
      <c r="AQ19">
        <f t="shared" si="9"/>
        <v>-883.99002539048627</v>
      </c>
      <c r="AR19">
        <f t="shared" si="9"/>
        <v>-61.782247260042737</v>
      </c>
      <c r="AS19">
        <f t="shared" si="9"/>
        <v>161.42016958642043</v>
      </c>
      <c r="AT19">
        <f t="shared" si="9"/>
        <v>53.654782527029667</v>
      </c>
      <c r="AU19">
        <f t="shared" si="9"/>
        <v>153.29270485340734</v>
      </c>
      <c r="AW19">
        <v>16</v>
      </c>
      <c r="AX19">
        <f>(R19*SUMPRODUCT(K20:$K$23, X20:$X$23)-$AZ$3*SUMPRODUCT(K19:$K$22, W20:$W$23))/Z19</f>
        <v>4781.5726045756328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2992.4453693545456</v>
      </c>
      <c r="P20">
        <f t="shared" si="22"/>
        <v>149.62226846772728</v>
      </c>
      <c r="Q20" s="4">
        <f t="shared" si="23"/>
        <v>50</v>
      </c>
      <c r="R20">
        <f t="shared" si="0"/>
        <v>500000</v>
      </c>
      <c r="S20">
        <f t="shared" si="1"/>
        <v>4027.4157137676057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3924.3266789955969</v>
      </c>
      <c r="AC20">
        <f t="shared" si="2"/>
        <v>3246.8642054840261</v>
      </c>
      <c r="AE20">
        <f t="shared" si="3"/>
        <v>2412.4809672390197</v>
      </c>
      <c r="AF20">
        <f t="shared" si="4"/>
        <v>-120.62404836195098</v>
      </c>
      <c r="AG20">
        <f t="shared" si="4"/>
        <v>-40.309523975693814</v>
      </c>
      <c r="AH20">
        <f t="shared" si="5"/>
        <v>-3160.5816529350514</v>
      </c>
      <c r="AI20">
        <f t="shared" si="6"/>
        <v>-909.03425803367645</v>
      </c>
      <c r="AJ20">
        <f t="shared" si="7"/>
        <v>677.46247351157081</v>
      </c>
      <c r="AK20">
        <f t="shared" si="24"/>
        <v>26.72958947085246</v>
      </c>
      <c r="AL20">
        <f t="shared" si="8"/>
        <v>-204.84219505125319</v>
      </c>
      <c r="AN20">
        <f t="shared" si="9"/>
        <v>820.81152128968813</v>
      </c>
      <c r="AO20">
        <f t="shared" si="9"/>
        <v>-41.040576064484405</v>
      </c>
      <c r="AP20">
        <f t="shared" si="9"/>
        <v>-13.714728591131017</v>
      </c>
      <c r="AQ20">
        <f t="shared" si="9"/>
        <v>-1075.3418866035217</v>
      </c>
      <c r="AR20">
        <f t="shared" si="9"/>
        <v>-309.28566996944909</v>
      </c>
      <c r="AS20">
        <f t="shared" si="9"/>
        <v>230.49674217165096</v>
      </c>
      <c r="AT20">
        <f t="shared" si="9"/>
        <v>9.0943536114726609</v>
      </c>
      <c r="AU20">
        <f t="shared" si="9"/>
        <v>-69.694574186325497</v>
      </c>
      <c r="AW20">
        <v>17</v>
      </c>
      <c r="AX20">
        <f>(R20*SUMPRODUCT(K21:$K$23, X21:$X$23)-$AZ$3*SUMPRODUCT(K20:$K$22, W21:$W$23))/Z20</f>
        <v>4027.4157137676057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2992.4453693545456</v>
      </c>
      <c r="P21">
        <f t="shared" si="22"/>
        <v>149.62226846772728</v>
      </c>
      <c r="Q21" s="4">
        <f t="shared" si="23"/>
        <v>50</v>
      </c>
      <c r="R21">
        <f t="shared" si="0"/>
        <v>500000</v>
      </c>
      <c r="S21">
        <f t="shared" si="1"/>
        <v>2965.74110830991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3246.8642054840261</v>
      </c>
      <c r="AC21">
        <f t="shared" si="2"/>
        <v>2343.6953858995876</v>
      </c>
      <c r="AE21">
        <f t="shared" si="3"/>
        <v>2364.798594544066</v>
      </c>
      <c r="AF21">
        <f t="shared" si="4"/>
        <v>-118.2399297272033</v>
      </c>
      <c r="AG21">
        <f t="shared" si="4"/>
        <v>-39.512811474552336</v>
      </c>
      <c r="AH21">
        <f t="shared" si="5"/>
        <v>-3936.1726138453323</v>
      </c>
      <c r="AI21">
        <f t="shared" si="6"/>
        <v>-1729.1267605030216</v>
      </c>
      <c r="AJ21">
        <f t="shared" si="7"/>
        <v>903.16881958443855</v>
      </c>
      <c r="AK21">
        <f t="shared" si="24"/>
        <v>8.7894765924814227</v>
      </c>
      <c r="AL21">
        <f t="shared" si="8"/>
        <v>-817.16846432610168</v>
      </c>
      <c r="AN21">
        <f t="shared" si="9"/>
        <v>765.32701253390587</v>
      </c>
      <c r="AO21">
        <f t="shared" si="9"/>
        <v>-38.266350626695292</v>
      </c>
      <c r="AP21">
        <f t="shared" si="9"/>
        <v>-12.787652205309644</v>
      </c>
      <c r="AQ21">
        <f t="shared" si="9"/>
        <v>-1273.8755995213312</v>
      </c>
      <c r="AR21">
        <f t="shared" si="9"/>
        <v>-559.60258981943025</v>
      </c>
      <c r="AS21">
        <f t="shared" si="9"/>
        <v>292.29529148954856</v>
      </c>
      <c r="AT21">
        <f t="shared" si="9"/>
        <v>2.8445652318046291</v>
      </c>
      <c r="AU21">
        <f t="shared" si="9"/>
        <v>-264.46273309807702</v>
      </c>
      <c r="AW21">
        <v>18</v>
      </c>
      <c r="AX21">
        <f>(R21*SUMPRODUCT(K22:$K$23, X22:$X$23)-$AZ$3*SUMPRODUCT(K21:$K$22, W22:$W$23))/Z21</f>
        <v>2965.74110830991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2992.4453693545456</v>
      </c>
      <c r="P22">
        <f t="shared" si="22"/>
        <v>149.62226846772728</v>
      </c>
      <c r="Q22" s="4">
        <f t="shared" si="23"/>
        <v>50</v>
      </c>
      <c r="R22">
        <f t="shared" si="0"/>
        <v>500000</v>
      </c>
      <c r="S22">
        <f t="shared" si="1"/>
        <v>1606.8188680742373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2343.6953858995876</v>
      </c>
      <c r="AC22">
        <f t="shared" si="2"/>
        <v>1241.719671204716</v>
      </c>
      <c r="AE22">
        <f t="shared" si="3"/>
        <v>2312.5060042307937</v>
      </c>
      <c r="AF22">
        <f t="shared" si="4"/>
        <v>-115.62530021153968</v>
      </c>
      <c r="AG22">
        <f t="shared" si="4"/>
        <v>-38.639068033004534</v>
      </c>
      <c r="AH22">
        <f t="shared" si="5"/>
        <v>-4786.153268022772</v>
      </c>
      <c r="AI22">
        <f t="shared" si="6"/>
        <v>-2627.9116320365224</v>
      </c>
      <c r="AJ22">
        <f t="shared" si="7"/>
        <v>1101.9757146948716</v>
      </c>
      <c r="AK22">
        <f t="shared" si="24"/>
        <v>95.352097888295688</v>
      </c>
      <c r="AL22">
        <f t="shared" si="8"/>
        <v>-1430.5838194533551</v>
      </c>
      <c r="AN22">
        <f t="shared" si="9"/>
        <v>699.44243117620533</v>
      </c>
      <c r="AO22">
        <f t="shared" si="9"/>
        <v>-34.972121558810265</v>
      </c>
      <c r="AP22">
        <f t="shared" si="9"/>
        <v>-11.686803681349598</v>
      </c>
      <c r="AQ22">
        <f t="shared" si="9"/>
        <v>-1447.6237776867131</v>
      </c>
      <c r="AR22">
        <f t="shared" si="9"/>
        <v>-794.84027175066763</v>
      </c>
      <c r="AS22">
        <f t="shared" si="9"/>
        <v>333.30446345790023</v>
      </c>
      <c r="AT22">
        <f t="shared" si="9"/>
        <v>28.84027243290344</v>
      </c>
      <c r="AU22">
        <f t="shared" si="9"/>
        <v>-432.69553585986404</v>
      </c>
      <c r="AW22">
        <v>19</v>
      </c>
      <c r="AX22">
        <f>(R22*SUMPRODUCT(K23:$K$23, X23:$X$23)-$AZ$3*SUMPRODUCT(K22:$K$22, W23:$W$23))/Z22</f>
        <v>1606.8188680742373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2992.4453693545456</v>
      </c>
      <c r="P23">
        <f t="shared" si="22"/>
        <v>149.62226846772728</v>
      </c>
      <c r="Q23" s="4">
        <f t="shared" si="23"/>
        <v>50</v>
      </c>
      <c r="R23">
        <f t="shared" si="0"/>
        <v>500000</v>
      </c>
      <c r="S23">
        <f t="shared" si="1"/>
        <v>1647.5339292332171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1241.719671204716</v>
      </c>
      <c r="AC23">
        <f t="shared" si="2"/>
        <v>1241.719671204716</v>
      </c>
      <c r="AE23">
        <f t="shared" si="3"/>
        <v>2255.3576677248589</v>
      </c>
      <c r="AF23">
        <f t="shared" si="4"/>
        <v>-112.76788338624294</v>
      </c>
      <c r="AG23">
        <f t="shared" si="4"/>
        <v>-37.684191177253261</v>
      </c>
      <c r="AH23">
        <f t="shared" si="5"/>
        <v>-5684.8617542122684</v>
      </c>
      <c r="AI23">
        <f t="shared" si="6"/>
        <v>-3579.9561610509054</v>
      </c>
      <c r="AJ23">
        <f t="shared" si="7"/>
        <v>0</v>
      </c>
      <c r="AK23">
        <f t="shared" si="24"/>
        <v>236.90166188803323</v>
      </c>
      <c r="AL23">
        <f t="shared" si="8"/>
        <v>-3343.0544991628722</v>
      </c>
      <c r="AN23">
        <f t="shared" si="9"/>
        <v>617.95207828970388</v>
      </c>
      <c r="AO23">
        <f t="shared" si="9"/>
        <v>-30.897603914485192</v>
      </c>
      <c r="AP23">
        <f t="shared" si="9"/>
        <v>-10.32520233482145</v>
      </c>
      <c r="AQ23">
        <f t="shared" si="9"/>
        <v>-1557.6119859290034</v>
      </c>
      <c r="AR23">
        <f t="shared" si="9"/>
        <v>-980.88271388860608</v>
      </c>
      <c r="AS23">
        <f t="shared" si="9"/>
        <v>0</v>
      </c>
      <c r="AT23">
        <f t="shared" si="9"/>
        <v>64.909382848208224</v>
      </c>
      <c r="AU23">
        <f t="shared" si="9"/>
        <v>-915.97333104039785</v>
      </c>
      <c r="AW23">
        <v>20</v>
      </c>
      <c r="AX23">
        <f>(R23*SUMPRODUCT(K$23:$K24, X$23:$X24)-$AZ$3*SUMPRODUCT(K$22:$K23, W$23:$W24))/Z23</f>
        <v>1647.5339292332171</v>
      </c>
    </row>
    <row r="25" spans="5:50" x14ac:dyDescent="0.25">
      <c r="AN25" s="8">
        <f t="shared" ref="AN25:AU25" si="25">SUM(AN3:AN23)</f>
        <v>28754.620406893267</v>
      </c>
      <c r="AO25" s="8">
        <f t="shared" si="25"/>
        <v>-3682.0650473605733</v>
      </c>
      <c r="AP25" s="8">
        <f t="shared" si="25"/>
        <v>-2950.36176050211</v>
      </c>
      <c r="AQ25" s="8">
        <f t="shared" si="25"/>
        <v>-13961.118821553329</v>
      </c>
      <c r="AR25" s="8">
        <f t="shared" si="25"/>
        <v>8161.0747774772535</v>
      </c>
      <c r="AS25" s="8">
        <f t="shared" si="25"/>
        <v>-2199.2882816358074</v>
      </c>
      <c r="AT25" s="8">
        <f t="shared" si="25"/>
        <v>909.25429804358259</v>
      </c>
      <c r="AU25" s="9">
        <f t="shared" si="25"/>
        <v>6871.0407938850285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7CB1A-24E8-4703-BA0C-C21C547D6D7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11845.932122702699</v>
      </c>
      <c r="K3">
        <v>1</v>
      </c>
      <c r="L3" s="2">
        <v>0</v>
      </c>
      <c r="O3">
        <f>$C$3</f>
        <v>11845.932122702699</v>
      </c>
      <c r="P3">
        <f>O3*B5</f>
        <v>9476.7456981621599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11845.932122702699</v>
      </c>
      <c r="AF3">
        <f t="shared" ref="AF3:AG23" si="4">-$Z3*P3</f>
        <v>-9476.7456981621599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-150.72177945946032</v>
      </c>
      <c r="AJ3">
        <f t="shared" ref="AJ3:AJ23" si="7">AB3-AC3</f>
        <v>-7.2759576141834259E-12</v>
      </c>
      <c r="AL3">
        <f t="shared" ref="AL3:AL23" si="8">SUM(AI3:AK3)</f>
        <v>-150.7217794594676</v>
      </c>
      <c r="AN3">
        <f t="shared" ref="AN3:AU23" si="9">AE3*$K3</f>
        <v>11845.932122702699</v>
      </c>
      <c r="AO3">
        <f t="shared" si="9"/>
        <v>-9476.7456981621599</v>
      </c>
      <c r="AP3">
        <f t="shared" si="9"/>
        <v>-2519.9082039999998</v>
      </c>
      <c r="AQ3">
        <f t="shared" si="9"/>
        <v>0</v>
      </c>
      <c r="AR3">
        <f t="shared" si="9"/>
        <v>-150.72177945946032</v>
      </c>
      <c r="AS3">
        <f t="shared" si="9"/>
        <v>-7.2759576141834259E-12</v>
      </c>
      <c r="AT3">
        <f t="shared" si="9"/>
        <v>0</v>
      </c>
      <c r="AU3">
        <f t="shared" si="9"/>
        <v>-150.7217794594676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6390.8813994290776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5415.5909168971439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7.2759576141834259E-12</v>
      </c>
      <c r="AC4">
        <f t="shared" si="2"/>
        <v>5349.4112802809323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-5349.411280280925</v>
      </c>
      <c r="AK4">
        <f>H4*SUM(AB4, AE4:AF4)</f>
        <v>4.7948560677468777E-13</v>
      </c>
      <c r="AL4">
        <f t="shared" si="8"/>
        <v>-6459.5142802809241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-1041.4701191481377</v>
      </c>
      <c r="AR4">
        <f t="shared" si="9"/>
        <v>-1041.4701191481377</v>
      </c>
      <c r="AS4">
        <f t="shared" si="9"/>
        <v>-5018.6802516942716</v>
      </c>
      <c r="AT4">
        <f t="shared" si="9"/>
        <v>4.4984107962725182E-13</v>
      </c>
      <c r="AU4">
        <f t="shared" si="9"/>
        <v>-6060.1503708424088</v>
      </c>
      <c r="AW4">
        <v>1</v>
      </c>
      <c r="AX4">
        <f>(R4*SUMPRODUCT(K5:$K$23, X5:$X$23)-$AZ$3*SUMPRODUCT(K4:$K$22, W5:$W$23))/Z4</f>
        <v>5415.5909168971439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11845.932122702699</v>
      </c>
      <c r="P5">
        <f t="shared" ref="P5:P23" si="22">O5*$C$5</f>
        <v>592.29660613513499</v>
      </c>
      <c r="Q5" s="4">
        <f t="shared" ref="Q5:Q23" si="23">$C$8</f>
        <v>50</v>
      </c>
      <c r="R5">
        <f t="shared" si="0"/>
        <v>500000</v>
      </c>
      <c r="S5">
        <f t="shared" si="1"/>
        <v>10521.638364677463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5349.4112802809323</v>
      </c>
      <c r="AC5">
        <f t="shared" si="2"/>
        <v>10264.584856515241</v>
      </c>
      <c r="AE5">
        <f t="shared" si="3"/>
        <v>11556.524874130568</v>
      </c>
      <c r="AF5">
        <f t="shared" si="4"/>
        <v>-577.82624370652843</v>
      </c>
      <c r="AG5">
        <f t="shared" si="4"/>
        <v>-48.778453035293509</v>
      </c>
      <c r="AH5">
        <f t="shared" si="5"/>
        <v>-1166.4676770649091</v>
      </c>
      <c r="AI5">
        <f t="shared" si="6"/>
        <v>9763.4525003238377</v>
      </c>
      <c r="AJ5">
        <f t="shared" si="7"/>
        <v>-4915.1735762343087</v>
      </c>
      <c r="AK5">
        <f>H5*SUM(AB5, AE5:AF5)</f>
        <v>1410.7486962849098</v>
      </c>
      <c r="AL5">
        <f t="shared" si="8"/>
        <v>6259.0276203744388</v>
      </c>
      <c r="AN5">
        <f t="shared" si="9"/>
        <v>9979.7816476408007</v>
      </c>
      <c r="AO5">
        <f t="shared" si="9"/>
        <v>-498.98908238204007</v>
      </c>
      <c r="AP5">
        <f t="shared" si="9"/>
        <v>-42.123243423430452</v>
      </c>
      <c r="AQ5">
        <f t="shared" si="9"/>
        <v>-1007.3177571051065</v>
      </c>
      <c r="AR5">
        <f t="shared" si="9"/>
        <v>8431.3515647302247</v>
      </c>
      <c r="AS5">
        <f t="shared" si="9"/>
        <v>-4244.5596392801872</v>
      </c>
      <c r="AT5">
        <f t="shared" si="9"/>
        <v>1218.269687640553</v>
      </c>
      <c r="AU5">
        <f t="shared" si="9"/>
        <v>5405.0616130905901</v>
      </c>
      <c r="AW5">
        <v>2</v>
      </c>
      <c r="AX5">
        <f>(R5*SUMPRODUCT(K6:$K$23, X6:$X$23)-$AZ$3*SUMPRODUCT(K5:$K$22, W6:$W$23))/Z5</f>
        <v>10521.638364677463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11845.932122702699</v>
      </c>
      <c r="P6">
        <f t="shared" si="22"/>
        <v>592.29660613513499</v>
      </c>
      <c r="Q6" s="4">
        <f t="shared" si="23"/>
        <v>50</v>
      </c>
      <c r="R6">
        <f t="shared" si="0"/>
        <v>500000</v>
      </c>
      <c r="S6">
        <f t="shared" si="1"/>
        <v>15246.90133091614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10264.584856515241</v>
      </c>
      <c r="AC6">
        <f t="shared" si="2"/>
        <v>14688.049141985764</v>
      </c>
      <c r="AE6">
        <f t="shared" si="3"/>
        <v>11411.737334331541</v>
      </c>
      <c r="AF6">
        <f t="shared" si="4"/>
        <v>-570.58686671657711</v>
      </c>
      <c r="AG6">
        <f t="shared" si="4"/>
        <v>-48.167325357457415</v>
      </c>
      <c r="AH6">
        <f t="shared" si="5"/>
        <v>-1233.4314748316458</v>
      </c>
      <c r="AI6">
        <f t="shared" si="6"/>
        <v>9559.5516674258597</v>
      </c>
      <c r="AJ6">
        <f t="shared" si="7"/>
        <v>-4423.4642854705235</v>
      </c>
      <c r="AK6">
        <f>H6*SUM(AB6, AE6:AF6)</f>
        <v>2296.3040032653662</v>
      </c>
      <c r="AL6">
        <f t="shared" si="8"/>
        <v>7432.3913852207024</v>
      </c>
      <c r="AN6">
        <f t="shared" si="9"/>
        <v>8887.7602417919406</v>
      </c>
      <c r="AO6">
        <f t="shared" si="9"/>
        <v>-444.38801208959705</v>
      </c>
      <c r="AP6">
        <f t="shared" si="9"/>
        <v>-37.513975893710253</v>
      </c>
      <c r="AQ6">
        <f t="shared" si="9"/>
        <v>-960.62877209797239</v>
      </c>
      <c r="AR6">
        <f t="shared" si="9"/>
        <v>7445.2294817106595</v>
      </c>
      <c r="AS6">
        <f t="shared" si="9"/>
        <v>-3445.1099649056569</v>
      </c>
      <c r="AT6">
        <f t="shared" si="9"/>
        <v>1788.4217648342042</v>
      </c>
      <c r="AU6">
        <f t="shared" si="9"/>
        <v>5788.5412816392063</v>
      </c>
      <c r="AW6">
        <v>3</v>
      </c>
      <c r="AX6">
        <f>(R6*SUMPRODUCT(K7:$K$23, X7:$X$23)-$AZ$3*SUMPRODUCT(K6:$K$22, W7:$W$23))/Z6</f>
        <v>15246.90133091614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11845.932122702699</v>
      </c>
      <c r="P7">
        <f t="shared" si="22"/>
        <v>592.29660613513499</v>
      </c>
      <c r="Q7" s="4">
        <f t="shared" si="23"/>
        <v>50</v>
      </c>
      <c r="R7">
        <f t="shared" si="0"/>
        <v>500000</v>
      </c>
      <c r="S7">
        <f t="shared" si="1"/>
        <v>19513.741741194593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14688.049141985764</v>
      </c>
      <c r="AC7">
        <f t="shared" si="2"/>
        <v>18559.381212604618</v>
      </c>
      <c r="AE7">
        <f t="shared" si="3"/>
        <v>11266.581929787242</v>
      </c>
      <c r="AF7">
        <f t="shared" si="4"/>
        <v>-563.32909648936209</v>
      </c>
      <c r="AG7">
        <f t="shared" si="4"/>
        <v>-47.554644974686568</v>
      </c>
      <c r="AH7">
        <f t="shared" si="5"/>
        <v>-1310.0712919627483</v>
      </c>
      <c r="AI7">
        <f t="shared" si="6"/>
        <v>9345.6268963604452</v>
      </c>
      <c r="AJ7">
        <f t="shared" si="7"/>
        <v>-3871.3320706188533</v>
      </c>
      <c r="AK7">
        <f>H7*SUM(AB7, AE7:AF7)</f>
        <v>2658.469316812198</v>
      </c>
      <c r="AL7">
        <f t="shared" si="8"/>
        <v>8132.7641425537895</v>
      </c>
      <c r="AN7">
        <f t="shared" si="9"/>
        <v>7943.0699799805807</v>
      </c>
      <c r="AO7">
        <f t="shared" si="9"/>
        <v>-397.15349899902901</v>
      </c>
      <c r="AP7">
        <f t="shared" si="9"/>
        <v>-33.5265722346902</v>
      </c>
      <c r="AQ7">
        <f t="shared" si="9"/>
        <v>-923.61534453601462</v>
      </c>
      <c r="AR7">
        <f t="shared" si="9"/>
        <v>6588.7745642108466</v>
      </c>
      <c r="AS7">
        <f t="shared" si="9"/>
        <v>-2729.3336829486279</v>
      </c>
      <c r="AT7">
        <f t="shared" si="9"/>
        <v>1874.2514770377404</v>
      </c>
      <c r="AU7">
        <f t="shared" si="9"/>
        <v>5733.6923582999589</v>
      </c>
      <c r="AW7">
        <v>4</v>
      </c>
      <c r="AX7">
        <f>(R7*SUMPRODUCT(K8:$K$23, X8:$X$23)-$AZ$3*SUMPRODUCT(K7:$K$22, W8:$W$23))/Z7</f>
        <v>19513.741741194593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11845.932122702699</v>
      </c>
      <c r="P8">
        <f t="shared" si="22"/>
        <v>592.29660613513499</v>
      </c>
      <c r="Q8" s="4">
        <f t="shared" si="23"/>
        <v>50</v>
      </c>
      <c r="R8">
        <f t="shared" si="0"/>
        <v>500000</v>
      </c>
      <c r="S8">
        <f t="shared" si="1"/>
        <v>22952.525923088924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18559.381212604618</v>
      </c>
      <c r="AC8">
        <f t="shared" si="2"/>
        <v>21519.117200865607</v>
      </c>
      <c r="AE8">
        <f t="shared" si="3"/>
        <v>11106.141544339102</v>
      </c>
      <c r="AF8">
        <f t="shared" si="4"/>
        <v>-555.30707721695512</v>
      </c>
      <c r="AG8">
        <f t="shared" si="4"/>
        <v>-46.877448854591229</v>
      </c>
      <c r="AH8">
        <f t="shared" si="5"/>
        <v>-2016.496703484715</v>
      </c>
      <c r="AI8">
        <f t="shared" si="6"/>
        <v>8487.4603147828384</v>
      </c>
      <c r="AJ8">
        <f t="shared" si="7"/>
        <v>-2959.735988260989</v>
      </c>
      <c r="AK8">
        <f t="shared" ref="AK8:AK23" si="24">H8*SUM(AB8:AB8, AE8:AF8)</f>
        <v>2110.4906367801905</v>
      </c>
      <c r="AL8">
        <f t="shared" si="8"/>
        <v>7638.2149633020399</v>
      </c>
      <c r="AN8">
        <f t="shared" si="9"/>
        <v>7300.6598237624266</v>
      </c>
      <c r="AO8">
        <f t="shared" si="9"/>
        <v>-365.0329911881214</v>
      </c>
      <c r="AP8">
        <f t="shared" si="9"/>
        <v>-30.815050044777529</v>
      </c>
      <c r="AQ8">
        <f t="shared" si="9"/>
        <v>-1325.5509493649524</v>
      </c>
      <c r="AR8">
        <f t="shared" si="9"/>
        <v>5579.2608331645743</v>
      </c>
      <c r="AS8">
        <f t="shared" si="9"/>
        <v>-1945.5924933222723</v>
      </c>
      <c r="AT8">
        <f t="shared" si="9"/>
        <v>1387.3381803081286</v>
      </c>
      <c r="AU8">
        <f t="shared" si="9"/>
        <v>5021.0065201504312</v>
      </c>
      <c r="AW8">
        <v>5</v>
      </c>
      <c r="AX8">
        <f>(R8*SUMPRODUCT(K9:$K$23, X9:$X$23)-$AZ$3*SUMPRODUCT(K8:$K$22, W9:$W$23))/Z8</f>
        <v>22952.525923088924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11845.932122702699</v>
      </c>
      <c r="P9">
        <f t="shared" si="22"/>
        <v>592.29660613513499</v>
      </c>
      <c r="Q9" s="4">
        <f t="shared" si="23"/>
        <v>50</v>
      </c>
      <c r="R9">
        <f t="shared" si="0"/>
        <v>500000</v>
      </c>
      <c r="S9">
        <f t="shared" si="1"/>
        <v>25716.68591966615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21519.117200865607</v>
      </c>
      <c r="AC9">
        <f t="shared" si="2"/>
        <v>23727.056483794739</v>
      </c>
      <c r="AE9">
        <f t="shared" si="3"/>
        <v>10929.444853686429</v>
      </c>
      <c r="AF9">
        <f t="shared" si="4"/>
        <v>-546.47224268432149</v>
      </c>
      <c r="AG9">
        <f t="shared" si="4"/>
        <v>-46.131637175010376</v>
      </c>
      <c r="AH9">
        <f t="shared" si="5"/>
        <v>-2770.3719103494263</v>
      </c>
      <c r="AI9">
        <f t="shared" si="6"/>
        <v>7566.4690634776707</v>
      </c>
      <c r="AJ9">
        <f t="shared" si="7"/>
        <v>-2207.9392829291319</v>
      </c>
      <c r="AK9">
        <f t="shared" si="24"/>
        <v>1665.2890881794947</v>
      </c>
      <c r="AL9">
        <f t="shared" si="8"/>
        <v>7023.8188687280335</v>
      </c>
      <c r="AN9">
        <f t="shared" si="9"/>
        <v>6828.0817854841825</v>
      </c>
      <c r="AO9">
        <f t="shared" si="9"/>
        <v>-341.40408927420913</v>
      </c>
      <c r="AP9">
        <f t="shared" si="9"/>
        <v>-28.820365146268987</v>
      </c>
      <c r="AQ9">
        <f t="shared" si="9"/>
        <v>-1730.767320143766</v>
      </c>
      <c r="AR9">
        <f t="shared" si="9"/>
        <v>4727.0900109199383</v>
      </c>
      <c r="AS9">
        <f t="shared" si="9"/>
        <v>-1379.3921103081809</v>
      </c>
      <c r="AT9">
        <f t="shared" si="9"/>
        <v>1040.3758143972609</v>
      </c>
      <c r="AU9">
        <f t="shared" si="9"/>
        <v>4388.0737150090181</v>
      </c>
      <c r="AW9">
        <v>6</v>
      </c>
      <c r="AX9">
        <f>(R9*SUMPRODUCT(K10:$K$23, X10:$X$23)-$AZ$3*SUMPRODUCT(K9:$K$22, W10:$W$23))/Z9</f>
        <v>25716.68591966615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11845.932122702699</v>
      </c>
      <c r="P10">
        <f t="shared" si="22"/>
        <v>592.29660613513499</v>
      </c>
      <c r="Q10" s="4">
        <f t="shared" si="23"/>
        <v>50</v>
      </c>
      <c r="R10">
        <f t="shared" si="0"/>
        <v>500000</v>
      </c>
      <c r="S10">
        <f t="shared" si="1"/>
        <v>27917.667329106214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23727.056483794739</v>
      </c>
      <c r="AC10">
        <f t="shared" si="2"/>
        <v>25301.790650795807</v>
      </c>
      <c r="AE10">
        <f t="shared" si="3"/>
        <v>10735.971995757589</v>
      </c>
      <c r="AF10">
        <f t="shared" si="4"/>
        <v>-536.79859978787954</v>
      </c>
      <c r="AG10">
        <f t="shared" si="4"/>
        <v>-45.315015671844542</v>
      </c>
      <c r="AH10">
        <f t="shared" si="5"/>
        <v>-3553.0513141573515</v>
      </c>
      <c r="AI10">
        <f t="shared" si="6"/>
        <v>6600.8070661405127</v>
      </c>
      <c r="AJ10">
        <f t="shared" si="7"/>
        <v>-1574.7341670010683</v>
      </c>
      <c r="AK10">
        <f t="shared" si="24"/>
        <v>1781.1270686876337</v>
      </c>
      <c r="AL10">
        <f t="shared" si="8"/>
        <v>6807.1999678270786</v>
      </c>
      <c r="AN10">
        <f t="shared" si="9"/>
        <v>6372.6472123200465</v>
      </c>
      <c r="AO10">
        <f t="shared" si="9"/>
        <v>-318.63236061600242</v>
      </c>
      <c r="AP10">
        <f t="shared" si="9"/>
        <v>-26.89804038344473</v>
      </c>
      <c r="AQ10">
        <f t="shared" si="9"/>
        <v>-2109.0165437598234</v>
      </c>
      <c r="AR10">
        <f t="shared" si="9"/>
        <v>3918.1002675607756</v>
      </c>
      <c r="AS10">
        <f t="shared" si="9"/>
        <v>-934.72908679810212</v>
      </c>
      <c r="AT10">
        <f t="shared" si="9"/>
        <v>1057.2395730489302</v>
      </c>
      <c r="AU10">
        <f t="shared" si="9"/>
        <v>4040.6107538116044</v>
      </c>
      <c r="AW10">
        <v>7</v>
      </c>
      <c r="AX10">
        <f>(R10*SUMPRODUCT(K11:$K$23, X11:$X$23)-$AZ$3*SUMPRODUCT(K10:$K$22, W11:$W$23))/Z10</f>
        <v>27917.667329106214</v>
      </c>
    </row>
    <row r="11" spans="1:52" x14ac:dyDescent="0.25">
      <c r="A11" t="s">
        <v>33</v>
      </c>
      <c r="C11" s="7">
        <f>AU25</f>
        <v>32563.950856552237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11845.932122702699</v>
      </c>
      <c r="P11">
        <f t="shared" si="22"/>
        <v>592.29660613513499</v>
      </c>
      <c r="Q11" s="4">
        <f t="shared" si="23"/>
        <v>50</v>
      </c>
      <c r="R11">
        <f t="shared" si="0"/>
        <v>500000</v>
      </c>
      <c r="S11">
        <f t="shared" si="1"/>
        <v>29538.823044985122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25301.790650795807</v>
      </c>
      <c r="AC11">
        <f t="shared" si="2"/>
        <v>26241.918368255421</v>
      </c>
      <c r="AE11">
        <f t="shared" si="3"/>
        <v>10523.7769049378</v>
      </c>
      <c r="AF11">
        <f t="shared" si="4"/>
        <v>-526.18884524689008</v>
      </c>
      <c r="AG11">
        <f t="shared" si="4"/>
        <v>-44.419370278042571</v>
      </c>
      <c r="AH11">
        <f t="shared" si="5"/>
        <v>-4424.9523708352453</v>
      </c>
      <c r="AI11">
        <f t="shared" si="6"/>
        <v>5528.2163185776217</v>
      </c>
      <c r="AJ11">
        <f t="shared" si="7"/>
        <v>-940.12771745961436</v>
      </c>
      <c r="AK11">
        <f t="shared" si="24"/>
        <v>1817.9180035900661</v>
      </c>
      <c r="AL11">
        <f t="shared" si="8"/>
        <v>6406.0066047080736</v>
      </c>
      <c r="AN11">
        <f t="shared" si="9"/>
        <v>5940.7443353425379</v>
      </c>
      <c r="AO11">
        <f t="shared" si="9"/>
        <v>-297.03721676712695</v>
      </c>
      <c r="AP11">
        <f t="shared" si="9"/>
        <v>-25.075039573952633</v>
      </c>
      <c r="AQ11">
        <f t="shared" si="9"/>
        <v>-2497.9160018933703</v>
      </c>
      <c r="AR11">
        <f t="shared" si="9"/>
        <v>3120.7160771080876</v>
      </c>
      <c r="AS11">
        <f t="shared" si="9"/>
        <v>-530.70855287479355</v>
      </c>
      <c r="AT11">
        <f t="shared" si="9"/>
        <v>1026.2271976591974</v>
      </c>
      <c r="AU11">
        <f t="shared" si="9"/>
        <v>3616.2347218924915</v>
      </c>
      <c r="AW11">
        <v>8</v>
      </c>
      <c r="AX11">
        <f>(R11*SUMPRODUCT(K12:$K$23, X12:$X$23)-$AZ$3*SUMPRODUCT(K11:$K$22, W12:$W$23))/Z11</f>
        <v>29538.823044985122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11845.932122702699</v>
      </c>
      <c r="P12">
        <f t="shared" si="22"/>
        <v>592.29660613513499</v>
      </c>
      <c r="Q12" s="4">
        <f t="shared" si="23"/>
        <v>50</v>
      </c>
      <c r="R12">
        <f t="shared" si="0"/>
        <v>500000</v>
      </c>
      <c r="S12">
        <f t="shared" si="1"/>
        <v>30572.337826693696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26241.918368255421</v>
      </c>
      <c r="AC12">
        <f t="shared" si="2"/>
        <v>26559.491345922914</v>
      </c>
      <c r="AE12">
        <f t="shared" si="3"/>
        <v>10291.065520759948</v>
      </c>
      <c r="AF12">
        <f t="shared" si="4"/>
        <v>-514.55327603799742</v>
      </c>
      <c r="AG12">
        <f t="shared" si="4"/>
        <v>-43.437128518730688</v>
      </c>
      <c r="AH12">
        <f t="shared" si="5"/>
        <v>-5380.4805653145595</v>
      </c>
      <c r="AI12">
        <f t="shared" si="6"/>
        <v>4352.5945508886616</v>
      </c>
      <c r="AJ12">
        <f t="shared" si="7"/>
        <v>-317.57297766749252</v>
      </c>
      <c r="AK12">
        <f t="shared" si="24"/>
        <v>1869.3565488135259</v>
      </c>
      <c r="AL12">
        <f t="shared" si="8"/>
        <v>5904.3781220346955</v>
      </c>
      <c r="AN12">
        <f t="shared" si="9"/>
        <v>5522.7466116725709</v>
      </c>
      <c r="AO12">
        <f t="shared" si="9"/>
        <v>-276.13733058362857</v>
      </c>
      <c r="AP12">
        <f t="shared" si="9"/>
        <v>-23.310730445129938</v>
      </c>
      <c r="AQ12">
        <f t="shared" si="9"/>
        <v>-2887.4591023949465</v>
      </c>
      <c r="AR12">
        <f t="shared" si="9"/>
        <v>2335.8394482488666</v>
      </c>
      <c r="AS12">
        <f t="shared" si="9"/>
        <v>-170.42696724006453</v>
      </c>
      <c r="AT12">
        <f t="shared" si="9"/>
        <v>1003.1986022381725</v>
      </c>
      <c r="AU12">
        <f t="shared" si="9"/>
        <v>3168.6110832469744</v>
      </c>
      <c r="AW12">
        <v>9</v>
      </c>
      <c r="AX12">
        <f>(R12*SUMPRODUCT(K13:$K$23, X13:$X$23)-$AZ$3*SUMPRODUCT(K12:$K$22, W13:$W$23))/Z12</f>
        <v>30572.337826693696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11845.932122702699</v>
      </c>
      <c r="P13">
        <f t="shared" si="22"/>
        <v>592.29660613513499</v>
      </c>
      <c r="Q13" s="4">
        <f t="shared" si="23"/>
        <v>50</v>
      </c>
      <c r="R13">
        <f t="shared" si="0"/>
        <v>500000</v>
      </c>
      <c r="S13">
        <f t="shared" si="1"/>
        <v>31014.73471742007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26559.491345922914</v>
      </c>
      <c r="AC13">
        <f t="shared" si="2"/>
        <v>26277.965000225038</v>
      </c>
      <c r="AE13">
        <f t="shared" si="3"/>
        <v>10036.745197133097</v>
      </c>
      <c r="AF13">
        <f t="shared" si="4"/>
        <v>-501.8372598566549</v>
      </c>
      <c r="AG13">
        <f t="shared" si="4"/>
        <v>-42.363678489671997</v>
      </c>
      <c r="AH13">
        <f t="shared" si="5"/>
        <v>-6390.7874387138454</v>
      </c>
      <c r="AI13">
        <f t="shared" si="6"/>
        <v>3101.7568200729256</v>
      </c>
      <c r="AJ13">
        <f t="shared" si="7"/>
        <v>281.52634569787551</v>
      </c>
      <c r="AK13">
        <f t="shared" si="24"/>
        <v>1866.0804429414065</v>
      </c>
      <c r="AL13">
        <f t="shared" si="8"/>
        <v>5249.3636087122077</v>
      </c>
      <c r="AN13">
        <f t="shared" si="9"/>
        <v>5121.4837556336315</v>
      </c>
      <c r="AO13">
        <f t="shared" si="9"/>
        <v>-256.07418778168159</v>
      </c>
      <c r="AP13">
        <f t="shared" si="9"/>
        <v>-21.617056819945478</v>
      </c>
      <c r="AQ13">
        <f t="shared" si="9"/>
        <v>-3261.0486178755968</v>
      </c>
      <c r="AR13">
        <f t="shared" si="9"/>
        <v>1582.7438931564079</v>
      </c>
      <c r="AS13">
        <f t="shared" si="9"/>
        <v>143.65539604277427</v>
      </c>
      <c r="AT13">
        <f t="shared" si="9"/>
        <v>952.2111488851906</v>
      </c>
      <c r="AU13">
        <f t="shared" si="9"/>
        <v>2678.6104380843726</v>
      </c>
      <c r="AW13">
        <v>10</v>
      </c>
      <c r="AX13">
        <f>(R13*SUMPRODUCT(K14:$K$23, X14:$X$23)-$AZ$3*SUMPRODUCT(K13:$K$22, W14:$W$23))/Z13</f>
        <v>31014.73471742007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11845.932122702699</v>
      </c>
      <c r="P14">
        <f t="shared" si="22"/>
        <v>592.29660613513499</v>
      </c>
      <c r="Q14" s="4">
        <f t="shared" si="23"/>
        <v>50</v>
      </c>
      <c r="R14">
        <f t="shared" si="0"/>
        <v>500000</v>
      </c>
      <c r="S14">
        <f t="shared" si="1"/>
        <v>30842.348520024167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26277.965000225038</v>
      </c>
      <c r="AC14">
        <f t="shared" si="2"/>
        <v>25408.957549262454</v>
      </c>
      <c r="AE14">
        <f t="shared" si="3"/>
        <v>9759.0748072177448</v>
      </c>
      <c r="AF14">
        <f t="shared" si="4"/>
        <v>-487.95374036088731</v>
      </c>
      <c r="AG14">
        <f t="shared" si="4"/>
        <v>-41.19167114133004</v>
      </c>
      <c r="AH14">
        <f t="shared" si="5"/>
        <v>-7483.7056344523889</v>
      </c>
      <c r="AI14">
        <f t="shared" si="6"/>
        <v>1746.2237612631388</v>
      </c>
      <c r="AJ14">
        <f t="shared" si="7"/>
        <v>869.0074509625847</v>
      </c>
      <c r="AK14">
        <f t="shared" si="24"/>
        <v>1827.2230238480095</v>
      </c>
      <c r="AL14">
        <f t="shared" si="8"/>
        <v>4442.4542360737332</v>
      </c>
      <c r="AN14">
        <f t="shared" si="9"/>
        <v>4736.3476803568874</v>
      </c>
      <c r="AO14">
        <f t="shared" si="9"/>
        <v>-236.8173840178444</v>
      </c>
      <c r="AP14">
        <f t="shared" si="9"/>
        <v>-19.991452049939106</v>
      </c>
      <c r="AQ14">
        <f t="shared" si="9"/>
        <v>-3632.0483777824043</v>
      </c>
      <c r="AR14">
        <f t="shared" si="9"/>
        <v>847.4904665066997</v>
      </c>
      <c r="AS14">
        <f t="shared" si="9"/>
        <v>421.75324053622199</v>
      </c>
      <c r="AT14">
        <f t="shared" si="9"/>
        <v>886.80163862423819</v>
      </c>
      <c r="AU14">
        <f t="shared" si="9"/>
        <v>2156.0453456671598</v>
      </c>
      <c r="AW14">
        <v>11</v>
      </c>
      <c r="AX14">
        <f>(R14*SUMPRODUCT(K15:$K$23, X15:$X$23)-$AZ$3*SUMPRODUCT(K14:$K$22, W15:$W$23))/Z14</f>
        <v>30842.348520024167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11845.932122702699</v>
      </c>
      <c r="P15">
        <f t="shared" si="22"/>
        <v>592.29660613513499</v>
      </c>
      <c r="Q15" s="4">
        <f t="shared" si="23"/>
        <v>50</v>
      </c>
      <c r="R15">
        <f t="shared" si="0"/>
        <v>500000</v>
      </c>
      <c r="S15">
        <f t="shared" si="1"/>
        <v>30028.263514079568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25408.957549262454</v>
      </c>
      <c r="AC15">
        <f t="shared" si="2"/>
        <v>23971.138505521296</v>
      </c>
      <c r="AE15">
        <f t="shared" si="3"/>
        <v>9456.4402469416091</v>
      </c>
      <c r="AF15">
        <f t="shared" si="4"/>
        <v>-472.82201234708049</v>
      </c>
      <c r="AG15">
        <f t="shared" si="4"/>
        <v>-39.914293569259804</v>
      </c>
      <c r="AH15">
        <f t="shared" si="5"/>
        <v>-8654.6086065693489</v>
      </c>
      <c r="AI15">
        <f t="shared" si="6"/>
        <v>289.09533445592024</v>
      </c>
      <c r="AJ15">
        <f t="shared" si="7"/>
        <v>1437.8190437411577</v>
      </c>
      <c r="AK15">
        <f t="shared" si="24"/>
        <v>1784.9746831821776</v>
      </c>
      <c r="AL15">
        <f t="shared" si="8"/>
        <v>3511.8890613792555</v>
      </c>
      <c r="AN15">
        <f t="shared" si="9"/>
        <v>4363.029562167234</v>
      </c>
      <c r="AO15">
        <f t="shared" si="9"/>
        <v>-218.15147810836172</v>
      </c>
      <c r="AP15">
        <f t="shared" si="9"/>
        <v>-18.415729201273656</v>
      </c>
      <c r="AQ15">
        <f t="shared" si="9"/>
        <v>-3993.0790248118406</v>
      </c>
      <c r="AR15">
        <f t="shared" si="9"/>
        <v>133.38333004575819</v>
      </c>
      <c r="AS15">
        <f t="shared" si="9"/>
        <v>663.38355967707616</v>
      </c>
      <c r="AT15">
        <f t="shared" si="9"/>
        <v>823.55485860154261</v>
      </c>
      <c r="AU15">
        <f t="shared" si="9"/>
        <v>1620.321748324377</v>
      </c>
      <c r="AW15">
        <v>12</v>
      </c>
      <c r="AX15">
        <f>(R15*SUMPRODUCT(K16:$K$23, X16:$X$23)-$AZ$3*SUMPRODUCT(K15:$K$22, W16:$W$23))/Z15</f>
        <v>30028.263514079568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11845.932122702699</v>
      </c>
      <c r="P16">
        <f t="shared" si="22"/>
        <v>592.29660613513499</v>
      </c>
      <c r="Q16" s="4">
        <f t="shared" si="23"/>
        <v>50</v>
      </c>
      <c r="R16">
        <f t="shared" si="0"/>
        <v>500000</v>
      </c>
      <c r="S16">
        <f t="shared" si="1"/>
        <v>28605.1167442841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23971.138505521296</v>
      </c>
      <c r="AC16">
        <f t="shared" si="2"/>
        <v>22047.267901054151</v>
      </c>
      <c r="AE16">
        <f t="shared" si="3"/>
        <v>9130.2000751007872</v>
      </c>
      <c r="AF16">
        <f t="shared" si="4"/>
        <v>-456.51000375503941</v>
      </c>
      <c r="AG16">
        <f t="shared" si="4"/>
        <v>-38.537280057526168</v>
      </c>
      <c r="AH16">
        <f t="shared" si="5"/>
        <v>-9778.7057604103666</v>
      </c>
      <c r="AI16">
        <f t="shared" si="6"/>
        <v>-1143.5529691221454</v>
      </c>
      <c r="AJ16">
        <f t="shared" si="7"/>
        <v>1923.8706044671453</v>
      </c>
      <c r="AK16">
        <f t="shared" si="24"/>
        <v>1785.6721231546273</v>
      </c>
      <c r="AL16">
        <f t="shared" si="8"/>
        <v>2565.989758499627</v>
      </c>
      <c r="AN16">
        <f t="shared" si="9"/>
        <v>3994.0345876935621</v>
      </c>
      <c r="AO16">
        <f t="shared" si="9"/>
        <v>-199.70172938467812</v>
      </c>
      <c r="AP16">
        <f t="shared" si="9"/>
        <v>-16.858253729307652</v>
      </c>
      <c r="AQ16">
        <f t="shared" si="9"/>
        <v>-4277.7254286539983</v>
      </c>
      <c r="AR16">
        <f t="shared" si="9"/>
        <v>-500.25082407442181</v>
      </c>
      <c r="AS16">
        <f t="shared" si="9"/>
        <v>841.6032149661163</v>
      </c>
      <c r="AT16">
        <f t="shared" si="9"/>
        <v>781.14785694672196</v>
      </c>
      <c r="AU16">
        <f t="shared" si="9"/>
        <v>1122.5002478384163</v>
      </c>
      <c r="AW16">
        <v>13</v>
      </c>
      <c r="AX16">
        <f>(R16*SUMPRODUCT(K17:$K$23, X17:$X$23)-$AZ$3*SUMPRODUCT(K16:$K$22, W17:$W$23))/Z16</f>
        <v>28605.1167442841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11845.932122702699</v>
      </c>
      <c r="P17">
        <f t="shared" si="22"/>
        <v>592.29660613513499</v>
      </c>
      <c r="Q17" s="4">
        <f t="shared" si="23"/>
        <v>50</v>
      </c>
      <c r="R17">
        <f t="shared" si="0"/>
        <v>500000</v>
      </c>
      <c r="S17">
        <f t="shared" si="1"/>
        <v>26601.543681524745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22047.267901054151</v>
      </c>
      <c r="AC17">
        <f t="shared" si="2"/>
        <v>19719.141245094263</v>
      </c>
      <c r="AE17">
        <f t="shared" si="3"/>
        <v>8781.1298285522971</v>
      </c>
      <c r="AF17">
        <f t="shared" si="4"/>
        <v>-439.0564914276149</v>
      </c>
      <c r="AG17">
        <f t="shared" si="4"/>
        <v>-37.063904037248719</v>
      </c>
      <c r="AH17">
        <f t="shared" si="5"/>
        <v>-10880.032197021867</v>
      </c>
      <c r="AI17">
        <f t="shared" si="6"/>
        <v>-2575.0227639344321</v>
      </c>
      <c r="AJ17">
        <f t="shared" si="7"/>
        <v>2328.126655959888</v>
      </c>
      <c r="AK17">
        <f t="shared" si="24"/>
        <v>1875.0223543956342</v>
      </c>
      <c r="AL17">
        <f t="shared" si="8"/>
        <v>1628.1262464210902</v>
      </c>
      <c r="AN17">
        <f t="shared" si="9"/>
        <v>3618.0961818178885</v>
      </c>
      <c r="AO17">
        <f t="shared" si="9"/>
        <v>-180.90480909089445</v>
      </c>
      <c r="AP17">
        <f t="shared" si="9"/>
        <v>-15.271471017818074</v>
      </c>
      <c r="AQ17">
        <f t="shared" si="9"/>
        <v>-4482.9086596696434</v>
      </c>
      <c r="AR17">
        <f t="shared" si="9"/>
        <v>-1060.9887579604674</v>
      </c>
      <c r="AS17">
        <f t="shared" si="9"/>
        <v>959.25995050521226</v>
      </c>
      <c r="AT17">
        <f t="shared" si="9"/>
        <v>772.56701059167449</v>
      </c>
      <c r="AU17">
        <f t="shared" si="9"/>
        <v>670.83820313641934</v>
      </c>
      <c r="AW17">
        <v>14</v>
      </c>
      <c r="AX17">
        <f>(R17*SUMPRODUCT(K18:$K$23, X18:$X$23)-$AZ$3*SUMPRODUCT(K17:$K$22, W18:$W$23))/Z17</f>
        <v>26601.543681524745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11845.932122702699</v>
      </c>
      <c r="P18">
        <f t="shared" si="22"/>
        <v>592.29660613513499</v>
      </c>
      <c r="Q18" s="4">
        <f t="shared" si="23"/>
        <v>50</v>
      </c>
      <c r="R18">
        <f t="shared" si="0"/>
        <v>500000</v>
      </c>
      <c r="S18">
        <f t="shared" si="1"/>
        <v>24024.96323246363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19719.141245094263</v>
      </c>
      <c r="AC18">
        <f t="shared" si="2"/>
        <v>17055.037817087312</v>
      </c>
      <c r="AE18">
        <f t="shared" si="3"/>
        <v>8409.2873889749771</v>
      </c>
      <c r="AF18">
        <f t="shared" si="4"/>
        <v>-420.46436944874887</v>
      </c>
      <c r="AG18">
        <f t="shared" si="4"/>
        <v>-35.494409818787496</v>
      </c>
      <c r="AH18">
        <f t="shared" si="5"/>
        <v>-11988.551780887372</v>
      </c>
      <c r="AI18">
        <f t="shared" si="6"/>
        <v>-4035.2231711799304</v>
      </c>
      <c r="AJ18">
        <f t="shared" si="7"/>
        <v>2664.1034280069507</v>
      </c>
      <c r="AK18">
        <f t="shared" si="24"/>
        <v>1942.3282949498964</v>
      </c>
      <c r="AL18">
        <f t="shared" si="8"/>
        <v>571.20855177691669</v>
      </c>
      <c r="AN18">
        <f t="shared" si="9"/>
        <v>3237.908264714139</v>
      </c>
      <c r="AO18">
        <f t="shared" si="9"/>
        <v>-161.89541323570694</v>
      </c>
      <c r="AP18">
        <f t="shared" si="9"/>
        <v>-13.666751721921047</v>
      </c>
      <c r="AQ18">
        <f t="shared" si="9"/>
        <v>-4616.0666294008306</v>
      </c>
      <c r="AR18">
        <f t="shared" si="9"/>
        <v>-1553.720529644319</v>
      </c>
      <c r="AS18">
        <f t="shared" si="9"/>
        <v>1025.7851954145699</v>
      </c>
      <c r="AT18">
        <f t="shared" si="9"/>
        <v>747.87322017935912</v>
      </c>
      <c r="AU18">
        <f t="shared" si="9"/>
        <v>219.93788594961006</v>
      </c>
      <c r="AW18">
        <v>15</v>
      </c>
      <c r="AX18">
        <f>(R18*SUMPRODUCT(K19:$K$23, X19:$X$23)-$AZ$3*SUMPRODUCT(K18:$K$22, W19:$W$23))/Z18</f>
        <v>24024.96323246363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11845.932122702699</v>
      </c>
      <c r="P19">
        <f t="shared" si="22"/>
        <v>592.29660613513499</v>
      </c>
      <c r="Q19" s="4">
        <f t="shared" si="23"/>
        <v>50</v>
      </c>
      <c r="R19">
        <f t="shared" si="0"/>
        <v>500000</v>
      </c>
      <c r="S19">
        <f t="shared" si="1"/>
        <v>20784.327483874724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17055.037817087312</v>
      </c>
      <c r="AC19">
        <f t="shared" si="2"/>
        <v>14057.167478902727</v>
      </c>
      <c r="AE19">
        <f t="shared" si="3"/>
        <v>8011.8181317985072</v>
      </c>
      <c r="AF19">
        <f t="shared" si="4"/>
        <v>-400.59090658992534</v>
      </c>
      <c r="AG19">
        <f t="shared" si="4"/>
        <v>-33.816748436553496</v>
      </c>
      <c r="AH19">
        <f t="shared" si="5"/>
        <v>-13227.172840461237</v>
      </c>
      <c r="AI19">
        <f t="shared" si="6"/>
        <v>-5649.7623636892076</v>
      </c>
      <c r="AJ19">
        <f t="shared" si="7"/>
        <v>2997.8703381845844</v>
      </c>
      <c r="AK19">
        <f t="shared" si="24"/>
        <v>1810.5038541045187</v>
      </c>
      <c r="AL19">
        <f t="shared" si="8"/>
        <v>-841.38817140010451</v>
      </c>
      <c r="AN19">
        <f t="shared" si="9"/>
        <v>2873.9210725258158</v>
      </c>
      <c r="AO19">
        <f t="shared" si="9"/>
        <v>-143.69605362629076</v>
      </c>
      <c r="AP19">
        <f t="shared" si="9"/>
        <v>-12.130413388989259</v>
      </c>
      <c r="AQ19">
        <f t="shared" si="9"/>
        <v>-4744.7221255893983</v>
      </c>
      <c r="AR19">
        <f t="shared" si="9"/>
        <v>-2026.6275200788625</v>
      </c>
      <c r="AS19">
        <f t="shared" si="9"/>
        <v>1075.3667389694872</v>
      </c>
      <c r="AT19">
        <f t="shared" si="9"/>
        <v>649.44624211435359</v>
      </c>
      <c r="AU19">
        <f t="shared" si="9"/>
        <v>-301.81453899502179</v>
      </c>
      <c r="AW19">
        <v>16</v>
      </c>
      <c r="AX19">
        <f>(R19*SUMPRODUCT(K20:$K$23, X20:$X$23)-$AZ$3*SUMPRODUCT(K19:$K$22, W20:$W$23))/Z19</f>
        <v>20784.327483874724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11845.932122702699</v>
      </c>
      <c r="P20">
        <f t="shared" si="22"/>
        <v>592.29660613513499</v>
      </c>
      <c r="Q20" s="4">
        <f t="shared" si="23"/>
        <v>50</v>
      </c>
      <c r="R20">
        <f t="shared" si="0"/>
        <v>500000</v>
      </c>
      <c r="S20">
        <f t="shared" si="1"/>
        <v>16722.900625019676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14057.167478902727</v>
      </c>
      <c r="AC20">
        <f t="shared" si="2"/>
        <v>10716.356194323675</v>
      </c>
      <c r="AE20">
        <f t="shared" si="3"/>
        <v>7591.1010253051418</v>
      </c>
      <c r="AF20">
        <f t="shared" si="4"/>
        <v>-379.55505126525713</v>
      </c>
      <c r="AG20">
        <f t="shared" si="4"/>
        <v>-32.040961178381295</v>
      </c>
      <c r="AH20">
        <f t="shared" si="5"/>
        <v>-14376.197738066621</v>
      </c>
      <c r="AI20">
        <f t="shared" si="6"/>
        <v>-7196.6927252051182</v>
      </c>
      <c r="AJ20">
        <f t="shared" si="7"/>
        <v>3340.8112845790529</v>
      </c>
      <c r="AK20">
        <f t="shared" si="24"/>
        <v>1154.8911404947837</v>
      </c>
      <c r="AL20">
        <f t="shared" si="8"/>
        <v>-2700.9903001312814</v>
      </c>
      <c r="AN20">
        <f t="shared" si="9"/>
        <v>2582.7615908511721</v>
      </c>
      <c r="AO20">
        <f t="shared" si="9"/>
        <v>-129.13807954255861</v>
      </c>
      <c r="AP20">
        <f t="shared" si="9"/>
        <v>-10.901470496784782</v>
      </c>
      <c r="AQ20">
        <f t="shared" si="9"/>
        <v>-4891.2919504805859</v>
      </c>
      <c r="AR20">
        <f t="shared" si="9"/>
        <v>-2448.5699096687581</v>
      </c>
      <c r="AS20">
        <f t="shared" si="9"/>
        <v>1136.6623944707808</v>
      </c>
      <c r="AT20">
        <f t="shared" si="9"/>
        <v>392.93489433758799</v>
      </c>
      <c r="AU20">
        <f t="shared" si="9"/>
        <v>-918.97262086038904</v>
      </c>
      <c r="AW20">
        <v>17</v>
      </c>
      <c r="AX20">
        <f>(R20*SUMPRODUCT(K21:$K$23, X21:$X$23)-$AZ$3*SUMPRODUCT(K20:$K$22, W21:$W$23))/Z20</f>
        <v>16722.900625019676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11845.932122702699</v>
      </c>
      <c r="P21">
        <f t="shared" si="22"/>
        <v>592.29660613513499</v>
      </c>
      <c r="Q21" s="4">
        <f t="shared" si="23"/>
        <v>50</v>
      </c>
      <c r="R21">
        <f t="shared" si="0"/>
        <v>500000</v>
      </c>
      <c r="S21">
        <f t="shared" si="1"/>
        <v>11857.135359399506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10716.356194323675</v>
      </c>
      <c r="AC21">
        <f t="shared" si="2"/>
        <v>7159.5718168059921</v>
      </c>
      <c r="AE21">
        <f t="shared" si="3"/>
        <v>7152.8070818780161</v>
      </c>
      <c r="AF21">
        <f t="shared" si="4"/>
        <v>-357.64035409390084</v>
      </c>
      <c r="AG21">
        <f t="shared" si="4"/>
        <v>-30.19098458351656</v>
      </c>
      <c r="AH21">
        <f t="shared" si="5"/>
        <v>-15295.669830809235</v>
      </c>
      <c r="AI21">
        <f t="shared" si="6"/>
        <v>-8530.6940876086355</v>
      </c>
      <c r="AJ21">
        <f t="shared" si="7"/>
        <v>3556.7843775176825</v>
      </c>
      <c r="AK21">
        <f t="shared" si="24"/>
        <v>898.34112590412974</v>
      </c>
      <c r="AL21">
        <f t="shared" si="8"/>
        <v>-4075.5685841868235</v>
      </c>
      <c r="AN21">
        <f t="shared" si="9"/>
        <v>2314.8848649669048</v>
      </c>
      <c r="AO21">
        <f t="shared" si="9"/>
        <v>-115.74424324834526</v>
      </c>
      <c r="AP21">
        <f t="shared" si="9"/>
        <v>-9.7708008157941144</v>
      </c>
      <c r="AQ21">
        <f t="shared" si="9"/>
        <v>-4950.1844780042175</v>
      </c>
      <c r="AR21">
        <f t="shared" si="9"/>
        <v>-2760.8146571014518</v>
      </c>
      <c r="AS21">
        <f t="shared" si="9"/>
        <v>1151.0930225318823</v>
      </c>
      <c r="AT21">
        <f t="shared" si="9"/>
        <v>290.73289019655732</v>
      </c>
      <c r="AU21">
        <f t="shared" si="9"/>
        <v>-1318.9887443730124</v>
      </c>
      <c r="AW21">
        <v>18</v>
      </c>
      <c r="AX21">
        <f>(R21*SUMPRODUCT(K22:$K$23, X22:$X$23)-$AZ$3*SUMPRODUCT(K21:$K$22, W22:$W$23))/Z21</f>
        <v>11857.135359399506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11845.932122702699</v>
      </c>
      <c r="P22">
        <f t="shared" si="22"/>
        <v>592.29660613513499</v>
      </c>
      <c r="Q22" s="4">
        <f t="shared" si="23"/>
        <v>50</v>
      </c>
      <c r="R22">
        <f t="shared" si="0"/>
        <v>500000</v>
      </c>
      <c r="S22">
        <f t="shared" si="1"/>
        <v>6232.2334204419358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7159.5718168059921</v>
      </c>
      <c r="AC22">
        <f t="shared" si="2"/>
        <v>3524.2342596313474</v>
      </c>
      <c r="AE22">
        <f t="shared" si="3"/>
        <v>6698.6964395720515</v>
      </c>
      <c r="AF22">
        <f t="shared" si="4"/>
        <v>-334.9348219786026</v>
      </c>
      <c r="AG22">
        <f t="shared" si="4"/>
        <v>-28.274247945140662</v>
      </c>
      <c r="AH22">
        <f t="shared" si="5"/>
        <v>-16148.267925407332</v>
      </c>
      <c r="AI22">
        <f t="shared" si="6"/>
        <v>-9812.7805557590236</v>
      </c>
      <c r="AJ22">
        <f t="shared" si="7"/>
        <v>3635.3375571746446</v>
      </c>
      <c r="AK22">
        <f t="shared" si="24"/>
        <v>946.63334040796099</v>
      </c>
      <c r="AL22">
        <f t="shared" si="8"/>
        <v>-5230.8096581764185</v>
      </c>
      <c r="AN22">
        <f t="shared" si="9"/>
        <v>2026.0931279026668</v>
      </c>
      <c r="AO22">
        <f t="shared" si="9"/>
        <v>-101.30465639513334</v>
      </c>
      <c r="AP22">
        <f t="shared" si="9"/>
        <v>-8.5518518378965904</v>
      </c>
      <c r="AQ22">
        <f t="shared" si="9"/>
        <v>-4884.2181409983468</v>
      </c>
      <c r="AR22">
        <f t="shared" si="9"/>
        <v>-2967.9815213287097</v>
      </c>
      <c r="AS22">
        <f t="shared" si="9"/>
        <v>1099.5471296007204</v>
      </c>
      <c r="AT22">
        <f t="shared" si="9"/>
        <v>286.31948364070752</v>
      </c>
      <c r="AU22">
        <f t="shared" si="9"/>
        <v>-1582.1149080872819</v>
      </c>
      <c r="AW22">
        <v>19</v>
      </c>
      <c r="AX22">
        <f>(R22*SUMPRODUCT(K23:$K$23, X23:$X$23)-$AZ$3*SUMPRODUCT(K22:$K$22, W23:$W$23))/Z22</f>
        <v>6232.2334204419358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11845.932122702699</v>
      </c>
      <c r="P23">
        <f t="shared" si="22"/>
        <v>592.29660613513499</v>
      </c>
      <c r="Q23" s="4">
        <f t="shared" si="23"/>
        <v>50</v>
      </c>
      <c r="R23">
        <f t="shared" si="0"/>
        <v>500000</v>
      </c>
      <c r="S23">
        <f t="shared" si="1"/>
        <v>6698.4575540591586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3524.2342596313474</v>
      </c>
      <c r="AC23">
        <f t="shared" si="2"/>
        <v>3524.2342596313474</v>
      </c>
      <c r="AE23">
        <f t="shared" si="3"/>
        <v>6232.4556791134419</v>
      </c>
      <c r="AF23">
        <f t="shared" si="4"/>
        <v>-311.62278395567211</v>
      </c>
      <c r="AG23">
        <f t="shared" si="4"/>
        <v>-26.306311797823646</v>
      </c>
      <c r="AH23">
        <f t="shared" si="5"/>
        <v>-16851.936678656093</v>
      </c>
      <c r="AI23">
        <f t="shared" si="6"/>
        <v>-10957.410095296147</v>
      </c>
      <c r="AJ23">
        <f t="shared" si="7"/>
        <v>0</v>
      </c>
      <c r="AK23">
        <f t="shared" si="24"/>
        <v>981.34247738258921</v>
      </c>
      <c r="AL23">
        <f t="shared" si="8"/>
        <v>-9976.0676179135571</v>
      </c>
      <c r="AN23">
        <f t="shared" si="9"/>
        <v>1707.6488553772322</v>
      </c>
      <c r="AO23">
        <f t="shared" si="9"/>
        <v>-85.382442768861608</v>
      </c>
      <c r="AP23">
        <f t="shared" si="9"/>
        <v>-7.2077437118879297</v>
      </c>
      <c r="AQ23">
        <f t="shared" si="9"/>
        <v>-4617.3116764610813</v>
      </c>
      <c r="AR23">
        <f t="shared" si="9"/>
        <v>-3002.2530075645986</v>
      </c>
      <c r="AS23">
        <f t="shared" si="9"/>
        <v>0</v>
      </c>
      <c r="AT23">
        <f t="shared" si="9"/>
        <v>268.8809105937861</v>
      </c>
      <c r="AU23">
        <f t="shared" si="9"/>
        <v>-2733.372096970812</v>
      </c>
      <c r="AW23">
        <v>20</v>
      </c>
      <c r="AX23">
        <f>(R23*SUMPRODUCT(K$23:$K24, X$23:$X24)-$AZ$3*SUMPRODUCT(K$22:$K23, W$23:$W24))/Z23</f>
        <v>6698.4575540591586</v>
      </c>
    </row>
    <row r="25" spans="5:50" x14ac:dyDescent="0.25">
      <c r="AN25" s="8">
        <f t="shared" ref="AN25:AU25" si="25">SUM(AN3:AN23)</f>
        <v>107197.63330470491</v>
      </c>
      <c r="AO25" s="8">
        <f t="shared" si="25"/>
        <v>-14244.330757262273</v>
      </c>
      <c r="AP25" s="8">
        <f t="shared" si="25"/>
        <v>-2922.3742159369631</v>
      </c>
      <c r="AQ25" s="8">
        <f t="shared" si="25"/>
        <v>-62834.347020172027</v>
      </c>
      <c r="AR25" s="8">
        <f t="shared" si="25"/>
        <v>27196.581311333644</v>
      </c>
      <c r="AS25" s="8">
        <f t="shared" si="25"/>
        <v>-11880.422906657323</v>
      </c>
      <c r="AT25" s="8">
        <f t="shared" si="25"/>
        <v>17247.79245187591</v>
      </c>
      <c r="AU25" s="9">
        <f t="shared" si="25"/>
        <v>32563.950856552237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F3F9A-ED4A-416D-BDAE-7B44B57CA9C5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41361.230424902467</v>
      </c>
      <c r="K3">
        <v>1</v>
      </c>
      <c r="L3" s="2">
        <v>0</v>
      </c>
      <c r="O3">
        <f>$C$3</f>
        <v>41361.230424902467</v>
      </c>
      <c r="P3">
        <f>O3*B5</f>
        <v>33088.984339921975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41361.230424902467</v>
      </c>
      <c r="AF3">
        <f t="shared" ref="AF3:AG23" si="4">-$Z3*P3</f>
        <v>-33088.984339921975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5752.3378809804926</v>
      </c>
      <c r="AJ3">
        <f t="shared" ref="AJ3:AJ23" si="7">AB3-AC3</f>
        <v>0</v>
      </c>
      <c r="AL3">
        <f t="shared" ref="AL3:AL23" si="8">SUM(AI3:AK3)</f>
        <v>5752.3378809804926</v>
      </c>
      <c r="AN3">
        <f t="shared" ref="AN3:AU23" si="9">AE3*$K3</f>
        <v>41361.230424902467</v>
      </c>
      <c r="AO3">
        <f t="shared" si="9"/>
        <v>-33088.984339921975</v>
      </c>
      <c r="AP3">
        <f t="shared" si="9"/>
        <v>-2519.9082039999998</v>
      </c>
      <c r="AQ3">
        <f t="shared" si="9"/>
        <v>0</v>
      </c>
      <c r="AR3">
        <f t="shared" si="9"/>
        <v>5752.3378809804926</v>
      </c>
      <c r="AS3">
        <f t="shared" si="9"/>
        <v>0</v>
      </c>
      <c r="AT3">
        <f t="shared" si="9"/>
        <v>0</v>
      </c>
      <c r="AU3">
        <f t="shared" si="9"/>
        <v>5752.3378809804926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21623.121492151098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13715.975381597933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13336.517683163431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-13336.517683163431</v>
      </c>
      <c r="AK4">
        <f>H4*SUM(AB4, AE4:AF4)</f>
        <v>0</v>
      </c>
      <c r="AL4">
        <f t="shared" si="8"/>
        <v>-22169.20868316343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-8286.6038089877093</v>
      </c>
      <c r="AR4">
        <f t="shared" si="9"/>
        <v>-8286.6038089877093</v>
      </c>
      <c r="AS4">
        <f t="shared" si="9"/>
        <v>-12511.978312377736</v>
      </c>
      <c r="AT4">
        <f t="shared" si="9"/>
        <v>0</v>
      </c>
      <c r="AU4">
        <f t="shared" si="9"/>
        <v>-20798.582121365445</v>
      </c>
      <c r="AW4">
        <v>1</v>
      </c>
      <c r="AX4">
        <f>(R4*SUMPRODUCT(K5:$K$23, X5:$X$23)-$AZ$3*SUMPRODUCT(K4:$K$22, W5:$W$23))/Z4</f>
        <v>13715.975381597933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41361.230424902467</v>
      </c>
      <c r="P5">
        <f t="shared" ref="P5:P23" si="22">O5*$C$5</f>
        <v>2068.0615212451235</v>
      </c>
      <c r="Q5" s="4">
        <f t="shared" ref="Q5:Q23" si="23">$C$8</f>
        <v>50</v>
      </c>
      <c r="R5">
        <f t="shared" si="0"/>
        <v>500000</v>
      </c>
      <c r="S5">
        <f t="shared" si="1"/>
        <v>25728.101669665866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13336.517683163431</v>
      </c>
      <c r="AC5">
        <f t="shared" si="2"/>
        <v>24240.55321997506</v>
      </c>
      <c r="AE5">
        <f t="shared" si="3"/>
        <v>38969.805088286601</v>
      </c>
      <c r="AF5">
        <f t="shared" si="4"/>
        <v>-1948.4902544143301</v>
      </c>
      <c r="AG5">
        <f t="shared" si="4"/>
        <v>-47.109097925703807</v>
      </c>
      <c r="AH5">
        <f t="shared" si="5"/>
        <v>-10214.65665296191</v>
      </c>
      <c r="AI5">
        <f t="shared" si="6"/>
        <v>26759.549082984653</v>
      </c>
      <c r="AJ5">
        <f t="shared" si="7"/>
        <v>-10904.035536811629</v>
      </c>
      <c r="AK5">
        <f>H5*SUM(AB5, AE5:AF5)</f>
        <v>4350.9167294718845</v>
      </c>
      <c r="AL5">
        <f t="shared" si="8"/>
        <v>20206.430275644911</v>
      </c>
      <c r="AN5">
        <f t="shared" si="9"/>
        <v>33652.862765242011</v>
      </c>
      <c r="AO5">
        <f t="shared" si="9"/>
        <v>-1682.6431382621008</v>
      </c>
      <c r="AP5">
        <f t="shared" si="9"/>
        <v>-40.68165093195649</v>
      </c>
      <c r="AQ5">
        <f t="shared" si="9"/>
        <v>-8820.9945561035747</v>
      </c>
      <c r="AR5">
        <f t="shared" si="9"/>
        <v>23108.543419944377</v>
      </c>
      <c r="AS5">
        <f t="shared" si="9"/>
        <v>-9416.3163166022823</v>
      </c>
      <c r="AT5">
        <f t="shared" si="9"/>
        <v>3757.2885794064073</v>
      </c>
      <c r="AU5">
        <f t="shared" si="9"/>
        <v>17449.515682748504</v>
      </c>
      <c r="AW5">
        <v>2</v>
      </c>
      <c r="AX5">
        <f>(R5*SUMPRODUCT(K6:$K$23, X6:$X$23)-$AZ$3*SUMPRODUCT(K5:$K$22, W6:$W$23))/Z5</f>
        <v>25728.101669665866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41361.230424902467</v>
      </c>
      <c r="P6">
        <f t="shared" si="22"/>
        <v>2068.0615212451235</v>
      </c>
      <c r="Q6" s="4">
        <f t="shared" si="23"/>
        <v>50</v>
      </c>
      <c r="R6">
        <f t="shared" si="0"/>
        <v>500000</v>
      </c>
      <c r="S6">
        <f t="shared" si="1"/>
        <v>36106.328065296497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24240.55321997506</v>
      </c>
      <c r="AC6">
        <f t="shared" si="2"/>
        <v>32845.109917460839</v>
      </c>
      <c r="AE6">
        <f t="shared" si="3"/>
        <v>37625.37572833609</v>
      </c>
      <c r="AF6">
        <f t="shared" si="4"/>
        <v>-1881.2687864168045</v>
      </c>
      <c r="AG6">
        <f t="shared" si="4"/>
        <v>-45.483869002217688</v>
      </c>
      <c r="AH6">
        <f t="shared" si="5"/>
        <v>-11541.379442290825</v>
      </c>
      <c r="AI6">
        <f t="shared" si="6"/>
        <v>24157.243630626246</v>
      </c>
      <c r="AJ6">
        <f t="shared" si="7"/>
        <v>-8604.5566974857793</v>
      </c>
      <c r="AK6">
        <f>H6*SUM(AB6, AE6:AF6)</f>
        <v>6526.3310256141049</v>
      </c>
      <c r="AL6">
        <f t="shared" si="8"/>
        <v>22079.017958754572</v>
      </c>
      <c r="AN6">
        <f t="shared" si="9"/>
        <v>29303.629121812173</v>
      </c>
      <c r="AO6">
        <f t="shared" si="9"/>
        <v>-1465.1814560906084</v>
      </c>
      <c r="AP6">
        <f t="shared" si="9"/>
        <v>-35.424029726360914</v>
      </c>
      <c r="AQ6">
        <f t="shared" si="9"/>
        <v>-8988.7289145737959</v>
      </c>
      <c r="AR6">
        <f t="shared" si="9"/>
        <v>18814.294721421407</v>
      </c>
      <c r="AS6">
        <f t="shared" si="9"/>
        <v>-6701.4543599849085</v>
      </c>
      <c r="AT6">
        <f t="shared" si="9"/>
        <v>5082.8777174640381</v>
      </c>
      <c r="AU6">
        <f t="shared" si="9"/>
        <v>17195.718078900536</v>
      </c>
      <c r="AW6">
        <v>3</v>
      </c>
      <c r="AX6">
        <f>(R6*SUMPRODUCT(K7:$K$23, X7:$X$23)-$AZ$3*SUMPRODUCT(K6:$K$22, W7:$W$23))/Z6</f>
        <v>36106.328065296497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41361.230424902467</v>
      </c>
      <c r="P7">
        <f t="shared" si="22"/>
        <v>2068.0615212451235</v>
      </c>
      <c r="Q7" s="4">
        <f t="shared" si="23"/>
        <v>50</v>
      </c>
      <c r="R7">
        <f t="shared" si="0"/>
        <v>500000</v>
      </c>
      <c r="S7">
        <f t="shared" si="1"/>
        <v>44704.013758482288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32845.109917460839</v>
      </c>
      <c r="AC7">
        <f t="shared" si="2"/>
        <v>39111.459039804045</v>
      </c>
      <c r="AE7">
        <f t="shared" si="3"/>
        <v>36186.864077557737</v>
      </c>
      <c r="AF7">
        <f t="shared" si="4"/>
        <v>-1809.3432038778869</v>
      </c>
      <c r="AG7">
        <f t="shared" si="4"/>
        <v>-43.744907617364568</v>
      </c>
      <c r="AH7">
        <f t="shared" si="5"/>
        <v>-12841.22694830945</v>
      </c>
      <c r="AI7">
        <f t="shared" si="6"/>
        <v>21492.549017753037</v>
      </c>
      <c r="AJ7">
        <f t="shared" si="7"/>
        <v>-6266.3491223432065</v>
      </c>
      <c r="AK7">
        <f>H7*SUM(AB7, AE7:AF7)</f>
        <v>7038.2094438324302</v>
      </c>
      <c r="AL7">
        <f t="shared" si="8"/>
        <v>22264.409339242262</v>
      </c>
      <c r="AN7">
        <f t="shared" si="9"/>
        <v>25512.155817564311</v>
      </c>
      <c r="AO7">
        <f t="shared" si="9"/>
        <v>-1275.6077908782156</v>
      </c>
      <c r="AP7">
        <f t="shared" si="9"/>
        <v>-30.840663533795819</v>
      </c>
      <c r="AQ7">
        <f t="shared" si="9"/>
        <v>-9053.2128479502899</v>
      </c>
      <c r="AR7">
        <f t="shared" si="9"/>
        <v>15152.49451520201</v>
      </c>
      <c r="AS7">
        <f t="shared" si="9"/>
        <v>-4417.8482798022769</v>
      </c>
      <c r="AT7">
        <f t="shared" si="9"/>
        <v>4962.0186933817386</v>
      </c>
      <c r="AU7">
        <f t="shared" si="9"/>
        <v>15696.664928781473</v>
      </c>
      <c r="AW7">
        <v>4</v>
      </c>
      <c r="AX7">
        <f>(R7*SUMPRODUCT(K8:$K$23, X8:$X$23)-$AZ$3*SUMPRODUCT(K7:$K$22, W8:$W$23))/Z7</f>
        <v>44704.013758482288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41361.230424902467</v>
      </c>
      <c r="P8">
        <f t="shared" si="22"/>
        <v>2068.0615212451235</v>
      </c>
      <c r="Q8" s="4">
        <f t="shared" si="23"/>
        <v>50</v>
      </c>
      <c r="R8">
        <f t="shared" si="0"/>
        <v>500000</v>
      </c>
      <c r="S8">
        <f t="shared" si="1"/>
        <v>51498.026026623156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39111.459039804045</v>
      </c>
      <c r="AC8">
        <f t="shared" si="2"/>
        <v>43147.623289917465</v>
      </c>
      <c r="AE8">
        <f t="shared" si="3"/>
        <v>34654.508665216643</v>
      </c>
      <c r="AF8">
        <f t="shared" si="4"/>
        <v>-1732.7254332608322</v>
      </c>
      <c r="AG8">
        <f t="shared" si="4"/>
        <v>-41.892502119995093</v>
      </c>
      <c r="AH8">
        <f t="shared" si="5"/>
        <v>-14149.564211958255</v>
      </c>
      <c r="AI8">
        <f t="shared" si="6"/>
        <v>18730.326517877555</v>
      </c>
      <c r="AJ8">
        <f t="shared" si="7"/>
        <v>-4036.1642501134193</v>
      </c>
      <c r="AK8">
        <f t="shared" ref="AK8:AK23" si="24">H8*SUM(AB8:AB8, AE8:AF8)</f>
        <v>5222.4100647025898</v>
      </c>
      <c r="AL8">
        <f t="shared" si="8"/>
        <v>19916.572332466727</v>
      </c>
      <c r="AN8">
        <f t="shared" si="9"/>
        <v>22780.258842759911</v>
      </c>
      <c r="AO8">
        <f t="shared" si="9"/>
        <v>-1139.0129421379957</v>
      </c>
      <c r="AP8">
        <f t="shared" si="9"/>
        <v>-27.538178396458608</v>
      </c>
      <c r="AQ8">
        <f t="shared" si="9"/>
        <v>-9301.2640396829629</v>
      </c>
      <c r="AR8">
        <f t="shared" si="9"/>
        <v>12312.443682542489</v>
      </c>
      <c r="AS8">
        <f t="shared" si="9"/>
        <v>-2653.1862632282641</v>
      </c>
      <c r="AT8">
        <f t="shared" si="9"/>
        <v>3432.9689740016347</v>
      </c>
      <c r="AU8">
        <f t="shared" si="9"/>
        <v>13092.226393315861</v>
      </c>
      <c r="AW8">
        <v>5</v>
      </c>
      <c r="AX8">
        <f>(R8*SUMPRODUCT(K9:$K$23, X9:$X$23)-$AZ$3*SUMPRODUCT(K8:$K$22, W9:$W$23))/Z8</f>
        <v>51498.026026623156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41361.230424902467</v>
      </c>
      <c r="P9">
        <f t="shared" si="22"/>
        <v>2068.0615212451235</v>
      </c>
      <c r="Q9" s="4">
        <f t="shared" si="23"/>
        <v>50</v>
      </c>
      <c r="R9">
        <f t="shared" si="0"/>
        <v>500000</v>
      </c>
      <c r="S9">
        <f t="shared" si="1"/>
        <v>56753.898087417278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43147.623289917465</v>
      </c>
      <c r="AC9">
        <f t="shared" si="2"/>
        <v>45303.721556754841</v>
      </c>
      <c r="AE9">
        <f t="shared" si="3"/>
        <v>33016.545639355762</v>
      </c>
      <c r="AF9">
        <f t="shared" si="4"/>
        <v>-1650.8272819677882</v>
      </c>
      <c r="AG9">
        <f t="shared" si="4"/>
        <v>-39.912431642117447</v>
      </c>
      <c r="AH9">
        <f t="shared" si="5"/>
        <v>-15611.454566776985</v>
      </c>
      <c r="AI9">
        <f t="shared" si="6"/>
        <v>15714.35135896887</v>
      </c>
      <c r="AJ9">
        <f t="shared" si="7"/>
        <v>-2156.0982668373763</v>
      </c>
      <c r="AK9">
        <f t="shared" si="24"/>
        <v>3889.596433989344</v>
      </c>
      <c r="AL9">
        <f t="shared" si="8"/>
        <v>17447.849526120837</v>
      </c>
      <c r="AN9">
        <f t="shared" si="9"/>
        <v>20626.818371625981</v>
      </c>
      <c r="AO9">
        <f t="shared" si="9"/>
        <v>-1031.3409185812991</v>
      </c>
      <c r="AP9">
        <f t="shared" si="9"/>
        <v>-24.934967069073384</v>
      </c>
      <c r="AQ9">
        <f t="shared" si="9"/>
        <v>-9753.1292759457556</v>
      </c>
      <c r="AR9">
        <f t="shared" si="9"/>
        <v>9817.4132100298539</v>
      </c>
      <c r="AS9">
        <f t="shared" si="9"/>
        <v>-1347.0048571168429</v>
      </c>
      <c r="AT9">
        <f t="shared" si="9"/>
        <v>2429.9937388721869</v>
      </c>
      <c r="AU9">
        <f t="shared" si="9"/>
        <v>10900.402091785198</v>
      </c>
      <c r="AW9">
        <v>6</v>
      </c>
      <c r="AX9">
        <f>(R9*SUMPRODUCT(K10:$K$23, X10:$X$23)-$AZ$3*SUMPRODUCT(K9:$K$22, W10:$W$23))/Z9</f>
        <v>56753.898087417278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41361.230424902467</v>
      </c>
      <c r="P10">
        <f t="shared" si="22"/>
        <v>2068.0615212451235</v>
      </c>
      <c r="Q10" s="4">
        <f t="shared" si="23"/>
        <v>50</v>
      </c>
      <c r="R10">
        <f t="shared" si="0"/>
        <v>500000</v>
      </c>
      <c r="S10">
        <f t="shared" si="1"/>
        <v>60840.493674145182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45303.721556754841</v>
      </c>
      <c r="AC10">
        <f t="shared" si="2"/>
        <v>46015.548351451296</v>
      </c>
      <c r="AE10">
        <f t="shared" si="3"/>
        <v>31282.778681682994</v>
      </c>
      <c r="AF10">
        <f t="shared" si="4"/>
        <v>-1564.1389340841497</v>
      </c>
      <c r="AG10">
        <f t="shared" si="4"/>
        <v>-37.81654747733095</v>
      </c>
      <c r="AH10">
        <f t="shared" si="5"/>
        <v>-16967.598483653223</v>
      </c>
      <c r="AI10">
        <f t="shared" si="6"/>
        <v>12713.224716468292</v>
      </c>
      <c r="AJ10">
        <f t="shared" si="7"/>
        <v>-711.82679469645518</v>
      </c>
      <c r="AK10">
        <f t="shared" si="24"/>
        <v>3938.6739684785684</v>
      </c>
      <c r="AL10">
        <f t="shared" si="8"/>
        <v>15940.071890250405</v>
      </c>
      <c r="AN10">
        <f t="shared" si="9"/>
        <v>18568.799586868205</v>
      </c>
      <c r="AO10">
        <f t="shared" si="9"/>
        <v>-928.43997934341019</v>
      </c>
      <c r="AP10">
        <f t="shared" si="9"/>
        <v>-22.447107346797441</v>
      </c>
      <c r="AQ10">
        <f t="shared" si="9"/>
        <v>-10071.609652050738</v>
      </c>
      <c r="AR10">
        <f t="shared" si="9"/>
        <v>7546.3028481272586</v>
      </c>
      <c r="AS10">
        <f t="shared" si="9"/>
        <v>-422.52541648484237</v>
      </c>
      <c r="AT10">
        <f t="shared" si="9"/>
        <v>2337.9140421920697</v>
      </c>
      <c r="AU10">
        <f t="shared" si="9"/>
        <v>9461.6914738344858</v>
      </c>
      <c r="AW10">
        <v>7</v>
      </c>
      <c r="AX10">
        <f>(R10*SUMPRODUCT(K11:$K$23, X11:$X$23)-$AZ$3*SUMPRODUCT(K10:$K$22, W11:$W$23))/Z10</f>
        <v>60840.493674145182</v>
      </c>
    </row>
    <row r="11" spans="1:52" x14ac:dyDescent="0.25">
      <c r="A11" t="s">
        <v>33</v>
      </c>
      <c r="C11" s="7">
        <f>AU25</f>
        <v>90543.681583104815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41361.230424902467</v>
      </c>
      <c r="P11">
        <f t="shared" si="22"/>
        <v>2068.0615212451235</v>
      </c>
      <c r="Q11" s="4">
        <f t="shared" si="23"/>
        <v>50</v>
      </c>
      <c r="R11">
        <f t="shared" si="0"/>
        <v>500000</v>
      </c>
      <c r="S11">
        <f t="shared" si="1"/>
        <v>63890.233923037427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46015.548351451296</v>
      </c>
      <c r="AC11">
        <f t="shared" si="2"/>
        <v>45532.143009676227</v>
      </c>
      <c r="AE11">
        <f t="shared" si="3"/>
        <v>29476.577923183439</v>
      </c>
      <c r="AF11">
        <f t="shared" si="4"/>
        <v>-1473.828896159172</v>
      </c>
      <c r="AG11">
        <f t="shared" si="4"/>
        <v>-35.633100877768371</v>
      </c>
      <c r="AH11">
        <f t="shared" si="5"/>
        <v>-18052.811247892732</v>
      </c>
      <c r="AI11">
        <f t="shared" si="6"/>
        <v>9914.3046782537676</v>
      </c>
      <c r="AJ11">
        <f t="shared" si="7"/>
        <v>483.40534177506925</v>
      </c>
      <c r="AK11">
        <f t="shared" si="24"/>
        <v>3811.9423149914915</v>
      </c>
      <c r="AL11">
        <f t="shared" si="8"/>
        <v>14209.652335020328</v>
      </c>
      <c r="AN11">
        <f t="shared" si="9"/>
        <v>16639.730669344695</v>
      </c>
      <c r="AO11">
        <f t="shared" si="9"/>
        <v>-831.98653346723484</v>
      </c>
      <c r="AP11">
        <f t="shared" si="9"/>
        <v>-20.115130157402632</v>
      </c>
      <c r="AQ11">
        <f t="shared" si="9"/>
        <v>-10190.935927918235</v>
      </c>
      <c r="AR11">
        <f t="shared" si="9"/>
        <v>5596.6930778018241</v>
      </c>
      <c r="AS11">
        <f t="shared" si="9"/>
        <v>272.8856352396744</v>
      </c>
      <c r="AT11">
        <f t="shared" si="9"/>
        <v>2151.8676154957952</v>
      </c>
      <c r="AU11">
        <f t="shared" si="9"/>
        <v>8021.4463285372931</v>
      </c>
      <c r="AW11">
        <v>8</v>
      </c>
      <c r="AX11">
        <f>(R11*SUMPRODUCT(K12:$K$23, X12:$X$23)-$AZ$3*SUMPRODUCT(K11:$K$22, W12:$W$23))/Z11</f>
        <v>63890.233923037427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41361.230424902467</v>
      </c>
      <c r="P12">
        <f t="shared" si="22"/>
        <v>2068.0615212451235</v>
      </c>
      <c r="Q12" s="4">
        <f t="shared" si="23"/>
        <v>50</v>
      </c>
      <c r="R12">
        <f t="shared" si="0"/>
        <v>500000</v>
      </c>
      <c r="S12">
        <f t="shared" si="1"/>
        <v>65930.322569876633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45532.143009676227</v>
      </c>
      <c r="AC12">
        <f t="shared" si="2"/>
        <v>44003.031698445615</v>
      </c>
      <c r="AE12">
        <f t="shared" si="3"/>
        <v>27605.196858315663</v>
      </c>
      <c r="AF12">
        <f t="shared" si="4"/>
        <v>-1380.2598429157831</v>
      </c>
      <c r="AG12">
        <f t="shared" si="4"/>
        <v>-33.370860313787141</v>
      </c>
      <c r="AH12">
        <f t="shared" si="5"/>
        <v>-19059.095552035433</v>
      </c>
      <c r="AI12">
        <f t="shared" si="6"/>
        <v>7132.4706030506604</v>
      </c>
      <c r="AJ12">
        <f t="shared" si="7"/>
        <v>1529.111311230612</v>
      </c>
      <c r="AK12">
        <f t="shared" si="24"/>
        <v>3724.1924533014503</v>
      </c>
      <c r="AL12">
        <f t="shared" si="8"/>
        <v>12385.774367582722</v>
      </c>
      <c r="AN12">
        <f t="shared" si="9"/>
        <v>14814.453091010822</v>
      </c>
      <c r="AO12">
        <f t="shared" si="9"/>
        <v>-740.72265455054117</v>
      </c>
      <c r="AP12">
        <f t="shared" si="9"/>
        <v>-17.908622324363257</v>
      </c>
      <c r="AQ12">
        <f t="shared" si="9"/>
        <v>-10228.1493757096</v>
      </c>
      <c r="AR12">
        <f t="shared" si="9"/>
        <v>3827.6724384263193</v>
      </c>
      <c r="AS12">
        <f t="shared" si="9"/>
        <v>820.60446471100181</v>
      </c>
      <c r="AT12">
        <f t="shared" si="9"/>
        <v>1998.604635369993</v>
      </c>
      <c r="AU12">
        <f t="shared" si="9"/>
        <v>6646.881538507314</v>
      </c>
      <c r="AW12">
        <v>9</v>
      </c>
      <c r="AX12">
        <f>(R12*SUMPRODUCT(K13:$K$23, X13:$X$23)-$AZ$3*SUMPRODUCT(K12:$K$22, W13:$W$23))/Z12</f>
        <v>65930.322569876633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41361.230424902467</v>
      </c>
      <c r="P13">
        <f t="shared" si="22"/>
        <v>2068.0615212451235</v>
      </c>
      <c r="Q13" s="4">
        <f t="shared" si="23"/>
        <v>50</v>
      </c>
      <c r="R13">
        <f t="shared" si="0"/>
        <v>500000</v>
      </c>
      <c r="S13">
        <f t="shared" si="1"/>
        <v>66990.540653442149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44003.031698445615</v>
      </c>
      <c r="AC13">
        <f t="shared" si="2"/>
        <v>41598.70230258361</v>
      </c>
      <c r="AE13">
        <f t="shared" si="3"/>
        <v>25683.82781406428</v>
      </c>
      <c r="AF13">
        <f t="shared" si="4"/>
        <v>-1284.191390703214</v>
      </c>
      <c r="AG13">
        <f t="shared" si="4"/>
        <v>-31.048191204922119</v>
      </c>
      <c r="AH13">
        <f t="shared" si="5"/>
        <v>-19889.605057271518</v>
      </c>
      <c r="AI13">
        <f t="shared" si="6"/>
        <v>4478.9831748846264</v>
      </c>
      <c r="AJ13">
        <f t="shared" si="7"/>
        <v>2404.3293958620052</v>
      </c>
      <c r="AK13">
        <f t="shared" si="24"/>
        <v>3536.4179418974054</v>
      </c>
      <c r="AL13">
        <f t="shared" si="8"/>
        <v>10419.730512644037</v>
      </c>
      <c r="AN13">
        <f t="shared" si="9"/>
        <v>13105.773270979762</v>
      </c>
      <c r="AO13">
        <f t="shared" si="9"/>
        <v>-655.2886635489881</v>
      </c>
      <c r="AP13">
        <f t="shared" si="9"/>
        <v>-15.843065034991239</v>
      </c>
      <c r="AQ13">
        <f t="shared" si="9"/>
        <v>-10149.135721397131</v>
      </c>
      <c r="AR13">
        <f t="shared" si="9"/>
        <v>2285.5058209986528</v>
      </c>
      <c r="AS13">
        <f t="shared" si="9"/>
        <v>1226.8652538491249</v>
      </c>
      <c r="AT13">
        <f t="shared" si="9"/>
        <v>1804.5398868681375</v>
      </c>
      <c r="AU13">
        <f t="shared" si="9"/>
        <v>5316.9109617159147</v>
      </c>
      <c r="AW13">
        <v>10</v>
      </c>
      <c r="AX13">
        <f>(R13*SUMPRODUCT(K14:$K$23, X14:$X$23)-$AZ$3*SUMPRODUCT(K13:$K$22, W14:$W$23))/Z13</f>
        <v>66990.540653442149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41361.230424902467</v>
      </c>
      <c r="P14">
        <f t="shared" si="22"/>
        <v>2068.0615212451235</v>
      </c>
      <c r="Q14" s="4">
        <f t="shared" si="23"/>
        <v>50</v>
      </c>
      <c r="R14">
        <f t="shared" si="0"/>
        <v>500000</v>
      </c>
      <c r="S14">
        <f t="shared" si="1"/>
        <v>67030.873729686864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41598.70230258361</v>
      </c>
      <c r="AC14">
        <f t="shared" si="2"/>
        <v>38443.301223473405</v>
      </c>
      <c r="AE14">
        <f t="shared" si="3"/>
        <v>23721.341401727936</v>
      </c>
      <c r="AF14">
        <f t="shared" si="4"/>
        <v>-1186.0670700863968</v>
      </c>
      <c r="AG14">
        <f t="shared" si="4"/>
        <v>-28.67581689185673</v>
      </c>
      <c r="AH14">
        <f t="shared" si="5"/>
        <v>-20618.924010161703</v>
      </c>
      <c r="AI14">
        <f t="shared" si="6"/>
        <v>1887.6745045879798</v>
      </c>
      <c r="AJ14">
        <f t="shared" si="7"/>
        <v>3155.4010791102046</v>
      </c>
      <c r="AK14">
        <f t="shared" si="24"/>
        <v>3296.4863989991727</v>
      </c>
      <c r="AL14">
        <f t="shared" si="8"/>
        <v>8339.5619826973561</v>
      </c>
      <c r="AN14">
        <f t="shared" si="9"/>
        <v>11512.620052869433</v>
      </c>
      <c r="AO14">
        <f t="shared" si="9"/>
        <v>-575.63100264347167</v>
      </c>
      <c r="AP14">
        <f t="shared" si="9"/>
        <v>-13.917163409551277</v>
      </c>
      <c r="AQ14">
        <f t="shared" si="9"/>
        <v>-10006.931480303527</v>
      </c>
      <c r="AR14">
        <f t="shared" si="9"/>
        <v>916.14040651288451</v>
      </c>
      <c r="AS14">
        <f t="shared" si="9"/>
        <v>1531.4030148212371</v>
      </c>
      <c r="AT14">
        <f t="shared" si="9"/>
        <v>1599.8756047735453</v>
      </c>
      <c r="AU14">
        <f t="shared" si="9"/>
        <v>4047.4190261076665</v>
      </c>
      <c r="AW14">
        <v>11</v>
      </c>
      <c r="AX14">
        <f>(R14*SUMPRODUCT(K15:$K$23, X15:$X$23)-$AZ$3*SUMPRODUCT(K14:$K$22, W15:$W$23))/Z14</f>
        <v>67030.873729686864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41361.230424902467</v>
      </c>
      <c r="P15">
        <f t="shared" si="22"/>
        <v>2068.0615212451235</v>
      </c>
      <c r="Q15" s="4">
        <f t="shared" si="23"/>
        <v>50</v>
      </c>
      <c r="R15">
        <f t="shared" si="0"/>
        <v>500000</v>
      </c>
      <c r="S15">
        <f t="shared" si="1"/>
        <v>65950.886638939337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38443.301223473405</v>
      </c>
      <c r="AC15">
        <f t="shared" si="2"/>
        <v>34636.822740744974</v>
      </c>
      <c r="AE15">
        <f t="shared" si="3"/>
        <v>21722.552638444635</v>
      </c>
      <c r="AF15">
        <f t="shared" si="4"/>
        <v>-1086.1276319222318</v>
      </c>
      <c r="AG15">
        <f t="shared" si="4"/>
        <v>-26.259558063541167</v>
      </c>
      <c r="AH15">
        <f t="shared" si="5"/>
        <v>-21295.006593970018</v>
      </c>
      <c r="AI15">
        <f t="shared" si="6"/>
        <v>-684.84114551115636</v>
      </c>
      <c r="AJ15">
        <f t="shared" si="7"/>
        <v>3806.4784827284311</v>
      </c>
      <c r="AK15">
        <f t="shared" si="24"/>
        <v>3066.2377913367827</v>
      </c>
      <c r="AL15">
        <f t="shared" si="8"/>
        <v>6187.8751285540575</v>
      </c>
      <c r="AN15">
        <f t="shared" si="9"/>
        <v>10022.390757232371</v>
      </c>
      <c r="AO15">
        <f t="shared" si="9"/>
        <v>-501.1195378616186</v>
      </c>
      <c r="AP15">
        <f t="shared" si="9"/>
        <v>-12.115682553774034</v>
      </c>
      <c r="AQ15">
        <f t="shared" si="9"/>
        <v>-9825.1287873453712</v>
      </c>
      <c r="AR15">
        <f t="shared" si="9"/>
        <v>-315.9732505283917</v>
      </c>
      <c r="AS15">
        <f t="shared" si="9"/>
        <v>1756.2399501513153</v>
      </c>
      <c r="AT15">
        <f t="shared" si="9"/>
        <v>1414.7063566085001</v>
      </c>
      <c r="AU15">
        <f t="shared" si="9"/>
        <v>2854.9730562314239</v>
      </c>
      <c r="AW15">
        <v>12</v>
      </c>
      <c r="AX15">
        <f>(R15*SUMPRODUCT(K16:$K$23, X16:$X$23)-$AZ$3*SUMPRODUCT(K15:$K$22, W16:$W$23))/Z15</f>
        <v>65950.886638939337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41361.230424902467</v>
      </c>
      <c r="P16">
        <f t="shared" si="22"/>
        <v>2068.0615212451235</v>
      </c>
      <c r="Q16" s="4">
        <f t="shared" si="23"/>
        <v>50</v>
      </c>
      <c r="R16">
        <f t="shared" si="0"/>
        <v>500000</v>
      </c>
      <c r="S16">
        <f t="shared" si="1"/>
        <v>63755.492064761434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34636.822740744974</v>
      </c>
      <c r="AC16">
        <f t="shared" si="2"/>
        <v>30381.306067026158</v>
      </c>
      <c r="AE16">
        <f t="shared" si="3"/>
        <v>19709.803189524773</v>
      </c>
      <c r="AF16">
        <f t="shared" si="4"/>
        <v>-985.49015947623866</v>
      </c>
      <c r="AG16">
        <f t="shared" si="4"/>
        <v>-23.826422699526411</v>
      </c>
      <c r="AH16">
        <f t="shared" si="5"/>
        <v>-21705.397833793446</v>
      </c>
      <c r="AI16">
        <f t="shared" si="6"/>
        <v>-3004.9112264444375</v>
      </c>
      <c r="AJ16">
        <f t="shared" si="7"/>
        <v>4255.5166737188156</v>
      </c>
      <c r="AK16">
        <f t="shared" si="24"/>
        <v>2918.8541266624047</v>
      </c>
      <c r="AL16">
        <f t="shared" si="8"/>
        <v>4169.4595739367833</v>
      </c>
      <c r="AN16">
        <f t="shared" si="9"/>
        <v>8622.1150695567685</v>
      </c>
      <c r="AO16">
        <f t="shared" si="9"/>
        <v>-431.10575347783839</v>
      </c>
      <c r="AP16">
        <f t="shared" si="9"/>
        <v>-10.422943153506415</v>
      </c>
      <c r="AQ16">
        <f t="shared" si="9"/>
        <v>-9495.0941901306542</v>
      </c>
      <c r="AR16">
        <f t="shared" si="9"/>
        <v>-1314.5078172052301</v>
      </c>
      <c r="AS16">
        <f t="shared" si="9"/>
        <v>1861.589082772864</v>
      </c>
      <c r="AT16">
        <f t="shared" si="9"/>
        <v>1276.8618696664255</v>
      </c>
      <c r="AU16">
        <f t="shared" si="9"/>
        <v>1823.9431352340596</v>
      </c>
      <c r="AW16">
        <v>13</v>
      </c>
      <c r="AX16">
        <f>(R16*SUMPRODUCT(K17:$K$23, X17:$X$23)-$AZ$3*SUMPRODUCT(K16:$K$22, W17:$W$23))/Z16</f>
        <v>63755.492064761434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41361.230424902467</v>
      </c>
      <c r="P17">
        <f t="shared" si="22"/>
        <v>2068.0615212451235</v>
      </c>
      <c r="Q17" s="4">
        <f t="shared" si="23"/>
        <v>50</v>
      </c>
      <c r="R17">
        <f t="shared" si="0"/>
        <v>500000</v>
      </c>
      <c r="S17">
        <f t="shared" si="1"/>
        <v>60493.254762775432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30381.306067026158</v>
      </c>
      <c r="AC17">
        <f t="shared" si="2"/>
        <v>25898.66339715341</v>
      </c>
      <c r="AE17">
        <f t="shared" si="3"/>
        <v>17707.769050737432</v>
      </c>
      <c r="AF17">
        <f t="shared" si="4"/>
        <v>-885.38845253687168</v>
      </c>
      <c r="AG17">
        <f t="shared" si="4"/>
        <v>-21.406240661636687</v>
      </c>
      <c r="AH17">
        <f t="shared" si="5"/>
        <v>-21819.178108944616</v>
      </c>
      <c r="AI17">
        <f t="shared" si="6"/>
        <v>-5018.2037514056901</v>
      </c>
      <c r="AJ17">
        <f t="shared" si="7"/>
        <v>4482.6426698727482</v>
      </c>
      <c r="AK17">
        <f t="shared" si="24"/>
        <v>2912.4674672444889</v>
      </c>
      <c r="AL17">
        <f t="shared" si="8"/>
        <v>2376.906385711547</v>
      </c>
      <c r="AN17">
        <f t="shared" si="9"/>
        <v>7296.1467193736653</v>
      </c>
      <c r="AO17">
        <f t="shared" si="9"/>
        <v>-364.80733596868328</v>
      </c>
      <c r="AP17">
        <f t="shared" si="9"/>
        <v>-8.82003103440179</v>
      </c>
      <c r="AQ17">
        <f t="shared" si="9"/>
        <v>-8990.1739921538174</v>
      </c>
      <c r="AR17">
        <f t="shared" si="9"/>
        <v>-2067.6546397832362</v>
      </c>
      <c r="AS17">
        <f t="shared" si="9"/>
        <v>1846.9869646596974</v>
      </c>
      <c r="AT17">
        <f t="shared" si="9"/>
        <v>1200.0263780000828</v>
      </c>
      <c r="AU17">
        <f t="shared" si="9"/>
        <v>979.35870287654382</v>
      </c>
      <c r="AW17">
        <v>14</v>
      </c>
      <c r="AX17">
        <f>(R17*SUMPRODUCT(K18:$K$23, X18:$X$23)-$AZ$3*SUMPRODUCT(K17:$K$22, W18:$W$23))/Z17</f>
        <v>60493.254762775432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41361.230424902467</v>
      </c>
      <c r="P18">
        <f t="shared" si="22"/>
        <v>2068.0615212451235</v>
      </c>
      <c r="Q18" s="4">
        <f t="shared" si="23"/>
        <v>50</v>
      </c>
      <c r="R18">
        <f t="shared" si="0"/>
        <v>500000</v>
      </c>
      <c r="S18">
        <f t="shared" si="1"/>
        <v>56100.728299553302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25898.66339715341</v>
      </c>
      <c r="AC18">
        <f t="shared" si="2"/>
        <v>21337.20797326112</v>
      </c>
      <c r="AE18">
        <f t="shared" si="3"/>
        <v>15731.224929804459</v>
      </c>
      <c r="AF18">
        <f t="shared" si="4"/>
        <v>-786.56124649022297</v>
      </c>
      <c r="AG18">
        <f t="shared" si="4"/>
        <v>-19.016872525548852</v>
      </c>
      <c r="AH18">
        <f t="shared" si="5"/>
        <v>-21753.057294714697</v>
      </c>
      <c r="AI18">
        <f t="shared" si="6"/>
        <v>-6827.410483926009</v>
      </c>
      <c r="AJ18">
        <f t="shared" si="7"/>
        <v>4561.4554238922901</v>
      </c>
      <c r="AK18">
        <f t="shared" si="24"/>
        <v>2863.1172283407818</v>
      </c>
      <c r="AL18">
        <f t="shared" si="8"/>
        <v>597.16216830706298</v>
      </c>
      <c r="AN18">
        <f t="shared" si="9"/>
        <v>6057.1438289849757</v>
      </c>
      <c r="AO18">
        <f t="shared" si="9"/>
        <v>-302.85719144924877</v>
      </c>
      <c r="AP18">
        <f t="shared" si="9"/>
        <v>-7.3222481134629573</v>
      </c>
      <c r="AQ18">
        <f t="shared" si="9"/>
        <v>-8375.7874763205455</v>
      </c>
      <c r="AR18">
        <f t="shared" si="9"/>
        <v>-2628.823086898281</v>
      </c>
      <c r="AS18">
        <f t="shared" si="9"/>
        <v>1756.3407614668608</v>
      </c>
      <c r="AT18">
        <f t="shared" si="9"/>
        <v>1102.4133803114148</v>
      </c>
      <c r="AU18">
        <f t="shared" si="9"/>
        <v>229.93105487999495</v>
      </c>
      <c r="AW18">
        <v>15</v>
      </c>
      <c r="AX18">
        <f>(R18*SUMPRODUCT(K19:$K$23, X19:$X$23)-$AZ$3*SUMPRODUCT(K18:$K$22, W19:$W$23))/Z18</f>
        <v>56100.728299553302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41361.230424902467</v>
      </c>
      <c r="P19">
        <f t="shared" si="22"/>
        <v>2068.0615212451235</v>
      </c>
      <c r="Q19" s="4">
        <f t="shared" si="23"/>
        <v>50</v>
      </c>
      <c r="R19">
        <f t="shared" si="0"/>
        <v>500000</v>
      </c>
      <c r="S19">
        <f t="shared" si="1"/>
        <v>50360.527594462801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21337.20797326112</v>
      </c>
      <c r="AC19">
        <f t="shared" si="2"/>
        <v>16799.066745754892</v>
      </c>
      <c r="AE19">
        <f t="shared" si="3"/>
        <v>13797.116586818322</v>
      </c>
      <c r="AF19">
        <f t="shared" si="4"/>
        <v>-689.8558293409161</v>
      </c>
      <c r="AG19">
        <f t="shared" si="4"/>
        <v>-16.678803368614798</v>
      </c>
      <c r="AH19">
        <f t="shared" si="5"/>
        <v>-21479.00431678566</v>
      </c>
      <c r="AI19">
        <f t="shared" si="6"/>
        <v>-8388.4223626768708</v>
      </c>
      <c r="AJ19">
        <f t="shared" si="7"/>
        <v>4538.1412275062285</v>
      </c>
      <c r="AK19">
        <f t="shared" si="24"/>
        <v>2528.2240048362078</v>
      </c>
      <c r="AL19">
        <f t="shared" si="8"/>
        <v>-1322.0571303344345</v>
      </c>
      <c r="AN19">
        <f t="shared" si="9"/>
        <v>4949.1667742152704</v>
      </c>
      <c r="AO19">
        <f t="shared" si="9"/>
        <v>-247.45833871076351</v>
      </c>
      <c r="AP19">
        <f t="shared" si="9"/>
        <v>-5.9828572837082632</v>
      </c>
      <c r="AQ19">
        <f t="shared" si="9"/>
        <v>-7704.7384385679061</v>
      </c>
      <c r="AR19">
        <f t="shared" si="9"/>
        <v>-3009.012860347108</v>
      </c>
      <c r="AS19">
        <f t="shared" si="9"/>
        <v>1627.8776538953427</v>
      </c>
      <c r="AT19">
        <f t="shared" si="9"/>
        <v>906.89979777827546</v>
      </c>
      <c r="AU19">
        <f t="shared" si="9"/>
        <v>-474.23540867348976</v>
      </c>
      <c r="AW19">
        <v>16</v>
      </c>
      <c r="AX19">
        <f>(R19*SUMPRODUCT(K20:$K$23, X20:$X$23)-$AZ$3*SUMPRODUCT(K19:$K$22, W20:$W$23))/Z19</f>
        <v>50360.527594462801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41361.230424902467</v>
      </c>
      <c r="P20">
        <f t="shared" si="22"/>
        <v>2068.0615212451235</v>
      </c>
      <c r="Q20" s="4">
        <f t="shared" si="23"/>
        <v>50</v>
      </c>
      <c r="R20">
        <f t="shared" si="0"/>
        <v>500000</v>
      </c>
      <c r="S20">
        <f t="shared" si="1"/>
        <v>42469.322000741086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16799.066745754892</v>
      </c>
      <c r="AC20">
        <f t="shared" si="2"/>
        <v>12241.33276196694</v>
      </c>
      <c r="AE20">
        <f t="shared" si="3"/>
        <v>11921.937088300754</v>
      </c>
      <c r="AF20">
        <f t="shared" si="4"/>
        <v>-596.0968544150378</v>
      </c>
      <c r="AG20">
        <f t="shared" si="4"/>
        <v>-14.411971024347093</v>
      </c>
      <c r="AH20">
        <f t="shared" si="5"/>
        <v>-21000.443105815568</v>
      </c>
      <c r="AI20">
        <f t="shared" si="6"/>
        <v>-9689.0148429541987</v>
      </c>
      <c r="AJ20">
        <f t="shared" si="7"/>
        <v>4557.7339837879517</v>
      </c>
      <c r="AK20">
        <f t="shared" si="24"/>
        <v>1527.182448994485</v>
      </c>
      <c r="AL20">
        <f t="shared" si="8"/>
        <v>-3604.0984101717622</v>
      </c>
      <c r="AN20">
        <f t="shared" si="9"/>
        <v>4056.2655005595198</v>
      </c>
      <c r="AO20">
        <f t="shared" si="9"/>
        <v>-202.813275027976</v>
      </c>
      <c r="AP20">
        <f t="shared" si="9"/>
        <v>-4.9034632902474691</v>
      </c>
      <c r="AQ20">
        <f t="shared" si="9"/>
        <v>-7145.0949821044533</v>
      </c>
      <c r="AR20">
        <f t="shared" si="9"/>
        <v>-3296.5462198631571</v>
      </c>
      <c r="AS20">
        <f t="shared" si="9"/>
        <v>1550.7026234275988</v>
      </c>
      <c r="AT20">
        <f t="shared" si="9"/>
        <v>519.60159117055514</v>
      </c>
      <c r="AU20">
        <f t="shared" si="9"/>
        <v>-1226.2420052650034</v>
      </c>
      <c r="AW20">
        <v>17</v>
      </c>
      <c r="AX20">
        <f>(R20*SUMPRODUCT(K21:$K$23, X21:$X$23)-$AZ$3*SUMPRODUCT(K20:$K$22, W21:$W$23))/Z20</f>
        <v>42469.322000741086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41361.230424902467</v>
      </c>
      <c r="P21">
        <f t="shared" si="22"/>
        <v>2068.0615212451235</v>
      </c>
      <c r="Q21" s="4">
        <f t="shared" si="23"/>
        <v>50</v>
      </c>
      <c r="R21">
        <f t="shared" si="0"/>
        <v>500000</v>
      </c>
      <c r="S21">
        <f t="shared" si="1"/>
        <v>31834.10039646603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12241.33276196694</v>
      </c>
      <c r="AC21">
        <f t="shared" si="2"/>
        <v>7791.4910505094867</v>
      </c>
      <c r="AE21">
        <f t="shared" si="3"/>
        <v>10123.28454959147</v>
      </c>
      <c r="AF21">
        <f t="shared" si="4"/>
        <v>-506.16422747957353</v>
      </c>
      <c r="AG21">
        <f t="shared" si="4"/>
        <v>-12.237649177255275</v>
      </c>
      <c r="AH21">
        <f t="shared" si="5"/>
        <v>-20302.021368483463</v>
      </c>
      <c r="AI21">
        <f t="shared" si="6"/>
        <v>-10697.138695548823</v>
      </c>
      <c r="AJ21">
        <f t="shared" si="7"/>
        <v>4449.8417114574531</v>
      </c>
      <c r="AK21">
        <f t="shared" si="24"/>
        <v>1121.3386432132445</v>
      </c>
      <c r="AL21">
        <f t="shared" si="8"/>
        <v>-5125.9583408781255</v>
      </c>
      <c r="AN21">
        <f t="shared" si="9"/>
        <v>3276.2295864199086</v>
      </c>
      <c r="AO21">
        <f t="shared" si="9"/>
        <v>-163.81147932099543</v>
      </c>
      <c r="AP21">
        <f t="shared" si="9"/>
        <v>-3.9605078871727426</v>
      </c>
      <c r="AQ21">
        <f t="shared" si="9"/>
        <v>-6570.4053606039288</v>
      </c>
      <c r="AR21">
        <f t="shared" si="9"/>
        <v>-3461.947761392189</v>
      </c>
      <c r="AS21">
        <f t="shared" si="9"/>
        <v>1440.1159029507514</v>
      </c>
      <c r="AT21">
        <f t="shared" si="9"/>
        <v>362.90225976503308</v>
      </c>
      <c r="AU21">
        <f t="shared" si="9"/>
        <v>-1658.9295986764043</v>
      </c>
      <c r="AW21">
        <v>18</v>
      </c>
      <c r="AX21">
        <f>(R21*SUMPRODUCT(K22:$K$23, X22:$X$23)-$AZ$3*SUMPRODUCT(K21:$K$22, W22:$W$23))/Z21</f>
        <v>31834.10039646603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41361.230424902467</v>
      </c>
      <c r="P22">
        <f t="shared" si="22"/>
        <v>2068.0615212451235</v>
      </c>
      <c r="Q22" s="4">
        <f t="shared" si="23"/>
        <v>50</v>
      </c>
      <c r="R22">
        <f t="shared" si="0"/>
        <v>500000</v>
      </c>
      <c r="S22">
        <f t="shared" si="1"/>
        <v>17935.499682645856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7791.4910505094867</v>
      </c>
      <c r="AC22">
        <f t="shared" si="2"/>
        <v>3651.7817295874374</v>
      </c>
      <c r="AE22">
        <f t="shared" si="3"/>
        <v>8421.4093976462336</v>
      </c>
      <c r="AF22">
        <f t="shared" si="4"/>
        <v>-421.07046988231173</v>
      </c>
      <c r="AG22">
        <f t="shared" si="4"/>
        <v>-10.180317789308239</v>
      </c>
      <c r="AH22">
        <f t="shared" si="5"/>
        <v>-19349.548961744851</v>
      </c>
      <c r="AI22">
        <f t="shared" si="6"/>
        <v>-11359.390351770238</v>
      </c>
      <c r="AJ22">
        <f t="shared" si="7"/>
        <v>4139.7093209220493</v>
      </c>
      <c r="AK22">
        <f t="shared" si="24"/>
        <v>1105.4280984791387</v>
      </c>
      <c r="AL22">
        <f t="shared" si="8"/>
        <v>-6114.2529323690505</v>
      </c>
      <c r="AN22">
        <f t="shared" si="9"/>
        <v>2547.1462786446277</v>
      </c>
      <c r="AO22">
        <f t="shared" si="9"/>
        <v>-127.35731393223141</v>
      </c>
      <c r="AP22">
        <f t="shared" si="9"/>
        <v>-3.0791471294227519</v>
      </c>
      <c r="AQ22">
        <f t="shared" si="9"/>
        <v>-5852.4801852212286</v>
      </c>
      <c r="AR22">
        <f t="shared" si="9"/>
        <v>-3435.7703676382548</v>
      </c>
      <c r="AS22">
        <f t="shared" si="9"/>
        <v>1252.0998200615004</v>
      </c>
      <c r="AT22">
        <f t="shared" si="9"/>
        <v>334.34867424178714</v>
      </c>
      <c r="AU22">
        <f t="shared" si="9"/>
        <v>-1849.3218733349672</v>
      </c>
      <c r="AW22">
        <v>19</v>
      </c>
      <c r="AX22">
        <f>(R22*SUMPRODUCT(K23:$K$23, X23:$X$23)-$AZ$3*SUMPRODUCT(K22:$K$22, W23:$W$23))/Z22</f>
        <v>17935.499682645856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41361.230424902467</v>
      </c>
      <c r="P23">
        <f t="shared" si="22"/>
        <v>2068.0615212451235</v>
      </c>
      <c r="Q23" s="4">
        <f t="shared" si="23"/>
        <v>50</v>
      </c>
      <c r="R23">
        <f t="shared" si="0"/>
        <v>500000</v>
      </c>
      <c r="S23">
        <f t="shared" si="1"/>
        <v>22105.993327205386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3651.7817295874374</v>
      </c>
      <c r="AC23">
        <f t="shared" si="2"/>
        <v>3651.7817295874374</v>
      </c>
      <c r="AE23">
        <f t="shared" si="3"/>
        <v>6832.6350842162965</v>
      </c>
      <c r="AF23">
        <f t="shared" si="4"/>
        <v>-341.63175421081485</v>
      </c>
      <c r="AG23">
        <f t="shared" si="4"/>
        <v>-8.2597096532487999</v>
      </c>
      <c r="AH23">
        <f t="shared" si="5"/>
        <v>-18188.049581663556</v>
      </c>
      <c r="AI23">
        <f t="shared" si="6"/>
        <v>-11705.305961311322</v>
      </c>
      <c r="AJ23">
        <f t="shared" si="7"/>
        <v>0</v>
      </c>
      <c r="AK23">
        <f t="shared" si="24"/>
        <v>1053.8353676917045</v>
      </c>
      <c r="AL23">
        <f t="shared" si="8"/>
        <v>-10651.470593619617</v>
      </c>
      <c r="AN23">
        <f t="shared" si="9"/>
        <v>1872.0937751509202</v>
      </c>
      <c r="AO23">
        <f t="shared" si="9"/>
        <v>-93.604688757546029</v>
      </c>
      <c r="AP23">
        <f t="shared" si="9"/>
        <v>-2.2631021320194864</v>
      </c>
      <c r="AQ23">
        <f t="shared" si="9"/>
        <v>-4983.3971790217665</v>
      </c>
      <c r="AR23">
        <f t="shared" si="9"/>
        <v>-3207.1711947604117</v>
      </c>
      <c r="AS23">
        <f t="shared" si="9"/>
        <v>0</v>
      </c>
      <c r="AT23">
        <f t="shared" si="9"/>
        <v>288.7434507437639</v>
      </c>
      <c r="AU23">
        <f t="shared" si="9"/>
        <v>-2918.4277440166475</v>
      </c>
      <c r="AW23">
        <v>20</v>
      </c>
      <c r="AX23">
        <f>(R23*SUMPRODUCT(K$23:$K24, X$23:$X24)-$AZ$3*SUMPRODUCT(K$22:$K23, W$23:$W24))/Z23</f>
        <v>22105.993327205386</v>
      </c>
    </row>
    <row r="25" spans="5:50" x14ac:dyDescent="0.25">
      <c r="AN25" s="8">
        <f t="shared" ref="AN25:AU25" si="25">SUM(AN3:AN23)</f>
        <v>296577.03030511783</v>
      </c>
      <c r="AO25" s="8">
        <f t="shared" si="25"/>
        <v>-45849.774333932743</v>
      </c>
      <c r="AP25" s="8">
        <f t="shared" si="25"/>
        <v>-2828.4287645084678</v>
      </c>
      <c r="AQ25" s="8">
        <f t="shared" si="25"/>
        <v>-173792.99619209304</v>
      </c>
      <c r="AR25" s="8">
        <f t="shared" si="25"/>
        <v>74105.831014583629</v>
      </c>
      <c r="AS25" s="8">
        <f t="shared" si="25"/>
        <v>-20526.602677590188</v>
      </c>
      <c r="AT25" s="8">
        <f t="shared" si="25"/>
        <v>36964.453246111392</v>
      </c>
      <c r="AU25" s="9">
        <f t="shared" si="25"/>
        <v>90543.681583104815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753CB-EDB0-4F64-9E9F-CE39B951DE6F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2500.4497848000942</v>
      </c>
      <c r="K3">
        <v>1</v>
      </c>
      <c r="L3" s="2">
        <v>0</v>
      </c>
      <c r="O3">
        <f>$C$3</f>
        <v>2500.4497848000942</v>
      </c>
      <c r="P3">
        <f>O3*B5</f>
        <v>2000.3598278400755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2500.4497848000942</v>
      </c>
      <c r="AF3">
        <f t="shared" ref="AF3:AG23" si="4">-$Z3*P3</f>
        <v>-2000.3598278400755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-2019.8182470399811</v>
      </c>
      <c r="AJ3">
        <f t="shared" ref="AJ3:AJ23" si="7">AB3-AC3</f>
        <v>0</v>
      </c>
      <c r="AL3">
        <f t="shared" ref="AL3:AL23" si="8">SUM(AI3:AK3)</f>
        <v>-2019.8182470399811</v>
      </c>
      <c r="AN3">
        <f t="shared" ref="AN3:AU23" si="9">AE3*$K3</f>
        <v>2500.4497848000942</v>
      </c>
      <c r="AO3">
        <f t="shared" si="9"/>
        <v>-2000.3598278400755</v>
      </c>
      <c r="AP3">
        <f t="shared" si="9"/>
        <v>-2519.9082039999998</v>
      </c>
      <c r="AQ3">
        <f t="shared" si="9"/>
        <v>0</v>
      </c>
      <c r="AR3">
        <f t="shared" si="9"/>
        <v>-2019.8182470399811</v>
      </c>
      <c r="AS3">
        <f t="shared" si="9"/>
        <v>0</v>
      </c>
      <c r="AT3">
        <f t="shared" si="9"/>
        <v>0</v>
      </c>
      <c r="AU3">
        <f t="shared" si="9"/>
        <v>-2019.8182470399811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1220.394409317119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240.88734520782893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238.22628848026397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-238.22628848026397</v>
      </c>
      <c r="AK4">
        <f>G4*MAX(0, SUM(AB4, AE4:AF4))</f>
        <v>0</v>
      </c>
      <c r="AL4">
        <f t="shared" si="8"/>
        <v>-1285.1192884802638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-982.16812083685124</v>
      </c>
      <c r="AR4">
        <f t="shared" si="9"/>
        <v>-982.16812083685124</v>
      </c>
      <c r="AS4">
        <f t="shared" si="9"/>
        <v>-223.49778448284451</v>
      </c>
      <c r="AT4">
        <f t="shared" si="9"/>
        <v>0</v>
      </c>
      <c r="AU4">
        <f t="shared" si="9"/>
        <v>-1205.6659053196956</v>
      </c>
      <c r="AW4">
        <v>1</v>
      </c>
      <c r="AX4">
        <f>(R4*SUMPRODUCT(K5:$K$23, X5:$X$23)-$AZ$3*SUMPRODUCT(K4:$K$22, W5:$W$23))/Z4</f>
        <v>240.88734520782893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2500.4497848000942</v>
      </c>
      <c r="P5">
        <f t="shared" ref="P5:P23" si="22">O5*$C$5</f>
        <v>125.02248924000472</v>
      </c>
      <c r="Q5" s="4">
        <f t="shared" ref="Q5:Q23" si="23">$C$8</f>
        <v>50</v>
      </c>
      <c r="R5">
        <f t="shared" si="0"/>
        <v>1000000</v>
      </c>
      <c r="S5">
        <f t="shared" si="1"/>
        <v>477.7085108423833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238.22628848026397</v>
      </c>
      <c r="AC5">
        <f t="shared" si="2"/>
        <v>467.20730471566458</v>
      </c>
      <c r="AE5">
        <f t="shared" si="3"/>
        <v>2445.4837584393899</v>
      </c>
      <c r="AF5">
        <f t="shared" si="4"/>
        <v>-122.2741879219695</v>
      </c>
      <c r="AG5">
        <f t="shared" si="4"/>
        <v>-48.900877220273813</v>
      </c>
      <c r="AH5">
        <f t="shared" si="5"/>
        <v>-1046.0315245236118</v>
      </c>
      <c r="AI5">
        <f t="shared" si="6"/>
        <v>1228.2771687735351</v>
      </c>
      <c r="AJ5">
        <f t="shared" si="7"/>
        <v>-228.9810162354006</v>
      </c>
      <c r="AK5">
        <f>G5*SUM(AB5, AE5:AF5)</f>
        <v>105.01887021890508</v>
      </c>
      <c r="AL5">
        <f t="shared" si="8"/>
        <v>1104.3150227570395</v>
      </c>
      <c r="AN5">
        <f t="shared" si="9"/>
        <v>2111.8280969315324</v>
      </c>
      <c r="AO5">
        <f t="shared" si="9"/>
        <v>-105.59140484657662</v>
      </c>
      <c r="AP5">
        <f t="shared" si="9"/>
        <v>-42.22896436011348</v>
      </c>
      <c r="AQ5">
        <f t="shared" si="9"/>
        <v>-903.31361070858588</v>
      </c>
      <c r="AR5">
        <f t="shared" si="9"/>
        <v>1060.6941170162565</v>
      </c>
      <c r="AS5">
        <f t="shared" si="9"/>
        <v>-197.73942152797142</v>
      </c>
      <c r="AT5">
        <f t="shared" si="9"/>
        <v>90.690359349522808</v>
      </c>
      <c r="AU5">
        <f t="shared" si="9"/>
        <v>953.64505483780795</v>
      </c>
      <c r="AW5">
        <v>2</v>
      </c>
      <c r="AX5">
        <f>(R5*SUMPRODUCT(K6:$K$23, X6:$X$23)-$AZ$3*SUMPRODUCT(K5:$K$22, W6:$W$23))/Z5</f>
        <v>477.7085108423833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2500.4497848000942</v>
      </c>
      <c r="P6">
        <f t="shared" si="22"/>
        <v>125.02248924000472</v>
      </c>
      <c r="Q6" s="4">
        <f t="shared" si="23"/>
        <v>50</v>
      </c>
      <c r="R6">
        <f t="shared" si="0"/>
        <v>1000000</v>
      </c>
      <c r="S6">
        <f t="shared" si="1"/>
        <v>705.0886666885757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467.20730471566458</v>
      </c>
      <c r="AC6">
        <f t="shared" si="2"/>
        <v>681.9544773478101</v>
      </c>
      <c r="AE6">
        <f t="shared" si="3"/>
        <v>2418.4092110516704</v>
      </c>
      <c r="AF6">
        <f t="shared" si="4"/>
        <v>-120.92046055258352</v>
      </c>
      <c r="AG6">
        <f t="shared" si="4"/>
        <v>-48.359483676754124</v>
      </c>
      <c r="AH6">
        <f t="shared" si="5"/>
        <v>-1047.6954263391001</v>
      </c>
      <c r="AI6">
        <f t="shared" si="6"/>
        <v>1201.4338404832326</v>
      </c>
      <c r="AJ6">
        <f t="shared" si="7"/>
        <v>-214.74717263214552</v>
      </c>
      <c r="AK6">
        <f>G6*SUM(AB6, AE6:AF6)</f>
        <v>161.73471923006298</v>
      </c>
      <c r="AL6">
        <f t="shared" si="8"/>
        <v>1148.42138708115</v>
      </c>
      <c r="AN6">
        <f t="shared" si="9"/>
        <v>1883.5205021503857</v>
      </c>
      <c r="AO6">
        <f t="shared" si="9"/>
        <v>-94.17602510751928</v>
      </c>
      <c r="AP6">
        <f t="shared" si="9"/>
        <v>-37.663633831002315</v>
      </c>
      <c r="AQ6">
        <f t="shared" si="9"/>
        <v>-815.972667694542</v>
      </c>
      <c r="AR6">
        <f t="shared" si="9"/>
        <v>935.70817551732205</v>
      </c>
      <c r="AS6">
        <f t="shared" si="9"/>
        <v>-167.25072852976012</v>
      </c>
      <c r="AT6">
        <f t="shared" si="9"/>
        <v>125.96323987985807</v>
      </c>
      <c r="AU6">
        <f t="shared" si="9"/>
        <v>894.42068686741993</v>
      </c>
      <c r="AW6">
        <v>3</v>
      </c>
      <c r="AX6">
        <f>(R6*SUMPRODUCT(K7:$K$23, X7:$X$23)-$AZ$3*SUMPRODUCT(K6:$K$22, W7:$W$23))/Z6</f>
        <v>705.0886666885757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2500.4497848000942</v>
      </c>
      <c r="P7">
        <f t="shared" si="22"/>
        <v>125.02248924000472</v>
      </c>
      <c r="Q7" s="4">
        <f t="shared" si="23"/>
        <v>50</v>
      </c>
      <c r="R7">
        <f t="shared" si="0"/>
        <v>1000000</v>
      </c>
      <c r="S7">
        <f t="shared" si="1"/>
        <v>900.13041674179476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681.9544773478101</v>
      </c>
      <c r="AC7">
        <f t="shared" si="2"/>
        <v>860.94569198110366</v>
      </c>
      <c r="AE7">
        <f t="shared" si="3"/>
        <v>2391.5995173577635</v>
      </c>
      <c r="AF7">
        <f t="shared" si="4"/>
        <v>-119.57997586788818</v>
      </c>
      <c r="AG7">
        <f t="shared" si="4"/>
        <v>-47.82338625426479</v>
      </c>
      <c r="AH7">
        <f t="shared" si="5"/>
        <v>-1050.0517144358537</v>
      </c>
      <c r="AI7">
        <f t="shared" si="6"/>
        <v>1174.1444407997569</v>
      </c>
      <c r="AJ7">
        <f t="shared" si="7"/>
        <v>-178.99121463329357</v>
      </c>
      <c r="AK7">
        <f>G7*SUM(AB7, AE7:AF7)</f>
        <v>145.04012432493036</v>
      </c>
      <c r="AL7">
        <f t="shared" si="8"/>
        <v>1140.1933504913936</v>
      </c>
      <c r="AN7">
        <f t="shared" si="9"/>
        <v>1686.1051957769084</v>
      </c>
      <c r="AO7">
        <f t="shared" si="9"/>
        <v>-84.305259788845419</v>
      </c>
      <c r="AP7">
        <f t="shared" si="9"/>
        <v>-33.716037930985863</v>
      </c>
      <c r="AQ7">
        <f t="shared" si="9"/>
        <v>-740.29854860515582</v>
      </c>
      <c r="AR7">
        <f t="shared" si="9"/>
        <v>827.78534945192143</v>
      </c>
      <c r="AS7">
        <f t="shared" si="9"/>
        <v>-126.190867158663</v>
      </c>
      <c r="AT7">
        <f t="shared" si="9"/>
        <v>102.25495759029739</v>
      </c>
      <c r="AU7">
        <f t="shared" si="9"/>
        <v>803.84943988355576</v>
      </c>
      <c r="AW7">
        <v>4</v>
      </c>
      <c r="AX7">
        <f>(R7*SUMPRODUCT(K8:$K$23, X8:$X$23)-$AZ$3*SUMPRODUCT(K7:$K$22, W8:$W$23))/Z7</f>
        <v>900.13041674179476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2500.4497848000942</v>
      </c>
      <c r="P8">
        <f t="shared" si="22"/>
        <v>125.02248924000472</v>
      </c>
      <c r="Q8" s="4">
        <f t="shared" si="23"/>
        <v>50</v>
      </c>
      <c r="R8">
        <f t="shared" si="0"/>
        <v>1000000</v>
      </c>
      <c r="S8">
        <f t="shared" si="1"/>
        <v>1046.6163377646831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860.94569198110366</v>
      </c>
      <c r="AC8">
        <f t="shared" si="2"/>
        <v>989.93932600720655</v>
      </c>
      <c r="AE8">
        <f t="shared" si="3"/>
        <v>2365.0438898808829</v>
      </c>
      <c r="AF8">
        <f t="shared" si="4"/>
        <v>-118.25219449404415</v>
      </c>
      <c r="AG8">
        <f t="shared" si="4"/>
        <v>-47.292369242079445</v>
      </c>
      <c r="AH8">
        <f t="shared" si="5"/>
        <v>-1055.6629928538916</v>
      </c>
      <c r="AI8">
        <f t="shared" si="6"/>
        <v>1143.8363332908677</v>
      </c>
      <c r="AJ8">
        <f t="shared" si="7"/>
        <v>-128.99363402610288</v>
      </c>
      <c r="AK8">
        <f t="shared" ref="AK8:AK23" si="24">G8*SUM(AB8:AB8, AE8:AF8)</f>
        <v>66.194806350937171</v>
      </c>
      <c r="AL8">
        <f t="shared" si="8"/>
        <v>1081.037505615702</v>
      </c>
      <c r="AN8">
        <f t="shared" si="9"/>
        <v>1554.669624851756</v>
      </c>
      <c r="AO8">
        <f t="shared" si="9"/>
        <v>-77.7334812425878</v>
      </c>
      <c r="AP8">
        <f t="shared" si="9"/>
        <v>-31.087799369185262</v>
      </c>
      <c r="AQ8">
        <f t="shared" si="9"/>
        <v>-693.94364987987694</v>
      </c>
      <c r="AR8">
        <f t="shared" si="9"/>
        <v>751.90469436010596</v>
      </c>
      <c r="AS8">
        <f t="shared" si="9"/>
        <v>-84.794402961260275</v>
      </c>
      <c r="AT8">
        <f t="shared" si="9"/>
        <v>43.513380532624829</v>
      </c>
      <c r="AU8">
        <f t="shared" si="9"/>
        <v>710.62367193147054</v>
      </c>
      <c r="AW8">
        <v>5</v>
      </c>
      <c r="AX8">
        <f>(R8*SUMPRODUCT(K9:$K$23, X9:$X$23)-$AZ$3*SUMPRODUCT(K8:$K$22, W9:$W$23))/Z8</f>
        <v>1046.6163377646831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2500.4497848000942</v>
      </c>
      <c r="P9">
        <f t="shared" si="22"/>
        <v>125.02248924000472</v>
      </c>
      <c r="Q9" s="4">
        <f t="shared" si="23"/>
        <v>50</v>
      </c>
      <c r="R9">
        <f t="shared" si="0"/>
        <v>1000000</v>
      </c>
      <c r="S9">
        <f t="shared" si="1"/>
        <v>1154.7001019277416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989.93932600720655</v>
      </c>
      <c r="AC9">
        <f t="shared" si="2"/>
        <v>1080.0123970471404</v>
      </c>
      <c r="AE9">
        <f t="shared" si="3"/>
        <v>2338.7170064933002</v>
      </c>
      <c r="AF9">
        <f t="shared" si="4"/>
        <v>-116.93585032466501</v>
      </c>
      <c r="AG9">
        <f t="shared" si="4"/>
        <v>-46.765926288743202</v>
      </c>
      <c r="AH9">
        <f t="shared" si="5"/>
        <v>-1070.3852183089111</v>
      </c>
      <c r="AI9">
        <f t="shared" si="6"/>
        <v>1104.630011570981</v>
      </c>
      <c r="AJ9">
        <f t="shared" si="7"/>
        <v>-90.073071039933893</v>
      </c>
      <c r="AK9">
        <f t="shared" si="24"/>
        <v>18.949150844837465</v>
      </c>
      <c r="AL9">
        <f t="shared" si="8"/>
        <v>1033.5060913758846</v>
      </c>
      <c r="AN9">
        <f t="shared" si="9"/>
        <v>1461.0944295174127</v>
      </c>
      <c r="AO9">
        <f t="shared" si="9"/>
        <v>-73.054721475870636</v>
      </c>
      <c r="AP9">
        <f t="shared" si="9"/>
        <v>-29.216632111534768</v>
      </c>
      <c r="AQ9">
        <f t="shared" si="9"/>
        <v>-668.71445992258407</v>
      </c>
      <c r="AR9">
        <f t="shared" si="9"/>
        <v>690.10861600742328</v>
      </c>
      <c r="AS9">
        <f t="shared" si="9"/>
        <v>-56.272418587020098</v>
      </c>
      <c r="AT9">
        <f t="shared" si="9"/>
        <v>11.838327880888272</v>
      </c>
      <c r="AU9">
        <f t="shared" si="9"/>
        <v>645.67452530129151</v>
      </c>
      <c r="AW9">
        <v>6</v>
      </c>
      <c r="AX9">
        <f>(R9*SUMPRODUCT(K10:$K$23, X10:$X$23)-$AZ$3*SUMPRODUCT(K9:$K$22, W10:$W$23))/Z9</f>
        <v>1154.7001019277416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2500.4497848000942</v>
      </c>
      <c r="P10">
        <f t="shared" si="22"/>
        <v>125.02248924000472</v>
      </c>
      <c r="Q10" s="4">
        <f t="shared" si="23"/>
        <v>50</v>
      </c>
      <c r="R10">
        <f t="shared" si="0"/>
        <v>1000000</v>
      </c>
      <c r="S10">
        <f t="shared" si="1"/>
        <v>1239.4289828348842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1080.0123970471404</v>
      </c>
      <c r="AC10">
        <f t="shared" si="2"/>
        <v>1146.3176994683763</v>
      </c>
      <c r="AE10">
        <f t="shared" si="3"/>
        <v>2312.6051469219901</v>
      </c>
      <c r="AF10">
        <f t="shared" si="4"/>
        <v>-115.63025734609953</v>
      </c>
      <c r="AG10">
        <f t="shared" si="4"/>
        <v>-46.243783038156039</v>
      </c>
      <c r="AH10">
        <f t="shared" si="5"/>
        <v>-1089.6797539946447</v>
      </c>
      <c r="AI10">
        <f t="shared" si="6"/>
        <v>1061.0513525430902</v>
      </c>
      <c r="AJ10">
        <f t="shared" si="7"/>
        <v>-66.305302421235865</v>
      </c>
      <c r="AK10">
        <f t="shared" si="24"/>
        <v>13.435647875154428</v>
      </c>
      <c r="AL10">
        <f t="shared" si="8"/>
        <v>1008.1816979970088</v>
      </c>
      <c r="AN10">
        <f t="shared" si="9"/>
        <v>1372.7137839548229</v>
      </c>
      <c r="AO10">
        <f t="shared" si="9"/>
        <v>-68.635689197741158</v>
      </c>
      <c r="AP10">
        <f t="shared" si="9"/>
        <v>-27.449337161245346</v>
      </c>
      <c r="AQ10">
        <f t="shared" si="9"/>
        <v>-646.81098733860381</v>
      </c>
      <c r="AR10">
        <f t="shared" si="9"/>
        <v>629.81777025723284</v>
      </c>
      <c r="AS10">
        <f t="shared" si="9"/>
        <v>-39.357433197822871</v>
      </c>
      <c r="AT10">
        <f t="shared" si="9"/>
        <v>7.9751180434477993</v>
      </c>
      <c r="AU10">
        <f t="shared" si="9"/>
        <v>598.43545510285776</v>
      </c>
      <c r="AW10">
        <v>7</v>
      </c>
      <c r="AX10">
        <f>(R10*SUMPRODUCT(K11:$K$23, X11:$X$23)-$AZ$3*SUMPRODUCT(K10:$K$22, W11:$W$23))/Z10</f>
        <v>1239.4289828348842</v>
      </c>
    </row>
    <row r="11" spans="1:52" x14ac:dyDescent="0.25">
      <c r="A11" t="s">
        <v>33</v>
      </c>
      <c r="C11" s="7">
        <f>AU25</f>
        <v>5453.5472347403174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2500.4497848000942</v>
      </c>
      <c r="P11">
        <f t="shared" si="22"/>
        <v>125.02248924000472</v>
      </c>
      <c r="Q11" s="4">
        <f t="shared" si="23"/>
        <v>50</v>
      </c>
      <c r="R11">
        <f t="shared" si="0"/>
        <v>1000000</v>
      </c>
      <c r="S11">
        <f t="shared" si="1"/>
        <v>1302.414564390551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1146.3176994683763</v>
      </c>
      <c r="AC11">
        <f t="shared" si="2"/>
        <v>1191.0833374980593</v>
      </c>
      <c r="AE11">
        <f t="shared" si="3"/>
        <v>2286.7097438515157</v>
      </c>
      <c r="AF11">
        <f t="shared" si="4"/>
        <v>-114.33548719257578</v>
      </c>
      <c r="AG11">
        <f t="shared" si="4"/>
        <v>-45.725968138854931</v>
      </c>
      <c r="AH11">
        <f t="shared" si="5"/>
        <v>-1107.5413783908193</v>
      </c>
      <c r="AI11">
        <f t="shared" si="6"/>
        <v>1019.1069101292655</v>
      </c>
      <c r="AJ11">
        <f t="shared" si="7"/>
        <v>-44.765638029683032</v>
      </c>
      <c r="AK11">
        <f t="shared" si="24"/>
        <v>7.9648606947055578</v>
      </c>
      <c r="AL11">
        <f t="shared" si="8"/>
        <v>982.30613279428803</v>
      </c>
      <c r="AN11">
        <f t="shared" si="9"/>
        <v>1290.8633544848763</v>
      </c>
      <c r="AO11">
        <f t="shared" si="9"/>
        <v>-64.543167724243816</v>
      </c>
      <c r="AP11">
        <f t="shared" si="9"/>
        <v>-25.812623039500032</v>
      </c>
      <c r="AQ11">
        <f t="shared" si="9"/>
        <v>-625.21471419120837</v>
      </c>
      <c r="AR11">
        <f t="shared" si="9"/>
        <v>575.29284952992396</v>
      </c>
      <c r="AS11">
        <f t="shared" si="9"/>
        <v>-25.270510097762831</v>
      </c>
      <c r="AT11">
        <f t="shared" si="9"/>
        <v>4.4962185611957475</v>
      </c>
      <c r="AU11">
        <f t="shared" si="9"/>
        <v>554.51855799335692</v>
      </c>
      <c r="AW11">
        <v>8</v>
      </c>
      <c r="AX11">
        <f>(R11*SUMPRODUCT(K12:$K$23, X12:$X$23)-$AZ$3*SUMPRODUCT(K11:$K$22, W12:$W$23))/Z11</f>
        <v>1302.414564390551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2500.4497848000942</v>
      </c>
      <c r="P12">
        <f t="shared" si="22"/>
        <v>125.02248924000472</v>
      </c>
      <c r="Q12" s="4">
        <f t="shared" si="23"/>
        <v>50</v>
      </c>
      <c r="R12">
        <f t="shared" si="0"/>
        <v>1000000</v>
      </c>
      <c r="S12">
        <f t="shared" si="1"/>
        <v>1341.5042553288986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1191.0833374980593</v>
      </c>
      <c r="AC12">
        <f t="shared" si="2"/>
        <v>1213.0432709275201</v>
      </c>
      <c r="AE12">
        <f t="shared" si="3"/>
        <v>2261.0094404808856</v>
      </c>
      <c r="AF12">
        <f t="shared" si="4"/>
        <v>-113.05047202404428</v>
      </c>
      <c r="AG12">
        <f t="shared" si="4"/>
        <v>-45.212054531653962</v>
      </c>
      <c r="AH12">
        <f t="shared" si="5"/>
        <v>-1133.0785162484717</v>
      </c>
      <c r="AI12">
        <f t="shared" si="6"/>
        <v>969.66839767671581</v>
      </c>
      <c r="AJ12">
        <f t="shared" si="7"/>
        <v>-21.959933429460762</v>
      </c>
      <c r="AK12">
        <f t="shared" si="24"/>
        <v>7.6797973036962714</v>
      </c>
      <c r="AL12">
        <f t="shared" si="8"/>
        <v>955.38826155095137</v>
      </c>
      <c r="AN12">
        <f t="shared" si="9"/>
        <v>1213.3808886150596</v>
      </c>
      <c r="AO12">
        <f t="shared" si="9"/>
        <v>-60.669044430752976</v>
      </c>
      <c r="AP12">
        <f t="shared" si="9"/>
        <v>-24.263252475435468</v>
      </c>
      <c r="AQ12">
        <f t="shared" si="9"/>
        <v>-608.07168351485996</v>
      </c>
      <c r="AR12">
        <f t="shared" si="9"/>
        <v>520.37690819401109</v>
      </c>
      <c r="AS12">
        <f t="shared" si="9"/>
        <v>-11.784897073627194</v>
      </c>
      <c r="AT12">
        <f t="shared" si="9"/>
        <v>4.1213977747747039</v>
      </c>
      <c r="AU12">
        <f t="shared" si="9"/>
        <v>512.71340889515864</v>
      </c>
      <c r="AW12">
        <v>9</v>
      </c>
      <c r="AX12">
        <f>(R12*SUMPRODUCT(K13:$K$23, X13:$X$23)-$AZ$3*SUMPRODUCT(K12:$K$22, W13:$W$23))/Z12</f>
        <v>1341.5042553288986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2500.4497848000942</v>
      </c>
      <c r="P13">
        <f t="shared" si="22"/>
        <v>125.02248924000472</v>
      </c>
      <c r="Q13" s="4">
        <f t="shared" si="23"/>
        <v>50</v>
      </c>
      <c r="R13">
        <f t="shared" si="0"/>
        <v>1000000</v>
      </c>
      <c r="S13">
        <f t="shared" si="1"/>
        <v>1357.4375916553831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1213.0432709275201</v>
      </c>
      <c r="AC13">
        <f t="shared" si="2"/>
        <v>1213.6024078698929</v>
      </c>
      <c r="AE13">
        <f t="shared" si="3"/>
        <v>2235.5001056737651</v>
      </c>
      <c r="AF13">
        <f t="shared" si="4"/>
        <v>-111.77500528368826</v>
      </c>
      <c r="AG13">
        <f t="shared" si="4"/>
        <v>-44.701959608688732</v>
      </c>
      <c r="AH13">
        <f t="shared" si="5"/>
        <v>-1159.4875529737128</v>
      </c>
      <c r="AI13">
        <f t="shared" si="6"/>
        <v>919.53558780767526</v>
      </c>
      <c r="AJ13">
        <f t="shared" si="7"/>
        <v>-0.55913694237278833</v>
      </c>
      <c r="AK13">
        <f t="shared" si="24"/>
        <v>6.6735367426351946</v>
      </c>
      <c r="AL13">
        <f t="shared" si="8"/>
        <v>925.64998760793765</v>
      </c>
      <c r="AN13">
        <f t="shared" si="9"/>
        <v>1140.7161636618789</v>
      </c>
      <c r="AO13">
        <f t="shared" si="9"/>
        <v>-57.035808183093941</v>
      </c>
      <c r="AP13">
        <f t="shared" si="9"/>
        <v>-22.810219397248897</v>
      </c>
      <c r="AQ13">
        <f t="shared" si="9"/>
        <v>-591.65561651505107</v>
      </c>
      <c r="AR13">
        <f t="shared" si="9"/>
        <v>469.21451956648497</v>
      </c>
      <c r="AS13">
        <f t="shared" si="9"/>
        <v>-0.2853126896511089</v>
      </c>
      <c r="AT13">
        <f t="shared" si="9"/>
        <v>3.4053280569275657</v>
      </c>
      <c r="AU13">
        <f t="shared" si="9"/>
        <v>472.3345349337614</v>
      </c>
      <c r="AW13">
        <v>10</v>
      </c>
      <c r="AX13">
        <f>(R13*SUMPRODUCT(K14:$K$23, X14:$X$23)-$AZ$3*SUMPRODUCT(K13:$K$22, W14:$W$23))/Z13</f>
        <v>1357.4375916553831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2500.4497848000942</v>
      </c>
      <c r="P14">
        <f t="shared" si="22"/>
        <v>125.02248924000472</v>
      </c>
      <c r="Q14" s="4">
        <f t="shared" si="23"/>
        <v>50</v>
      </c>
      <c r="R14">
        <f t="shared" si="0"/>
        <v>1000000</v>
      </c>
      <c r="S14">
        <f t="shared" si="1"/>
        <v>1348.6206654222224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1213.6024078698929</v>
      </c>
      <c r="AC14">
        <f t="shared" si="2"/>
        <v>1192.0555726124931</v>
      </c>
      <c r="AE14">
        <f t="shared" si="3"/>
        <v>2210.1656725506873</v>
      </c>
      <c r="AF14">
        <f t="shared" si="4"/>
        <v>-110.50828362753437</v>
      </c>
      <c r="AG14">
        <f t="shared" si="4"/>
        <v>-44.195362090172615</v>
      </c>
      <c r="AH14">
        <f t="shared" si="5"/>
        <v>-1191.5584485845554</v>
      </c>
      <c r="AI14">
        <f t="shared" si="6"/>
        <v>863.90357824842499</v>
      </c>
      <c r="AJ14">
        <f t="shared" si="7"/>
        <v>21.546835257399835</v>
      </c>
      <c r="AK14">
        <f t="shared" si="24"/>
        <v>5.9638676342274826</v>
      </c>
      <c r="AL14">
        <f t="shared" si="8"/>
        <v>891.41428114005225</v>
      </c>
      <c r="AN14">
        <f t="shared" si="9"/>
        <v>1072.6542488072459</v>
      </c>
      <c r="AO14">
        <f t="shared" si="9"/>
        <v>-53.632712440362297</v>
      </c>
      <c r="AP14">
        <f t="shared" si="9"/>
        <v>-21.44922596182035</v>
      </c>
      <c r="AQ14">
        <f t="shared" si="9"/>
        <v>-578.29611981138999</v>
      </c>
      <c r="AR14">
        <f t="shared" si="9"/>
        <v>419.27619059367328</v>
      </c>
      <c r="AS14">
        <f t="shared" si="9"/>
        <v>10.457272354848616</v>
      </c>
      <c r="AT14">
        <f t="shared" si="9"/>
        <v>2.8944291537183018</v>
      </c>
      <c r="AU14">
        <f t="shared" si="9"/>
        <v>432.6278921022402</v>
      </c>
      <c r="AW14">
        <v>11</v>
      </c>
      <c r="AX14">
        <f>(R14*SUMPRODUCT(K15:$K$23, X15:$X$23)-$AZ$3*SUMPRODUCT(K14:$K$22, W15:$W$23))/Z14</f>
        <v>1348.6206654222224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2500.4497848000942</v>
      </c>
      <c r="P15">
        <f t="shared" si="22"/>
        <v>125.02248924000472</v>
      </c>
      <c r="Q15" s="4">
        <f t="shared" si="23"/>
        <v>50</v>
      </c>
      <c r="R15">
        <f t="shared" si="0"/>
        <v>1000000</v>
      </c>
      <c r="S15">
        <f t="shared" si="1"/>
        <v>1308.8751041840649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1192.0555726124931</v>
      </c>
      <c r="AC15">
        <f t="shared" si="2"/>
        <v>1143.7326745166279</v>
      </c>
      <c r="AE15">
        <f t="shared" si="3"/>
        <v>2184.9648684751537</v>
      </c>
      <c r="AF15">
        <f t="shared" si="4"/>
        <v>-109.2482434237577</v>
      </c>
      <c r="AG15">
        <f t="shared" si="4"/>
        <v>-43.691436671859364</v>
      </c>
      <c r="AH15">
        <f t="shared" si="5"/>
        <v>-1239.4359482306045</v>
      </c>
      <c r="AI15">
        <f t="shared" si="6"/>
        <v>792.58924014893228</v>
      </c>
      <c r="AJ15">
        <f t="shared" si="7"/>
        <v>48.322898095865185</v>
      </c>
      <c r="AK15">
        <f t="shared" si="24"/>
        <v>13.397866010421946</v>
      </c>
      <c r="AL15">
        <f t="shared" si="8"/>
        <v>854.31000425521938</v>
      </c>
      <c r="AN15">
        <f t="shared" si="9"/>
        <v>1008.1030561724441</v>
      </c>
      <c r="AO15">
        <f t="shared" si="9"/>
        <v>-50.405152808622212</v>
      </c>
      <c r="AP15">
        <f t="shared" si="9"/>
        <v>-20.158434340504861</v>
      </c>
      <c r="AQ15">
        <f t="shared" si="9"/>
        <v>-571.85320705556785</v>
      </c>
      <c r="AR15">
        <f t="shared" si="9"/>
        <v>365.68626196774926</v>
      </c>
      <c r="AS15">
        <f t="shared" si="9"/>
        <v>22.295306417236898</v>
      </c>
      <c r="AT15">
        <f t="shared" si="9"/>
        <v>6.1815317336068478</v>
      </c>
      <c r="AU15">
        <f t="shared" si="9"/>
        <v>394.16310011859298</v>
      </c>
      <c r="AW15">
        <v>12</v>
      </c>
      <c r="AX15">
        <f>(R15*SUMPRODUCT(K16:$K$23, X16:$X$23)-$AZ$3*SUMPRODUCT(K15:$K$22, W16:$W$23))/Z15</f>
        <v>1308.8751041840649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2500.4497848000942</v>
      </c>
      <c r="P16">
        <f t="shared" si="22"/>
        <v>125.02248924000472</v>
      </c>
      <c r="Q16" s="4">
        <f t="shared" si="23"/>
        <v>50</v>
      </c>
      <c r="R16">
        <f t="shared" si="0"/>
        <v>1000000</v>
      </c>
      <c r="S16">
        <f t="shared" si="1"/>
        <v>1237.6345655644961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1143.7326745166279</v>
      </c>
      <c r="AC16">
        <f t="shared" si="2"/>
        <v>1069.0625552766987</v>
      </c>
      <c r="AE16">
        <f t="shared" si="3"/>
        <v>2159.8760334075014</v>
      </c>
      <c r="AF16">
        <f t="shared" si="4"/>
        <v>-107.99380167037508</v>
      </c>
      <c r="AG16">
        <f t="shared" si="4"/>
        <v>-43.189750230880541</v>
      </c>
      <c r="AH16">
        <f t="shared" si="5"/>
        <v>-1295.4414852045622</v>
      </c>
      <c r="AI16">
        <f t="shared" si="6"/>
        <v>713.2509963016837</v>
      </c>
      <c r="AJ16">
        <f t="shared" si="7"/>
        <v>74.670119239929136</v>
      </c>
      <c r="AK16">
        <f t="shared" si="24"/>
        <v>22.688865834401657</v>
      </c>
      <c r="AL16">
        <f t="shared" si="8"/>
        <v>810.6099813760145</v>
      </c>
      <c r="AN16">
        <f t="shared" si="9"/>
        <v>944.84452822516141</v>
      </c>
      <c r="AO16">
        <f t="shared" si="9"/>
        <v>-47.242226411258073</v>
      </c>
      <c r="AP16">
        <f t="shared" si="9"/>
        <v>-18.893491362409019</v>
      </c>
      <c r="AQ16">
        <f t="shared" si="9"/>
        <v>-566.69493063469633</v>
      </c>
      <c r="AR16">
        <f t="shared" si="9"/>
        <v>312.01387981679807</v>
      </c>
      <c r="AS16">
        <f t="shared" si="9"/>
        <v>32.664677275233458</v>
      </c>
      <c r="AT16">
        <f t="shared" si="9"/>
        <v>9.925315343885126</v>
      </c>
      <c r="AU16">
        <f t="shared" si="9"/>
        <v>354.60387243591663</v>
      </c>
      <c r="AW16">
        <v>13</v>
      </c>
      <c r="AX16">
        <f>(R16*SUMPRODUCT(K17:$K$23, X17:$X$23)-$AZ$3*SUMPRODUCT(K16:$K$22, W17:$W$23))/Z16</f>
        <v>1237.6345655644961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2500.4497848000942</v>
      </c>
      <c r="P17">
        <f t="shared" si="22"/>
        <v>125.02248924000472</v>
      </c>
      <c r="Q17" s="4">
        <f t="shared" si="23"/>
        <v>50</v>
      </c>
      <c r="R17">
        <f t="shared" si="0"/>
        <v>1000000</v>
      </c>
      <c r="S17">
        <f t="shared" si="1"/>
        <v>1140.0378255980115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1069.0625552766987</v>
      </c>
      <c r="AC17">
        <f t="shared" si="2"/>
        <v>973.37067650002336</v>
      </c>
      <c r="AE17">
        <f t="shared" si="3"/>
        <v>2134.8980217463504</v>
      </c>
      <c r="AF17">
        <f t="shared" si="4"/>
        <v>-106.74490108731753</v>
      </c>
      <c r="AG17">
        <f t="shared" si="4"/>
        <v>-42.690279859330012</v>
      </c>
      <c r="AH17">
        <f t="shared" si="5"/>
        <v>-1351.4573848345199</v>
      </c>
      <c r="AI17">
        <f t="shared" si="6"/>
        <v>634.00545596518305</v>
      </c>
      <c r="AJ17">
        <f t="shared" si="7"/>
        <v>95.691878776675367</v>
      </c>
      <c r="AK17">
        <f t="shared" si="24"/>
        <v>42.741576327913094</v>
      </c>
      <c r="AL17">
        <f t="shared" si="8"/>
        <v>772.43891106977151</v>
      </c>
      <c r="AN17">
        <f t="shared" si="9"/>
        <v>879.64379662571241</v>
      </c>
      <c r="AO17">
        <f t="shared" si="9"/>
        <v>-43.982189831285623</v>
      </c>
      <c r="AP17">
        <f t="shared" si="9"/>
        <v>-17.589711298602186</v>
      </c>
      <c r="AQ17">
        <f t="shared" si="9"/>
        <v>-556.84210339997981</v>
      </c>
      <c r="AR17">
        <f t="shared" si="9"/>
        <v>261.22979209584486</v>
      </c>
      <c r="AS17">
        <f t="shared" si="9"/>
        <v>39.428003912105851</v>
      </c>
      <c r="AT17">
        <f t="shared" si="9"/>
        <v>17.610847024954587</v>
      </c>
      <c r="AU17">
        <f t="shared" si="9"/>
        <v>318.26864303290529</v>
      </c>
      <c r="AW17">
        <v>14</v>
      </c>
      <c r="AX17">
        <f>(R17*SUMPRODUCT(K18:$K$23, X18:$X$23)-$AZ$3*SUMPRODUCT(K17:$K$22, W18:$W$23))/Z17</f>
        <v>1140.0378255980115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2500.4497848000942</v>
      </c>
      <c r="P18">
        <f t="shared" si="22"/>
        <v>125.02248924000472</v>
      </c>
      <c r="Q18" s="4">
        <f t="shared" si="23"/>
        <v>50</v>
      </c>
      <c r="R18">
        <f t="shared" si="0"/>
        <v>1000000</v>
      </c>
      <c r="S18">
        <f t="shared" si="1"/>
        <v>1018.9977554521563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973.37067650002336</v>
      </c>
      <c r="AC18">
        <f t="shared" si="2"/>
        <v>859.88919602609849</v>
      </c>
      <c r="AE18">
        <f t="shared" si="3"/>
        <v>2110.0240345488528</v>
      </c>
      <c r="AF18">
        <f t="shared" si="4"/>
        <v>-105.50120172744265</v>
      </c>
      <c r="AG18">
        <f t="shared" si="4"/>
        <v>-42.192889602810894</v>
      </c>
      <c r="AH18">
        <f t="shared" si="5"/>
        <v>-1409.7491585162943</v>
      </c>
      <c r="AI18">
        <f t="shared" si="6"/>
        <v>552.58078470230498</v>
      </c>
      <c r="AJ18">
        <f t="shared" si="7"/>
        <v>113.48148047392488</v>
      </c>
      <c r="AK18">
        <f t="shared" si="24"/>
        <v>64.322499801342971</v>
      </c>
      <c r="AL18">
        <f t="shared" si="8"/>
        <v>730.38476497757279</v>
      </c>
      <c r="AN18">
        <f t="shared" si="9"/>
        <v>812.44271294240718</v>
      </c>
      <c r="AO18">
        <f t="shared" si="9"/>
        <v>-40.622135647120366</v>
      </c>
      <c r="AP18">
        <f t="shared" si="9"/>
        <v>-16.245931389647168</v>
      </c>
      <c r="AQ18">
        <f t="shared" si="9"/>
        <v>-542.80918708025081</v>
      </c>
      <c r="AR18">
        <f t="shared" si="9"/>
        <v>212.76545882538889</v>
      </c>
      <c r="AS18">
        <f t="shared" si="9"/>
        <v>43.694858615517688</v>
      </c>
      <c r="AT18">
        <f t="shared" si="9"/>
        <v>24.766706628066427</v>
      </c>
      <c r="AU18">
        <f t="shared" si="9"/>
        <v>281.22702406897298</v>
      </c>
      <c r="AW18">
        <v>15</v>
      </c>
      <c r="AX18">
        <f>(R18*SUMPRODUCT(K19:$K$23, X19:$X$23)-$AZ$3*SUMPRODUCT(K18:$K$22, W19:$W$23))/Z18</f>
        <v>1018.9977554521563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2500.4497848000942</v>
      </c>
      <c r="P19">
        <f t="shared" si="22"/>
        <v>125.02248924000472</v>
      </c>
      <c r="Q19" s="4">
        <f t="shared" si="23"/>
        <v>50</v>
      </c>
      <c r="R19">
        <f t="shared" si="0"/>
        <v>1000000</v>
      </c>
      <c r="S19">
        <f t="shared" si="1"/>
        <v>870.94414055473442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859.88919602609849</v>
      </c>
      <c r="AC19">
        <f t="shared" si="2"/>
        <v>726.31638889762257</v>
      </c>
      <c r="AE19">
        <f t="shared" si="3"/>
        <v>2085.2286314930529</v>
      </c>
      <c r="AF19">
        <f t="shared" si="4"/>
        <v>-104.26143157465265</v>
      </c>
      <c r="AG19">
        <f t="shared" si="4"/>
        <v>-41.697070746408983</v>
      </c>
      <c r="AH19">
        <f t="shared" si="5"/>
        <v>-1477.7992074761153</v>
      </c>
      <c r="AI19">
        <f t="shared" si="6"/>
        <v>461.47092169587586</v>
      </c>
      <c r="AJ19">
        <f t="shared" si="7"/>
        <v>133.57280712847592</v>
      </c>
      <c r="AK19">
        <f t="shared" si="24"/>
        <v>63.351097629562318</v>
      </c>
      <c r="AL19">
        <f t="shared" si="8"/>
        <v>658.39482645391411</v>
      </c>
      <c r="AN19">
        <f t="shared" si="9"/>
        <v>747.99282840645094</v>
      </c>
      <c r="AO19">
        <f t="shared" si="9"/>
        <v>-37.399641420322546</v>
      </c>
      <c r="AP19">
        <f t="shared" si="9"/>
        <v>-14.957165565839416</v>
      </c>
      <c r="AQ19">
        <f t="shared" si="9"/>
        <v>-530.10168396997369</v>
      </c>
      <c r="AR19">
        <f t="shared" si="9"/>
        <v>165.53433745031523</v>
      </c>
      <c r="AS19">
        <f t="shared" si="9"/>
        <v>47.913931495694079</v>
      </c>
      <c r="AT19">
        <f t="shared" si="9"/>
        <v>22.724686388302835</v>
      </c>
      <c r="AU19">
        <f t="shared" si="9"/>
        <v>236.17295533431215</v>
      </c>
      <c r="AW19">
        <v>16</v>
      </c>
      <c r="AX19">
        <f>(R19*SUMPRODUCT(K20:$K$23, X20:$X$23)-$AZ$3*SUMPRODUCT(K19:$K$22, W20:$W$23))/Z19</f>
        <v>870.94414055473442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2500.4497848000942</v>
      </c>
      <c r="P20">
        <f t="shared" si="22"/>
        <v>125.02248924000472</v>
      </c>
      <c r="Q20" s="4">
        <f t="shared" si="23"/>
        <v>50</v>
      </c>
      <c r="R20">
        <f t="shared" si="0"/>
        <v>1000000</v>
      </c>
      <c r="S20">
        <f t="shared" si="1"/>
        <v>687.26923136365735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726.31638889762257</v>
      </c>
      <c r="AC20">
        <f t="shared" si="2"/>
        <v>566.35028365696201</v>
      </c>
      <c r="AE20">
        <f t="shared" si="3"/>
        <v>2060.5177421978906</v>
      </c>
      <c r="AF20">
        <f t="shared" si="4"/>
        <v>-103.02588710989454</v>
      </c>
      <c r="AG20">
        <f t="shared" si="4"/>
        <v>-41.202941861170487</v>
      </c>
      <c r="AH20">
        <f t="shared" si="5"/>
        <v>-1543.1635554881902</v>
      </c>
      <c r="AI20">
        <f t="shared" si="6"/>
        <v>373.12535773863533</v>
      </c>
      <c r="AJ20">
        <f t="shared" si="7"/>
        <v>159.96610524066057</v>
      </c>
      <c r="AK20">
        <f t="shared" si="24"/>
        <v>11.540375449138159</v>
      </c>
      <c r="AL20">
        <f t="shared" si="8"/>
        <v>544.63183842843409</v>
      </c>
      <c r="AN20">
        <f t="shared" si="9"/>
        <v>701.06115885898987</v>
      </c>
      <c r="AO20">
        <f t="shared" si="9"/>
        <v>-35.053057942949494</v>
      </c>
      <c r="AP20">
        <f t="shared" si="9"/>
        <v>-14.018701017725864</v>
      </c>
      <c r="AQ20">
        <f t="shared" si="9"/>
        <v>-525.03892995627962</v>
      </c>
      <c r="AR20">
        <f t="shared" si="9"/>
        <v>126.95046994203486</v>
      </c>
      <c r="AS20">
        <f t="shared" si="9"/>
        <v>54.426138063025817</v>
      </c>
      <c r="AT20">
        <f t="shared" si="9"/>
        <v>3.92644470870255</v>
      </c>
      <c r="AU20">
        <f t="shared" si="9"/>
        <v>185.30305271376324</v>
      </c>
      <c r="AW20">
        <v>17</v>
      </c>
      <c r="AX20">
        <f>(R20*SUMPRODUCT(K21:$K$23, X21:$X$23)-$AZ$3*SUMPRODUCT(K20:$K$22, W21:$W$23))/Z20</f>
        <v>687.26923136365735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2500.4497848000942</v>
      </c>
      <c r="P21">
        <f t="shared" si="22"/>
        <v>125.02248924000472</v>
      </c>
      <c r="Q21" s="4">
        <f t="shared" si="23"/>
        <v>50</v>
      </c>
      <c r="R21">
        <f t="shared" si="0"/>
        <v>1000000</v>
      </c>
      <c r="S21">
        <f t="shared" si="1"/>
        <v>472.50281742215464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566.35028365696201</v>
      </c>
      <c r="AC21">
        <f t="shared" si="2"/>
        <v>384.71166740613307</v>
      </c>
      <c r="AE21">
        <f t="shared" si="3"/>
        <v>2035.8655451493335</v>
      </c>
      <c r="AF21">
        <f t="shared" si="4"/>
        <v>-101.79327725746668</v>
      </c>
      <c r="AG21">
        <f t="shared" si="4"/>
        <v>-40.709986609711038</v>
      </c>
      <c r="AH21">
        <f t="shared" si="5"/>
        <v>-1618.5166569549174</v>
      </c>
      <c r="AI21">
        <f t="shared" si="6"/>
        <v>274.84562432723851</v>
      </c>
      <c r="AJ21">
        <f t="shared" si="7"/>
        <v>181.63861625082893</v>
      </c>
      <c r="AK21">
        <f t="shared" si="24"/>
        <v>4.000676082478126</v>
      </c>
      <c r="AL21">
        <f t="shared" si="8"/>
        <v>460.48491666054559</v>
      </c>
      <c r="AN21">
        <f t="shared" si="9"/>
        <v>658.87340223586943</v>
      </c>
      <c r="AO21">
        <f t="shared" si="9"/>
        <v>-32.943670111793473</v>
      </c>
      <c r="AP21">
        <f t="shared" si="9"/>
        <v>-13.175097661250273</v>
      </c>
      <c r="AQ21">
        <f t="shared" si="9"/>
        <v>-523.80550320924567</v>
      </c>
      <c r="AR21">
        <f t="shared" si="9"/>
        <v>88.949131253580006</v>
      </c>
      <c r="AS21">
        <f t="shared" si="9"/>
        <v>58.784261736607306</v>
      </c>
      <c r="AT21">
        <f t="shared" si="9"/>
        <v>1.2947510546491825</v>
      </c>
      <c r="AU21">
        <f t="shared" si="9"/>
        <v>149.02814404483649</v>
      </c>
      <c r="AW21">
        <v>18</v>
      </c>
      <c r="AX21">
        <f>(R21*SUMPRODUCT(K22:$K$23, X22:$X$23)-$AZ$3*SUMPRODUCT(K21:$K$22, W22:$W$23))/Z21</f>
        <v>472.50281742215464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2500.4497848000942</v>
      </c>
      <c r="P22">
        <f t="shared" si="22"/>
        <v>125.02248924000472</v>
      </c>
      <c r="Q22" s="4">
        <f t="shared" si="23"/>
        <v>50</v>
      </c>
      <c r="R22">
        <f t="shared" si="0"/>
        <v>1000000</v>
      </c>
      <c r="S22">
        <f t="shared" si="1"/>
        <v>239.19929215823345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384.71166740613307</v>
      </c>
      <c r="AC22">
        <f t="shared" si="2"/>
        <v>192.40203604352672</v>
      </c>
      <c r="AE22">
        <f t="shared" si="3"/>
        <v>2011.2585839170795</v>
      </c>
      <c r="AF22">
        <f t="shared" si="4"/>
        <v>-100.56292919585398</v>
      </c>
      <c r="AG22">
        <f t="shared" si="4"/>
        <v>-40.217935911835866</v>
      </c>
      <c r="AH22">
        <f t="shared" si="5"/>
        <v>-1699.0166355611104</v>
      </c>
      <c r="AI22">
        <f t="shared" si="6"/>
        <v>171.46108324827924</v>
      </c>
      <c r="AJ22">
        <f t="shared" si="7"/>
        <v>192.30963136260635</v>
      </c>
      <c r="AK22">
        <f t="shared" si="24"/>
        <v>48.203553764674531</v>
      </c>
      <c r="AL22">
        <f t="shared" si="8"/>
        <v>411.97426837556014</v>
      </c>
      <c r="AN22">
        <f t="shared" si="9"/>
        <v>608.32689345898712</v>
      </c>
      <c r="AO22">
        <f t="shared" si="9"/>
        <v>-30.416344672949357</v>
      </c>
      <c r="AP22">
        <f t="shared" si="9"/>
        <v>-12.164349333406461</v>
      </c>
      <c r="AQ22">
        <f t="shared" si="9"/>
        <v>-513.88594192254402</v>
      </c>
      <c r="AR22">
        <f t="shared" si="9"/>
        <v>51.860257530087324</v>
      </c>
      <c r="AS22">
        <f t="shared" si="9"/>
        <v>58.166126208006524</v>
      </c>
      <c r="AT22">
        <f t="shared" si="9"/>
        <v>14.579685749923778</v>
      </c>
      <c r="AU22">
        <f t="shared" si="9"/>
        <v>124.60606948801762</v>
      </c>
      <c r="AW22">
        <v>19</v>
      </c>
      <c r="AX22">
        <f>(R22*SUMPRODUCT(K23:$K$23, X23:$X$23)-$AZ$3*SUMPRODUCT(K22:$K$22, W23:$W$23))/Z22</f>
        <v>239.19929215823345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2500.4497848000942</v>
      </c>
      <c r="P23">
        <f t="shared" si="22"/>
        <v>125.02248924000472</v>
      </c>
      <c r="Q23" s="4">
        <f t="shared" si="23"/>
        <v>50</v>
      </c>
      <c r="R23">
        <f t="shared" si="0"/>
        <v>1000000</v>
      </c>
      <c r="S23">
        <f t="shared" si="1"/>
        <v>242.15851914686303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192.40203604352672</v>
      </c>
      <c r="AC23">
        <f t="shared" si="2"/>
        <v>192.40203604352672</v>
      </c>
      <c r="AE23">
        <f t="shared" si="3"/>
        <v>1986.6805897023446</v>
      </c>
      <c r="AF23">
        <f t="shared" si="4"/>
        <v>-99.334029485117227</v>
      </c>
      <c r="AG23">
        <f t="shared" si="4"/>
        <v>-39.726464450098433</v>
      </c>
      <c r="AH23">
        <f t="shared" si="5"/>
        <v>-1785.8420523814693</v>
      </c>
      <c r="AI23">
        <f t="shared" si="6"/>
        <v>61.778043385659657</v>
      </c>
      <c r="AJ23">
        <f t="shared" si="7"/>
        <v>0</v>
      </c>
      <c r="AK23">
        <f t="shared" si="24"/>
        <v>145.58240173825277</v>
      </c>
      <c r="AL23">
        <f t="shared" si="8"/>
        <v>207.36044512391243</v>
      </c>
      <c r="AN23">
        <f t="shared" si="9"/>
        <v>544.33645575285652</v>
      </c>
      <c r="AO23">
        <f t="shared" si="9"/>
        <v>-27.216822787642823</v>
      </c>
      <c r="AP23">
        <f t="shared" si="9"/>
        <v>-10.884770793274999</v>
      </c>
      <c r="AQ23">
        <f t="shared" si="9"/>
        <v>-489.30811443292015</v>
      </c>
      <c r="AR23">
        <f t="shared" si="9"/>
        <v>16.926747739018538</v>
      </c>
      <c r="AS23">
        <f t="shared" si="9"/>
        <v>0</v>
      </c>
      <c r="AT23">
        <f t="shared" si="9"/>
        <v>39.888550274738449</v>
      </c>
      <c r="AU23">
        <f t="shared" si="9"/>
        <v>56.815298013756987</v>
      </c>
      <c r="AW23">
        <v>20</v>
      </c>
      <c r="AX23">
        <f>(R23*SUMPRODUCT(K$23:$K24, X$23:$X24)-$AZ$3*SUMPRODUCT(K$22:$K23, W$23:$W24))/Z23</f>
        <v>242.15851914686303</v>
      </c>
    </row>
    <row r="25" spans="5:50" x14ac:dyDescent="0.25">
      <c r="AN25" s="8">
        <f t="shared" ref="AN25:AU25" si="25">SUM(AN3:AN23)</f>
        <v>24193.620906230852</v>
      </c>
      <c r="AO25" s="8">
        <f t="shared" si="25"/>
        <v>-3085.0183839116135</v>
      </c>
      <c r="AP25" s="8">
        <f t="shared" si="25"/>
        <v>-2953.693582400731</v>
      </c>
      <c r="AQ25" s="8">
        <f t="shared" si="25"/>
        <v>-12674.799780680167</v>
      </c>
      <c r="AR25" s="8">
        <f t="shared" si="25"/>
        <v>5480.10915923834</v>
      </c>
      <c r="AS25" s="8">
        <f t="shared" si="25"/>
        <v>-564.61320022810719</v>
      </c>
      <c r="AT25" s="8">
        <f t="shared" si="25"/>
        <v>538.05127573008519</v>
      </c>
      <c r="AU25" s="9">
        <f t="shared" si="25"/>
        <v>5453.5472347403174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310A4-E613-43A2-A6F9-BC22BB71D31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5848.7523974289734</v>
      </c>
      <c r="K3">
        <v>1</v>
      </c>
      <c r="L3" s="2">
        <v>0</v>
      </c>
      <c r="O3">
        <f>$C$3</f>
        <v>5848.7523974289734</v>
      </c>
      <c r="P3">
        <f>O3*B5</f>
        <v>4679.0019179431793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5848.7523974289734</v>
      </c>
      <c r="AF3">
        <f t="shared" ref="AF3:AG23" si="4">-$Z3*P3</f>
        <v>-4679.0019179431793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-1350.1577245142057</v>
      </c>
      <c r="AJ3">
        <f t="shared" ref="AJ3:AJ23" si="7">AB3-AC3</f>
        <v>0</v>
      </c>
      <c r="AL3">
        <f t="shared" ref="AL3:AL23" si="8">SUM(AI3:AK3)</f>
        <v>-1350.1577245142057</v>
      </c>
      <c r="AN3">
        <f t="shared" ref="AN3:AU23" si="9">AE3*$K3</f>
        <v>5848.7523974289734</v>
      </c>
      <c r="AO3">
        <f t="shared" si="9"/>
        <v>-4679.0019179431793</v>
      </c>
      <c r="AP3">
        <f t="shared" si="9"/>
        <v>-2519.9082039999998</v>
      </c>
      <c r="AQ3">
        <f t="shared" si="9"/>
        <v>0</v>
      </c>
      <c r="AR3">
        <f t="shared" si="9"/>
        <v>-1350.1577245142057</v>
      </c>
      <c r="AS3">
        <f t="shared" si="9"/>
        <v>0</v>
      </c>
      <c r="AT3">
        <f t="shared" si="9"/>
        <v>0</v>
      </c>
      <c r="AU3">
        <f t="shared" si="9"/>
        <v>-1350.1577245142057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2702.9829826644959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1517.0999816158035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1499.9836393865189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-1499.9836393865189</v>
      </c>
      <c r="AK4">
        <f>G4*MAX(0, SUM(AB4, AE4:AF4))</f>
        <v>0</v>
      </c>
      <c r="AL4">
        <f t="shared" si="8"/>
        <v>-2782.260639386519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-1202.9993432779809</v>
      </c>
      <c r="AR4">
        <f t="shared" si="9"/>
        <v>-1202.9993432779809</v>
      </c>
      <c r="AS4">
        <f t="shared" si="9"/>
        <v>-1407.2461200736643</v>
      </c>
      <c r="AT4">
        <f t="shared" si="9"/>
        <v>0</v>
      </c>
      <c r="AU4">
        <f t="shared" si="9"/>
        <v>-2610.2454633516454</v>
      </c>
      <c r="AW4">
        <v>1</v>
      </c>
      <c r="AX4">
        <f>(R4*SUMPRODUCT(K5:$K$23, X5:$X$23)-$AZ$3*SUMPRODUCT(K4:$K$22, W5:$W$23))/Z4</f>
        <v>1517.0999816158035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5848.7523974289734</v>
      </c>
      <c r="P5">
        <f t="shared" ref="P5:P23" si="22">O5*$C$5</f>
        <v>292.4376198714487</v>
      </c>
      <c r="Q5" s="4">
        <f t="shared" ref="Q5:Q23" si="23">$C$8</f>
        <v>50</v>
      </c>
      <c r="R5">
        <f t="shared" si="0"/>
        <v>1000000</v>
      </c>
      <c r="S5">
        <f t="shared" si="1"/>
        <v>2935.2945258854288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1499.9836393865189</v>
      </c>
      <c r="AC5">
        <f t="shared" si="2"/>
        <v>2869.2879754443311</v>
      </c>
      <c r="AE5">
        <f t="shared" si="3"/>
        <v>5717.2303417259145</v>
      </c>
      <c r="AF5">
        <f t="shared" si="4"/>
        <v>-285.86151708629581</v>
      </c>
      <c r="AG5">
        <f t="shared" si="4"/>
        <v>-48.875640078721119</v>
      </c>
      <c r="AH5">
        <f t="shared" si="5"/>
        <v>-1317.7441955776628</v>
      </c>
      <c r="AI5">
        <f t="shared" si="6"/>
        <v>4064.7489889832341</v>
      </c>
      <c r="AJ5">
        <f t="shared" si="7"/>
        <v>-1369.3043360578122</v>
      </c>
      <c r="AK5">
        <f>G5*SUM(AB5, AE5:AF5)</f>
        <v>284.18545102507164</v>
      </c>
      <c r="AL5">
        <f t="shared" si="8"/>
        <v>2979.6301039504933</v>
      </c>
      <c r="AN5">
        <f t="shared" si="9"/>
        <v>4937.1857942705265</v>
      </c>
      <c r="AO5">
        <f t="shared" si="9"/>
        <v>-246.85928971352641</v>
      </c>
      <c r="AP5">
        <f t="shared" si="9"/>
        <v>-42.207170510764335</v>
      </c>
      <c r="AQ5">
        <f t="shared" si="9"/>
        <v>-1137.954487403855</v>
      </c>
      <c r="AR5">
        <f t="shared" si="9"/>
        <v>3510.1648466423803</v>
      </c>
      <c r="AS5">
        <f t="shared" si="9"/>
        <v>-1182.4798918241252</v>
      </c>
      <c r="AT5">
        <f t="shared" si="9"/>
        <v>245.41190189580263</v>
      </c>
      <c r="AU5">
        <f t="shared" si="9"/>
        <v>2573.0968567140576</v>
      </c>
      <c r="AW5">
        <v>2</v>
      </c>
      <c r="AX5">
        <f>(R5*SUMPRODUCT(K6:$K$23, X6:$X$23)-$AZ$3*SUMPRODUCT(K5:$K$22, W6:$W$23))/Z5</f>
        <v>2935.2945258854288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5848.7523974289734</v>
      </c>
      <c r="P6">
        <f t="shared" si="22"/>
        <v>292.4376198714487</v>
      </c>
      <c r="Q6" s="4">
        <f t="shared" si="23"/>
        <v>50</v>
      </c>
      <c r="R6">
        <f t="shared" si="0"/>
        <v>1000000</v>
      </c>
      <c r="S6">
        <f t="shared" si="1"/>
        <v>4225.581510286147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2869.2879754443311</v>
      </c>
      <c r="AC6">
        <f t="shared" si="2"/>
        <v>4083.4624498028352</v>
      </c>
      <c r="AE6">
        <f t="shared" si="3"/>
        <v>5652.0412007099603</v>
      </c>
      <c r="AF6">
        <f t="shared" si="4"/>
        <v>-282.60206003549803</v>
      </c>
      <c r="AG6">
        <f t="shared" si="4"/>
        <v>-48.318349082400161</v>
      </c>
      <c r="AH6">
        <f t="shared" si="5"/>
        <v>-1370.6919106748931</v>
      </c>
      <c r="AI6">
        <f t="shared" si="6"/>
        <v>3950.4288809171694</v>
      </c>
      <c r="AJ6">
        <f t="shared" si="7"/>
        <v>-1214.1744743585041</v>
      </c>
      <c r="AK6">
        <f>G6*SUM(AB6, AE6:AF6)</f>
        <v>481.96553629294942</v>
      </c>
      <c r="AL6">
        <f t="shared" si="8"/>
        <v>3218.2199428516146</v>
      </c>
      <c r="AN6">
        <f t="shared" si="9"/>
        <v>4401.9578787108921</v>
      </c>
      <c r="AO6">
        <f t="shared" si="9"/>
        <v>-220.09789393554462</v>
      </c>
      <c r="AP6">
        <f t="shared" si="9"/>
        <v>-37.631597130406206</v>
      </c>
      <c r="AQ6">
        <f t="shared" si="9"/>
        <v>-1067.5307983817825</v>
      </c>
      <c r="AR6">
        <f t="shared" si="9"/>
        <v>3076.6975892631594</v>
      </c>
      <c r="AS6">
        <f t="shared" si="9"/>
        <v>-945.63091522770799</v>
      </c>
      <c r="AT6">
        <f t="shared" si="9"/>
        <v>375.36739638157155</v>
      </c>
      <c r="AU6">
        <f t="shared" si="9"/>
        <v>2506.4340704170227</v>
      </c>
      <c r="AW6">
        <v>3</v>
      </c>
      <c r="AX6">
        <f>(R6*SUMPRODUCT(K7:$K$23, X7:$X$23)-$AZ$3*SUMPRODUCT(K6:$K$22, W7:$W$23))/Z6</f>
        <v>4225.581510286147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5848.7523974289734</v>
      </c>
      <c r="P7">
        <f t="shared" si="22"/>
        <v>292.4376198714487</v>
      </c>
      <c r="Q7" s="4">
        <f t="shared" si="23"/>
        <v>50</v>
      </c>
      <c r="R7">
        <f t="shared" si="0"/>
        <v>1000000</v>
      </c>
      <c r="S7">
        <f t="shared" si="1"/>
        <v>5346.9601239928361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4083.4624498028352</v>
      </c>
      <c r="AC7">
        <f t="shared" si="2"/>
        <v>5107.7942518194286</v>
      </c>
      <c r="AE7">
        <f t="shared" si="3"/>
        <v>5587.141699795261</v>
      </c>
      <c r="AF7">
        <f t="shared" si="4"/>
        <v>-279.35708498976305</v>
      </c>
      <c r="AG7">
        <f t="shared" si="4"/>
        <v>-47.763534170563346</v>
      </c>
      <c r="AH7">
        <f t="shared" si="5"/>
        <v>-1432.6284202563668</v>
      </c>
      <c r="AI7">
        <f t="shared" si="6"/>
        <v>3827.3926603785676</v>
      </c>
      <c r="AJ7">
        <f t="shared" si="7"/>
        <v>-1024.3318020165934</v>
      </c>
      <c r="AK7">
        <f>G7*SUM(AB7, AE7:AF7)</f>
        <v>461.1102308722692</v>
      </c>
      <c r="AL7">
        <f t="shared" si="8"/>
        <v>3264.1710892342435</v>
      </c>
      <c r="AN7">
        <f t="shared" si="9"/>
        <v>3938.9992267494622</v>
      </c>
      <c r="AO7">
        <f t="shared" si="9"/>
        <v>-196.9499613374731</v>
      </c>
      <c r="AP7">
        <f t="shared" si="9"/>
        <v>-33.673841522860407</v>
      </c>
      <c r="AQ7">
        <f t="shared" si="9"/>
        <v>-1010.0195310628908</v>
      </c>
      <c r="AR7">
        <f t="shared" si="9"/>
        <v>2698.3558928262378</v>
      </c>
      <c r="AS7">
        <f t="shared" si="9"/>
        <v>-722.16571421950869</v>
      </c>
      <c r="AT7">
        <f t="shared" si="9"/>
        <v>325.0880218267406</v>
      </c>
      <c r="AU7">
        <f t="shared" si="9"/>
        <v>2301.2782004334695</v>
      </c>
      <c r="AW7">
        <v>4</v>
      </c>
      <c r="AX7">
        <f>(R7*SUMPRODUCT(K8:$K$23, X8:$X$23)-$AZ$3*SUMPRODUCT(K7:$K$22, W8:$W$23))/Z7</f>
        <v>5346.9601239928361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5848.7523974289734</v>
      </c>
      <c r="P8">
        <f t="shared" si="22"/>
        <v>292.4376198714487</v>
      </c>
      <c r="Q8" s="4">
        <f t="shared" si="23"/>
        <v>50</v>
      </c>
      <c r="R8">
        <f t="shared" si="0"/>
        <v>1000000</v>
      </c>
      <c r="S8">
        <f t="shared" si="1"/>
        <v>6296.9481608548249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5107.7942518194286</v>
      </c>
      <c r="AC8">
        <f t="shared" si="2"/>
        <v>5945.725803245241</v>
      </c>
      <c r="AE8">
        <f t="shared" si="3"/>
        <v>5522.5288755537595</v>
      </c>
      <c r="AF8">
        <f t="shared" si="4"/>
        <v>-276.126443777688</v>
      </c>
      <c r="AG8">
        <f t="shared" si="4"/>
        <v>-47.211170009362881</v>
      </c>
      <c r="AH8">
        <f t="shared" si="5"/>
        <v>-1494.5763898965647</v>
      </c>
      <c r="AI8">
        <f t="shared" si="6"/>
        <v>3704.6148718701438</v>
      </c>
      <c r="AJ8">
        <f t="shared" si="7"/>
        <v>-837.93155142581236</v>
      </c>
      <c r="AK8">
        <f t="shared" ref="AK8:AK23" si="24">G8*SUM(AB8:AB8, AE8:AF8)</f>
        <v>220.54438936058412</v>
      </c>
      <c r="AL8">
        <f t="shared" si="8"/>
        <v>3087.2277098049158</v>
      </c>
      <c r="AN8">
        <f t="shared" si="9"/>
        <v>3630.2530925219226</v>
      </c>
      <c r="AO8">
        <f t="shared" si="9"/>
        <v>-181.51265462609615</v>
      </c>
      <c r="AP8">
        <f t="shared" si="9"/>
        <v>-31.034422778075964</v>
      </c>
      <c r="AQ8">
        <f t="shared" si="9"/>
        <v>-982.46486051885165</v>
      </c>
      <c r="AR8">
        <f t="shared" si="9"/>
        <v>2435.2411545988989</v>
      </c>
      <c r="AS8">
        <f t="shared" si="9"/>
        <v>-550.81714816388853</v>
      </c>
      <c r="AT8">
        <f t="shared" si="9"/>
        <v>144.97560258285438</v>
      </c>
      <c r="AU8">
        <f t="shared" si="9"/>
        <v>2029.3996090178648</v>
      </c>
      <c r="AW8">
        <v>5</v>
      </c>
      <c r="AX8">
        <f>(R8*SUMPRODUCT(K9:$K$23, X9:$X$23)-$AZ$3*SUMPRODUCT(K8:$K$22, W9:$W$23))/Z8</f>
        <v>6296.9481608548249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5848.7523974289734</v>
      </c>
      <c r="P9">
        <f t="shared" si="22"/>
        <v>292.4376198714487</v>
      </c>
      <c r="Q9" s="4">
        <f t="shared" si="23"/>
        <v>50</v>
      </c>
      <c r="R9">
        <f t="shared" si="0"/>
        <v>1000000</v>
      </c>
      <c r="S9">
        <f t="shared" si="1"/>
        <v>7125.2466246636041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5945.725803245241</v>
      </c>
      <c r="AC9">
        <f t="shared" si="2"/>
        <v>6649.4377957708457</v>
      </c>
      <c r="AE9">
        <f t="shared" si="3"/>
        <v>5458.1851405607558</v>
      </c>
      <c r="AF9">
        <f t="shared" si="4"/>
        <v>-272.90925702803781</v>
      </c>
      <c r="AG9">
        <f t="shared" si="4"/>
        <v>-46.661106246864669</v>
      </c>
      <c r="AH9">
        <f t="shared" si="5"/>
        <v>-1559.0412480915877</v>
      </c>
      <c r="AI9">
        <f t="shared" si="6"/>
        <v>3579.5735291942656</v>
      </c>
      <c r="AJ9">
        <f t="shared" si="7"/>
        <v>-703.71199252560473</v>
      </c>
      <c r="AK9">
        <f t="shared" si="24"/>
        <v>65.672909951989965</v>
      </c>
      <c r="AL9">
        <f t="shared" si="8"/>
        <v>2941.5344466206507</v>
      </c>
      <c r="AN9">
        <f t="shared" si="9"/>
        <v>3409.9567763034875</v>
      </c>
      <c r="AO9">
        <f t="shared" si="9"/>
        <v>-170.49783881517439</v>
      </c>
      <c r="AP9">
        <f t="shared" si="9"/>
        <v>-29.151146642850318</v>
      </c>
      <c r="AQ9">
        <f t="shared" si="9"/>
        <v>-973.99834039348491</v>
      </c>
      <c r="AR9">
        <f t="shared" si="9"/>
        <v>2236.3094504519781</v>
      </c>
      <c r="AS9">
        <f t="shared" si="9"/>
        <v>-439.63834419002234</v>
      </c>
      <c r="AT9">
        <f t="shared" si="9"/>
        <v>41.028616388660993</v>
      </c>
      <c r="AU9">
        <f t="shared" si="9"/>
        <v>1837.6997226506164</v>
      </c>
      <c r="AW9">
        <v>6</v>
      </c>
      <c r="AX9">
        <f>(R9*SUMPRODUCT(K10:$K$23, X10:$X$23)-$AZ$3*SUMPRODUCT(K9:$K$22, W10:$W$23))/Z9</f>
        <v>7125.2466246636041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5848.7523974289734</v>
      </c>
      <c r="P10">
        <f t="shared" si="22"/>
        <v>292.4376198714487</v>
      </c>
      <c r="Q10" s="4">
        <f t="shared" si="23"/>
        <v>50</v>
      </c>
      <c r="R10">
        <f t="shared" si="0"/>
        <v>1000000</v>
      </c>
      <c r="S10">
        <f t="shared" si="1"/>
        <v>7866.8581899433693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6649.4377957708457</v>
      </c>
      <c r="AC10">
        <f t="shared" si="2"/>
        <v>7255.2540665538218</v>
      </c>
      <c r="AE10">
        <f t="shared" si="3"/>
        <v>5394.0446860932216</v>
      </c>
      <c r="AF10">
        <f t="shared" si="4"/>
        <v>-269.70223430466115</v>
      </c>
      <c r="AG10">
        <f t="shared" si="4"/>
        <v>-46.112780295370051</v>
      </c>
      <c r="AH10">
        <f t="shared" si="5"/>
        <v>-1634.2977805194355</v>
      </c>
      <c r="AI10">
        <f t="shared" si="6"/>
        <v>3443.9318909737553</v>
      </c>
      <c r="AJ10">
        <f t="shared" si="7"/>
        <v>-605.81627078297606</v>
      </c>
      <c r="AK10">
        <f t="shared" si="24"/>
        <v>48.272499014993564</v>
      </c>
      <c r="AL10">
        <f t="shared" si="8"/>
        <v>2886.3881192057729</v>
      </c>
      <c r="AN10">
        <f t="shared" si="9"/>
        <v>3201.7914955017623</v>
      </c>
      <c r="AO10">
        <f t="shared" si="9"/>
        <v>-160.08957477508815</v>
      </c>
      <c r="AP10">
        <f t="shared" si="9"/>
        <v>-27.371576687955056</v>
      </c>
      <c r="AQ10">
        <f t="shared" si="9"/>
        <v>-970.0847952326551</v>
      </c>
      <c r="AR10">
        <f t="shared" si="9"/>
        <v>2044.2455488060643</v>
      </c>
      <c r="AS10">
        <f t="shared" si="9"/>
        <v>-359.59979876147491</v>
      </c>
      <c r="AT10">
        <f t="shared" si="9"/>
        <v>28.653540303680099</v>
      </c>
      <c r="AU10">
        <f t="shared" si="9"/>
        <v>1713.2992903482696</v>
      </c>
      <c r="AW10">
        <v>7</v>
      </c>
      <c r="AX10">
        <f>(R10*SUMPRODUCT(K11:$K$23, X11:$X$23)-$AZ$3*SUMPRODUCT(K10:$K$22, W11:$W$23))/Z10</f>
        <v>7866.8581899433693</v>
      </c>
    </row>
    <row r="11" spans="1:52" x14ac:dyDescent="0.25">
      <c r="A11" t="s">
        <v>33</v>
      </c>
      <c r="C11" s="7">
        <f>AU25</f>
        <v>15528.745330197829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5848.7523974289734</v>
      </c>
      <c r="P11">
        <f t="shared" si="22"/>
        <v>292.4376198714487</v>
      </c>
      <c r="Q11" s="4">
        <f t="shared" si="23"/>
        <v>50</v>
      </c>
      <c r="R11">
        <f t="shared" si="0"/>
        <v>1000000</v>
      </c>
      <c r="S11">
        <f t="shared" si="1"/>
        <v>8527.7603363735361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7255.2540665538218</v>
      </c>
      <c r="AC11">
        <f t="shared" si="2"/>
        <v>7771.5736872694724</v>
      </c>
      <c r="AE11">
        <f t="shared" si="3"/>
        <v>5330.122850819087</v>
      </c>
      <c r="AF11">
        <f t="shared" si="4"/>
        <v>-266.50614254095439</v>
      </c>
      <c r="AG11">
        <f t="shared" si="4"/>
        <v>-45.566323282569904</v>
      </c>
      <c r="AH11">
        <f t="shared" si="5"/>
        <v>-1706.5841969289265</v>
      </c>
      <c r="AI11">
        <f t="shared" si="6"/>
        <v>3311.4661880666363</v>
      </c>
      <c r="AJ11">
        <f t="shared" si="7"/>
        <v>-516.31962071565067</v>
      </c>
      <c r="AK11">
        <f t="shared" si="24"/>
        <v>29.565289859596685</v>
      </c>
      <c r="AL11">
        <f t="shared" si="8"/>
        <v>2824.7118572105824</v>
      </c>
      <c r="AN11">
        <f t="shared" si="9"/>
        <v>3008.8909541427097</v>
      </c>
      <c r="AO11">
        <f t="shared" si="9"/>
        <v>-150.44454770713551</v>
      </c>
      <c r="AP11">
        <f t="shared" si="9"/>
        <v>-25.722502421758996</v>
      </c>
      <c r="AQ11">
        <f t="shared" si="9"/>
        <v>-963.37849920912367</v>
      </c>
      <c r="AR11">
        <f t="shared" si="9"/>
        <v>1869.3454048046917</v>
      </c>
      <c r="AS11">
        <f t="shared" si="9"/>
        <v>-291.46597174190464</v>
      </c>
      <c r="AT11">
        <f t="shared" si="9"/>
        <v>16.689809166683137</v>
      </c>
      <c r="AU11">
        <f t="shared" si="9"/>
        <v>1594.5692422294701</v>
      </c>
      <c r="AW11">
        <v>8</v>
      </c>
      <c r="AX11">
        <f>(R11*SUMPRODUCT(K12:$K$23, X12:$X$23)-$AZ$3*SUMPRODUCT(K11:$K$22, W12:$W$23))/Z11</f>
        <v>8527.7603363735361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5848.7523974289734</v>
      </c>
      <c r="P12">
        <f t="shared" si="22"/>
        <v>292.4376198714487</v>
      </c>
      <c r="Q12" s="4">
        <f t="shared" si="23"/>
        <v>50</v>
      </c>
      <c r="R12">
        <f t="shared" si="0"/>
        <v>1000000</v>
      </c>
      <c r="S12">
        <f t="shared" si="1"/>
        <v>9108.5564500598957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7771.5736872694724</v>
      </c>
      <c r="AC12">
        <f t="shared" si="2"/>
        <v>8201.5563096369278</v>
      </c>
      <c r="AE12">
        <f t="shared" si="3"/>
        <v>5266.3528399521829</v>
      </c>
      <c r="AF12">
        <f t="shared" si="4"/>
        <v>-263.3176419976092</v>
      </c>
      <c r="AG12">
        <f t="shared" si="4"/>
        <v>-45.021164191077702</v>
      </c>
      <c r="AH12">
        <f t="shared" si="5"/>
        <v>-1789.9171733301323</v>
      </c>
      <c r="AI12">
        <f t="shared" si="6"/>
        <v>3168.0968604333643</v>
      </c>
      <c r="AJ12">
        <f t="shared" si="7"/>
        <v>-429.98262236745541</v>
      </c>
      <c r="AK12">
        <f t="shared" si="24"/>
        <v>29.381600436015301</v>
      </c>
      <c r="AL12">
        <f t="shared" si="8"/>
        <v>2767.495838501924</v>
      </c>
      <c r="AN12">
        <f t="shared" si="9"/>
        <v>2826.2119451135673</v>
      </c>
      <c r="AO12">
        <f t="shared" si="9"/>
        <v>-141.31059725567837</v>
      </c>
      <c r="AP12">
        <f t="shared" si="9"/>
        <v>-24.160810315341173</v>
      </c>
      <c r="AQ12">
        <f t="shared" si="9"/>
        <v>-960.56710398376242</v>
      </c>
      <c r="AR12">
        <f t="shared" si="9"/>
        <v>1700.1734335587855</v>
      </c>
      <c r="AS12">
        <f t="shared" si="9"/>
        <v>-230.75210880423887</v>
      </c>
      <c r="AT12">
        <f t="shared" si="9"/>
        <v>15.767768063101219</v>
      </c>
      <c r="AU12">
        <f t="shared" si="9"/>
        <v>1485.1890928176476</v>
      </c>
      <c r="AW12">
        <v>9</v>
      </c>
      <c r="AX12">
        <f>(R12*SUMPRODUCT(K13:$K$23, X13:$X$23)-$AZ$3*SUMPRODUCT(K12:$K$22, W13:$W$23))/Z12</f>
        <v>9108.5564500598957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5848.7523974289734</v>
      </c>
      <c r="P13">
        <f t="shared" si="22"/>
        <v>292.4376198714487</v>
      </c>
      <c r="Q13" s="4">
        <f t="shared" si="23"/>
        <v>50</v>
      </c>
      <c r="R13">
        <f t="shared" si="0"/>
        <v>1000000</v>
      </c>
      <c r="S13">
        <f t="shared" si="1"/>
        <v>9610.4799626226049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8201.5563096369278</v>
      </c>
      <c r="AC13">
        <f t="shared" si="2"/>
        <v>8548.9073925656685</v>
      </c>
      <c r="AE13">
        <f t="shared" si="3"/>
        <v>5202.6998445582421</v>
      </c>
      <c r="AF13">
        <f t="shared" si="4"/>
        <v>-260.13499222791216</v>
      </c>
      <c r="AG13">
        <f t="shared" si="4"/>
        <v>-44.477005445172153</v>
      </c>
      <c r="AH13">
        <f t="shared" si="5"/>
        <v>-1878.9420798955191</v>
      </c>
      <c r="AI13">
        <f t="shared" si="6"/>
        <v>3019.145766989639</v>
      </c>
      <c r="AJ13">
        <f t="shared" si="7"/>
        <v>-347.35108292874065</v>
      </c>
      <c r="AK13">
        <f t="shared" si="24"/>
        <v>26.288242323934515</v>
      </c>
      <c r="AL13">
        <f t="shared" si="8"/>
        <v>2698.0829263848327</v>
      </c>
      <c r="AN13">
        <f t="shared" si="9"/>
        <v>2654.7991620783309</v>
      </c>
      <c r="AO13">
        <f t="shared" si="9"/>
        <v>-132.73995810391656</v>
      </c>
      <c r="AP13">
        <f t="shared" si="9"/>
        <v>-22.69543127903091</v>
      </c>
      <c r="AQ13">
        <f t="shared" si="9"/>
        <v>-958.77409966630239</v>
      </c>
      <c r="AR13">
        <f t="shared" si="9"/>
        <v>1540.589673029081</v>
      </c>
      <c r="AS13">
        <f t="shared" si="9"/>
        <v>-177.24400627699873</v>
      </c>
      <c r="AT13">
        <f t="shared" si="9"/>
        <v>13.414189897403025</v>
      </c>
      <c r="AU13">
        <f t="shared" si="9"/>
        <v>1376.7598566494853</v>
      </c>
      <c r="AW13">
        <v>10</v>
      </c>
      <c r="AX13">
        <f>(R13*SUMPRODUCT(K14:$K$23, X14:$X$23)-$AZ$3*SUMPRODUCT(K13:$K$22, W14:$W$23))/Z13</f>
        <v>9610.4799626226049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5848.7523974289734</v>
      </c>
      <c r="P14">
        <f t="shared" si="22"/>
        <v>292.4376198714487</v>
      </c>
      <c r="Q14" s="4">
        <f t="shared" si="23"/>
        <v>50</v>
      </c>
      <c r="R14">
        <f t="shared" si="0"/>
        <v>1000000</v>
      </c>
      <c r="S14">
        <f t="shared" si="1"/>
        <v>10034.840914498036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8548.9073925656685</v>
      </c>
      <c r="AC14">
        <f t="shared" si="2"/>
        <v>8817.3111127497359</v>
      </c>
      <c r="AE14">
        <f t="shared" si="3"/>
        <v>5139.1217807015728</v>
      </c>
      <c r="AF14">
        <f t="shared" si="4"/>
        <v>-256.95608903507866</v>
      </c>
      <c r="AG14">
        <f t="shared" si="4"/>
        <v>-43.933487276369029</v>
      </c>
      <c r="AH14">
        <f t="shared" si="5"/>
        <v>-1974.9622870280778</v>
      </c>
      <c r="AI14">
        <f t="shared" si="6"/>
        <v>2863.2699173620472</v>
      </c>
      <c r="AJ14">
        <f t="shared" si="7"/>
        <v>-268.40372018406742</v>
      </c>
      <c r="AK14">
        <f t="shared" si="24"/>
        <v>24.175931551617893</v>
      </c>
      <c r="AL14">
        <f t="shared" si="8"/>
        <v>2619.0421287295976</v>
      </c>
      <c r="AN14">
        <f t="shared" si="9"/>
        <v>2494.1572849810782</v>
      </c>
      <c r="AO14">
        <f t="shared" si="9"/>
        <v>-124.70786424905393</v>
      </c>
      <c r="AP14">
        <f t="shared" si="9"/>
        <v>-21.322130905024068</v>
      </c>
      <c r="AQ14">
        <f t="shared" si="9"/>
        <v>-958.50357044497036</v>
      </c>
      <c r="AR14">
        <f t="shared" si="9"/>
        <v>1389.62371938203</v>
      </c>
      <c r="AS14">
        <f t="shared" si="9"/>
        <v>-130.26371480960026</v>
      </c>
      <c r="AT14">
        <f t="shared" si="9"/>
        <v>11.733245167901032</v>
      </c>
      <c r="AU14">
        <f t="shared" si="9"/>
        <v>1271.0932497403307</v>
      </c>
      <c r="AW14">
        <v>11</v>
      </c>
      <c r="AX14">
        <f>(R14*SUMPRODUCT(K15:$K$23, X15:$X$23)-$AZ$3*SUMPRODUCT(K14:$K$22, W15:$W$23))/Z14</f>
        <v>10034.840914498036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5848.7523974289734</v>
      </c>
      <c r="P15">
        <f t="shared" si="22"/>
        <v>292.4376198714487</v>
      </c>
      <c r="Q15" s="4">
        <f t="shared" si="23"/>
        <v>50</v>
      </c>
      <c r="R15">
        <f t="shared" si="0"/>
        <v>1000000</v>
      </c>
      <c r="S15">
        <f t="shared" si="1"/>
        <v>10385.364554090776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8817.3111127497359</v>
      </c>
      <c r="AC15">
        <f t="shared" si="2"/>
        <v>9012.5004541915951</v>
      </c>
      <c r="AE15">
        <f t="shared" si="3"/>
        <v>5075.5930004902611</v>
      </c>
      <c r="AF15">
        <f t="shared" si="4"/>
        <v>-253.77965002451307</v>
      </c>
      <c r="AG15">
        <f t="shared" si="4"/>
        <v>-43.390390425156468</v>
      </c>
      <c r="AH15">
        <f t="shared" si="5"/>
        <v>-2075.2395689773311</v>
      </c>
      <c r="AI15">
        <f t="shared" si="6"/>
        <v>2703.1833910632604</v>
      </c>
      <c r="AJ15">
        <f t="shared" si="7"/>
        <v>-195.18934144185914</v>
      </c>
      <c r="AK15">
        <f t="shared" si="24"/>
        <v>55.920410299183494</v>
      </c>
      <c r="AL15">
        <f t="shared" si="8"/>
        <v>2563.9144599205847</v>
      </c>
      <c r="AN15">
        <f t="shared" si="9"/>
        <v>2341.7863094762533</v>
      </c>
      <c r="AO15">
        <f t="shared" si="9"/>
        <v>-117.08931547381268</v>
      </c>
      <c r="AP15">
        <f t="shared" si="9"/>
        <v>-20.019537076878727</v>
      </c>
      <c r="AQ15">
        <f t="shared" si="9"/>
        <v>-957.47779836663437</v>
      </c>
      <c r="AR15">
        <f t="shared" si="9"/>
        <v>1247.1996585589275</v>
      </c>
      <c r="AS15">
        <f t="shared" si="9"/>
        <v>-90.056812573443196</v>
      </c>
      <c r="AT15">
        <f t="shared" si="9"/>
        <v>25.80066038515573</v>
      </c>
      <c r="AU15">
        <f t="shared" si="9"/>
        <v>1182.9435063706401</v>
      </c>
      <c r="AW15">
        <v>12</v>
      </c>
      <c r="AX15">
        <f>(R15*SUMPRODUCT(K16:$K$23, X16:$X$23)-$AZ$3*SUMPRODUCT(K15:$K$22, W16:$W$23))/Z15</f>
        <v>10385.364554090776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5848.7523974289734</v>
      </c>
      <c r="P16">
        <f t="shared" si="22"/>
        <v>292.4376198714487</v>
      </c>
      <c r="Q16" s="4">
        <f t="shared" si="23"/>
        <v>50</v>
      </c>
      <c r="R16">
        <f t="shared" si="0"/>
        <v>1000000</v>
      </c>
      <c r="S16">
        <f t="shared" si="1"/>
        <v>10659.863865549567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9012.5004541915951</v>
      </c>
      <c r="AC16">
        <f t="shared" si="2"/>
        <v>9134.814245929776</v>
      </c>
      <c r="AE16">
        <f t="shared" si="3"/>
        <v>5012.002723000599</v>
      </c>
      <c r="AF16">
        <f t="shared" si="4"/>
        <v>-250.60013615002998</v>
      </c>
      <c r="AG16">
        <f t="shared" si="4"/>
        <v>-42.846767844060238</v>
      </c>
      <c r="AH16">
        <f t="shared" si="5"/>
        <v>-2194.373536893353</v>
      </c>
      <c r="AI16">
        <f t="shared" si="6"/>
        <v>2524.1822821131555</v>
      </c>
      <c r="AJ16">
        <f t="shared" si="7"/>
        <v>-122.31379173818095</v>
      </c>
      <c r="AK16">
        <f t="shared" si="24"/>
        <v>97.794711591399363</v>
      </c>
      <c r="AL16">
        <f t="shared" si="8"/>
        <v>2499.6632019663739</v>
      </c>
      <c r="AN16">
        <f t="shared" si="9"/>
        <v>2192.5162717814515</v>
      </c>
      <c r="AO16">
        <f t="shared" si="9"/>
        <v>-109.62581358907259</v>
      </c>
      <c r="AP16">
        <f t="shared" si="9"/>
        <v>-18.743452644236147</v>
      </c>
      <c r="AQ16">
        <f t="shared" si="9"/>
        <v>-959.93556905430216</v>
      </c>
      <c r="AR16">
        <f t="shared" si="9"/>
        <v>1104.2114364938407</v>
      </c>
      <c r="AS16">
        <f t="shared" si="9"/>
        <v>-53.506550868092454</v>
      </c>
      <c r="AT16">
        <f t="shared" si="9"/>
        <v>42.780602547228831</v>
      </c>
      <c r="AU16">
        <f t="shared" si="9"/>
        <v>1093.4854881729771</v>
      </c>
      <c r="AW16">
        <v>13</v>
      </c>
      <c r="AX16">
        <f>(R16*SUMPRODUCT(K17:$K$23, X17:$X$23)-$AZ$3*SUMPRODUCT(K16:$K$22, W17:$W$23))/Z16</f>
        <v>10659.863865549567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5848.7523974289734</v>
      </c>
      <c r="P17">
        <f t="shared" si="22"/>
        <v>292.4376198714487</v>
      </c>
      <c r="Q17" s="4">
        <f t="shared" si="23"/>
        <v>50</v>
      </c>
      <c r="R17">
        <f t="shared" si="0"/>
        <v>1000000</v>
      </c>
      <c r="S17">
        <f t="shared" si="1"/>
        <v>10859.771264399682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9134.814245929776</v>
      </c>
      <c r="AC17">
        <f t="shared" si="2"/>
        <v>9187.7496375394039</v>
      </c>
      <c r="AE17">
        <f t="shared" si="3"/>
        <v>4948.2508803564833</v>
      </c>
      <c r="AF17">
        <f t="shared" si="4"/>
        <v>-247.41254401782419</v>
      </c>
      <c r="AG17">
        <f t="shared" si="4"/>
        <v>-42.301764069647248</v>
      </c>
      <c r="AH17">
        <f t="shared" si="5"/>
        <v>-2330.7219194476343</v>
      </c>
      <c r="AI17">
        <f t="shared" si="6"/>
        <v>2327.8146528213779</v>
      </c>
      <c r="AJ17">
        <f t="shared" si="7"/>
        <v>-52.935391609627914</v>
      </c>
      <c r="AK17">
        <f t="shared" si="24"/>
        <v>190.93200563530439</v>
      </c>
      <c r="AL17">
        <f t="shared" si="8"/>
        <v>2465.8112668470544</v>
      </c>
      <c r="AN17">
        <f t="shared" si="9"/>
        <v>2038.8319005011704</v>
      </c>
      <c r="AO17">
        <f t="shared" si="9"/>
        <v>-101.94159502505853</v>
      </c>
      <c r="AP17">
        <f t="shared" si="9"/>
        <v>-17.429630816628613</v>
      </c>
      <c r="AQ17">
        <f t="shared" si="9"/>
        <v>-960.3292790653361</v>
      </c>
      <c r="AR17">
        <f t="shared" si="9"/>
        <v>959.13139559414731</v>
      </c>
      <c r="AS17">
        <f t="shared" si="9"/>
        <v>-21.811013161777304</v>
      </c>
      <c r="AT17">
        <f t="shared" si="9"/>
        <v>78.669872107996952</v>
      </c>
      <c r="AU17">
        <f t="shared" si="9"/>
        <v>1015.990254540367</v>
      </c>
      <c r="AW17">
        <v>14</v>
      </c>
      <c r="AX17">
        <f>(R17*SUMPRODUCT(K18:$K$23, X18:$X$23)-$AZ$3*SUMPRODUCT(K17:$K$22, W18:$W$23))/Z17</f>
        <v>10859.771264399682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5848.7523974289734</v>
      </c>
      <c r="P18">
        <f t="shared" si="22"/>
        <v>292.4376198714487</v>
      </c>
      <c r="Q18" s="4">
        <f t="shared" si="23"/>
        <v>50</v>
      </c>
      <c r="R18">
        <f t="shared" si="0"/>
        <v>1000000</v>
      </c>
      <c r="S18">
        <f t="shared" si="1"/>
        <v>10490.154083067797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9187.7496375394039</v>
      </c>
      <c r="AC18">
        <f t="shared" si="2"/>
        <v>8748.6565305862241</v>
      </c>
      <c r="AE18">
        <f t="shared" si="3"/>
        <v>4877.7859173813749</v>
      </c>
      <c r="AF18">
        <f t="shared" si="4"/>
        <v>-243.88929586906877</v>
      </c>
      <c r="AG18">
        <f t="shared" si="4"/>
        <v>-41.699370959228659</v>
      </c>
      <c r="AH18">
        <f t="shared" si="5"/>
        <v>-3587.5093944424539</v>
      </c>
      <c r="AI18">
        <f t="shared" si="6"/>
        <v>1004.6878561106237</v>
      </c>
      <c r="AJ18">
        <f t="shared" si="7"/>
        <v>439.09310695317981</v>
      </c>
      <c r="AK18">
        <f t="shared" si="24"/>
        <v>298.54755919551695</v>
      </c>
      <c r="AL18">
        <f t="shared" si="8"/>
        <v>1742.3285222593204</v>
      </c>
      <c r="AN18">
        <f t="shared" si="9"/>
        <v>1878.140513559084</v>
      </c>
      <c r="AO18">
        <f t="shared" si="9"/>
        <v>-93.907025677954209</v>
      </c>
      <c r="AP18">
        <f t="shared" si="9"/>
        <v>-16.05590719128995</v>
      </c>
      <c r="AQ18">
        <f t="shared" si="9"/>
        <v>-1381.3330167826189</v>
      </c>
      <c r="AR18">
        <f t="shared" si="9"/>
        <v>386.84456390722096</v>
      </c>
      <c r="AS18">
        <f t="shared" si="9"/>
        <v>169.06821401379278</v>
      </c>
      <c r="AT18">
        <f t="shared" si="9"/>
        <v>114.95261900511966</v>
      </c>
      <c r="AU18">
        <f t="shared" si="9"/>
        <v>670.86539692613337</v>
      </c>
      <c r="AW18">
        <v>15</v>
      </c>
      <c r="AX18">
        <f>(R18*SUMPRODUCT(K19:$K$23, X19:$X$23)-$AZ$3*SUMPRODUCT(K18:$K$22, W19:$W$23))/Z18</f>
        <v>10490.154083067797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5848.7523974289734</v>
      </c>
      <c r="P19">
        <f t="shared" si="22"/>
        <v>292.4376198714487</v>
      </c>
      <c r="Q19" s="4">
        <f t="shared" si="23"/>
        <v>50</v>
      </c>
      <c r="R19">
        <f t="shared" si="0"/>
        <v>1000000</v>
      </c>
      <c r="S19">
        <f t="shared" si="1"/>
        <v>9563.1452091512656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8748.6565305862241</v>
      </c>
      <c r="AC19">
        <f t="shared" si="2"/>
        <v>7848.6533579911938</v>
      </c>
      <c r="AE19">
        <f t="shared" si="3"/>
        <v>4800.1812311928743</v>
      </c>
      <c r="AF19">
        <f t="shared" si="4"/>
        <v>-240.00906155964373</v>
      </c>
      <c r="AG19">
        <f t="shared" si="4"/>
        <v>-41.035941556552849</v>
      </c>
      <c r="AH19">
        <f t="shared" si="5"/>
        <v>-4928.7138616705361</v>
      </c>
      <c r="AI19">
        <f t="shared" si="6"/>
        <v>-409.57763359385808</v>
      </c>
      <c r="AJ19">
        <f t="shared" si="7"/>
        <v>900.00317259503026</v>
      </c>
      <c r="AK19">
        <f t="shared" si="24"/>
        <v>296.78688001489382</v>
      </c>
      <c r="AL19">
        <f t="shared" si="8"/>
        <v>787.21241901606595</v>
      </c>
      <c r="AN19">
        <f t="shared" si="9"/>
        <v>1721.8740821780627</v>
      </c>
      <c r="AO19">
        <f t="shared" si="9"/>
        <v>-86.09370410890314</v>
      </c>
      <c r="AP19">
        <f t="shared" si="9"/>
        <v>-14.720011766398024</v>
      </c>
      <c r="AQ19">
        <f t="shared" si="9"/>
        <v>-1767.9800507809725</v>
      </c>
      <c r="AR19">
        <f t="shared" si="9"/>
        <v>-146.91968447821094</v>
      </c>
      <c r="AS19">
        <f t="shared" si="9"/>
        <v>322.84033917284086</v>
      </c>
      <c r="AT19">
        <f t="shared" si="9"/>
        <v>106.46048805560247</v>
      </c>
      <c r="AU19">
        <f t="shared" si="9"/>
        <v>282.38114275023236</v>
      </c>
      <c r="AW19">
        <v>16</v>
      </c>
      <c r="AX19">
        <f>(R19*SUMPRODUCT(K20:$K$23, X20:$X$23)-$AZ$3*SUMPRODUCT(K19:$K$22, W20:$W$23))/Z19</f>
        <v>9563.1452091512656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5848.7523974289734</v>
      </c>
      <c r="P20">
        <f t="shared" si="22"/>
        <v>292.4376198714487</v>
      </c>
      <c r="Q20" s="4">
        <f t="shared" si="23"/>
        <v>50</v>
      </c>
      <c r="R20">
        <f t="shared" si="0"/>
        <v>1000000</v>
      </c>
      <c r="S20">
        <f t="shared" si="1"/>
        <v>8054.8314275352113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7848.6533579911938</v>
      </c>
      <c r="AC20">
        <f t="shared" si="2"/>
        <v>6493.7284109680522</v>
      </c>
      <c r="AE20">
        <f t="shared" si="3"/>
        <v>4715.2084998411974</v>
      </c>
      <c r="AF20">
        <f t="shared" si="4"/>
        <v>-235.76042499205988</v>
      </c>
      <c r="AG20">
        <f t="shared" si="4"/>
        <v>-40.309523975693814</v>
      </c>
      <c r="AH20">
        <f t="shared" si="5"/>
        <v>-6321.1633058701027</v>
      </c>
      <c r="AI20">
        <f t="shared" si="6"/>
        <v>-1882.0247549966589</v>
      </c>
      <c r="AJ20">
        <f t="shared" si="7"/>
        <v>1354.9249470231416</v>
      </c>
      <c r="AK20">
        <f t="shared" si="24"/>
        <v>53.010836161213419</v>
      </c>
      <c r="AL20">
        <f t="shared" si="8"/>
        <v>-474.08897181230384</v>
      </c>
      <c r="AN20">
        <f t="shared" si="9"/>
        <v>1604.2810345493044</v>
      </c>
      <c r="AO20">
        <f t="shared" si="9"/>
        <v>-80.214051727465232</v>
      </c>
      <c r="AP20">
        <f t="shared" si="9"/>
        <v>-13.714728591131017</v>
      </c>
      <c r="AQ20">
        <f t="shared" si="9"/>
        <v>-2150.6837732070435</v>
      </c>
      <c r="AR20">
        <f t="shared" si="9"/>
        <v>-640.33151897633525</v>
      </c>
      <c r="AS20">
        <f t="shared" si="9"/>
        <v>460.99348434330193</v>
      </c>
      <c r="AT20">
        <f t="shared" si="9"/>
        <v>18.036165120142478</v>
      </c>
      <c r="AU20">
        <f t="shared" si="9"/>
        <v>-161.3018695128909</v>
      </c>
      <c r="AW20">
        <v>17</v>
      </c>
      <c r="AX20">
        <f>(R20*SUMPRODUCT(K21:$K$23, X21:$X$23)-$AZ$3*SUMPRODUCT(K20:$K$22, W21:$W$23))/Z20</f>
        <v>8054.8314275352113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5848.7523974289734</v>
      </c>
      <c r="P21">
        <f t="shared" si="22"/>
        <v>292.4376198714487</v>
      </c>
      <c r="Q21" s="4">
        <f t="shared" si="23"/>
        <v>50</v>
      </c>
      <c r="R21">
        <f t="shared" si="0"/>
        <v>1000000</v>
      </c>
      <c r="S21">
        <f t="shared" si="1"/>
        <v>5931.4822166198201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6493.7284109680522</v>
      </c>
      <c r="AC21">
        <f t="shared" si="2"/>
        <v>4687.3907717991751</v>
      </c>
      <c r="AE21">
        <f t="shared" si="3"/>
        <v>4622.0130168189407</v>
      </c>
      <c r="AF21">
        <f t="shared" si="4"/>
        <v>-231.10065084094708</v>
      </c>
      <c r="AG21">
        <f t="shared" si="4"/>
        <v>-39.512811474552336</v>
      </c>
      <c r="AH21">
        <f t="shared" si="5"/>
        <v>-7872.3452276906646</v>
      </c>
      <c r="AI21">
        <f t="shared" si="6"/>
        <v>-3520.9456731872233</v>
      </c>
      <c r="AJ21">
        <f t="shared" si="7"/>
        <v>1806.3376391688771</v>
      </c>
      <c r="AK21">
        <f t="shared" si="24"/>
        <v>17.415425243113678</v>
      </c>
      <c r="AL21">
        <f t="shared" si="8"/>
        <v>-1697.1926087752324</v>
      </c>
      <c r="AN21">
        <f t="shared" si="9"/>
        <v>1495.8362298658537</v>
      </c>
      <c r="AO21">
        <f t="shared" si="9"/>
        <v>-74.791811493292698</v>
      </c>
      <c r="AP21">
        <f t="shared" si="9"/>
        <v>-12.787652205309644</v>
      </c>
      <c r="AQ21">
        <f t="shared" si="9"/>
        <v>-2547.7511990426624</v>
      </c>
      <c r="AR21">
        <f t="shared" si="9"/>
        <v>-1139.4944328754111</v>
      </c>
      <c r="AS21">
        <f t="shared" si="9"/>
        <v>584.59058297909712</v>
      </c>
      <c r="AT21">
        <f t="shared" si="9"/>
        <v>5.6362074149022829</v>
      </c>
      <c r="AU21">
        <f t="shared" si="9"/>
        <v>-549.2676424814116</v>
      </c>
      <c r="AW21">
        <v>18</v>
      </c>
      <c r="AX21">
        <f>(R21*SUMPRODUCT(K22:$K$23, X22:$X$23)-$AZ$3*SUMPRODUCT(K21:$K$22, W22:$W$23))/Z21</f>
        <v>5931.4822166198201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5848.7523974289734</v>
      </c>
      <c r="P22">
        <f t="shared" si="22"/>
        <v>292.4376198714487</v>
      </c>
      <c r="Q22" s="4">
        <f t="shared" si="23"/>
        <v>50</v>
      </c>
      <c r="R22">
        <f t="shared" si="0"/>
        <v>1000000</v>
      </c>
      <c r="S22">
        <f t="shared" si="1"/>
        <v>3213.6377361484747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4687.3907717991751</v>
      </c>
      <c r="AC22">
        <f t="shared" si="2"/>
        <v>2483.4393424094319</v>
      </c>
      <c r="AE22">
        <f t="shared" si="3"/>
        <v>4519.80683584913</v>
      </c>
      <c r="AF22">
        <f t="shared" si="4"/>
        <v>-225.99034179245652</v>
      </c>
      <c r="AG22">
        <f t="shared" si="4"/>
        <v>-38.639068033004534</v>
      </c>
      <c r="AH22">
        <f t="shared" si="5"/>
        <v>-9572.3065360455439</v>
      </c>
      <c r="AI22">
        <f t="shared" si="6"/>
        <v>-5317.1291100218741</v>
      </c>
      <c r="AJ22">
        <f t="shared" si="7"/>
        <v>2203.9514293897432</v>
      </c>
      <c r="AK22">
        <f t="shared" si="24"/>
        <v>188.60535258297281</v>
      </c>
      <c r="AL22">
        <f t="shared" si="8"/>
        <v>-2924.5723280491579</v>
      </c>
      <c r="AN22">
        <f t="shared" si="9"/>
        <v>1367.0644209915044</v>
      </c>
      <c r="AO22">
        <f t="shared" si="9"/>
        <v>-68.353221049575225</v>
      </c>
      <c r="AP22">
        <f t="shared" si="9"/>
        <v>-11.686803681349598</v>
      </c>
      <c r="AQ22">
        <f t="shared" si="9"/>
        <v>-2895.2475553734262</v>
      </c>
      <c r="AR22">
        <f t="shared" si="9"/>
        <v>-1608.2231591128464</v>
      </c>
      <c r="AS22">
        <f t="shared" si="9"/>
        <v>666.60892691580045</v>
      </c>
      <c r="AT22">
        <f t="shared" si="9"/>
        <v>57.045727060656795</v>
      </c>
      <c r="AU22">
        <f t="shared" si="9"/>
        <v>-884.56850513638915</v>
      </c>
      <c r="AW22">
        <v>19</v>
      </c>
      <c r="AX22">
        <f>(R22*SUMPRODUCT(K23:$K$23, X23:$X$23)-$AZ$3*SUMPRODUCT(K22:$K$22, W23:$W$23))/Z22</f>
        <v>3213.6377361484747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5848.7523974289734</v>
      </c>
      <c r="P23">
        <f t="shared" si="22"/>
        <v>292.4376198714487</v>
      </c>
      <c r="Q23" s="4">
        <f t="shared" si="23"/>
        <v>50</v>
      </c>
      <c r="R23">
        <f t="shared" si="0"/>
        <v>1000000</v>
      </c>
      <c r="S23">
        <f t="shared" si="1"/>
        <v>3295.0678584664342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2483.4393424094319</v>
      </c>
      <c r="AC23">
        <f t="shared" si="2"/>
        <v>2483.4393424094319</v>
      </c>
      <c r="AE23">
        <f t="shared" si="3"/>
        <v>4408.110069862636</v>
      </c>
      <c r="AF23">
        <f t="shared" si="4"/>
        <v>-220.40550349313182</v>
      </c>
      <c r="AG23">
        <f t="shared" si="4"/>
        <v>-37.684191177253261</v>
      </c>
      <c r="AH23">
        <f t="shared" si="5"/>
        <v>-11369.723508424537</v>
      </c>
      <c r="AI23">
        <f t="shared" si="6"/>
        <v>-7219.7031332322858</v>
      </c>
      <c r="AJ23">
        <f t="shared" si="7"/>
        <v>0</v>
      </c>
      <c r="AK23">
        <f t="shared" si="24"/>
        <v>466.98007361452562</v>
      </c>
      <c r="AL23">
        <f t="shared" si="8"/>
        <v>-6752.7230596177606</v>
      </c>
      <c r="AN23">
        <f t="shared" si="9"/>
        <v>1207.7910381945239</v>
      </c>
      <c r="AO23">
        <f t="shared" si="9"/>
        <v>-60.389551909726201</v>
      </c>
      <c r="AP23">
        <f t="shared" si="9"/>
        <v>-10.32520233482145</v>
      </c>
      <c r="AQ23">
        <f t="shared" si="9"/>
        <v>-3115.2239718580067</v>
      </c>
      <c r="AR23">
        <f t="shared" si="9"/>
        <v>-1978.1476879080305</v>
      </c>
      <c r="AS23">
        <f t="shared" si="9"/>
        <v>0</v>
      </c>
      <c r="AT23">
        <f t="shared" si="9"/>
        <v>127.9492433238217</v>
      </c>
      <c r="AU23">
        <f t="shared" si="9"/>
        <v>-1850.1984445842088</v>
      </c>
      <c r="AW23">
        <v>20</v>
      </c>
      <c r="AX23">
        <f>(R23*SUMPRODUCT(K$23:$K24, X$23:$X24)-$AZ$3*SUMPRODUCT(K$22:$K23, W$23:$W24))/Z23</f>
        <v>3295.0678584664342</v>
      </c>
    </row>
    <row r="25" spans="5:50" x14ac:dyDescent="0.25">
      <c r="AN25" s="8">
        <f t="shared" ref="AN25:AU25" si="25">SUM(AN3:AN23)</f>
        <v>56201.077808899914</v>
      </c>
      <c r="AO25" s="8">
        <f t="shared" si="25"/>
        <v>-7196.6181885167271</v>
      </c>
      <c r="AP25" s="8">
        <f t="shared" si="25"/>
        <v>-2950.36176050211</v>
      </c>
      <c r="AQ25" s="8">
        <f t="shared" si="25"/>
        <v>-27922.237643106659</v>
      </c>
      <c r="AR25" s="8">
        <f t="shared" si="25"/>
        <v>18131.860216774421</v>
      </c>
      <c r="AS25" s="8">
        <f t="shared" si="25"/>
        <v>-4398.5765632716148</v>
      </c>
      <c r="AT25" s="8">
        <f t="shared" si="25"/>
        <v>1795.4616766950255</v>
      </c>
      <c r="AU25" s="9">
        <f t="shared" si="25"/>
        <v>15528.745330197829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1D3A5-A7CC-44F0-A140-2103CDCD9DBA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23557.272764981888</v>
      </c>
      <c r="K3">
        <v>1</v>
      </c>
      <c r="L3" s="2">
        <v>0</v>
      </c>
      <c r="O3">
        <f>$C$3</f>
        <v>23557.272764981888</v>
      </c>
      <c r="P3">
        <f>O3*B5</f>
        <v>18845.818211985512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23557.272764981888</v>
      </c>
      <c r="AF3">
        <f t="shared" ref="AF3:AG23" si="4">-$Z3*P3</f>
        <v>-18845.818211985512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2191.5463489963763</v>
      </c>
      <c r="AJ3">
        <f t="shared" ref="AJ3:AJ23" si="7">AB3-AC3</f>
        <v>-1.4551915228366852E-11</v>
      </c>
      <c r="AL3">
        <f t="shared" ref="AL3:AL23" si="8">SUM(AI3:AK3)</f>
        <v>2191.5463489963618</v>
      </c>
      <c r="AN3">
        <f t="shared" ref="AN3:AU23" si="9">AE3*$K3</f>
        <v>23557.272764981888</v>
      </c>
      <c r="AO3">
        <f t="shared" si="9"/>
        <v>-18845.818211985512</v>
      </c>
      <c r="AP3">
        <f t="shared" si="9"/>
        <v>-2519.9082039999998</v>
      </c>
      <c r="AQ3">
        <f t="shared" si="9"/>
        <v>0</v>
      </c>
      <c r="AR3">
        <f t="shared" si="9"/>
        <v>2191.5463489963763</v>
      </c>
      <c r="AS3">
        <f t="shared" si="9"/>
        <v>-1.4551915228366852E-11</v>
      </c>
      <c r="AT3">
        <f t="shared" si="9"/>
        <v>0</v>
      </c>
      <c r="AU3">
        <f t="shared" si="9"/>
        <v>2191.5463489963618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12781.762798858155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10831.181833794288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1.4551915228366852E-11</v>
      </c>
      <c r="AC4">
        <f t="shared" si="2"/>
        <v>10698.822560561865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-10698.82256056185</v>
      </c>
      <c r="AK4">
        <f>H4*SUM(AB4, AE4:AF4)</f>
        <v>9.5897121354937554E-13</v>
      </c>
      <c r="AL4">
        <f t="shared" si="8"/>
        <v>-12919.028560561848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-2082.9402382962753</v>
      </c>
      <c r="AR4">
        <f t="shared" si="9"/>
        <v>-2082.9402382962753</v>
      </c>
      <c r="AS4">
        <f t="shared" si="9"/>
        <v>-10037.360503388543</v>
      </c>
      <c r="AT4">
        <f t="shared" si="9"/>
        <v>8.9968215925450365E-13</v>
      </c>
      <c r="AU4">
        <f t="shared" si="9"/>
        <v>-12120.300741684818</v>
      </c>
      <c r="AW4">
        <v>1</v>
      </c>
      <c r="AX4">
        <f>(R4*SUMPRODUCT(K5:$K$23, X5:$X$23)-$AZ$3*SUMPRODUCT(K4:$K$22, W5:$W$23))/Z4</f>
        <v>10831.181833794288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23557.272764981888</v>
      </c>
      <c r="P5">
        <f t="shared" ref="P5:P23" si="22">O5*$C$5</f>
        <v>1177.8636382490945</v>
      </c>
      <c r="Q5" s="4">
        <f t="shared" ref="Q5:Q23" si="23">$C$8</f>
        <v>50</v>
      </c>
      <c r="R5">
        <f t="shared" si="0"/>
        <v>1000000</v>
      </c>
      <c r="S5">
        <f t="shared" si="1"/>
        <v>21043.276729354926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10698.822560561865</v>
      </c>
      <c r="AC5">
        <f t="shared" si="2"/>
        <v>20529.169713030482</v>
      </c>
      <c r="AE5">
        <f t="shared" si="3"/>
        <v>22981.746464125361</v>
      </c>
      <c r="AF5">
        <f t="shared" si="4"/>
        <v>-1149.0873232062681</v>
      </c>
      <c r="AG5">
        <f t="shared" si="4"/>
        <v>-48.778453035293509</v>
      </c>
      <c r="AH5">
        <f t="shared" si="5"/>
        <v>-2332.9353541298183</v>
      </c>
      <c r="AI5">
        <f t="shared" si="6"/>
        <v>19450.945333753978</v>
      </c>
      <c r="AJ5">
        <f t="shared" si="7"/>
        <v>-9830.3471524686174</v>
      </c>
      <c r="AK5">
        <f>H5*SUM(AB5, AE5:AF5)</f>
        <v>2810.7200190079548</v>
      </c>
      <c r="AL5">
        <f t="shared" si="8"/>
        <v>12431.318200293315</v>
      </c>
      <c r="AN5">
        <f t="shared" si="9"/>
        <v>19846.174701429616</v>
      </c>
      <c r="AO5">
        <f t="shared" si="9"/>
        <v>-992.3087350714809</v>
      </c>
      <c r="AP5">
        <f t="shared" si="9"/>
        <v>-42.123243423430452</v>
      </c>
      <c r="AQ5">
        <f t="shared" si="9"/>
        <v>-2014.6355142102129</v>
      </c>
      <c r="AR5">
        <f t="shared" si="9"/>
        <v>16797.10720872449</v>
      </c>
      <c r="AS5">
        <f t="shared" si="9"/>
        <v>-8489.1192785603744</v>
      </c>
      <c r="AT5">
        <f t="shared" si="9"/>
        <v>2427.232439497735</v>
      </c>
      <c r="AU5">
        <f t="shared" si="9"/>
        <v>10735.220369661849</v>
      </c>
      <c r="AW5">
        <v>2</v>
      </c>
      <c r="AX5">
        <f>(R5*SUMPRODUCT(K6:$K$23, X6:$X$23)-$AZ$3*SUMPRODUCT(K5:$K$22, W6:$W$23))/Z5</f>
        <v>21043.276729354926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23557.272764981888</v>
      </c>
      <c r="P6">
        <f t="shared" si="22"/>
        <v>1177.8636382490945</v>
      </c>
      <c r="Q6" s="4">
        <f t="shared" si="23"/>
        <v>50</v>
      </c>
      <c r="R6">
        <f t="shared" si="0"/>
        <v>1000000</v>
      </c>
      <c r="S6">
        <f t="shared" si="1"/>
        <v>30493.80266183228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20529.169713030482</v>
      </c>
      <c r="AC6">
        <f t="shared" si="2"/>
        <v>29376.098283971529</v>
      </c>
      <c r="AE6">
        <f t="shared" si="3"/>
        <v>22693.816436105059</v>
      </c>
      <c r="AF6">
        <f t="shared" si="4"/>
        <v>-1134.6908218052531</v>
      </c>
      <c r="AG6">
        <f t="shared" si="4"/>
        <v>-48.167325357457415</v>
      </c>
      <c r="AH6">
        <f t="shared" si="5"/>
        <v>-2466.8629496632916</v>
      </c>
      <c r="AI6">
        <f t="shared" si="6"/>
        <v>19044.095339279054</v>
      </c>
      <c r="AJ6">
        <f t="shared" si="7"/>
        <v>-8846.9285709410469</v>
      </c>
      <c r="AK6">
        <f>H6*SUM(AB6, AE6:AF6)</f>
        <v>4579.2065316135349</v>
      </c>
      <c r="AL6">
        <f t="shared" si="8"/>
        <v>14776.373299951541</v>
      </c>
      <c r="AN6">
        <f t="shared" si="9"/>
        <v>17674.539252541752</v>
      </c>
      <c r="AO6">
        <f t="shared" si="9"/>
        <v>-883.72696262708769</v>
      </c>
      <c r="AP6">
        <f t="shared" si="9"/>
        <v>-37.513975893710253</v>
      </c>
      <c r="AQ6">
        <f t="shared" si="9"/>
        <v>-1921.2575441959448</v>
      </c>
      <c r="AR6">
        <f t="shared" si="9"/>
        <v>14832.040769825007</v>
      </c>
      <c r="AS6">
        <f t="shared" si="9"/>
        <v>-6890.2199298113137</v>
      </c>
      <c r="AT6">
        <f t="shared" si="9"/>
        <v>3566.4061096278938</v>
      </c>
      <c r="AU6">
        <f t="shared" si="9"/>
        <v>11508.226949641587</v>
      </c>
      <c r="AW6">
        <v>3</v>
      </c>
      <c r="AX6">
        <f>(R6*SUMPRODUCT(K7:$K$23, X7:$X$23)-$AZ$3*SUMPRODUCT(K6:$K$22, W7:$W$23))/Z6</f>
        <v>30493.80266183228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23557.272764981888</v>
      </c>
      <c r="P7">
        <f t="shared" si="22"/>
        <v>1177.8636382490945</v>
      </c>
      <c r="Q7" s="4">
        <f t="shared" si="23"/>
        <v>50</v>
      </c>
      <c r="R7">
        <f t="shared" si="0"/>
        <v>1000000</v>
      </c>
      <c r="S7">
        <f t="shared" si="1"/>
        <v>39027.483482389187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29376.098283971529</v>
      </c>
      <c r="AC7">
        <f t="shared" si="2"/>
        <v>37118.762425209236</v>
      </c>
      <c r="AE7">
        <f t="shared" si="3"/>
        <v>22405.154858211332</v>
      </c>
      <c r="AF7">
        <f t="shared" si="4"/>
        <v>-1120.2577429105668</v>
      </c>
      <c r="AG7">
        <f t="shared" si="4"/>
        <v>-47.554644974686568</v>
      </c>
      <c r="AH7">
        <f t="shared" si="5"/>
        <v>-2620.1425839254966</v>
      </c>
      <c r="AI7">
        <f t="shared" si="6"/>
        <v>18617.199886400584</v>
      </c>
      <c r="AJ7">
        <f t="shared" si="7"/>
        <v>-7742.6641412377066</v>
      </c>
      <c r="AK7">
        <f>H7*SUM(AB7, AE7:AF7)</f>
        <v>5304.2062183038097</v>
      </c>
      <c r="AL7">
        <f t="shared" si="8"/>
        <v>16178.741963466688</v>
      </c>
      <c r="AN7">
        <f t="shared" si="9"/>
        <v>15795.892140149304</v>
      </c>
      <c r="AO7">
        <f t="shared" si="9"/>
        <v>-789.7946070074654</v>
      </c>
      <c r="AP7">
        <f t="shared" si="9"/>
        <v>-33.5265722346902</v>
      </c>
      <c r="AQ7">
        <f t="shared" si="9"/>
        <v>-1847.2306890720292</v>
      </c>
      <c r="AR7">
        <f t="shared" si="9"/>
        <v>13125.340271835121</v>
      </c>
      <c r="AS7">
        <f t="shared" si="9"/>
        <v>-5458.6673658972559</v>
      </c>
      <c r="AT7">
        <f t="shared" si="9"/>
        <v>3739.526454677894</v>
      </c>
      <c r="AU7">
        <f t="shared" si="9"/>
        <v>11406.199360615759</v>
      </c>
      <c r="AW7">
        <v>4</v>
      </c>
      <c r="AX7">
        <f>(R7*SUMPRODUCT(K8:$K$23, X8:$X$23)-$AZ$3*SUMPRODUCT(K7:$K$22, W8:$W$23))/Z7</f>
        <v>39027.483482389187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23557.272764981888</v>
      </c>
      <c r="P8">
        <f t="shared" si="22"/>
        <v>1177.8636382490945</v>
      </c>
      <c r="Q8" s="4">
        <f t="shared" si="23"/>
        <v>50</v>
      </c>
      <c r="R8">
        <f t="shared" si="0"/>
        <v>1000000</v>
      </c>
      <c r="S8">
        <f t="shared" si="1"/>
        <v>45905.051846177848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37118.762425209236</v>
      </c>
      <c r="AC8">
        <f t="shared" si="2"/>
        <v>43038.234401731213</v>
      </c>
      <c r="AE8">
        <f t="shared" si="3"/>
        <v>22086.096983881867</v>
      </c>
      <c r="AF8">
        <f t="shared" si="4"/>
        <v>-1104.3048491940935</v>
      </c>
      <c r="AG8">
        <f t="shared" si="4"/>
        <v>-46.877448854591229</v>
      </c>
      <c r="AH8">
        <f t="shared" si="5"/>
        <v>-4032.99340696943</v>
      </c>
      <c r="AI8">
        <f t="shared" si="6"/>
        <v>16901.921278863752</v>
      </c>
      <c r="AJ8">
        <f t="shared" si="7"/>
        <v>-5919.4719765219779</v>
      </c>
      <c r="AK8">
        <f t="shared" ref="AK8:AK23" si="24">H8*SUM(AB8:AB8, AE8:AF8)</f>
        <v>4212.2902055925342</v>
      </c>
      <c r="AL8">
        <f t="shared" si="8"/>
        <v>15194.739507934308</v>
      </c>
      <c r="AN8">
        <f t="shared" si="9"/>
        <v>14518.370783427832</v>
      </c>
      <c r="AO8">
        <f t="shared" si="9"/>
        <v>-725.91853917139167</v>
      </c>
      <c r="AP8">
        <f t="shared" si="9"/>
        <v>-30.815050044777529</v>
      </c>
      <c r="AQ8">
        <f t="shared" si="9"/>
        <v>-2651.1018987299049</v>
      </c>
      <c r="AR8">
        <f t="shared" si="9"/>
        <v>11110.535295481757</v>
      </c>
      <c r="AS8">
        <f t="shared" si="9"/>
        <v>-3891.1849866445446</v>
      </c>
      <c r="AT8">
        <f t="shared" si="9"/>
        <v>2768.9632576015752</v>
      </c>
      <c r="AU8">
        <f t="shared" si="9"/>
        <v>9988.3135664387864</v>
      </c>
      <c r="AW8">
        <v>5</v>
      </c>
      <c r="AX8">
        <f>(R8*SUMPRODUCT(K9:$K$23, X9:$X$23)-$AZ$3*SUMPRODUCT(K8:$K$22, W9:$W$23))/Z8</f>
        <v>45905.051846177848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23557.272764981888</v>
      </c>
      <c r="P9">
        <f t="shared" si="22"/>
        <v>1177.8636382490945</v>
      </c>
      <c r="Q9" s="4">
        <f t="shared" si="23"/>
        <v>50</v>
      </c>
      <c r="R9">
        <f t="shared" si="0"/>
        <v>1000000</v>
      </c>
      <c r="S9">
        <f t="shared" si="1"/>
        <v>51433.3718393323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43038.234401731213</v>
      </c>
      <c r="AC9">
        <f t="shared" si="2"/>
        <v>47454.112967589477</v>
      </c>
      <c r="AE9">
        <f t="shared" si="3"/>
        <v>21734.71120053796</v>
      </c>
      <c r="AF9">
        <f t="shared" si="4"/>
        <v>-1086.7355600268979</v>
      </c>
      <c r="AG9">
        <f t="shared" si="4"/>
        <v>-46.131637175010376</v>
      </c>
      <c r="AH9">
        <f t="shared" si="5"/>
        <v>-5540.7438206988527</v>
      </c>
      <c r="AI9">
        <f t="shared" si="6"/>
        <v>15061.100182637201</v>
      </c>
      <c r="AJ9">
        <f t="shared" si="7"/>
        <v>-4415.8785658582638</v>
      </c>
      <c r="AK9">
        <f t="shared" si="24"/>
        <v>3324.4201642050471</v>
      </c>
      <c r="AL9">
        <f t="shared" si="8"/>
        <v>13969.641780983984</v>
      </c>
      <c r="AN9">
        <f t="shared" si="9"/>
        <v>13578.584058740715</v>
      </c>
      <c r="AO9">
        <f t="shared" si="9"/>
        <v>-678.92920293703571</v>
      </c>
      <c r="AP9">
        <f t="shared" si="9"/>
        <v>-28.820365146268987</v>
      </c>
      <c r="AQ9">
        <f t="shared" si="9"/>
        <v>-3461.5346402875321</v>
      </c>
      <c r="AR9">
        <f t="shared" si="9"/>
        <v>9409.29985036988</v>
      </c>
      <c r="AS9">
        <f t="shared" si="9"/>
        <v>-2758.7842206163618</v>
      </c>
      <c r="AT9">
        <f t="shared" si="9"/>
        <v>2076.9044607831529</v>
      </c>
      <c r="AU9">
        <f t="shared" si="9"/>
        <v>8727.4200905366688</v>
      </c>
      <c r="AW9">
        <v>6</v>
      </c>
      <c r="AX9">
        <f>(R9*SUMPRODUCT(K10:$K$23, X10:$X$23)-$AZ$3*SUMPRODUCT(K9:$K$22, W10:$W$23))/Z9</f>
        <v>51433.3718393323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23557.272764981888</v>
      </c>
      <c r="P10">
        <f t="shared" si="22"/>
        <v>1177.8636382490945</v>
      </c>
      <c r="Q10" s="4">
        <f t="shared" si="23"/>
        <v>50</v>
      </c>
      <c r="R10">
        <f t="shared" si="0"/>
        <v>1000000</v>
      </c>
      <c r="S10">
        <f t="shared" si="1"/>
        <v>55835.334658212429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47454.112967589477</v>
      </c>
      <c r="AC10">
        <f t="shared" si="2"/>
        <v>50603.581301591614</v>
      </c>
      <c r="AE10">
        <f t="shared" si="3"/>
        <v>21349.963690621415</v>
      </c>
      <c r="AF10">
        <f t="shared" si="4"/>
        <v>-1067.4981845310708</v>
      </c>
      <c r="AG10">
        <f t="shared" si="4"/>
        <v>-45.315015671844542</v>
      </c>
      <c r="AH10">
        <f t="shared" si="5"/>
        <v>-7106.102628314703</v>
      </c>
      <c r="AI10">
        <f t="shared" si="6"/>
        <v>13131.047862103795</v>
      </c>
      <c r="AJ10">
        <f t="shared" si="7"/>
        <v>-3149.4683340021365</v>
      </c>
      <c r="AK10">
        <f t="shared" si="24"/>
        <v>3556.1703698681908</v>
      </c>
      <c r="AL10">
        <f t="shared" si="8"/>
        <v>13537.749897969848</v>
      </c>
      <c r="AN10">
        <f t="shared" si="9"/>
        <v>12672.88948312611</v>
      </c>
      <c r="AO10">
        <f t="shared" si="9"/>
        <v>-633.64447415630548</v>
      </c>
      <c r="AP10">
        <f t="shared" si="9"/>
        <v>-26.89804038344473</v>
      </c>
      <c r="AQ10">
        <f t="shared" si="9"/>
        <v>-4218.0330875196469</v>
      </c>
      <c r="AR10">
        <f t="shared" si="9"/>
        <v>7794.3138810667115</v>
      </c>
      <c r="AS10">
        <f t="shared" si="9"/>
        <v>-1869.4581735962042</v>
      </c>
      <c r="AT10">
        <f t="shared" si="9"/>
        <v>2110.8679496398504</v>
      </c>
      <c r="AU10">
        <f t="shared" si="9"/>
        <v>8035.7236571103567</v>
      </c>
      <c r="AW10">
        <v>7</v>
      </c>
      <c r="AX10">
        <f>(R10*SUMPRODUCT(K11:$K$23, X11:$X$23)-$AZ$3*SUMPRODUCT(K10:$K$22, W11:$W$23))/Z10</f>
        <v>55835.334658212429</v>
      </c>
    </row>
    <row r="11" spans="1:52" x14ac:dyDescent="0.25">
      <c r="A11" t="s">
        <v>33</v>
      </c>
      <c r="C11" s="7">
        <f>AU25</f>
        <v>66922.201897520601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23557.272764981888</v>
      </c>
      <c r="P11">
        <f t="shared" si="22"/>
        <v>1177.8636382490945</v>
      </c>
      <c r="Q11" s="4">
        <f t="shared" si="23"/>
        <v>50</v>
      </c>
      <c r="R11">
        <f t="shared" si="0"/>
        <v>1000000</v>
      </c>
      <c r="S11">
        <f t="shared" si="1"/>
        <v>59077.646089970243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50603.581301591614</v>
      </c>
      <c r="AC11">
        <f t="shared" si="2"/>
        <v>52483.836736510842</v>
      </c>
      <c r="AE11">
        <f t="shared" si="3"/>
        <v>20927.984433771562</v>
      </c>
      <c r="AF11">
        <f t="shared" si="4"/>
        <v>-1046.3992216885783</v>
      </c>
      <c r="AG11">
        <f t="shared" si="4"/>
        <v>-44.419370278042571</v>
      </c>
      <c r="AH11">
        <f t="shared" si="5"/>
        <v>-8849.9047416704907</v>
      </c>
      <c r="AI11">
        <f t="shared" si="6"/>
        <v>10987.26110013445</v>
      </c>
      <c r="AJ11">
        <f t="shared" si="7"/>
        <v>-1880.2554349192287</v>
      </c>
      <c r="AK11">
        <f t="shared" si="24"/>
        <v>3629.9860754542415</v>
      </c>
      <c r="AL11">
        <f t="shared" si="8"/>
        <v>12736.991740669462</v>
      </c>
      <c r="AN11">
        <f t="shared" si="9"/>
        <v>11813.990936726346</v>
      </c>
      <c r="AO11">
        <f t="shared" si="9"/>
        <v>-590.6995468363175</v>
      </c>
      <c r="AP11">
        <f t="shared" si="9"/>
        <v>-25.075039573952633</v>
      </c>
      <c r="AQ11">
        <f t="shared" si="9"/>
        <v>-4995.8320037867406</v>
      </c>
      <c r="AR11">
        <f t="shared" si="9"/>
        <v>6202.3843465293357</v>
      </c>
      <c r="AS11">
        <f t="shared" si="9"/>
        <v>-1061.4171057495871</v>
      </c>
      <c r="AT11">
        <f t="shared" si="9"/>
        <v>2049.1520686844638</v>
      </c>
      <c r="AU11">
        <f t="shared" si="9"/>
        <v>7190.1193094642122</v>
      </c>
      <c r="AW11">
        <v>8</v>
      </c>
      <c r="AX11">
        <f>(R11*SUMPRODUCT(K12:$K$23, X12:$X$23)-$AZ$3*SUMPRODUCT(K11:$K$22, W12:$W$23))/Z11</f>
        <v>59077.646089970243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23557.272764981888</v>
      </c>
      <c r="P12">
        <f t="shared" si="22"/>
        <v>1177.8636382490945</v>
      </c>
      <c r="Q12" s="4">
        <f t="shared" si="23"/>
        <v>50</v>
      </c>
      <c r="R12">
        <f t="shared" si="0"/>
        <v>1000000</v>
      </c>
      <c r="S12">
        <f t="shared" si="1"/>
        <v>61144.675653387392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52483.836736510842</v>
      </c>
      <c r="AC12">
        <f t="shared" si="2"/>
        <v>53118.982691845828</v>
      </c>
      <c r="AE12">
        <f t="shared" si="3"/>
        <v>20465.20569286625</v>
      </c>
      <c r="AF12">
        <f t="shared" si="4"/>
        <v>-1023.2602846433126</v>
      </c>
      <c r="AG12">
        <f t="shared" si="4"/>
        <v>-43.437128518730688</v>
      </c>
      <c r="AH12">
        <f t="shared" si="5"/>
        <v>-10760.961130629119</v>
      </c>
      <c r="AI12">
        <f t="shared" si="6"/>
        <v>8637.5471490750897</v>
      </c>
      <c r="AJ12">
        <f t="shared" si="7"/>
        <v>-635.14595533498505</v>
      </c>
      <c r="AK12">
        <f t="shared" si="24"/>
        <v>3732.9480933116834</v>
      </c>
      <c r="AL12">
        <f t="shared" si="8"/>
        <v>11735.349287051788</v>
      </c>
      <c r="AN12">
        <f t="shared" si="9"/>
        <v>10982.744708937871</v>
      </c>
      <c r="AO12">
        <f t="shared" si="9"/>
        <v>-549.13723544689367</v>
      </c>
      <c r="AP12">
        <f t="shared" si="9"/>
        <v>-23.310730445129938</v>
      </c>
      <c r="AQ12">
        <f t="shared" si="9"/>
        <v>-5774.918204789893</v>
      </c>
      <c r="AR12">
        <f t="shared" si="9"/>
        <v>4635.3785382559563</v>
      </c>
      <c r="AS12">
        <f t="shared" si="9"/>
        <v>-340.85393448012906</v>
      </c>
      <c r="AT12">
        <f t="shared" si="9"/>
        <v>2003.3033889734943</v>
      </c>
      <c r="AU12">
        <f t="shared" si="9"/>
        <v>6297.8279927493213</v>
      </c>
      <c r="AW12">
        <v>9</v>
      </c>
      <c r="AX12">
        <f>(R12*SUMPRODUCT(K13:$K$23, X13:$X$23)-$AZ$3*SUMPRODUCT(K12:$K$22, W13:$W$23))/Z12</f>
        <v>61144.675653387392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23557.272764981888</v>
      </c>
      <c r="P13">
        <f t="shared" si="22"/>
        <v>1177.8636382490945</v>
      </c>
      <c r="Q13" s="4">
        <f t="shared" si="23"/>
        <v>50</v>
      </c>
      <c r="R13">
        <f t="shared" si="0"/>
        <v>1000000</v>
      </c>
      <c r="S13">
        <f t="shared" si="1"/>
        <v>62029.469434840139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53118.982691845828</v>
      </c>
      <c r="AC13">
        <f t="shared" si="2"/>
        <v>52555.930000450076</v>
      </c>
      <c r="AE13">
        <f t="shared" si="3"/>
        <v>19959.454590183985</v>
      </c>
      <c r="AF13">
        <f t="shared" si="4"/>
        <v>-997.97272950919921</v>
      </c>
      <c r="AG13">
        <f t="shared" si="4"/>
        <v>-42.363678489671997</v>
      </c>
      <c r="AH13">
        <f t="shared" si="5"/>
        <v>-12781.574877427691</v>
      </c>
      <c r="AI13">
        <f t="shared" si="6"/>
        <v>6137.5433047574224</v>
      </c>
      <c r="AJ13">
        <f t="shared" si="7"/>
        <v>563.05269139575103</v>
      </c>
      <c r="AK13">
        <f t="shared" si="24"/>
        <v>3726.5600173653161</v>
      </c>
      <c r="AL13">
        <f t="shared" si="8"/>
        <v>10427.15601351849</v>
      </c>
      <c r="AN13">
        <f t="shared" si="9"/>
        <v>10184.778077671352</v>
      </c>
      <c r="AO13">
        <f t="shared" si="9"/>
        <v>-509.23890388356756</v>
      </c>
      <c r="AP13">
        <f t="shared" si="9"/>
        <v>-21.617056819945478</v>
      </c>
      <c r="AQ13">
        <f t="shared" si="9"/>
        <v>-6522.0972357511937</v>
      </c>
      <c r="AR13">
        <f t="shared" si="9"/>
        <v>3131.8248812166448</v>
      </c>
      <c r="AS13">
        <f t="shared" si="9"/>
        <v>287.31079208554854</v>
      </c>
      <c r="AT13">
        <f t="shared" si="9"/>
        <v>1901.5643237393183</v>
      </c>
      <c r="AU13">
        <f t="shared" si="9"/>
        <v>5320.6999970415118</v>
      </c>
      <c r="AW13">
        <v>10</v>
      </c>
      <c r="AX13">
        <f>(R13*SUMPRODUCT(K14:$K$23, X14:$X$23)-$AZ$3*SUMPRODUCT(K13:$K$22, W14:$W$23))/Z13</f>
        <v>62029.469434840139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23557.272764981888</v>
      </c>
      <c r="P14">
        <f t="shared" si="22"/>
        <v>1177.8636382490945</v>
      </c>
      <c r="Q14" s="4">
        <f t="shared" si="23"/>
        <v>50</v>
      </c>
      <c r="R14">
        <f t="shared" si="0"/>
        <v>1000000</v>
      </c>
      <c r="S14">
        <f t="shared" si="1"/>
        <v>61684.697040048333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52555.930000450076</v>
      </c>
      <c r="AC14">
        <f t="shared" si="2"/>
        <v>50817.915098524907</v>
      </c>
      <c r="AE14">
        <f t="shared" si="3"/>
        <v>19407.268654434891</v>
      </c>
      <c r="AF14">
        <f t="shared" si="4"/>
        <v>-970.36343272174463</v>
      </c>
      <c r="AG14">
        <f t="shared" si="4"/>
        <v>-41.19167114133004</v>
      </c>
      <c r="AH14">
        <f t="shared" si="5"/>
        <v>-14967.411268904778</v>
      </c>
      <c r="AI14">
        <f t="shared" si="6"/>
        <v>3428.30228166704</v>
      </c>
      <c r="AJ14">
        <f t="shared" si="7"/>
        <v>1738.0149019251694</v>
      </c>
      <c r="AK14">
        <f t="shared" si="24"/>
        <v>3649.0317304191899</v>
      </c>
      <c r="AL14">
        <f t="shared" si="8"/>
        <v>8815.3489140113998</v>
      </c>
      <c r="AN14">
        <f t="shared" si="9"/>
        <v>9418.8817781694361</v>
      </c>
      <c r="AO14">
        <f t="shared" si="9"/>
        <v>-470.94408890847188</v>
      </c>
      <c r="AP14">
        <f t="shared" si="9"/>
        <v>-19.991452049939106</v>
      </c>
      <c r="AQ14">
        <f t="shared" si="9"/>
        <v>-7264.0967555648085</v>
      </c>
      <c r="AR14">
        <f t="shared" si="9"/>
        <v>1663.849481646218</v>
      </c>
      <c r="AS14">
        <f t="shared" si="9"/>
        <v>843.50648107244399</v>
      </c>
      <c r="AT14">
        <f t="shared" si="9"/>
        <v>1770.9755600128365</v>
      </c>
      <c r="AU14">
        <f t="shared" si="9"/>
        <v>4278.3315227314988</v>
      </c>
      <c r="AW14">
        <v>11</v>
      </c>
      <c r="AX14">
        <f>(R14*SUMPRODUCT(K15:$K$23, X15:$X$23)-$AZ$3*SUMPRODUCT(K14:$K$22, W15:$W$23))/Z14</f>
        <v>61684.697040048333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23557.272764981888</v>
      </c>
      <c r="P15">
        <f t="shared" si="22"/>
        <v>1177.8636382490945</v>
      </c>
      <c r="Q15" s="4">
        <f t="shared" si="23"/>
        <v>50</v>
      </c>
      <c r="R15">
        <f t="shared" si="0"/>
        <v>1000000</v>
      </c>
      <c r="S15">
        <f t="shared" si="1"/>
        <v>60056.527028159137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50817.915098524907</v>
      </c>
      <c r="AC15">
        <f t="shared" si="2"/>
        <v>47942.277011042592</v>
      </c>
      <c r="AE15">
        <f t="shared" si="3"/>
        <v>18805.438016652311</v>
      </c>
      <c r="AF15">
        <f t="shared" si="4"/>
        <v>-940.27190083261576</v>
      </c>
      <c r="AG15">
        <f t="shared" si="4"/>
        <v>-39.914293569259804</v>
      </c>
      <c r="AH15">
        <f t="shared" si="5"/>
        <v>-17309.217213138698</v>
      </c>
      <c r="AI15">
        <f t="shared" si="6"/>
        <v>516.03460911173897</v>
      </c>
      <c r="AJ15">
        <f t="shared" si="7"/>
        <v>2875.6380874823153</v>
      </c>
      <c r="AK15">
        <f t="shared" si="24"/>
        <v>3564.6519150244853</v>
      </c>
      <c r="AL15">
        <f t="shared" si="8"/>
        <v>6956.3246116185401</v>
      </c>
      <c r="AN15">
        <f t="shared" si="9"/>
        <v>8676.4871192089104</v>
      </c>
      <c r="AO15">
        <f t="shared" si="9"/>
        <v>-433.82435596044553</v>
      </c>
      <c r="AP15">
        <f t="shared" si="9"/>
        <v>-18.415729201273656</v>
      </c>
      <c r="AQ15">
        <f t="shared" si="9"/>
        <v>-7986.1580496236811</v>
      </c>
      <c r="AR15">
        <f t="shared" si="9"/>
        <v>238.08898442350963</v>
      </c>
      <c r="AS15">
        <f t="shared" si="9"/>
        <v>1326.7671193541523</v>
      </c>
      <c r="AT15">
        <f t="shared" si="9"/>
        <v>1644.6655694903695</v>
      </c>
      <c r="AU15">
        <f t="shared" si="9"/>
        <v>3209.5216732680319</v>
      </c>
      <c r="AW15">
        <v>12</v>
      </c>
      <c r="AX15">
        <f>(R15*SUMPRODUCT(K16:$K$23, X16:$X$23)-$AZ$3*SUMPRODUCT(K15:$K$22, W16:$W$23))/Z15</f>
        <v>60056.527028159137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23557.272764981888</v>
      </c>
      <c r="P16">
        <f t="shared" si="22"/>
        <v>1177.8636382490945</v>
      </c>
      <c r="Q16" s="4">
        <f t="shared" si="23"/>
        <v>50</v>
      </c>
      <c r="R16">
        <f t="shared" si="0"/>
        <v>1000000</v>
      </c>
      <c r="S16">
        <f t="shared" si="1"/>
        <v>57210.233488568199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47942.277011042592</v>
      </c>
      <c r="AC16">
        <f t="shared" si="2"/>
        <v>44094.535802108301</v>
      </c>
      <c r="AE16">
        <f t="shared" si="3"/>
        <v>18156.664358712816</v>
      </c>
      <c r="AF16">
        <f t="shared" si="4"/>
        <v>-907.83321793564096</v>
      </c>
      <c r="AG16">
        <f t="shared" si="4"/>
        <v>-38.537280057526168</v>
      </c>
      <c r="AH16">
        <f t="shared" si="5"/>
        <v>-19557.411520820733</v>
      </c>
      <c r="AI16">
        <f t="shared" si="6"/>
        <v>-2347.1176601010848</v>
      </c>
      <c r="AJ16">
        <f t="shared" si="7"/>
        <v>3847.7412089342906</v>
      </c>
      <c r="AK16">
        <f t="shared" si="24"/>
        <v>3565.9536159045415</v>
      </c>
      <c r="AL16">
        <f t="shared" si="8"/>
        <v>5066.5771647377478</v>
      </c>
      <c r="AN16">
        <f t="shared" si="9"/>
        <v>7942.6896288514708</v>
      </c>
      <c r="AO16">
        <f t="shared" si="9"/>
        <v>-397.13448144257359</v>
      </c>
      <c r="AP16">
        <f t="shared" si="9"/>
        <v>-16.858253729307652</v>
      </c>
      <c r="AQ16">
        <f t="shared" si="9"/>
        <v>-8555.4508573079966</v>
      </c>
      <c r="AR16">
        <f t="shared" si="9"/>
        <v>-1026.7539636284073</v>
      </c>
      <c r="AS16">
        <f t="shared" si="9"/>
        <v>1683.2064299322326</v>
      </c>
      <c r="AT16">
        <f t="shared" si="9"/>
        <v>1559.9375657577186</v>
      </c>
      <c r="AU16">
        <f t="shared" si="9"/>
        <v>2216.3900320615444</v>
      </c>
      <c r="AW16">
        <v>13</v>
      </c>
      <c r="AX16">
        <f>(R16*SUMPRODUCT(K17:$K$23, X17:$X$23)-$AZ$3*SUMPRODUCT(K16:$K$22, W17:$W$23))/Z16</f>
        <v>57210.233488568199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23557.272764981888</v>
      </c>
      <c r="P17">
        <f t="shared" si="22"/>
        <v>1177.8636382490945</v>
      </c>
      <c r="Q17" s="4">
        <f t="shared" si="23"/>
        <v>50</v>
      </c>
      <c r="R17">
        <f t="shared" si="0"/>
        <v>1000000</v>
      </c>
      <c r="S17">
        <f t="shared" si="1"/>
        <v>53203.08736304949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44094.535802108301</v>
      </c>
      <c r="AC17">
        <f t="shared" si="2"/>
        <v>39438.282490188525</v>
      </c>
      <c r="AE17">
        <f t="shared" si="3"/>
        <v>17462.48994281163</v>
      </c>
      <c r="AF17">
        <f t="shared" si="4"/>
        <v>-873.12449714058152</v>
      </c>
      <c r="AG17">
        <f t="shared" si="4"/>
        <v>-37.063904037248719</v>
      </c>
      <c r="AH17">
        <f t="shared" si="5"/>
        <v>-21760.064394043733</v>
      </c>
      <c r="AI17">
        <f t="shared" si="6"/>
        <v>-5207.7628524099346</v>
      </c>
      <c r="AJ17">
        <f t="shared" si="7"/>
        <v>4656.253311919776</v>
      </c>
      <c r="AK17">
        <f t="shared" si="24"/>
        <v>3744.1967069879856</v>
      </c>
      <c r="AL17">
        <f t="shared" si="8"/>
        <v>3192.6871664978271</v>
      </c>
      <c r="AN17">
        <f t="shared" si="9"/>
        <v>7195.0841657851197</v>
      </c>
      <c r="AO17">
        <f t="shared" si="9"/>
        <v>-359.75420828925598</v>
      </c>
      <c r="AP17">
        <f t="shared" si="9"/>
        <v>-15.271471017818074</v>
      </c>
      <c r="AQ17">
        <f t="shared" si="9"/>
        <v>-8965.8173193392868</v>
      </c>
      <c r="AR17">
        <f t="shared" si="9"/>
        <v>-2145.7588328612424</v>
      </c>
      <c r="AS17">
        <f t="shared" si="9"/>
        <v>1918.5199010104245</v>
      </c>
      <c r="AT17">
        <f t="shared" si="9"/>
        <v>1542.7244641663326</v>
      </c>
      <c r="AU17">
        <f t="shared" si="9"/>
        <v>1315.4855323155145</v>
      </c>
      <c r="AW17">
        <v>14</v>
      </c>
      <c r="AX17">
        <f>(R17*SUMPRODUCT(K18:$K$23, X18:$X$23)-$AZ$3*SUMPRODUCT(K17:$K$22, W18:$W$23))/Z17</f>
        <v>53203.08736304949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23557.272764981888</v>
      </c>
      <c r="P18">
        <f t="shared" si="22"/>
        <v>1177.8636382490945</v>
      </c>
      <c r="Q18" s="4">
        <f t="shared" si="23"/>
        <v>50</v>
      </c>
      <c r="R18">
        <f t="shared" si="0"/>
        <v>1000000</v>
      </c>
      <c r="S18">
        <f t="shared" si="1"/>
        <v>48049.926464927259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39438.282490188525</v>
      </c>
      <c r="AC18">
        <f t="shared" si="2"/>
        <v>34110.075634174624</v>
      </c>
      <c r="AE18">
        <f t="shared" si="3"/>
        <v>16723.029874664568</v>
      </c>
      <c r="AF18">
        <f t="shared" si="4"/>
        <v>-836.15149373322834</v>
      </c>
      <c r="AG18">
        <f t="shared" si="4"/>
        <v>-35.494409818787496</v>
      </c>
      <c r="AH18">
        <f t="shared" si="5"/>
        <v>-23977.103561774744</v>
      </c>
      <c r="AI18">
        <f t="shared" si="6"/>
        <v>-8125.7195906621928</v>
      </c>
      <c r="AJ18">
        <f t="shared" si="7"/>
        <v>5328.2068560139014</v>
      </c>
      <c r="AK18">
        <f t="shared" si="24"/>
        <v>3878.2937770655021</v>
      </c>
      <c r="AL18">
        <f t="shared" si="8"/>
        <v>1080.7810424172108</v>
      </c>
      <c r="AN18">
        <f t="shared" si="9"/>
        <v>6439.0279624916002</v>
      </c>
      <c r="AO18">
        <f t="shared" si="9"/>
        <v>-321.95139812458001</v>
      </c>
      <c r="AP18">
        <f t="shared" si="9"/>
        <v>-13.666751721921047</v>
      </c>
      <c r="AQ18">
        <f t="shared" si="9"/>
        <v>-9232.1332588016612</v>
      </c>
      <c r="AR18">
        <f t="shared" si="9"/>
        <v>-3128.7234461565617</v>
      </c>
      <c r="AS18">
        <f t="shared" si="9"/>
        <v>2051.5703908291398</v>
      </c>
      <c r="AT18">
        <f t="shared" si="9"/>
        <v>1493.2965057435702</v>
      </c>
      <c r="AU18">
        <f t="shared" si="9"/>
        <v>416.14345041614826</v>
      </c>
      <c r="AW18">
        <v>15</v>
      </c>
      <c r="AX18">
        <f>(R18*SUMPRODUCT(K19:$K$23, X19:$X$23)-$AZ$3*SUMPRODUCT(K18:$K$22, W19:$W$23))/Z18</f>
        <v>48049.926464927259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23557.272764981888</v>
      </c>
      <c r="P19">
        <f t="shared" si="22"/>
        <v>1177.8636382490945</v>
      </c>
      <c r="Q19" s="4">
        <f t="shared" si="23"/>
        <v>50</v>
      </c>
      <c r="R19">
        <f t="shared" si="0"/>
        <v>1000000</v>
      </c>
      <c r="S19">
        <f t="shared" si="1"/>
        <v>41568.654967749448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34110.075634174624</v>
      </c>
      <c r="AC19">
        <f t="shared" si="2"/>
        <v>28114.334957805455</v>
      </c>
      <c r="AE19">
        <f t="shared" si="3"/>
        <v>15932.607338893309</v>
      </c>
      <c r="AF19">
        <f t="shared" si="4"/>
        <v>-796.63036694466552</v>
      </c>
      <c r="AG19">
        <f t="shared" si="4"/>
        <v>-33.816748436553496</v>
      </c>
      <c r="AH19">
        <f t="shared" si="5"/>
        <v>-26454.345680922474</v>
      </c>
      <c r="AI19">
        <f t="shared" si="6"/>
        <v>-11352.185457410384</v>
      </c>
      <c r="AJ19">
        <f t="shared" si="7"/>
        <v>5995.7406763691688</v>
      </c>
      <c r="AK19">
        <f t="shared" si="24"/>
        <v>3614.660261289448</v>
      </c>
      <c r="AL19">
        <f t="shared" si="8"/>
        <v>-1741.7845197517668</v>
      </c>
      <c r="AN19">
        <f t="shared" si="9"/>
        <v>5715.1891391281661</v>
      </c>
      <c r="AO19">
        <f t="shared" si="9"/>
        <v>-285.75945695640831</v>
      </c>
      <c r="AP19">
        <f t="shared" si="9"/>
        <v>-12.130413388989259</v>
      </c>
      <c r="AQ19">
        <f t="shared" si="9"/>
        <v>-9489.4442511787965</v>
      </c>
      <c r="AR19">
        <f t="shared" si="9"/>
        <v>-4072.1449823960288</v>
      </c>
      <c r="AS19">
        <f t="shared" si="9"/>
        <v>2150.7334779389744</v>
      </c>
      <c r="AT19">
        <f t="shared" si="9"/>
        <v>1296.6155901256639</v>
      </c>
      <c r="AU19">
        <f t="shared" si="9"/>
        <v>-624.79591433139035</v>
      </c>
      <c r="AW19">
        <v>16</v>
      </c>
      <c r="AX19">
        <f>(R19*SUMPRODUCT(K20:$K$23, X20:$X$23)-$AZ$3*SUMPRODUCT(K19:$K$22, W20:$W$23))/Z19</f>
        <v>41568.654967749448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23557.272764981888</v>
      </c>
      <c r="P20">
        <f t="shared" si="22"/>
        <v>1177.8636382490945</v>
      </c>
      <c r="Q20" s="4">
        <f t="shared" si="23"/>
        <v>50</v>
      </c>
      <c r="R20">
        <f t="shared" si="0"/>
        <v>1000000</v>
      </c>
      <c r="S20">
        <f t="shared" si="1"/>
        <v>33445.801250039352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28114.334957805455</v>
      </c>
      <c r="AC20">
        <f t="shared" si="2"/>
        <v>21432.712388647349</v>
      </c>
      <c r="AE20">
        <f t="shared" si="3"/>
        <v>15095.953242626472</v>
      </c>
      <c r="AF20">
        <f t="shared" si="4"/>
        <v>-754.7976621313237</v>
      </c>
      <c r="AG20">
        <f t="shared" si="4"/>
        <v>-32.040961178381295</v>
      </c>
      <c r="AH20">
        <f t="shared" si="5"/>
        <v>-28752.395476133242</v>
      </c>
      <c r="AI20">
        <f t="shared" si="6"/>
        <v>-14443.280856816475</v>
      </c>
      <c r="AJ20">
        <f t="shared" si="7"/>
        <v>6681.6225691581058</v>
      </c>
      <c r="AK20">
        <f t="shared" si="24"/>
        <v>2305.3331362297226</v>
      </c>
      <c r="AL20">
        <f t="shared" si="8"/>
        <v>-5456.3251514286458</v>
      </c>
      <c r="AN20">
        <f t="shared" si="9"/>
        <v>5136.1782806432338</v>
      </c>
      <c r="AO20">
        <f t="shared" si="9"/>
        <v>-256.80891403216174</v>
      </c>
      <c r="AP20">
        <f t="shared" si="9"/>
        <v>-10.901470496784782</v>
      </c>
      <c r="AQ20">
        <f t="shared" si="9"/>
        <v>-9782.5839009611718</v>
      </c>
      <c r="AR20">
        <f t="shared" si="9"/>
        <v>-4914.1160048468846</v>
      </c>
      <c r="AS20">
        <f t="shared" si="9"/>
        <v>2273.3247889415616</v>
      </c>
      <c r="AT20">
        <f t="shared" si="9"/>
        <v>784.3560319540419</v>
      </c>
      <c r="AU20">
        <f t="shared" si="9"/>
        <v>-1856.4351839512813</v>
      </c>
      <c r="AW20">
        <v>17</v>
      </c>
      <c r="AX20">
        <f>(R20*SUMPRODUCT(K21:$K$23, X21:$X$23)-$AZ$3*SUMPRODUCT(K20:$K$22, W21:$W$23))/Z20</f>
        <v>33445.801250039352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23557.272764981888</v>
      </c>
      <c r="P21">
        <f t="shared" si="22"/>
        <v>1177.8636382490945</v>
      </c>
      <c r="Q21" s="4">
        <f t="shared" si="23"/>
        <v>50</v>
      </c>
      <c r="R21">
        <f t="shared" si="0"/>
        <v>1000000</v>
      </c>
      <c r="S21">
        <f t="shared" si="1"/>
        <v>23714.270718799013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21432.712388647349</v>
      </c>
      <c r="AC21">
        <f t="shared" si="2"/>
        <v>14319.143633611984</v>
      </c>
      <c r="AE21">
        <f t="shared" si="3"/>
        <v>14224.345177545254</v>
      </c>
      <c r="AF21">
        <f t="shared" si="4"/>
        <v>-711.21725887726279</v>
      </c>
      <c r="AG21">
        <f t="shared" si="4"/>
        <v>-30.19098458351656</v>
      </c>
      <c r="AH21">
        <f t="shared" si="5"/>
        <v>-30591.339661618469</v>
      </c>
      <c r="AI21">
        <f t="shared" si="6"/>
        <v>-17108.402727533994</v>
      </c>
      <c r="AJ21">
        <f t="shared" si="7"/>
        <v>7113.568755035365</v>
      </c>
      <c r="AK21">
        <f t="shared" si="24"/>
        <v>1792.7216077652774</v>
      </c>
      <c r="AL21">
        <f t="shared" si="8"/>
        <v>-8202.1123647333516</v>
      </c>
      <c r="AN21">
        <f t="shared" si="9"/>
        <v>4603.46839899939</v>
      </c>
      <c r="AO21">
        <f t="shared" si="9"/>
        <v>-230.17341994996954</v>
      </c>
      <c r="AP21">
        <f t="shared" si="9"/>
        <v>-9.7708008157941144</v>
      </c>
      <c r="AQ21">
        <f t="shared" si="9"/>
        <v>-9900.3689560084349</v>
      </c>
      <c r="AR21">
        <f t="shared" si="9"/>
        <v>-5536.8447777748088</v>
      </c>
      <c r="AS21">
        <f t="shared" si="9"/>
        <v>2302.1860450637646</v>
      </c>
      <c r="AT21">
        <f t="shared" si="9"/>
        <v>580.18398503002572</v>
      </c>
      <c r="AU21">
        <f t="shared" si="9"/>
        <v>-2654.474747681018</v>
      </c>
      <c r="AW21">
        <v>18</v>
      </c>
      <c r="AX21">
        <f>(R21*SUMPRODUCT(K22:$K$23, X22:$X$23)-$AZ$3*SUMPRODUCT(K21:$K$22, W22:$W$23))/Z21</f>
        <v>23714.270718799013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23557.272764981888</v>
      </c>
      <c r="P22">
        <f t="shared" si="22"/>
        <v>1177.8636382490945</v>
      </c>
      <c r="Q22" s="4">
        <f t="shared" si="23"/>
        <v>50</v>
      </c>
      <c r="R22">
        <f t="shared" si="0"/>
        <v>1000000</v>
      </c>
      <c r="S22">
        <f t="shared" si="1"/>
        <v>12464.466840883872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14319.143633611984</v>
      </c>
      <c r="AC22">
        <f t="shared" si="2"/>
        <v>7048.4685192626948</v>
      </c>
      <c r="AE22">
        <f t="shared" si="3"/>
        <v>13321.283421368145</v>
      </c>
      <c r="AF22">
        <f t="shared" si="4"/>
        <v>-666.06417106840729</v>
      </c>
      <c r="AG22">
        <f t="shared" si="4"/>
        <v>-28.274247945140662</v>
      </c>
      <c r="AH22">
        <f t="shared" si="5"/>
        <v>-32296.535850814664</v>
      </c>
      <c r="AI22">
        <f t="shared" si="6"/>
        <v>-19669.590848460066</v>
      </c>
      <c r="AJ22">
        <f t="shared" si="7"/>
        <v>7270.6751143492893</v>
      </c>
      <c r="AK22">
        <f t="shared" si="24"/>
        <v>1888.2054018738208</v>
      </c>
      <c r="AL22">
        <f t="shared" si="8"/>
        <v>-10510.710332236955</v>
      </c>
      <c r="AN22">
        <f t="shared" si="9"/>
        <v>4029.166127820833</v>
      </c>
      <c r="AO22">
        <f t="shared" si="9"/>
        <v>-201.45830639104165</v>
      </c>
      <c r="AP22">
        <f t="shared" si="9"/>
        <v>-8.5518518378965904</v>
      </c>
      <c r="AQ22">
        <f t="shared" si="9"/>
        <v>-9768.4362819966937</v>
      </c>
      <c r="AR22">
        <f t="shared" si="9"/>
        <v>-5949.2803124047978</v>
      </c>
      <c r="AS22">
        <f t="shared" si="9"/>
        <v>2199.0942592014408</v>
      </c>
      <c r="AT22">
        <f t="shared" si="9"/>
        <v>571.10812877044577</v>
      </c>
      <c r="AU22">
        <f t="shared" si="9"/>
        <v>-3179.077924432911</v>
      </c>
      <c r="AW22">
        <v>19</v>
      </c>
      <c r="AX22">
        <f>(R22*SUMPRODUCT(K23:$K$23, X23:$X$23)-$AZ$3*SUMPRODUCT(K22:$K$22, W23:$W$23))/Z22</f>
        <v>12464.466840883872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23557.272764981888</v>
      </c>
      <c r="P23">
        <f t="shared" si="22"/>
        <v>1177.8636382490945</v>
      </c>
      <c r="Q23" s="4">
        <f t="shared" si="23"/>
        <v>50</v>
      </c>
      <c r="R23">
        <f t="shared" si="0"/>
        <v>1000000</v>
      </c>
      <c r="S23">
        <f t="shared" si="1"/>
        <v>13396.915108118317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7048.4685192626948</v>
      </c>
      <c r="AC23">
        <f t="shared" si="2"/>
        <v>7048.4685192626948</v>
      </c>
      <c r="AE23">
        <f t="shared" si="3"/>
        <v>12394.099249239853</v>
      </c>
      <c r="AF23">
        <f t="shared" si="4"/>
        <v>-619.70496246199275</v>
      </c>
      <c r="AG23">
        <f t="shared" si="4"/>
        <v>-26.306311797823646</v>
      </c>
      <c r="AH23">
        <f t="shared" si="5"/>
        <v>-33703.873357312186</v>
      </c>
      <c r="AI23">
        <f t="shared" si="6"/>
        <v>-21955.785382332149</v>
      </c>
      <c r="AJ23">
        <f t="shared" si="7"/>
        <v>0</v>
      </c>
      <c r="AK23">
        <f t="shared" si="24"/>
        <v>1955.6954455476136</v>
      </c>
      <c r="AL23">
        <f t="shared" si="8"/>
        <v>-20000.089936784534</v>
      </c>
      <c r="AN23">
        <f t="shared" si="9"/>
        <v>3395.8956928205394</v>
      </c>
      <c r="AO23">
        <f t="shared" si="9"/>
        <v>-169.79478464102698</v>
      </c>
      <c r="AP23">
        <f t="shared" si="9"/>
        <v>-7.2077437118879297</v>
      </c>
      <c r="AQ23">
        <f t="shared" si="9"/>
        <v>-9234.6233529221627</v>
      </c>
      <c r="AR23">
        <f t="shared" si="9"/>
        <v>-6015.7301884545377</v>
      </c>
      <c r="AS23">
        <f t="shared" si="9"/>
        <v>0</v>
      </c>
      <c r="AT23">
        <f t="shared" si="9"/>
        <v>535.84674500740414</v>
      </c>
      <c r="AU23">
        <f t="shared" si="9"/>
        <v>-5479.8834434471328</v>
      </c>
      <c r="AW23">
        <v>20</v>
      </c>
      <c r="AX23">
        <f>(R23*SUMPRODUCT(K$23:$K24, X$23:$X24)-$AZ$3*SUMPRODUCT(K$22:$K23, W$23:$W24))/Z23</f>
        <v>13396.915108118317</v>
      </c>
    </row>
    <row r="25" spans="5:50" x14ac:dyDescent="0.25">
      <c r="AN25" s="8">
        <f t="shared" ref="AN25:AU25" si="25">SUM(AN3:AN23)</f>
        <v>213177.3052016515</v>
      </c>
      <c r="AO25" s="8">
        <f t="shared" si="25"/>
        <v>-28326.819833818994</v>
      </c>
      <c r="AP25" s="8">
        <f t="shared" si="25"/>
        <v>-2922.3742159369631</v>
      </c>
      <c r="AQ25" s="8">
        <f t="shared" si="25"/>
        <v>-125668.69404034405</v>
      </c>
      <c r="AR25" s="8">
        <f t="shared" si="25"/>
        <v>56259.417111551447</v>
      </c>
      <c r="AS25" s="8">
        <f t="shared" si="25"/>
        <v>-23760.845813314645</v>
      </c>
      <c r="AT25" s="8">
        <f t="shared" si="25"/>
        <v>34423.630599283781</v>
      </c>
      <c r="AU25" s="9">
        <f t="shared" si="25"/>
        <v>66922.201897520601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1A6B-D553-4A5D-ADA5-97F5C3113B0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82566.841266832154</v>
      </c>
      <c r="K3">
        <v>1</v>
      </c>
      <c r="L3" s="2">
        <v>0</v>
      </c>
      <c r="O3">
        <f>$C$3</f>
        <v>82566.841266832154</v>
      </c>
      <c r="P3">
        <f>O3*B5</f>
        <v>66053.473013465729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82566.841266832154</v>
      </c>
      <c r="AF3">
        <f t="shared" ref="AF3:AG23" si="4">-$Z3*P3</f>
        <v>-66053.473013465729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13993.460049366426</v>
      </c>
      <c r="AJ3">
        <f t="shared" ref="AJ3:AJ23" si="7">AB3-AC3</f>
        <v>0</v>
      </c>
      <c r="AL3">
        <f t="shared" ref="AL3:AL23" si="8">SUM(AI3:AK3)</f>
        <v>13993.460049366426</v>
      </c>
      <c r="AN3">
        <f t="shared" ref="AN3:AU23" si="9">AE3*$K3</f>
        <v>82566.841266832154</v>
      </c>
      <c r="AO3">
        <f t="shared" si="9"/>
        <v>-66053.473013465729</v>
      </c>
      <c r="AP3">
        <f t="shared" si="9"/>
        <v>-2519.9082039999998</v>
      </c>
      <c r="AQ3">
        <f t="shared" si="9"/>
        <v>0</v>
      </c>
      <c r="AR3">
        <f t="shared" si="9"/>
        <v>13993.460049366426</v>
      </c>
      <c r="AS3">
        <f t="shared" si="9"/>
        <v>0</v>
      </c>
      <c r="AT3">
        <f t="shared" si="9"/>
        <v>0</v>
      </c>
      <c r="AU3">
        <f t="shared" si="9"/>
        <v>13993.460049366426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43246.242984302196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27431.950763195866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26673.035366326862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-26673.035366326862</v>
      </c>
      <c r="AK4">
        <f>H4*SUM(AB4, AE4:AF4)</f>
        <v>0</v>
      </c>
      <c r="AL4">
        <f t="shared" si="8"/>
        <v>-44338.417366326859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-16573.207617975419</v>
      </c>
      <c r="AR4">
        <f t="shared" si="9"/>
        <v>-16573.207617975419</v>
      </c>
      <c r="AS4">
        <f t="shared" si="9"/>
        <v>-25023.956624755472</v>
      </c>
      <c r="AT4">
        <f t="shared" si="9"/>
        <v>0</v>
      </c>
      <c r="AU4">
        <f t="shared" si="9"/>
        <v>-41597.164242730891</v>
      </c>
      <c r="AW4">
        <v>1</v>
      </c>
      <c r="AX4">
        <f>(R4*SUMPRODUCT(K5:$K$23, X5:$X$23)-$AZ$3*SUMPRODUCT(K4:$K$22, W5:$W$23))/Z4</f>
        <v>27431.950763195866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82566.841266832154</v>
      </c>
      <c r="P5">
        <f t="shared" ref="P5:P23" si="22">O5*$C$5</f>
        <v>4128.3420633416081</v>
      </c>
      <c r="Q5" s="4">
        <f t="shared" ref="Q5:Q23" si="23">$C$8</f>
        <v>50</v>
      </c>
      <c r="R5">
        <f t="shared" si="0"/>
        <v>1000000</v>
      </c>
      <c r="S5">
        <f t="shared" si="1"/>
        <v>51456.203339331732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26673.035366326862</v>
      </c>
      <c r="AC5">
        <f t="shared" si="2"/>
        <v>48481.106439950119</v>
      </c>
      <c r="AE5">
        <f t="shared" si="3"/>
        <v>77792.988213104763</v>
      </c>
      <c r="AF5">
        <f t="shared" si="4"/>
        <v>-3889.6494106552386</v>
      </c>
      <c r="AG5">
        <f t="shared" si="4"/>
        <v>-47.109097925703807</v>
      </c>
      <c r="AH5">
        <f t="shared" si="5"/>
        <v>-20429.313305923821</v>
      </c>
      <c r="AI5">
        <f t="shared" si="6"/>
        <v>53426.916398600006</v>
      </c>
      <c r="AJ5">
        <f t="shared" si="7"/>
        <v>-21808.071073623258</v>
      </c>
      <c r="AK5">
        <f>H5*SUM(AB5, AE5:AF5)</f>
        <v>8689.7987281822807</v>
      </c>
      <c r="AL5">
        <f t="shared" si="8"/>
        <v>40308.644053159027</v>
      </c>
      <c r="AN5">
        <f t="shared" si="9"/>
        <v>67179.108299430518</v>
      </c>
      <c r="AO5">
        <f t="shared" si="9"/>
        <v>-3358.9554149715264</v>
      </c>
      <c r="AP5">
        <f t="shared" si="9"/>
        <v>-40.68165093195649</v>
      </c>
      <c r="AQ5">
        <f t="shared" si="9"/>
        <v>-17641.989112207149</v>
      </c>
      <c r="AR5">
        <f t="shared" si="9"/>
        <v>46137.482121319896</v>
      </c>
      <c r="AS5">
        <f t="shared" si="9"/>
        <v>-18832.632633204565</v>
      </c>
      <c r="AT5">
        <f t="shared" si="9"/>
        <v>7504.1844164879431</v>
      </c>
      <c r="AU5">
        <f t="shared" si="9"/>
        <v>34809.033904603268</v>
      </c>
      <c r="AW5">
        <v>2</v>
      </c>
      <c r="AX5">
        <f>(R5*SUMPRODUCT(K6:$K$23, X6:$X$23)-$AZ$3*SUMPRODUCT(K5:$K$22, W6:$W$23))/Z5</f>
        <v>51456.203339331732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82566.841266832154</v>
      </c>
      <c r="P6">
        <f t="shared" si="22"/>
        <v>4128.3420633416081</v>
      </c>
      <c r="Q6" s="4">
        <f t="shared" si="23"/>
        <v>50</v>
      </c>
      <c r="R6">
        <f t="shared" si="0"/>
        <v>1000000</v>
      </c>
      <c r="S6">
        <f t="shared" si="1"/>
        <v>72212.656130592994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48481.106439950119</v>
      </c>
      <c r="AC6">
        <f t="shared" si="2"/>
        <v>65690.219834921678</v>
      </c>
      <c r="AE6">
        <f t="shared" si="3"/>
        <v>75109.187842149899</v>
      </c>
      <c r="AF6">
        <f t="shared" si="4"/>
        <v>-3755.4593921074952</v>
      </c>
      <c r="AG6">
        <f t="shared" si="4"/>
        <v>-45.483869002217688</v>
      </c>
      <c r="AH6">
        <f t="shared" si="5"/>
        <v>-23082.75888458165</v>
      </c>
      <c r="AI6">
        <f t="shared" si="6"/>
        <v>48225.485696458534</v>
      </c>
      <c r="AJ6">
        <f t="shared" si="7"/>
        <v>-17209.113394971559</v>
      </c>
      <c r="AK6">
        <f>H6*SUM(AB6, AE6:AF6)</f>
        <v>13038.030036031187</v>
      </c>
      <c r="AL6">
        <f t="shared" si="8"/>
        <v>44054.402337518164</v>
      </c>
      <c r="AN6">
        <f t="shared" si="9"/>
        <v>58497.004788959704</v>
      </c>
      <c r="AO6">
        <f t="shared" si="9"/>
        <v>-2924.8502394479856</v>
      </c>
      <c r="AP6">
        <f t="shared" si="9"/>
        <v>-35.424029726360914</v>
      </c>
      <c r="AQ6">
        <f t="shared" si="9"/>
        <v>-17977.457829147592</v>
      </c>
      <c r="AR6">
        <f t="shared" si="9"/>
        <v>37559.272690637765</v>
      </c>
      <c r="AS6">
        <f t="shared" si="9"/>
        <v>-13402.908719969817</v>
      </c>
      <c r="AT6">
        <f t="shared" si="9"/>
        <v>10154.359637853941</v>
      </c>
      <c r="AU6">
        <f t="shared" si="9"/>
        <v>34310.72360852189</v>
      </c>
      <c r="AW6">
        <v>3</v>
      </c>
      <c r="AX6">
        <f>(R6*SUMPRODUCT(K7:$K$23, X7:$X$23)-$AZ$3*SUMPRODUCT(K6:$K$22, W7:$W$23))/Z6</f>
        <v>72212.656130592994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82566.841266832154</v>
      </c>
      <c r="P7">
        <f t="shared" si="22"/>
        <v>4128.3420633416081</v>
      </c>
      <c r="Q7" s="4">
        <f t="shared" si="23"/>
        <v>50</v>
      </c>
      <c r="R7">
        <f t="shared" si="0"/>
        <v>1000000</v>
      </c>
      <c r="S7">
        <f t="shared" si="1"/>
        <v>89408.027516964576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65690.219834921678</v>
      </c>
      <c r="AC7">
        <f t="shared" si="2"/>
        <v>78222.918079608091</v>
      </c>
      <c r="AE7">
        <f t="shared" si="3"/>
        <v>72237.576869503537</v>
      </c>
      <c r="AF7">
        <f t="shared" si="4"/>
        <v>-3611.8788434751773</v>
      </c>
      <c r="AG7">
        <f t="shared" si="4"/>
        <v>-43.744907617364568</v>
      </c>
      <c r="AH7">
        <f t="shared" si="5"/>
        <v>-25682.453896618899</v>
      </c>
      <c r="AI7">
        <f t="shared" si="6"/>
        <v>42899.499221792095</v>
      </c>
      <c r="AJ7">
        <f t="shared" si="7"/>
        <v>-12532.698244686413</v>
      </c>
      <c r="AK7">
        <f>H7*SUM(AB7, AE7:AF7)</f>
        <v>14062.876600041467</v>
      </c>
      <c r="AL7">
        <f t="shared" si="8"/>
        <v>44429.677577147151</v>
      </c>
      <c r="AN7">
        <f t="shared" si="9"/>
        <v>50928.323411173958</v>
      </c>
      <c r="AO7">
        <f t="shared" si="9"/>
        <v>-2546.4161705586985</v>
      </c>
      <c r="AP7">
        <f t="shared" si="9"/>
        <v>-30.840663533795819</v>
      </c>
      <c r="AQ7">
        <f t="shared" si="9"/>
        <v>-18106.42569590058</v>
      </c>
      <c r="AR7">
        <f t="shared" si="9"/>
        <v>30244.640881180887</v>
      </c>
      <c r="AS7">
        <f t="shared" si="9"/>
        <v>-8835.6965596045538</v>
      </c>
      <c r="AT7">
        <f t="shared" si="9"/>
        <v>9914.489918067824</v>
      </c>
      <c r="AU7">
        <f t="shared" si="9"/>
        <v>31323.434239644161</v>
      </c>
      <c r="AW7">
        <v>4</v>
      </c>
      <c r="AX7">
        <f>(R7*SUMPRODUCT(K8:$K$23, X8:$X$23)-$AZ$3*SUMPRODUCT(K7:$K$22, W8:$W$23))/Z7</f>
        <v>89408.027516964576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82566.841266832154</v>
      </c>
      <c r="P8">
        <f t="shared" si="22"/>
        <v>4128.3420633416081</v>
      </c>
      <c r="Q8" s="4">
        <f t="shared" si="23"/>
        <v>50</v>
      </c>
      <c r="R8">
        <f t="shared" si="0"/>
        <v>1000000</v>
      </c>
      <c r="S8">
        <f t="shared" si="1"/>
        <v>102996.05205324631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78222.918079608091</v>
      </c>
      <c r="AC8">
        <f t="shared" si="2"/>
        <v>86295.246579834929</v>
      </c>
      <c r="AE8">
        <f t="shared" si="3"/>
        <v>69178.631456241288</v>
      </c>
      <c r="AF8">
        <f t="shared" si="4"/>
        <v>-3458.931572812065</v>
      </c>
      <c r="AG8">
        <f t="shared" si="4"/>
        <v>-41.892502119995093</v>
      </c>
      <c r="AH8">
        <f t="shared" si="5"/>
        <v>-28299.128423916511</v>
      </c>
      <c r="AI8">
        <f t="shared" si="6"/>
        <v>37378.678957392709</v>
      </c>
      <c r="AJ8">
        <f t="shared" si="7"/>
        <v>-8072.3285002268385</v>
      </c>
      <c r="AK8">
        <f t="shared" ref="AK8:AK23" si="24">H8*SUM(AB8:AB8, AE8:AF8)</f>
        <v>10435.839802320206</v>
      </c>
      <c r="AL8">
        <f t="shared" si="8"/>
        <v>39742.190259486073</v>
      </c>
      <c r="AN8">
        <f t="shared" si="9"/>
        <v>45474.808088762089</v>
      </c>
      <c r="AO8">
        <f t="shared" si="9"/>
        <v>-2273.7404044381046</v>
      </c>
      <c r="AP8">
        <f t="shared" si="9"/>
        <v>-27.538178396458608</v>
      </c>
      <c r="AQ8">
        <f t="shared" si="9"/>
        <v>-18602.528079365926</v>
      </c>
      <c r="AR8">
        <f t="shared" si="9"/>
        <v>24571.00142656159</v>
      </c>
      <c r="AS8">
        <f t="shared" si="9"/>
        <v>-5306.3725264565282</v>
      </c>
      <c r="AT8">
        <f t="shared" si="9"/>
        <v>6860.03469952658</v>
      </c>
      <c r="AU8">
        <f t="shared" si="9"/>
        <v>26124.66359963164</v>
      </c>
      <c r="AW8">
        <v>5</v>
      </c>
      <c r="AX8">
        <f>(R8*SUMPRODUCT(K9:$K$23, X9:$X$23)-$AZ$3*SUMPRODUCT(K8:$K$22, W9:$W$23))/Z8</f>
        <v>102996.05205324631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82566.841266832154</v>
      </c>
      <c r="P9">
        <f t="shared" si="22"/>
        <v>4128.3420633416081</v>
      </c>
      <c r="Q9" s="4">
        <f t="shared" si="23"/>
        <v>50</v>
      </c>
      <c r="R9">
        <f t="shared" si="0"/>
        <v>1000000</v>
      </c>
      <c r="S9">
        <f t="shared" si="1"/>
        <v>113507.79617483456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86295.246579834929</v>
      </c>
      <c r="AC9">
        <f t="shared" si="2"/>
        <v>90607.443113509682</v>
      </c>
      <c r="AE9">
        <f t="shared" si="3"/>
        <v>65908.868159360005</v>
      </c>
      <c r="AF9">
        <f t="shared" si="4"/>
        <v>-3295.4434079680004</v>
      </c>
      <c r="AG9">
        <f t="shared" si="4"/>
        <v>-39.912431642117447</v>
      </c>
      <c r="AH9">
        <f t="shared" si="5"/>
        <v>-31222.909133553971</v>
      </c>
      <c r="AI9">
        <f t="shared" si="6"/>
        <v>31350.60318619592</v>
      </c>
      <c r="AJ9">
        <f t="shared" si="7"/>
        <v>-4312.1965336747526</v>
      </c>
      <c r="AK9">
        <f t="shared" si="24"/>
        <v>7773.0326434900453</v>
      </c>
      <c r="AL9">
        <f t="shared" si="8"/>
        <v>34811.439296011216</v>
      </c>
      <c r="AN9">
        <f t="shared" si="9"/>
        <v>41176.02935971738</v>
      </c>
      <c r="AO9">
        <f t="shared" si="9"/>
        <v>-2058.8014679858693</v>
      </c>
      <c r="AP9">
        <f t="shared" si="9"/>
        <v>-24.934967069073384</v>
      </c>
      <c r="AQ9">
        <f t="shared" si="9"/>
        <v>-19506.258551891511</v>
      </c>
      <c r="AR9">
        <f t="shared" si="9"/>
        <v>19586.03437277093</v>
      </c>
      <c r="AS9">
        <f t="shared" si="9"/>
        <v>-2694.0097142336858</v>
      </c>
      <c r="AT9">
        <f t="shared" si="9"/>
        <v>4856.1389275948932</v>
      </c>
      <c r="AU9">
        <f t="shared" si="9"/>
        <v>21748.163586132137</v>
      </c>
      <c r="AW9">
        <v>6</v>
      </c>
      <c r="AX9">
        <f>(R9*SUMPRODUCT(K10:$K$23, X10:$X$23)-$AZ$3*SUMPRODUCT(K9:$K$22, W10:$W$23))/Z9</f>
        <v>113507.79617483456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82566.841266832154</v>
      </c>
      <c r="P10">
        <f t="shared" si="22"/>
        <v>4128.3420633416081</v>
      </c>
      <c r="Q10" s="4">
        <f t="shared" si="23"/>
        <v>50</v>
      </c>
      <c r="R10">
        <f t="shared" si="0"/>
        <v>1000000</v>
      </c>
      <c r="S10">
        <f t="shared" si="1"/>
        <v>121680.98734829036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90607.443113509682</v>
      </c>
      <c r="AC10">
        <f t="shared" si="2"/>
        <v>92031.096702902592</v>
      </c>
      <c r="AE10">
        <f t="shared" si="3"/>
        <v>62447.857456408135</v>
      </c>
      <c r="AF10">
        <f t="shared" si="4"/>
        <v>-3122.3928728204069</v>
      </c>
      <c r="AG10">
        <f t="shared" si="4"/>
        <v>-37.81654747733095</v>
      </c>
      <c r="AH10">
        <f t="shared" si="5"/>
        <v>-33935.196967306445</v>
      </c>
      <c r="AI10">
        <f t="shared" si="6"/>
        <v>25352.451068803952</v>
      </c>
      <c r="AJ10">
        <f t="shared" si="7"/>
        <v>-1423.6535893929104</v>
      </c>
      <c r="AK10">
        <f t="shared" si="24"/>
        <v>7871.4776540976154</v>
      </c>
      <c r="AL10">
        <f t="shared" si="8"/>
        <v>31800.275133508658</v>
      </c>
      <c r="AN10">
        <f t="shared" si="9"/>
        <v>37067.734984051327</v>
      </c>
      <c r="AO10">
        <f t="shared" si="9"/>
        <v>-1853.3867492025665</v>
      </c>
      <c r="AP10">
        <f t="shared" si="9"/>
        <v>-22.447107346797441</v>
      </c>
      <c r="AQ10">
        <f t="shared" si="9"/>
        <v>-20143.219304101476</v>
      </c>
      <c r="AR10">
        <f t="shared" si="9"/>
        <v>15048.681823400488</v>
      </c>
      <c r="AS10">
        <f t="shared" si="9"/>
        <v>-845.05083296968473</v>
      </c>
      <c r="AT10">
        <f t="shared" si="9"/>
        <v>4672.3436079235971</v>
      </c>
      <c r="AU10">
        <f t="shared" si="9"/>
        <v>18875.974598354402</v>
      </c>
      <c r="AW10">
        <v>7</v>
      </c>
      <c r="AX10">
        <f>(R10*SUMPRODUCT(K11:$K$23, X11:$X$23)-$AZ$3*SUMPRODUCT(K10:$K$22, W11:$W$23))/Z10</f>
        <v>121680.98734829036</v>
      </c>
    </row>
    <row r="11" spans="1:52" x14ac:dyDescent="0.25">
      <c r="A11" t="s">
        <v>33</v>
      </c>
      <c r="C11" s="7">
        <f>AU25</f>
        <v>182906.83186978023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82566.841266832154</v>
      </c>
      <c r="P11">
        <f t="shared" si="22"/>
        <v>4128.3420633416081</v>
      </c>
      <c r="Q11" s="4">
        <f t="shared" si="23"/>
        <v>50</v>
      </c>
      <c r="R11">
        <f t="shared" si="0"/>
        <v>1000000</v>
      </c>
      <c r="S11">
        <f t="shared" si="1"/>
        <v>127780.46784607485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92031.096702902592</v>
      </c>
      <c r="AC11">
        <f t="shared" si="2"/>
        <v>91064.286019352454</v>
      </c>
      <c r="AE11">
        <f t="shared" si="3"/>
        <v>58842.251680394373</v>
      </c>
      <c r="AF11">
        <f t="shared" si="4"/>
        <v>-2942.1125840197187</v>
      </c>
      <c r="AG11">
        <f t="shared" si="4"/>
        <v>-35.633100877768371</v>
      </c>
      <c r="AH11">
        <f t="shared" si="5"/>
        <v>-36105.622495785465</v>
      </c>
      <c r="AI11">
        <f t="shared" si="6"/>
        <v>19758.883499711417</v>
      </c>
      <c r="AJ11">
        <f t="shared" si="7"/>
        <v>966.81068355013849</v>
      </c>
      <c r="AK11">
        <f t="shared" si="24"/>
        <v>7618.4586436627797</v>
      </c>
      <c r="AL11">
        <f t="shared" si="8"/>
        <v>28344.152826924335</v>
      </c>
      <c r="AN11">
        <f t="shared" si="9"/>
        <v>33216.855175358629</v>
      </c>
      <c r="AO11">
        <f t="shared" si="9"/>
        <v>-1660.8427587679316</v>
      </c>
      <c r="AP11">
        <f t="shared" si="9"/>
        <v>-20.115130157402632</v>
      </c>
      <c r="AQ11">
        <f t="shared" si="9"/>
        <v>-20381.871855836471</v>
      </c>
      <c r="AR11">
        <f t="shared" si="9"/>
        <v>11154.025430596823</v>
      </c>
      <c r="AS11">
        <f t="shared" si="9"/>
        <v>545.7712704793488</v>
      </c>
      <c r="AT11">
        <f t="shared" si="9"/>
        <v>4300.6722244506336</v>
      </c>
      <c r="AU11">
        <f t="shared" si="9"/>
        <v>16000.468925526804</v>
      </c>
      <c r="AW11">
        <v>8</v>
      </c>
      <c r="AX11">
        <f>(R11*SUMPRODUCT(K12:$K$23, X12:$X$23)-$AZ$3*SUMPRODUCT(K11:$K$22, W12:$W$23))/Z11</f>
        <v>127780.46784607485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82566.841266832154</v>
      </c>
      <c r="P12">
        <f t="shared" si="22"/>
        <v>4128.3420633416081</v>
      </c>
      <c r="Q12" s="4">
        <f t="shared" si="23"/>
        <v>50</v>
      </c>
      <c r="R12">
        <f t="shared" si="0"/>
        <v>1000000</v>
      </c>
      <c r="S12">
        <f t="shared" si="1"/>
        <v>131860.64513975327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91064.286019352454</v>
      </c>
      <c r="AC12">
        <f t="shared" si="2"/>
        <v>88006.06339689123</v>
      </c>
      <c r="AE12">
        <f t="shared" si="3"/>
        <v>55106.530529321833</v>
      </c>
      <c r="AF12">
        <f t="shared" si="4"/>
        <v>-2755.3265264660918</v>
      </c>
      <c r="AG12">
        <f t="shared" si="4"/>
        <v>-33.370860313787141</v>
      </c>
      <c r="AH12">
        <f t="shared" si="5"/>
        <v>-38118.191104070866</v>
      </c>
      <c r="AI12">
        <f t="shared" si="6"/>
        <v>14199.642038471087</v>
      </c>
      <c r="AJ12">
        <f t="shared" si="7"/>
        <v>3058.2226224612241</v>
      </c>
      <c r="AK12">
        <f t="shared" si="24"/>
        <v>7443.2639321526058</v>
      </c>
      <c r="AL12">
        <f t="shared" si="8"/>
        <v>24701.128593084919</v>
      </c>
      <c r="AN12">
        <f t="shared" si="9"/>
        <v>29573.167535266955</v>
      </c>
      <c r="AO12">
        <f t="shared" si="9"/>
        <v>-1478.6583767633479</v>
      </c>
      <c r="AP12">
        <f t="shared" si="9"/>
        <v>-17.908622324363257</v>
      </c>
      <c r="AQ12">
        <f t="shared" si="9"/>
        <v>-20456.298751419199</v>
      </c>
      <c r="AR12">
        <f t="shared" si="9"/>
        <v>7620.3017847600449</v>
      </c>
      <c r="AS12">
        <f t="shared" si="9"/>
        <v>1641.2089294220036</v>
      </c>
      <c r="AT12">
        <f t="shared" si="9"/>
        <v>3994.461076761746</v>
      </c>
      <c r="AU12">
        <f t="shared" si="9"/>
        <v>13255.971790943795</v>
      </c>
      <c r="AW12">
        <v>9</v>
      </c>
      <c r="AX12">
        <f>(R12*SUMPRODUCT(K13:$K$23, X13:$X$23)-$AZ$3*SUMPRODUCT(K12:$K$22, W13:$W$23))/Z12</f>
        <v>131860.64513975327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82566.841266832154</v>
      </c>
      <c r="P13">
        <f t="shared" si="22"/>
        <v>4128.3420633416081</v>
      </c>
      <c r="Q13" s="4">
        <f t="shared" si="23"/>
        <v>50</v>
      </c>
      <c r="R13">
        <f t="shared" si="0"/>
        <v>1000000</v>
      </c>
      <c r="S13">
        <f t="shared" si="1"/>
        <v>133981.0813068843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88006.06339689123</v>
      </c>
      <c r="AC13">
        <f t="shared" si="2"/>
        <v>83197.404605167219</v>
      </c>
      <c r="AE13">
        <f t="shared" si="3"/>
        <v>51271.021496781177</v>
      </c>
      <c r="AF13">
        <f t="shared" si="4"/>
        <v>-2563.5510748390593</v>
      </c>
      <c r="AG13">
        <f t="shared" si="4"/>
        <v>-31.048191204922119</v>
      </c>
      <c r="AH13">
        <f t="shared" si="5"/>
        <v>-39779.210114543035</v>
      </c>
      <c r="AI13">
        <f t="shared" si="6"/>
        <v>8897.2121161941614</v>
      </c>
      <c r="AJ13">
        <f t="shared" si="7"/>
        <v>4808.6587917240104</v>
      </c>
      <c r="AK13">
        <f t="shared" si="24"/>
        <v>7068.089698433685</v>
      </c>
      <c r="AL13">
        <f t="shared" si="8"/>
        <v>20773.960606351859</v>
      </c>
      <c r="AN13">
        <f t="shared" si="9"/>
        <v>26162.236718484404</v>
      </c>
      <c r="AO13">
        <f t="shared" si="9"/>
        <v>-1308.1118359242205</v>
      </c>
      <c r="AP13">
        <f t="shared" si="9"/>
        <v>-15.843065034991239</v>
      </c>
      <c r="AQ13">
        <f t="shared" si="9"/>
        <v>-20298.271442794263</v>
      </c>
      <c r="AR13">
        <f t="shared" si="9"/>
        <v>4540.0103747309331</v>
      </c>
      <c r="AS13">
        <f t="shared" si="9"/>
        <v>2453.7305076982498</v>
      </c>
      <c r="AT13">
        <f t="shared" si="9"/>
        <v>3606.6579217562949</v>
      </c>
      <c r="AU13">
        <f t="shared" si="9"/>
        <v>10600.398804185479</v>
      </c>
      <c r="AW13">
        <v>10</v>
      </c>
      <c r="AX13">
        <f>(R13*SUMPRODUCT(K14:$K$23, X14:$X$23)-$AZ$3*SUMPRODUCT(K13:$K$22, W14:$W$23))/Z13</f>
        <v>133981.0813068843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82566.841266832154</v>
      </c>
      <c r="P14">
        <f t="shared" si="22"/>
        <v>4128.3420633416081</v>
      </c>
      <c r="Q14" s="4">
        <f t="shared" si="23"/>
        <v>50</v>
      </c>
      <c r="R14">
        <f t="shared" si="0"/>
        <v>1000000</v>
      </c>
      <c r="S14">
        <f t="shared" si="1"/>
        <v>134061.74745937373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83197.404605167219</v>
      </c>
      <c r="AC14">
        <f t="shared" si="2"/>
        <v>76886.60244694681</v>
      </c>
      <c r="AE14">
        <f t="shared" si="3"/>
        <v>47353.43243013358</v>
      </c>
      <c r="AF14">
        <f t="shared" si="4"/>
        <v>-2367.671621506679</v>
      </c>
      <c r="AG14">
        <f t="shared" si="4"/>
        <v>-28.67581689185673</v>
      </c>
      <c r="AH14">
        <f t="shared" si="5"/>
        <v>-41237.848020323407</v>
      </c>
      <c r="AI14">
        <f t="shared" si="6"/>
        <v>3719.236971411643</v>
      </c>
      <c r="AJ14">
        <f t="shared" si="7"/>
        <v>6310.8021582204092</v>
      </c>
      <c r="AK14">
        <f t="shared" si="24"/>
        <v>6588.6147022690175</v>
      </c>
      <c r="AL14">
        <f t="shared" si="8"/>
        <v>16618.653831901069</v>
      </c>
      <c r="AN14">
        <f t="shared" si="9"/>
        <v>22981.924442419699</v>
      </c>
      <c r="AO14">
        <f t="shared" si="9"/>
        <v>-1149.096222120985</v>
      </c>
      <c r="AP14">
        <f t="shared" si="9"/>
        <v>-13.917163409551277</v>
      </c>
      <c r="AQ14">
        <f t="shared" si="9"/>
        <v>-20013.862960607054</v>
      </c>
      <c r="AR14">
        <f t="shared" si="9"/>
        <v>1805.0480962821121</v>
      </c>
      <c r="AS14">
        <f t="shared" si="9"/>
        <v>3062.8060296424742</v>
      </c>
      <c r="AT14">
        <f t="shared" si="9"/>
        <v>3197.6361057072158</v>
      </c>
      <c r="AU14">
        <f t="shared" si="9"/>
        <v>8065.4902316318012</v>
      </c>
      <c r="AW14">
        <v>11</v>
      </c>
      <c r="AX14">
        <f>(R14*SUMPRODUCT(K15:$K$23, X15:$X$23)-$AZ$3*SUMPRODUCT(K14:$K$22, W15:$W$23))/Z14</f>
        <v>134061.74745937373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82566.841266832154</v>
      </c>
      <c r="P15">
        <f t="shared" si="22"/>
        <v>4128.3420633416081</v>
      </c>
      <c r="Q15" s="4">
        <f t="shared" si="23"/>
        <v>50</v>
      </c>
      <c r="R15">
        <f t="shared" si="0"/>
        <v>1000000</v>
      </c>
      <c r="S15">
        <f t="shared" si="1"/>
        <v>131901.77327787867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76886.60244694681</v>
      </c>
      <c r="AC15">
        <f t="shared" si="2"/>
        <v>69273.645481489948</v>
      </c>
      <c r="AE15">
        <f t="shared" si="3"/>
        <v>43363.375247391319</v>
      </c>
      <c r="AF15">
        <f t="shared" si="4"/>
        <v>-2168.1687623695661</v>
      </c>
      <c r="AG15">
        <f t="shared" si="4"/>
        <v>-26.259558063541167</v>
      </c>
      <c r="AH15">
        <f t="shared" si="5"/>
        <v>-42590.013187940036</v>
      </c>
      <c r="AI15">
        <f t="shared" si="6"/>
        <v>-1421.0662609818246</v>
      </c>
      <c r="AJ15">
        <f t="shared" si="7"/>
        <v>7612.9569654568622</v>
      </c>
      <c r="AK15">
        <f t="shared" si="24"/>
        <v>6128.4458835691685</v>
      </c>
      <c r="AL15">
        <f t="shared" si="8"/>
        <v>12320.336588044207</v>
      </c>
      <c r="AN15">
        <f t="shared" si="9"/>
        <v>20007.072765135767</v>
      </c>
      <c r="AO15">
        <f t="shared" si="9"/>
        <v>-1000.3536382567885</v>
      </c>
      <c r="AP15">
        <f t="shared" si="9"/>
        <v>-12.115682553774034</v>
      </c>
      <c r="AQ15">
        <f t="shared" si="9"/>
        <v>-19650.257574690742</v>
      </c>
      <c r="AR15">
        <f t="shared" si="9"/>
        <v>-655.65413036553628</v>
      </c>
      <c r="AS15">
        <f t="shared" si="9"/>
        <v>3512.4799003026305</v>
      </c>
      <c r="AT15">
        <f t="shared" si="9"/>
        <v>2827.553483331335</v>
      </c>
      <c r="AU15">
        <f t="shared" si="9"/>
        <v>5684.3792532684301</v>
      </c>
      <c r="AW15">
        <v>12</v>
      </c>
      <c r="AX15">
        <f>(R15*SUMPRODUCT(K16:$K$23, X16:$X$23)-$AZ$3*SUMPRODUCT(K15:$K$22, W16:$W$23))/Z15</f>
        <v>131901.77327787867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82566.841266832154</v>
      </c>
      <c r="P16">
        <f t="shared" si="22"/>
        <v>4128.3420633416081</v>
      </c>
      <c r="Q16" s="4">
        <f t="shared" si="23"/>
        <v>50</v>
      </c>
      <c r="R16">
        <f t="shared" si="0"/>
        <v>1000000</v>
      </c>
      <c r="S16">
        <f t="shared" si="1"/>
        <v>127510.98412952287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69273.645481489948</v>
      </c>
      <c r="AC16">
        <f t="shared" si="2"/>
        <v>60762.612134052317</v>
      </c>
      <c r="AE16">
        <f t="shared" si="3"/>
        <v>39345.449219764872</v>
      </c>
      <c r="AF16">
        <f t="shared" si="4"/>
        <v>-1967.2724609882439</v>
      </c>
      <c r="AG16">
        <f t="shared" si="4"/>
        <v>-23.826422699526411</v>
      </c>
      <c r="AH16">
        <f t="shared" si="5"/>
        <v>-43410.795667586892</v>
      </c>
      <c r="AI16">
        <f t="shared" si="6"/>
        <v>-6056.4453315097853</v>
      </c>
      <c r="AJ16">
        <f t="shared" si="7"/>
        <v>8511.0333474376312</v>
      </c>
      <c r="AK16">
        <f t="shared" si="24"/>
        <v>5833.8546765425826</v>
      </c>
      <c r="AL16">
        <f t="shared" si="8"/>
        <v>8288.4426924704276</v>
      </c>
      <c r="AN16">
        <f t="shared" si="9"/>
        <v>17211.78985777558</v>
      </c>
      <c r="AO16">
        <f t="shared" si="9"/>
        <v>-860.5894928887792</v>
      </c>
      <c r="AP16">
        <f t="shared" si="9"/>
        <v>-10.422943153506415</v>
      </c>
      <c r="AQ16">
        <f t="shared" si="9"/>
        <v>-18990.188380261308</v>
      </c>
      <c r="AR16">
        <f t="shared" si="9"/>
        <v>-2649.4109585280098</v>
      </c>
      <c r="AS16">
        <f t="shared" si="9"/>
        <v>3723.178165545728</v>
      </c>
      <c r="AT16">
        <f t="shared" si="9"/>
        <v>2552.0379801131248</v>
      </c>
      <c r="AU16">
        <f t="shared" si="9"/>
        <v>3625.8051871308426</v>
      </c>
      <c r="AW16">
        <v>13</v>
      </c>
      <c r="AX16">
        <f>(R16*SUMPRODUCT(K17:$K$23, X17:$X$23)-$AZ$3*SUMPRODUCT(K16:$K$22, W17:$W$23))/Z16</f>
        <v>127510.98412952287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82566.841266832154</v>
      </c>
      <c r="P17">
        <f t="shared" si="22"/>
        <v>4128.3420633416081</v>
      </c>
      <c r="Q17" s="4">
        <f t="shared" si="23"/>
        <v>50</v>
      </c>
      <c r="R17">
        <f t="shared" si="0"/>
        <v>1000000</v>
      </c>
      <c r="S17">
        <f t="shared" si="1"/>
        <v>120986.50952555086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60762.612134052317</v>
      </c>
      <c r="AC17">
        <f t="shared" si="2"/>
        <v>51797.32679430682</v>
      </c>
      <c r="AE17">
        <f t="shared" si="3"/>
        <v>35348.913496579284</v>
      </c>
      <c r="AF17">
        <f t="shared" si="4"/>
        <v>-1767.4456748289645</v>
      </c>
      <c r="AG17">
        <f t="shared" si="4"/>
        <v>-21.406240661636687</v>
      </c>
      <c r="AH17">
        <f t="shared" si="5"/>
        <v>-43638.356217889232</v>
      </c>
      <c r="AI17">
        <f t="shared" si="6"/>
        <v>-10078.294636800551</v>
      </c>
      <c r="AJ17">
        <f t="shared" si="7"/>
        <v>8965.2853397454965</v>
      </c>
      <c r="AK17">
        <f t="shared" si="24"/>
        <v>5821.0297332730233</v>
      </c>
      <c r="AL17">
        <f t="shared" si="8"/>
        <v>4708.0204362179693</v>
      </c>
      <c r="AN17">
        <f t="shared" si="9"/>
        <v>14564.842047719718</v>
      </c>
      <c r="AO17">
        <f t="shared" si="9"/>
        <v>-728.24210238598596</v>
      </c>
      <c r="AP17">
        <f t="shared" si="9"/>
        <v>-8.82003103440179</v>
      </c>
      <c r="AQ17">
        <f t="shared" si="9"/>
        <v>-17980.347984307635</v>
      </c>
      <c r="AR17">
        <f t="shared" si="9"/>
        <v>-4152.5680700083058</v>
      </c>
      <c r="AS17">
        <f t="shared" si="9"/>
        <v>3693.9739293193948</v>
      </c>
      <c r="AT17">
        <f t="shared" si="9"/>
        <v>2398.4436927150819</v>
      </c>
      <c r="AU17">
        <f t="shared" si="9"/>
        <v>1939.8495520261713</v>
      </c>
      <c r="AW17">
        <v>14</v>
      </c>
      <c r="AX17">
        <f>(R17*SUMPRODUCT(K18:$K$23, X18:$X$23)-$AZ$3*SUMPRODUCT(K17:$K$22, W18:$W$23))/Z17</f>
        <v>120986.50952555086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82566.841266832154</v>
      </c>
      <c r="P18">
        <f t="shared" si="22"/>
        <v>4128.3420633416081</v>
      </c>
      <c r="Q18" s="4">
        <f t="shared" si="23"/>
        <v>50</v>
      </c>
      <c r="R18">
        <f t="shared" si="0"/>
        <v>1000000</v>
      </c>
      <c r="S18">
        <f t="shared" si="1"/>
        <v>112201.4565991066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51797.32679430682</v>
      </c>
      <c r="AC18">
        <f t="shared" si="2"/>
        <v>42674.41594652224</v>
      </c>
      <c r="AE18">
        <f t="shared" si="3"/>
        <v>31403.261904171468</v>
      </c>
      <c r="AF18">
        <f t="shared" si="4"/>
        <v>-1570.1630952085736</v>
      </c>
      <c r="AG18">
        <f t="shared" si="4"/>
        <v>-19.016872525548852</v>
      </c>
      <c r="AH18">
        <f t="shared" si="5"/>
        <v>-43506.114589429395</v>
      </c>
      <c r="AI18">
        <f t="shared" si="6"/>
        <v>-13692.032652992049</v>
      </c>
      <c r="AJ18">
        <f t="shared" si="7"/>
        <v>9122.9108477845803</v>
      </c>
      <c r="AK18">
        <f t="shared" si="24"/>
        <v>5722.2928347892066</v>
      </c>
      <c r="AL18">
        <f t="shared" si="8"/>
        <v>1153.1710295817375</v>
      </c>
      <c r="AN18">
        <f t="shared" si="9"/>
        <v>12091.497954013143</v>
      </c>
      <c r="AO18">
        <f t="shared" si="9"/>
        <v>-604.57489770065729</v>
      </c>
      <c r="AP18">
        <f t="shared" si="9"/>
        <v>-7.3222481134629573</v>
      </c>
      <c r="AQ18">
        <f t="shared" si="9"/>
        <v>-16751.574952641091</v>
      </c>
      <c r="AR18">
        <f t="shared" si="9"/>
        <v>-5271.974144442067</v>
      </c>
      <c r="AS18">
        <f t="shared" si="9"/>
        <v>3512.6815229337217</v>
      </c>
      <c r="AT18">
        <f t="shared" si="9"/>
        <v>2203.309080287826</v>
      </c>
      <c r="AU18">
        <f t="shared" si="9"/>
        <v>444.01645877948135</v>
      </c>
      <c r="AW18">
        <v>15</v>
      </c>
      <c r="AX18">
        <f>(R18*SUMPRODUCT(K19:$K$23, X19:$X$23)-$AZ$3*SUMPRODUCT(K18:$K$22, W19:$W$23))/Z18</f>
        <v>112201.4565991066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82566.841266832154</v>
      </c>
      <c r="P19">
        <f t="shared" si="22"/>
        <v>4128.3420633416081</v>
      </c>
      <c r="Q19" s="4">
        <f t="shared" si="23"/>
        <v>50</v>
      </c>
      <c r="R19">
        <f t="shared" si="0"/>
        <v>1000000</v>
      </c>
      <c r="S19">
        <f t="shared" si="1"/>
        <v>100721.0551889256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42674.41594652224</v>
      </c>
      <c r="AC19">
        <f t="shared" si="2"/>
        <v>33598.133491509783</v>
      </c>
      <c r="AE19">
        <f t="shared" si="3"/>
        <v>27542.322205142467</v>
      </c>
      <c r="AF19">
        <f t="shared" si="4"/>
        <v>-1377.1161102571236</v>
      </c>
      <c r="AG19">
        <f t="shared" si="4"/>
        <v>-16.678803368614798</v>
      </c>
      <c r="AH19">
        <f t="shared" si="5"/>
        <v>-42958.00863357132</v>
      </c>
      <c r="AI19">
        <f t="shared" si="6"/>
        <v>-16809.481342054591</v>
      </c>
      <c r="AJ19">
        <f t="shared" si="7"/>
        <v>9076.2824550124569</v>
      </c>
      <c r="AK19">
        <f t="shared" si="24"/>
        <v>5052.8282578393164</v>
      </c>
      <c r="AL19">
        <f t="shared" si="8"/>
        <v>-2680.3706292028173</v>
      </c>
      <c r="AN19">
        <f t="shared" si="9"/>
        <v>9879.7125533210146</v>
      </c>
      <c r="AO19">
        <f t="shared" si="9"/>
        <v>-493.98562766605079</v>
      </c>
      <c r="AP19">
        <f t="shared" si="9"/>
        <v>-5.9828572837082632</v>
      </c>
      <c r="AQ19">
        <f t="shared" si="9"/>
        <v>-15409.476877135812</v>
      </c>
      <c r="AR19">
        <f t="shared" si="9"/>
        <v>-6029.7328087645565</v>
      </c>
      <c r="AS19">
        <f t="shared" si="9"/>
        <v>3255.7553077906855</v>
      </c>
      <c r="AT19">
        <f t="shared" si="9"/>
        <v>1812.5011535675635</v>
      </c>
      <c r="AU19">
        <f t="shared" si="9"/>
        <v>-961.47634740630758</v>
      </c>
      <c r="AW19">
        <v>16</v>
      </c>
      <c r="AX19">
        <f>(R19*SUMPRODUCT(K20:$K$23, X20:$X$23)-$AZ$3*SUMPRODUCT(K19:$K$22, W20:$W$23))/Z19</f>
        <v>100721.0551889256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82566.841266832154</v>
      </c>
      <c r="P20">
        <f t="shared" si="22"/>
        <v>4128.3420633416081</v>
      </c>
      <c r="Q20" s="4">
        <f t="shared" si="23"/>
        <v>50</v>
      </c>
      <c r="R20">
        <f t="shared" si="0"/>
        <v>1000000</v>
      </c>
      <c r="S20">
        <f t="shared" si="1"/>
        <v>84938.644001482171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33598.133491509783</v>
      </c>
      <c r="AC20">
        <f t="shared" si="2"/>
        <v>24482.66552393388</v>
      </c>
      <c r="AE20">
        <f t="shared" si="3"/>
        <v>23799.018478189017</v>
      </c>
      <c r="AF20">
        <f t="shared" si="4"/>
        <v>-1189.9509239094509</v>
      </c>
      <c r="AG20">
        <f t="shared" si="4"/>
        <v>-14.411971024347093</v>
      </c>
      <c r="AH20">
        <f t="shared" si="5"/>
        <v>-42000.886211631136</v>
      </c>
      <c r="AI20">
        <f t="shared" si="6"/>
        <v>-19406.230628375917</v>
      </c>
      <c r="AJ20">
        <f t="shared" si="7"/>
        <v>9115.4679675759035</v>
      </c>
      <c r="AK20">
        <f t="shared" si="24"/>
        <v>3052.0510167863617</v>
      </c>
      <c r="AL20">
        <f t="shared" si="8"/>
        <v>-7238.7116440136524</v>
      </c>
      <c r="AN20">
        <f t="shared" si="9"/>
        <v>8097.2695028720273</v>
      </c>
      <c r="AO20">
        <f t="shared" si="9"/>
        <v>-404.86347514360136</v>
      </c>
      <c r="AP20">
        <f t="shared" si="9"/>
        <v>-4.9034632902474691</v>
      </c>
      <c r="AQ20">
        <f t="shared" si="9"/>
        <v>-14290.189964208907</v>
      </c>
      <c r="AR20">
        <f t="shared" si="9"/>
        <v>-6602.6873997707289</v>
      </c>
      <c r="AS20">
        <f t="shared" si="9"/>
        <v>3101.4052468551977</v>
      </c>
      <c r="AT20">
        <f t="shared" si="9"/>
        <v>1038.4159179540384</v>
      </c>
      <c r="AU20">
        <f t="shared" si="9"/>
        <v>-2462.8662349614929</v>
      </c>
      <c r="AW20">
        <v>17</v>
      </c>
      <c r="AX20">
        <f>(R20*SUMPRODUCT(K21:$K$23, X21:$X$23)-$AZ$3*SUMPRODUCT(K20:$K$22, W21:$W$23))/Z20</f>
        <v>84938.644001482171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82566.841266832154</v>
      </c>
      <c r="P21">
        <f t="shared" si="22"/>
        <v>4128.3420633416081</v>
      </c>
      <c r="Q21" s="4">
        <f t="shared" si="23"/>
        <v>50</v>
      </c>
      <c r="R21">
        <f t="shared" si="0"/>
        <v>1000000</v>
      </c>
      <c r="S21">
        <f t="shared" si="1"/>
        <v>63668.200792932061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24482.66552393388</v>
      </c>
      <c r="AC21">
        <f t="shared" si="2"/>
        <v>15582.982101018973</v>
      </c>
      <c r="AE21">
        <f t="shared" si="3"/>
        <v>20208.480741952309</v>
      </c>
      <c r="AF21">
        <f t="shared" si="4"/>
        <v>-1010.4240370976155</v>
      </c>
      <c r="AG21">
        <f t="shared" si="4"/>
        <v>-12.237649177255275</v>
      </c>
      <c r="AH21">
        <f t="shared" si="5"/>
        <v>-40604.042736966927</v>
      </c>
      <c r="AI21">
        <f t="shared" si="6"/>
        <v>-21418.223681289488</v>
      </c>
      <c r="AJ21">
        <f t="shared" si="7"/>
        <v>8899.6834229149063</v>
      </c>
      <c r="AK21">
        <f t="shared" si="24"/>
        <v>2240.8210503368537</v>
      </c>
      <c r="AL21">
        <f t="shared" si="8"/>
        <v>-10277.719208037728</v>
      </c>
      <c r="AN21">
        <f t="shared" si="9"/>
        <v>6540.132521124573</v>
      </c>
      <c r="AO21">
        <f t="shared" si="9"/>
        <v>-327.0066260562287</v>
      </c>
      <c r="AP21">
        <f t="shared" si="9"/>
        <v>-3.9605078871727426</v>
      </c>
      <c r="AQ21">
        <f t="shared" si="9"/>
        <v>-13140.810721207858</v>
      </c>
      <c r="AR21">
        <f t="shared" si="9"/>
        <v>-6931.6453340266853</v>
      </c>
      <c r="AS21">
        <f t="shared" si="9"/>
        <v>2880.2318059015029</v>
      </c>
      <c r="AT21">
        <f t="shared" si="9"/>
        <v>725.20378015872359</v>
      </c>
      <c r="AU21">
        <f t="shared" si="9"/>
        <v>-3326.2097479664594</v>
      </c>
      <c r="AW21">
        <v>18</v>
      </c>
      <c r="AX21">
        <f>(R21*SUMPRODUCT(K22:$K$23, X22:$X$23)-$AZ$3*SUMPRODUCT(K21:$K$22, W22:$W$23))/Z21</f>
        <v>63668.200792932061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82566.841266832154</v>
      </c>
      <c r="P22">
        <f t="shared" si="22"/>
        <v>4128.3420633416081</v>
      </c>
      <c r="Q22" s="4">
        <f t="shared" si="23"/>
        <v>50</v>
      </c>
      <c r="R22">
        <f t="shared" si="0"/>
        <v>1000000</v>
      </c>
      <c r="S22">
        <f t="shared" si="1"/>
        <v>35870.999365291711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15582.982101018973</v>
      </c>
      <c r="AC22">
        <f t="shared" si="2"/>
        <v>7303.5634591748749</v>
      </c>
      <c r="AE22">
        <f t="shared" si="3"/>
        <v>16811.133659114417</v>
      </c>
      <c r="AF22">
        <f t="shared" si="4"/>
        <v>-840.55668295572104</v>
      </c>
      <c r="AG22">
        <f t="shared" si="4"/>
        <v>-10.180317789308239</v>
      </c>
      <c r="AH22">
        <f t="shared" si="5"/>
        <v>-38699.097923489702</v>
      </c>
      <c r="AI22">
        <f t="shared" si="6"/>
        <v>-22738.701265120315</v>
      </c>
      <c r="AJ22">
        <f t="shared" si="7"/>
        <v>8279.4186418440986</v>
      </c>
      <c r="AK22">
        <f t="shared" si="24"/>
        <v>2208.7491354024369</v>
      </c>
      <c r="AL22">
        <f t="shared" si="8"/>
        <v>-12250.533487873779</v>
      </c>
      <c r="AN22">
        <f t="shared" si="9"/>
        <v>5084.7090454454037</v>
      </c>
      <c r="AO22">
        <f t="shared" si="9"/>
        <v>-254.23545227227027</v>
      </c>
      <c r="AP22">
        <f t="shared" si="9"/>
        <v>-3.0791471294227519</v>
      </c>
      <c r="AQ22">
        <f t="shared" si="9"/>
        <v>-11704.960370442457</v>
      </c>
      <c r="AR22">
        <f t="shared" si="9"/>
        <v>-6877.5659243987457</v>
      </c>
      <c r="AS22">
        <f t="shared" si="9"/>
        <v>2504.1996401230008</v>
      </c>
      <c r="AT22">
        <f t="shared" si="9"/>
        <v>668.06004494595811</v>
      </c>
      <c r="AU22">
        <f t="shared" si="9"/>
        <v>-3705.3062393297869</v>
      </c>
      <c r="AW22">
        <v>19</v>
      </c>
      <c r="AX22">
        <f>(R22*SUMPRODUCT(K23:$K$23, X23:$X$23)-$AZ$3*SUMPRODUCT(K22:$K$22, W23:$W$23))/Z22</f>
        <v>35870.999365291711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82566.841266832154</v>
      </c>
      <c r="P23">
        <f t="shared" si="22"/>
        <v>4128.3420633416081</v>
      </c>
      <c r="Q23" s="4">
        <f t="shared" si="23"/>
        <v>50</v>
      </c>
      <c r="R23">
        <f t="shared" si="0"/>
        <v>1000000</v>
      </c>
      <c r="S23">
        <f t="shared" si="1"/>
        <v>44211.986654410772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7303.5634591748749</v>
      </c>
      <c r="AC23">
        <f t="shared" si="2"/>
        <v>7303.5634591748749</v>
      </c>
      <c r="AE23">
        <f t="shared" si="3"/>
        <v>13639.562716998298</v>
      </c>
      <c r="AF23">
        <f t="shared" si="4"/>
        <v>-681.97813584991491</v>
      </c>
      <c r="AG23">
        <f t="shared" si="4"/>
        <v>-8.2597096532487999</v>
      </c>
      <c r="AH23">
        <f t="shared" si="5"/>
        <v>-36376.099163327111</v>
      </c>
      <c r="AI23">
        <f t="shared" si="6"/>
        <v>-23426.774291831978</v>
      </c>
      <c r="AJ23">
        <f t="shared" si="7"/>
        <v>0</v>
      </c>
      <c r="AK23">
        <f t="shared" si="24"/>
        <v>2105.1332813895865</v>
      </c>
      <c r="AL23">
        <f t="shared" si="8"/>
        <v>-21321.641010442392</v>
      </c>
      <c r="AN23">
        <f t="shared" si="9"/>
        <v>3737.1438901016477</v>
      </c>
      <c r="AO23">
        <f t="shared" si="9"/>
        <v>-186.85719450508236</v>
      </c>
      <c r="AP23">
        <f t="shared" si="9"/>
        <v>-2.2631021320194864</v>
      </c>
      <c r="AQ23">
        <f t="shared" si="9"/>
        <v>-9966.7943580435331</v>
      </c>
      <c r="AR23">
        <f t="shared" si="9"/>
        <v>-6418.7707645789878</v>
      </c>
      <c r="AS23">
        <f t="shared" si="9"/>
        <v>0</v>
      </c>
      <c r="AT23">
        <f t="shared" si="9"/>
        <v>576.79165700746762</v>
      </c>
      <c r="AU23">
        <f t="shared" si="9"/>
        <v>-5841.9791075715202</v>
      </c>
      <c r="AW23">
        <v>20</v>
      </c>
      <c r="AX23">
        <f>(R23*SUMPRODUCT(K$23:$K24, X$23:$X24)-$AZ$3*SUMPRODUCT(K$22:$K23, W$23:$W24))/Z23</f>
        <v>44211.986654410772</v>
      </c>
    </row>
    <row r="25" spans="5:50" x14ac:dyDescent="0.25">
      <c r="AN25" s="8">
        <f t="shared" ref="AN25:AU25" si="25">SUM(AN3:AN23)</f>
        <v>592038.20420796587</v>
      </c>
      <c r="AO25" s="8">
        <f t="shared" si="25"/>
        <v>-91527.041160522436</v>
      </c>
      <c r="AP25" s="8">
        <f t="shared" si="25"/>
        <v>-2828.4287645084678</v>
      </c>
      <c r="AQ25" s="8">
        <f t="shared" si="25"/>
        <v>-347585.99238418607</v>
      </c>
      <c r="AR25" s="8">
        <f t="shared" si="25"/>
        <v>150096.74189874885</v>
      </c>
      <c r="AS25" s="8">
        <f t="shared" si="25"/>
        <v>-41053.205355180377</v>
      </c>
      <c r="AT25" s="8">
        <f t="shared" si="25"/>
        <v>73863.295326211795</v>
      </c>
      <c r="AU25" s="9">
        <f t="shared" si="25"/>
        <v>182906.83186978023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3B76A-8363-4EB2-B766-502969BDCB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4865.2927992576879</v>
      </c>
      <c r="K3">
        <v>1</v>
      </c>
      <c r="L3" s="2">
        <v>0</v>
      </c>
      <c r="O3">
        <f>$C$3</f>
        <v>4865.2927992576879</v>
      </c>
      <c r="P3">
        <f>O3*B5</f>
        <v>3892.2342394061507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4865.2927992576879</v>
      </c>
      <c r="AF3">
        <f t="shared" ref="AF3:AG23" si="4">-$Z3*P3</f>
        <v>-3892.2342394061507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-1546.8496441484626</v>
      </c>
      <c r="AJ3">
        <f t="shared" ref="AJ3:AJ23" si="7">AB3-AC3</f>
        <v>0</v>
      </c>
      <c r="AL3">
        <f t="shared" ref="AL3:AL23" si="8">SUM(AI3:AK3)</f>
        <v>-1546.8496441484626</v>
      </c>
      <c r="AN3">
        <f t="shared" ref="AN3:AU23" si="9">AE3*$K3</f>
        <v>4865.2927992576879</v>
      </c>
      <c r="AO3">
        <f t="shared" si="9"/>
        <v>-3892.2342394061507</v>
      </c>
      <c r="AP3">
        <f t="shared" si="9"/>
        <v>-2519.9082039999998</v>
      </c>
      <c r="AQ3">
        <f t="shared" si="9"/>
        <v>0</v>
      </c>
      <c r="AR3">
        <f t="shared" si="9"/>
        <v>-1546.8496441484626</v>
      </c>
      <c r="AS3">
        <f t="shared" si="9"/>
        <v>0</v>
      </c>
      <c r="AT3">
        <f t="shared" si="9"/>
        <v>0</v>
      </c>
      <c r="AU3">
        <f t="shared" si="9"/>
        <v>-1546.8496441484626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2440.7888186342379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481.77469041565786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476.45257696052795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-476.45257696052795</v>
      </c>
      <c r="AK4">
        <f>G4*MAX(0, SUM(AB4, AE4:AF4))</f>
        <v>0</v>
      </c>
      <c r="AL4">
        <f t="shared" si="8"/>
        <v>-2570.2385769605276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-1964.3362416737025</v>
      </c>
      <c r="AR4">
        <f t="shared" si="9"/>
        <v>-1964.3362416737025</v>
      </c>
      <c r="AS4">
        <f t="shared" si="9"/>
        <v>-446.99556896568902</v>
      </c>
      <c r="AT4">
        <f t="shared" si="9"/>
        <v>0</v>
      </c>
      <c r="AU4">
        <f t="shared" si="9"/>
        <v>-2411.3318106393913</v>
      </c>
      <c r="AW4">
        <v>1</v>
      </c>
      <c r="AX4">
        <f>(R4*SUMPRODUCT(K5:$K$23, X5:$X$23)-$AZ$3*SUMPRODUCT(K4:$K$22, W5:$W$23))/Z4</f>
        <v>481.77469041565786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4865.2927992576879</v>
      </c>
      <c r="P5">
        <f t="shared" ref="P5:P23" si="22">O5*$C$5</f>
        <v>243.26463996288442</v>
      </c>
      <c r="Q5" s="4">
        <f t="shared" ref="Q5:Q23" si="23">$C$8</f>
        <v>50</v>
      </c>
      <c r="R5">
        <f t="shared" si="0"/>
        <v>2000000</v>
      </c>
      <c r="S5">
        <f t="shared" si="1"/>
        <v>955.41702168476661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476.45257696052795</v>
      </c>
      <c r="AC5">
        <f t="shared" si="2"/>
        <v>934.41460943132915</v>
      </c>
      <c r="AE5">
        <f t="shared" si="3"/>
        <v>4758.3417163436498</v>
      </c>
      <c r="AF5">
        <f t="shared" si="4"/>
        <v>-237.91708581718251</v>
      </c>
      <c r="AG5">
        <f t="shared" si="4"/>
        <v>-48.900877220273813</v>
      </c>
      <c r="AH5">
        <f t="shared" si="5"/>
        <v>-2092.0630490472236</v>
      </c>
      <c r="AI5">
        <f t="shared" si="6"/>
        <v>2379.4607042589691</v>
      </c>
      <c r="AJ5">
        <f t="shared" si="7"/>
        <v>-457.9620324708012</v>
      </c>
      <c r="AK5">
        <f>G5*SUM(AB5, AE5:AF5)</f>
        <v>204.8719655069668</v>
      </c>
      <c r="AL5">
        <f t="shared" si="8"/>
        <v>2126.3706372951347</v>
      </c>
      <c r="AN5">
        <f t="shared" si="9"/>
        <v>4109.1255244273934</v>
      </c>
      <c r="AO5">
        <f t="shared" si="9"/>
        <v>-205.45627622136968</v>
      </c>
      <c r="AP5">
        <f t="shared" si="9"/>
        <v>-42.22896436011348</v>
      </c>
      <c r="AQ5">
        <f t="shared" si="9"/>
        <v>-1806.6272214171718</v>
      </c>
      <c r="AR5">
        <f t="shared" si="9"/>
        <v>2054.8130624287378</v>
      </c>
      <c r="AS5">
        <f t="shared" si="9"/>
        <v>-395.47884305594283</v>
      </c>
      <c r="AT5">
        <f t="shared" si="9"/>
        <v>176.91974912452616</v>
      </c>
      <c r="AU5">
        <f t="shared" si="9"/>
        <v>1836.253968497321</v>
      </c>
      <c r="AW5">
        <v>2</v>
      </c>
      <c r="AX5">
        <f>(R5*SUMPRODUCT(K6:$K$23, X6:$X$23)-$AZ$3*SUMPRODUCT(K5:$K$22, W6:$W$23))/Z5</f>
        <v>955.41702168476661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4865.2927992576879</v>
      </c>
      <c r="P6">
        <f t="shared" si="22"/>
        <v>243.26463996288442</v>
      </c>
      <c r="Q6" s="4">
        <f t="shared" si="23"/>
        <v>50</v>
      </c>
      <c r="R6">
        <f t="shared" si="0"/>
        <v>2000000</v>
      </c>
      <c r="S6">
        <f t="shared" si="1"/>
        <v>1410.1773333771514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934.41460943132915</v>
      </c>
      <c r="AC6">
        <f t="shared" si="2"/>
        <v>1363.9089546956202</v>
      </c>
      <c r="AE6">
        <f t="shared" si="3"/>
        <v>4705.6609541666303</v>
      </c>
      <c r="AF6">
        <f t="shared" si="4"/>
        <v>-235.28304770833154</v>
      </c>
      <c r="AG6">
        <f t="shared" si="4"/>
        <v>-48.359483676754124</v>
      </c>
      <c r="AH6">
        <f t="shared" si="5"/>
        <v>-2095.3908526782002</v>
      </c>
      <c r="AI6">
        <f t="shared" si="6"/>
        <v>2326.6275701033442</v>
      </c>
      <c r="AJ6">
        <f t="shared" si="7"/>
        <v>-429.49434526429104</v>
      </c>
      <c r="AK6">
        <f>G6*SUM(AB6, AE6:AF6)</f>
        <v>316.18036217954324</v>
      </c>
      <c r="AL6">
        <f t="shared" si="8"/>
        <v>2213.3135870185965</v>
      </c>
      <c r="AN6">
        <f t="shared" si="9"/>
        <v>3664.8921294370757</v>
      </c>
      <c r="AO6">
        <f t="shared" si="9"/>
        <v>-183.24460647185381</v>
      </c>
      <c r="AP6">
        <f t="shared" si="9"/>
        <v>-37.663633831002315</v>
      </c>
      <c r="AQ6">
        <f t="shared" si="9"/>
        <v>-1631.945335389084</v>
      </c>
      <c r="AR6">
        <f t="shared" si="9"/>
        <v>1812.0385537451352</v>
      </c>
      <c r="AS6">
        <f t="shared" si="9"/>
        <v>-334.50145705952025</v>
      </c>
      <c r="AT6">
        <f t="shared" si="9"/>
        <v>246.24955603916624</v>
      </c>
      <c r="AU6">
        <f t="shared" si="9"/>
        <v>1723.7866527247813</v>
      </c>
      <c r="AW6">
        <v>3</v>
      </c>
      <c r="AX6">
        <f>(R6*SUMPRODUCT(K7:$K$23, X7:$X$23)-$AZ$3*SUMPRODUCT(K6:$K$22, W7:$W$23))/Z6</f>
        <v>1410.1773333771514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4865.2927992576879</v>
      </c>
      <c r="P7">
        <f t="shared" si="22"/>
        <v>243.26463996288442</v>
      </c>
      <c r="Q7" s="4">
        <f t="shared" si="23"/>
        <v>50</v>
      </c>
      <c r="R7">
        <f t="shared" si="0"/>
        <v>2000000</v>
      </c>
      <c r="S7">
        <f t="shared" si="1"/>
        <v>1800.2608334835895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1363.9089546956202</v>
      </c>
      <c r="AC7">
        <f t="shared" si="2"/>
        <v>1721.8913839622073</v>
      </c>
      <c r="AE7">
        <f t="shared" si="3"/>
        <v>4653.4955355798711</v>
      </c>
      <c r="AF7">
        <f t="shared" si="4"/>
        <v>-232.67477677899359</v>
      </c>
      <c r="AG7">
        <f t="shared" si="4"/>
        <v>-47.82338625426479</v>
      </c>
      <c r="AH7">
        <f t="shared" si="5"/>
        <v>-2100.1034288717074</v>
      </c>
      <c r="AI7">
        <f t="shared" si="6"/>
        <v>2272.8939436749051</v>
      </c>
      <c r="AJ7">
        <f t="shared" si="7"/>
        <v>-357.98242926658713</v>
      </c>
      <c r="AK7">
        <f>G7*SUM(AB7, AE7:AF7)</f>
        <v>284.03022893267803</v>
      </c>
      <c r="AL7">
        <f t="shared" si="8"/>
        <v>2198.9417433409963</v>
      </c>
      <c r="AN7">
        <f t="shared" si="9"/>
        <v>3280.7679313024919</v>
      </c>
      <c r="AO7">
        <f t="shared" si="9"/>
        <v>-164.03839656512463</v>
      </c>
      <c r="AP7">
        <f t="shared" si="9"/>
        <v>-33.716037930985863</v>
      </c>
      <c r="AQ7">
        <f t="shared" si="9"/>
        <v>-1480.5970972103116</v>
      </c>
      <c r="AR7">
        <f t="shared" si="9"/>
        <v>1602.4163995960696</v>
      </c>
      <c r="AS7">
        <f t="shared" si="9"/>
        <v>-252.38173431732599</v>
      </c>
      <c r="AT7">
        <f t="shared" si="9"/>
        <v>200.24458162217172</v>
      </c>
      <c r="AU7">
        <f t="shared" si="9"/>
        <v>1550.2792469009155</v>
      </c>
      <c r="AW7">
        <v>4</v>
      </c>
      <c r="AX7">
        <f>(R7*SUMPRODUCT(K8:$K$23, X8:$X$23)-$AZ$3*SUMPRODUCT(K7:$K$22, W8:$W$23))/Z7</f>
        <v>1800.2608334835895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4865.2927992576879</v>
      </c>
      <c r="P8">
        <f t="shared" si="22"/>
        <v>243.26463996288442</v>
      </c>
      <c r="Q8" s="4">
        <f t="shared" si="23"/>
        <v>50</v>
      </c>
      <c r="R8">
        <f t="shared" si="0"/>
        <v>2000000</v>
      </c>
      <c r="S8">
        <f t="shared" si="1"/>
        <v>2093.2326755293661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1721.8913839622073</v>
      </c>
      <c r="AC8">
        <f t="shared" si="2"/>
        <v>1979.8786520144131</v>
      </c>
      <c r="AE8">
        <f t="shared" si="3"/>
        <v>4601.8244706664973</v>
      </c>
      <c r="AF8">
        <f t="shared" si="4"/>
        <v>-230.09122353332492</v>
      </c>
      <c r="AG8">
        <f t="shared" si="4"/>
        <v>-47.292369242079445</v>
      </c>
      <c r="AH8">
        <f t="shared" si="5"/>
        <v>-2111.3259857077833</v>
      </c>
      <c r="AI8">
        <f t="shared" si="6"/>
        <v>2213.1148921833096</v>
      </c>
      <c r="AJ8">
        <f t="shared" si="7"/>
        <v>-257.98726805220576</v>
      </c>
      <c r="AK8">
        <f t="shared" ref="AK8:AK23" si="24">G8*SUM(AB8:AB8, AE8:AF8)</f>
        <v>129.79420464233158</v>
      </c>
      <c r="AL8">
        <f t="shared" si="8"/>
        <v>2084.9218287734357</v>
      </c>
      <c r="AN8">
        <f t="shared" si="9"/>
        <v>3025.0249283132948</v>
      </c>
      <c r="AO8">
        <f t="shared" si="9"/>
        <v>-151.25124641566478</v>
      </c>
      <c r="AP8">
        <f t="shared" si="9"/>
        <v>-31.087799369185262</v>
      </c>
      <c r="AQ8">
        <f t="shared" si="9"/>
        <v>-1387.8872997597539</v>
      </c>
      <c r="AR8">
        <f t="shared" si="9"/>
        <v>1454.7985827686907</v>
      </c>
      <c r="AS8">
        <f t="shared" si="9"/>
        <v>-169.58880592252055</v>
      </c>
      <c r="AT8">
        <f t="shared" si="9"/>
        <v>85.320660771918625</v>
      </c>
      <c r="AU8">
        <f t="shared" si="9"/>
        <v>1370.5304376180891</v>
      </c>
      <c r="AW8">
        <v>5</v>
      </c>
      <c r="AX8">
        <f>(R8*SUMPRODUCT(K9:$K$23, X9:$X$23)-$AZ$3*SUMPRODUCT(K8:$K$22, W9:$W$23))/Z8</f>
        <v>2093.2326755293661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4865.2927992576879</v>
      </c>
      <c r="P9">
        <f t="shared" si="22"/>
        <v>243.26463996288442</v>
      </c>
      <c r="Q9" s="4">
        <f t="shared" si="23"/>
        <v>50</v>
      </c>
      <c r="R9">
        <f t="shared" si="0"/>
        <v>2000000</v>
      </c>
      <c r="S9">
        <f t="shared" si="1"/>
        <v>2309.4002038554831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1979.8786520144131</v>
      </c>
      <c r="AC9">
        <f t="shared" si="2"/>
        <v>2160.0247940942809</v>
      </c>
      <c r="AE9">
        <f t="shared" si="3"/>
        <v>4550.5984884647623</v>
      </c>
      <c r="AF9">
        <f t="shared" si="4"/>
        <v>-227.52992442323813</v>
      </c>
      <c r="AG9">
        <f t="shared" si="4"/>
        <v>-46.765926288743202</v>
      </c>
      <c r="AH9">
        <f t="shared" si="5"/>
        <v>-2140.7704366178223</v>
      </c>
      <c r="AI9">
        <f t="shared" si="6"/>
        <v>2135.532201134959</v>
      </c>
      <c r="AJ9">
        <f t="shared" si="7"/>
        <v>-180.14614207986779</v>
      </c>
      <c r="AK9">
        <f t="shared" si="24"/>
        <v>37.187388574730029</v>
      </c>
      <c r="AL9">
        <f t="shared" si="8"/>
        <v>1992.5734476298212</v>
      </c>
      <c r="AN9">
        <f t="shared" si="9"/>
        <v>2842.9493966162208</v>
      </c>
      <c r="AO9">
        <f t="shared" si="9"/>
        <v>-142.14746983081105</v>
      </c>
      <c r="AP9">
        <f t="shared" si="9"/>
        <v>-29.216632111534768</v>
      </c>
      <c r="AQ9">
        <f t="shared" si="9"/>
        <v>-1337.4289198451681</v>
      </c>
      <c r="AR9">
        <f t="shared" si="9"/>
        <v>1334.1563748287072</v>
      </c>
      <c r="AS9">
        <f t="shared" si="9"/>
        <v>-112.5448371740402</v>
      </c>
      <c r="AT9">
        <f t="shared" si="9"/>
        <v>23.232518574920267</v>
      </c>
      <c r="AU9">
        <f t="shared" si="9"/>
        <v>1244.8440562295873</v>
      </c>
      <c r="AW9">
        <v>6</v>
      </c>
      <c r="AX9">
        <f>(R9*SUMPRODUCT(K10:$K$23, X10:$X$23)-$AZ$3*SUMPRODUCT(K9:$K$22, W10:$W$23))/Z9</f>
        <v>2309.4002038554831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4865.2927992576879</v>
      </c>
      <c r="P10">
        <f t="shared" si="22"/>
        <v>243.26463996288442</v>
      </c>
      <c r="Q10" s="4">
        <f t="shared" si="23"/>
        <v>50</v>
      </c>
      <c r="R10">
        <f t="shared" si="0"/>
        <v>2000000</v>
      </c>
      <c r="S10">
        <f t="shared" si="1"/>
        <v>2478.8579656697684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2160.0247940942809</v>
      </c>
      <c r="AC10">
        <f t="shared" si="2"/>
        <v>2292.6353989367526</v>
      </c>
      <c r="AE10">
        <f t="shared" si="3"/>
        <v>4499.7908925195079</v>
      </c>
      <c r="AF10">
        <f t="shared" si="4"/>
        <v>-224.98954462597541</v>
      </c>
      <c r="AG10">
        <f t="shared" si="4"/>
        <v>-46.243783038156039</v>
      </c>
      <c r="AH10">
        <f t="shared" si="5"/>
        <v>-2179.3595079892893</v>
      </c>
      <c r="AI10">
        <f t="shared" si="6"/>
        <v>2049.1980568660874</v>
      </c>
      <c r="AJ10">
        <f t="shared" si="7"/>
        <v>-132.61060484247173</v>
      </c>
      <c r="AK10">
        <f t="shared" si="24"/>
        <v>26.382787182150039</v>
      </c>
      <c r="AL10">
        <f t="shared" si="8"/>
        <v>1942.9702392057657</v>
      </c>
      <c r="AN10">
        <f t="shared" si="9"/>
        <v>2670.981248700069</v>
      </c>
      <c r="AO10">
        <f t="shared" si="9"/>
        <v>-133.54906243500346</v>
      </c>
      <c r="AP10">
        <f t="shared" si="9"/>
        <v>-27.449337161245346</v>
      </c>
      <c r="AQ10">
        <f t="shared" si="9"/>
        <v>-1293.6219746772076</v>
      </c>
      <c r="AR10">
        <f t="shared" si="9"/>
        <v>1216.3608744266128</v>
      </c>
      <c r="AS10">
        <f t="shared" si="9"/>
        <v>-78.714866395645743</v>
      </c>
      <c r="AT10">
        <f t="shared" si="9"/>
        <v>15.660267673574298</v>
      </c>
      <c r="AU10">
        <f t="shared" si="9"/>
        <v>1153.3062757045413</v>
      </c>
      <c r="AW10">
        <v>7</v>
      </c>
      <c r="AX10">
        <f>(R10*SUMPRODUCT(K11:$K$23, X11:$X$23)-$AZ$3*SUMPRODUCT(K10:$K$22, W11:$W$23))/Z10</f>
        <v>2478.8579656697684</v>
      </c>
    </row>
    <row r="11" spans="1:52" x14ac:dyDescent="0.25">
      <c r="A11" t="s">
        <v>33</v>
      </c>
      <c r="C11" s="7">
        <f>AU25</f>
        <v>12692.863927059998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4865.2927992576879</v>
      </c>
      <c r="P11">
        <f t="shared" si="22"/>
        <v>243.26463996288442</v>
      </c>
      <c r="Q11" s="4">
        <f t="shared" si="23"/>
        <v>50</v>
      </c>
      <c r="R11">
        <f t="shared" si="0"/>
        <v>2000000</v>
      </c>
      <c r="S11">
        <f t="shared" si="1"/>
        <v>2604.8291287811021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2292.6353989367526</v>
      </c>
      <c r="AC11">
        <f t="shared" si="2"/>
        <v>2382.1666749961187</v>
      </c>
      <c r="AE11">
        <f t="shared" si="3"/>
        <v>4449.4044705011474</v>
      </c>
      <c r="AF11">
        <f t="shared" si="4"/>
        <v>-222.47022352505738</v>
      </c>
      <c r="AG11">
        <f t="shared" si="4"/>
        <v>-45.725968138854931</v>
      </c>
      <c r="AH11">
        <f t="shared" si="5"/>
        <v>-2215.0827567816386</v>
      </c>
      <c r="AI11">
        <f t="shared" si="6"/>
        <v>1966.1255220555968</v>
      </c>
      <c r="AJ11">
        <f t="shared" si="7"/>
        <v>-89.531276059366064</v>
      </c>
      <c r="AK11">
        <f t="shared" si="24"/>
        <v>15.646967150190822</v>
      </c>
      <c r="AL11">
        <f t="shared" si="8"/>
        <v>1892.2412131464216</v>
      </c>
      <c r="AN11">
        <f t="shared" si="9"/>
        <v>2511.7193800806522</v>
      </c>
      <c r="AO11">
        <f t="shared" si="9"/>
        <v>-125.58596900403261</v>
      </c>
      <c r="AP11">
        <f t="shared" si="9"/>
        <v>-25.812623039500032</v>
      </c>
      <c r="AQ11">
        <f t="shared" si="9"/>
        <v>-1250.4294283824167</v>
      </c>
      <c r="AR11">
        <f t="shared" si="9"/>
        <v>1109.8913596547029</v>
      </c>
      <c r="AS11">
        <f t="shared" si="9"/>
        <v>-50.541020195525661</v>
      </c>
      <c r="AT11">
        <f t="shared" si="9"/>
        <v>8.832820412524347</v>
      </c>
      <c r="AU11">
        <f t="shared" si="9"/>
        <v>1068.1831598717017</v>
      </c>
      <c r="AW11">
        <v>8</v>
      </c>
      <c r="AX11">
        <f>(R11*SUMPRODUCT(K12:$K$23, X12:$X$23)-$AZ$3*SUMPRODUCT(K11:$K$22, W12:$W$23))/Z11</f>
        <v>2604.8291287811021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4865.2927992576879</v>
      </c>
      <c r="P12">
        <f t="shared" si="22"/>
        <v>243.26463996288442</v>
      </c>
      <c r="Q12" s="4">
        <f t="shared" si="23"/>
        <v>50</v>
      </c>
      <c r="R12">
        <f t="shared" si="0"/>
        <v>2000000</v>
      </c>
      <c r="S12">
        <f t="shared" si="1"/>
        <v>2683.0085106577972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2382.1666749961187</v>
      </c>
      <c r="AC12">
        <f t="shared" si="2"/>
        <v>2426.0865418550402</v>
      </c>
      <c r="AE12">
        <f t="shared" si="3"/>
        <v>4399.3976670500388</v>
      </c>
      <c r="AF12">
        <f t="shared" si="4"/>
        <v>-219.96988335250197</v>
      </c>
      <c r="AG12">
        <f t="shared" si="4"/>
        <v>-45.212054531653962</v>
      </c>
      <c r="AH12">
        <f t="shared" si="5"/>
        <v>-2266.1570324969434</v>
      </c>
      <c r="AI12">
        <f t="shared" si="6"/>
        <v>1868.0586966689398</v>
      </c>
      <c r="AJ12">
        <f t="shared" si="7"/>
        <v>-43.919866858921523</v>
      </c>
      <c r="AK12">
        <f t="shared" si="24"/>
        <v>15.091667254995407</v>
      </c>
      <c r="AL12">
        <f t="shared" si="8"/>
        <v>1839.2304970650137</v>
      </c>
      <c r="AN12">
        <f t="shared" si="9"/>
        <v>2360.9565511061492</v>
      </c>
      <c r="AO12">
        <f t="shared" si="9"/>
        <v>-118.04782755530748</v>
      </c>
      <c r="AP12">
        <f t="shared" si="9"/>
        <v>-24.263252475435468</v>
      </c>
      <c r="AQ12">
        <f t="shared" si="9"/>
        <v>-1216.1433670297199</v>
      </c>
      <c r="AR12">
        <f t="shared" si="9"/>
        <v>1002.5021040456865</v>
      </c>
      <c r="AS12">
        <f t="shared" si="9"/>
        <v>-23.569794147254388</v>
      </c>
      <c r="AT12">
        <f t="shared" si="9"/>
        <v>8.0990111304685328</v>
      </c>
      <c r="AU12">
        <f t="shared" si="9"/>
        <v>987.03132102890061</v>
      </c>
      <c r="AW12">
        <v>9</v>
      </c>
      <c r="AX12">
        <f>(R12*SUMPRODUCT(K13:$K$23, X13:$X$23)-$AZ$3*SUMPRODUCT(K12:$K$22, W13:$W$23))/Z12</f>
        <v>2683.0085106577972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4865.2927992576879</v>
      </c>
      <c r="P13">
        <f t="shared" si="22"/>
        <v>243.26463996288442</v>
      </c>
      <c r="Q13" s="4">
        <f t="shared" si="23"/>
        <v>50</v>
      </c>
      <c r="R13">
        <f t="shared" si="0"/>
        <v>2000000</v>
      </c>
      <c r="S13">
        <f t="shared" si="1"/>
        <v>2714.8751833107663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2426.0865418550402</v>
      </c>
      <c r="AC13">
        <f t="shared" si="2"/>
        <v>2427.2048157397858</v>
      </c>
      <c r="AE13">
        <f t="shared" si="3"/>
        <v>4349.7624439372266</v>
      </c>
      <c r="AF13">
        <f t="shared" si="4"/>
        <v>-217.48812219686133</v>
      </c>
      <c r="AG13">
        <f t="shared" si="4"/>
        <v>-44.701959608688732</v>
      </c>
      <c r="AH13">
        <f t="shared" si="5"/>
        <v>-2318.9751059474256</v>
      </c>
      <c r="AI13">
        <f t="shared" si="6"/>
        <v>1768.5972561842505</v>
      </c>
      <c r="AJ13">
        <f t="shared" si="7"/>
        <v>-1.1182738847455767</v>
      </c>
      <c r="AK13">
        <f t="shared" si="24"/>
        <v>13.116721727190811</v>
      </c>
      <c r="AL13">
        <f t="shared" si="8"/>
        <v>1780.5957040266958</v>
      </c>
      <c r="AN13">
        <f t="shared" si="9"/>
        <v>2219.567923658462</v>
      </c>
      <c r="AO13">
        <f t="shared" si="9"/>
        <v>-110.97839618292311</v>
      </c>
      <c r="AP13">
        <f t="shared" si="9"/>
        <v>-22.810219397248897</v>
      </c>
      <c r="AQ13">
        <f t="shared" si="9"/>
        <v>-1183.3112330301021</v>
      </c>
      <c r="AR13">
        <f t="shared" si="9"/>
        <v>902.46807504818787</v>
      </c>
      <c r="AS13">
        <f t="shared" si="9"/>
        <v>-0.57062537930221779</v>
      </c>
      <c r="AT13">
        <f t="shared" si="9"/>
        <v>6.6931137468910693</v>
      </c>
      <c r="AU13">
        <f t="shared" si="9"/>
        <v>908.59056341577673</v>
      </c>
      <c r="AW13">
        <v>10</v>
      </c>
      <c r="AX13">
        <f>(R13*SUMPRODUCT(K14:$K$23, X14:$X$23)-$AZ$3*SUMPRODUCT(K13:$K$22, W14:$W$23))/Z13</f>
        <v>2714.8751833107663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1.3327809999999999E-3</v>
      </c>
      <c r="O14">
        <f t="shared" si="21"/>
        <v>4865.2927992576879</v>
      </c>
      <c r="P14">
        <f t="shared" si="22"/>
        <v>243.26463996288442</v>
      </c>
      <c r="Q14" s="4">
        <f t="shared" si="23"/>
        <v>50</v>
      </c>
      <c r="R14">
        <f t="shared" si="0"/>
        <v>2000000</v>
      </c>
      <c r="S14">
        <f t="shared" si="1"/>
        <v>2697.2413308444447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2427.2048157397858</v>
      </c>
      <c r="AC14">
        <f t="shared" si="2"/>
        <v>2384.1111452249861</v>
      </c>
      <c r="AE14">
        <f t="shared" si="3"/>
        <v>4300.467538758061</v>
      </c>
      <c r="AF14">
        <f t="shared" si="4"/>
        <v>-215.02337693790307</v>
      </c>
      <c r="AG14">
        <f t="shared" si="4"/>
        <v>-44.195362090172615</v>
      </c>
      <c r="AH14">
        <f t="shared" si="5"/>
        <v>-2383.1168971691109</v>
      </c>
      <c r="AI14">
        <f t="shared" si="6"/>
        <v>1658.1319025608746</v>
      </c>
      <c r="AJ14">
        <f t="shared" si="7"/>
        <v>43.093670514799669</v>
      </c>
      <c r="AK14">
        <f t="shared" si="24"/>
        <v>11.722768159607899</v>
      </c>
      <c r="AL14">
        <f t="shared" si="8"/>
        <v>1712.9483412352822</v>
      </c>
      <c r="AN14">
        <f t="shared" si="9"/>
        <v>2087.1352924339126</v>
      </c>
      <c r="AO14">
        <f t="shared" si="9"/>
        <v>-104.35676462169563</v>
      </c>
      <c r="AP14">
        <f t="shared" si="9"/>
        <v>-21.44922596182035</v>
      </c>
      <c r="AQ14">
        <f t="shared" si="9"/>
        <v>-1156.59223962278</v>
      </c>
      <c r="AR14">
        <f t="shared" si="9"/>
        <v>804.73706222761655</v>
      </c>
      <c r="AS14">
        <f t="shared" si="9"/>
        <v>20.914544709697232</v>
      </c>
      <c r="AT14">
        <f t="shared" si="9"/>
        <v>5.6893821265778124</v>
      </c>
      <c r="AU14">
        <f t="shared" si="9"/>
        <v>831.34098906389158</v>
      </c>
      <c r="AW14">
        <v>11</v>
      </c>
      <c r="AX14">
        <f>(R14*SUMPRODUCT(K15:$K$23, X15:$X$23)-$AZ$3*SUMPRODUCT(K14:$K$22, W15:$W$23))/Z14</f>
        <v>2697.2413308444447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1.4022240000000001E-3</v>
      </c>
      <c r="O15">
        <f t="shared" si="21"/>
        <v>4865.2927992576879</v>
      </c>
      <c r="P15">
        <f t="shared" si="22"/>
        <v>243.26463996288442</v>
      </c>
      <c r="Q15" s="4">
        <f t="shared" si="23"/>
        <v>50</v>
      </c>
      <c r="R15">
        <f t="shared" si="0"/>
        <v>2000000</v>
      </c>
      <c r="S15">
        <f t="shared" si="1"/>
        <v>2617.7502083681297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2384.1111452249861</v>
      </c>
      <c r="AC15">
        <f t="shared" si="2"/>
        <v>2287.4653490332557</v>
      </c>
      <c r="AE15">
        <f t="shared" si="3"/>
        <v>4251.4326445764127</v>
      </c>
      <c r="AF15">
        <f t="shared" si="4"/>
        <v>-212.57163222882065</v>
      </c>
      <c r="AG15">
        <f t="shared" si="4"/>
        <v>-43.691436671859364</v>
      </c>
      <c r="AH15">
        <f t="shared" si="5"/>
        <v>-2478.871896461209</v>
      </c>
      <c r="AI15">
        <f t="shared" si="6"/>
        <v>1516.2976792145237</v>
      </c>
      <c r="AJ15">
        <f t="shared" si="7"/>
        <v>96.645796191730369</v>
      </c>
      <c r="AK15">
        <f t="shared" si="24"/>
        <v>26.334185846047571</v>
      </c>
      <c r="AL15">
        <f t="shared" si="8"/>
        <v>1639.2776612523016</v>
      </c>
      <c r="AN15">
        <f t="shared" si="9"/>
        <v>1961.5337088233439</v>
      </c>
      <c r="AO15">
        <f t="shared" si="9"/>
        <v>-98.0766854411672</v>
      </c>
      <c r="AP15">
        <f t="shared" si="9"/>
        <v>-20.158434340504861</v>
      </c>
      <c r="AQ15">
        <f t="shared" si="9"/>
        <v>-1143.7064141111357</v>
      </c>
      <c r="AR15">
        <f t="shared" si="9"/>
        <v>699.59217493053609</v>
      </c>
      <c r="AS15">
        <f t="shared" si="9"/>
        <v>44.590612834473795</v>
      </c>
      <c r="AT15">
        <f t="shared" si="9"/>
        <v>12.150114455497279</v>
      </c>
      <c r="AU15">
        <f t="shared" si="9"/>
        <v>756.33290222050721</v>
      </c>
      <c r="AW15">
        <v>12</v>
      </c>
      <c r="AX15">
        <f>(R15*SUMPRODUCT(K16:$K$23, X16:$X$23)-$AZ$3*SUMPRODUCT(K15:$K$22, W16:$W$23))/Z15</f>
        <v>2617.7502083681297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1.482489E-3</v>
      </c>
      <c r="O16">
        <f t="shared" si="21"/>
        <v>4865.2927992576879</v>
      </c>
      <c r="P16">
        <f t="shared" si="22"/>
        <v>243.26463996288442</v>
      </c>
      <c r="Q16" s="4">
        <f t="shared" si="23"/>
        <v>50</v>
      </c>
      <c r="R16">
        <f t="shared" si="0"/>
        <v>2000000</v>
      </c>
      <c r="S16">
        <f t="shared" si="1"/>
        <v>2475.2691311289923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2287.4653490332557</v>
      </c>
      <c r="AC16">
        <f t="shared" si="2"/>
        <v>2138.1251105533975</v>
      </c>
      <c r="AE16">
        <f t="shared" si="3"/>
        <v>4202.6156160008231</v>
      </c>
      <c r="AF16">
        <f t="shared" si="4"/>
        <v>-210.13078080004118</v>
      </c>
      <c r="AG16">
        <f t="shared" si="4"/>
        <v>-43.189750230880541</v>
      </c>
      <c r="AH16">
        <f t="shared" si="5"/>
        <v>-2590.8829704091245</v>
      </c>
      <c r="AI16">
        <f t="shared" si="6"/>
        <v>1358.4121145607769</v>
      </c>
      <c r="AJ16">
        <f t="shared" si="7"/>
        <v>149.34023847985827</v>
      </c>
      <c r="AK16">
        <f t="shared" si="24"/>
        <v>44.587646308061672</v>
      </c>
      <c r="AL16">
        <f t="shared" si="8"/>
        <v>1552.3399993486969</v>
      </c>
      <c r="AN16">
        <f t="shared" si="9"/>
        <v>1838.4473495673183</v>
      </c>
      <c r="AO16">
        <f t="shared" si="9"/>
        <v>-91.922367478365928</v>
      </c>
      <c r="AP16">
        <f t="shared" si="9"/>
        <v>-18.893491362409019</v>
      </c>
      <c r="AQ16">
        <f t="shared" si="9"/>
        <v>-1133.3898612693927</v>
      </c>
      <c r="AR16">
        <f t="shared" si="9"/>
        <v>594.24162945715079</v>
      </c>
      <c r="AS16">
        <f t="shared" si="9"/>
        <v>65.329354550466917</v>
      </c>
      <c r="AT16">
        <f t="shared" si="9"/>
        <v>19.505005374844387</v>
      </c>
      <c r="AU16">
        <f t="shared" si="9"/>
        <v>679.07598938246213</v>
      </c>
      <c r="AW16">
        <v>13</v>
      </c>
      <c r="AX16">
        <f>(R16*SUMPRODUCT(K17:$K$23, X17:$X$23)-$AZ$3*SUMPRODUCT(K16:$K$22, W17:$W$23))/Z16</f>
        <v>2475.2691311289923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1.564558E-3</v>
      </c>
      <c r="O17">
        <f t="shared" si="21"/>
        <v>4865.2927992576879</v>
      </c>
      <c r="P17">
        <f t="shared" si="22"/>
        <v>243.26463996288442</v>
      </c>
      <c r="Q17" s="4">
        <f t="shared" si="23"/>
        <v>50</v>
      </c>
      <c r="R17">
        <f t="shared" si="0"/>
        <v>2000000</v>
      </c>
      <c r="S17">
        <f t="shared" si="1"/>
        <v>2280.075651196023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2138.1251105533975</v>
      </c>
      <c r="AC17">
        <f t="shared" si="2"/>
        <v>1946.7413530000467</v>
      </c>
      <c r="AE17">
        <f t="shared" si="3"/>
        <v>4154.0142239578763</v>
      </c>
      <c r="AF17">
        <f t="shared" si="4"/>
        <v>-207.70071119789381</v>
      </c>
      <c r="AG17">
        <f t="shared" si="4"/>
        <v>-42.690279859330012</v>
      </c>
      <c r="AH17">
        <f t="shared" si="5"/>
        <v>-2702.9147696690397</v>
      </c>
      <c r="AI17">
        <f t="shared" si="6"/>
        <v>1200.7084632316128</v>
      </c>
      <c r="AJ17">
        <f t="shared" si="7"/>
        <v>191.38375755335073</v>
      </c>
      <c r="AK17">
        <f t="shared" si="24"/>
        <v>83.965253001724648</v>
      </c>
      <c r="AL17">
        <f t="shared" si="8"/>
        <v>1476.0574737866882</v>
      </c>
      <c r="AN17">
        <f t="shared" si="9"/>
        <v>1711.5819144422162</v>
      </c>
      <c r="AO17">
        <f t="shared" si="9"/>
        <v>-85.579095722110807</v>
      </c>
      <c r="AP17">
        <f t="shared" si="9"/>
        <v>-17.589711298602186</v>
      </c>
      <c r="AQ17">
        <f t="shared" si="9"/>
        <v>-1113.6842067999596</v>
      </c>
      <c r="AR17">
        <f t="shared" si="9"/>
        <v>494.72890062154369</v>
      </c>
      <c r="AS17">
        <f t="shared" si="9"/>
        <v>78.856007824211702</v>
      </c>
      <c r="AT17">
        <f t="shared" si="9"/>
        <v>34.596272600720454</v>
      </c>
      <c r="AU17">
        <f t="shared" si="9"/>
        <v>608.1811810464759</v>
      </c>
      <c r="AW17">
        <v>14</v>
      </c>
      <c r="AX17">
        <f>(R17*SUMPRODUCT(K18:$K$23, X18:$X$23)-$AZ$3*SUMPRODUCT(K17:$K$22, W18:$W$23))/Z17</f>
        <v>2280.075651196023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1.6511360000000001E-3</v>
      </c>
      <c r="O18">
        <f t="shared" si="21"/>
        <v>4865.2927992576879</v>
      </c>
      <c r="P18">
        <f t="shared" si="22"/>
        <v>243.26463996288442</v>
      </c>
      <c r="Q18" s="4">
        <f t="shared" si="23"/>
        <v>50</v>
      </c>
      <c r="R18">
        <f t="shared" si="0"/>
        <v>2000000</v>
      </c>
      <c r="S18">
        <f t="shared" si="1"/>
        <v>2037.9955109043126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1946.7413530000467</v>
      </c>
      <c r="AC18">
        <f t="shared" si="2"/>
        <v>1719.778392052197</v>
      </c>
      <c r="AE18">
        <f t="shared" si="3"/>
        <v>4105.6152392886088</v>
      </c>
      <c r="AF18">
        <f t="shared" si="4"/>
        <v>-205.28076196443044</v>
      </c>
      <c r="AG18">
        <f t="shared" si="4"/>
        <v>-42.192889602810894</v>
      </c>
      <c r="AH18">
        <f t="shared" si="5"/>
        <v>-2819.4983170325886</v>
      </c>
      <c r="AI18">
        <f t="shared" si="6"/>
        <v>1038.643270688779</v>
      </c>
      <c r="AJ18">
        <f t="shared" si="7"/>
        <v>226.96296094784975</v>
      </c>
      <c r="AK18">
        <f t="shared" si="24"/>
        <v>126.29683793500328</v>
      </c>
      <c r="AL18">
        <f t="shared" si="8"/>
        <v>1391.9030695716319</v>
      </c>
      <c r="AN18">
        <f t="shared" si="9"/>
        <v>1580.8242601456964</v>
      </c>
      <c r="AO18">
        <f t="shared" si="9"/>
        <v>-79.041213007284824</v>
      </c>
      <c r="AP18">
        <f t="shared" si="9"/>
        <v>-16.245931389647168</v>
      </c>
      <c r="AQ18">
        <f t="shared" si="9"/>
        <v>-1085.6183741605016</v>
      </c>
      <c r="AR18">
        <f t="shared" si="9"/>
        <v>399.91874158826295</v>
      </c>
      <c r="AS18">
        <f t="shared" si="9"/>
        <v>87.389717231035377</v>
      </c>
      <c r="AT18">
        <f t="shared" si="9"/>
        <v>48.629278135166153</v>
      </c>
      <c r="AU18">
        <f t="shared" si="9"/>
        <v>535.93773695446441</v>
      </c>
      <c r="AW18">
        <v>15</v>
      </c>
      <c r="AX18">
        <f>(R18*SUMPRODUCT(K19:$K$23, X19:$X$23)-$AZ$3*SUMPRODUCT(K18:$K$22, W19:$W$23))/Z18</f>
        <v>2037.9955109043126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1.7512420000000001E-3</v>
      </c>
      <c r="O19">
        <f t="shared" si="21"/>
        <v>4865.2927992576879</v>
      </c>
      <c r="P19">
        <f t="shared" si="22"/>
        <v>243.26463996288442</v>
      </c>
      <c r="Q19" s="4">
        <f t="shared" si="23"/>
        <v>50</v>
      </c>
      <c r="R19">
        <f t="shared" si="0"/>
        <v>2000000</v>
      </c>
      <c r="S19">
        <f t="shared" si="1"/>
        <v>1741.8882811094688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1719.778392052197</v>
      </c>
      <c r="AC19">
        <f t="shared" si="2"/>
        <v>1452.6327777952451</v>
      </c>
      <c r="AE19">
        <f t="shared" si="3"/>
        <v>4057.3691610528399</v>
      </c>
      <c r="AF19">
        <f t="shared" si="4"/>
        <v>-202.86845805264201</v>
      </c>
      <c r="AG19">
        <f t="shared" si="4"/>
        <v>-41.697070746408983</v>
      </c>
      <c r="AH19">
        <f t="shared" si="5"/>
        <v>-2955.5984149522305</v>
      </c>
      <c r="AI19">
        <f t="shared" si="6"/>
        <v>857.2052173015586</v>
      </c>
      <c r="AJ19">
        <f t="shared" si="7"/>
        <v>267.14561425695183</v>
      </c>
      <c r="AK19">
        <f t="shared" si="24"/>
        <v>124.3064238196684</v>
      </c>
      <c r="AL19">
        <f t="shared" si="8"/>
        <v>1248.6572553781789</v>
      </c>
      <c r="AN19">
        <f t="shared" si="9"/>
        <v>1455.4197984956709</v>
      </c>
      <c r="AO19">
        <f t="shared" si="9"/>
        <v>-72.770989924783549</v>
      </c>
      <c r="AP19">
        <f t="shared" si="9"/>
        <v>-14.957165565839416</v>
      </c>
      <c r="AQ19">
        <f t="shared" si="9"/>
        <v>-1060.2033679399474</v>
      </c>
      <c r="AR19">
        <f t="shared" si="9"/>
        <v>307.48827506510065</v>
      </c>
      <c r="AS19">
        <f t="shared" si="9"/>
        <v>95.827862991388159</v>
      </c>
      <c r="AT19">
        <f t="shared" si="9"/>
        <v>44.58998506815513</v>
      </c>
      <c r="AU19">
        <f t="shared" si="9"/>
        <v>447.90612312464395</v>
      </c>
      <c r="AW19">
        <v>16</v>
      </c>
      <c r="AX19">
        <f>(R19*SUMPRODUCT(K20:$K$23, X20:$X$23)-$AZ$3*SUMPRODUCT(K19:$K$22, W20:$W$23))/Z19</f>
        <v>1741.8882811094688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1.8504459999999999E-3</v>
      </c>
      <c r="O20">
        <f t="shared" si="21"/>
        <v>4865.2927992576879</v>
      </c>
      <c r="P20">
        <f t="shared" si="22"/>
        <v>243.26463996288442</v>
      </c>
      <c r="Q20" s="4">
        <f t="shared" si="23"/>
        <v>50</v>
      </c>
      <c r="R20">
        <f t="shared" si="0"/>
        <v>2000000</v>
      </c>
      <c r="S20">
        <f t="shared" si="1"/>
        <v>1374.5384627273147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1452.6327777952451</v>
      </c>
      <c r="AC20">
        <f t="shared" si="2"/>
        <v>1132.700567313924</v>
      </c>
      <c r="AE20">
        <f t="shared" si="3"/>
        <v>4009.2875269077181</v>
      </c>
      <c r="AF20">
        <f t="shared" si="4"/>
        <v>-200.46437634538592</v>
      </c>
      <c r="AG20">
        <f t="shared" si="4"/>
        <v>-41.202941861170487</v>
      </c>
      <c r="AH20">
        <f t="shared" si="5"/>
        <v>-3086.3271109763805</v>
      </c>
      <c r="AI20">
        <f t="shared" si="6"/>
        <v>681.29309772478109</v>
      </c>
      <c r="AJ20">
        <f t="shared" si="7"/>
        <v>319.93221048132114</v>
      </c>
      <c r="AK20">
        <f t="shared" si="24"/>
        <v>22.624260491937584</v>
      </c>
      <c r="AL20">
        <f t="shared" si="8"/>
        <v>1023.8495686980398</v>
      </c>
      <c r="AN20">
        <f t="shared" si="9"/>
        <v>1364.1017023297611</v>
      </c>
      <c r="AO20">
        <f t="shared" si="9"/>
        <v>-68.20508511648805</v>
      </c>
      <c r="AP20">
        <f t="shared" si="9"/>
        <v>-14.018701017725864</v>
      </c>
      <c r="AQ20">
        <f t="shared" si="9"/>
        <v>-1050.0778599125592</v>
      </c>
      <c r="AR20">
        <f t="shared" si="9"/>
        <v>231.80005628298784</v>
      </c>
      <c r="AS20">
        <f t="shared" si="9"/>
        <v>108.85227612605163</v>
      </c>
      <c r="AT20">
        <f t="shared" si="9"/>
        <v>7.6975752035442282</v>
      </c>
      <c r="AU20">
        <f t="shared" si="9"/>
        <v>348.34990761258371</v>
      </c>
      <c r="AW20">
        <v>17</v>
      </c>
      <c r="AX20">
        <f>(R20*SUMPRODUCT(K21:$K$23, X21:$X$23)-$AZ$3*SUMPRODUCT(K20:$K$22, W21:$W$23))/Z20</f>
        <v>1374.5384627273147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1.9640790000000001E-3</v>
      </c>
      <c r="O21">
        <f t="shared" si="21"/>
        <v>4865.2927992576879</v>
      </c>
      <c r="P21">
        <f t="shared" si="22"/>
        <v>243.26463996288442</v>
      </c>
      <c r="Q21" s="4">
        <f t="shared" si="23"/>
        <v>50</v>
      </c>
      <c r="R21">
        <f t="shared" si="0"/>
        <v>2000000</v>
      </c>
      <c r="S21">
        <f t="shared" si="1"/>
        <v>945.00563484430927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1132.700567313924</v>
      </c>
      <c r="AC21">
        <f t="shared" si="2"/>
        <v>769.42333481226615</v>
      </c>
      <c r="AE21">
        <f t="shared" si="3"/>
        <v>3961.3200942020799</v>
      </c>
      <c r="AF21">
        <f t="shared" si="4"/>
        <v>-198.06600471010401</v>
      </c>
      <c r="AG21">
        <f t="shared" si="4"/>
        <v>-40.709986609711038</v>
      </c>
      <c r="AH21">
        <f t="shared" si="5"/>
        <v>-3237.0333139098348</v>
      </c>
      <c r="AI21">
        <f t="shared" si="6"/>
        <v>485.51078897242996</v>
      </c>
      <c r="AJ21">
        <f t="shared" si="7"/>
        <v>363.27723250165786</v>
      </c>
      <c r="AK21">
        <f t="shared" si="24"/>
        <v>7.8335274508894415</v>
      </c>
      <c r="AL21">
        <f t="shared" si="8"/>
        <v>856.62154892497722</v>
      </c>
      <c r="AN21">
        <f t="shared" si="9"/>
        <v>1282.0141556159551</v>
      </c>
      <c r="AO21">
        <f t="shared" si="9"/>
        <v>-64.100707780797762</v>
      </c>
      <c r="AP21">
        <f t="shared" si="9"/>
        <v>-13.175097661250273</v>
      </c>
      <c r="AQ21">
        <f t="shared" si="9"/>
        <v>-1047.6110064184913</v>
      </c>
      <c r="AR21">
        <f t="shared" si="9"/>
        <v>157.12734375541572</v>
      </c>
      <c r="AS21">
        <f t="shared" si="9"/>
        <v>117.56852347321461</v>
      </c>
      <c r="AT21">
        <f t="shared" si="9"/>
        <v>2.5351884830375746</v>
      </c>
      <c r="AU21">
        <f t="shared" si="9"/>
        <v>277.23105571166786</v>
      </c>
      <c r="AW21">
        <v>18</v>
      </c>
      <c r="AX21">
        <f>(R21*SUMPRODUCT(K22:$K$23, X22:$X$23)-$AZ$3*SUMPRODUCT(K21:$K$22, W22:$W$23))/Z21</f>
        <v>945.00563484430927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2.086732E-3</v>
      </c>
      <c r="O22">
        <f t="shared" si="21"/>
        <v>4865.2927992576879</v>
      </c>
      <c r="P22">
        <f t="shared" si="22"/>
        <v>243.26463996288442</v>
      </c>
      <c r="Q22" s="4">
        <f t="shared" si="23"/>
        <v>50</v>
      </c>
      <c r="R22">
        <f t="shared" si="0"/>
        <v>2000000</v>
      </c>
      <c r="S22">
        <f t="shared" si="1"/>
        <v>478.39858431646689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769.42333481226615</v>
      </c>
      <c r="AC22">
        <f t="shared" si="2"/>
        <v>384.80407208705344</v>
      </c>
      <c r="AE22">
        <f t="shared" si="3"/>
        <v>3913.4406798572445</v>
      </c>
      <c r="AF22">
        <f t="shared" si="4"/>
        <v>-195.67203399286223</v>
      </c>
      <c r="AG22">
        <f t="shared" si="4"/>
        <v>-40.217935911835866</v>
      </c>
      <c r="AH22">
        <f t="shared" si="5"/>
        <v>-3398.0332711222209</v>
      </c>
      <c r="AI22">
        <f t="shared" si="6"/>
        <v>279.51743883032532</v>
      </c>
      <c r="AJ22">
        <f t="shared" si="7"/>
        <v>384.61926272521271</v>
      </c>
      <c r="AK22">
        <f t="shared" si="24"/>
        <v>94.231031594209611</v>
      </c>
      <c r="AL22">
        <f t="shared" si="8"/>
        <v>758.36773314974766</v>
      </c>
      <c r="AN22">
        <f t="shared" si="9"/>
        <v>1183.6624243895503</v>
      </c>
      <c r="AO22">
        <f t="shared" si="9"/>
        <v>-59.183121219477513</v>
      </c>
      <c r="AP22">
        <f t="shared" si="9"/>
        <v>-12.164349333406461</v>
      </c>
      <c r="AQ22">
        <f t="shared" si="9"/>
        <v>-1027.771883845088</v>
      </c>
      <c r="AR22">
        <f t="shared" si="9"/>
        <v>84.543069991578278</v>
      </c>
      <c r="AS22">
        <f t="shared" si="9"/>
        <v>116.33225241601305</v>
      </c>
      <c r="AT22">
        <f t="shared" si="9"/>
        <v>28.501193817405497</v>
      </c>
      <c r="AU22">
        <f t="shared" si="9"/>
        <v>229.37651622499683</v>
      </c>
      <c r="AW22">
        <v>19</v>
      </c>
      <c r="AX22">
        <f>(R22*SUMPRODUCT(K23:$K$23, X23:$X$23)-$AZ$3*SUMPRODUCT(K22:$K$22, W23:$W$23))/Z22</f>
        <v>478.39858431646689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2.2202060000000002E-3</v>
      </c>
      <c r="O23">
        <f t="shared" si="21"/>
        <v>4865.2927992576879</v>
      </c>
      <c r="P23">
        <f t="shared" si="22"/>
        <v>243.26463996288442</v>
      </c>
      <c r="Q23" s="4">
        <f t="shared" si="23"/>
        <v>50</v>
      </c>
      <c r="R23">
        <f t="shared" si="0"/>
        <v>2000000</v>
      </c>
      <c r="S23">
        <f t="shared" si="1"/>
        <v>484.31703829372606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384.80407208705344</v>
      </c>
      <c r="AC23">
        <f t="shared" si="2"/>
        <v>384.80407208705344</v>
      </c>
      <c r="AE23">
        <f t="shared" si="3"/>
        <v>3865.6176285806091</v>
      </c>
      <c r="AF23">
        <f t="shared" si="4"/>
        <v>-193.28088142903047</v>
      </c>
      <c r="AG23">
        <f t="shared" si="4"/>
        <v>-39.726464450098433</v>
      </c>
      <c r="AH23">
        <f t="shared" si="5"/>
        <v>-3571.6841047629387</v>
      </c>
      <c r="AI23">
        <f t="shared" si="6"/>
        <v>60.926177938541514</v>
      </c>
      <c r="AJ23">
        <f t="shared" si="7"/>
        <v>0</v>
      </c>
      <c r="AK23">
        <f t="shared" si="24"/>
        <v>283.99985734670429</v>
      </c>
      <c r="AL23">
        <f t="shared" si="8"/>
        <v>344.9260352852458</v>
      </c>
      <c r="AN23">
        <f t="shared" si="9"/>
        <v>1059.1519392418249</v>
      </c>
      <c r="AO23">
        <f t="shared" si="9"/>
        <v>-52.957596962091252</v>
      </c>
      <c r="AP23">
        <f t="shared" si="9"/>
        <v>-10.884770793274999</v>
      </c>
      <c r="AQ23">
        <f t="shared" si="9"/>
        <v>-978.6162288658403</v>
      </c>
      <c r="AR23">
        <f t="shared" si="9"/>
        <v>16.693342620618459</v>
      </c>
      <c r="AS23">
        <f t="shared" si="9"/>
        <v>0</v>
      </c>
      <c r="AT23">
        <f t="shared" si="9"/>
        <v>77.813955893928366</v>
      </c>
      <c r="AU23">
        <f t="shared" si="9"/>
        <v>94.507298514546832</v>
      </c>
      <c r="AW23">
        <v>20</v>
      </c>
      <c r="AX23">
        <f>(R23*SUMPRODUCT(K$23:$K24, X$23:$X24)-$AZ$3*SUMPRODUCT(K$22:$K23, W$23:$W24))/Z23</f>
        <v>484.31703829372606</v>
      </c>
    </row>
    <row r="25" spans="5:50" x14ac:dyDescent="0.25">
      <c r="AN25" s="8">
        <f t="shared" ref="AN25:AU25" si="25">SUM(AN3:AN23)</f>
        <v>47075.150358384737</v>
      </c>
      <c r="AO25" s="8">
        <f t="shared" si="25"/>
        <v>-6002.7271173625031</v>
      </c>
      <c r="AP25" s="8">
        <f t="shared" si="25"/>
        <v>-2953.693582400731</v>
      </c>
      <c r="AQ25" s="8">
        <f t="shared" si="25"/>
        <v>-25349.599561360334</v>
      </c>
      <c r="AR25" s="8">
        <f t="shared" si="25"/>
        <v>12769.130097261173</v>
      </c>
      <c r="AS25" s="8">
        <f t="shared" si="25"/>
        <v>-1129.2264004562144</v>
      </c>
      <c r="AT25" s="8">
        <f t="shared" si="25"/>
        <v>1052.9602302550381</v>
      </c>
      <c r="AU25" s="9">
        <f t="shared" si="25"/>
        <v>12692.863927059998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C48A7-421B-475E-B04C-2B814E3C7FA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11561.36645357783</v>
      </c>
      <c r="K3">
        <v>1</v>
      </c>
      <c r="L3" s="2">
        <v>0</v>
      </c>
      <c r="O3">
        <f>$C$3</f>
        <v>11561.36645357783</v>
      </c>
      <c r="P3">
        <f>O3*B5</f>
        <v>9249.0931628622639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11561.36645357783</v>
      </c>
      <c r="AF3">
        <f t="shared" ref="AF3:AG23" si="4">-$Z3*P3</f>
        <v>-9249.0931628622639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-207.63491328443388</v>
      </c>
      <c r="AJ3">
        <f t="shared" ref="AJ3:AJ23" si="7">AB3-AC3</f>
        <v>0</v>
      </c>
      <c r="AL3">
        <f t="shared" ref="AL3:AL23" si="8">SUM(AI3:AK3)</f>
        <v>-207.63491328443388</v>
      </c>
      <c r="AN3">
        <f t="shared" ref="AN3:AU23" si="9">AE3*$K3</f>
        <v>11561.36645357783</v>
      </c>
      <c r="AO3">
        <f t="shared" si="9"/>
        <v>-9249.0931628622639</v>
      </c>
      <c r="AP3">
        <f t="shared" si="9"/>
        <v>-2519.9082039999998</v>
      </c>
      <c r="AQ3">
        <f t="shared" si="9"/>
        <v>0</v>
      </c>
      <c r="AR3">
        <f t="shared" si="9"/>
        <v>-207.63491328443388</v>
      </c>
      <c r="AS3">
        <f t="shared" si="9"/>
        <v>0</v>
      </c>
      <c r="AT3">
        <f t="shared" si="9"/>
        <v>0</v>
      </c>
      <c r="AU3">
        <f t="shared" si="9"/>
        <v>-207.63491328443388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5405.9659653289918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3034.1999632316069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2999.9672787730378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-2999.9672787730378</v>
      </c>
      <c r="AK4">
        <f>G4*MAX(0, SUM(AB4, AE4:AF4))</f>
        <v>0</v>
      </c>
      <c r="AL4">
        <f t="shared" si="8"/>
        <v>-5564.5212787730379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-2405.9986865559617</v>
      </c>
      <c r="AR4">
        <f t="shared" si="9"/>
        <v>-2405.9986865559617</v>
      </c>
      <c r="AS4">
        <f t="shared" si="9"/>
        <v>-2814.4922401473286</v>
      </c>
      <c r="AT4">
        <f t="shared" si="9"/>
        <v>0</v>
      </c>
      <c r="AU4">
        <f t="shared" si="9"/>
        <v>-5220.4909267032908</v>
      </c>
      <c r="AW4">
        <v>1</v>
      </c>
      <c r="AX4">
        <f>(R4*SUMPRODUCT(K5:$K$23, X5:$X$23)-$AZ$3*SUMPRODUCT(K4:$K$22, W5:$W$23))/Z4</f>
        <v>3034.1999632316069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11561.36645357783</v>
      </c>
      <c r="P5">
        <f t="shared" ref="P5:P23" si="22">O5*$C$5</f>
        <v>578.06832267889149</v>
      </c>
      <c r="Q5" s="4">
        <f t="shared" ref="Q5:Q23" si="23">$C$8</f>
        <v>50</v>
      </c>
      <c r="R5">
        <f t="shared" si="0"/>
        <v>2000000</v>
      </c>
      <c r="S5">
        <f t="shared" si="1"/>
        <v>5870.5890517708576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2999.9672787730378</v>
      </c>
      <c r="AC5">
        <f t="shared" si="2"/>
        <v>5738.5759508886622</v>
      </c>
      <c r="AE5">
        <f t="shared" si="3"/>
        <v>11301.383712065408</v>
      </c>
      <c r="AF5">
        <f t="shared" si="4"/>
        <v>-565.0691856032704</v>
      </c>
      <c r="AG5">
        <f t="shared" si="4"/>
        <v>-48.875640078721119</v>
      </c>
      <c r="AH5">
        <f t="shared" si="5"/>
        <v>-2635.4883911553256</v>
      </c>
      <c r="AI5">
        <f t="shared" si="6"/>
        <v>8051.9504952280913</v>
      </c>
      <c r="AJ5">
        <f t="shared" si="7"/>
        <v>-2738.6086721156244</v>
      </c>
      <c r="AK5">
        <f>G5*SUM(AB5, AE5:AF5)</f>
        <v>563.18755401464227</v>
      </c>
      <c r="AL5">
        <f t="shared" si="8"/>
        <v>5876.529377127109</v>
      </c>
      <c r="AN5">
        <f t="shared" si="9"/>
        <v>9759.4513048718036</v>
      </c>
      <c r="AO5">
        <f t="shared" si="9"/>
        <v>-487.97256524359017</v>
      </c>
      <c r="AP5">
        <f t="shared" si="9"/>
        <v>-42.207170510764335</v>
      </c>
      <c r="AQ5">
        <f t="shared" si="9"/>
        <v>-2275.9089748077099</v>
      </c>
      <c r="AR5">
        <f t="shared" si="9"/>
        <v>6953.3625943097395</v>
      </c>
      <c r="AS5">
        <f t="shared" si="9"/>
        <v>-2364.9597836482503</v>
      </c>
      <c r="AT5">
        <f t="shared" si="9"/>
        <v>486.34765874268805</v>
      </c>
      <c r="AU5">
        <f t="shared" si="9"/>
        <v>5074.7504694041772</v>
      </c>
      <c r="AW5">
        <v>2</v>
      </c>
      <c r="AX5">
        <f>(R5*SUMPRODUCT(K6:$K$23, X6:$X$23)-$AZ$3*SUMPRODUCT(K5:$K$22, W6:$W$23))/Z5</f>
        <v>5870.5890517708576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11561.36645357783</v>
      </c>
      <c r="P6">
        <f t="shared" si="22"/>
        <v>578.06832267889149</v>
      </c>
      <c r="Q6" s="4">
        <f t="shared" si="23"/>
        <v>50</v>
      </c>
      <c r="R6">
        <f t="shared" si="0"/>
        <v>2000000</v>
      </c>
      <c r="S6">
        <f t="shared" si="1"/>
        <v>8451.163020572294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5738.5759508886622</v>
      </c>
      <c r="AC6">
        <f t="shared" si="2"/>
        <v>8166.9248996056704</v>
      </c>
      <c r="AE6">
        <f t="shared" si="3"/>
        <v>11172.522803470487</v>
      </c>
      <c r="AF6">
        <f t="shared" si="4"/>
        <v>-558.62614017352439</v>
      </c>
      <c r="AG6">
        <f t="shared" si="4"/>
        <v>-48.318349082400161</v>
      </c>
      <c r="AH6">
        <f t="shared" si="5"/>
        <v>-2741.3838213497861</v>
      </c>
      <c r="AI6">
        <f t="shared" si="6"/>
        <v>7824.1944928647772</v>
      </c>
      <c r="AJ6">
        <f t="shared" si="7"/>
        <v>-2428.3489487170082</v>
      </c>
      <c r="AK6">
        <f>G6*SUM(AB6, AE6:AF6)</f>
        <v>956.61964792985896</v>
      </c>
      <c r="AL6">
        <f t="shared" si="8"/>
        <v>6352.4651920776278</v>
      </c>
      <c r="AN6">
        <f t="shared" si="9"/>
        <v>8701.4536931606817</v>
      </c>
      <c r="AO6">
        <f t="shared" si="9"/>
        <v>-435.07268465803412</v>
      </c>
      <c r="AP6">
        <f t="shared" si="9"/>
        <v>-37.631597130406206</v>
      </c>
      <c r="AQ6">
        <f t="shared" si="9"/>
        <v>-2135.0615967635649</v>
      </c>
      <c r="AR6">
        <f t="shared" si="9"/>
        <v>6093.6878146086765</v>
      </c>
      <c r="AS6">
        <f t="shared" si="9"/>
        <v>-1891.261830455416</v>
      </c>
      <c r="AT6">
        <f t="shared" si="9"/>
        <v>745.0404635418322</v>
      </c>
      <c r="AU6">
        <f t="shared" si="9"/>
        <v>4947.4664476950929</v>
      </c>
      <c r="AW6">
        <v>3</v>
      </c>
      <c r="AX6">
        <f>(R6*SUMPRODUCT(K7:$K$23, X7:$X$23)-$AZ$3*SUMPRODUCT(K6:$K$22, W7:$W$23))/Z6</f>
        <v>8451.163020572294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11561.36645357783</v>
      </c>
      <c r="P7">
        <f t="shared" si="22"/>
        <v>578.06832267889149</v>
      </c>
      <c r="Q7" s="4">
        <f t="shared" si="23"/>
        <v>50</v>
      </c>
      <c r="R7">
        <f t="shared" si="0"/>
        <v>2000000</v>
      </c>
      <c r="S7">
        <f t="shared" si="1"/>
        <v>10693.920247985672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8166.9248996056704</v>
      </c>
      <c r="AC7">
        <f t="shared" si="2"/>
        <v>10215.588503638857</v>
      </c>
      <c r="AE7">
        <f t="shared" si="3"/>
        <v>11044.234433277388</v>
      </c>
      <c r="AF7">
        <f t="shared" si="4"/>
        <v>-552.21172166386941</v>
      </c>
      <c r="AG7">
        <f t="shared" si="4"/>
        <v>-47.763534170563346</v>
      </c>
      <c r="AH7">
        <f t="shared" si="5"/>
        <v>-2865.2568405127336</v>
      </c>
      <c r="AI7">
        <f t="shared" si="6"/>
        <v>7579.0023369302235</v>
      </c>
      <c r="AJ7">
        <f t="shared" si="7"/>
        <v>-2048.6636040331869</v>
      </c>
      <c r="AK7">
        <f>G7*SUM(AB7, AE7:AF7)</f>
        <v>916.15432771086205</v>
      </c>
      <c r="AL7">
        <f t="shared" si="8"/>
        <v>6446.4930606078988</v>
      </c>
      <c r="AN7">
        <f t="shared" si="9"/>
        <v>7786.3124349098889</v>
      </c>
      <c r="AO7">
        <f t="shared" si="9"/>
        <v>-389.31562174549447</v>
      </c>
      <c r="AP7">
        <f t="shared" si="9"/>
        <v>-33.673841522860407</v>
      </c>
      <c r="AQ7">
        <f t="shared" si="9"/>
        <v>-2020.0390621257816</v>
      </c>
      <c r="AR7">
        <f t="shared" si="9"/>
        <v>5343.2839095157542</v>
      </c>
      <c r="AS7">
        <f t="shared" si="9"/>
        <v>-1444.3314284390174</v>
      </c>
      <c r="AT7">
        <f t="shared" si="9"/>
        <v>645.8993493163955</v>
      </c>
      <c r="AU7">
        <f t="shared" si="9"/>
        <v>4544.8518303931323</v>
      </c>
      <c r="AW7">
        <v>4</v>
      </c>
      <c r="AX7">
        <f>(R7*SUMPRODUCT(K8:$K$23, X8:$X$23)-$AZ$3*SUMPRODUCT(K7:$K$22, W8:$W$23))/Z7</f>
        <v>10693.920247985672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11561.36645357783</v>
      </c>
      <c r="P8">
        <f t="shared" si="22"/>
        <v>578.06832267889149</v>
      </c>
      <c r="Q8" s="4">
        <f t="shared" si="23"/>
        <v>50</v>
      </c>
      <c r="R8">
        <f t="shared" si="0"/>
        <v>2000000</v>
      </c>
      <c r="S8">
        <f t="shared" si="1"/>
        <v>12593.89632170965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10215.588503638857</v>
      </c>
      <c r="AC8">
        <f t="shared" si="2"/>
        <v>11891.451606490482</v>
      </c>
      <c r="AE8">
        <f t="shared" si="3"/>
        <v>10916.512743608155</v>
      </c>
      <c r="AF8">
        <f t="shared" si="4"/>
        <v>-545.82563718040774</v>
      </c>
      <c r="AG8">
        <f t="shared" si="4"/>
        <v>-47.211170009362881</v>
      </c>
      <c r="AH8">
        <f t="shared" si="5"/>
        <v>-2989.1527797931294</v>
      </c>
      <c r="AI8">
        <f t="shared" si="6"/>
        <v>7334.3231566252553</v>
      </c>
      <c r="AJ8">
        <f t="shared" si="7"/>
        <v>-1675.8631028516247</v>
      </c>
      <c r="AK8">
        <f t="shared" ref="AK8:AK23" si="24">G8*SUM(AB8:AB8, AE8:AF8)</f>
        <v>438.48767049441858</v>
      </c>
      <c r="AL8">
        <f t="shared" si="8"/>
        <v>6096.9477242680496</v>
      </c>
      <c r="AN8">
        <f t="shared" si="9"/>
        <v>7176.0066882519832</v>
      </c>
      <c r="AO8">
        <f t="shared" si="9"/>
        <v>-358.80033441259917</v>
      </c>
      <c r="AP8">
        <f t="shared" si="9"/>
        <v>-31.034422778075964</v>
      </c>
      <c r="AQ8">
        <f t="shared" si="9"/>
        <v>-1964.9297210377033</v>
      </c>
      <c r="AR8">
        <f t="shared" si="9"/>
        <v>4821.2422100236054</v>
      </c>
      <c r="AS8">
        <f t="shared" si="9"/>
        <v>-1101.6342963277771</v>
      </c>
      <c r="AT8">
        <f t="shared" si="9"/>
        <v>288.2413578481254</v>
      </c>
      <c r="AU8">
        <f t="shared" si="9"/>
        <v>4007.8492715439538</v>
      </c>
      <c r="AW8">
        <v>5</v>
      </c>
      <c r="AX8">
        <f>(R8*SUMPRODUCT(K9:$K$23, X9:$X$23)-$AZ$3*SUMPRODUCT(K8:$K$22, W9:$W$23))/Z8</f>
        <v>12593.89632170965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11561.36645357783</v>
      </c>
      <c r="P9">
        <f t="shared" si="22"/>
        <v>578.06832267889149</v>
      </c>
      <c r="Q9" s="4">
        <f t="shared" si="23"/>
        <v>50</v>
      </c>
      <c r="R9">
        <f t="shared" si="0"/>
        <v>2000000</v>
      </c>
      <c r="S9">
        <f t="shared" si="1"/>
        <v>14250.493249327208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11891.451606490482</v>
      </c>
      <c r="AC9">
        <f t="shared" si="2"/>
        <v>13298.875591541691</v>
      </c>
      <c r="AE9">
        <f t="shared" si="3"/>
        <v>10789.322968986642</v>
      </c>
      <c r="AF9">
        <f t="shared" si="4"/>
        <v>-539.46614844933208</v>
      </c>
      <c r="AG9">
        <f t="shared" si="4"/>
        <v>-46.661106246864669</v>
      </c>
      <c r="AH9">
        <f t="shared" si="5"/>
        <v>-3118.0824961831754</v>
      </c>
      <c r="AI9">
        <f t="shared" si="6"/>
        <v>7085.1132181072699</v>
      </c>
      <c r="AJ9">
        <f t="shared" si="7"/>
        <v>-1407.4239850512095</v>
      </c>
      <c r="AK9">
        <f t="shared" si="24"/>
        <v>130.63371971946395</v>
      </c>
      <c r="AL9">
        <f t="shared" si="8"/>
        <v>5808.3229527755248</v>
      </c>
      <c r="AN9">
        <f t="shared" si="9"/>
        <v>6740.5417775995529</v>
      </c>
      <c r="AO9">
        <f t="shared" si="9"/>
        <v>-337.02708887997761</v>
      </c>
      <c r="AP9">
        <f t="shared" si="9"/>
        <v>-29.151146642850318</v>
      </c>
      <c r="AQ9">
        <f t="shared" si="9"/>
        <v>-1947.9966807869698</v>
      </c>
      <c r="AR9">
        <f t="shared" si="9"/>
        <v>4426.3668612897554</v>
      </c>
      <c r="AS9">
        <f t="shared" si="9"/>
        <v>-879.27668838004467</v>
      </c>
      <c r="AT9">
        <f t="shared" si="9"/>
        <v>81.612353978405366</v>
      </c>
      <c r="AU9">
        <f t="shared" si="9"/>
        <v>3628.7025268881162</v>
      </c>
      <c r="AW9">
        <v>6</v>
      </c>
      <c r="AX9">
        <f>(R9*SUMPRODUCT(K10:$K$23, X10:$X$23)-$AZ$3*SUMPRODUCT(K9:$K$22, W10:$W$23))/Z9</f>
        <v>14250.493249327208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11561.36645357783</v>
      </c>
      <c r="P10">
        <f t="shared" si="22"/>
        <v>578.06832267889149</v>
      </c>
      <c r="Q10" s="4">
        <f t="shared" si="23"/>
        <v>50</v>
      </c>
      <c r="R10">
        <f t="shared" si="0"/>
        <v>2000000</v>
      </c>
      <c r="S10">
        <f t="shared" si="1"/>
        <v>15733.716379886739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13298.875591541691</v>
      </c>
      <c r="AC10">
        <f t="shared" si="2"/>
        <v>14510.508133107644</v>
      </c>
      <c r="AE10">
        <f t="shared" si="3"/>
        <v>10662.53502376192</v>
      </c>
      <c r="AF10">
        <f t="shared" si="4"/>
        <v>-533.12675118809602</v>
      </c>
      <c r="AG10">
        <f t="shared" si="4"/>
        <v>-46.112780295370051</v>
      </c>
      <c r="AH10">
        <f t="shared" si="5"/>
        <v>-3268.595561038871</v>
      </c>
      <c r="AI10">
        <f t="shared" si="6"/>
        <v>6814.6999312395828</v>
      </c>
      <c r="AJ10">
        <f t="shared" si="7"/>
        <v>-1211.6325415659521</v>
      </c>
      <c r="AK10">
        <f t="shared" si="24"/>
        <v>96.055963842873624</v>
      </c>
      <c r="AL10">
        <f t="shared" si="8"/>
        <v>5699.1233535165047</v>
      </c>
      <c r="AN10">
        <f t="shared" si="9"/>
        <v>6329.0565700331299</v>
      </c>
      <c r="AO10">
        <f t="shared" si="9"/>
        <v>-316.45282850165654</v>
      </c>
      <c r="AP10">
        <f t="shared" si="9"/>
        <v>-27.371576687955056</v>
      </c>
      <c r="AQ10">
        <f t="shared" si="9"/>
        <v>-1940.1695904653102</v>
      </c>
      <c r="AR10">
        <f t="shared" si="9"/>
        <v>4045.062574378208</v>
      </c>
      <c r="AS10">
        <f t="shared" si="9"/>
        <v>-719.19959752294983</v>
      </c>
      <c r="AT10">
        <f t="shared" si="9"/>
        <v>57.016800197680517</v>
      </c>
      <c r="AU10">
        <f t="shared" si="9"/>
        <v>3382.8797770529391</v>
      </c>
      <c r="AW10">
        <v>7</v>
      </c>
      <c r="AX10">
        <f>(R10*SUMPRODUCT(K11:$K$23, X11:$X$23)-$AZ$3*SUMPRODUCT(K10:$K$22, W11:$W$23))/Z10</f>
        <v>15733.716379886739</v>
      </c>
    </row>
    <row r="11" spans="1:52" x14ac:dyDescent="0.25">
      <c r="A11" t="s">
        <v>33</v>
      </c>
      <c r="C11" s="7">
        <f>AU25</f>
        <v>32844.154402823449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11561.36645357783</v>
      </c>
      <c r="P11">
        <f t="shared" si="22"/>
        <v>578.06832267889149</v>
      </c>
      <c r="Q11" s="4">
        <f t="shared" si="23"/>
        <v>50</v>
      </c>
      <c r="R11">
        <f t="shared" si="0"/>
        <v>2000000</v>
      </c>
      <c r="S11">
        <f t="shared" si="1"/>
        <v>17055.520672747072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14510.508133107644</v>
      </c>
      <c r="AC11">
        <f t="shared" si="2"/>
        <v>15543.147374538945</v>
      </c>
      <c r="AE11">
        <f t="shared" si="3"/>
        <v>10536.179228239722</v>
      </c>
      <c r="AF11">
        <f t="shared" si="4"/>
        <v>-526.80896141198616</v>
      </c>
      <c r="AG11">
        <f t="shared" si="4"/>
        <v>-45.566323282569904</v>
      </c>
      <c r="AH11">
        <f t="shared" si="5"/>
        <v>-3413.1683938578531</v>
      </c>
      <c r="AI11">
        <f t="shared" si="6"/>
        <v>6550.635549687313</v>
      </c>
      <c r="AJ11">
        <f t="shared" si="7"/>
        <v>-1032.6392414313013</v>
      </c>
      <c r="AK11">
        <f t="shared" si="24"/>
        <v>58.847708159844906</v>
      </c>
      <c r="AL11">
        <f t="shared" si="8"/>
        <v>5576.8440164158565</v>
      </c>
      <c r="AN11">
        <f t="shared" si="9"/>
        <v>5947.7455320199788</v>
      </c>
      <c r="AO11">
        <f t="shared" si="9"/>
        <v>-297.38727660099897</v>
      </c>
      <c r="AP11">
        <f t="shared" si="9"/>
        <v>-25.722502421758996</v>
      </c>
      <c r="AQ11">
        <f t="shared" si="9"/>
        <v>-1926.7569984182473</v>
      </c>
      <c r="AR11">
        <f t="shared" si="9"/>
        <v>3697.8787545789733</v>
      </c>
      <c r="AS11">
        <f t="shared" si="9"/>
        <v>-582.93194348380928</v>
      </c>
      <c r="AT11">
        <f t="shared" si="9"/>
        <v>33.219935395481073</v>
      </c>
      <c r="AU11">
        <f t="shared" si="9"/>
        <v>3148.1667464906454</v>
      </c>
      <c r="AW11">
        <v>8</v>
      </c>
      <c r="AX11">
        <f>(R11*SUMPRODUCT(K12:$K$23, X12:$X$23)-$AZ$3*SUMPRODUCT(K11:$K$22, W12:$W$23))/Z11</f>
        <v>17055.520672747072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11561.36645357783</v>
      </c>
      <c r="P12">
        <f t="shared" si="22"/>
        <v>578.06832267889149</v>
      </c>
      <c r="Q12" s="4">
        <f t="shared" si="23"/>
        <v>50</v>
      </c>
      <c r="R12">
        <f t="shared" si="0"/>
        <v>2000000</v>
      </c>
      <c r="S12">
        <f t="shared" si="1"/>
        <v>18217.112900119791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15543.147374538945</v>
      </c>
      <c r="AC12">
        <f t="shared" si="2"/>
        <v>16403.112619273856</v>
      </c>
      <c r="AE12">
        <f t="shared" si="3"/>
        <v>10410.123547594903</v>
      </c>
      <c r="AF12">
        <f t="shared" si="4"/>
        <v>-520.50617737974517</v>
      </c>
      <c r="AG12">
        <f t="shared" si="4"/>
        <v>-45.021164191077702</v>
      </c>
      <c r="AH12">
        <f t="shared" si="5"/>
        <v>-3579.8343466602646</v>
      </c>
      <c r="AI12">
        <f t="shared" si="6"/>
        <v>6264.7618593638153</v>
      </c>
      <c r="AJ12">
        <f t="shared" si="7"/>
        <v>-859.96524473491081</v>
      </c>
      <c r="AK12">
        <f t="shared" si="24"/>
        <v>58.495358912934435</v>
      </c>
      <c r="AL12">
        <f t="shared" si="8"/>
        <v>5463.2919735418391</v>
      </c>
      <c r="AN12">
        <f t="shared" si="9"/>
        <v>5586.6396374208525</v>
      </c>
      <c r="AO12">
        <f t="shared" si="9"/>
        <v>-279.33198187104261</v>
      </c>
      <c r="AP12">
        <f t="shared" si="9"/>
        <v>-24.160810315341173</v>
      </c>
      <c r="AQ12">
        <f t="shared" si="9"/>
        <v>-1921.1342079675248</v>
      </c>
      <c r="AR12">
        <f t="shared" si="9"/>
        <v>3362.0126372669433</v>
      </c>
      <c r="AS12">
        <f t="shared" si="9"/>
        <v>-461.50421760847775</v>
      </c>
      <c r="AT12">
        <f t="shared" si="9"/>
        <v>31.391797533820718</v>
      </c>
      <c r="AU12">
        <f t="shared" si="9"/>
        <v>2931.9002171922866</v>
      </c>
      <c r="AW12">
        <v>9</v>
      </c>
      <c r="AX12">
        <f>(R12*SUMPRODUCT(K13:$K$23, X13:$X$23)-$AZ$3*SUMPRODUCT(K12:$K$22, W13:$W$23))/Z12</f>
        <v>18217.112900119791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11561.36645357783</v>
      </c>
      <c r="P13">
        <f t="shared" si="22"/>
        <v>578.06832267889149</v>
      </c>
      <c r="Q13" s="4">
        <f t="shared" si="23"/>
        <v>50</v>
      </c>
      <c r="R13">
        <f t="shared" si="0"/>
        <v>2000000</v>
      </c>
      <c r="S13">
        <f t="shared" si="1"/>
        <v>19220.95992524521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16403.112619273856</v>
      </c>
      <c r="AC13">
        <f t="shared" si="2"/>
        <v>17097.814785131337</v>
      </c>
      <c r="AE13">
        <f t="shared" si="3"/>
        <v>10284.299174188236</v>
      </c>
      <c r="AF13">
        <f t="shared" si="4"/>
        <v>-514.2149587094118</v>
      </c>
      <c r="AG13">
        <f t="shared" si="4"/>
        <v>-44.477005445172153</v>
      </c>
      <c r="AH13">
        <f t="shared" si="5"/>
        <v>-3757.8841597910382</v>
      </c>
      <c r="AI13">
        <f t="shared" si="6"/>
        <v>5967.7230502426137</v>
      </c>
      <c r="AJ13">
        <f t="shared" si="7"/>
        <v>-694.7021658574813</v>
      </c>
      <c r="AK13">
        <f t="shared" si="24"/>
        <v>52.34639366950536</v>
      </c>
      <c r="AL13">
        <f t="shared" si="8"/>
        <v>5325.3672780546376</v>
      </c>
      <c r="AN13">
        <f t="shared" si="9"/>
        <v>5247.8039567773794</v>
      </c>
      <c r="AO13">
        <f t="shared" si="9"/>
        <v>-262.39019783886897</v>
      </c>
      <c r="AP13">
        <f t="shared" si="9"/>
        <v>-22.69543127903091</v>
      </c>
      <c r="AQ13">
        <f t="shared" si="9"/>
        <v>-1917.5481993326048</v>
      </c>
      <c r="AR13">
        <f t="shared" si="9"/>
        <v>3045.1701283268744</v>
      </c>
      <c r="AS13">
        <f t="shared" si="9"/>
        <v>-354.48801255399746</v>
      </c>
      <c r="AT13">
        <f t="shared" si="9"/>
        <v>26.710970496785414</v>
      </c>
      <c r="AU13">
        <f t="shared" si="9"/>
        <v>2717.393086269662</v>
      </c>
      <c r="AW13">
        <v>10</v>
      </c>
      <c r="AX13">
        <f>(R13*SUMPRODUCT(K14:$K$23, X14:$X$23)-$AZ$3*SUMPRODUCT(K13:$K$22, W14:$W$23))/Z13</f>
        <v>19220.95992524521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2.2202060000000002E-3</v>
      </c>
      <c r="O14">
        <f t="shared" si="21"/>
        <v>11561.36645357783</v>
      </c>
      <c r="P14">
        <f t="shared" si="22"/>
        <v>578.06832267889149</v>
      </c>
      <c r="Q14" s="4">
        <f t="shared" si="23"/>
        <v>50</v>
      </c>
      <c r="R14">
        <f t="shared" si="0"/>
        <v>2000000</v>
      </c>
      <c r="S14">
        <f t="shared" si="1"/>
        <v>20069.681828996072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17097.814785131337</v>
      </c>
      <c r="AC14">
        <f t="shared" si="2"/>
        <v>17634.622225499472</v>
      </c>
      <c r="AE14">
        <f t="shared" si="3"/>
        <v>10158.622919714026</v>
      </c>
      <c r="AF14">
        <f t="shared" si="4"/>
        <v>-507.93114598570128</v>
      </c>
      <c r="AG14">
        <f t="shared" si="4"/>
        <v>-43.933487276369029</v>
      </c>
      <c r="AH14">
        <f t="shared" si="5"/>
        <v>-3949.9245740561555</v>
      </c>
      <c r="AI14">
        <f t="shared" si="6"/>
        <v>5656.8337123957999</v>
      </c>
      <c r="AJ14">
        <f t="shared" si="7"/>
        <v>-536.80744036813485</v>
      </c>
      <c r="AK14">
        <f t="shared" si="24"/>
        <v>48.147311805947382</v>
      </c>
      <c r="AL14">
        <f t="shared" si="8"/>
        <v>5168.1735838336126</v>
      </c>
      <c r="AN14">
        <f t="shared" si="9"/>
        <v>4930.2593792828065</v>
      </c>
      <c r="AO14">
        <f t="shared" si="9"/>
        <v>-246.51296896414036</v>
      </c>
      <c r="AP14">
        <f t="shared" si="9"/>
        <v>-21.322130905024068</v>
      </c>
      <c r="AQ14">
        <f t="shared" si="9"/>
        <v>-1917.0071408899407</v>
      </c>
      <c r="AR14">
        <f t="shared" si="9"/>
        <v>2745.4171385237019</v>
      </c>
      <c r="AS14">
        <f t="shared" si="9"/>
        <v>-260.52742961920052</v>
      </c>
      <c r="AT14">
        <f t="shared" si="9"/>
        <v>23.367215959740371</v>
      </c>
      <c r="AU14">
        <f t="shared" si="9"/>
        <v>2508.2569248642417</v>
      </c>
      <c r="AW14">
        <v>11</v>
      </c>
      <c r="AX14">
        <f>(R14*SUMPRODUCT(K15:$K$23, X15:$X$23)-$AZ$3*SUMPRODUCT(K14:$K$22, W15:$W$23))/Z14</f>
        <v>20069.681828996072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2.3617970000000001E-3</v>
      </c>
      <c r="O15">
        <f t="shared" si="21"/>
        <v>11561.36645357783</v>
      </c>
      <c r="P15">
        <f t="shared" si="22"/>
        <v>578.06832267889149</v>
      </c>
      <c r="Q15" s="4">
        <f t="shared" si="23"/>
        <v>50</v>
      </c>
      <c r="R15">
        <f t="shared" si="0"/>
        <v>2000000</v>
      </c>
      <c r="S15">
        <f t="shared" si="1"/>
        <v>20770.729108181553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17634.622225499472</v>
      </c>
      <c r="AC15">
        <f t="shared" si="2"/>
        <v>18025.00090838319</v>
      </c>
      <c r="AE15">
        <f t="shared" si="3"/>
        <v>10033.044085380972</v>
      </c>
      <c r="AF15">
        <f t="shared" si="4"/>
        <v>-501.65220426904864</v>
      </c>
      <c r="AG15">
        <f t="shared" si="4"/>
        <v>-43.390390425156468</v>
      </c>
      <c r="AH15">
        <f t="shared" si="5"/>
        <v>-4150.4791379546623</v>
      </c>
      <c r="AI15">
        <f t="shared" si="6"/>
        <v>5337.522352732105</v>
      </c>
      <c r="AJ15">
        <f t="shared" si="7"/>
        <v>-390.37868288371828</v>
      </c>
      <c r="AK15">
        <f t="shared" si="24"/>
        <v>111.38065783710672</v>
      </c>
      <c r="AL15">
        <f t="shared" si="8"/>
        <v>5058.5243276854935</v>
      </c>
      <c r="AN15">
        <f t="shared" si="9"/>
        <v>4629.0640875356648</v>
      </c>
      <c r="AO15">
        <f t="shared" si="9"/>
        <v>-231.45320437678328</v>
      </c>
      <c r="AP15">
        <f t="shared" si="9"/>
        <v>-20.019537076878727</v>
      </c>
      <c r="AQ15">
        <f t="shared" si="9"/>
        <v>-1914.9555967332687</v>
      </c>
      <c r="AR15">
        <f t="shared" si="9"/>
        <v>2462.6357493487344</v>
      </c>
      <c r="AS15">
        <f t="shared" si="9"/>
        <v>-180.11362514688639</v>
      </c>
      <c r="AT15">
        <f t="shared" si="9"/>
        <v>51.389010040442855</v>
      </c>
      <c r="AU15">
        <f t="shared" si="9"/>
        <v>2333.9111342422907</v>
      </c>
      <c r="AW15">
        <v>12</v>
      </c>
      <c r="AX15">
        <f>(R15*SUMPRODUCT(K16:$K$23, X16:$X$23)-$AZ$3*SUMPRODUCT(K15:$K$22, W16:$W$23))/Z15</f>
        <v>20770.729108181553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2.52864E-3</v>
      </c>
      <c r="O16">
        <f t="shared" si="21"/>
        <v>11561.36645357783</v>
      </c>
      <c r="P16">
        <f t="shared" si="22"/>
        <v>578.06832267889149</v>
      </c>
      <c r="Q16" s="4">
        <f t="shared" si="23"/>
        <v>50</v>
      </c>
      <c r="R16">
        <f t="shared" si="0"/>
        <v>2000000</v>
      </c>
      <c r="S16">
        <f t="shared" si="1"/>
        <v>21319.727731099134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18025.00090838319</v>
      </c>
      <c r="AC16">
        <f t="shared" si="2"/>
        <v>18269.628491859552</v>
      </c>
      <c r="AE16">
        <f t="shared" si="3"/>
        <v>9907.3436879311048</v>
      </c>
      <c r="AF16">
        <f t="shared" si="4"/>
        <v>-495.36718439655527</v>
      </c>
      <c r="AG16">
        <f t="shared" si="4"/>
        <v>-42.846767844060238</v>
      </c>
      <c r="AH16">
        <f t="shared" si="5"/>
        <v>-4388.7470737867061</v>
      </c>
      <c r="AI16">
        <f t="shared" si="6"/>
        <v>4980.3826619037827</v>
      </c>
      <c r="AJ16">
        <f t="shared" si="7"/>
        <v>-244.62758347636191</v>
      </c>
      <c r="AK16">
        <f t="shared" si="24"/>
        <v>194.80253962461595</v>
      </c>
      <c r="AL16">
        <f t="shared" si="8"/>
        <v>4930.5576180520366</v>
      </c>
      <c r="AN16">
        <f t="shared" si="9"/>
        <v>4333.998492505928</v>
      </c>
      <c r="AO16">
        <f t="shared" si="9"/>
        <v>-216.69992462529643</v>
      </c>
      <c r="AP16">
        <f t="shared" si="9"/>
        <v>-18.743452644236147</v>
      </c>
      <c r="AQ16">
        <f t="shared" si="9"/>
        <v>-1919.8711381086043</v>
      </c>
      <c r="AR16">
        <f t="shared" si="9"/>
        <v>2178.683977127791</v>
      </c>
      <c r="AS16">
        <f t="shared" si="9"/>
        <v>-107.01310173618491</v>
      </c>
      <c r="AT16">
        <f t="shared" si="9"/>
        <v>85.216980420078357</v>
      </c>
      <c r="AU16">
        <f t="shared" si="9"/>
        <v>2156.8878558116844</v>
      </c>
      <c r="AW16">
        <v>13</v>
      </c>
      <c r="AX16">
        <f>(R16*SUMPRODUCT(K17:$K$23, X17:$X$23)-$AZ$3*SUMPRODUCT(K16:$K$22, W17:$W$23))/Z16</f>
        <v>21319.727731099134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2.719834E-3</v>
      </c>
      <c r="O17">
        <f t="shared" si="21"/>
        <v>11561.36645357783</v>
      </c>
      <c r="P17">
        <f t="shared" si="22"/>
        <v>578.06832267889149</v>
      </c>
      <c r="Q17" s="4">
        <f t="shared" si="23"/>
        <v>50</v>
      </c>
      <c r="R17">
        <f t="shared" si="0"/>
        <v>2000000</v>
      </c>
      <c r="S17">
        <f t="shared" si="1"/>
        <v>21719.542528799364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18269.628491859552</v>
      </c>
      <c r="AC17">
        <f t="shared" si="2"/>
        <v>18375.499275078808</v>
      </c>
      <c r="AE17">
        <f t="shared" si="3"/>
        <v>9781.3239208396735</v>
      </c>
      <c r="AF17">
        <f t="shared" si="4"/>
        <v>-489.06619604198369</v>
      </c>
      <c r="AG17">
        <f t="shared" si="4"/>
        <v>-42.301764069647248</v>
      </c>
      <c r="AH17">
        <f t="shared" si="5"/>
        <v>-4661.4438388952685</v>
      </c>
      <c r="AI17">
        <f t="shared" si="6"/>
        <v>4588.512121832774</v>
      </c>
      <c r="AJ17">
        <f t="shared" si="7"/>
        <v>-105.87078321925583</v>
      </c>
      <c r="AK17">
        <f t="shared" si="24"/>
        <v>380.35402978986997</v>
      </c>
      <c r="AL17">
        <f t="shared" si="8"/>
        <v>4862.9953684033881</v>
      </c>
      <c r="AN17">
        <f t="shared" si="9"/>
        <v>4030.2069804323282</v>
      </c>
      <c r="AO17">
        <f t="shared" si="9"/>
        <v>-201.51034902161641</v>
      </c>
      <c r="AP17">
        <f t="shared" si="9"/>
        <v>-17.429630816628613</v>
      </c>
      <c r="AQ17">
        <f t="shared" si="9"/>
        <v>-1920.6585581306722</v>
      </c>
      <c r="AR17">
        <f t="shared" si="9"/>
        <v>1890.6084424634109</v>
      </c>
      <c r="AS17">
        <f t="shared" si="9"/>
        <v>-43.622026323554607</v>
      </c>
      <c r="AT17">
        <f t="shared" si="9"/>
        <v>156.71758529832104</v>
      </c>
      <c r="AU17">
        <f t="shared" si="9"/>
        <v>2003.7040014381773</v>
      </c>
      <c r="AW17">
        <v>14</v>
      </c>
      <c r="AX17">
        <f>(R17*SUMPRODUCT(K18:$K$23, X18:$X$23)-$AZ$3*SUMPRODUCT(K17:$K$22, W18:$W$23))/Z17</f>
        <v>21719.542528799364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4.2403780000000004E-3</v>
      </c>
      <c r="O18">
        <f t="shared" si="21"/>
        <v>11561.36645357783</v>
      </c>
      <c r="P18">
        <f t="shared" si="22"/>
        <v>578.06832267889149</v>
      </c>
      <c r="Q18" s="4">
        <f t="shared" si="23"/>
        <v>50</v>
      </c>
      <c r="R18">
        <f t="shared" si="0"/>
        <v>2000000</v>
      </c>
      <c r="S18">
        <f t="shared" si="1"/>
        <v>20980.308166135594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18375.499275078808</v>
      </c>
      <c r="AC18">
        <f t="shared" si="2"/>
        <v>17497.313061172448</v>
      </c>
      <c r="AE18">
        <f t="shared" si="3"/>
        <v>9642.0341708664764</v>
      </c>
      <c r="AF18">
        <f t="shared" si="4"/>
        <v>-482.10170854332381</v>
      </c>
      <c r="AG18">
        <f t="shared" si="4"/>
        <v>-41.699370959228659</v>
      </c>
      <c r="AH18">
        <f t="shared" si="5"/>
        <v>-7175.0187888849077</v>
      </c>
      <c r="AI18">
        <f t="shared" si="6"/>
        <v>1943.2143024790175</v>
      </c>
      <c r="AJ18">
        <f t="shared" si="7"/>
        <v>878.18621390635963</v>
      </c>
      <c r="AK18">
        <f t="shared" si="24"/>
        <v>594.7653255278824</v>
      </c>
      <c r="AL18">
        <f t="shared" si="8"/>
        <v>3416.1658419132596</v>
      </c>
      <c r="AN18">
        <f t="shared" si="9"/>
        <v>3712.5645356627738</v>
      </c>
      <c r="AO18">
        <f t="shared" si="9"/>
        <v>-185.62822678313867</v>
      </c>
      <c r="AP18">
        <f t="shared" si="9"/>
        <v>-16.05590719128995</v>
      </c>
      <c r="AQ18">
        <f t="shared" si="9"/>
        <v>-2762.6660335652377</v>
      </c>
      <c r="AR18">
        <f t="shared" si="9"/>
        <v>748.21436812310776</v>
      </c>
      <c r="AS18">
        <f t="shared" si="9"/>
        <v>338.13642802758557</v>
      </c>
      <c r="AT18">
        <f t="shared" si="9"/>
        <v>229.00817560557462</v>
      </c>
      <c r="AU18">
        <f t="shared" si="9"/>
        <v>1315.3589717562679</v>
      </c>
      <c r="AW18">
        <v>15</v>
      </c>
      <c r="AX18">
        <f>(R18*SUMPRODUCT(K19:$K$23, X19:$X$23)-$AZ$3*SUMPRODUCT(K18:$K$22, W19:$W$23))/Z18</f>
        <v>20980.308166135594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5.9098179999999998E-3</v>
      </c>
      <c r="O19">
        <f t="shared" si="21"/>
        <v>11561.36645357783</v>
      </c>
      <c r="P19">
        <f t="shared" si="22"/>
        <v>578.06832267889149</v>
      </c>
      <c r="Q19" s="4">
        <f t="shared" si="23"/>
        <v>50</v>
      </c>
      <c r="R19">
        <f t="shared" si="0"/>
        <v>2000000</v>
      </c>
      <c r="S19">
        <f t="shared" si="1"/>
        <v>19126.290418302531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17497.313061172448</v>
      </c>
      <c r="AC19">
        <f t="shared" si="2"/>
        <v>15697.306715982388</v>
      </c>
      <c r="AE19">
        <f t="shared" si="3"/>
        <v>9488.6311620582092</v>
      </c>
      <c r="AF19">
        <f t="shared" si="4"/>
        <v>-474.43155810291046</v>
      </c>
      <c r="AG19">
        <f t="shared" si="4"/>
        <v>-41.035941556552849</v>
      </c>
      <c r="AH19">
        <f t="shared" si="5"/>
        <v>-9857.4277233410721</v>
      </c>
      <c r="AI19">
        <f t="shared" si="6"/>
        <v>-884.26406094232698</v>
      </c>
      <c r="AJ19">
        <f t="shared" si="7"/>
        <v>1800.0063451900605</v>
      </c>
      <c r="AK19">
        <f t="shared" si="24"/>
        <v>591.20673243234876</v>
      </c>
      <c r="AL19">
        <f t="shared" si="8"/>
        <v>1506.9490166800824</v>
      </c>
      <c r="AN19">
        <f t="shared" si="9"/>
        <v>3403.6690046461003</v>
      </c>
      <c r="AO19">
        <f t="shared" si="9"/>
        <v>-170.18345023230501</v>
      </c>
      <c r="AP19">
        <f t="shared" si="9"/>
        <v>-14.720011766398024</v>
      </c>
      <c r="AQ19">
        <f t="shared" si="9"/>
        <v>-3535.9601015619451</v>
      </c>
      <c r="AR19">
        <f t="shared" si="9"/>
        <v>-317.194558914548</v>
      </c>
      <c r="AS19">
        <f t="shared" si="9"/>
        <v>645.68067834568171</v>
      </c>
      <c r="AT19">
        <f t="shared" si="9"/>
        <v>212.07189911274807</v>
      </c>
      <c r="AU19">
        <f t="shared" si="9"/>
        <v>540.55801854388176</v>
      </c>
      <c r="AW19">
        <v>16</v>
      </c>
      <c r="AX19">
        <f>(R19*SUMPRODUCT(K20:$K$23, X20:$X$23)-$AZ$3*SUMPRODUCT(K19:$K$22, W20:$W$23))/Z19</f>
        <v>19126.290418302531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7.7019840000000003E-3</v>
      </c>
      <c r="O20">
        <f t="shared" si="21"/>
        <v>11561.36645357783</v>
      </c>
      <c r="P20">
        <f t="shared" si="22"/>
        <v>578.06832267889149</v>
      </c>
      <c r="Q20" s="4">
        <f t="shared" si="23"/>
        <v>50</v>
      </c>
      <c r="R20">
        <f t="shared" si="0"/>
        <v>2000000</v>
      </c>
      <c r="S20">
        <f t="shared" si="1"/>
        <v>16109.662855070423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15697.306715982388</v>
      </c>
      <c r="AC20">
        <f t="shared" si="2"/>
        <v>12987.456821936104</v>
      </c>
      <c r="AE20">
        <f t="shared" si="3"/>
        <v>9320.6635650455537</v>
      </c>
      <c r="AF20">
        <f t="shared" si="4"/>
        <v>-466.03317825227765</v>
      </c>
      <c r="AG20">
        <f t="shared" si="4"/>
        <v>-40.309523975693814</v>
      </c>
      <c r="AH20">
        <f t="shared" si="5"/>
        <v>-12642.326611740205</v>
      </c>
      <c r="AI20">
        <f t="shared" si="6"/>
        <v>-3828.0057489226219</v>
      </c>
      <c r="AJ20">
        <f t="shared" si="7"/>
        <v>2709.8498940462832</v>
      </c>
      <c r="AK20">
        <f t="shared" si="24"/>
        <v>105.57332954193535</v>
      </c>
      <c r="AL20">
        <f t="shared" si="8"/>
        <v>-1012.5825253344034</v>
      </c>
      <c r="AN20">
        <f t="shared" si="9"/>
        <v>3171.2200610685377</v>
      </c>
      <c r="AO20">
        <f t="shared" si="9"/>
        <v>-158.56100305342687</v>
      </c>
      <c r="AP20">
        <f t="shared" si="9"/>
        <v>-13.714728591131017</v>
      </c>
      <c r="AQ20">
        <f t="shared" si="9"/>
        <v>-4301.367546414087</v>
      </c>
      <c r="AR20">
        <f t="shared" si="9"/>
        <v>-1302.423216990107</v>
      </c>
      <c r="AS20">
        <f t="shared" si="9"/>
        <v>921.98696868660386</v>
      </c>
      <c r="AT20">
        <f t="shared" si="9"/>
        <v>35.919788137482115</v>
      </c>
      <c r="AU20">
        <f t="shared" si="9"/>
        <v>-344.51646016602109</v>
      </c>
      <c r="AW20">
        <v>17</v>
      </c>
      <c r="AX20">
        <f>(R20*SUMPRODUCT(K21:$K$23, X21:$X$23)-$AZ$3*SUMPRODUCT(K20:$K$22, W21:$W$23))/Z20</f>
        <v>16109.662855070423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9.7648700000000001E-3</v>
      </c>
      <c r="O21">
        <f t="shared" si="21"/>
        <v>11561.36645357783</v>
      </c>
      <c r="P21">
        <f t="shared" si="22"/>
        <v>578.06832267889149</v>
      </c>
      <c r="Q21" s="4">
        <f t="shared" si="23"/>
        <v>50</v>
      </c>
      <c r="R21">
        <f t="shared" si="0"/>
        <v>2000000</v>
      </c>
      <c r="S21">
        <f t="shared" si="1"/>
        <v>11862.96443323964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12987.456821936104</v>
      </c>
      <c r="AC21">
        <f t="shared" si="2"/>
        <v>9374.7815435983503</v>
      </c>
      <c r="AE21">
        <f t="shared" si="3"/>
        <v>9136.4418613686921</v>
      </c>
      <c r="AF21">
        <f t="shared" si="4"/>
        <v>-456.82209306843458</v>
      </c>
      <c r="AG21">
        <f t="shared" si="4"/>
        <v>-39.512811474552336</v>
      </c>
      <c r="AH21">
        <f t="shared" si="5"/>
        <v>-15744.690455381329</v>
      </c>
      <c r="AI21">
        <f t="shared" si="6"/>
        <v>-7104.5834985556248</v>
      </c>
      <c r="AJ21">
        <f t="shared" si="7"/>
        <v>3612.6752783377542</v>
      </c>
      <c r="AK21">
        <f t="shared" si="24"/>
        <v>34.66732254437818</v>
      </c>
      <c r="AL21">
        <f t="shared" si="8"/>
        <v>-3457.2408976734923</v>
      </c>
      <c r="AN21">
        <f t="shared" si="9"/>
        <v>2956.8546645297502</v>
      </c>
      <c r="AO21">
        <f t="shared" si="9"/>
        <v>-147.8427332264875</v>
      </c>
      <c r="AP21">
        <f t="shared" si="9"/>
        <v>-12.787652205309644</v>
      </c>
      <c r="AQ21">
        <f t="shared" si="9"/>
        <v>-5095.5023980853248</v>
      </c>
      <c r="AR21">
        <f t="shared" si="9"/>
        <v>-2299.2781189873722</v>
      </c>
      <c r="AS21">
        <f t="shared" si="9"/>
        <v>1169.1811659581942</v>
      </c>
      <c r="AT21">
        <f t="shared" si="9"/>
        <v>11.219491781097588</v>
      </c>
      <c r="AU21">
        <f t="shared" si="9"/>
        <v>-1118.8774612480802</v>
      </c>
      <c r="AW21">
        <v>18</v>
      </c>
      <c r="AX21">
        <f>(R21*SUMPRODUCT(K22:$K$23, X22:$X$23)-$AZ$3*SUMPRODUCT(K21:$K$22, W22:$W$23))/Z21</f>
        <v>11862.96443323964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1.2112915E-2</v>
      </c>
      <c r="O22">
        <f t="shared" si="21"/>
        <v>11561.36645357783</v>
      </c>
      <c r="P22">
        <f t="shared" si="22"/>
        <v>578.06832267889149</v>
      </c>
      <c r="Q22" s="4">
        <f t="shared" si="23"/>
        <v>50</v>
      </c>
      <c r="R22">
        <f t="shared" si="0"/>
        <v>2000000</v>
      </c>
      <c r="S22">
        <f t="shared" si="1"/>
        <v>6427.2754722969494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9374.7815435983503</v>
      </c>
      <c r="AC22">
        <f t="shared" si="2"/>
        <v>4966.8786848188638</v>
      </c>
      <c r="AE22">
        <f t="shared" si="3"/>
        <v>8934.4084990858028</v>
      </c>
      <c r="AF22">
        <f t="shared" si="4"/>
        <v>-446.72042495429014</v>
      </c>
      <c r="AG22">
        <f t="shared" si="4"/>
        <v>-38.639068033004534</v>
      </c>
      <c r="AH22">
        <f t="shared" si="5"/>
        <v>-19144.613072091088</v>
      </c>
      <c r="AI22">
        <f t="shared" si="6"/>
        <v>-10695.564065992579</v>
      </c>
      <c r="AJ22">
        <f t="shared" si="7"/>
        <v>4407.9028587794865</v>
      </c>
      <c r="AK22">
        <f t="shared" si="24"/>
        <v>375.11186197232712</v>
      </c>
      <c r="AL22">
        <f t="shared" si="8"/>
        <v>-5912.5493452407654</v>
      </c>
      <c r="AN22">
        <f t="shared" si="9"/>
        <v>2702.3084006221025</v>
      </c>
      <c r="AO22">
        <f t="shared" si="9"/>
        <v>-135.11542003110515</v>
      </c>
      <c r="AP22">
        <f t="shared" si="9"/>
        <v>-11.686803681349598</v>
      </c>
      <c r="AQ22">
        <f t="shared" si="9"/>
        <v>-5790.4951107468523</v>
      </c>
      <c r="AR22">
        <f t="shared" si="9"/>
        <v>-3234.9889338372045</v>
      </c>
      <c r="AS22">
        <f t="shared" si="9"/>
        <v>1333.2178538316009</v>
      </c>
      <c r="AT22">
        <f t="shared" si="9"/>
        <v>113.45663631616351</v>
      </c>
      <c r="AU22">
        <f t="shared" si="9"/>
        <v>-1788.3144436894402</v>
      </c>
      <c r="AW22">
        <v>19</v>
      </c>
      <c r="AX22">
        <f>(R22*SUMPRODUCT(K23:$K$23, X23:$X$23)-$AZ$3*SUMPRODUCT(K22:$K$22, W23:$W$23))/Z22</f>
        <v>6427.2754722969494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1.471273E-2</v>
      </c>
      <c r="O23">
        <f t="shared" si="21"/>
        <v>11561.36645357783</v>
      </c>
      <c r="P23">
        <f t="shared" si="22"/>
        <v>578.06832267889149</v>
      </c>
      <c r="Q23" s="4">
        <f t="shared" si="23"/>
        <v>50</v>
      </c>
      <c r="R23">
        <f t="shared" si="0"/>
        <v>2000000</v>
      </c>
      <c r="S23">
        <f t="shared" si="1"/>
        <v>6590.1357169328685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4966.8786848188638</v>
      </c>
      <c r="AC23">
        <f t="shared" si="2"/>
        <v>4966.8786848188638</v>
      </c>
      <c r="AE23">
        <f t="shared" si="3"/>
        <v>8713.6148741381894</v>
      </c>
      <c r="AF23">
        <f t="shared" si="4"/>
        <v>-435.68074370690948</v>
      </c>
      <c r="AG23">
        <f t="shared" si="4"/>
        <v>-37.684191177253261</v>
      </c>
      <c r="AH23">
        <f t="shared" si="5"/>
        <v>-22739.447016849073</v>
      </c>
      <c r="AI23">
        <f t="shared" si="6"/>
        <v>-14499.197077595047</v>
      </c>
      <c r="AJ23">
        <f t="shared" si="7"/>
        <v>0</v>
      </c>
      <c r="AK23">
        <f t="shared" si="24"/>
        <v>927.13689706751006</v>
      </c>
      <c r="AL23">
        <f t="shared" si="8"/>
        <v>-13572.060180527536</v>
      </c>
      <c r="AN23">
        <f t="shared" si="9"/>
        <v>2387.4689580041641</v>
      </c>
      <c r="AO23">
        <f t="shared" si="9"/>
        <v>-119.37344790020821</v>
      </c>
      <c r="AP23">
        <f t="shared" si="9"/>
        <v>-10.32520233482145</v>
      </c>
      <c r="AQ23">
        <f t="shared" si="9"/>
        <v>-6230.4479437160135</v>
      </c>
      <c r="AR23">
        <f t="shared" si="9"/>
        <v>-3972.677635946879</v>
      </c>
      <c r="AS23">
        <f t="shared" si="9"/>
        <v>0</v>
      </c>
      <c r="AT23">
        <f t="shared" si="9"/>
        <v>254.02896427504859</v>
      </c>
      <c r="AU23">
        <f t="shared" si="9"/>
        <v>-3718.6486716718305</v>
      </c>
      <c r="AW23">
        <v>20</v>
      </c>
      <c r="AX23">
        <f>(R23*SUMPRODUCT(K$23:$K24, X$23:$X24)-$AZ$3*SUMPRODUCT(K$22:$K23, W$23:$W24))/Z23</f>
        <v>6590.1357169328685</v>
      </c>
    </row>
    <row r="25" spans="5:50" x14ac:dyDescent="0.25">
      <c r="AN25" s="8">
        <f t="shared" ref="AN25:AU25" si="25">SUM(AN3:AN23)</f>
        <v>111093.99261291324</v>
      </c>
      <c r="AO25" s="8">
        <f t="shared" si="25"/>
        <v>-14225.724470829035</v>
      </c>
      <c r="AP25" s="8">
        <f t="shared" si="25"/>
        <v>-2950.36176050211</v>
      </c>
      <c r="AQ25" s="8">
        <f t="shared" si="25"/>
        <v>-55844.475286213317</v>
      </c>
      <c r="AR25" s="8">
        <f t="shared" si="25"/>
        <v>38073.431095368775</v>
      </c>
      <c r="AS25" s="8">
        <f t="shared" si="25"/>
        <v>-8797.1531265432295</v>
      </c>
      <c r="AT25" s="8">
        <f t="shared" si="25"/>
        <v>3567.8764339979111</v>
      </c>
      <c r="AU25" s="9">
        <f t="shared" si="25"/>
        <v>32844.154402823449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6BCA4-D7BB-47BE-AAD9-5A49A13CE80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46979.954049540269</v>
      </c>
      <c r="K3">
        <v>1</v>
      </c>
      <c r="L3" s="2">
        <v>0</v>
      </c>
      <c r="O3">
        <f>$C$3</f>
        <v>46979.954049540269</v>
      </c>
      <c r="P3">
        <f>O3*B5</f>
        <v>37583.963239632219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46979.954049540269</v>
      </c>
      <c r="AF3">
        <f t="shared" ref="AF3:AG23" si="4">-$Z3*P3</f>
        <v>-37583.963239632219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6876.08260590805</v>
      </c>
      <c r="AJ3">
        <f t="shared" ref="AJ3:AJ23" si="7">AB3-AC3</f>
        <v>-2.9103830456733704E-11</v>
      </c>
      <c r="AL3">
        <f t="shared" ref="AL3:AL23" si="8">SUM(AI3:AK3)</f>
        <v>6876.0826059080209</v>
      </c>
      <c r="AN3">
        <f t="shared" ref="AN3:AU23" si="9">AE3*$K3</f>
        <v>46979.954049540269</v>
      </c>
      <c r="AO3">
        <f t="shared" si="9"/>
        <v>-37583.963239632219</v>
      </c>
      <c r="AP3">
        <f t="shared" si="9"/>
        <v>-2519.9082039999998</v>
      </c>
      <c r="AQ3">
        <f t="shared" si="9"/>
        <v>0</v>
      </c>
      <c r="AR3">
        <f t="shared" si="9"/>
        <v>6876.08260590805</v>
      </c>
      <c r="AS3">
        <f t="shared" si="9"/>
        <v>-2.9103830456733704E-11</v>
      </c>
      <c r="AT3">
        <f t="shared" si="9"/>
        <v>0</v>
      </c>
      <c r="AU3">
        <f t="shared" si="9"/>
        <v>6876.0826059080209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25563.525597716311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21662.363667588575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2.9103830456733704E-11</v>
      </c>
      <c r="AC4">
        <f t="shared" si="2"/>
        <v>21397.645121123729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-21397.6451211237</v>
      </c>
      <c r="AK4">
        <f>H4*SUM(AB4, AE4:AF4)</f>
        <v>1.9179424270987511E-12</v>
      </c>
      <c r="AL4">
        <f t="shared" si="8"/>
        <v>-25838.057121123697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-4165.8804765925506</v>
      </c>
      <c r="AR4">
        <f t="shared" si="9"/>
        <v>-4165.8804765925506</v>
      </c>
      <c r="AS4">
        <f t="shared" si="9"/>
        <v>-20074.721006777087</v>
      </c>
      <c r="AT4">
        <f t="shared" si="9"/>
        <v>1.7993643185090073E-12</v>
      </c>
      <c r="AU4">
        <f t="shared" si="9"/>
        <v>-24240.601483369635</v>
      </c>
      <c r="AW4">
        <v>1</v>
      </c>
      <c r="AX4">
        <f>(R4*SUMPRODUCT(K5:$K$23, X5:$X$23)-$AZ$3*SUMPRODUCT(K4:$K$22, W5:$W$23))/Z4</f>
        <v>21662.363667588575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46979.954049540269</v>
      </c>
      <c r="P5">
        <f t="shared" ref="P5:P23" si="22">O5*$C$5</f>
        <v>2348.9977024770137</v>
      </c>
      <c r="Q5" s="4">
        <f t="shared" ref="Q5:Q23" si="23">$C$8</f>
        <v>50</v>
      </c>
      <c r="R5">
        <f t="shared" si="0"/>
        <v>2000000</v>
      </c>
      <c r="S5">
        <f t="shared" si="1"/>
        <v>42086.553458709852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21397.645121123729</v>
      </c>
      <c r="AC5">
        <f t="shared" si="2"/>
        <v>41058.339426060964</v>
      </c>
      <c r="AE5">
        <f t="shared" si="3"/>
        <v>45832.189644114944</v>
      </c>
      <c r="AF5">
        <f t="shared" si="4"/>
        <v>-2291.6094822057476</v>
      </c>
      <c r="AG5">
        <f t="shared" si="4"/>
        <v>-48.778453035293509</v>
      </c>
      <c r="AH5">
        <f t="shared" si="5"/>
        <v>-4665.8707082596366</v>
      </c>
      <c r="AI5">
        <f t="shared" si="6"/>
        <v>38825.931000614262</v>
      </c>
      <c r="AJ5">
        <f t="shared" si="7"/>
        <v>-19660.694304937235</v>
      </c>
      <c r="AK5">
        <f>H5*SUM(AB5, AE5:AF5)</f>
        <v>5610.6626644540447</v>
      </c>
      <c r="AL5">
        <f t="shared" si="8"/>
        <v>24775.899360131072</v>
      </c>
      <c r="AN5">
        <f t="shared" si="9"/>
        <v>39578.960809007243</v>
      </c>
      <c r="AO5">
        <f t="shared" si="9"/>
        <v>-1978.9480404503624</v>
      </c>
      <c r="AP5">
        <f t="shared" si="9"/>
        <v>-42.123243423430452</v>
      </c>
      <c r="AQ5">
        <f t="shared" si="9"/>
        <v>-4029.2710284204259</v>
      </c>
      <c r="AR5">
        <f t="shared" si="9"/>
        <v>33528.618496713018</v>
      </c>
      <c r="AS5">
        <f t="shared" si="9"/>
        <v>-16978.238557120749</v>
      </c>
      <c r="AT5">
        <f t="shared" si="9"/>
        <v>4845.157943212098</v>
      </c>
      <c r="AU5">
        <f t="shared" si="9"/>
        <v>21395.537882804369</v>
      </c>
      <c r="AW5">
        <v>2</v>
      </c>
      <c r="AX5">
        <f>(R5*SUMPRODUCT(K6:$K$23, X6:$X$23)-$AZ$3*SUMPRODUCT(K5:$K$22, W6:$W$23))/Z5</f>
        <v>42086.553458709852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46979.954049540269</v>
      </c>
      <c r="P6">
        <f t="shared" si="22"/>
        <v>2348.9977024770137</v>
      </c>
      <c r="Q6" s="4">
        <f t="shared" si="23"/>
        <v>50</v>
      </c>
      <c r="R6">
        <f t="shared" si="0"/>
        <v>2000000</v>
      </c>
      <c r="S6">
        <f t="shared" si="1"/>
        <v>60987.60532366456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41058.339426060964</v>
      </c>
      <c r="AC6">
        <f t="shared" si="2"/>
        <v>58752.196567943058</v>
      </c>
      <c r="AE6">
        <f t="shared" si="3"/>
        <v>45257.9746396521</v>
      </c>
      <c r="AF6">
        <f t="shared" si="4"/>
        <v>-2262.8987319826056</v>
      </c>
      <c r="AG6">
        <f t="shared" si="4"/>
        <v>-48.167325357457415</v>
      </c>
      <c r="AH6">
        <f t="shared" si="5"/>
        <v>-4933.7258993265832</v>
      </c>
      <c r="AI6">
        <f t="shared" si="6"/>
        <v>38013.182682985454</v>
      </c>
      <c r="AJ6">
        <f t="shared" si="7"/>
        <v>-17693.857141882094</v>
      </c>
      <c r="AK6">
        <f>H6*SUM(AB6, AE6:AF6)</f>
        <v>9145.0115883098733</v>
      </c>
      <c r="AL6">
        <f t="shared" si="8"/>
        <v>29464.337129413234</v>
      </c>
      <c r="AN6">
        <f t="shared" si="9"/>
        <v>35248.097274041378</v>
      </c>
      <c r="AO6">
        <f t="shared" si="9"/>
        <v>-1762.4048637020694</v>
      </c>
      <c r="AP6">
        <f t="shared" si="9"/>
        <v>-37.513975893710253</v>
      </c>
      <c r="AQ6">
        <f t="shared" si="9"/>
        <v>-3842.5150883918895</v>
      </c>
      <c r="AR6">
        <f t="shared" si="9"/>
        <v>29605.663346053709</v>
      </c>
      <c r="AS6">
        <f t="shared" si="9"/>
        <v>-13780.439859622627</v>
      </c>
      <c r="AT6">
        <f t="shared" si="9"/>
        <v>7122.3747992152739</v>
      </c>
      <c r="AU6">
        <f t="shared" si="9"/>
        <v>22947.598285646356</v>
      </c>
      <c r="AW6">
        <v>3</v>
      </c>
      <c r="AX6">
        <f>(R6*SUMPRODUCT(K7:$K$23, X7:$X$23)-$AZ$3*SUMPRODUCT(K6:$K$22, W7:$W$23))/Z6</f>
        <v>60987.60532366456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46979.954049540269</v>
      </c>
      <c r="P7">
        <f t="shared" si="22"/>
        <v>2348.9977024770137</v>
      </c>
      <c r="Q7" s="4">
        <f t="shared" si="23"/>
        <v>50</v>
      </c>
      <c r="R7">
        <f t="shared" si="0"/>
        <v>2000000</v>
      </c>
      <c r="S7">
        <f t="shared" si="1"/>
        <v>78054.966964778374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58752.196567943058</v>
      </c>
      <c r="AC7">
        <f t="shared" si="2"/>
        <v>74237.524850418471</v>
      </c>
      <c r="AE7">
        <f t="shared" si="3"/>
        <v>44682.300715059522</v>
      </c>
      <c r="AF7">
        <f t="shared" si="4"/>
        <v>-2234.1150357529764</v>
      </c>
      <c r="AG7">
        <f t="shared" si="4"/>
        <v>-47.554644974686568</v>
      </c>
      <c r="AH7">
        <f t="shared" si="5"/>
        <v>-5240.2851678509933</v>
      </c>
      <c r="AI7">
        <f t="shared" si="6"/>
        <v>37160.345866480871</v>
      </c>
      <c r="AJ7">
        <f t="shared" si="7"/>
        <v>-15485.328282475413</v>
      </c>
      <c r="AK7">
        <f>H7*SUM(AB7, AE7:AF7)</f>
        <v>10595.680021287035</v>
      </c>
      <c r="AL7">
        <f t="shared" si="8"/>
        <v>32270.697605292495</v>
      </c>
      <c r="AN7">
        <f t="shared" si="9"/>
        <v>31501.536460486761</v>
      </c>
      <c r="AO7">
        <f t="shared" si="9"/>
        <v>-1575.0768230243382</v>
      </c>
      <c r="AP7">
        <f t="shared" si="9"/>
        <v>-33.5265722346902</v>
      </c>
      <c r="AQ7">
        <f t="shared" si="9"/>
        <v>-3694.4613781440585</v>
      </c>
      <c r="AR7">
        <f t="shared" si="9"/>
        <v>26198.471687083678</v>
      </c>
      <c r="AS7">
        <f t="shared" si="9"/>
        <v>-10917.334731794512</v>
      </c>
      <c r="AT7">
        <f t="shared" si="9"/>
        <v>7470.0764099582029</v>
      </c>
      <c r="AU7">
        <f t="shared" si="9"/>
        <v>22751.213365247371</v>
      </c>
      <c r="AW7">
        <v>4</v>
      </c>
      <c r="AX7">
        <f>(R7*SUMPRODUCT(K8:$K$23, X8:$X$23)-$AZ$3*SUMPRODUCT(K7:$K$22, W8:$W$23))/Z7</f>
        <v>78054.966964778374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46979.954049540269</v>
      </c>
      <c r="P8">
        <f t="shared" si="22"/>
        <v>2348.9977024770137</v>
      </c>
      <c r="Q8" s="4">
        <f t="shared" si="23"/>
        <v>50</v>
      </c>
      <c r="R8">
        <f t="shared" si="0"/>
        <v>2000000</v>
      </c>
      <c r="S8">
        <f t="shared" si="1"/>
        <v>91810.103692355697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74237.524850418471</v>
      </c>
      <c r="AC8">
        <f t="shared" si="2"/>
        <v>86076.468803462427</v>
      </c>
      <c r="AE8">
        <f t="shared" si="3"/>
        <v>44046.007862967403</v>
      </c>
      <c r="AF8">
        <f t="shared" si="4"/>
        <v>-2202.3003931483704</v>
      </c>
      <c r="AG8">
        <f t="shared" si="4"/>
        <v>-46.877448854591229</v>
      </c>
      <c r="AH8">
        <f t="shared" si="5"/>
        <v>-8065.98681393886</v>
      </c>
      <c r="AI8">
        <f t="shared" si="6"/>
        <v>33730.84320702558</v>
      </c>
      <c r="AJ8">
        <f t="shared" si="7"/>
        <v>-11838.943953043956</v>
      </c>
      <c r="AK8">
        <f t="shared" ref="AK8:AK23" si="24">H8*SUM(AB8:AB8, AE8:AF8)</f>
        <v>8415.8893432172208</v>
      </c>
      <c r="AL8">
        <f t="shared" si="8"/>
        <v>30307.788597198843</v>
      </c>
      <c r="AN8">
        <f t="shared" si="9"/>
        <v>28953.792702758641</v>
      </c>
      <c r="AO8">
        <f t="shared" si="9"/>
        <v>-1447.6896351379323</v>
      </c>
      <c r="AP8">
        <f t="shared" si="9"/>
        <v>-30.815050044777529</v>
      </c>
      <c r="AQ8">
        <f t="shared" si="9"/>
        <v>-5302.2037974598097</v>
      </c>
      <c r="AR8">
        <f t="shared" si="9"/>
        <v>22173.084220116121</v>
      </c>
      <c r="AS8">
        <f t="shared" si="9"/>
        <v>-7782.3699732890891</v>
      </c>
      <c r="AT8">
        <f t="shared" si="9"/>
        <v>5532.2134121884683</v>
      </c>
      <c r="AU8">
        <f t="shared" si="9"/>
        <v>19922.927659015499</v>
      </c>
      <c r="AW8">
        <v>5</v>
      </c>
      <c r="AX8">
        <f>(R8*SUMPRODUCT(K9:$K$23, X9:$X$23)-$AZ$3*SUMPRODUCT(K8:$K$22, W9:$W$23))/Z8</f>
        <v>91810.103692355697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46979.954049540269</v>
      </c>
      <c r="P9">
        <f t="shared" si="22"/>
        <v>2348.9977024770137</v>
      </c>
      <c r="Q9" s="4">
        <f t="shared" si="23"/>
        <v>50</v>
      </c>
      <c r="R9">
        <f t="shared" si="0"/>
        <v>2000000</v>
      </c>
      <c r="S9">
        <f t="shared" si="1"/>
        <v>102866.7436786646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86076.468803462427</v>
      </c>
      <c r="AC9">
        <f t="shared" si="2"/>
        <v>94908.225935178954</v>
      </c>
      <c r="AE9">
        <f t="shared" si="3"/>
        <v>43345.243894241023</v>
      </c>
      <c r="AF9">
        <f t="shared" si="4"/>
        <v>-2167.2621947120515</v>
      </c>
      <c r="AG9">
        <f t="shared" si="4"/>
        <v>-46.131637175010376</v>
      </c>
      <c r="AH9">
        <f t="shared" si="5"/>
        <v>-11081.487641397705</v>
      </c>
      <c r="AI9">
        <f t="shared" si="6"/>
        <v>30050.362420956262</v>
      </c>
      <c r="AJ9">
        <f t="shared" si="7"/>
        <v>-8831.7571317165275</v>
      </c>
      <c r="AK9">
        <f t="shared" si="24"/>
        <v>6642.6823162561514</v>
      </c>
      <c r="AL9">
        <f t="shared" si="8"/>
        <v>27861.287605495887</v>
      </c>
      <c r="AN9">
        <f t="shared" si="9"/>
        <v>27079.588605253779</v>
      </c>
      <c r="AO9">
        <f t="shared" si="9"/>
        <v>-1353.9794302626892</v>
      </c>
      <c r="AP9">
        <f t="shared" si="9"/>
        <v>-28.820365146268987</v>
      </c>
      <c r="AQ9">
        <f t="shared" si="9"/>
        <v>-6923.0692805750641</v>
      </c>
      <c r="AR9">
        <f t="shared" si="9"/>
        <v>18773.719529269762</v>
      </c>
      <c r="AS9">
        <f t="shared" si="9"/>
        <v>-5517.5684412327237</v>
      </c>
      <c r="AT9">
        <f t="shared" si="9"/>
        <v>4149.961753554936</v>
      </c>
      <c r="AU9">
        <f t="shared" si="9"/>
        <v>17406.112841591974</v>
      </c>
      <c r="AW9">
        <v>6</v>
      </c>
      <c r="AX9">
        <f>(R9*SUMPRODUCT(K10:$K$23, X10:$X$23)-$AZ$3*SUMPRODUCT(K9:$K$22, W10:$W$23))/Z9</f>
        <v>102866.7436786646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46979.954049540269</v>
      </c>
      <c r="P10">
        <f t="shared" si="22"/>
        <v>2348.9977024770137</v>
      </c>
      <c r="Q10" s="4">
        <f t="shared" si="23"/>
        <v>50</v>
      </c>
      <c r="R10">
        <f t="shared" si="0"/>
        <v>2000000</v>
      </c>
      <c r="S10">
        <f t="shared" si="1"/>
        <v>111670.66931642486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94908.225935178954</v>
      </c>
      <c r="AC10">
        <f t="shared" si="2"/>
        <v>101207.16260318323</v>
      </c>
      <c r="AE10">
        <f t="shared" si="3"/>
        <v>42577.947080349069</v>
      </c>
      <c r="AF10">
        <f t="shared" si="4"/>
        <v>-2128.8973540174538</v>
      </c>
      <c r="AG10">
        <f t="shared" si="4"/>
        <v>-45.315015671844542</v>
      </c>
      <c r="AH10">
        <f t="shared" si="5"/>
        <v>-14212.205256629406</v>
      </c>
      <c r="AI10">
        <f t="shared" si="6"/>
        <v>26191.529454030358</v>
      </c>
      <c r="AJ10">
        <f t="shared" si="7"/>
        <v>-6298.9366680042731</v>
      </c>
      <c r="AK10">
        <f t="shared" si="24"/>
        <v>7106.2569722293056</v>
      </c>
      <c r="AL10">
        <f t="shared" si="8"/>
        <v>26998.84975825539</v>
      </c>
      <c r="AN10">
        <f t="shared" si="9"/>
        <v>25273.374024738237</v>
      </c>
      <c r="AO10">
        <f t="shared" si="9"/>
        <v>-1263.6687012369121</v>
      </c>
      <c r="AP10">
        <f t="shared" si="9"/>
        <v>-26.89804038344473</v>
      </c>
      <c r="AQ10">
        <f t="shared" si="9"/>
        <v>-8436.0661750392937</v>
      </c>
      <c r="AR10">
        <f t="shared" si="9"/>
        <v>15546.741108078582</v>
      </c>
      <c r="AS10">
        <f t="shared" si="9"/>
        <v>-3738.9163471924085</v>
      </c>
      <c r="AT10">
        <f t="shared" si="9"/>
        <v>4218.1247028216912</v>
      </c>
      <c r="AU10">
        <f t="shared" si="9"/>
        <v>16025.949463707864</v>
      </c>
      <c r="AW10">
        <v>7</v>
      </c>
      <c r="AX10">
        <f>(R10*SUMPRODUCT(K11:$K$23, X11:$X$23)-$AZ$3*SUMPRODUCT(K10:$K$22, W11:$W$23))/Z10</f>
        <v>111670.66931642486</v>
      </c>
    </row>
    <row r="11" spans="1:52" x14ac:dyDescent="0.25">
      <c r="A11" t="s">
        <v>33</v>
      </c>
      <c r="C11" s="7">
        <f>AU25</f>
        <v>135638.70397945741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46979.954049540269</v>
      </c>
      <c r="P11">
        <f t="shared" si="22"/>
        <v>2348.9977024770137</v>
      </c>
      <c r="Q11" s="4">
        <f t="shared" si="23"/>
        <v>50</v>
      </c>
      <c r="R11">
        <f t="shared" si="0"/>
        <v>2000000</v>
      </c>
      <c r="S11">
        <f t="shared" si="1"/>
        <v>118155.29217994049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101207.16260318323</v>
      </c>
      <c r="AC11">
        <f t="shared" si="2"/>
        <v>104967.67347302168</v>
      </c>
      <c r="AE11">
        <f t="shared" si="3"/>
        <v>41736.399491439093</v>
      </c>
      <c r="AF11">
        <f t="shared" si="4"/>
        <v>-2086.8199745719548</v>
      </c>
      <c r="AG11">
        <f t="shared" si="4"/>
        <v>-44.419370278042571</v>
      </c>
      <c r="AH11">
        <f t="shared" si="5"/>
        <v>-17699.809483340981</v>
      </c>
      <c r="AI11">
        <f t="shared" si="6"/>
        <v>21905.350663248119</v>
      </c>
      <c r="AJ11">
        <f t="shared" si="7"/>
        <v>-3760.5108698384574</v>
      </c>
      <c r="AK11">
        <f t="shared" si="24"/>
        <v>7254.1222191825937</v>
      </c>
      <c r="AL11">
        <f t="shared" si="8"/>
        <v>25398.962012592256</v>
      </c>
      <c r="AN11">
        <f t="shared" si="9"/>
        <v>23560.484139493969</v>
      </c>
      <c r="AO11">
        <f t="shared" si="9"/>
        <v>-1178.0242069746985</v>
      </c>
      <c r="AP11">
        <f t="shared" si="9"/>
        <v>-25.075039573952633</v>
      </c>
      <c r="AQ11">
        <f t="shared" si="9"/>
        <v>-9991.6640075734813</v>
      </c>
      <c r="AR11">
        <f t="shared" si="9"/>
        <v>12365.720885371838</v>
      </c>
      <c r="AS11">
        <f t="shared" si="9"/>
        <v>-2122.8342114991742</v>
      </c>
      <c r="AT11">
        <f t="shared" si="9"/>
        <v>4095.001810734997</v>
      </c>
      <c r="AU11">
        <f t="shared" si="9"/>
        <v>14337.888484607662</v>
      </c>
      <c r="AW11">
        <v>8</v>
      </c>
      <c r="AX11">
        <f>(R11*SUMPRODUCT(K12:$K$23, X12:$X$23)-$AZ$3*SUMPRODUCT(K11:$K$22, W12:$W$23))/Z11</f>
        <v>118155.29217994049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46979.954049540269</v>
      </c>
      <c r="P12">
        <f t="shared" si="22"/>
        <v>2348.9977024770137</v>
      </c>
      <c r="Q12" s="4">
        <f t="shared" si="23"/>
        <v>50</v>
      </c>
      <c r="R12">
        <f t="shared" si="0"/>
        <v>2000000</v>
      </c>
      <c r="S12">
        <f t="shared" si="1"/>
        <v>122289.35130677478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104967.67347302168</v>
      </c>
      <c r="AC12">
        <f t="shared" si="2"/>
        <v>106237.96538369166</v>
      </c>
      <c r="AE12">
        <f t="shared" si="3"/>
        <v>40813.486037078859</v>
      </c>
      <c r="AF12">
        <f t="shared" si="4"/>
        <v>-2040.6743018539432</v>
      </c>
      <c r="AG12">
        <f t="shared" si="4"/>
        <v>-43.437128518730688</v>
      </c>
      <c r="AH12">
        <f t="shared" si="5"/>
        <v>-21521.922261258238</v>
      </c>
      <c r="AI12">
        <f t="shared" si="6"/>
        <v>17207.452345447949</v>
      </c>
      <c r="AJ12">
        <f t="shared" si="7"/>
        <v>-1270.2919106699701</v>
      </c>
      <c r="AK12">
        <f t="shared" si="24"/>
        <v>7460.1311823079986</v>
      </c>
      <c r="AL12">
        <f t="shared" si="8"/>
        <v>23397.291617085979</v>
      </c>
      <c r="AN12">
        <f t="shared" si="9"/>
        <v>21902.740903468479</v>
      </c>
      <c r="AO12">
        <f t="shared" si="9"/>
        <v>-1095.137045173424</v>
      </c>
      <c r="AP12">
        <f t="shared" si="9"/>
        <v>-23.310730445129938</v>
      </c>
      <c r="AQ12">
        <f t="shared" si="9"/>
        <v>-11549.836409579786</v>
      </c>
      <c r="AR12">
        <f t="shared" si="9"/>
        <v>9234.4567182701394</v>
      </c>
      <c r="AS12">
        <f t="shared" si="9"/>
        <v>-681.70786896025811</v>
      </c>
      <c r="AT12">
        <f t="shared" si="9"/>
        <v>4003.5129624441383</v>
      </c>
      <c r="AU12">
        <f t="shared" si="9"/>
        <v>12556.261811754021</v>
      </c>
      <c r="AW12">
        <v>9</v>
      </c>
      <c r="AX12">
        <f>(R12*SUMPRODUCT(K13:$K$23, X13:$X$23)-$AZ$3*SUMPRODUCT(K12:$K$22, W13:$W$23))/Z12</f>
        <v>122289.35130677478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46979.954049540269</v>
      </c>
      <c r="P13">
        <f t="shared" si="22"/>
        <v>2348.9977024770137</v>
      </c>
      <c r="Q13" s="4">
        <f t="shared" si="23"/>
        <v>50</v>
      </c>
      <c r="R13">
        <f t="shared" si="0"/>
        <v>2000000</v>
      </c>
      <c r="S13">
        <f t="shared" si="1"/>
        <v>124058.93886968028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106237.96538369166</v>
      </c>
      <c r="AC13">
        <f t="shared" si="2"/>
        <v>105111.86000090015</v>
      </c>
      <c r="AE13">
        <f t="shared" si="3"/>
        <v>39804.873376285759</v>
      </c>
      <c r="AF13">
        <f t="shared" si="4"/>
        <v>-1990.2436688142882</v>
      </c>
      <c r="AG13">
        <f t="shared" si="4"/>
        <v>-42.363678489671997</v>
      </c>
      <c r="AH13">
        <f t="shared" si="5"/>
        <v>-25563.149754855382</v>
      </c>
      <c r="AI13">
        <f t="shared" si="6"/>
        <v>12209.116274126412</v>
      </c>
      <c r="AJ13">
        <f t="shared" si="7"/>
        <v>1126.1053827915021</v>
      </c>
      <c r="AK13">
        <f t="shared" si="24"/>
        <v>7447.5191662131356</v>
      </c>
      <c r="AL13">
        <f t="shared" si="8"/>
        <v>20782.740823131051</v>
      </c>
      <c r="AN13">
        <f t="shared" si="9"/>
        <v>20311.366721746792</v>
      </c>
      <c r="AO13">
        <f t="shared" si="9"/>
        <v>-1015.5683360873397</v>
      </c>
      <c r="AP13">
        <f t="shared" si="9"/>
        <v>-21.617056819945478</v>
      </c>
      <c r="AQ13">
        <f t="shared" si="9"/>
        <v>-13044.194471502387</v>
      </c>
      <c r="AR13">
        <f t="shared" si="9"/>
        <v>6229.9868573371168</v>
      </c>
      <c r="AS13">
        <f t="shared" si="9"/>
        <v>574.62158417109708</v>
      </c>
      <c r="AT13">
        <f t="shared" si="9"/>
        <v>3800.2706734475742</v>
      </c>
      <c r="AU13">
        <f t="shared" si="9"/>
        <v>10604.879114955789</v>
      </c>
      <c r="AW13">
        <v>10</v>
      </c>
      <c r="AX13">
        <f>(R13*SUMPRODUCT(K14:$K$23, X14:$X$23)-$AZ$3*SUMPRODUCT(K13:$K$22, W14:$W$23))/Z13</f>
        <v>124058.93886968028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1.7665382E-2</v>
      </c>
      <c r="O14">
        <f t="shared" si="21"/>
        <v>46979.954049540269</v>
      </c>
      <c r="P14">
        <f t="shared" si="22"/>
        <v>2348.9977024770137</v>
      </c>
      <c r="Q14" s="4">
        <f t="shared" si="23"/>
        <v>50</v>
      </c>
      <c r="R14">
        <f t="shared" si="0"/>
        <v>2000000</v>
      </c>
      <c r="S14">
        <f t="shared" si="1"/>
        <v>123369.39408009667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105111.86000090015</v>
      </c>
      <c r="AC14">
        <f t="shared" si="2"/>
        <v>101635.83019704981</v>
      </c>
      <c r="AE14">
        <f t="shared" si="3"/>
        <v>38703.656348869183</v>
      </c>
      <c r="AF14">
        <f t="shared" si="4"/>
        <v>-1935.1828174434595</v>
      </c>
      <c r="AG14">
        <f t="shared" si="4"/>
        <v>-41.19167114133004</v>
      </c>
      <c r="AH14">
        <f t="shared" si="5"/>
        <v>-29934.822537809556</v>
      </c>
      <c r="AI14">
        <f t="shared" si="6"/>
        <v>6792.4593224748423</v>
      </c>
      <c r="AJ14">
        <f t="shared" si="7"/>
        <v>3476.0298038503388</v>
      </c>
      <c r="AK14">
        <f t="shared" si="24"/>
        <v>7292.6491435615508</v>
      </c>
      <c r="AL14">
        <f t="shared" si="8"/>
        <v>17561.138269886731</v>
      </c>
      <c r="AN14">
        <f t="shared" si="9"/>
        <v>18783.949973794537</v>
      </c>
      <c r="AO14">
        <f t="shared" si="9"/>
        <v>-939.19749868972701</v>
      </c>
      <c r="AP14">
        <f t="shared" si="9"/>
        <v>-19.991452049939106</v>
      </c>
      <c r="AQ14">
        <f t="shared" si="9"/>
        <v>-14528.193511129617</v>
      </c>
      <c r="AR14">
        <f t="shared" si="9"/>
        <v>3296.5675119252546</v>
      </c>
      <c r="AS14">
        <f t="shared" si="9"/>
        <v>1687.012962144888</v>
      </c>
      <c r="AT14">
        <f t="shared" si="9"/>
        <v>3539.323402790033</v>
      </c>
      <c r="AU14">
        <f t="shared" si="9"/>
        <v>8522.9038768601749</v>
      </c>
      <c r="AW14">
        <v>11</v>
      </c>
      <c r="AX14">
        <f>(R14*SUMPRODUCT(K15:$K$23, X15:$X$23)-$AZ$3*SUMPRODUCT(K14:$K$22, W15:$W$23))/Z14</f>
        <v>123369.39408009667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2.1010579000000001E-2</v>
      </c>
      <c r="O15">
        <f t="shared" si="21"/>
        <v>46979.954049540269</v>
      </c>
      <c r="P15">
        <f t="shared" si="22"/>
        <v>2348.9977024770137</v>
      </c>
      <c r="Q15" s="4">
        <f t="shared" si="23"/>
        <v>50</v>
      </c>
      <c r="R15">
        <f t="shared" si="0"/>
        <v>2000000</v>
      </c>
      <c r="S15">
        <f t="shared" si="1"/>
        <v>120113.05405631827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101635.83019704981</v>
      </c>
      <c r="AC15">
        <f t="shared" si="2"/>
        <v>95884.554022085184</v>
      </c>
      <c r="AE15">
        <f t="shared" si="3"/>
        <v>37503.433556073724</v>
      </c>
      <c r="AF15">
        <f t="shared" si="4"/>
        <v>-1875.1716778036864</v>
      </c>
      <c r="AG15">
        <f t="shared" si="4"/>
        <v>-39.914293569259804</v>
      </c>
      <c r="AH15">
        <f t="shared" si="5"/>
        <v>-34618.434426277396</v>
      </c>
      <c r="AI15">
        <f t="shared" si="6"/>
        <v>969.91315842338372</v>
      </c>
      <c r="AJ15">
        <f t="shared" si="7"/>
        <v>5751.2761749646306</v>
      </c>
      <c r="AK15">
        <f t="shared" si="24"/>
        <v>7124.0063787091003</v>
      </c>
      <c r="AL15">
        <f t="shared" si="8"/>
        <v>13845.195712097115</v>
      </c>
      <c r="AN15">
        <f t="shared" si="9"/>
        <v>17303.402233292265</v>
      </c>
      <c r="AO15">
        <f t="shared" si="9"/>
        <v>-865.17011166461327</v>
      </c>
      <c r="AP15">
        <f t="shared" si="9"/>
        <v>-18.415729201273656</v>
      </c>
      <c r="AQ15">
        <f t="shared" si="9"/>
        <v>-15972.316099247362</v>
      </c>
      <c r="AR15">
        <f t="shared" si="9"/>
        <v>447.50029317901584</v>
      </c>
      <c r="AS15">
        <f t="shared" si="9"/>
        <v>2653.5342387083047</v>
      </c>
      <c r="AT15">
        <f t="shared" si="9"/>
        <v>3286.8869912680234</v>
      </c>
      <c r="AU15">
        <f t="shared" si="9"/>
        <v>6387.9215231553435</v>
      </c>
      <c r="AW15">
        <v>12</v>
      </c>
      <c r="AX15">
        <f>(R15*SUMPRODUCT(K16:$K$23, X16:$X$23)-$AZ$3*SUMPRODUCT(K15:$K$22, W16:$W$23))/Z15</f>
        <v>120113.05405631827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2.4499257999999999E-2</v>
      </c>
      <c r="O16">
        <f t="shared" si="21"/>
        <v>46979.954049540269</v>
      </c>
      <c r="P16">
        <f t="shared" si="22"/>
        <v>2348.9977024770137</v>
      </c>
      <c r="Q16" s="4">
        <f t="shared" si="23"/>
        <v>50</v>
      </c>
      <c r="R16">
        <f t="shared" si="0"/>
        <v>2000000</v>
      </c>
      <c r="S16">
        <f t="shared" si="1"/>
        <v>114420.4669771364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95884.554022085184</v>
      </c>
      <c r="AC16">
        <f t="shared" si="2"/>
        <v>88189.071604216602</v>
      </c>
      <c r="AE16">
        <f t="shared" si="3"/>
        <v>36209.592925936879</v>
      </c>
      <c r="AF16">
        <f t="shared" si="4"/>
        <v>-1810.4796462968443</v>
      </c>
      <c r="AG16">
        <f t="shared" si="4"/>
        <v>-38.537280057526168</v>
      </c>
      <c r="AH16">
        <f t="shared" si="5"/>
        <v>-39114.823041641466</v>
      </c>
      <c r="AI16">
        <f t="shared" si="6"/>
        <v>-4754.2470420589598</v>
      </c>
      <c r="AJ16">
        <f t="shared" si="7"/>
        <v>7695.4824178685813</v>
      </c>
      <c r="AK16">
        <f t="shared" si="24"/>
        <v>7126.5166014043698</v>
      </c>
      <c r="AL16">
        <f t="shared" si="8"/>
        <v>10067.751977213991</v>
      </c>
      <c r="AN16">
        <f t="shared" si="9"/>
        <v>15839.999711167289</v>
      </c>
      <c r="AO16">
        <f t="shared" si="9"/>
        <v>-791.99998555836453</v>
      </c>
      <c r="AP16">
        <f t="shared" si="9"/>
        <v>-16.858253729307652</v>
      </c>
      <c r="AQ16">
        <f t="shared" si="9"/>
        <v>-17110.901714615993</v>
      </c>
      <c r="AR16">
        <f t="shared" si="9"/>
        <v>-2079.7602427363763</v>
      </c>
      <c r="AS16">
        <f t="shared" si="9"/>
        <v>3366.4128598644652</v>
      </c>
      <c r="AT16">
        <f t="shared" si="9"/>
        <v>3117.5169833797122</v>
      </c>
      <c r="AU16">
        <f t="shared" si="9"/>
        <v>4404.1696005078011</v>
      </c>
      <c r="AW16">
        <v>13</v>
      </c>
      <c r="AX16">
        <f>(R16*SUMPRODUCT(K17:$K$23, X17:$X$23)-$AZ$3*SUMPRODUCT(K16:$K$22, W17:$W$23))/Z16</f>
        <v>114420.4669771364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2.8232486000000001E-2</v>
      </c>
      <c r="O17">
        <f t="shared" si="21"/>
        <v>46979.954049540269</v>
      </c>
      <c r="P17">
        <f t="shared" si="22"/>
        <v>2348.9977024770137</v>
      </c>
      <c r="Q17" s="4">
        <f t="shared" si="23"/>
        <v>50</v>
      </c>
      <c r="R17">
        <f t="shared" si="0"/>
        <v>2000000</v>
      </c>
      <c r="S17">
        <f t="shared" si="1"/>
        <v>106406.17472609898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88189.071604216602</v>
      </c>
      <c r="AC17">
        <f t="shared" si="2"/>
        <v>78876.56498037705</v>
      </c>
      <c r="AE17">
        <f t="shared" si="3"/>
        <v>34825.210171330298</v>
      </c>
      <c r="AF17">
        <f t="shared" si="4"/>
        <v>-1741.260508566515</v>
      </c>
      <c r="AG17">
        <f t="shared" si="4"/>
        <v>-37.063904037248719</v>
      </c>
      <c r="AH17">
        <f t="shared" si="5"/>
        <v>-43520.128788087466</v>
      </c>
      <c r="AI17">
        <f t="shared" si="6"/>
        <v>-10473.243029360929</v>
      </c>
      <c r="AJ17">
        <f t="shared" si="7"/>
        <v>9312.506623839552</v>
      </c>
      <c r="AK17">
        <f t="shared" si="24"/>
        <v>7482.5454121726907</v>
      </c>
      <c r="AL17">
        <f t="shared" si="8"/>
        <v>6321.8090066513141</v>
      </c>
      <c r="AN17">
        <f t="shared" si="9"/>
        <v>14349.060133719582</v>
      </c>
      <c r="AO17">
        <f t="shared" si="9"/>
        <v>-717.45300668597918</v>
      </c>
      <c r="AP17">
        <f t="shared" si="9"/>
        <v>-15.271471017818074</v>
      </c>
      <c r="AQ17">
        <f t="shared" si="9"/>
        <v>-17931.634638678574</v>
      </c>
      <c r="AR17">
        <f t="shared" si="9"/>
        <v>-4315.2989826627881</v>
      </c>
      <c r="AS17">
        <f t="shared" si="9"/>
        <v>3837.039802020849</v>
      </c>
      <c r="AT17">
        <f t="shared" si="9"/>
        <v>3083.0393713156495</v>
      </c>
      <c r="AU17">
        <f t="shared" si="9"/>
        <v>2604.7801906737104</v>
      </c>
      <c r="AW17">
        <v>14</v>
      </c>
      <c r="AX17">
        <f>(R17*SUMPRODUCT(K18:$K$23, X18:$X$23)-$AZ$3*SUMPRODUCT(K17:$K$22, W18:$W$23))/Z17</f>
        <v>106406.17472609898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3.2345626000000002E-2</v>
      </c>
      <c r="O18">
        <f t="shared" si="21"/>
        <v>46979.954049540269</v>
      </c>
      <c r="P18">
        <f t="shared" si="22"/>
        <v>2348.9977024770137</v>
      </c>
      <c r="Q18" s="4">
        <f t="shared" si="23"/>
        <v>50</v>
      </c>
      <c r="R18">
        <f t="shared" si="0"/>
        <v>2000000</v>
      </c>
      <c r="S18">
        <f t="shared" si="1"/>
        <v>96099.852929854518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78876.56498037705</v>
      </c>
      <c r="AC18">
        <f t="shared" si="2"/>
        <v>68220.151268349247</v>
      </c>
      <c r="AE18">
        <f t="shared" si="3"/>
        <v>33350.514846043749</v>
      </c>
      <c r="AF18">
        <f t="shared" si="4"/>
        <v>-1667.5257423021876</v>
      </c>
      <c r="AG18">
        <f t="shared" si="4"/>
        <v>-35.494409818787496</v>
      </c>
      <c r="AH18">
        <f t="shared" si="5"/>
        <v>-47954.207123549488</v>
      </c>
      <c r="AI18">
        <f t="shared" si="6"/>
        <v>-16306.712429626714</v>
      </c>
      <c r="AJ18">
        <f t="shared" si="7"/>
        <v>10656.413712027803</v>
      </c>
      <c r="AK18">
        <f t="shared" si="24"/>
        <v>7750.2247412967145</v>
      </c>
      <c r="AL18">
        <f t="shared" si="8"/>
        <v>2099.9260236978034</v>
      </c>
      <c r="AN18">
        <f t="shared" si="9"/>
        <v>12841.267358046522</v>
      </c>
      <c r="AO18">
        <f t="shared" si="9"/>
        <v>-642.06336790232615</v>
      </c>
      <c r="AP18">
        <f t="shared" si="9"/>
        <v>-13.666751721921047</v>
      </c>
      <c r="AQ18">
        <f t="shared" si="9"/>
        <v>-18464.266517603322</v>
      </c>
      <c r="AR18">
        <f t="shared" si="9"/>
        <v>-6278.7292791810451</v>
      </c>
      <c r="AS18">
        <f t="shared" si="9"/>
        <v>4103.1407816582796</v>
      </c>
      <c r="AT18">
        <f t="shared" si="9"/>
        <v>2984.1430768719924</v>
      </c>
      <c r="AU18">
        <f t="shared" si="9"/>
        <v>808.55457934922629</v>
      </c>
      <c r="AW18">
        <v>15</v>
      </c>
      <c r="AX18">
        <f>(R18*SUMPRODUCT(K19:$K$23, X19:$X$23)-$AZ$3*SUMPRODUCT(K18:$K$22, W19:$W$23))/Z18</f>
        <v>96099.852929854518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3.7265510000000002E-2</v>
      </c>
      <c r="O19">
        <f t="shared" si="21"/>
        <v>46979.954049540269</v>
      </c>
      <c r="P19">
        <f t="shared" si="22"/>
        <v>2348.9977024770137</v>
      </c>
      <c r="Q19" s="4">
        <f t="shared" si="23"/>
        <v>50</v>
      </c>
      <c r="R19">
        <f t="shared" si="0"/>
        <v>2000000</v>
      </c>
      <c r="S19">
        <f t="shared" si="1"/>
        <v>83137.309935498895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68220.151268349247</v>
      </c>
      <c r="AC19">
        <f t="shared" si="2"/>
        <v>56228.66991561091</v>
      </c>
      <c r="AE19">
        <f t="shared" si="3"/>
        <v>31774.185753082918</v>
      </c>
      <c r="AF19">
        <f t="shared" si="4"/>
        <v>-1588.7092876541462</v>
      </c>
      <c r="AG19">
        <f t="shared" si="4"/>
        <v>-33.816748436553496</v>
      </c>
      <c r="AH19">
        <f t="shared" si="5"/>
        <v>-52908.691361844947</v>
      </c>
      <c r="AI19">
        <f t="shared" si="6"/>
        <v>-22757.03164485273</v>
      </c>
      <c r="AJ19">
        <f t="shared" si="7"/>
        <v>11991.481352738338</v>
      </c>
      <c r="AK19">
        <f t="shared" si="24"/>
        <v>7222.9730756593071</v>
      </c>
      <c r="AL19">
        <f t="shared" si="8"/>
        <v>-3542.5772164550854</v>
      </c>
      <c r="AN19">
        <f t="shared" si="9"/>
        <v>11397.725272332867</v>
      </c>
      <c r="AO19">
        <f t="shared" si="9"/>
        <v>-569.88626361664353</v>
      </c>
      <c r="AP19">
        <f t="shared" si="9"/>
        <v>-12.130413388989259</v>
      </c>
      <c r="AQ19">
        <f t="shared" si="9"/>
        <v>-18978.888502357593</v>
      </c>
      <c r="AR19">
        <f t="shared" si="9"/>
        <v>-8163.1799070303596</v>
      </c>
      <c r="AS19">
        <f t="shared" si="9"/>
        <v>4301.4669558779487</v>
      </c>
      <c r="AT19">
        <f t="shared" si="9"/>
        <v>2590.9542861482846</v>
      </c>
      <c r="AU19">
        <f t="shared" si="9"/>
        <v>-1270.7586650041255</v>
      </c>
      <c r="AW19">
        <v>16</v>
      </c>
      <c r="AX19">
        <f>(R19*SUMPRODUCT(K20:$K$23, X20:$X$23)-$AZ$3*SUMPRODUCT(K19:$K$22, W20:$W$23))/Z19</f>
        <v>83137.309935498895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4.2512064000000002E-2</v>
      </c>
      <c r="O20">
        <f t="shared" si="21"/>
        <v>46979.954049540269</v>
      </c>
      <c r="P20">
        <f t="shared" si="22"/>
        <v>2348.9977024770137</v>
      </c>
      <c r="Q20" s="4">
        <f t="shared" si="23"/>
        <v>50</v>
      </c>
      <c r="R20">
        <f t="shared" si="0"/>
        <v>2000000</v>
      </c>
      <c r="S20">
        <f t="shared" si="1"/>
        <v>66891.602500078705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56228.66991561091</v>
      </c>
      <c r="AC20">
        <f t="shared" si="2"/>
        <v>42865.424777294698</v>
      </c>
      <c r="AE20">
        <f t="shared" si="3"/>
        <v>30105.657677269137</v>
      </c>
      <c r="AF20">
        <f t="shared" si="4"/>
        <v>-1505.2828838634571</v>
      </c>
      <c r="AG20">
        <f t="shared" si="4"/>
        <v>-32.040961178381295</v>
      </c>
      <c r="AH20">
        <f t="shared" si="5"/>
        <v>-57504.790952266485</v>
      </c>
      <c r="AI20">
        <f t="shared" si="6"/>
        <v>-28936.457120039184</v>
      </c>
      <c r="AJ20">
        <f t="shared" si="7"/>
        <v>13363.245138316212</v>
      </c>
      <c r="AK20">
        <f t="shared" si="24"/>
        <v>4606.2171276996005</v>
      </c>
      <c r="AL20">
        <f t="shared" si="8"/>
        <v>-10966.994854023371</v>
      </c>
      <c r="AN20">
        <f t="shared" si="9"/>
        <v>10243.011660227359</v>
      </c>
      <c r="AO20">
        <f t="shared" si="9"/>
        <v>-512.1505830113681</v>
      </c>
      <c r="AP20">
        <f t="shared" si="9"/>
        <v>-10.901470496784782</v>
      </c>
      <c r="AQ20">
        <f t="shared" si="9"/>
        <v>-19565.167801922344</v>
      </c>
      <c r="AR20">
        <f t="shared" si="9"/>
        <v>-9845.2081952031367</v>
      </c>
      <c r="AS20">
        <f t="shared" si="9"/>
        <v>4546.6495778831231</v>
      </c>
      <c r="AT20">
        <f t="shared" si="9"/>
        <v>1567.1983071869497</v>
      </c>
      <c r="AU20">
        <f t="shared" si="9"/>
        <v>-3731.3603101330646</v>
      </c>
      <c r="AW20">
        <v>17</v>
      </c>
      <c r="AX20">
        <f>(R20*SUMPRODUCT(K21:$K$23, X21:$X$23)-$AZ$3*SUMPRODUCT(K20:$K$22, W21:$W$23))/Z20</f>
        <v>66891.602500078705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4.7737861999999999E-2</v>
      </c>
      <c r="O21">
        <f t="shared" si="21"/>
        <v>46979.954049540269</v>
      </c>
      <c r="P21">
        <f t="shared" si="22"/>
        <v>2348.9977024770137</v>
      </c>
      <c r="Q21" s="4">
        <f t="shared" si="23"/>
        <v>50</v>
      </c>
      <c r="R21">
        <f t="shared" si="0"/>
        <v>2000000</v>
      </c>
      <c r="S21">
        <f t="shared" si="1"/>
        <v>47428.541437598025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42865.424777294698</v>
      </c>
      <c r="AC21">
        <f t="shared" si="2"/>
        <v>28638.287267223968</v>
      </c>
      <c r="AE21">
        <f t="shared" si="3"/>
        <v>28367.421368879735</v>
      </c>
      <c r="AF21">
        <f t="shared" si="4"/>
        <v>-1418.3710684439868</v>
      </c>
      <c r="AG21">
        <f t="shared" si="4"/>
        <v>-30.19098458351656</v>
      </c>
      <c r="AH21">
        <f t="shared" si="5"/>
        <v>-61182.679323236938</v>
      </c>
      <c r="AI21">
        <f t="shared" si="6"/>
        <v>-34263.820007384711</v>
      </c>
      <c r="AJ21">
        <f t="shared" si="7"/>
        <v>14227.13751007073</v>
      </c>
      <c r="AK21">
        <f t="shared" si="24"/>
        <v>3581.4825714875719</v>
      </c>
      <c r="AL21">
        <f t="shared" si="8"/>
        <v>-16455.199925826408</v>
      </c>
      <c r="AN21">
        <f t="shared" si="9"/>
        <v>9180.6354670643632</v>
      </c>
      <c r="AO21">
        <f t="shared" si="9"/>
        <v>-459.03177335321817</v>
      </c>
      <c r="AP21">
        <f t="shared" si="9"/>
        <v>-9.7708008157941144</v>
      </c>
      <c r="AQ21">
        <f t="shared" si="9"/>
        <v>-19800.73791201687</v>
      </c>
      <c r="AR21">
        <f t="shared" si="9"/>
        <v>-11088.905019121521</v>
      </c>
      <c r="AS21">
        <f t="shared" si="9"/>
        <v>4604.3720901275292</v>
      </c>
      <c r="AT21">
        <f t="shared" si="9"/>
        <v>1159.0861746969624</v>
      </c>
      <c r="AU21">
        <f t="shared" si="9"/>
        <v>-5325.4467542970297</v>
      </c>
      <c r="AW21">
        <v>18</v>
      </c>
      <c r="AX21">
        <f>(R21*SUMPRODUCT(K22:$K$23, X22:$X$23)-$AZ$3*SUMPRODUCT(K21:$K$22, W22:$W$23))/Z21</f>
        <v>47428.541437598025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5.3487053E-2</v>
      </c>
      <c r="O22">
        <f t="shared" si="21"/>
        <v>46979.954049540269</v>
      </c>
      <c r="P22">
        <f t="shared" si="22"/>
        <v>2348.9977024770137</v>
      </c>
      <c r="Q22" s="4">
        <f t="shared" si="23"/>
        <v>50</v>
      </c>
      <c r="R22">
        <f t="shared" si="0"/>
        <v>2000000</v>
      </c>
      <c r="S22">
        <f t="shared" si="1"/>
        <v>24928.933681767743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28638.287267223968</v>
      </c>
      <c r="AC22">
        <f t="shared" si="2"/>
        <v>14096.93703852539</v>
      </c>
      <c r="AE22">
        <f t="shared" si="3"/>
        <v>26566.457384960333</v>
      </c>
      <c r="AF22">
        <f t="shared" si="4"/>
        <v>-1328.3228692480168</v>
      </c>
      <c r="AG22">
        <f t="shared" si="4"/>
        <v>-28.274247945140662</v>
      </c>
      <c r="AH22">
        <f t="shared" si="5"/>
        <v>-64593.071701629327</v>
      </c>
      <c r="AI22">
        <f t="shared" si="6"/>
        <v>-39383.211433862147</v>
      </c>
      <c r="AJ22">
        <f t="shared" si="7"/>
        <v>14541.350228698579</v>
      </c>
      <c r="AK22">
        <f t="shared" si="24"/>
        <v>3771.3495248055401</v>
      </c>
      <c r="AL22">
        <f t="shared" si="8"/>
        <v>-21070.511680358028</v>
      </c>
      <c r="AN22">
        <f t="shared" si="9"/>
        <v>8035.3121276571655</v>
      </c>
      <c r="AO22">
        <f t="shared" si="9"/>
        <v>-401.76560638285832</v>
      </c>
      <c r="AP22">
        <f t="shared" si="9"/>
        <v>-8.5518518378965904</v>
      </c>
      <c r="AQ22">
        <f t="shared" si="9"/>
        <v>-19536.872563993387</v>
      </c>
      <c r="AR22">
        <f t="shared" si="9"/>
        <v>-11911.877894556974</v>
      </c>
      <c r="AS22">
        <f t="shared" si="9"/>
        <v>4398.1885184028815</v>
      </c>
      <c r="AT22">
        <f t="shared" si="9"/>
        <v>1140.6854190299221</v>
      </c>
      <c r="AU22">
        <f t="shared" si="9"/>
        <v>-6373.0039571241696</v>
      </c>
      <c r="AW22">
        <v>19</v>
      </c>
      <c r="AX22">
        <f>(R22*SUMPRODUCT(K23:$K$23, X23:$X$23)-$AZ$3*SUMPRODUCT(K22:$K$22, W23:$W$23))/Z22</f>
        <v>24928.933681767743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5.9601715E-2</v>
      </c>
      <c r="O23">
        <f t="shared" si="21"/>
        <v>46979.954049540269</v>
      </c>
      <c r="P23">
        <f t="shared" si="22"/>
        <v>2348.9977024770137</v>
      </c>
      <c r="Q23" s="4">
        <f t="shared" si="23"/>
        <v>50</v>
      </c>
      <c r="R23">
        <f t="shared" si="0"/>
        <v>2000000</v>
      </c>
      <c r="S23">
        <f t="shared" si="1"/>
        <v>26793.830216236634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14096.93703852539</v>
      </c>
      <c r="AC23">
        <f t="shared" si="2"/>
        <v>14096.93703852539</v>
      </c>
      <c r="AE23">
        <f t="shared" si="3"/>
        <v>24717.386389492676</v>
      </c>
      <c r="AF23">
        <f t="shared" si="4"/>
        <v>-1235.869319474634</v>
      </c>
      <c r="AG23">
        <f t="shared" si="4"/>
        <v>-26.306311797823646</v>
      </c>
      <c r="AH23">
        <f t="shared" si="5"/>
        <v>-67407.746714624373</v>
      </c>
      <c r="AI23">
        <f t="shared" si="6"/>
        <v>-43952.535956404157</v>
      </c>
      <c r="AJ23">
        <f t="shared" si="7"/>
        <v>0</v>
      </c>
      <c r="AK23">
        <f t="shared" si="24"/>
        <v>3904.4013818776621</v>
      </c>
      <c r="AL23">
        <f t="shared" si="8"/>
        <v>-40048.134574526499</v>
      </c>
      <c r="AN23">
        <f t="shared" si="9"/>
        <v>6772.3893677071537</v>
      </c>
      <c r="AO23">
        <f t="shared" si="9"/>
        <v>-338.61946838535778</v>
      </c>
      <c r="AP23">
        <f t="shared" si="9"/>
        <v>-7.2077437118879297</v>
      </c>
      <c r="AQ23">
        <f t="shared" si="9"/>
        <v>-18469.246705844325</v>
      </c>
      <c r="AR23">
        <f t="shared" si="9"/>
        <v>-12042.684550234417</v>
      </c>
      <c r="AS23">
        <f t="shared" si="9"/>
        <v>0</v>
      </c>
      <c r="AT23">
        <f t="shared" si="9"/>
        <v>1069.7784138346401</v>
      </c>
      <c r="AU23">
        <f t="shared" si="9"/>
        <v>-10972.906136399777</v>
      </c>
      <c r="AW23">
        <v>20</v>
      </c>
      <c r="AX23">
        <f>(R23*SUMPRODUCT(K$23:$K24, X$23:$X24)-$AZ$3*SUMPRODUCT(K$22:$K23, W$23:$W24))/Z23</f>
        <v>26793.830216236634</v>
      </c>
    </row>
    <row r="25" spans="5:50" x14ac:dyDescent="0.25">
      <c r="AN25" s="8">
        <f t="shared" ref="AN25:AU25" si="25">SUM(AN3:AN23)</f>
        <v>425136.64899554465</v>
      </c>
      <c r="AO25" s="8">
        <f t="shared" si="25"/>
        <v>-56491.797986932455</v>
      </c>
      <c r="AP25" s="8">
        <f t="shared" si="25"/>
        <v>-2922.3742159369631</v>
      </c>
      <c r="AQ25" s="8">
        <f t="shared" si="25"/>
        <v>-251337.38808068811</v>
      </c>
      <c r="AR25" s="8">
        <f t="shared" si="25"/>
        <v>114385.0887119871</v>
      </c>
      <c r="AS25" s="8">
        <f t="shared" si="25"/>
        <v>-47521.69162662929</v>
      </c>
      <c r="AT25" s="8">
        <f t="shared" si="25"/>
        <v>68775.306894099558</v>
      </c>
      <c r="AU25" s="9">
        <f t="shared" si="25"/>
        <v>135638.70397945741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695B-B059-4722-BC38-946DBDE08748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164978.06295069156</v>
      </c>
      <c r="K3">
        <v>1</v>
      </c>
      <c r="L3" s="2">
        <v>0</v>
      </c>
      <c r="O3">
        <f>$C$3</f>
        <v>164978.06295069156</v>
      </c>
      <c r="P3">
        <f>O3*B5</f>
        <v>131982.45036055325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164978.06295069156</v>
      </c>
      <c r="AF3">
        <f t="shared" ref="AF3:AG23" si="4">-$Z3*P3</f>
        <v>-131982.45036055325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30475.704386138306</v>
      </c>
      <c r="AJ3">
        <f t="shared" ref="AJ3:AJ23" si="7">AB3-AC3</f>
        <v>0</v>
      </c>
      <c r="AL3">
        <f t="shared" ref="AL3:AL23" si="8">SUM(AI3:AK3)</f>
        <v>30475.704386138306</v>
      </c>
      <c r="AN3">
        <f t="shared" ref="AN3:AU23" si="9">AE3*$K3</f>
        <v>164978.06295069156</v>
      </c>
      <c r="AO3">
        <f t="shared" si="9"/>
        <v>-131982.45036055325</v>
      </c>
      <c r="AP3">
        <f t="shared" si="9"/>
        <v>-2519.9082039999998</v>
      </c>
      <c r="AQ3">
        <f t="shared" si="9"/>
        <v>0</v>
      </c>
      <c r="AR3">
        <f t="shared" si="9"/>
        <v>30475.704386138306</v>
      </c>
      <c r="AS3">
        <f t="shared" si="9"/>
        <v>0</v>
      </c>
      <c r="AT3">
        <f t="shared" si="9"/>
        <v>0</v>
      </c>
      <c r="AU3">
        <f t="shared" si="9"/>
        <v>30475.704386138306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86492.485968604393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54863.901526391732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53346.070732653723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-53346.070732653723</v>
      </c>
      <c r="AK4">
        <f>H4*SUM(AB4, AE4:AF4)</f>
        <v>0</v>
      </c>
      <c r="AL4">
        <f t="shared" si="8"/>
        <v>-88676.834732653719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-33146.415235950837</v>
      </c>
      <c r="AR4">
        <f t="shared" si="9"/>
        <v>-33146.415235950837</v>
      </c>
      <c r="AS4">
        <f t="shared" si="9"/>
        <v>-50047.913249510944</v>
      </c>
      <c r="AT4">
        <f t="shared" si="9"/>
        <v>0</v>
      </c>
      <c r="AU4">
        <f t="shared" si="9"/>
        <v>-83194.328485461781</v>
      </c>
      <c r="AW4">
        <v>1</v>
      </c>
      <c r="AX4">
        <f>(R4*SUMPRODUCT(K5:$K$23, X5:$X$23)-$AZ$3*SUMPRODUCT(K4:$K$22, W5:$W$23))/Z4</f>
        <v>54863.901526391732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164978.06295069156</v>
      </c>
      <c r="P5">
        <f t="shared" ref="P5:P23" si="22">O5*$C$5</f>
        <v>8248.9031475345782</v>
      </c>
      <c r="Q5" s="4">
        <f t="shared" ref="Q5:Q23" si="23">$C$8</f>
        <v>50</v>
      </c>
      <c r="R5">
        <f t="shared" si="0"/>
        <v>2000000</v>
      </c>
      <c r="S5">
        <f t="shared" si="1"/>
        <v>102912.40667866346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53346.070732653723</v>
      </c>
      <c r="AC5">
        <f t="shared" si="2"/>
        <v>96962.212879900238</v>
      </c>
      <c r="AE5">
        <f t="shared" si="3"/>
        <v>155439.35446274112</v>
      </c>
      <c r="AF5">
        <f t="shared" si="4"/>
        <v>-7771.9677231370561</v>
      </c>
      <c r="AG5">
        <f t="shared" si="4"/>
        <v>-47.109097925703807</v>
      </c>
      <c r="AH5">
        <f t="shared" si="5"/>
        <v>-40858.626611847641</v>
      </c>
      <c r="AI5">
        <f t="shared" si="6"/>
        <v>106761.65102983071</v>
      </c>
      <c r="AJ5">
        <f t="shared" si="7"/>
        <v>-43616.142147246515</v>
      </c>
      <c r="AK5">
        <f>H5*SUM(AB5, AE5:AF5)</f>
        <v>17367.562725603075</v>
      </c>
      <c r="AL5">
        <f t="shared" si="8"/>
        <v>80513.071608187267</v>
      </c>
      <c r="AN5">
        <f t="shared" si="9"/>
        <v>134231.59936780756</v>
      </c>
      <c r="AO5">
        <f t="shared" si="9"/>
        <v>-6711.5799683903779</v>
      </c>
      <c r="AP5">
        <f t="shared" si="9"/>
        <v>-40.68165093195649</v>
      </c>
      <c r="AQ5">
        <f t="shared" si="9"/>
        <v>-35283.978224414299</v>
      </c>
      <c r="AR5">
        <f t="shared" si="9"/>
        <v>92195.359524070926</v>
      </c>
      <c r="AS5">
        <f t="shared" si="9"/>
        <v>-37665.265266409129</v>
      </c>
      <c r="AT5">
        <f t="shared" si="9"/>
        <v>14997.976090651018</v>
      </c>
      <c r="AU5">
        <f t="shared" si="9"/>
        <v>69528.070348312802</v>
      </c>
      <c r="AW5">
        <v>2</v>
      </c>
      <c r="AX5">
        <f>(R5*SUMPRODUCT(K6:$K$23, X6:$X$23)-$AZ$3*SUMPRODUCT(K5:$K$22, W6:$W$23))/Z5</f>
        <v>102912.40667866346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164978.06295069156</v>
      </c>
      <c r="P6">
        <f t="shared" si="22"/>
        <v>8248.9031475345782</v>
      </c>
      <c r="Q6" s="4">
        <f t="shared" si="23"/>
        <v>50</v>
      </c>
      <c r="R6">
        <f t="shared" si="0"/>
        <v>2000000</v>
      </c>
      <c r="S6">
        <f t="shared" si="1"/>
        <v>144425.31226118599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96962.212879900238</v>
      </c>
      <c r="AC6">
        <f t="shared" si="2"/>
        <v>131380.43966984336</v>
      </c>
      <c r="AE6">
        <f t="shared" si="3"/>
        <v>150076.81206977754</v>
      </c>
      <c r="AF6">
        <f t="shared" si="4"/>
        <v>-7503.8406034888785</v>
      </c>
      <c r="AG6">
        <f t="shared" si="4"/>
        <v>-45.483869002217688</v>
      </c>
      <c r="AH6">
        <f t="shared" si="5"/>
        <v>-46165.5177691633</v>
      </c>
      <c r="AI6">
        <f t="shared" si="6"/>
        <v>96361.969828123139</v>
      </c>
      <c r="AJ6">
        <f t="shared" si="7"/>
        <v>-34418.226789943117</v>
      </c>
      <c r="AK6">
        <f>H6*SUM(AB6, AE6:AF6)</f>
        <v>26061.428056865356</v>
      </c>
      <c r="AL6">
        <f t="shared" si="8"/>
        <v>88005.171095045371</v>
      </c>
      <c r="AN6">
        <f t="shared" si="9"/>
        <v>116883.75612325479</v>
      </c>
      <c r="AO6">
        <f t="shared" si="9"/>
        <v>-5844.1878061627403</v>
      </c>
      <c r="AP6">
        <f t="shared" si="9"/>
        <v>-35.424029726360914</v>
      </c>
      <c r="AQ6">
        <f t="shared" si="9"/>
        <v>-35954.915658295184</v>
      </c>
      <c r="AR6">
        <f t="shared" si="9"/>
        <v>75049.228629070494</v>
      </c>
      <c r="AS6">
        <f t="shared" si="9"/>
        <v>-26805.817439939634</v>
      </c>
      <c r="AT6">
        <f t="shared" si="9"/>
        <v>20297.323478633745</v>
      </c>
      <c r="AU6">
        <f t="shared" si="9"/>
        <v>68540.734667764598</v>
      </c>
      <c r="AW6">
        <v>3</v>
      </c>
      <c r="AX6">
        <f>(R6*SUMPRODUCT(K7:$K$23, X7:$X$23)-$AZ$3*SUMPRODUCT(K6:$K$22, W7:$W$23))/Z6</f>
        <v>144425.31226118599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164978.06295069156</v>
      </c>
      <c r="P7">
        <f t="shared" si="22"/>
        <v>8248.9031475345782</v>
      </c>
      <c r="Q7" s="4">
        <f t="shared" si="23"/>
        <v>50</v>
      </c>
      <c r="R7">
        <f t="shared" si="0"/>
        <v>2000000</v>
      </c>
      <c r="S7">
        <f t="shared" si="1"/>
        <v>178816.05503392915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131380.43966984336</v>
      </c>
      <c r="AC7">
        <f t="shared" si="2"/>
        <v>156445.83615921618</v>
      </c>
      <c r="AE7">
        <f t="shared" si="3"/>
        <v>144339.00245339517</v>
      </c>
      <c r="AF7">
        <f t="shared" si="4"/>
        <v>-7216.9501226697585</v>
      </c>
      <c r="AG7">
        <f t="shared" si="4"/>
        <v>-43.744907617364568</v>
      </c>
      <c r="AH7">
        <f t="shared" si="5"/>
        <v>-51364.907793237799</v>
      </c>
      <c r="AI7">
        <f t="shared" si="6"/>
        <v>85713.399629870255</v>
      </c>
      <c r="AJ7">
        <f t="shared" si="7"/>
        <v>-25065.396489372826</v>
      </c>
      <c r="AK7">
        <f>H7*SUM(AB7, AE7:AF7)</f>
        <v>28112.210912459552</v>
      </c>
      <c r="AL7">
        <f t="shared" si="8"/>
        <v>88760.214052956988</v>
      </c>
      <c r="AN7">
        <f t="shared" si="9"/>
        <v>101760.65859839327</v>
      </c>
      <c r="AO7">
        <f t="shared" si="9"/>
        <v>-5088.0329299196637</v>
      </c>
      <c r="AP7">
        <f t="shared" si="9"/>
        <v>-30.840663533795819</v>
      </c>
      <c r="AQ7">
        <f t="shared" si="9"/>
        <v>-36212.851391801159</v>
      </c>
      <c r="AR7">
        <f t="shared" si="9"/>
        <v>60428.933613138666</v>
      </c>
      <c r="AS7">
        <f t="shared" si="9"/>
        <v>-17671.393119209108</v>
      </c>
      <c r="AT7">
        <f t="shared" si="9"/>
        <v>19819.432367440004</v>
      </c>
      <c r="AU7">
        <f t="shared" si="9"/>
        <v>62576.972861369577</v>
      </c>
      <c r="AW7">
        <v>4</v>
      </c>
      <c r="AX7">
        <f>(R7*SUMPRODUCT(K8:$K$23, X8:$X$23)-$AZ$3*SUMPRODUCT(K7:$K$22, W8:$W$23))/Z7</f>
        <v>178816.05503392915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164978.06295069156</v>
      </c>
      <c r="P8">
        <f t="shared" si="22"/>
        <v>8248.9031475345782</v>
      </c>
      <c r="Q8" s="4">
        <f t="shared" si="23"/>
        <v>50</v>
      </c>
      <c r="R8">
        <f t="shared" si="0"/>
        <v>2000000</v>
      </c>
      <c r="S8">
        <f t="shared" si="1"/>
        <v>205992.10410649262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156445.83615921618</v>
      </c>
      <c r="AC8">
        <f t="shared" si="2"/>
        <v>172590.49315966986</v>
      </c>
      <c r="AE8">
        <f t="shared" si="3"/>
        <v>138226.87703829061</v>
      </c>
      <c r="AF8">
        <f t="shared" si="4"/>
        <v>-6911.3438519145311</v>
      </c>
      <c r="AG8">
        <f t="shared" si="4"/>
        <v>-41.892502119995093</v>
      </c>
      <c r="AH8">
        <f t="shared" si="5"/>
        <v>-56598.256847833021</v>
      </c>
      <c r="AI8">
        <f t="shared" si="6"/>
        <v>74675.383836423047</v>
      </c>
      <c r="AJ8">
        <f t="shared" si="7"/>
        <v>-16144.657000453677</v>
      </c>
      <c r="AK8">
        <f t="shared" ref="AK8:AK23" si="24">H8*SUM(AB8:AB8, AE8:AF8)</f>
        <v>20862.699277555443</v>
      </c>
      <c r="AL8">
        <f t="shared" si="8"/>
        <v>79393.426113524809</v>
      </c>
      <c r="AN8">
        <f t="shared" si="9"/>
        <v>90863.906580766459</v>
      </c>
      <c r="AO8">
        <f t="shared" si="9"/>
        <v>-4543.1953290383235</v>
      </c>
      <c r="AP8">
        <f t="shared" si="9"/>
        <v>-27.538178396458608</v>
      </c>
      <c r="AQ8">
        <f t="shared" si="9"/>
        <v>-37205.056158731852</v>
      </c>
      <c r="AR8">
        <f t="shared" si="9"/>
        <v>49088.116914599806</v>
      </c>
      <c r="AS8">
        <f t="shared" si="9"/>
        <v>-10612.745052913056</v>
      </c>
      <c r="AT8">
        <f t="shared" si="9"/>
        <v>13714.166150576473</v>
      </c>
      <c r="AU8">
        <f t="shared" si="9"/>
        <v>52189.53801226322</v>
      </c>
      <c r="AW8">
        <v>5</v>
      </c>
      <c r="AX8">
        <f>(R8*SUMPRODUCT(K9:$K$23, X9:$X$23)-$AZ$3*SUMPRODUCT(K8:$K$22, W9:$W$23))/Z8</f>
        <v>205992.10410649262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164978.06295069156</v>
      </c>
      <c r="P9">
        <f t="shared" si="22"/>
        <v>8248.9031475345782</v>
      </c>
      <c r="Q9" s="4">
        <f t="shared" si="23"/>
        <v>50</v>
      </c>
      <c r="R9">
        <f t="shared" si="0"/>
        <v>2000000</v>
      </c>
      <c r="S9">
        <f t="shared" si="1"/>
        <v>227015.59234966911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172590.49315966986</v>
      </c>
      <c r="AC9">
        <f t="shared" si="2"/>
        <v>181214.88622701936</v>
      </c>
      <c r="AE9">
        <f t="shared" si="3"/>
        <v>131693.51319936852</v>
      </c>
      <c r="AF9">
        <f t="shared" si="4"/>
        <v>-6584.6756599684259</v>
      </c>
      <c r="AG9">
        <f t="shared" si="4"/>
        <v>-39.912431642117447</v>
      </c>
      <c r="AH9">
        <f t="shared" si="5"/>
        <v>-62445.818267107941</v>
      </c>
      <c r="AI9">
        <f t="shared" si="6"/>
        <v>62623.106840650027</v>
      </c>
      <c r="AJ9">
        <f t="shared" si="7"/>
        <v>-8624.3930673495051</v>
      </c>
      <c r="AK9">
        <f t="shared" si="24"/>
        <v>15539.905062491456</v>
      </c>
      <c r="AL9">
        <f t="shared" si="8"/>
        <v>69538.618835791975</v>
      </c>
      <c r="AN9">
        <f t="shared" si="9"/>
        <v>82274.451335900201</v>
      </c>
      <c r="AO9">
        <f t="shared" si="9"/>
        <v>-4113.7225667950097</v>
      </c>
      <c r="AP9">
        <f t="shared" si="9"/>
        <v>-24.934967069073384</v>
      </c>
      <c r="AQ9">
        <f t="shared" si="9"/>
        <v>-39012.517103783022</v>
      </c>
      <c r="AR9">
        <f t="shared" si="9"/>
        <v>39123.276698253081</v>
      </c>
      <c r="AS9">
        <f t="shared" si="9"/>
        <v>-5388.0194284673717</v>
      </c>
      <c r="AT9">
        <f t="shared" si="9"/>
        <v>9708.4293050403121</v>
      </c>
      <c r="AU9">
        <f t="shared" si="9"/>
        <v>43443.686574826017</v>
      </c>
      <c r="AW9">
        <v>6</v>
      </c>
      <c r="AX9">
        <f>(R9*SUMPRODUCT(K10:$K$23, X10:$X$23)-$AZ$3*SUMPRODUCT(K9:$K$22, W10:$W$23))/Z9</f>
        <v>227015.59234966911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164978.06295069156</v>
      </c>
      <c r="P10">
        <f t="shared" si="22"/>
        <v>8248.9031475345782</v>
      </c>
      <c r="Q10" s="4">
        <f t="shared" si="23"/>
        <v>50</v>
      </c>
      <c r="R10">
        <f t="shared" si="0"/>
        <v>2000000</v>
      </c>
      <c r="S10">
        <f t="shared" si="1"/>
        <v>243361.97469658073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181214.88622701936</v>
      </c>
      <c r="AC10">
        <f t="shared" si="2"/>
        <v>184062.19340580518</v>
      </c>
      <c r="AE10">
        <f t="shared" si="3"/>
        <v>124778.01500585844</v>
      </c>
      <c r="AF10">
        <f t="shared" si="4"/>
        <v>-6238.9007502929226</v>
      </c>
      <c r="AG10">
        <f t="shared" si="4"/>
        <v>-37.81654747733095</v>
      </c>
      <c r="AH10">
        <f t="shared" si="5"/>
        <v>-67870.39393461289</v>
      </c>
      <c r="AI10">
        <f t="shared" si="6"/>
        <v>50630.903773475307</v>
      </c>
      <c r="AJ10">
        <f t="shared" si="7"/>
        <v>-2847.3071787858207</v>
      </c>
      <c r="AK10">
        <f t="shared" si="24"/>
        <v>15737.085025335708</v>
      </c>
      <c r="AL10">
        <f t="shared" si="8"/>
        <v>63520.681620025192</v>
      </c>
      <c r="AN10">
        <f t="shared" si="9"/>
        <v>74065.605778417594</v>
      </c>
      <c r="AO10">
        <f t="shared" si="9"/>
        <v>-3703.2802889208801</v>
      </c>
      <c r="AP10">
        <f t="shared" si="9"/>
        <v>-22.447107346797441</v>
      </c>
      <c r="AQ10">
        <f t="shared" si="9"/>
        <v>-40286.438608202952</v>
      </c>
      <c r="AR10">
        <f t="shared" si="9"/>
        <v>30053.439773946971</v>
      </c>
      <c r="AS10">
        <f t="shared" si="9"/>
        <v>-1690.1016659393695</v>
      </c>
      <c r="AT10">
        <f t="shared" si="9"/>
        <v>9341.2027393866501</v>
      </c>
      <c r="AU10">
        <f t="shared" si="9"/>
        <v>37704.540847394252</v>
      </c>
      <c r="AW10">
        <v>7</v>
      </c>
      <c r="AX10">
        <f>(R10*SUMPRODUCT(K11:$K$23, X11:$X$23)-$AZ$3*SUMPRODUCT(K10:$K$22, W11:$W$23))/Z10</f>
        <v>243361.97469658073</v>
      </c>
    </row>
    <row r="11" spans="1:52" x14ac:dyDescent="0.25">
      <c r="A11" t="s">
        <v>33</v>
      </c>
      <c r="C11" s="7">
        <f>AU25</f>
        <v>367633.1324431313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164978.06295069156</v>
      </c>
      <c r="P11">
        <f t="shared" si="22"/>
        <v>8248.9031475345782</v>
      </c>
      <c r="Q11" s="4">
        <f t="shared" si="23"/>
        <v>50</v>
      </c>
      <c r="R11">
        <f t="shared" si="0"/>
        <v>2000000</v>
      </c>
      <c r="S11">
        <f t="shared" si="1"/>
        <v>255560.93569214971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184062.19340580518</v>
      </c>
      <c r="AC11">
        <f t="shared" si="2"/>
        <v>182128.57203870491</v>
      </c>
      <c r="AE11">
        <f t="shared" si="3"/>
        <v>117573.59919481626</v>
      </c>
      <c r="AF11">
        <f t="shared" si="4"/>
        <v>-5878.6799597408126</v>
      </c>
      <c r="AG11">
        <f t="shared" si="4"/>
        <v>-35.633100877768371</v>
      </c>
      <c r="AH11">
        <f t="shared" si="5"/>
        <v>-72211.244991570929</v>
      </c>
      <c r="AI11">
        <f t="shared" si="6"/>
        <v>39448.041142626753</v>
      </c>
      <c r="AJ11">
        <f t="shared" si="7"/>
        <v>1933.621367100277</v>
      </c>
      <c r="AK11">
        <f t="shared" si="24"/>
        <v>15231.491301005353</v>
      </c>
      <c r="AL11">
        <f t="shared" si="8"/>
        <v>56613.153810732387</v>
      </c>
      <c r="AN11">
        <f t="shared" si="9"/>
        <v>66371.104187386503</v>
      </c>
      <c r="AO11">
        <f t="shared" si="9"/>
        <v>-3318.5552093693254</v>
      </c>
      <c r="AP11">
        <f t="shared" si="9"/>
        <v>-20.115130157402632</v>
      </c>
      <c r="AQ11">
        <f t="shared" si="9"/>
        <v>-40763.743711672942</v>
      </c>
      <c r="AR11">
        <f t="shared" si="9"/>
        <v>22268.69013618684</v>
      </c>
      <c r="AS11">
        <f t="shared" si="9"/>
        <v>1091.5425409586976</v>
      </c>
      <c r="AT11">
        <f t="shared" si="9"/>
        <v>8598.2814423603086</v>
      </c>
      <c r="AU11">
        <f t="shared" si="9"/>
        <v>31958.51411950585</v>
      </c>
      <c r="AW11">
        <v>8</v>
      </c>
      <c r="AX11">
        <f>(R11*SUMPRODUCT(K12:$K$23, X12:$X$23)-$AZ$3*SUMPRODUCT(K11:$K$22, W12:$W$23))/Z11</f>
        <v>255560.93569214971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164978.06295069156</v>
      </c>
      <c r="P12">
        <f t="shared" si="22"/>
        <v>8248.9031475345782</v>
      </c>
      <c r="Q12" s="4">
        <f t="shared" si="23"/>
        <v>50</v>
      </c>
      <c r="R12">
        <f t="shared" si="0"/>
        <v>2000000</v>
      </c>
      <c r="S12">
        <f t="shared" si="1"/>
        <v>263721.29027950653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182128.57203870491</v>
      </c>
      <c r="AC12">
        <f t="shared" si="2"/>
        <v>176012.12679378246</v>
      </c>
      <c r="AE12">
        <f t="shared" si="3"/>
        <v>110109.1978713342</v>
      </c>
      <c r="AF12">
        <f t="shared" si="4"/>
        <v>-5505.45989356671</v>
      </c>
      <c r="AG12">
        <f t="shared" si="4"/>
        <v>-33.370860313787141</v>
      </c>
      <c r="AH12">
        <f t="shared" si="5"/>
        <v>-76236.382208141731</v>
      </c>
      <c r="AI12">
        <f t="shared" si="6"/>
        <v>28333.984909311956</v>
      </c>
      <c r="AJ12">
        <f t="shared" si="7"/>
        <v>6116.4452449224482</v>
      </c>
      <c r="AK12">
        <f t="shared" si="24"/>
        <v>14881.406889854916</v>
      </c>
      <c r="AL12">
        <f t="shared" si="8"/>
        <v>49331.83704408932</v>
      </c>
      <c r="AN12">
        <f t="shared" si="9"/>
        <v>59090.596423779236</v>
      </c>
      <c r="AO12">
        <f t="shared" si="9"/>
        <v>-2954.5298211889617</v>
      </c>
      <c r="AP12">
        <f t="shared" si="9"/>
        <v>-17.908622324363257</v>
      </c>
      <c r="AQ12">
        <f t="shared" si="9"/>
        <v>-40912.597502838398</v>
      </c>
      <c r="AR12">
        <f t="shared" si="9"/>
        <v>15205.560477427503</v>
      </c>
      <c r="AS12">
        <f t="shared" si="9"/>
        <v>3282.4178588440072</v>
      </c>
      <c r="AT12">
        <f t="shared" si="9"/>
        <v>7986.1739595452509</v>
      </c>
      <c r="AU12">
        <f t="shared" si="9"/>
        <v>26474.152295816762</v>
      </c>
      <c r="AW12">
        <v>9</v>
      </c>
      <c r="AX12">
        <f>(R12*SUMPRODUCT(K13:$K$23, X13:$X$23)-$AZ$3*SUMPRODUCT(K12:$K$22, W13:$W$23))/Z12</f>
        <v>263721.29027950653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164978.06295069156</v>
      </c>
      <c r="P13">
        <f t="shared" si="22"/>
        <v>8248.9031475345782</v>
      </c>
      <c r="Q13" s="4">
        <f t="shared" si="23"/>
        <v>50</v>
      </c>
      <c r="R13">
        <f t="shared" si="0"/>
        <v>2000000</v>
      </c>
      <c r="S13">
        <f t="shared" si="1"/>
        <v>267962.1626137686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176012.12679378246</v>
      </c>
      <c r="AC13">
        <f t="shared" si="2"/>
        <v>166394.80921033444</v>
      </c>
      <c r="AE13">
        <f t="shared" si="3"/>
        <v>102445.40886221499</v>
      </c>
      <c r="AF13">
        <f t="shared" si="4"/>
        <v>-5122.2704431107495</v>
      </c>
      <c r="AG13">
        <f t="shared" si="4"/>
        <v>-31.048191204922119</v>
      </c>
      <c r="AH13">
        <f t="shared" si="5"/>
        <v>-79558.42022908607</v>
      </c>
      <c r="AI13">
        <f t="shared" si="6"/>
        <v>17733.669998813231</v>
      </c>
      <c r="AJ13">
        <f t="shared" si="7"/>
        <v>9617.3175834480207</v>
      </c>
      <c r="AK13">
        <f t="shared" si="24"/>
        <v>14131.433211506244</v>
      </c>
      <c r="AL13">
        <f t="shared" si="8"/>
        <v>41482.420793767495</v>
      </c>
      <c r="AN13">
        <f t="shared" si="9"/>
        <v>52275.1636134937</v>
      </c>
      <c r="AO13">
        <f t="shared" si="9"/>
        <v>-2613.7581806746853</v>
      </c>
      <c r="AP13">
        <f t="shared" si="9"/>
        <v>-15.843065034991239</v>
      </c>
      <c r="AQ13">
        <f t="shared" si="9"/>
        <v>-40596.542885588526</v>
      </c>
      <c r="AR13">
        <f t="shared" si="9"/>
        <v>9049.0194821954938</v>
      </c>
      <c r="AS13">
        <f t="shared" si="9"/>
        <v>4907.4610153964995</v>
      </c>
      <c r="AT13">
        <f t="shared" si="9"/>
        <v>7210.89399153261</v>
      </c>
      <c r="AU13">
        <f t="shared" si="9"/>
        <v>21167.374489124602</v>
      </c>
      <c r="AW13">
        <v>10</v>
      </c>
      <c r="AX13">
        <f>(R13*SUMPRODUCT(K14:$K$23, X14:$X$23)-$AZ$3*SUMPRODUCT(K13:$K$22, W14:$W$23))/Z13</f>
        <v>267962.1626137686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6.6409420999999996E-2</v>
      </c>
      <c r="O14">
        <f t="shared" si="21"/>
        <v>164978.06295069156</v>
      </c>
      <c r="P14">
        <f t="shared" si="22"/>
        <v>8248.9031475345782</v>
      </c>
      <c r="Q14" s="4">
        <f t="shared" si="23"/>
        <v>50</v>
      </c>
      <c r="R14">
        <f t="shared" si="0"/>
        <v>2000000</v>
      </c>
      <c r="S14">
        <f t="shared" si="1"/>
        <v>268123.49491874746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166394.80921033444</v>
      </c>
      <c r="AC14">
        <f t="shared" si="2"/>
        <v>153773.20489389362</v>
      </c>
      <c r="AE14">
        <f t="shared" si="3"/>
        <v>94617.614486944876</v>
      </c>
      <c r="AF14">
        <f t="shared" si="4"/>
        <v>-4730.8807243472447</v>
      </c>
      <c r="AG14">
        <f t="shared" si="4"/>
        <v>-28.67581689185673</v>
      </c>
      <c r="AH14">
        <f t="shared" si="5"/>
        <v>-82475.696040646813</v>
      </c>
      <c r="AI14">
        <f t="shared" si="6"/>
        <v>7382.3619050589623</v>
      </c>
      <c r="AJ14">
        <f t="shared" si="7"/>
        <v>12621.604316440818</v>
      </c>
      <c r="AK14">
        <f t="shared" si="24"/>
        <v>13172.871308808708</v>
      </c>
      <c r="AL14">
        <f t="shared" si="8"/>
        <v>33176.83753030849</v>
      </c>
      <c r="AN14">
        <f t="shared" si="9"/>
        <v>45920.533221520229</v>
      </c>
      <c r="AO14">
        <f t="shared" si="9"/>
        <v>-2296.0266610760118</v>
      </c>
      <c r="AP14">
        <f t="shared" si="9"/>
        <v>-13.917163409551277</v>
      </c>
      <c r="AQ14">
        <f t="shared" si="9"/>
        <v>-40027.725921214107</v>
      </c>
      <c r="AR14">
        <f t="shared" si="9"/>
        <v>3582.863475820564</v>
      </c>
      <c r="AS14">
        <f t="shared" si="9"/>
        <v>6125.6120592849484</v>
      </c>
      <c r="AT14">
        <f t="shared" si="9"/>
        <v>6393.1571075745569</v>
      </c>
      <c r="AU14">
        <f t="shared" si="9"/>
        <v>16101.63264268007</v>
      </c>
      <c r="AW14">
        <v>11</v>
      </c>
      <c r="AX14">
        <f>(R14*SUMPRODUCT(K15:$K$23, X15:$X$23)-$AZ$3*SUMPRODUCT(K14:$K$22, W15:$W$23))/Z14</f>
        <v>268123.49491874746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7.4261202999999998E-2</v>
      </c>
      <c r="O15">
        <f t="shared" si="21"/>
        <v>164978.06295069156</v>
      </c>
      <c r="P15">
        <f t="shared" si="22"/>
        <v>8248.9031475345782</v>
      </c>
      <c r="Q15" s="4">
        <f t="shared" si="23"/>
        <v>50</v>
      </c>
      <c r="R15">
        <f t="shared" si="0"/>
        <v>2000000</v>
      </c>
      <c r="S15">
        <f t="shared" si="1"/>
        <v>263803.54655575735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153773.20489389362</v>
      </c>
      <c r="AC15">
        <f t="shared" si="2"/>
        <v>138547.2909629799</v>
      </c>
      <c r="AE15">
        <f t="shared" si="3"/>
        <v>86645.020465284688</v>
      </c>
      <c r="AF15">
        <f t="shared" si="4"/>
        <v>-4332.2510232642344</v>
      </c>
      <c r="AG15">
        <f t="shared" si="4"/>
        <v>-26.259558063541167</v>
      </c>
      <c r="AH15">
        <f t="shared" si="5"/>
        <v>-85180.026375880072</v>
      </c>
      <c r="AI15">
        <f t="shared" si="6"/>
        <v>-2893.5164919231611</v>
      </c>
      <c r="AJ15">
        <f t="shared" si="7"/>
        <v>15225.913930913724</v>
      </c>
      <c r="AK15">
        <f t="shared" si="24"/>
        <v>12252.862068033943</v>
      </c>
      <c r="AL15">
        <f t="shared" si="8"/>
        <v>24585.259507024508</v>
      </c>
      <c r="AN15">
        <f t="shared" si="9"/>
        <v>39976.43678094256</v>
      </c>
      <c r="AO15">
        <f t="shared" si="9"/>
        <v>-1998.8218390471279</v>
      </c>
      <c r="AP15">
        <f t="shared" si="9"/>
        <v>-12.115682553774034</v>
      </c>
      <c r="AQ15">
        <f t="shared" si="9"/>
        <v>-39300.515149381485</v>
      </c>
      <c r="AR15">
        <f t="shared" si="9"/>
        <v>-1335.0158900398255</v>
      </c>
      <c r="AS15">
        <f t="shared" si="9"/>
        <v>7024.9598006052611</v>
      </c>
      <c r="AT15">
        <f t="shared" si="9"/>
        <v>5653.2477367770061</v>
      </c>
      <c r="AU15">
        <f t="shared" si="9"/>
        <v>11343.191647342443</v>
      </c>
      <c r="AW15">
        <v>12</v>
      </c>
      <c r="AX15">
        <f>(R15*SUMPRODUCT(K16:$K$23, X16:$X$23)-$AZ$3*SUMPRODUCT(K15:$K$22, W16:$W$23))/Z15</f>
        <v>263803.54655575735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8.2657132999999994E-2</v>
      </c>
      <c r="O16">
        <f t="shared" si="21"/>
        <v>164978.06295069156</v>
      </c>
      <c r="P16">
        <f t="shared" si="22"/>
        <v>8248.9031475345782</v>
      </c>
      <c r="Q16" s="4">
        <f t="shared" si="23"/>
        <v>50</v>
      </c>
      <c r="R16">
        <f t="shared" si="0"/>
        <v>2000000</v>
      </c>
      <c r="S16">
        <f t="shared" si="1"/>
        <v>255021.96825904574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138547.2909629799</v>
      </c>
      <c r="AC16">
        <f t="shared" si="2"/>
        <v>121525.22426810463</v>
      </c>
      <c r="AE16">
        <f t="shared" si="3"/>
        <v>78616.741280245085</v>
      </c>
      <c r="AF16">
        <f t="shared" si="4"/>
        <v>-3930.8370640122548</v>
      </c>
      <c r="AG16">
        <f t="shared" si="4"/>
        <v>-23.826422699526411</v>
      </c>
      <c r="AH16">
        <f t="shared" si="5"/>
        <v>-86821.591335173784</v>
      </c>
      <c r="AI16">
        <f t="shared" si="6"/>
        <v>-12159.513541640481</v>
      </c>
      <c r="AJ16">
        <f t="shared" si="7"/>
        <v>17022.066694875262</v>
      </c>
      <c r="AK16">
        <f t="shared" si="24"/>
        <v>11663.855776302937</v>
      </c>
      <c r="AL16">
        <f t="shared" si="8"/>
        <v>16526.40892953772</v>
      </c>
      <c r="AN16">
        <f t="shared" si="9"/>
        <v>34391.139434213212</v>
      </c>
      <c r="AO16">
        <f t="shared" si="9"/>
        <v>-1719.5569717106609</v>
      </c>
      <c r="AP16">
        <f t="shared" si="9"/>
        <v>-10.422943153506415</v>
      </c>
      <c r="AQ16">
        <f t="shared" si="9"/>
        <v>-37980.376760522617</v>
      </c>
      <c r="AR16">
        <f t="shared" si="9"/>
        <v>-5319.2172411735692</v>
      </c>
      <c r="AS16">
        <f t="shared" si="9"/>
        <v>7446.356331091456</v>
      </c>
      <c r="AT16">
        <f t="shared" si="9"/>
        <v>5102.3902010065221</v>
      </c>
      <c r="AU16">
        <f t="shared" si="9"/>
        <v>7229.5292909244099</v>
      </c>
      <c r="AW16">
        <v>13</v>
      </c>
      <c r="AX16">
        <f>(R16*SUMPRODUCT(K17:$K$23, X17:$X$23)-$AZ$3*SUMPRODUCT(K16:$K$22, W17:$W$23))/Z16</f>
        <v>255021.96825904574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9.1575552000000005E-2</v>
      </c>
      <c r="O17">
        <f t="shared" si="21"/>
        <v>164978.06295069156</v>
      </c>
      <c r="P17">
        <f t="shared" si="22"/>
        <v>8248.9031475345782</v>
      </c>
      <c r="Q17" s="4">
        <f t="shared" si="23"/>
        <v>50</v>
      </c>
      <c r="R17">
        <f t="shared" si="0"/>
        <v>2000000</v>
      </c>
      <c r="S17">
        <f t="shared" si="1"/>
        <v>241973.01905110173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121525.22426810463</v>
      </c>
      <c r="AC17">
        <f t="shared" si="2"/>
        <v>103594.65358861364</v>
      </c>
      <c r="AE17">
        <f t="shared" si="3"/>
        <v>70631.202388263002</v>
      </c>
      <c r="AF17">
        <f t="shared" si="4"/>
        <v>-3531.5601194131505</v>
      </c>
      <c r="AG17">
        <f t="shared" si="4"/>
        <v>-21.406240661636687</v>
      </c>
      <c r="AH17">
        <f t="shared" si="5"/>
        <v>-87276.712435778463</v>
      </c>
      <c r="AI17">
        <f t="shared" si="6"/>
        <v>-20198.476407590249</v>
      </c>
      <c r="AJ17">
        <f t="shared" si="7"/>
        <v>17930.570679490993</v>
      </c>
      <c r="AK17">
        <f t="shared" si="24"/>
        <v>11638.154265330091</v>
      </c>
      <c r="AL17">
        <f t="shared" si="8"/>
        <v>9370.2485372308347</v>
      </c>
      <c r="AN17">
        <f t="shared" si="9"/>
        <v>29102.232704411828</v>
      </c>
      <c r="AO17">
        <f t="shared" si="9"/>
        <v>-1455.1116352205916</v>
      </c>
      <c r="AP17">
        <f t="shared" si="9"/>
        <v>-8.82003103440179</v>
      </c>
      <c r="AQ17">
        <f t="shared" si="9"/>
        <v>-35960.69596861527</v>
      </c>
      <c r="AR17">
        <f t="shared" si="9"/>
        <v>-8322.3949304584348</v>
      </c>
      <c r="AS17">
        <f t="shared" si="9"/>
        <v>7387.9478586387895</v>
      </c>
      <c r="AT17">
        <f t="shared" si="9"/>
        <v>4795.27832214508</v>
      </c>
      <c r="AU17">
        <f t="shared" si="9"/>
        <v>3860.8312503254347</v>
      </c>
      <c r="AW17">
        <v>14</v>
      </c>
      <c r="AX17">
        <f>(R17*SUMPRODUCT(K18:$K$23, X18:$X$23)-$AZ$3*SUMPRODUCT(K17:$K$22, W18:$W$23))/Z17</f>
        <v>241973.01905110173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0.101620166</v>
      </c>
      <c r="O18">
        <f t="shared" si="21"/>
        <v>164978.06295069156</v>
      </c>
      <c r="P18">
        <f t="shared" si="22"/>
        <v>8248.9031475345782</v>
      </c>
      <c r="Q18" s="4">
        <f t="shared" si="23"/>
        <v>50</v>
      </c>
      <c r="R18">
        <f t="shared" si="0"/>
        <v>2000000</v>
      </c>
      <c r="S18">
        <f t="shared" si="1"/>
        <v>224402.91319821321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103594.65358861364</v>
      </c>
      <c r="AC18">
        <f t="shared" si="2"/>
        <v>85348.83189304448</v>
      </c>
      <c r="AE18">
        <f t="shared" si="3"/>
        <v>62747.335852905497</v>
      </c>
      <c r="AF18">
        <f t="shared" si="4"/>
        <v>-3137.3667926452749</v>
      </c>
      <c r="AG18">
        <f t="shared" si="4"/>
        <v>-19.016872525548852</v>
      </c>
      <c r="AH18">
        <f t="shared" si="5"/>
        <v>-87012.22917885879</v>
      </c>
      <c r="AI18">
        <f t="shared" si="6"/>
        <v>-27421.276991124119</v>
      </c>
      <c r="AJ18">
        <f t="shared" si="7"/>
        <v>18245.821695569161</v>
      </c>
      <c r="AK18">
        <f t="shared" si="24"/>
        <v>11440.644047686057</v>
      </c>
      <c r="AL18">
        <f t="shared" si="8"/>
        <v>2265.1887521310982</v>
      </c>
      <c r="AN18">
        <f t="shared" si="9"/>
        <v>24160.206204069484</v>
      </c>
      <c r="AO18">
        <f t="shared" si="9"/>
        <v>-1208.0103102034743</v>
      </c>
      <c r="AP18">
        <f t="shared" si="9"/>
        <v>-7.3222481134629573</v>
      </c>
      <c r="AQ18">
        <f t="shared" si="9"/>
        <v>-33503.149905282182</v>
      </c>
      <c r="AR18">
        <f t="shared" si="9"/>
        <v>-10558.276259529634</v>
      </c>
      <c r="AS18">
        <f t="shared" si="9"/>
        <v>7025.3630458674434</v>
      </c>
      <c r="AT18">
        <f t="shared" si="9"/>
        <v>4405.1004802406487</v>
      </c>
      <c r="AU18">
        <f t="shared" si="9"/>
        <v>872.18726657845878</v>
      </c>
      <c r="AW18">
        <v>15</v>
      </c>
      <c r="AX18">
        <f>(R18*SUMPRODUCT(K19:$K$23, X19:$X$23)-$AZ$3*SUMPRODUCT(K18:$K$22, W19:$W$23))/Z18</f>
        <v>224402.91319821321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0.112947091</v>
      </c>
      <c r="O19">
        <f t="shared" si="21"/>
        <v>164978.06295069156</v>
      </c>
      <c r="P19">
        <f t="shared" si="22"/>
        <v>8248.9031475345782</v>
      </c>
      <c r="Q19" s="4">
        <f t="shared" si="23"/>
        <v>50</v>
      </c>
      <c r="R19">
        <f t="shared" si="0"/>
        <v>2000000</v>
      </c>
      <c r="S19">
        <f t="shared" si="1"/>
        <v>201442.1103778512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85348.83189304448</v>
      </c>
      <c r="AC19">
        <f t="shared" si="2"/>
        <v>67196.266983019566</v>
      </c>
      <c r="AE19">
        <f t="shared" si="3"/>
        <v>55032.73344179077</v>
      </c>
      <c r="AF19">
        <f t="shared" si="4"/>
        <v>-2751.6366720895385</v>
      </c>
      <c r="AG19">
        <f t="shared" si="4"/>
        <v>-16.678803368614798</v>
      </c>
      <c r="AH19">
        <f t="shared" si="5"/>
        <v>-85916.017267142641</v>
      </c>
      <c r="AI19">
        <f t="shared" si="6"/>
        <v>-33651.599300810027</v>
      </c>
      <c r="AJ19">
        <f t="shared" si="7"/>
        <v>18152.564910024914</v>
      </c>
      <c r="AK19">
        <f t="shared" si="24"/>
        <v>10102.036763845537</v>
      </c>
      <c r="AL19">
        <f t="shared" si="8"/>
        <v>-5396.9976269395756</v>
      </c>
      <c r="AN19">
        <f t="shared" si="9"/>
        <v>19740.804111532507</v>
      </c>
      <c r="AO19">
        <f t="shared" si="9"/>
        <v>-987.04020557662523</v>
      </c>
      <c r="AP19">
        <f t="shared" si="9"/>
        <v>-5.9828572837082632</v>
      </c>
      <c r="AQ19">
        <f t="shared" si="9"/>
        <v>-30818.953754271624</v>
      </c>
      <c r="AR19">
        <f t="shared" si="9"/>
        <v>-12071.172705599452</v>
      </c>
      <c r="AS19">
        <f t="shared" si="9"/>
        <v>6511.510615581371</v>
      </c>
      <c r="AT19">
        <f t="shared" si="9"/>
        <v>3623.7038651461412</v>
      </c>
      <c r="AU19">
        <f t="shared" si="9"/>
        <v>-1935.9582248719407</v>
      </c>
      <c r="AW19">
        <v>16</v>
      </c>
      <c r="AX19">
        <f>(R19*SUMPRODUCT(K20:$K$23, X20:$X$23)-$AZ$3*SUMPRODUCT(K19:$K$22, W20:$W$23))/Z19</f>
        <v>201442.1103778512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0.12591097000000001</v>
      </c>
      <c r="O20">
        <f t="shared" si="21"/>
        <v>164978.06295069156</v>
      </c>
      <c r="P20">
        <f t="shared" si="22"/>
        <v>8248.9031475345782</v>
      </c>
      <c r="Q20" s="4">
        <f t="shared" si="23"/>
        <v>50</v>
      </c>
      <c r="R20">
        <f t="shared" si="0"/>
        <v>2000000</v>
      </c>
      <c r="S20">
        <f t="shared" si="1"/>
        <v>169877.28800296434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67196.266983019566</v>
      </c>
      <c r="AC20">
        <f t="shared" si="2"/>
        <v>48965.331047867759</v>
      </c>
      <c r="AE20">
        <f t="shared" si="3"/>
        <v>47553.181257965545</v>
      </c>
      <c r="AF20">
        <f t="shared" si="4"/>
        <v>-2377.6590628982772</v>
      </c>
      <c r="AG20">
        <f t="shared" si="4"/>
        <v>-14.411971024347093</v>
      </c>
      <c r="AH20">
        <f t="shared" si="5"/>
        <v>-84001.772423262271</v>
      </c>
      <c r="AI20">
        <f t="shared" si="6"/>
        <v>-38840.662199219347</v>
      </c>
      <c r="AJ20">
        <f t="shared" si="7"/>
        <v>18230.935935151807</v>
      </c>
      <c r="AK20">
        <f t="shared" si="24"/>
        <v>6101.7881523701144</v>
      </c>
      <c r="AL20">
        <f t="shared" si="8"/>
        <v>-14507.938111697425</v>
      </c>
      <c r="AN20">
        <f t="shared" si="9"/>
        <v>16179.277507497043</v>
      </c>
      <c r="AO20">
        <f t="shared" si="9"/>
        <v>-808.96387537485214</v>
      </c>
      <c r="AP20">
        <f t="shared" si="9"/>
        <v>-4.9034632902474691</v>
      </c>
      <c r="AQ20">
        <f t="shared" si="9"/>
        <v>-28580.379928417813</v>
      </c>
      <c r="AR20">
        <f t="shared" si="9"/>
        <v>-13214.969759585869</v>
      </c>
      <c r="AS20">
        <f t="shared" si="9"/>
        <v>6202.8104937103953</v>
      </c>
      <c r="AT20">
        <f t="shared" si="9"/>
        <v>2076.0445715210044</v>
      </c>
      <c r="AU20">
        <f t="shared" si="9"/>
        <v>-4936.1146943544691</v>
      </c>
      <c r="AW20">
        <v>17</v>
      </c>
      <c r="AX20">
        <f>(R20*SUMPRODUCT(K21:$K$23, X21:$X$23)-$AZ$3*SUMPRODUCT(K20:$K$22, W21:$W$23))/Z20</f>
        <v>169877.28800296434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0.140869152</v>
      </c>
      <c r="O21">
        <f t="shared" si="21"/>
        <v>164978.06295069156</v>
      </c>
      <c r="P21">
        <f t="shared" si="22"/>
        <v>8248.9031475345782</v>
      </c>
      <c r="Q21" s="4">
        <f t="shared" si="23"/>
        <v>50</v>
      </c>
      <c r="R21">
        <f t="shared" si="0"/>
        <v>2000000</v>
      </c>
      <c r="S21">
        <f t="shared" si="1"/>
        <v>127336.40158586412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48965.331047867759</v>
      </c>
      <c r="AC21">
        <f t="shared" si="2"/>
        <v>31165.964202037947</v>
      </c>
      <c r="AE21">
        <f t="shared" si="3"/>
        <v>40378.873126673992</v>
      </c>
      <c r="AF21">
        <f t="shared" si="4"/>
        <v>-2018.9436563336997</v>
      </c>
      <c r="AG21">
        <f t="shared" si="4"/>
        <v>-12.237649177255275</v>
      </c>
      <c r="AH21">
        <f t="shared" si="5"/>
        <v>-81208.085473933854</v>
      </c>
      <c r="AI21">
        <f t="shared" si="6"/>
        <v>-42860.393652770814</v>
      </c>
      <c r="AJ21">
        <f t="shared" si="7"/>
        <v>17799.366845829813</v>
      </c>
      <c r="AK21">
        <f t="shared" si="24"/>
        <v>4479.7858645840743</v>
      </c>
      <c r="AL21">
        <f t="shared" si="8"/>
        <v>-20581.240942356926</v>
      </c>
      <c r="AN21">
        <f t="shared" si="9"/>
        <v>13067.938390533904</v>
      </c>
      <c r="AO21">
        <f t="shared" si="9"/>
        <v>-653.39691952669523</v>
      </c>
      <c r="AP21">
        <f t="shared" si="9"/>
        <v>-3.9605078871727426</v>
      </c>
      <c r="AQ21">
        <f t="shared" si="9"/>
        <v>-26281.621442415715</v>
      </c>
      <c r="AR21">
        <f t="shared" si="9"/>
        <v>-13871.040479295678</v>
      </c>
      <c r="AS21">
        <f t="shared" si="9"/>
        <v>5760.4636118030057</v>
      </c>
      <c r="AT21">
        <f t="shared" si="9"/>
        <v>1449.8068209461053</v>
      </c>
      <c r="AU21">
        <f t="shared" si="9"/>
        <v>-6660.7700465465678</v>
      </c>
      <c r="AW21">
        <v>18</v>
      </c>
      <c r="AX21">
        <f>(R21*SUMPRODUCT(K22:$K$23, X22:$X$23)-$AZ$3*SUMPRODUCT(K21:$K$22, W22:$W$23))/Z21</f>
        <v>127336.40158586412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0.15811491799999999</v>
      </c>
      <c r="O22">
        <f t="shared" si="21"/>
        <v>164978.06295069156</v>
      </c>
      <c r="P22">
        <f t="shared" si="22"/>
        <v>8248.9031475345782</v>
      </c>
      <c r="Q22" s="4">
        <f t="shared" si="23"/>
        <v>50</v>
      </c>
      <c r="R22">
        <f t="shared" si="0"/>
        <v>2000000</v>
      </c>
      <c r="S22">
        <f t="shared" si="1"/>
        <v>71741.998730583422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31165.964202037947</v>
      </c>
      <c r="AC22">
        <f t="shared" si="2"/>
        <v>14607.12691834975</v>
      </c>
      <c r="AE22">
        <f t="shared" si="3"/>
        <v>33590.582182050792</v>
      </c>
      <c r="AF22">
        <f t="shared" si="4"/>
        <v>-1679.5291091025397</v>
      </c>
      <c r="AG22">
        <f t="shared" si="4"/>
        <v>-10.180317789308239</v>
      </c>
      <c r="AH22">
        <f t="shared" si="5"/>
        <v>-77398.195846979404</v>
      </c>
      <c r="AI22">
        <f t="shared" si="6"/>
        <v>-45497.323091820464</v>
      </c>
      <c r="AJ22">
        <f t="shared" si="7"/>
        <v>16558.837283688197</v>
      </c>
      <c r="AK22">
        <f t="shared" si="24"/>
        <v>4415.3912092490345</v>
      </c>
      <c r="AL22">
        <f t="shared" si="8"/>
        <v>-24523.094598883232</v>
      </c>
      <c r="AN22">
        <f t="shared" si="9"/>
        <v>10159.834579046958</v>
      </c>
      <c r="AO22">
        <f t="shared" si="9"/>
        <v>-507.99172895234796</v>
      </c>
      <c r="AP22">
        <f t="shared" si="9"/>
        <v>-3.0791471294227519</v>
      </c>
      <c r="AQ22">
        <f t="shared" si="9"/>
        <v>-23409.920740884914</v>
      </c>
      <c r="AR22">
        <f t="shared" si="9"/>
        <v>-13761.157037919727</v>
      </c>
      <c r="AS22">
        <f t="shared" si="9"/>
        <v>5008.3992802460016</v>
      </c>
      <c r="AT22">
        <f t="shared" si="9"/>
        <v>1335.4827863543003</v>
      </c>
      <c r="AU22">
        <f t="shared" si="9"/>
        <v>-7417.2749713194244</v>
      </c>
      <c r="AW22">
        <v>19</v>
      </c>
      <c r="AX22">
        <f>(R22*SUMPRODUCT(K23:$K$23, X23:$X$23)-$AZ$3*SUMPRODUCT(K22:$K$22, W23:$W$23))/Z22</f>
        <v>71741.998730583422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0.17865895700000001</v>
      </c>
      <c r="O23">
        <f t="shared" si="21"/>
        <v>164978.06295069156</v>
      </c>
      <c r="P23">
        <f t="shared" si="22"/>
        <v>8248.9031475345782</v>
      </c>
      <c r="Q23" s="4">
        <f t="shared" si="23"/>
        <v>50</v>
      </c>
      <c r="R23">
        <f t="shared" si="0"/>
        <v>2000000</v>
      </c>
      <c r="S23">
        <f t="shared" si="1"/>
        <v>88423.973308821543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14607.12691834975</v>
      </c>
      <c r="AC23">
        <f t="shared" si="2"/>
        <v>14607.12691834975</v>
      </c>
      <c r="AE23">
        <f t="shared" si="3"/>
        <v>27253.417982562303</v>
      </c>
      <c r="AF23">
        <f t="shared" si="4"/>
        <v>-1362.6708991281153</v>
      </c>
      <c r="AG23">
        <f t="shared" si="4"/>
        <v>-8.2597096532487999</v>
      </c>
      <c r="AH23">
        <f t="shared" si="5"/>
        <v>-72752.198326654223</v>
      </c>
      <c r="AI23">
        <f t="shared" si="6"/>
        <v>-46869.710952873284</v>
      </c>
      <c r="AJ23">
        <f t="shared" si="7"/>
        <v>0</v>
      </c>
      <c r="AK23">
        <f t="shared" si="24"/>
        <v>4207.7291087853509</v>
      </c>
      <c r="AL23">
        <f t="shared" si="8"/>
        <v>-42661.981844087932</v>
      </c>
      <c r="AN23">
        <f t="shared" si="9"/>
        <v>7467.2441200031026</v>
      </c>
      <c r="AO23">
        <f t="shared" si="9"/>
        <v>-373.36220600015514</v>
      </c>
      <c r="AP23">
        <f t="shared" si="9"/>
        <v>-2.2631021320194864</v>
      </c>
      <c r="AQ23">
        <f t="shared" si="9"/>
        <v>-19933.588716087066</v>
      </c>
      <c r="AR23">
        <f t="shared" si="9"/>
        <v>-12841.969904216139</v>
      </c>
      <c r="AS23">
        <f t="shared" si="9"/>
        <v>0</v>
      </c>
      <c r="AT23">
        <f t="shared" si="9"/>
        <v>1152.8880695348751</v>
      </c>
      <c r="AU23">
        <f t="shared" si="9"/>
        <v>-11689.081834681263</v>
      </c>
      <c r="AW23">
        <v>20</v>
      </c>
      <c r="AX23">
        <f>(R23*SUMPRODUCT(K$23:$K24, X$23:$X24)-$AZ$3*SUMPRODUCT(K$22:$K23, W$23:$W24))/Z23</f>
        <v>88423.973308821543</v>
      </c>
    </row>
    <row r="25" spans="5:50" x14ac:dyDescent="0.25">
      <c r="AN25" s="8">
        <f t="shared" ref="AN25:AU25" si="25">SUM(AN3:AN23)</f>
        <v>1182960.5520136617</v>
      </c>
      <c r="AO25" s="8">
        <f t="shared" si="25"/>
        <v>-182881.57481370177</v>
      </c>
      <c r="AP25" s="8">
        <f t="shared" si="25"/>
        <v>-2828.4287645084678</v>
      </c>
      <c r="AQ25" s="8">
        <f t="shared" si="25"/>
        <v>-695171.98476837215</v>
      </c>
      <c r="AR25" s="8">
        <f t="shared" si="25"/>
        <v>302078.56366707943</v>
      </c>
      <c r="AS25" s="8">
        <f t="shared" si="25"/>
        <v>-82106.410710360753</v>
      </c>
      <c r="AT25" s="8">
        <f t="shared" si="25"/>
        <v>147660.9794864126</v>
      </c>
      <c r="AU25" s="9">
        <f t="shared" si="25"/>
        <v>367633.1324431313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B1CB-0100-4859-BB81-7014DBBA34A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4720.223131571287</v>
      </c>
      <c r="K3">
        <v>1</v>
      </c>
      <c r="L3" s="2">
        <v>0</v>
      </c>
      <c r="O3">
        <f>$C$3</f>
        <v>4720.223131571287</v>
      </c>
      <c r="P3">
        <f>O3*C5</f>
        <v>472.02231315712874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4720.223131571287</v>
      </c>
      <c r="AF3">
        <f t="shared" ref="AF3:AG34" si="3">-$Z3*P3</f>
        <v>-472.02231315712874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1728.2926144141588</v>
      </c>
      <c r="AJ3">
        <f t="shared" ref="AJ3:AJ66" si="6">AB3-AC3</f>
        <v>0</v>
      </c>
      <c r="AL3">
        <f t="shared" ref="AL3:AL23" si="7">SUM(AI3:AK3)</f>
        <v>1728.2926144141588</v>
      </c>
      <c r="AN3">
        <f t="shared" ref="AN3:AU34" si="8">AE3*$K3</f>
        <v>4720.223131571287</v>
      </c>
      <c r="AO3">
        <f t="shared" si="8"/>
        <v>-472.02231315712874</v>
      </c>
      <c r="AP3">
        <f t="shared" si="8"/>
        <v>-2519.9082039999998</v>
      </c>
      <c r="AQ3">
        <f t="shared" si="8"/>
        <v>0</v>
      </c>
      <c r="AR3">
        <f t="shared" si="8"/>
        <v>1728.2926144141588</v>
      </c>
      <c r="AS3">
        <f t="shared" si="8"/>
        <v>0</v>
      </c>
      <c r="AT3">
        <f t="shared" si="8"/>
        <v>0</v>
      </c>
      <c r="AU3">
        <f t="shared" si="8"/>
        <v>1728.2926144141588</v>
      </c>
      <c r="AW3">
        <v>0</v>
      </c>
      <c r="AX3">
        <f>IF(Z3&gt;0, (R3*SUMPRODUCT(K3:$K$98, X3:$X$98)-K3*$AZ$3)/Z3, 0)</f>
        <v>0</v>
      </c>
      <c r="AZ3">
        <f>C6*SUMPRODUCT(X4:X98, K4:K98)/1</f>
        <v>1711.540689919254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116.08768447228411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114.80527624330102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-114.80527624330102</v>
      </c>
      <c r="AK4">
        <f t="shared" ref="AK4:AK67" si="20">G4*SUM(AB4:AB4, AE4:AF4)</f>
        <v>0</v>
      </c>
      <c r="AL4">
        <f t="shared" si="7"/>
        <v>-167.14992624330102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-48.833519917902784</v>
      </c>
      <c r="AR4">
        <f t="shared" si="8"/>
        <v>-48.833519917902784</v>
      </c>
      <c r="AS4">
        <f t="shared" si="8"/>
        <v>-107.10446519572817</v>
      </c>
      <c r="AT4">
        <f t="shared" si="8"/>
        <v>0</v>
      </c>
      <c r="AU4">
        <f t="shared" si="8"/>
        <v>-155.93798511363096</v>
      </c>
      <c r="AW4">
        <v>1</v>
      </c>
      <c r="AX4">
        <f>IF(Z4&gt;0, (R4*SUMPRODUCT(K4:$K$98, X4:$X$98)-K4*$AZ$3)/Z4, 0)</f>
        <v>116.08768447228411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1.057716E-3</v>
      </c>
      <c r="Q5" s="4">
        <f t="shared" ref="Q5:Q68" si="22">$C$8</f>
        <v>50</v>
      </c>
      <c r="R5">
        <f t="shared" si="0"/>
        <v>50000</v>
      </c>
      <c r="S5">
        <f t="shared" si="1"/>
        <v>203.63131992688449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114.80527624330102</v>
      </c>
      <c r="AC5">
        <f t="shared" si="19"/>
        <v>199.15500347893749</v>
      </c>
      <c r="AE5">
        <f t="shared" si="2"/>
        <v>0</v>
      </c>
      <c r="AF5">
        <f t="shared" si="3"/>
        <v>0</v>
      </c>
      <c r="AG5">
        <f t="shared" si="3"/>
        <v>-48.900877220273813</v>
      </c>
      <c r="AH5">
        <f t="shared" si="4"/>
        <v>-52.301576226180593</v>
      </c>
      <c r="AI5">
        <f t="shared" si="5"/>
        <v>-101.2024534464544</v>
      </c>
      <c r="AJ5">
        <f t="shared" si="6"/>
        <v>-84.349727235636465</v>
      </c>
      <c r="AK5">
        <f t="shared" si="20"/>
        <v>4.7070163259753421</v>
      </c>
      <c r="AL5">
        <f t="shared" si="7"/>
        <v>-180.84516435611553</v>
      </c>
      <c r="AN5">
        <f t="shared" si="8"/>
        <v>0</v>
      </c>
      <c r="AO5">
        <f t="shared" si="8"/>
        <v>0</v>
      </c>
      <c r="AP5">
        <f t="shared" si="8"/>
        <v>-41.815532182267141</v>
      </c>
      <c r="AQ5">
        <f t="shared" si="8"/>
        <v>-44.723497167908413</v>
      </c>
      <c r="AR5">
        <f t="shared" si="8"/>
        <v>-86.539029350175554</v>
      </c>
      <c r="AS5">
        <f t="shared" si="8"/>
        <v>-72.128128047668227</v>
      </c>
      <c r="AT5">
        <f t="shared" si="8"/>
        <v>4.025007399656146</v>
      </c>
      <c r="AU5">
        <f t="shared" si="8"/>
        <v>-154.64214999818765</v>
      </c>
      <c r="AW5">
        <v>2</v>
      </c>
      <c r="AX5">
        <f>IF(Z5&gt;0, (R5*SUMPRODUCT(K5:$K$98, X5:$X$98)-K5*$AZ$3)/Z5, 0)</f>
        <v>203.63131992688449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1.0712440000000001E-3</v>
      </c>
      <c r="Q6" s="4">
        <f t="shared" si="22"/>
        <v>50</v>
      </c>
      <c r="R6">
        <f t="shared" si="0"/>
        <v>50000</v>
      </c>
      <c r="S6">
        <f t="shared" si="1"/>
        <v>307.7824618290224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199.15500347893749</v>
      </c>
      <c r="AC6">
        <f t="shared" si="19"/>
        <v>297.68401877623614</v>
      </c>
      <c r="AE6">
        <f t="shared" si="2"/>
        <v>0</v>
      </c>
      <c r="AF6">
        <f t="shared" si="3"/>
        <v>0</v>
      </c>
      <c r="AG6">
        <f t="shared" si="3"/>
        <v>-48.359483676754124</v>
      </c>
      <c r="AH6">
        <f t="shared" si="4"/>
        <v>-52.384771316955003</v>
      </c>
      <c r="AI6">
        <f t="shared" si="5"/>
        <v>-100.74425499370912</v>
      </c>
      <c r="AJ6">
        <f t="shared" si="6"/>
        <v>-98.529015297298656</v>
      </c>
      <c r="AK6">
        <f t="shared" si="20"/>
        <v>11.650567703517844</v>
      </c>
      <c r="AL6">
        <f t="shared" si="7"/>
        <v>-187.62270258748993</v>
      </c>
      <c r="AN6">
        <f t="shared" si="8"/>
        <v>0</v>
      </c>
      <c r="AO6">
        <f t="shared" si="8"/>
        <v>0</v>
      </c>
      <c r="AP6">
        <f t="shared" si="8"/>
        <v>-37.304990728450527</v>
      </c>
      <c r="AQ6">
        <f t="shared" si="8"/>
        <v>-40.410137985620736</v>
      </c>
      <c r="AR6">
        <f t="shared" si="8"/>
        <v>-77.715128714071255</v>
      </c>
      <c r="AS6">
        <f t="shared" si="8"/>
        <v>-76.006270594570452</v>
      </c>
      <c r="AT6">
        <f t="shared" si="8"/>
        <v>8.9873647755639183</v>
      </c>
      <c r="AU6">
        <f t="shared" si="8"/>
        <v>-144.73403453307779</v>
      </c>
      <c r="AW6">
        <v>3</v>
      </c>
      <c r="AX6">
        <f>IF(Z6&gt;0, (R6*SUMPRODUCT(K6:$K$98, X6:$X$98)-K6*$AZ$3)/Z6, 0)</f>
        <v>307.7824618290224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1.0856730000000001E-3</v>
      </c>
      <c r="Q7" s="4">
        <f t="shared" si="22"/>
        <v>50</v>
      </c>
      <c r="R7">
        <f t="shared" si="0"/>
        <v>50000</v>
      </c>
      <c r="S7">
        <f t="shared" si="1"/>
        <v>393.4458706632272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297.68401877623614</v>
      </c>
      <c r="AC7">
        <f t="shared" si="19"/>
        <v>376.31827685746043</v>
      </c>
      <c r="AE7">
        <f t="shared" si="2"/>
        <v>0</v>
      </c>
      <c r="AF7">
        <f t="shared" si="3"/>
        <v>0</v>
      </c>
      <c r="AG7">
        <f t="shared" si="3"/>
        <v>-47.82338625426479</v>
      </c>
      <c r="AH7">
        <f t="shared" si="4"/>
        <v>-52.502585721792691</v>
      </c>
      <c r="AI7">
        <f t="shared" si="5"/>
        <v>-100.32597197605747</v>
      </c>
      <c r="AJ7">
        <f t="shared" si="6"/>
        <v>-78.634258081224289</v>
      </c>
      <c r="AK7">
        <f t="shared" si="20"/>
        <v>14.616285321913194</v>
      </c>
      <c r="AL7">
        <f t="shared" si="7"/>
        <v>-164.34394473536858</v>
      </c>
      <c r="AN7">
        <f t="shared" si="8"/>
        <v>0</v>
      </c>
      <c r="AO7">
        <f t="shared" si="8"/>
        <v>0</v>
      </c>
      <c r="AP7">
        <f t="shared" si="8"/>
        <v>-33.565134928547813</v>
      </c>
      <c r="AQ7">
        <f t="shared" si="8"/>
        <v>-36.849259575224352</v>
      </c>
      <c r="AR7">
        <f t="shared" si="8"/>
        <v>-70.414394503772158</v>
      </c>
      <c r="AS7">
        <f t="shared" si="8"/>
        <v>-55.18993298529066</v>
      </c>
      <c r="AT7">
        <f t="shared" si="8"/>
        <v>10.258528879067379</v>
      </c>
      <c r="AU7">
        <f t="shared" si="8"/>
        <v>-115.34579860999546</v>
      </c>
      <c r="AW7">
        <v>4</v>
      </c>
      <c r="AX7">
        <f>IF(Z7&gt;0, (R7*SUMPRODUCT(K7:$K$98, X7:$X$98)-K7*$AZ$3)/Z7, 0)</f>
        <v>393.4458706632272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1.1037099999999999E-3</v>
      </c>
      <c r="Q8" s="4">
        <f t="shared" si="22"/>
        <v>50</v>
      </c>
      <c r="R8">
        <f t="shared" si="0"/>
        <v>50000</v>
      </c>
      <c r="S8">
        <f t="shared" si="1"/>
        <v>443.43109801249909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376.31827685746043</v>
      </c>
      <c r="AC8">
        <f t="shared" si="19"/>
        <v>419.41814441255656</v>
      </c>
      <c r="AE8">
        <f t="shared" si="2"/>
        <v>0</v>
      </c>
      <c r="AF8">
        <f t="shared" si="3"/>
        <v>0</v>
      </c>
      <c r="AG8">
        <f t="shared" si="3"/>
        <v>-47.292369242079445</v>
      </c>
      <c r="AH8">
        <f t="shared" si="4"/>
        <v>-52.783149642694589</v>
      </c>
      <c r="AI8">
        <f t="shared" si="5"/>
        <v>-100.07551888477403</v>
      </c>
      <c r="AJ8">
        <f t="shared" si="6"/>
        <v>-43.099867555096125</v>
      </c>
      <c r="AK8">
        <f t="shared" si="20"/>
        <v>8.0155792970639066</v>
      </c>
      <c r="AL8">
        <f t="shared" si="7"/>
        <v>-135.15980714280624</v>
      </c>
      <c r="AN8">
        <f t="shared" si="8"/>
        <v>0</v>
      </c>
      <c r="AO8">
        <f t="shared" si="8"/>
        <v>0</v>
      </c>
      <c r="AP8">
        <f t="shared" si="8"/>
        <v>-30.983326243060159</v>
      </c>
      <c r="AQ8">
        <f t="shared" si="8"/>
        <v>-34.580579736756746</v>
      </c>
      <c r="AR8">
        <f t="shared" si="8"/>
        <v>-65.563905979816894</v>
      </c>
      <c r="AS8">
        <f t="shared" si="8"/>
        <v>-28.236632651172929</v>
      </c>
      <c r="AT8">
        <f t="shared" si="8"/>
        <v>5.2513611047229043</v>
      </c>
      <c r="AU8">
        <f t="shared" si="8"/>
        <v>-88.549177526266931</v>
      </c>
      <c r="AW8">
        <v>5</v>
      </c>
      <c r="AX8">
        <f>IF(Z8&gt;0, (R8*SUMPRODUCT(K8:$K$98, X8:$X$98)-K8*$AZ$3)/Z8, 0)</f>
        <v>443.43109801249909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1.131668E-3</v>
      </c>
      <c r="Q9" s="4">
        <f t="shared" si="22"/>
        <v>50</v>
      </c>
      <c r="R9">
        <f t="shared" si="0"/>
        <v>50000</v>
      </c>
      <c r="S9">
        <f t="shared" si="1"/>
        <v>474.91864377066116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419.41814441255656</v>
      </c>
      <c r="AC9">
        <f t="shared" si="19"/>
        <v>444.20020575457261</v>
      </c>
      <c r="AE9">
        <f t="shared" si="2"/>
        <v>0</v>
      </c>
      <c r="AF9">
        <f t="shared" si="3"/>
        <v>0</v>
      </c>
      <c r="AG9">
        <f t="shared" si="3"/>
        <v>-46.765926288743202</v>
      </c>
      <c r="AH9">
        <f t="shared" si="4"/>
        <v>-53.519260915445557</v>
      </c>
      <c r="AI9">
        <f t="shared" si="5"/>
        <v>-100.28518720418876</v>
      </c>
      <c r="AJ9">
        <f t="shared" si="6"/>
        <v>-24.78206134201605</v>
      </c>
      <c r="AK9">
        <f t="shared" si="20"/>
        <v>2.4745670520340837</v>
      </c>
      <c r="AL9">
        <f t="shared" si="7"/>
        <v>-122.59268149417072</v>
      </c>
      <c r="AN9">
        <f t="shared" si="8"/>
        <v>0</v>
      </c>
      <c r="AO9">
        <f t="shared" si="8"/>
        <v>0</v>
      </c>
      <c r="AP9">
        <f t="shared" si="8"/>
        <v>-29.016412673346643</v>
      </c>
      <c r="AQ9">
        <f t="shared" si="8"/>
        <v>-33.206590437381756</v>
      </c>
      <c r="AR9">
        <f t="shared" si="8"/>
        <v>-62.223003110728399</v>
      </c>
      <c r="AS9">
        <f t="shared" si="8"/>
        <v>-15.376291583669886</v>
      </c>
      <c r="AT9">
        <f t="shared" si="8"/>
        <v>1.5353712514183897</v>
      </c>
      <c r="AU9">
        <f t="shared" si="8"/>
        <v>-76.063923442979885</v>
      </c>
      <c r="AW9">
        <v>6</v>
      </c>
      <c r="AX9">
        <f>IF(Z9&gt;0, (R9*SUMPRODUCT(K9:$K$98, X9:$X$98)-K9*$AZ$3)/Z9, 0)</f>
        <v>474.91864377066116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1.1650359999999999E-3</v>
      </c>
      <c r="Q10" s="4">
        <f t="shared" si="22"/>
        <v>50</v>
      </c>
      <c r="R10">
        <f t="shared" si="0"/>
        <v>50000</v>
      </c>
      <c r="S10">
        <f t="shared" si="1"/>
        <v>503.30675750160515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444.20020575457261</v>
      </c>
      <c r="AC10">
        <f t="shared" si="19"/>
        <v>465.49616991084088</v>
      </c>
      <c r="AE10">
        <f t="shared" si="2"/>
        <v>0</v>
      </c>
      <c r="AF10">
        <f t="shared" si="3"/>
        <v>0</v>
      </c>
      <c r="AG10">
        <f t="shared" si="3"/>
        <v>-46.243783038156039</v>
      </c>
      <c r="AH10">
        <f t="shared" si="4"/>
        <v>-54.483987699732232</v>
      </c>
      <c r="AI10">
        <f t="shared" si="5"/>
        <v>-100.72777073788828</v>
      </c>
      <c r="AJ10">
        <f t="shared" si="6"/>
        <v>-21.295964156268269</v>
      </c>
      <c r="AK10">
        <f t="shared" si="20"/>
        <v>1.8212208435937478</v>
      </c>
      <c r="AL10">
        <f t="shared" si="7"/>
        <v>-120.2025140505628</v>
      </c>
      <c r="AN10">
        <f t="shared" si="8"/>
        <v>0</v>
      </c>
      <c r="AO10">
        <f t="shared" si="8"/>
        <v>0</v>
      </c>
      <c r="AP10">
        <f t="shared" si="8"/>
        <v>-27.21984952211163</v>
      </c>
      <c r="AQ10">
        <f t="shared" si="8"/>
        <v>-32.070169201503731</v>
      </c>
      <c r="AR10">
        <f t="shared" si="8"/>
        <v>-59.290018723615368</v>
      </c>
      <c r="AS10">
        <f t="shared" si="8"/>
        <v>-12.535153953205201</v>
      </c>
      <c r="AT10">
        <f t="shared" si="8"/>
        <v>1.0720004734096198</v>
      </c>
      <c r="AU10">
        <f t="shared" si="8"/>
        <v>-70.753172203410941</v>
      </c>
      <c r="AW10">
        <v>7</v>
      </c>
      <c r="AX10">
        <f>IF(Z10&gt;0, (R10*SUMPRODUCT(K10:$K$98, X10:$X$98)-K10*$AZ$3)/Z10, 0)</f>
        <v>503.30675750160515</v>
      </c>
    </row>
    <row r="11" spans="1:52" x14ac:dyDescent="0.25">
      <c r="A11" t="s">
        <v>33</v>
      </c>
      <c r="C11" s="12">
        <f>AU100</f>
        <v>-754.61713076094475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1.1975029999999999E-3</v>
      </c>
      <c r="Q11" s="4">
        <f t="shared" si="22"/>
        <v>50</v>
      </c>
      <c r="R11">
        <f t="shared" si="0"/>
        <v>50000</v>
      </c>
      <c r="S11">
        <f t="shared" si="1"/>
        <v>528.78863549967753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465.49616991084088</v>
      </c>
      <c r="AC11">
        <f t="shared" si="19"/>
        <v>483.58744598093659</v>
      </c>
      <c r="AE11">
        <f t="shared" si="2"/>
        <v>0</v>
      </c>
      <c r="AF11">
        <f t="shared" si="3"/>
        <v>0</v>
      </c>
      <c r="AG11">
        <f t="shared" si="3"/>
        <v>-45.725968138854931</v>
      </c>
      <c r="AH11">
        <f t="shared" si="4"/>
        <v>-55.377068919540967</v>
      </c>
      <c r="AI11">
        <f t="shared" si="5"/>
        <v>-101.1030370583959</v>
      </c>
      <c r="AJ11">
        <f t="shared" si="6"/>
        <v>-18.091276070095716</v>
      </c>
      <c r="AK11">
        <f t="shared" si="20"/>
        <v>1.117190807786018</v>
      </c>
      <c r="AL11">
        <f t="shared" si="7"/>
        <v>-118.0771223207056</v>
      </c>
      <c r="AN11">
        <f t="shared" si="8"/>
        <v>0</v>
      </c>
      <c r="AO11">
        <f t="shared" si="8"/>
        <v>0</v>
      </c>
      <c r="AP11">
        <f t="shared" si="8"/>
        <v>-25.574928901015049</v>
      </c>
      <c r="AQ11">
        <f t="shared" si="8"/>
        <v>-30.972872921206047</v>
      </c>
      <c r="AR11">
        <f t="shared" si="8"/>
        <v>-56.547801822221096</v>
      </c>
      <c r="AS11">
        <f t="shared" si="8"/>
        <v>-10.118606954724598</v>
      </c>
      <c r="AT11">
        <f t="shared" si="8"/>
        <v>0.62485446762397368</v>
      </c>
      <c r="AU11">
        <f t="shared" si="8"/>
        <v>-66.041554309321725</v>
      </c>
      <c r="AW11">
        <v>8</v>
      </c>
      <c r="AX11">
        <f>IF(Z11&gt;0, (R11*SUMPRODUCT(K11:$K$98, X11:$X$98)-K11*$AZ$3)/Z11, 0)</f>
        <v>528.78863549967753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1.2389879999999999E-3</v>
      </c>
      <c r="Q12" s="4">
        <f t="shared" si="22"/>
        <v>50</v>
      </c>
      <c r="R12">
        <f t="shared" si="0"/>
        <v>50000</v>
      </c>
      <c r="S12">
        <f t="shared" si="1"/>
        <v>553.16220041802183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483.58744598093659</v>
      </c>
      <c r="AC12">
        <f t="shared" si="19"/>
        <v>500.19199140298599</v>
      </c>
      <c r="AE12">
        <f t="shared" si="2"/>
        <v>0</v>
      </c>
      <c r="AF12">
        <f t="shared" si="3"/>
        <v>0</v>
      </c>
      <c r="AG12">
        <f t="shared" si="3"/>
        <v>-45.212054531653962</v>
      </c>
      <c r="AH12">
        <f t="shared" si="4"/>
        <v>-56.653925812423587</v>
      </c>
      <c r="AI12">
        <f t="shared" si="5"/>
        <v>-101.86598034407754</v>
      </c>
      <c r="AJ12">
        <f t="shared" si="6"/>
        <v>-16.604545422049398</v>
      </c>
      <c r="AK12">
        <f t="shared" si="20"/>
        <v>1.112251125756154</v>
      </c>
      <c r="AL12">
        <f t="shared" si="7"/>
        <v>-117.35827464037078</v>
      </c>
      <c r="AN12">
        <f t="shared" si="8"/>
        <v>0</v>
      </c>
      <c r="AO12">
        <f t="shared" si="8"/>
        <v>0</v>
      </c>
      <c r="AP12">
        <f t="shared" si="8"/>
        <v>-24.030687619496042</v>
      </c>
      <c r="AQ12">
        <f t="shared" si="8"/>
        <v>-30.112163840359997</v>
      </c>
      <c r="AR12">
        <f t="shared" si="8"/>
        <v>-54.14285145985604</v>
      </c>
      <c r="AS12">
        <f t="shared" si="8"/>
        <v>-8.8254924098094314</v>
      </c>
      <c r="AT12">
        <f t="shared" si="8"/>
        <v>0.59117329735073132</v>
      </c>
      <c r="AU12">
        <f t="shared" si="8"/>
        <v>-62.377170572314732</v>
      </c>
      <c r="AW12">
        <v>9</v>
      </c>
      <c r="AX12">
        <f>IF(Z12&gt;0, (R12*SUMPRODUCT(K12:$K$98, X12:$X$98)-K12*$AZ$3)/Z12, 0)</f>
        <v>553.16220041802183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1.2822770000000001E-3</v>
      </c>
      <c r="Q13" s="4">
        <f t="shared" si="22"/>
        <v>50</v>
      </c>
      <c r="R13">
        <f t="shared" si="0"/>
        <v>50000</v>
      </c>
      <c r="S13">
        <f t="shared" si="1"/>
        <v>576.08893901316435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500.19199140298599</v>
      </c>
      <c r="AC13">
        <f t="shared" si="19"/>
        <v>515.04608965557645</v>
      </c>
      <c r="AE13">
        <f t="shared" si="2"/>
        <v>0</v>
      </c>
      <c r="AF13">
        <f t="shared" si="3"/>
        <v>0</v>
      </c>
      <c r="AG13">
        <f t="shared" si="3"/>
        <v>-44.701959608688732</v>
      </c>
      <c r="AH13">
        <f t="shared" si="4"/>
        <v>-57.974377648685646</v>
      </c>
      <c r="AI13">
        <f t="shared" si="5"/>
        <v>-102.67633725737437</v>
      </c>
      <c r="AJ13">
        <f t="shared" si="6"/>
        <v>-14.854098252590461</v>
      </c>
      <c r="AK13">
        <f t="shared" si="20"/>
        <v>1.000383982805972</v>
      </c>
      <c r="AL13">
        <f t="shared" si="7"/>
        <v>-116.53005152715886</v>
      </c>
      <c r="AN13">
        <f t="shared" si="8"/>
        <v>0</v>
      </c>
      <c r="AO13">
        <f t="shared" si="8"/>
        <v>0</v>
      </c>
      <c r="AP13">
        <f t="shared" si="8"/>
        <v>-22.585139491703814</v>
      </c>
      <c r="AQ13">
        <f t="shared" si="8"/>
        <v>-29.29087265082179</v>
      </c>
      <c r="AR13">
        <f t="shared" si="8"/>
        <v>-51.876012142525603</v>
      </c>
      <c r="AS13">
        <f t="shared" si="8"/>
        <v>-7.5048584893137829</v>
      </c>
      <c r="AT13">
        <f t="shared" si="8"/>
        <v>0.50543224491097127</v>
      </c>
      <c r="AU13">
        <f t="shared" si="8"/>
        <v>-58.875438386928415</v>
      </c>
      <c r="AW13">
        <v>10</v>
      </c>
      <c r="AX13">
        <f>IF(Z13&gt;0, (R13*SUMPRODUCT(K13:$K$98, X13:$X$98)-K13*$AZ$3)/Z13, 0)</f>
        <v>576.08893901316435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1.3327809999999999E-3</v>
      </c>
      <c r="Q14" s="4">
        <f t="shared" si="22"/>
        <v>50</v>
      </c>
      <c r="R14">
        <f t="shared" si="0"/>
        <v>50000</v>
      </c>
      <c r="S14">
        <f t="shared" si="1"/>
        <v>597.73524320589911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515.04608965557645</v>
      </c>
      <c r="AC14">
        <f t="shared" si="19"/>
        <v>528.34251015084203</v>
      </c>
      <c r="AE14">
        <f t="shared" si="2"/>
        <v>0</v>
      </c>
      <c r="AF14">
        <f t="shared" si="3"/>
        <v>0</v>
      </c>
      <c r="AG14">
        <f t="shared" si="3"/>
        <v>-44.195362090172615</v>
      </c>
      <c r="AH14">
        <f t="shared" si="4"/>
        <v>-59.577922429227776</v>
      </c>
      <c r="AI14">
        <f t="shared" si="5"/>
        <v>-103.77328451940039</v>
      </c>
      <c r="AJ14">
        <f t="shared" si="6"/>
        <v>-13.296420495265579</v>
      </c>
      <c r="AK14">
        <f t="shared" si="20"/>
        <v>0.92708296138003754</v>
      </c>
      <c r="AL14">
        <f t="shared" si="7"/>
        <v>-116.14262205328593</v>
      </c>
      <c r="AN14">
        <f t="shared" si="8"/>
        <v>0</v>
      </c>
      <c r="AO14">
        <f t="shared" si="8"/>
        <v>0</v>
      </c>
      <c r="AP14">
        <f t="shared" si="8"/>
        <v>-21.229499003603234</v>
      </c>
      <c r="AQ14">
        <f t="shared" si="8"/>
        <v>-28.618601252036985</v>
      </c>
      <c r="AR14">
        <f t="shared" si="8"/>
        <v>-49.848100255640219</v>
      </c>
      <c r="AS14">
        <f t="shared" si="8"/>
        <v>-6.3870128517059461</v>
      </c>
      <c r="AT14">
        <f t="shared" si="8"/>
        <v>0.44532968786902349</v>
      </c>
      <c r="AU14">
        <f t="shared" si="8"/>
        <v>-55.789783419477139</v>
      </c>
      <c r="AW14">
        <v>11</v>
      </c>
      <c r="AX14">
        <f>IF(Z14&gt;0, (R14*SUMPRODUCT(K14:$K$98, X14:$X$98)-K14*$AZ$3)/Z14, 0)</f>
        <v>597.73524320589911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1.4022240000000001E-3</v>
      </c>
      <c r="Q15" s="4">
        <f t="shared" si="22"/>
        <v>50</v>
      </c>
      <c r="R15">
        <f t="shared" si="0"/>
        <v>50000</v>
      </c>
      <c r="S15">
        <f t="shared" si="1"/>
        <v>620.16657096750282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528.34251015084203</v>
      </c>
      <c r="AC15">
        <f t="shared" si="19"/>
        <v>541.91936922861646</v>
      </c>
      <c r="AE15">
        <f t="shared" si="2"/>
        <v>0</v>
      </c>
      <c r="AF15">
        <f t="shared" si="3"/>
        <v>0</v>
      </c>
      <c r="AG15">
        <f t="shared" si="3"/>
        <v>-43.691436671859364</v>
      </c>
      <c r="AH15">
        <f t="shared" si="4"/>
        <v>-61.971797411530218</v>
      </c>
      <c r="AI15">
        <f t="shared" si="5"/>
        <v>-105.66323408338958</v>
      </c>
      <c r="AJ15">
        <f t="shared" si="6"/>
        <v>-13.576859077774429</v>
      </c>
      <c r="AK15">
        <f t="shared" si="20"/>
        <v>2.1662042916184525</v>
      </c>
      <c r="AL15">
        <f t="shared" si="7"/>
        <v>-117.07388886954556</v>
      </c>
      <c r="AN15">
        <f t="shared" si="8"/>
        <v>0</v>
      </c>
      <c r="AO15">
        <f t="shared" si="8"/>
        <v>0</v>
      </c>
      <c r="AP15">
        <f t="shared" si="8"/>
        <v>-19.910288872551348</v>
      </c>
      <c r="AQ15">
        <f t="shared" si="8"/>
        <v>-28.240691595511382</v>
      </c>
      <c r="AR15">
        <f t="shared" si="8"/>
        <v>-48.150980468062734</v>
      </c>
      <c r="AS15">
        <f t="shared" si="8"/>
        <v>-6.1870061232048306</v>
      </c>
      <c r="AT15">
        <f t="shared" si="8"/>
        <v>0.98714431221399324</v>
      </c>
      <c r="AU15">
        <f t="shared" si="8"/>
        <v>-53.350842279053566</v>
      </c>
      <c r="AW15">
        <v>12</v>
      </c>
      <c r="AX15">
        <f>IF(Z15&gt;0, (R15*SUMPRODUCT(K15:$K$98, X15:$X$98)-K15*$AZ$3)/Z15, 0)</f>
        <v>620.16657096750282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1.482489E-3</v>
      </c>
      <c r="Q16" s="4">
        <f t="shared" si="22"/>
        <v>50</v>
      </c>
      <c r="R16">
        <f t="shared" si="0"/>
        <v>50000</v>
      </c>
      <c r="S16">
        <f t="shared" si="1"/>
        <v>643.44941514319169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541.91936922861646</v>
      </c>
      <c r="AC16">
        <f t="shared" si="19"/>
        <v>555.80839052481224</v>
      </c>
      <c r="AE16">
        <f t="shared" si="2"/>
        <v>0</v>
      </c>
      <c r="AF16">
        <f t="shared" si="3"/>
        <v>0</v>
      </c>
      <c r="AG16">
        <f t="shared" si="3"/>
        <v>-43.189750230880541</v>
      </c>
      <c r="AH16">
        <f t="shared" si="4"/>
        <v>-64.772074260228123</v>
      </c>
      <c r="AI16">
        <f t="shared" si="5"/>
        <v>-107.96182449110867</v>
      </c>
      <c r="AJ16">
        <f t="shared" si="6"/>
        <v>-13.889021296195779</v>
      </c>
      <c r="AK16">
        <f t="shared" si="20"/>
        <v>3.8476275215231772</v>
      </c>
      <c r="AL16">
        <f t="shared" si="7"/>
        <v>-118.00321826578127</v>
      </c>
      <c r="AN16">
        <f t="shared" si="8"/>
        <v>0</v>
      </c>
      <c r="AO16">
        <f t="shared" si="8"/>
        <v>0</v>
      </c>
      <c r="AP16">
        <f t="shared" si="8"/>
        <v>-18.618549994877927</v>
      </c>
      <c r="AQ16">
        <f t="shared" si="8"/>
        <v>-27.922414379320575</v>
      </c>
      <c r="AR16">
        <f t="shared" si="8"/>
        <v>-46.540964374198502</v>
      </c>
      <c r="AS16">
        <f t="shared" si="8"/>
        <v>-5.9873797834156441</v>
      </c>
      <c r="AT16">
        <f t="shared" si="8"/>
        <v>1.6586631084503727</v>
      </c>
      <c r="AU16">
        <f t="shared" si="8"/>
        <v>-50.869681049163773</v>
      </c>
      <c r="AW16">
        <v>13</v>
      </c>
      <c r="AX16">
        <f>IF(Z16&gt;0, (R16*SUMPRODUCT(K16:$K$98, X16:$X$98)-K16*$AZ$3)/Z16, 0)</f>
        <v>643.44941514319169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1.564558E-3</v>
      </c>
      <c r="Q17" s="4">
        <f t="shared" si="22"/>
        <v>50</v>
      </c>
      <c r="R17">
        <f t="shared" si="0"/>
        <v>50000</v>
      </c>
      <c r="S17">
        <f t="shared" si="1"/>
        <v>670.1009674372408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555.80839052481224</v>
      </c>
      <c r="AC17">
        <f t="shared" si="19"/>
        <v>572.13595667807192</v>
      </c>
      <c r="AE17">
        <f t="shared" si="2"/>
        <v>0</v>
      </c>
      <c r="AF17">
        <f t="shared" si="3"/>
        <v>0</v>
      </c>
      <c r="AG17">
        <f t="shared" si="3"/>
        <v>-42.690279859330012</v>
      </c>
      <c r="AH17">
        <f t="shared" si="4"/>
        <v>-67.572869241725996</v>
      </c>
      <c r="AI17">
        <f t="shared" si="5"/>
        <v>-110.263149101056</v>
      </c>
      <c r="AJ17">
        <f t="shared" si="6"/>
        <v>-16.327566153259681</v>
      </c>
      <c r="AK17">
        <f t="shared" si="20"/>
        <v>7.6701557892424086</v>
      </c>
      <c r="AL17">
        <f t="shared" si="7"/>
        <v>-118.92055946507327</v>
      </c>
      <c r="AN17">
        <f t="shared" si="8"/>
        <v>0</v>
      </c>
      <c r="AO17">
        <f t="shared" si="8"/>
        <v>0</v>
      </c>
      <c r="AP17">
        <f t="shared" si="8"/>
        <v>-17.299524998671046</v>
      </c>
      <c r="AQ17">
        <f t="shared" si="8"/>
        <v>-27.382779980152485</v>
      </c>
      <c r="AR17">
        <f t="shared" si="8"/>
        <v>-44.682304978823531</v>
      </c>
      <c r="AS17">
        <f t="shared" si="8"/>
        <v>-6.6164742832914305</v>
      </c>
      <c r="AT17">
        <f t="shared" si="8"/>
        <v>3.1082029037272974</v>
      </c>
      <c r="AU17">
        <f t="shared" si="8"/>
        <v>-48.190576358387659</v>
      </c>
      <c r="AW17">
        <v>14</v>
      </c>
      <c r="AX17">
        <f>IF(Z17&gt;0, (R17*SUMPRODUCT(K17:$K$98, X17:$X$98)-K17*$AZ$3)/Z17, 0)</f>
        <v>670.1009674372408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1.6511360000000001E-3</v>
      </c>
      <c r="Q18" s="4">
        <f t="shared" si="22"/>
        <v>50</v>
      </c>
      <c r="R18">
        <f t="shared" si="0"/>
        <v>50000</v>
      </c>
      <c r="S18">
        <f t="shared" si="1"/>
        <v>700.46749995943935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572.13595667807192</v>
      </c>
      <c r="AC18">
        <f t="shared" si="19"/>
        <v>591.09495792291136</v>
      </c>
      <c r="AE18">
        <f t="shared" si="2"/>
        <v>0</v>
      </c>
      <c r="AF18">
        <f t="shared" si="3"/>
        <v>0</v>
      </c>
      <c r="AG18">
        <f t="shared" si="3"/>
        <v>-42.192889602810894</v>
      </c>
      <c r="AH18">
        <f t="shared" si="4"/>
        <v>-70.487457925814724</v>
      </c>
      <c r="AI18">
        <f t="shared" si="5"/>
        <v>-112.68034752862562</v>
      </c>
      <c r="AJ18">
        <f t="shared" si="6"/>
        <v>-18.959001244839442</v>
      </c>
      <c r="AK18">
        <f t="shared" si="20"/>
        <v>12.358136664246354</v>
      </c>
      <c r="AL18">
        <f t="shared" si="7"/>
        <v>-119.2812121092187</v>
      </c>
      <c r="AN18">
        <f t="shared" si="8"/>
        <v>0</v>
      </c>
      <c r="AO18">
        <f t="shared" si="8"/>
        <v>0</v>
      </c>
      <c r="AP18">
        <f t="shared" si="8"/>
        <v>-15.955548600388324</v>
      </c>
      <c r="AQ18">
        <f t="shared" si="8"/>
        <v>-26.655345752338295</v>
      </c>
      <c r="AR18">
        <f t="shared" si="8"/>
        <v>-42.610894352726625</v>
      </c>
      <c r="AS18">
        <f t="shared" si="8"/>
        <v>-7.169484446893768</v>
      </c>
      <c r="AT18">
        <f t="shared" si="8"/>
        <v>4.6733194150202824</v>
      </c>
      <c r="AU18">
        <f t="shared" si="8"/>
        <v>-45.107059384600106</v>
      </c>
      <c r="AW18">
        <v>15</v>
      </c>
      <c r="AX18">
        <f>IF(Z18&gt;0, (R18*SUMPRODUCT(K18:$K$98, X18:$X$98)-K18*$AZ$3)/Z18, 0)</f>
        <v>700.46749995943935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1.7512420000000001E-3</v>
      </c>
      <c r="Q19" s="4">
        <f t="shared" si="22"/>
        <v>50</v>
      </c>
      <c r="R19">
        <f t="shared" si="0"/>
        <v>50000</v>
      </c>
      <c r="S19">
        <f t="shared" si="1"/>
        <v>729.16309800416707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591.09495792291136</v>
      </c>
      <c r="AC19">
        <f t="shared" si="19"/>
        <v>608.07930566301002</v>
      </c>
      <c r="AE19">
        <f t="shared" si="2"/>
        <v>0</v>
      </c>
      <c r="AF19">
        <f t="shared" si="3"/>
        <v>0</v>
      </c>
      <c r="AG19">
        <f t="shared" si="3"/>
        <v>-41.697070746408983</v>
      </c>
      <c r="AH19">
        <f t="shared" si="4"/>
        <v>-73.889960373805764</v>
      </c>
      <c r="AI19">
        <f t="shared" si="5"/>
        <v>-115.58703112021475</v>
      </c>
      <c r="AJ19">
        <f t="shared" si="6"/>
        <v>-16.984347740098656</v>
      </c>
      <c r="AK19">
        <f t="shared" si="20"/>
        <v>13.181417561680924</v>
      </c>
      <c r="AL19">
        <f t="shared" si="7"/>
        <v>-119.3899612986325</v>
      </c>
      <c r="AN19">
        <f t="shared" si="8"/>
        <v>0</v>
      </c>
      <c r="AO19">
        <f t="shared" si="8"/>
        <v>0</v>
      </c>
      <c r="AP19">
        <f t="shared" si="8"/>
        <v>-14.704887706371727</v>
      </c>
      <c r="AQ19">
        <f t="shared" si="8"/>
        <v>-26.058031187206243</v>
      </c>
      <c r="AR19">
        <f t="shared" si="8"/>
        <v>-40.762918893577968</v>
      </c>
      <c r="AS19">
        <f t="shared" si="8"/>
        <v>-5.9896995595458762</v>
      </c>
      <c r="AT19">
        <f t="shared" si="8"/>
        <v>4.6485583180206307</v>
      </c>
      <c r="AU19">
        <f t="shared" si="8"/>
        <v>-42.104060135103225</v>
      </c>
      <c r="AW19">
        <v>16</v>
      </c>
      <c r="AX19">
        <f>IF(Z19&gt;0, (R19*SUMPRODUCT(K19:$K$98, X19:$X$98)-K19*$AZ$3)/Z19, 0)</f>
        <v>729.16309800416707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1.8504459999999999E-3</v>
      </c>
      <c r="Q20" s="4">
        <f t="shared" si="22"/>
        <v>50</v>
      </c>
      <c r="R20">
        <f t="shared" si="0"/>
        <v>50000</v>
      </c>
      <c r="S20">
        <f t="shared" si="1"/>
        <v>744.01033202776978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608.07930566301002</v>
      </c>
      <c r="AC20">
        <f t="shared" si="19"/>
        <v>613.10828909300687</v>
      </c>
      <c r="AE20">
        <f t="shared" si="2"/>
        <v>0</v>
      </c>
      <c r="AF20">
        <f t="shared" si="3"/>
        <v>0</v>
      </c>
      <c r="AG20">
        <f t="shared" si="3"/>
        <v>-41.202941861170487</v>
      </c>
      <c r="AH20">
        <f t="shared" si="4"/>
        <v>-77.158177774409523</v>
      </c>
      <c r="AI20">
        <f t="shared" si="5"/>
        <v>-118.36111963558001</v>
      </c>
      <c r="AJ20">
        <f t="shared" si="6"/>
        <v>-5.0289834299968561</v>
      </c>
      <c r="AK20">
        <f t="shared" si="20"/>
        <v>2.6147410143509431</v>
      </c>
      <c r="AL20">
        <f t="shared" si="7"/>
        <v>-120.77536205122593</v>
      </c>
      <c r="AN20">
        <f t="shared" si="8"/>
        <v>0</v>
      </c>
      <c r="AO20">
        <f t="shared" si="8"/>
        <v>0</v>
      </c>
      <c r="AP20">
        <f t="shared" si="8"/>
        <v>-13.782251947900319</v>
      </c>
      <c r="AQ20">
        <f t="shared" si="8"/>
        <v>-25.809163081385506</v>
      </c>
      <c r="AR20">
        <f t="shared" si="8"/>
        <v>-39.591415029285827</v>
      </c>
      <c r="AS20">
        <f t="shared" si="8"/>
        <v>-1.6821788334330268</v>
      </c>
      <c r="AT20">
        <f t="shared" si="8"/>
        <v>0.87462248593113945</v>
      </c>
      <c r="AU20">
        <f t="shared" si="8"/>
        <v>-40.398971376787713</v>
      </c>
      <c r="AW20">
        <v>17</v>
      </c>
      <c r="AX20">
        <f>IF(Z20&gt;0, (R20*SUMPRODUCT(K20:$K$98, X20:$X$98)-K20*$AZ$3)/Z20, 0)</f>
        <v>744.01033202776978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1.9640790000000001E-3</v>
      </c>
      <c r="Q21" s="4">
        <f t="shared" si="22"/>
        <v>50</v>
      </c>
      <c r="R21">
        <f t="shared" si="0"/>
        <v>50000</v>
      </c>
      <c r="S21">
        <f t="shared" si="1"/>
        <v>755.82295160432443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613.10828909300687</v>
      </c>
      <c r="AC21">
        <f t="shared" si="19"/>
        <v>615.3908447824864</v>
      </c>
      <c r="AE21">
        <f t="shared" si="2"/>
        <v>0</v>
      </c>
      <c r="AF21">
        <f t="shared" si="3"/>
        <v>0</v>
      </c>
      <c r="AG21">
        <f t="shared" si="3"/>
        <v>-40.709986609711038</v>
      </c>
      <c r="AH21">
        <f t="shared" si="4"/>
        <v>-80.925832847745866</v>
      </c>
      <c r="AI21">
        <f t="shared" si="5"/>
        <v>-121.6358194574569</v>
      </c>
      <c r="AJ21">
        <f t="shared" si="6"/>
        <v>-2.2825556894795227</v>
      </c>
      <c r="AK21">
        <f t="shared" si="20"/>
        <v>0.98097326254881101</v>
      </c>
      <c r="AL21">
        <f t="shared" si="7"/>
        <v>-122.93740188438761</v>
      </c>
      <c r="AN21">
        <f t="shared" si="8"/>
        <v>0</v>
      </c>
      <c r="AO21">
        <f t="shared" si="8"/>
        <v>0</v>
      </c>
      <c r="AP21">
        <f t="shared" si="8"/>
        <v>-12.949182195509449</v>
      </c>
      <c r="AQ21">
        <f t="shared" si="8"/>
        <v>-25.741186405078082</v>
      </c>
      <c r="AR21">
        <f t="shared" si="8"/>
        <v>-38.690368600587533</v>
      </c>
      <c r="AS21">
        <f t="shared" si="8"/>
        <v>-0.72604370465246948</v>
      </c>
      <c r="AT21">
        <f t="shared" si="8"/>
        <v>0.31203158152446381</v>
      </c>
      <c r="AU21">
        <f t="shared" si="8"/>
        <v>-39.104380723715536</v>
      </c>
      <c r="AW21">
        <v>18</v>
      </c>
      <c r="AX21">
        <f>IF(Z21&gt;0, (R21*SUMPRODUCT(K21:$K$98, X21:$X$98)-K21*$AZ$3)/Z21, 0)</f>
        <v>755.82295160432443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2.086732E-3</v>
      </c>
      <c r="Q22" s="4">
        <f t="shared" si="22"/>
        <v>50</v>
      </c>
      <c r="R22">
        <f t="shared" si="0"/>
        <v>50000</v>
      </c>
      <c r="S22">
        <f t="shared" si="1"/>
        <v>777.93716358066285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615.3908447824864</v>
      </c>
      <c r="AC22">
        <f t="shared" si="19"/>
        <v>625.7405397664495</v>
      </c>
      <c r="AE22">
        <f t="shared" si="2"/>
        <v>0</v>
      </c>
      <c r="AF22">
        <f t="shared" si="3"/>
        <v>0</v>
      </c>
      <c r="AG22">
        <f t="shared" si="3"/>
        <v>-40.217935911835866</v>
      </c>
      <c r="AH22">
        <f t="shared" si="4"/>
        <v>-84.95083177805553</v>
      </c>
      <c r="AI22">
        <f t="shared" si="5"/>
        <v>-125.1687676898914</v>
      </c>
      <c r="AJ22">
        <f t="shared" si="6"/>
        <v>-10.349694983963104</v>
      </c>
      <c r="AK22">
        <f t="shared" si="20"/>
        <v>12.923207740432215</v>
      </c>
      <c r="AL22">
        <f t="shared" si="7"/>
        <v>-122.5952549334223</v>
      </c>
      <c r="AN22">
        <f t="shared" si="8"/>
        <v>0</v>
      </c>
      <c r="AO22">
        <f t="shared" si="8"/>
        <v>0</v>
      </c>
      <c r="AP22">
        <f t="shared" si="8"/>
        <v>-11.944602148172878</v>
      </c>
      <c r="AQ22">
        <f t="shared" si="8"/>
        <v>-25.230133390476023</v>
      </c>
      <c r="AR22">
        <f t="shared" si="8"/>
        <v>-37.174735538648903</v>
      </c>
      <c r="AS22">
        <f t="shared" si="8"/>
        <v>-3.0738272896297083</v>
      </c>
      <c r="AT22">
        <f t="shared" si="8"/>
        <v>3.8381525913223991</v>
      </c>
      <c r="AU22">
        <f t="shared" si="8"/>
        <v>-36.41041023695621</v>
      </c>
      <c r="AW22">
        <v>19</v>
      </c>
      <c r="AX22">
        <f>IF(Z22&gt;0, (R22*SUMPRODUCT(K22:$K$98, X22:$X$98)-K22*$AZ$3)/Z22, 0)</f>
        <v>777.93716358066285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2.2202060000000002E-3</v>
      </c>
      <c r="Q23" s="4">
        <f t="shared" si="22"/>
        <v>50</v>
      </c>
      <c r="R23">
        <f t="shared" si="0"/>
        <v>50000</v>
      </c>
      <c r="S23">
        <f t="shared" si="1"/>
        <v>824.35413789011204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625.7405397664495</v>
      </c>
      <c r="AC23">
        <f t="shared" si="19"/>
        <v>654.9735070636616</v>
      </c>
      <c r="AE23">
        <f t="shared" si="2"/>
        <v>0</v>
      </c>
      <c r="AF23">
        <f t="shared" si="3"/>
        <v>0</v>
      </c>
      <c r="AG23">
        <f t="shared" si="3"/>
        <v>-39.726464450098433</v>
      </c>
      <c r="AH23">
        <f t="shared" si="4"/>
        <v>-89.292102619073461</v>
      </c>
      <c r="AI23">
        <f t="shared" si="5"/>
        <v>-129.01856706917189</v>
      </c>
      <c r="AJ23">
        <f t="shared" si="6"/>
        <v>-29.232967297212099</v>
      </c>
      <c r="AK23">
        <f t="shared" si="20"/>
        <v>43.801837783651472</v>
      </c>
      <c r="AL23">
        <f t="shared" si="7"/>
        <v>-114.44969658273251</v>
      </c>
      <c r="AN23">
        <f t="shared" si="8"/>
        <v>0</v>
      </c>
      <c r="AO23">
        <f t="shared" si="8"/>
        <v>0</v>
      </c>
      <c r="AP23">
        <f t="shared" si="8"/>
        <v>-10.534497008334073</v>
      </c>
      <c r="AQ23">
        <f t="shared" si="8"/>
        <v>-23.678104783023493</v>
      </c>
      <c r="AR23">
        <f t="shared" si="8"/>
        <v>-34.212601791357571</v>
      </c>
      <c r="AS23">
        <f t="shared" si="8"/>
        <v>-7.7518755016329077</v>
      </c>
      <c r="AT23">
        <f t="shared" si="8"/>
        <v>11.61518739406138</v>
      </c>
      <c r="AU23">
        <f t="shared" si="8"/>
        <v>-30.349289898929094</v>
      </c>
      <c r="AW23">
        <v>20</v>
      </c>
      <c r="AX23">
        <f>IF(Z23&gt;0, (R23*SUMPRODUCT(K23:$K$98, X23:$X$98)-K23*$AZ$3)/Z23, 0)</f>
        <v>824.35413789011204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2.3617970000000001E-3</v>
      </c>
      <c r="Q24" s="4">
        <f t="shared" si="22"/>
        <v>50</v>
      </c>
      <c r="R24">
        <f t="shared" si="0"/>
        <v>50000</v>
      </c>
      <c r="S24">
        <f t="shared" si="1"/>
        <v>866.46704505348066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654.9735070636616</v>
      </c>
      <c r="AC24">
        <f t="shared" si="19"/>
        <v>679.92317075178801</v>
      </c>
      <c r="AE24">
        <f t="shared" si="2"/>
        <v>0</v>
      </c>
      <c r="AF24">
        <f t="shared" si="3"/>
        <v>0</v>
      </c>
      <c r="AG24">
        <f t="shared" si="3"/>
        <v>-39.235373961038604</v>
      </c>
      <c r="AH24">
        <f t="shared" si="4"/>
        <v>-93.825844558849141</v>
      </c>
      <c r="AI24">
        <f t="shared" si="5"/>
        <v>-133.06121851988775</v>
      </c>
      <c r="AJ24">
        <f t="shared" si="6"/>
        <v>-24.949663688126407</v>
      </c>
      <c r="AK24">
        <f t="shared" si="20"/>
        <v>45.848145494456318</v>
      </c>
      <c r="AL24">
        <f t="shared" ref="AL24:AL87" si="23">SUM(AI24:AK24)</f>
        <v>-112.16273671355783</v>
      </c>
      <c r="AN24">
        <f t="shared" si="8"/>
        <v>0</v>
      </c>
      <c r="AO24">
        <f t="shared" si="8"/>
        <v>0</v>
      </c>
      <c r="AP24">
        <f t="shared" si="8"/>
        <v>-9.2895282989463759</v>
      </c>
      <c r="AQ24">
        <f t="shared" si="8"/>
        <v>-22.214592348921776</v>
      </c>
      <c r="AR24">
        <f t="shared" si="8"/>
        <v>-31.504120647868152</v>
      </c>
      <c r="AS24">
        <f t="shared" si="8"/>
        <v>-5.9071848559465048</v>
      </c>
      <c r="AT24">
        <f t="shared" si="8"/>
        <v>10.855195249264002</v>
      </c>
      <c r="AU24">
        <f t="shared" si="8"/>
        <v>-26.556110254550656</v>
      </c>
      <c r="AW24">
        <v>21</v>
      </c>
      <c r="AX24">
        <f>IF(Z24&gt;0, (R24*SUMPRODUCT(K24:$K$98, X24:$X$98)-K24*$AZ$3)/Z24, 0)</f>
        <v>866.46704505348066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2.52864E-3</v>
      </c>
      <c r="Q25" s="4">
        <f t="shared" si="22"/>
        <v>50</v>
      </c>
      <c r="R25">
        <f t="shared" si="0"/>
        <v>50000</v>
      </c>
      <c r="S25">
        <f t="shared" si="1"/>
        <v>904.8235879108978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679.92317075178801</v>
      </c>
      <c r="AC25">
        <f t="shared" si="19"/>
        <v>701.12622882353594</v>
      </c>
      <c r="AE25">
        <f t="shared" si="2"/>
        <v>0</v>
      </c>
      <c r="AF25">
        <f t="shared" si="3"/>
        <v>0</v>
      </c>
      <c r="AG25">
        <f t="shared" si="3"/>
        <v>-38.743808085415381</v>
      </c>
      <c r="AH25">
        <f t="shared" si="4"/>
        <v>-99.212136012840659</v>
      </c>
      <c r="AI25">
        <f t="shared" si="5"/>
        <v>-137.95594409825605</v>
      </c>
      <c r="AJ25">
        <f t="shared" si="6"/>
        <v>-21.203058071747932</v>
      </c>
      <c r="AK25">
        <f t="shared" si="20"/>
        <v>47.594621952625168</v>
      </c>
      <c r="AL25">
        <f t="shared" si="23"/>
        <v>-111.56438021737881</v>
      </c>
      <c r="AN25">
        <f t="shared" si="8"/>
        <v>0</v>
      </c>
      <c r="AO25">
        <f t="shared" si="8"/>
        <v>0</v>
      </c>
      <c r="AP25">
        <f t="shared" si="8"/>
        <v>-8.1903063777848786</v>
      </c>
      <c r="AQ25">
        <f t="shared" si="8"/>
        <v>-20.973100748078359</v>
      </c>
      <c r="AR25">
        <f t="shared" si="8"/>
        <v>-29.163407125863241</v>
      </c>
      <c r="AS25">
        <f t="shared" si="8"/>
        <v>-4.4822527865801662</v>
      </c>
      <c r="AT25">
        <f t="shared" si="8"/>
        <v>10.061337668910943</v>
      </c>
      <c r="AU25">
        <f t="shared" si="8"/>
        <v>-23.584322243532462</v>
      </c>
      <c r="AW25">
        <v>22</v>
      </c>
      <c r="AX25">
        <f>IF(Z25&gt;0, (R25*SUMPRODUCT(K25:$K$98, X25:$X$98)-K25*$AZ$3)/Z25, 0)</f>
        <v>904.8235879108978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2.719834E-3</v>
      </c>
      <c r="Q26" s="4">
        <f t="shared" si="22"/>
        <v>50</v>
      </c>
      <c r="R26">
        <f t="shared" si="0"/>
        <v>50000</v>
      </c>
      <c r="S26">
        <f t="shared" si="1"/>
        <v>939.738848288079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701.12622882353594</v>
      </c>
      <c r="AC26">
        <f t="shared" si="19"/>
        <v>718.91888737962677</v>
      </c>
      <c r="AE26">
        <f t="shared" si="2"/>
        <v>0</v>
      </c>
      <c r="AF26">
        <f t="shared" si="3"/>
        <v>0</v>
      </c>
      <c r="AG26">
        <f t="shared" si="3"/>
        <v>-38.250993278041037</v>
      </c>
      <c r="AH26">
        <f t="shared" si="4"/>
        <v>-105.37672652018767</v>
      </c>
      <c r="AI26">
        <f t="shared" si="5"/>
        <v>-143.62771979822872</v>
      </c>
      <c r="AJ26">
        <f t="shared" si="6"/>
        <v>-17.792658556090828</v>
      </c>
      <c r="AK26">
        <f t="shared" si="20"/>
        <v>49.078836017647518</v>
      </c>
      <c r="AL26">
        <f t="shared" si="23"/>
        <v>-112.34154233667203</v>
      </c>
      <c r="AN26">
        <f t="shared" si="8"/>
        <v>0</v>
      </c>
      <c r="AO26">
        <f t="shared" si="8"/>
        <v>0</v>
      </c>
      <c r="AP26">
        <f t="shared" si="8"/>
        <v>-7.2197562859377804</v>
      </c>
      <c r="AQ26">
        <f t="shared" si="8"/>
        <v>-19.889530139925146</v>
      </c>
      <c r="AR26">
        <f t="shared" si="8"/>
        <v>-27.109286425862926</v>
      </c>
      <c r="AS26">
        <f t="shared" si="8"/>
        <v>-3.3583090906982109</v>
      </c>
      <c r="AT26">
        <f t="shared" si="8"/>
        <v>9.2634780035460302</v>
      </c>
      <c r="AU26">
        <f t="shared" si="8"/>
        <v>-21.20411751301511</v>
      </c>
      <c r="AW26">
        <v>23</v>
      </c>
      <c r="AX26">
        <f>IF(Z26&gt;0, (R26*SUMPRODUCT(K26:$K$98, X26:$X$98)-K26*$AZ$3)/Z26, 0)</f>
        <v>939.738848288079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4.2403780000000004E-3</v>
      </c>
      <c r="Q27" s="4">
        <f t="shared" si="22"/>
        <v>50</v>
      </c>
      <c r="R27">
        <f t="shared" si="0"/>
        <v>50000</v>
      </c>
      <c r="S27">
        <f t="shared" si="1"/>
        <v>972.83735146324454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718.91888737962677</v>
      </c>
      <c r="AC27">
        <f t="shared" si="19"/>
        <v>733.64164233270981</v>
      </c>
      <c r="AE27">
        <f t="shared" si="2"/>
        <v>0</v>
      </c>
      <c r="AF27">
        <f t="shared" si="3"/>
        <v>0</v>
      </c>
      <c r="AG27">
        <f t="shared" si="3"/>
        <v>-37.706284674886277</v>
      </c>
      <c r="AH27">
        <f t="shared" si="4"/>
        <v>-162.19867037435313</v>
      </c>
      <c r="AI27">
        <f t="shared" si="5"/>
        <v>-199.90495504923939</v>
      </c>
      <c r="AJ27">
        <f t="shared" si="6"/>
        <v>-14.72275495308304</v>
      </c>
      <c r="AK27">
        <f t="shared" si="20"/>
        <v>50.324322116573882</v>
      </c>
      <c r="AL27">
        <f t="shared" si="23"/>
        <v>-164.30338788574855</v>
      </c>
      <c r="AN27">
        <f t="shared" si="8"/>
        <v>0</v>
      </c>
      <c r="AO27">
        <f t="shared" si="8"/>
        <v>0</v>
      </c>
      <c r="AP27">
        <f t="shared" si="8"/>
        <v>-6.3544144887126341</v>
      </c>
      <c r="AQ27">
        <f t="shared" si="8"/>
        <v>-27.334371178796673</v>
      </c>
      <c r="AR27">
        <f t="shared" si="8"/>
        <v>-33.688785667509308</v>
      </c>
      <c r="AS27">
        <f t="shared" si="8"/>
        <v>-2.48113777833824</v>
      </c>
      <c r="AT27">
        <f t="shared" si="8"/>
        <v>8.4808568213347364</v>
      </c>
      <c r="AU27">
        <f t="shared" si="8"/>
        <v>-27.689066624512808</v>
      </c>
      <c r="AW27">
        <v>24</v>
      </c>
      <c r="AX27">
        <f>IF(Z27&gt;0, (R27*SUMPRODUCT(K27:$K$98, X27:$X$98)-K27*$AZ$3)/Z27, 0)</f>
        <v>972.83735146324454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5.9098179999999998E-3</v>
      </c>
      <c r="Q28" s="4">
        <f t="shared" si="22"/>
        <v>50</v>
      </c>
      <c r="R28">
        <f t="shared" si="0"/>
        <v>50000</v>
      </c>
      <c r="S28">
        <f t="shared" si="1"/>
        <v>993.37500285315343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733.64164233270981</v>
      </c>
      <c r="AC28">
        <f t="shared" si="19"/>
        <v>737.21109712981365</v>
      </c>
      <c r="AE28">
        <f t="shared" si="2"/>
        <v>0</v>
      </c>
      <c r="AF28">
        <f t="shared" si="3"/>
        <v>0</v>
      </c>
      <c r="AG28">
        <f t="shared" si="3"/>
        <v>-37.106384548252649</v>
      </c>
      <c r="AH28">
        <f t="shared" si="4"/>
        <v>-222.83727988476704</v>
      </c>
      <c r="AI28">
        <f t="shared" si="5"/>
        <v>-259.94366443301971</v>
      </c>
      <c r="AJ28">
        <f t="shared" si="6"/>
        <v>-3.5694547971038446</v>
      </c>
      <c r="AK28">
        <f t="shared" si="20"/>
        <v>51.354914963289694</v>
      </c>
      <c r="AL28">
        <f t="shared" si="23"/>
        <v>-212.15820426683385</v>
      </c>
      <c r="AN28">
        <f t="shared" si="8"/>
        <v>0</v>
      </c>
      <c r="AO28">
        <f t="shared" si="8"/>
        <v>0</v>
      </c>
      <c r="AP28">
        <f t="shared" si="8"/>
        <v>-5.5833186702684401</v>
      </c>
      <c r="AQ28">
        <f t="shared" si="8"/>
        <v>-33.529851004334567</v>
      </c>
      <c r="AR28">
        <f t="shared" si="8"/>
        <v>-39.113169674603014</v>
      </c>
      <c r="AS28">
        <f t="shared" si="8"/>
        <v>-0.53708826267978793</v>
      </c>
      <c r="AT28">
        <f t="shared" si="8"/>
        <v>7.7272647016235831</v>
      </c>
      <c r="AU28">
        <f t="shared" si="8"/>
        <v>-31.922993235659217</v>
      </c>
      <c r="AW28">
        <v>25</v>
      </c>
      <c r="AX28">
        <f>IF(Z28&gt;0, (R28*SUMPRODUCT(K28:$K$98, X28:$X$98)-K28*$AZ$3)/Z28, 0)</f>
        <v>993.37500285315343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7.7019840000000003E-3</v>
      </c>
      <c r="Q29" s="4">
        <f t="shared" si="22"/>
        <v>50</v>
      </c>
      <c r="R29">
        <f t="shared" si="0"/>
        <v>50000</v>
      </c>
      <c r="S29">
        <f t="shared" si="1"/>
        <v>1003.1322620156931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737.21109712981365</v>
      </c>
      <c r="AC29">
        <f t="shared" si="19"/>
        <v>731.27394788967581</v>
      </c>
      <c r="AE29">
        <f t="shared" si="2"/>
        <v>0</v>
      </c>
      <c r="AF29">
        <f t="shared" si="3"/>
        <v>0</v>
      </c>
      <c r="AG29">
        <f t="shared" si="3"/>
        <v>-36.449527922681632</v>
      </c>
      <c r="AH29">
        <f t="shared" si="4"/>
        <v>-285.79278008848911</v>
      </c>
      <c r="AI29">
        <f t="shared" si="5"/>
        <v>-322.24230801117073</v>
      </c>
      <c r="AJ29">
        <f t="shared" si="6"/>
        <v>5.9371492401378418</v>
      </c>
      <c r="AK29">
        <f t="shared" si="20"/>
        <v>51.604776799086963</v>
      </c>
      <c r="AL29">
        <f t="shared" si="23"/>
        <v>-264.70038197194594</v>
      </c>
      <c r="AN29">
        <f t="shared" si="8"/>
        <v>0</v>
      </c>
      <c r="AO29">
        <f t="shared" si="8"/>
        <v>0</v>
      </c>
      <c r="AP29">
        <f t="shared" si="8"/>
        <v>-4.8968596897325423</v>
      </c>
      <c r="AQ29">
        <f t="shared" si="8"/>
        <v>-38.39520630831143</v>
      </c>
      <c r="AR29">
        <f t="shared" si="8"/>
        <v>-43.292065998043967</v>
      </c>
      <c r="AS29">
        <f t="shared" si="8"/>
        <v>0.79763411058790545</v>
      </c>
      <c r="AT29">
        <f t="shared" si="8"/>
        <v>6.9329115000099719</v>
      </c>
      <c r="AU29">
        <f t="shared" si="8"/>
        <v>-35.561520387446095</v>
      </c>
      <c r="AW29">
        <v>26</v>
      </c>
      <c r="AX29">
        <f>IF(Z29&gt;0, (R29*SUMPRODUCT(K29:$K$98, X29:$X$98)-K29*$AZ$3)/Z29, 0)</f>
        <v>1003.1322620156931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9.7648700000000001E-3</v>
      </c>
      <c r="Q30" s="4">
        <f t="shared" si="22"/>
        <v>50</v>
      </c>
      <c r="R30">
        <f t="shared" si="0"/>
        <v>50000</v>
      </c>
      <c r="S30">
        <f t="shared" si="1"/>
        <v>1004.1043952579031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731.27394788967581</v>
      </c>
      <c r="AC30">
        <f t="shared" si="19"/>
        <v>717.51508244225431</v>
      </c>
      <c r="AE30">
        <f t="shared" si="2"/>
        <v>0</v>
      </c>
      <c r="AF30">
        <f t="shared" si="3"/>
        <v>0</v>
      </c>
      <c r="AG30">
        <f t="shared" si="3"/>
        <v>-35.729107741728455</v>
      </c>
      <c r="AH30">
        <f t="shared" si="4"/>
        <v>-355.92490172635615</v>
      </c>
      <c r="AI30">
        <f t="shared" si="5"/>
        <v>-391.65400946808461</v>
      </c>
      <c r="AJ30">
        <f t="shared" si="6"/>
        <v>13.758865447421499</v>
      </c>
      <c r="AK30">
        <f t="shared" si="20"/>
        <v>51.189176352277315</v>
      </c>
      <c r="AL30">
        <f t="shared" si="23"/>
        <v>-326.70596766838582</v>
      </c>
      <c r="AN30">
        <f t="shared" si="8"/>
        <v>0</v>
      </c>
      <c r="AO30">
        <f t="shared" si="8"/>
        <v>0</v>
      </c>
      <c r="AP30">
        <f t="shared" si="8"/>
        <v>-4.2857802629970871</v>
      </c>
      <c r="AQ30">
        <f t="shared" si="8"/>
        <v>-42.693927034355895</v>
      </c>
      <c r="AR30">
        <f t="shared" si="8"/>
        <v>-46.979707297352981</v>
      </c>
      <c r="AS30">
        <f t="shared" si="8"/>
        <v>1.6504043258523027</v>
      </c>
      <c r="AT30">
        <f t="shared" si="8"/>
        <v>6.1402474216685876</v>
      </c>
      <c r="AU30">
        <f t="shared" si="8"/>
        <v>-39.189055549832091</v>
      </c>
      <c r="AW30">
        <v>27</v>
      </c>
      <c r="AX30">
        <f>IF(Z30&gt;0, (R30*SUMPRODUCT(K30:$K$98, X30:$X$98)-K30*$AZ$3)/Z30, 0)</f>
        <v>1004.1043952579031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1.2112915E-2</v>
      </c>
      <c r="Q31" s="4">
        <f t="shared" si="22"/>
        <v>50</v>
      </c>
      <c r="R31">
        <f t="shared" si="0"/>
        <v>50000</v>
      </c>
      <c r="S31">
        <f t="shared" si="1"/>
        <v>997.19114712804276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717.51508244225431</v>
      </c>
      <c r="AC31">
        <f t="shared" si="19"/>
        <v>696.81788831940719</v>
      </c>
      <c r="AE31">
        <f t="shared" si="2"/>
        <v>0</v>
      </c>
      <c r="AF31">
        <f t="shared" si="3"/>
        <v>0</v>
      </c>
      <c r="AG31">
        <f t="shared" si="3"/>
        <v>-34.939033019209774</v>
      </c>
      <c r="AH31">
        <f t="shared" si="4"/>
        <v>-432.78364510139875</v>
      </c>
      <c r="AI31">
        <f t="shared" si="5"/>
        <v>-467.72267812060852</v>
      </c>
      <c r="AJ31">
        <f t="shared" si="6"/>
        <v>20.697194122847122</v>
      </c>
      <c r="AK31">
        <f t="shared" si="20"/>
        <v>50.226055770957807</v>
      </c>
      <c r="AL31">
        <f t="shared" si="23"/>
        <v>-396.79942822680357</v>
      </c>
      <c r="AN31">
        <f t="shared" si="8"/>
        <v>0</v>
      </c>
      <c r="AO31">
        <f t="shared" si="8"/>
        <v>0</v>
      </c>
      <c r="AP31">
        <f t="shared" si="8"/>
        <v>-3.7419724717256733</v>
      </c>
      <c r="AQ31">
        <f t="shared" si="8"/>
        <v>-46.351153602108347</v>
      </c>
      <c r="AR31">
        <f t="shared" si="8"/>
        <v>-50.093126073834021</v>
      </c>
      <c r="AS31">
        <f t="shared" si="8"/>
        <v>2.216670696268972</v>
      </c>
      <c r="AT31">
        <f t="shared" si="8"/>
        <v>5.3792134989811835</v>
      </c>
      <c r="AU31">
        <f t="shared" si="8"/>
        <v>-42.497241878583864</v>
      </c>
      <c r="AW31">
        <v>28</v>
      </c>
      <c r="AX31">
        <f>IF(Z31&gt;0, (R31*SUMPRODUCT(K31:$K$98, X31:$X$98)-K31*$AZ$3)/Z31, 0)</f>
        <v>997.19114712804276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1.471273E-2</v>
      </c>
      <c r="Q32" s="4">
        <f t="shared" si="22"/>
        <v>50</v>
      </c>
      <c r="R32">
        <f t="shared" si="0"/>
        <v>50000</v>
      </c>
      <c r="S32">
        <f t="shared" si="1"/>
        <v>983.26484384305547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696.81788831940719</v>
      </c>
      <c r="AC32">
        <f t="shared" si="19"/>
        <v>670.10667481686039</v>
      </c>
      <c r="AE32">
        <f t="shared" si="2"/>
        <v>0</v>
      </c>
      <c r="AF32">
        <f t="shared" si="3"/>
        <v>0</v>
      </c>
      <c r="AG32">
        <f t="shared" si="3"/>
        <v>-34.075594129744964</v>
      </c>
      <c r="AH32">
        <f t="shared" si="4"/>
        <v>-514.04855927271831</v>
      </c>
      <c r="AI32">
        <f t="shared" si="5"/>
        <v>-548.12415340246332</v>
      </c>
      <c r="AJ32">
        <f t="shared" si="6"/>
        <v>26.711213502546798</v>
      </c>
      <c r="AK32">
        <f t="shared" si="20"/>
        <v>48.777252182358509</v>
      </c>
      <c r="AL32">
        <f t="shared" si="23"/>
        <v>-472.63568771755803</v>
      </c>
      <c r="AN32">
        <f t="shared" si="8"/>
        <v>0</v>
      </c>
      <c r="AO32">
        <f t="shared" si="8"/>
        <v>0</v>
      </c>
      <c r="AP32">
        <f t="shared" si="8"/>
        <v>-3.258480461039718</v>
      </c>
      <c r="AQ32">
        <f t="shared" si="8"/>
        <v>-49.155920217796847</v>
      </c>
      <c r="AR32">
        <f t="shared" si="8"/>
        <v>-52.414400678836572</v>
      </c>
      <c r="AS32">
        <f t="shared" si="8"/>
        <v>2.5542611805184237</v>
      </c>
      <c r="AT32">
        <f t="shared" si="8"/>
        <v>4.6643272770021023</v>
      </c>
      <c r="AU32">
        <f t="shared" si="8"/>
        <v>-45.195812221316046</v>
      </c>
      <c r="AW32">
        <v>29</v>
      </c>
      <c r="AX32">
        <f>IF(Z32&gt;0, (R32*SUMPRODUCT(K32:$K$98, X32:$X$98)-K32*$AZ$3)/Z32, 0)</f>
        <v>983.26484384305547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1.7665382E-2</v>
      </c>
      <c r="Q33" s="4">
        <f t="shared" si="22"/>
        <v>50</v>
      </c>
      <c r="R33">
        <f t="shared" si="0"/>
        <v>50000</v>
      </c>
      <c r="S33">
        <f t="shared" si="1"/>
        <v>963.52387602872477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670.10667481686039</v>
      </c>
      <c r="AC33">
        <f t="shared" si="19"/>
        <v>638.48641540224355</v>
      </c>
      <c r="AE33">
        <f t="shared" si="2"/>
        <v>0</v>
      </c>
      <c r="AF33">
        <f t="shared" si="3"/>
        <v>0</v>
      </c>
      <c r="AG33">
        <f t="shared" si="3"/>
        <v>-33.132879801268608</v>
      </c>
      <c r="AH33">
        <f t="shared" si="4"/>
        <v>-601.95838717890229</v>
      </c>
      <c r="AI33">
        <f t="shared" si="5"/>
        <v>-635.09126698017087</v>
      </c>
      <c r="AJ33">
        <f t="shared" si="6"/>
        <v>31.620259414616839</v>
      </c>
      <c r="AK33">
        <f t="shared" si="20"/>
        <v>46.907467237180235</v>
      </c>
      <c r="AL33">
        <f t="shared" si="23"/>
        <v>-556.56354032837385</v>
      </c>
      <c r="AN33">
        <f t="shared" si="8"/>
        <v>0</v>
      </c>
      <c r="AO33">
        <f t="shared" si="8"/>
        <v>0</v>
      </c>
      <c r="AP33">
        <f t="shared" si="8"/>
        <v>-2.8288690663799265</v>
      </c>
      <c r="AQ33">
        <f t="shared" si="8"/>
        <v>-51.394912574823863</v>
      </c>
      <c r="AR33">
        <f t="shared" si="8"/>
        <v>-54.223781641203786</v>
      </c>
      <c r="AS33">
        <f t="shared" si="8"/>
        <v>2.6997222778532319</v>
      </c>
      <c r="AT33">
        <f t="shared" si="8"/>
        <v>4.0049366021123323</v>
      </c>
      <c r="AU33">
        <f t="shared" si="8"/>
        <v>-47.519122761238229</v>
      </c>
      <c r="AW33">
        <v>30</v>
      </c>
      <c r="AX33">
        <f>IF(Z33&gt;0, (R33*SUMPRODUCT(K33:$K$98, X33:$X$98)-K33*$AZ$3)/Z33, 0)</f>
        <v>963.52387602872477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2.1010579000000001E-2</v>
      </c>
      <c r="Q34" s="4">
        <f t="shared" si="22"/>
        <v>50</v>
      </c>
      <c r="R34">
        <f t="shared" si="0"/>
        <v>50000</v>
      </c>
      <c r="S34">
        <f t="shared" si="1"/>
        <v>938.70214171754219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638.48641540224355</v>
      </c>
      <c r="AC34">
        <f t="shared" si="19"/>
        <v>602.74834283025916</v>
      </c>
      <c r="AE34">
        <f t="shared" si="2"/>
        <v>0</v>
      </c>
      <c r="AF34">
        <f t="shared" si="3"/>
        <v>0</v>
      </c>
      <c r="AG34">
        <f t="shared" si="3"/>
        <v>-32.105410014693867</v>
      </c>
      <c r="AH34">
        <f t="shared" si="4"/>
        <v>-696.14098856205851</v>
      </c>
      <c r="AI34">
        <f t="shared" si="5"/>
        <v>-728.24639857675243</v>
      </c>
      <c r="AJ34">
        <f t="shared" si="6"/>
        <v>35.738072571984389</v>
      </c>
      <c r="AK34">
        <f t="shared" si="20"/>
        <v>44.69404907815705</v>
      </c>
      <c r="AL34">
        <f t="shared" si="23"/>
        <v>-647.814276926611</v>
      </c>
      <c r="AN34">
        <f t="shared" si="8"/>
        <v>0</v>
      </c>
      <c r="AO34">
        <f t="shared" si="8"/>
        <v>0</v>
      </c>
      <c r="AP34">
        <f t="shared" si="8"/>
        <v>-2.4474501774252642</v>
      </c>
      <c r="AQ34">
        <f t="shared" si="8"/>
        <v>-53.068015178421156</v>
      </c>
      <c r="AR34">
        <f t="shared" si="8"/>
        <v>-55.515465355846423</v>
      </c>
      <c r="AS34">
        <f t="shared" si="8"/>
        <v>2.7243742415097194</v>
      </c>
      <c r="AT34">
        <f t="shared" si="8"/>
        <v>3.4071036095201839</v>
      </c>
      <c r="AU34">
        <f t="shared" ref="AU34:AU97" si="24">AL34*$K34</f>
        <v>-49.383987504816524</v>
      </c>
      <c r="AW34">
        <v>31</v>
      </c>
      <c r="AX34">
        <f>IF(Z34&gt;0, (R34*SUMPRODUCT(K34:$K$98, X34:$X$98)-K34*$AZ$3)/Z34, 0)</f>
        <v>938.70214171754219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2.4499257999999999E-2</v>
      </c>
      <c r="Q35" s="4">
        <f t="shared" si="22"/>
        <v>50</v>
      </c>
      <c r="R35">
        <f t="shared" si="0"/>
        <v>50000</v>
      </c>
      <c r="S35">
        <f t="shared" si="1"/>
        <v>909.19307201497668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602.74834283025916</v>
      </c>
      <c r="AC35">
        <f t="shared" si="19"/>
        <v>563.65964908294461</v>
      </c>
      <c r="AE35">
        <f t="shared" si="2"/>
        <v>0</v>
      </c>
      <c r="AF35">
        <f t="shared" ref="AF35:AG66" si="25">-$Z35*P35</f>
        <v>0</v>
      </c>
      <c r="AG35">
        <f t="shared" si="25"/>
        <v>-30.997797191401155</v>
      </c>
      <c r="AH35">
        <f t="shared" si="4"/>
        <v>-786.55872314576868</v>
      </c>
      <c r="AI35">
        <f t="shared" ref="AI35:AI66" si="26">SUM(AE35:AH35)</f>
        <v>-817.55652033716979</v>
      </c>
      <c r="AJ35">
        <f t="shared" si="6"/>
        <v>39.088693747314551</v>
      </c>
      <c r="AK35">
        <f t="shared" si="20"/>
        <v>42.192383998118146</v>
      </c>
      <c r="AL35">
        <f t="shared" si="23"/>
        <v>-736.27544259173715</v>
      </c>
      <c r="AN35">
        <f t="shared" ref="AN35:AT66" si="27">AE35*$K35</f>
        <v>0</v>
      </c>
      <c r="AO35">
        <f t="shared" si="27"/>
        <v>0</v>
      </c>
      <c r="AP35">
        <f t="shared" si="27"/>
        <v>-2.1098347877786821</v>
      </c>
      <c r="AQ35">
        <f t="shared" si="27"/>
        <v>-53.536351195435095</v>
      </c>
      <c r="AR35">
        <f t="shared" si="27"/>
        <v>-55.646185983213776</v>
      </c>
      <c r="AS35">
        <f t="shared" si="27"/>
        <v>2.6605337588242821</v>
      </c>
      <c r="AT35">
        <f t="shared" si="27"/>
        <v>2.8717834041200927</v>
      </c>
      <c r="AU35">
        <f t="shared" si="24"/>
        <v>-50.113868820269403</v>
      </c>
      <c r="AW35">
        <v>32</v>
      </c>
      <c r="AX35">
        <f>IF(Z35&gt;0, (R35*SUMPRODUCT(K35:$K$98, X35:$X$98)-K35*$AZ$3)/Z35, 0)</f>
        <v>909.19307201497668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2.8232486000000001E-2</v>
      </c>
      <c r="Q36" s="4">
        <f t="shared" si="22"/>
        <v>50</v>
      </c>
      <c r="R36">
        <f t="shared" si="0"/>
        <v>50000</v>
      </c>
      <c r="S36">
        <f t="shared" si="1"/>
        <v>876.48097055130984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563.65964908294461</v>
      </c>
      <c r="AC36">
        <f t="shared" si="19"/>
        <v>522.60483487956878</v>
      </c>
      <c r="AE36">
        <f t="shared" si="2"/>
        <v>0</v>
      </c>
      <c r="AF36">
        <f t="shared" si="25"/>
        <v>0</v>
      </c>
      <c r="AG36">
        <f t="shared" si="25"/>
        <v>-29.812674344250073</v>
      </c>
      <c r="AH36">
        <f t="shared" si="4"/>
        <v>-875.14487523707248</v>
      </c>
      <c r="AI36">
        <f t="shared" si="26"/>
        <v>-904.95754958132261</v>
      </c>
      <c r="AJ36">
        <f t="shared" si="6"/>
        <v>41.054814203375827</v>
      </c>
      <c r="AK36">
        <f t="shared" si="20"/>
        <v>39.456175435806124</v>
      </c>
      <c r="AL36">
        <f t="shared" si="23"/>
        <v>-824.44655994214065</v>
      </c>
      <c r="AN36">
        <f t="shared" si="27"/>
        <v>0</v>
      </c>
      <c r="AO36">
        <f t="shared" si="27"/>
        <v>0</v>
      </c>
      <c r="AP36">
        <f t="shared" si="27"/>
        <v>-1.811759427493411</v>
      </c>
      <c r="AQ36">
        <f t="shared" si="27"/>
        <v>-53.183822418102324</v>
      </c>
      <c r="AR36">
        <f t="shared" si="27"/>
        <v>-54.995581845595737</v>
      </c>
      <c r="AS36">
        <f t="shared" si="27"/>
        <v>2.4949605599976103</v>
      </c>
      <c r="AT36">
        <f t="shared" si="27"/>
        <v>2.3978089651807073</v>
      </c>
      <c r="AU36">
        <f t="shared" si="24"/>
        <v>-50.102812320417421</v>
      </c>
      <c r="AW36">
        <v>33</v>
      </c>
      <c r="AX36">
        <f>IF(Z36&gt;0, (R36*SUMPRODUCT(K36:$K$98, X36:$X$98)-K36*$AZ$3)/Z36, 0)</f>
        <v>876.48097055130984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3.2345626000000002E-2</v>
      </c>
      <c r="Q37" s="4">
        <f t="shared" si="22"/>
        <v>50</v>
      </c>
      <c r="R37">
        <f t="shared" si="0"/>
        <v>50000</v>
      </c>
      <c r="S37">
        <f t="shared" si="1"/>
        <v>841.61337314847469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522.60483487956878</v>
      </c>
      <c r="AC37">
        <f t="shared" si="19"/>
        <v>480.56524191866225</v>
      </c>
      <c r="AE37">
        <f t="shared" si="2"/>
        <v>0</v>
      </c>
      <c r="AF37">
        <f t="shared" si="25"/>
        <v>0</v>
      </c>
      <c r="AG37">
        <f t="shared" si="25"/>
        <v>-28.550237986408668</v>
      </c>
      <c r="AH37">
        <f t="shared" si="4"/>
        <v>-964.30961439890814</v>
      </c>
      <c r="AI37">
        <f t="shared" si="26"/>
        <v>-992.8598523853168</v>
      </c>
      <c r="AJ37">
        <f t="shared" si="6"/>
        <v>42.039592960906532</v>
      </c>
      <c r="AK37">
        <f t="shared" si="20"/>
        <v>36.582338441569817</v>
      </c>
      <c r="AL37">
        <f t="shared" si="23"/>
        <v>-914.23792098284048</v>
      </c>
      <c r="AN37">
        <f t="shared" si="27"/>
        <v>0</v>
      </c>
      <c r="AO37">
        <f t="shared" si="27"/>
        <v>0</v>
      </c>
      <c r="AP37">
        <f t="shared" si="27"/>
        <v>-1.5491422681917866</v>
      </c>
      <c r="AQ37">
        <f t="shared" si="27"/>
        <v>-52.323654324710702</v>
      </c>
      <c r="AR37">
        <f t="shared" si="27"/>
        <v>-53.872796592902489</v>
      </c>
      <c r="AS37">
        <f t="shared" si="27"/>
        <v>2.281077671728029</v>
      </c>
      <c r="AT37">
        <f t="shared" si="27"/>
        <v>1.9849658267686381</v>
      </c>
      <c r="AU37">
        <f t="shared" si="24"/>
        <v>-49.606753094405825</v>
      </c>
      <c r="AW37">
        <v>34</v>
      </c>
      <c r="AX37">
        <f>IF(Z37&gt;0, (R37*SUMPRODUCT(K37:$K$98, X37:$X$98)-K37*$AZ$3)/Z37, 0)</f>
        <v>841.61337314847469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3.7265510000000002E-2</v>
      </c>
      <c r="Q38" s="4">
        <f t="shared" si="22"/>
        <v>50</v>
      </c>
      <c r="R38">
        <f t="shared" si="0"/>
        <v>50000</v>
      </c>
      <c r="S38">
        <f t="shared" si="1"/>
        <v>805.4760338298338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480.56524191866225</v>
      </c>
      <c r="AC38">
        <f t="shared" si="19"/>
        <v>438.19179246644785</v>
      </c>
      <c r="AE38">
        <f t="shared" si="2"/>
        <v>0</v>
      </c>
      <c r="AF38">
        <f t="shared" si="25"/>
        <v>0</v>
      </c>
      <c r="AG38">
        <f t="shared" si="25"/>
        <v>-27.200796427359684</v>
      </c>
      <c r="AH38">
        <f t="shared" si="4"/>
        <v>-1063.9391791848921</v>
      </c>
      <c r="AI38">
        <f t="shared" si="26"/>
        <v>-1091.1399756122516</v>
      </c>
      <c r="AJ38">
        <f t="shared" si="6"/>
        <v>42.373449452214402</v>
      </c>
      <c r="AK38">
        <f t="shared" si="20"/>
        <v>33.639566934306359</v>
      </c>
      <c r="AL38">
        <f t="shared" si="23"/>
        <v>-1015.126959225731</v>
      </c>
      <c r="AN38">
        <f t="shared" si="27"/>
        <v>0</v>
      </c>
      <c r="AO38">
        <f t="shared" si="27"/>
        <v>0</v>
      </c>
      <c r="AP38">
        <f t="shared" si="27"/>
        <v>-1.3177868471635221</v>
      </c>
      <c r="AQ38">
        <f t="shared" si="27"/>
        <v>-51.544264898860455</v>
      </c>
      <c r="AR38">
        <f t="shared" si="27"/>
        <v>-52.862051746023965</v>
      </c>
      <c r="AS38">
        <f t="shared" si="27"/>
        <v>2.0528507136251033</v>
      </c>
      <c r="AT38">
        <f t="shared" si="27"/>
        <v>1.6297235622747106</v>
      </c>
      <c r="AU38">
        <f t="shared" si="24"/>
        <v>-49.179477470124155</v>
      </c>
      <c r="AW38">
        <v>35</v>
      </c>
      <c r="AX38">
        <f>IF(Z38&gt;0, (R38*SUMPRODUCT(K38:$K$98, X38:$X$98)-K38*$AZ$3)/Z38, 0)</f>
        <v>805.4760338298338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4.2512064000000002E-2</v>
      </c>
      <c r="Q39" s="4">
        <f t="shared" si="22"/>
        <v>50</v>
      </c>
      <c r="R39">
        <f t="shared" si="0"/>
        <v>50000</v>
      </c>
      <c r="S39">
        <f t="shared" si="1"/>
        <v>767.35428774134971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438.19179246644785</v>
      </c>
      <c r="AC39">
        <f t="shared" si="19"/>
        <v>395.53163906088747</v>
      </c>
      <c r="AE39">
        <f t="shared" si="2"/>
        <v>0</v>
      </c>
      <c r="AF39">
        <f t="shared" si="25"/>
        <v>0</v>
      </c>
      <c r="AG39">
        <f t="shared" si="25"/>
        <v>-25.772426464515203</v>
      </c>
      <c r="AH39">
        <f t="shared" si="4"/>
        <v>-1156.3619985708865</v>
      </c>
      <c r="AI39">
        <f t="shared" si="26"/>
        <v>-1182.1344250354016</v>
      </c>
      <c r="AJ39">
        <f t="shared" si="6"/>
        <v>42.660153405560379</v>
      </c>
      <c r="AK39">
        <f t="shared" si="20"/>
        <v>30.673425472651353</v>
      </c>
      <c r="AL39">
        <f t="shared" si="23"/>
        <v>-1108.8008461571899</v>
      </c>
      <c r="AN39">
        <f t="shared" si="27"/>
        <v>0</v>
      </c>
      <c r="AO39">
        <f t="shared" si="27"/>
        <v>0</v>
      </c>
      <c r="AP39">
        <f t="shared" si="27"/>
        <v>-1.1148099463454579</v>
      </c>
      <c r="AQ39">
        <f t="shared" si="27"/>
        <v>-50.019498915155246</v>
      </c>
      <c r="AR39">
        <f t="shared" si="27"/>
        <v>-51.134308861500699</v>
      </c>
      <c r="AS39">
        <f t="shared" si="27"/>
        <v>1.8453040653592325</v>
      </c>
      <c r="AT39">
        <f t="shared" si="27"/>
        <v>1.326807153857994</v>
      </c>
      <c r="AU39">
        <f t="shared" si="24"/>
        <v>-47.962197642283478</v>
      </c>
      <c r="AW39">
        <v>36</v>
      </c>
      <c r="AX39">
        <f>IF(Z39&gt;0, (R39*SUMPRODUCT(K39:$K$98, X39:$X$98)-K39*$AZ$3)/Z39, 0)</f>
        <v>767.35428774134971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4.7737861999999999E-2</v>
      </c>
      <c r="Q40" s="4">
        <f t="shared" si="22"/>
        <v>50</v>
      </c>
      <c r="R40">
        <f t="shared" si="0"/>
        <v>50000</v>
      </c>
      <c r="S40">
        <f t="shared" si="1"/>
        <v>727.71954310238732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395.53163906088747</v>
      </c>
      <c r="AC40">
        <f t="shared" si="19"/>
        <v>353.44438255046452</v>
      </c>
      <c r="AE40">
        <f t="shared" si="2"/>
        <v>0</v>
      </c>
      <c r="AF40">
        <f t="shared" si="25"/>
        <v>0</v>
      </c>
      <c r="AG40">
        <f t="shared" si="25"/>
        <v>-24.284381661901875</v>
      </c>
      <c r="AH40">
        <f t="shared" si="4"/>
        <v>-1230.3205379681744</v>
      </c>
      <c r="AI40">
        <f t="shared" si="26"/>
        <v>-1254.6049196300764</v>
      </c>
      <c r="AJ40">
        <f t="shared" si="6"/>
        <v>42.087256510422947</v>
      </c>
      <c r="AK40">
        <f t="shared" si="20"/>
        <v>27.687214734262124</v>
      </c>
      <c r="AL40">
        <f t="shared" si="23"/>
        <v>-1184.8304483853913</v>
      </c>
      <c r="AN40">
        <f t="shared" si="27"/>
        <v>0</v>
      </c>
      <c r="AO40">
        <f t="shared" si="27"/>
        <v>0</v>
      </c>
      <c r="AP40">
        <f t="shared" si="27"/>
        <v>-0.93789571741708611</v>
      </c>
      <c r="AQ40">
        <f t="shared" si="27"/>
        <v>-47.516645870416845</v>
      </c>
      <c r="AR40">
        <f t="shared" si="27"/>
        <v>-48.454541587833937</v>
      </c>
      <c r="AS40">
        <f t="shared" si="27"/>
        <v>1.6254668613155301</v>
      </c>
      <c r="AT40">
        <f t="shared" si="27"/>
        <v>1.0693177404311138</v>
      </c>
      <c r="AU40">
        <f t="shared" si="24"/>
        <v>-45.759756986087289</v>
      </c>
      <c r="AW40">
        <v>37</v>
      </c>
      <c r="AX40">
        <f>IF(Z40&gt;0, (R40*SUMPRODUCT(K40:$K$98, X40:$X$98)-K40*$AZ$3)/Z40, 0)</f>
        <v>727.71954310238732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5.3487053E-2</v>
      </c>
      <c r="Q41" s="4">
        <f t="shared" si="22"/>
        <v>50</v>
      </c>
      <c r="R41">
        <f t="shared" si="0"/>
        <v>50000</v>
      </c>
      <c r="S41">
        <f t="shared" si="1"/>
        <v>688.15697243115937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353.44438255046452</v>
      </c>
      <c r="AC41">
        <f t="shared" si="19"/>
        <v>313.01009596998699</v>
      </c>
      <c r="AE41">
        <f t="shared" si="2"/>
        <v>0</v>
      </c>
      <c r="AF41">
        <f t="shared" si="25"/>
        <v>0</v>
      </c>
      <c r="AG41">
        <f t="shared" si="25"/>
        <v>-22.742637836260485</v>
      </c>
      <c r="AH41">
        <f t="shared" si="4"/>
        <v>-1298.9000090223738</v>
      </c>
      <c r="AI41">
        <f t="shared" si="26"/>
        <v>-1321.6426468586342</v>
      </c>
      <c r="AJ41">
        <f t="shared" si="6"/>
        <v>40.434286580477533</v>
      </c>
      <c r="AK41">
        <f t="shared" si="20"/>
        <v>24.741106778532519</v>
      </c>
      <c r="AL41">
        <f t="shared" si="23"/>
        <v>-1256.4672534996243</v>
      </c>
      <c r="AN41">
        <f t="shared" si="27"/>
        <v>0</v>
      </c>
      <c r="AO41">
        <f t="shared" si="27"/>
        <v>0</v>
      </c>
      <c r="AP41">
        <f t="shared" si="27"/>
        <v>-0.78424239490799508</v>
      </c>
      <c r="AQ41">
        <f t="shared" si="27"/>
        <v>-44.790426737464912</v>
      </c>
      <c r="AR41">
        <f t="shared" si="27"/>
        <v>-45.574669132372911</v>
      </c>
      <c r="AS41">
        <f t="shared" si="27"/>
        <v>1.3943097530098976</v>
      </c>
      <c r="AT41">
        <f t="shared" si="27"/>
        <v>0.85315630369555961</v>
      </c>
      <c r="AU41">
        <f t="shared" si="24"/>
        <v>-43.327203075667455</v>
      </c>
      <c r="AW41">
        <v>38</v>
      </c>
      <c r="AX41">
        <f>IF(Z41&gt;0, (R41*SUMPRODUCT(K41:$K$98, X41:$X$98)-K41*$AZ$3)/Z41, 0)</f>
        <v>688.15697243115937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5.9601715E-2</v>
      </c>
      <c r="Q42" s="4">
        <f t="shared" si="22"/>
        <v>50</v>
      </c>
      <c r="R42">
        <f t="shared" si="0"/>
        <v>50000</v>
      </c>
      <c r="S42">
        <f t="shared" si="1"/>
        <v>648.74043225076332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313.01009596998699</v>
      </c>
      <c r="AC42">
        <f t="shared" si="19"/>
        <v>274.54320431282525</v>
      </c>
      <c r="AE42">
        <f t="shared" si="2"/>
        <v>0</v>
      </c>
      <c r="AF42">
        <f t="shared" si="25"/>
        <v>0</v>
      </c>
      <c r="AG42">
        <f t="shared" si="25"/>
        <v>-21.159711239232866</v>
      </c>
      <c r="AH42">
        <f t="shared" si="4"/>
        <v>-1355.500218665014</v>
      </c>
      <c r="AI42">
        <f t="shared" si="26"/>
        <v>-1376.6599299042468</v>
      </c>
      <c r="AJ42">
        <f t="shared" si="6"/>
        <v>38.466891657161739</v>
      </c>
      <c r="AK42">
        <f t="shared" si="20"/>
        <v>21.910706717899092</v>
      </c>
      <c r="AL42">
        <f t="shared" si="23"/>
        <v>-1316.282331529186</v>
      </c>
      <c r="AN42">
        <f t="shared" si="27"/>
        <v>0</v>
      </c>
      <c r="AO42">
        <f t="shared" si="27"/>
        <v>0</v>
      </c>
      <c r="AP42">
        <f t="shared" si="27"/>
        <v>-0.65148016004168863</v>
      </c>
      <c r="AQ42">
        <f t="shared" si="27"/>
        <v>-41.734099743056937</v>
      </c>
      <c r="AR42">
        <f t="shared" si="27"/>
        <v>-42.385579903098623</v>
      </c>
      <c r="AS42">
        <f t="shared" si="27"/>
        <v>1.1843458755074476</v>
      </c>
      <c r="AT42">
        <f t="shared" si="27"/>
        <v>0.6746023401650596</v>
      </c>
      <c r="AU42">
        <f t="shared" si="24"/>
        <v>-40.526631687426118</v>
      </c>
      <c r="AW42">
        <v>39</v>
      </c>
      <c r="AX42">
        <f>IF(Z42&gt;0, (R42*SUMPRODUCT(K42:$K$98, X42:$X$98)-K42*$AZ$3)/Z42, 0)</f>
        <v>648.74043225076332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6.6409420999999996E-2</v>
      </c>
      <c r="Q43" s="4">
        <f t="shared" si="22"/>
        <v>50</v>
      </c>
      <c r="R43">
        <f t="shared" si="0"/>
        <v>50000</v>
      </c>
      <c r="S43">
        <f t="shared" si="1"/>
        <v>610.08089016534348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274.54320431282525</v>
      </c>
      <c r="AC43">
        <f t="shared" si="19"/>
        <v>238.45511803432478</v>
      </c>
      <c r="AE43">
        <f t="shared" si="2"/>
        <v>0</v>
      </c>
      <c r="AF43">
        <f t="shared" si="25"/>
        <v>0</v>
      </c>
      <c r="AG43">
        <f t="shared" si="25"/>
        <v>-19.542909954915892</v>
      </c>
      <c r="AH43">
        <f t="shared" si="4"/>
        <v>-1405.204171924647</v>
      </c>
      <c r="AI43">
        <f t="shared" si="26"/>
        <v>-1424.7470818795628</v>
      </c>
      <c r="AJ43">
        <f t="shared" si="6"/>
        <v>36.088086278500469</v>
      </c>
      <c r="AK43">
        <f t="shared" si="20"/>
        <v>19.218024301897771</v>
      </c>
      <c r="AL43">
        <f t="shared" si="23"/>
        <v>-1369.4409712991646</v>
      </c>
      <c r="AN43">
        <f t="shared" si="27"/>
        <v>0</v>
      </c>
      <c r="AO43">
        <f t="shared" si="27"/>
        <v>0</v>
      </c>
      <c r="AP43">
        <f t="shared" si="27"/>
        <v>-0.53723298055349644</v>
      </c>
      <c r="AQ43">
        <f t="shared" si="27"/>
        <v>-38.628946626210606</v>
      </c>
      <c r="AR43">
        <f t="shared" si="27"/>
        <v>-39.166179606764096</v>
      </c>
      <c r="AS43">
        <f t="shared" si="27"/>
        <v>0.99205851117344424</v>
      </c>
      <c r="AT43">
        <f t="shared" si="27"/>
        <v>0.52830190078530193</v>
      </c>
      <c r="AU43">
        <f t="shared" si="24"/>
        <v>-37.645819194805355</v>
      </c>
      <c r="AW43">
        <v>40</v>
      </c>
      <c r="AX43">
        <f>IF(Z43&gt;0, (R43*SUMPRODUCT(K43:$K$98, X43:$X$98)-K43*$AZ$3)/Z43, 0)</f>
        <v>610.08089016534348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7.4261202999999998E-2</v>
      </c>
      <c r="Q44" s="4">
        <f t="shared" si="22"/>
        <v>50</v>
      </c>
      <c r="R44">
        <f t="shared" si="0"/>
        <v>50000</v>
      </c>
      <c r="S44">
        <f t="shared" si="1"/>
        <v>572.37638466653823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238.45511803432478</v>
      </c>
      <c r="AC44">
        <f t="shared" si="19"/>
        <v>204.86725485861098</v>
      </c>
      <c r="AE44">
        <f t="shared" si="2"/>
        <v>0</v>
      </c>
      <c r="AF44">
        <f t="shared" si="25"/>
        <v>0</v>
      </c>
      <c r="AG44">
        <f t="shared" si="25"/>
        <v>-17.896200851994003</v>
      </c>
      <c r="AH44">
        <f t="shared" si="4"/>
        <v>-1451.2800033727299</v>
      </c>
      <c r="AI44">
        <f t="shared" si="26"/>
        <v>-1469.176204224724</v>
      </c>
      <c r="AJ44">
        <f t="shared" si="6"/>
        <v>33.587863175713807</v>
      </c>
      <c r="AK44">
        <f t="shared" si="20"/>
        <v>16.691858262402736</v>
      </c>
      <c r="AL44">
        <f t="shared" si="23"/>
        <v>-1418.8964827866073</v>
      </c>
      <c r="AN44">
        <f t="shared" si="27"/>
        <v>0</v>
      </c>
      <c r="AO44">
        <f t="shared" si="27"/>
        <v>0</v>
      </c>
      <c r="AP44">
        <f t="shared" si="27"/>
        <v>-0.43925453867927067</v>
      </c>
      <c r="AQ44">
        <f t="shared" si="27"/>
        <v>-35.62104234569486</v>
      </c>
      <c r="AR44">
        <f t="shared" si="27"/>
        <v>-36.060296884374132</v>
      </c>
      <c r="AS44">
        <f t="shared" si="27"/>
        <v>0.82439962908813547</v>
      </c>
      <c r="AT44">
        <f t="shared" si="27"/>
        <v>0.40969446875282212</v>
      </c>
      <c r="AU44">
        <f t="shared" si="24"/>
        <v>-34.826202786533173</v>
      </c>
      <c r="AW44">
        <v>41</v>
      </c>
      <c r="AX44">
        <f>IF(Z44&gt;0, (R44*SUMPRODUCT(K44:$K$98, X44:$X$98)-K44*$AZ$3)/Z44, 0)</f>
        <v>572.37638466653823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8.2657132999999994E-2</v>
      </c>
      <c r="Q45" s="4">
        <f t="shared" si="22"/>
        <v>50</v>
      </c>
      <c r="R45">
        <f t="shared" si="0"/>
        <v>50000</v>
      </c>
      <c r="S45">
        <f t="shared" si="1"/>
        <v>535.00210879623376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204.86725485861098</v>
      </c>
      <c r="AC45">
        <f t="shared" si="19"/>
        <v>173.7471798794312</v>
      </c>
      <c r="AE45">
        <f t="shared" si="2"/>
        <v>0</v>
      </c>
      <c r="AF45">
        <f t="shared" si="25"/>
        <v>0</v>
      </c>
      <c r="AG45">
        <f t="shared" si="25"/>
        <v>-16.237990189456085</v>
      </c>
      <c r="AH45">
        <f t="shared" si="4"/>
        <v>-1479.2486540179816</v>
      </c>
      <c r="AI45">
        <f t="shared" si="26"/>
        <v>-1495.4866442074376</v>
      </c>
      <c r="AJ45">
        <f t="shared" si="6"/>
        <v>31.120074979179776</v>
      </c>
      <c r="AK45">
        <f t="shared" si="20"/>
        <v>14.34070784010277</v>
      </c>
      <c r="AL45">
        <f t="shared" si="23"/>
        <v>-1450.0258613881551</v>
      </c>
      <c r="AN45">
        <f t="shared" si="27"/>
        <v>0</v>
      </c>
      <c r="AO45">
        <f t="shared" si="27"/>
        <v>0</v>
      </c>
      <c r="AP45">
        <f t="shared" si="27"/>
        <v>-0.35585220756072489</v>
      </c>
      <c r="AQ45">
        <f t="shared" si="27"/>
        <v>-32.417429307559033</v>
      </c>
      <c r="AR45">
        <f t="shared" si="27"/>
        <v>-32.773281515119756</v>
      </c>
      <c r="AS45">
        <f t="shared" si="27"/>
        <v>0.68199002780450302</v>
      </c>
      <c r="AT45">
        <f t="shared" si="27"/>
        <v>0.31427365599701129</v>
      </c>
      <c r="AU45">
        <f t="shared" si="24"/>
        <v>-31.777017831318243</v>
      </c>
      <c r="AW45">
        <v>42</v>
      </c>
      <c r="AX45">
        <f>IF(Z45&gt;0, (R45*SUMPRODUCT(K45:$K$98, X45:$X$98)-K45*$AZ$3)/Z45, 0)</f>
        <v>535.00210879623376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9.1575552000000005E-2</v>
      </c>
      <c r="Q46" s="4">
        <f t="shared" si="22"/>
        <v>50</v>
      </c>
      <c r="R46">
        <f t="shared" si="0"/>
        <v>50000</v>
      </c>
      <c r="S46">
        <f t="shared" si="1"/>
        <v>498.15745849705695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173.7471798794312</v>
      </c>
      <c r="AC46">
        <f t="shared" si="19"/>
        <v>145.34847143483216</v>
      </c>
      <c r="AE46">
        <f t="shared" si="2"/>
        <v>0</v>
      </c>
      <c r="AF46">
        <f t="shared" si="25"/>
        <v>0</v>
      </c>
      <c r="AG46">
        <f t="shared" si="25"/>
        <v>-14.588607372591497</v>
      </c>
      <c r="AH46">
        <f t="shared" si="4"/>
        <v>-1487.0029149700256</v>
      </c>
      <c r="AI46">
        <f t="shared" si="26"/>
        <v>-1501.5915223426171</v>
      </c>
      <c r="AJ46">
        <f t="shared" si="6"/>
        <v>28.398708444599038</v>
      </c>
      <c r="AK46">
        <f t="shared" si="20"/>
        <v>12.162302591560184</v>
      </c>
      <c r="AL46">
        <f t="shared" si="23"/>
        <v>-1461.0305113064578</v>
      </c>
      <c r="AN46">
        <f t="shared" si="27"/>
        <v>0</v>
      </c>
      <c r="AO46">
        <f t="shared" si="27"/>
        <v>0</v>
      </c>
      <c r="AP46">
        <f t="shared" si="27"/>
        <v>-0.28545207423868357</v>
      </c>
      <c r="AQ46">
        <f t="shared" si="27"/>
        <v>-29.095859230171385</v>
      </c>
      <c r="AR46">
        <f t="shared" si="27"/>
        <v>-29.381311304410069</v>
      </c>
      <c r="AS46">
        <f t="shared" si="27"/>
        <v>0.55567128679057698</v>
      </c>
      <c r="AT46">
        <f t="shared" si="27"/>
        <v>0.23797710183097856</v>
      </c>
      <c r="AU46">
        <f t="shared" si="24"/>
        <v>-28.587662915788513</v>
      </c>
      <c r="AW46">
        <v>43</v>
      </c>
      <c r="AX46">
        <f>IF(Z46&gt;0, (R46*SUMPRODUCT(K46:$K$98, X46:$X$98)-K46*$AZ$3)/Z46, 0)</f>
        <v>498.15745849705695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0.101620166</v>
      </c>
      <c r="Q47" s="4">
        <f t="shared" si="22"/>
        <v>50</v>
      </c>
      <c r="R47">
        <f t="shared" si="0"/>
        <v>50000</v>
      </c>
      <c r="S47">
        <f t="shared" si="1"/>
        <v>462.34058269991698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145.34847143483216</v>
      </c>
      <c r="AC47">
        <f t="shared" si="19"/>
        <v>119.84075583230347</v>
      </c>
      <c r="AE47">
        <f t="shared" si="2"/>
        <v>0</v>
      </c>
      <c r="AF47">
        <f t="shared" si="25"/>
        <v>0</v>
      </c>
      <c r="AG47">
        <f t="shared" si="25"/>
        <v>-12.960224595954012</v>
      </c>
      <c r="AH47">
        <f t="shared" si="4"/>
        <v>-1482.4967029115719</v>
      </c>
      <c r="AI47">
        <f t="shared" si="26"/>
        <v>-1495.456927507526</v>
      </c>
      <c r="AJ47">
        <f t="shared" si="6"/>
        <v>25.507715602528691</v>
      </c>
      <c r="AK47">
        <f t="shared" si="20"/>
        <v>10.174393000438252</v>
      </c>
      <c r="AL47">
        <f t="shared" si="23"/>
        <v>-1459.7748189045592</v>
      </c>
      <c r="AN47">
        <f t="shared" si="27"/>
        <v>0</v>
      </c>
      <c r="AO47">
        <f t="shared" si="27"/>
        <v>0</v>
      </c>
      <c r="AP47">
        <f t="shared" si="27"/>
        <v>-0.22641952350635483</v>
      </c>
      <c r="AQ47">
        <f t="shared" si="27"/>
        <v>-25.899720686767274</v>
      </c>
      <c r="AR47">
        <f t="shared" si="27"/>
        <v>-26.126140210273633</v>
      </c>
      <c r="AS47">
        <f t="shared" si="27"/>
        <v>0.44562845108897003</v>
      </c>
      <c r="AT47">
        <f t="shared" si="27"/>
        <v>0.1777500997818198</v>
      </c>
      <c r="AU47">
        <f t="shared" si="24"/>
        <v>-25.502761659402843</v>
      </c>
      <c r="AW47">
        <v>44</v>
      </c>
      <c r="AX47">
        <f>IF(Z47&gt;0, (R47*SUMPRODUCT(K47:$K$98, X47:$X$98)-K47*$AZ$3)/Z47, 0)</f>
        <v>462.34058269991698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0.112947091</v>
      </c>
      <c r="Q48" s="4">
        <f t="shared" si="22"/>
        <v>50</v>
      </c>
      <c r="R48">
        <f t="shared" si="0"/>
        <v>50000</v>
      </c>
      <c r="S48">
        <f t="shared" si="1"/>
        <v>427.31776701318273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119.84075583230347</v>
      </c>
      <c r="AC48">
        <f t="shared" si="19"/>
        <v>97.144734813074322</v>
      </c>
      <c r="AE48">
        <f t="shared" si="2"/>
        <v>0</v>
      </c>
      <c r="AF48">
        <f t="shared" si="25"/>
        <v>0</v>
      </c>
      <c r="AG48">
        <f t="shared" si="25"/>
        <v>-11.366802683174816</v>
      </c>
      <c r="AH48">
        <f t="shared" si="4"/>
        <v>-1463.819666819656</v>
      </c>
      <c r="AI48">
        <f t="shared" si="26"/>
        <v>-1475.186469502831</v>
      </c>
      <c r="AJ48">
        <f t="shared" si="6"/>
        <v>22.69602101922915</v>
      </c>
      <c r="AK48">
        <f t="shared" si="20"/>
        <v>8.388852908261244</v>
      </c>
      <c r="AL48">
        <f t="shared" si="23"/>
        <v>-1444.1015955753405</v>
      </c>
      <c r="AN48">
        <f t="shared" si="27"/>
        <v>0</v>
      </c>
      <c r="AO48">
        <f t="shared" si="27"/>
        <v>0</v>
      </c>
      <c r="AP48">
        <f t="shared" si="27"/>
        <v>-0.17730526941575211</v>
      </c>
      <c r="AQ48">
        <f t="shared" si="27"/>
        <v>-22.833416540757945</v>
      </c>
      <c r="AR48">
        <f t="shared" si="27"/>
        <v>-23.010721810173699</v>
      </c>
      <c r="AS48">
        <f t="shared" si="27"/>
        <v>0.3540242787390443</v>
      </c>
      <c r="AT48">
        <f t="shared" si="27"/>
        <v>0.13085366804070706</v>
      </c>
      <c r="AU48">
        <f t="shared" si="24"/>
        <v>-22.525843863393945</v>
      </c>
      <c r="AW48">
        <v>45</v>
      </c>
      <c r="AX48">
        <f>IF(Z48&gt;0, (R48*SUMPRODUCT(K48:$K$98, X48:$X$98)-K48*$AZ$3)/Z48, 0)</f>
        <v>427.31776701318273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0.12591097000000001</v>
      </c>
      <c r="Q49" s="4">
        <f t="shared" si="22"/>
        <v>50</v>
      </c>
      <c r="R49">
        <f t="shared" si="0"/>
        <v>50000</v>
      </c>
      <c r="S49">
        <f t="shared" si="1"/>
        <v>392.85439977487124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97.144734813074322</v>
      </c>
      <c r="AC49">
        <f t="shared" si="19"/>
        <v>77.171764404046883</v>
      </c>
      <c r="AE49">
        <f t="shared" si="2"/>
        <v>0</v>
      </c>
      <c r="AF49">
        <f t="shared" si="25"/>
        <v>0</v>
      </c>
      <c r="AG49">
        <f t="shared" si="25"/>
        <v>-9.8219295047059241</v>
      </c>
      <c r="AH49">
        <f t="shared" si="4"/>
        <v>-1431.2051516371439</v>
      </c>
      <c r="AI49">
        <f t="shared" si="26"/>
        <v>-1441.0270811418497</v>
      </c>
      <c r="AJ49">
        <f t="shared" si="6"/>
        <v>19.97297040902744</v>
      </c>
      <c r="AK49">
        <f t="shared" si="20"/>
        <v>6.8001314369152031</v>
      </c>
      <c r="AL49">
        <f t="shared" si="23"/>
        <v>-1414.2539792959069</v>
      </c>
      <c r="AN49">
        <f t="shared" si="27"/>
        <v>0</v>
      </c>
      <c r="AO49">
        <f t="shared" si="27"/>
        <v>0</v>
      </c>
      <c r="AP49">
        <f t="shared" si="27"/>
        <v>-0.13679244487798742</v>
      </c>
      <c r="AQ49">
        <f t="shared" si="27"/>
        <v>-19.932748623436325</v>
      </c>
      <c r="AR49">
        <f t="shared" si="27"/>
        <v>-20.069541068314312</v>
      </c>
      <c r="AS49">
        <f t="shared" si="27"/>
        <v>0.2781685057317424</v>
      </c>
      <c r="AT49">
        <f t="shared" si="27"/>
        <v>9.470711475801244E-2</v>
      </c>
      <c r="AU49">
        <f t="shared" si="24"/>
        <v>-19.696665447824554</v>
      </c>
      <c r="AW49">
        <v>46</v>
      </c>
      <c r="AX49">
        <f>IF(Z49&gt;0, (R49*SUMPRODUCT(K49:$K$98, X49:$X$98)-K49*$AZ$3)/Z49, 0)</f>
        <v>392.85439977487124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0.140869152</v>
      </c>
      <c r="Q50" s="4">
        <f t="shared" si="22"/>
        <v>50</v>
      </c>
      <c r="R50">
        <f t="shared" si="0"/>
        <v>50000</v>
      </c>
      <c r="S50">
        <f t="shared" si="1"/>
        <v>358.46669507575518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77.171764404046883</v>
      </c>
      <c r="AC50">
        <f t="shared" si="19"/>
        <v>59.792985541084207</v>
      </c>
      <c r="AE50">
        <f t="shared" si="2"/>
        <v>0</v>
      </c>
      <c r="AF50">
        <f t="shared" si="25"/>
        <v>0</v>
      </c>
      <c r="AG50">
        <f t="shared" si="25"/>
        <v>-8.340103329327162</v>
      </c>
      <c r="AH50">
        <f t="shared" si="4"/>
        <v>-1383.6068803317037</v>
      </c>
      <c r="AI50">
        <f t="shared" si="26"/>
        <v>-1391.9469836610308</v>
      </c>
      <c r="AJ50">
        <f t="shared" si="6"/>
        <v>17.378778862962676</v>
      </c>
      <c r="AK50">
        <f t="shared" si="20"/>
        <v>5.4020235082832819</v>
      </c>
      <c r="AL50">
        <f t="shared" si="23"/>
        <v>-1369.1661812897848</v>
      </c>
      <c r="AN50">
        <f t="shared" si="27"/>
        <v>0</v>
      </c>
      <c r="AO50">
        <f t="shared" si="27"/>
        <v>0</v>
      </c>
      <c r="AP50">
        <f t="shared" si="27"/>
        <v>-0.1037095399278917</v>
      </c>
      <c r="AQ50">
        <f t="shared" si="27"/>
        <v>-17.205210455329311</v>
      </c>
      <c r="AR50">
        <f t="shared" si="27"/>
        <v>-17.308919995257202</v>
      </c>
      <c r="AS50">
        <f t="shared" si="27"/>
        <v>0.21610585495369783</v>
      </c>
      <c r="AT50">
        <f t="shared" si="27"/>
        <v>6.7174392282848619E-2</v>
      </c>
      <c r="AU50">
        <f t="shared" si="24"/>
        <v>-17.025639748020659</v>
      </c>
      <c r="AW50">
        <v>47</v>
      </c>
      <c r="AX50">
        <f>IF(Z50&gt;0, (R50*SUMPRODUCT(K50:$K$98, X50:$X$98)-K50*$AZ$3)/Z50, 0)</f>
        <v>358.46669507575518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0.15811491799999999</v>
      </c>
      <c r="Q51" s="4">
        <f t="shared" si="22"/>
        <v>50</v>
      </c>
      <c r="R51">
        <f t="shared" si="0"/>
        <v>50000</v>
      </c>
      <c r="S51">
        <f t="shared" si="1"/>
        <v>323.35007534499908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59.792985541084207</v>
      </c>
      <c r="AC51">
        <f t="shared" si="19"/>
        <v>44.868105229034938</v>
      </c>
      <c r="AE51">
        <f t="shared" si="2"/>
        <v>0</v>
      </c>
      <c r="AF51">
        <f t="shared" si="25"/>
        <v>0</v>
      </c>
      <c r="AG51">
        <f t="shared" si="25"/>
        <v>-6.9380075420057992</v>
      </c>
      <c r="AH51">
        <f t="shared" si="4"/>
        <v>-1318.6947540280912</v>
      </c>
      <c r="AI51">
        <f t="shared" si="26"/>
        <v>-1325.632761570097</v>
      </c>
      <c r="AJ51">
        <f t="shared" si="6"/>
        <v>14.924880312049268</v>
      </c>
      <c r="AK51">
        <f t="shared" si="20"/>
        <v>4.1855089878758944</v>
      </c>
      <c r="AL51">
        <f t="shared" si="23"/>
        <v>-1306.5223722701719</v>
      </c>
      <c r="AN51">
        <f t="shared" si="27"/>
        <v>0</v>
      </c>
      <c r="AO51">
        <f t="shared" si="27"/>
        <v>0</v>
      </c>
      <c r="AP51">
        <f t="shared" si="27"/>
        <v>-7.7030731363478974E-2</v>
      </c>
      <c r="AQ51">
        <f t="shared" si="27"/>
        <v>-14.641094108496715</v>
      </c>
      <c r="AR51">
        <f t="shared" si="27"/>
        <v>-14.718124839860195</v>
      </c>
      <c r="AS51">
        <f t="shared" si="27"/>
        <v>0.16570671608367393</v>
      </c>
      <c r="AT51">
        <f t="shared" si="27"/>
        <v>4.647052003222301E-2</v>
      </c>
      <c r="AU51">
        <f t="shared" si="24"/>
        <v>-14.505947603744298</v>
      </c>
      <c r="AW51">
        <v>48</v>
      </c>
      <c r="AX51">
        <f>IF(Z51&gt;0, (R51*SUMPRODUCT(K51:$K$98, X51:$X$98)-K51*$AZ$3)/Z51, 0)</f>
        <v>323.35007534499908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0.17865895700000001</v>
      </c>
      <c r="Q52" s="4">
        <f t="shared" si="22"/>
        <v>50</v>
      </c>
      <c r="R52">
        <f t="shared" si="0"/>
        <v>50000</v>
      </c>
      <c r="S52">
        <f t="shared" si="1"/>
        <v>286.57401638782665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44.868105229034938</v>
      </c>
      <c r="AC52">
        <f t="shared" si="19"/>
        <v>32.26302017703825</v>
      </c>
      <c r="AE52">
        <f t="shared" si="2"/>
        <v>0</v>
      </c>
      <c r="AF52">
        <f t="shared" si="25"/>
        <v>0</v>
      </c>
      <c r="AG52">
        <f t="shared" si="25"/>
        <v>-5.6290902754728513</v>
      </c>
      <c r="AH52">
        <f t="shared" si="4"/>
        <v>-1239.5371911128898</v>
      </c>
      <c r="AI52">
        <f t="shared" si="26"/>
        <v>-1245.1662813883627</v>
      </c>
      <c r="AJ52">
        <f t="shared" si="6"/>
        <v>12.605085051996689</v>
      </c>
      <c r="AK52">
        <f t="shared" si="20"/>
        <v>3.140767366032446</v>
      </c>
      <c r="AL52">
        <f t="shared" si="23"/>
        <v>-1229.4204289703337</v>
      </c>
      <c r="AN52">
        <f t="shared" si="27"/>
        <v>0</v>
      </c>
      <c r="AO52">
        <f t="shared" si="27"/>
        <v>0</v>
      </c>
      <c r="AP52">
        <f t="shared" si="27"/>
        <v>-5.5801958863837361E-2</v>
      </c>
      <c r="AQ52">
        <f t="shared" si="27"/>
        <v>-12.287705466380663</v>
      </c>
      <c r="AR52">
        <f t="shared" si="27"/>
        <v>-12.3435074252445</v>
      </c>
      <c r="AS52">
        <f t="shared" si="27"/>
        <v>0.12495597034773169</v>
      </c>
      <c r="AT52">
        <f t="shared" si="27"/>
        <v>3.1134865987826638E-2</v>
      </c>
      <c r="AU52">
        <f t="shared" si="24"/>
        <v>-12.187416588908942</v>
      </c>
      <c r="AW52">
        <v>49</v>
      </c>
      <c r="AX52">
        <f>IF(Z52&gt;0, (R52*SUMPRODUCT(K52:$K$98, X52:$X$98)-K52*$AZ$3)/Z52, 0)</f>
        <v>286.57401638782665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0.202352371</v>
      </c>
      <c r="Q53" s="4">
        <f t="shared" si="22"/>
        <v>50</v>
      </c>
      <c r="R53">
        <f t="shared" si="0"/>
        <v>50000</v>
      </c>
      <c r="S53">
        <f t="shared" si="1"/>
        <v>245.76522148384367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32.26302017703825</v>
      </c>
      <c r="AC53">
        <f t="shared" si="19"/>
        <v>21.793179939675454</v>
      </c>
      <c r="AE53">
        <f t="shared" si="2"/>
        <v>0</v>
      </c>
      <c r="AF53">
        <f t="shared" si="25"/>
        <v>0</v>
      </c>
      <c r="AG53">
        <f t="shared" si="25"/>
        <v>-4.4337396089031484</v>
      </c>
      <c r="AH53">
        <f t="shared" si="4"/>
        <v>-1139.0597638149745</v>
      </c>
      <c r="AI53">
        <f t="shared" si="26"/>
        <v>-1143.4935034238777</v>
      </c>
      <c r="AJ53">
        <f t="shared" si="6"/>
        <v>10.469840237362796</v>
      </c>
      <c r="AK53">
        <f t="shared" si="20"/>
        <v>2.2584114123926775</v>
      </c>
      <c r="AL53">
        <f t="shared" si="23"/>
        <v>-1130.7652517741221</v>
      </c>
      <c r="AN53">
        <f t="shared" si="27"/>
        <v>0</v>
      </c>
      <c r="AO53">
        <f t="shared" si="27"/>
        <v>0</v>
      </c>
      <c r="AP53">
        <f t="shared" si="27"/>
        <v>-3.92431076720152E-2</v>
      </c>
      <c r="AQ53">
        <f t="shared" si="27"/>
        <v>-10.081838109412457</v>
      </c>
      <c r="AR53">
        <f t="shared" si="27"/>
        <v>-10.121081217084473</v>
      </c>
      <c r="AS53">
        <f t="shared" si="27"/>
        <v>9.2668741059709916E-2</v>
      </c>
      <c r="AT53">
        <f t="shared" si="27"/>
        <v>1.9989239342397692E-2</v>
      </c>
      <c r="AU53">
        <f t="shared" si="24"/>
        <v>-10.008423236682365</v>
      </c>
      <c r="AW53">
        <v>50</v>
      </c>
      <c r="AX53">
        <f>IF(Z53&gt;0, (R53*SUMPRODUCT(K53:$K$98, X53:$X$98)-K53*$AZ$3)/Z53, 0)</f>
        <v>245.76522148384367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0.22956153600000001</v>
      </c>
      <c r="Q54" s="4">
        <f t="shared" si="22"/>
        <v>50</v>
      </c>
      <c r="R54">
        <f t="shared" si="0"/>
        <v>50000</v>
      </c>
      <c r="S54">
        <f t="shared" si="1"/>
        <v>197.74722102711445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21.793179939675454</v>
      </c>
      <c r="AC54">
        <f t="shared" si="19"/>
        <v>13.334435784743246</v>
      </c>
      <c r="AE54">
        <f t="shared" si="2"/>
        <v>0</v>
      </c>
      <c r="AF54">
        <f t="shared" si="25"/>
        <v>0</v>
      </c>
      <c r="AG54">
        <f t="shared" si="25"/>
        <v>-3.3715861379702705</v>
      </c>
      <c r="AH54">
        <f t="shared" si="4"/>
        <v>-1017.8160748438461</v>
      </c>
      <c r="AI54">
        <f t="shared" si="26"/>
        <v>-1021.1876609818164</v>
      </c>
      <c r="AJ54">
        <f t="shared" si="6"/>
        <v>8.4587441549322087</v>
      </c>
      <c r="AK54">
        <f t="shared" si="20"/>
        <v>1.525522595777282</v>
      </c>
      <c r="AL54">
        <f t="shared" si="23"/>
        <v>-1011.2033942311069</v>
      </c>
      <c r="AN54">
        <f t="shared" si="27"/>
        <v>0</v>
      </c>
      <c r="AO54">
        <f t="shared" si="27"/>
        <v>0</v>
      </c>
      <c r="AP54">
        <f t="shared" si="27"/>
        <v>-2.6644614750619511E-2</v>
      </c>
      <c r="AQ54">
        <f t="shared" si="27"/>
        <v>-8.043489352322494</v>
      </c>
      <c r="AR54">
        <f t="shared" si="27"/>
        <v>-8.0701339670731151</v>
      </c>
      <c r="AS54">
        <f t="shared" si="27"/>
        <v>6.6846869710380397E-2</v>
      </c>
      <c r="AT54">
        <f t="shared" si="27"/>
        <v>1.2055738810908928E-2</v>
      </c>
      <c r="AU54">
        <f t="shared" si="24"/>
        <v>-7.9912313585518255</v>
      </c>
      <c r="AW54">
        <v>51</v>
      </c>
      <c r="AX54">
        <f>IF(Z54&gt;0, (R54*SUMPRODUCT(K54:$K$98, X54:$X$98)-K54*$AZ$3)/Z54, 0)</f>
        <v>197.74722102711445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0.26099212799999999</v>
      </c>
      <c r="Q55" s="4">
        <f t="shared" si="22"/>
        <v>50</v>
      </c>
      <c r="R55">
        <f t="shared" si="0"/>
        <v>50000</v>
      </c>
      <c r="S55">
        <f t="shared" si="1"/>
        <v>137.11099444398269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13.334435784743246</v>
      </c>
      <c r="AC55">
        <f t="shared" si="19"/>
        <v>6.7401374632066942</v>
      </c>
      <c r="AE55">
        <f t="shared" si="2"/>
        <v>0</v>
      </c>
      <c r="AF55">
        <f t="shared" si="25"/>
        <v>0</v>
      </c>
      <c r="AG55">
        <f t="shared" si="25"/>
        <v>-2.4579128357064053</v>
      </c>
      <c r="AH55">
        <f t="shared" si="4"/>
        <v>-879.95744088416245</v>
      </c>
      <c r="AI55">
        <f t="shared" si="26"/>
        <v>-882.4153537198689</v>
      </c>
      <c r="AJ55">
        <f t="shared" si="6"/>
        <v>6.5942983215365514</v>
      </c>
      <c r="AK55">
        <f t="shared" si="20"/>
        <v>0.93341050493202726</v>
      </c>
      <c r="AL55">
        <f t="shared" si="23"/>
        <v>-874.88764489340031</v>
      </c>
      <c r="AN55">
        <f t="shared" si="27"/>
        <v>0</v>
      </c>
      <c r="AO55">
        <f t="shared" si="27"/>
        <v>0</v>
      </c>
      <c r="AP55">
        <f t="shared" si="27"/>
        <v>-1.7342976696079409E-2</v>
      </c>
      <c r="AQ55">
        <f t="shared" si="27"/>
        <v>-6.2089595567003339</v>
      </c>
      <c r="AR55">
        <f t="shared" si="27"/>
        <v>-6.2263025333964137</v>
      </c>
      <c r="AS55">
        <f t="shared" si="27"/>
        <v>4.6529217983653795E-2</v>
      </c>
      <c r="AT55">
        <f t="shared" si="27"/>
        <v>6.5861231528413378E-3</v>
      </c>
      <c r="AU55">
        <f t="shared" si="24"/>
        <v>-6.1731871922599186</v>
      </c>
      <c r="AW55">
        <v>52</v>
      </c>
      <c r="AX55">
        <f>IF(Z55&gt;0, (R55*SUMPRODUCT(K55:$K$98, X55:$X$98)-K55*$AZ$3)/Z55, 0)</f>
        <v>137.11099444398269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0.29613519399999999</v>
      </c>
      <c r="Q56" s="4">
        <f t="shared" si="22"/>
        <v>50</v>
      </c>
      <c r="R56">
        <f t="shared" si="0"/>
        <v>50000</v>
      </c>
      <c r="S56">
        <f t="shared" si="1"/>
        <v>53.507537907970729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6.7401374632066942</v>
      </c>
      <c r="AC56">
        <f t="shared" si="19"/>
        <v>1.8250984697080934</v>
      </c>
      <c r="AE56">
        <f t="shared" si="2"/>
        <v>0</v>
      </c>
      <c r="AF56">
        <f t="shared" si="25"/>
        <v>0</v>
      </c>
      <c r="AG56">
        <f t="shared" si="25"/>
        <v>-1.7054592129123347</v>
      </c>
      <c r="AH56">
        <f t="shared" si="4"/>
        <v>-727.87449443700655</v>
      </c>
      <c r="AI56">
        <f t="shared" si="26"/>
        <v>-729.57995364991893</v>
      </c>
      <c r="AJ56">
        <f t="shared" si="6"/>
        <v>4.9150389934986007</v>
      </c>
      <c r="AK56">
        <f t="shared" si="20"/>
        <v>0.47180962242446861</v>
      </c>
      <c r="AL56">
        <f t="shared" si="23"/>
        <v>-724.19310503399595</v>
      </c>
      <c r="AN56">
        <f t="shared" si="27"/>
        <v>0</v>
      </c>
      <c r="AO56">
        <f t="shared" si="27"/>
        <v>0</v>
      </c>
      <c r="AP56">
        <f t="shared" si="27"/>
        <v>-1.0744358179185409E-2</v>
      </c>
      <c r="AQ56">
        <f t="shared" si="27"/>
        <v>-4.5855944360990666</v>
      </c>
      <c r="AR56">
        <f t="shared" si="27"/>
        <v>-4.5963387942782523</v>
      </c>
      <c r="AS56">
        <f t="shared" si="27"/>
        <v>3.0964645188220303E-2</v>
      </c>
      <c r="AT56">
        <f t="shared" si="27"/>
        <v>2.9723909767728316E-3</v>
      </c>
      <c r="AU56">
        <f t="shared" si="24"/>
        <v>-4.5624017581132597</v>
      </c>
      <c r="AW56">
        <v>53</v>
      </c>
      <c r="AX56">
        <f>IF(Z56&gt;0, (R56*SUMPRODUCT(K56:$K$98, X56:$X$98)-K56*$AZ$3)/Z56, 0)</f>
        <v>53.507537907970729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0.33524791700000001</v>
      </c>
      <c r="Q57" s="4">
        <f t="shared" si="22"/>
        <v>50</v>
      </c>
      <c r="R57">
        <f t="shared" si="0"/>
        <v>50000</v>
      </c>
      <c r="S57">
        <f t="shared" si="1"/>
        <v>-71.87594486900305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1.8250984697080934</v>
      </c>
      <c r="AC57">
        <f t="shared" si="19"/>
        <v>-1.6052097492465798</v>
      </c>
      <c r="AE57">
        <f t="shared" si="2"/>
        <v>0</v>
      </c>
      <c r="AF57">
        <f t="shared" si="25"/>
        <v>0</v>
      </c>
      <c r="AG57">
        <f t="shared" si="25"/>
        <v>-1.1166529721258918</v>
      </c>
      <c r="AH57">
        <f t="shared" si="4"/>
        <v>-571.75164865731972</v>
      </c>
      <c r="AI57">
        <f t="shared" si="26"/>
        <v>-572.86830162944557</v>
      </c>
      <c r="AJ57">
        <f t="shared" si="6"/>
        <v>3.4303082189546732</v>
      </c>
      <c r="AK57">
        <f t="shared" si="20"/>
        <v>0.12775689287956654</v>
      </c>
      <c r="AL57">
        <f t="shared" si="23"/>
        <v>-569.31023651761132</v>
      </c>
      <c r="AN57">
        <f t="shared" si="27"/>
        <v>0</v>
      </c>
      <c r="AO57">
        <f t="shared" si="27"/>
        <v>0</v>
      </c>
      <c r="AP57">
        <f t="shared" si="27"/>
        <v>-6.2811525877854765E-3</v>
      </c>
      <c r="AQ57">
        <f t="shared" si="27"/>
        <v>-3.2160925884587686</v>
      </c>
      <c r="AR57">
        <f t="shared" si="27"/>
        <v>-3.2223737410465536</v>
      </c>
      <c r="AS57">
        <f t="shared" si="27"/>
        <v>1.9295421123868912E-2</v>
      </c>
      <c r="AT57">
        <f t="shared" si="27"/>
        <v>7.1863019071197317E-4</v>
      </c>
      <c r="AU57">
        <f t="shared" si="24"/>
        <v>-3.2023596897319728</v>
      </c>
      <c r="AW57">
        <v>54</v>
      </c>
      <c r="AX57">
        <f>IF(Z57&gt;0, (R57*SUMPRODUCT(K57:$K$98, X57:$X$98)-K57*$AZ$3)/Z57, 0)</f>
        <v>-71.87594486900305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0.37793865599999998</v>
      </c>
      <c r="Q58" s="4">
        <f t="shared" si="22"/>
        <v>50</v>
      </c>
      <c r="R58">
        <f t="shared" si="0"/>
        <v>50000</v>
      </c>
      <c r="S58">
        <f t="shared" si="1"/>
        <v>-277.25076283731846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-1.6052097492465798</v>
      </c>
      <c r="AC58">
        <f t="shared" si="19"/>
        <v>-3.7897967866835542</v>
      </c>
      <c r="AE58">
        <f t="shared" si="2"/>
        <v>0</v>
      </c>
      <c r="AF58">
        <f t="shared" si="25"/>
        <v>0</v>
      </c>
      <c r="AG58">
        <f t="shared" si="25"/>
        <v>-0.68346011890096792</v>
      </c>
      <c r="AH58">
        <f t="shared" si="4"/>
        <v>-422.02632350366491</v>
      </c>
      <c r="AI58">
        <f t="shared" si="26"/>
        <v>-422.70978362256591</v>
      </c>
      <c r="AJ58">
        <f t="shared" si="6"/>
        <v>2.1845870374369745</v>
      </c>
      <c r="AK58">
        <f t="shared" si="20"/>
        <v>-0.1123646824472606</v>
      </c>
      <c r="AL58">
        <f t="shared" si="23"/>
        <v>-420.63756126757619</v>
      </c>
      <c r="AN58">
        <f t="shared" si="27"/>
        <v>0</v>
      </c>
      <c r="AO58">
        <f t="shared" si="27"/>
        <v>0</v>
      </c>
      <c r="AP58">
        <f t="shared" si="27"/>
        <v>-3.4325452631688009E-3</v>
      </c>
      <c r="AQ58">
        <f t="shared" si="27"/>
        <v>-2.11954497067729</v>
      </c>
      <c r="AR58">
        <f t="shared" si="27"/>
        <v>-2.1229775159404589</v>
      </c>
      <c r="AS58">
        <f t="shared" si="27"/>
        <v>1.097166269100304E-2</v>
      </c>
      <c r="AT58">
        <f t="shared" si="27"/>
        <v>-5.6432972139183095E-4</v>
      </c>
      <c r="AU58">
        <f t="shared" si="24"/>
        <v>-2.1125701829708476</v>
      </c>
      <c r="AW58">
        <v>55</v>
      </c>
      <c r="AX58">
        <f>IF(Z58&gt;0, (R58*SUMPRODUCT(K58:$K$98, X58:$X$98)-K58*$AZ$3)/Z58, 0)</f>
        <v>-277.25076283731846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0.42486345599999997</v>
      </c>
      <c r="Q59" s="4">
        <f t="shared" si="22"/>
        <v>50</v>
      </c>
      <c r="R59">
        <f t="shared" si="0"/>
        <v>50000</v>
      </c>
      <c r="S59">
        <f t="shared" si="1"/>
        <v>-645.74456290134015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-3.7897967866835542</v>
      </c>
      <c r="AC59">
        <f t="shared" si="19"/>
        <v>-4.9883546582342468</v>
      </c>
      <c r="AE59">
        <f t="shared" si="2"/>
        <v>0</v>
      </c>
      <c r="AF59">
        <f t="shared" si="25"/>
        <v>0</v>
      </c>
      <c r="AG59">
        <f t="shared" si="25"/>
        <v>-0.38624828955752205</v>
      </c>
      <c r="AH59">
        <f t="shared" si="4"/>
        <v>-290.37722815443607</v>
      </c>
      <c r="AI59">
        <f t="shared" si="26"/>
        <v>-290.76347644399357</v>
      </c>
      <c r="AJ59">
        <f t="shared" si="6"/>
        <v>1.1985578715506926</v>
      </c>
      <c r="AK59">
        <f t="shared" si="20"/>
        <v>-0.26528577506784884</v>
      </c>
      <c r="AL59">
        <f t="shared" si="23"/>
        <v>-289.83020434751074</v>
      </c>
      <c r="AN59">
        <f t="shared" si="27"/>
        <v>0</v>
      </c>
      <c r="AO59">
        <f t="shared" si="27"/>
        <v>0</v>
      </c>
      <c r="AP59">
        <f t="shared" si="27"/>
        <v>-1.7320149706703449E-3</v>
      </c>
      <c r="AQ59">
        <f t="shared" si="27"/>
        <v>-1.3021098601663623</v>
      </c>
      <c r="AR59">
        <f t="shared" si="27"/>
        <v>-1.3038418751370326</v>
      </c>
      <c r="AS59">
        <f t="shared" si="27"/>
        <v>5.3745744197824527E-3</v>
      </c>
      <c r="AT59">
        <f t="shared" si="27"/>
        <v>-1.1895947408589677E-3</v>
      </c>
      <c r="AU59">
        <f t="shared" si="24"/>
        <v>-1.2996568954581091</v>
      </c>
      <c r="AW59">
        <v>56</v>
      </c>
      <c r="AX59">
        <f>IF(Z59&gt;0, (R59*SUMPRODUCT(K59:$K$98, X59:$X$98)-K59*$AZ$3)/Z59, 0)</f>
        <v>-645.74456290134015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0.47765295400000002</v>
      </c>
      <c r="Q60" s="4">
        <f t="shared" si="22"/>
        <v>50</v>
      </c>
      <c r="R60">
        <f t="shared" si="0"/>
        <v>50000</v>
      </c>
      <c r="S60">
        <f t="shared" si="1"/>
        <v>-1381.5925540951378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-4.9883546582342468</v>
      </c>
      <c r="AC60">
        <f t="shared" si="19"/>
        <v>-5.4681546084661488</v>
      </c>
      <c r="AE60">
        <f t="shared" si="2"/>
        <v>0</v>
      </c>
      <c r="AF60">
        <f t="shared" si="25"/>
        <v>0</v>
      </c>
      <c r="AG60">
        <f t="shared" si="25"/>
        <v>-0.19789317017734906</v>
      </c>
      <c r="AH60">
        <f t="shared" si="4"/>
        <v>-184.49263648459777</v>
      </c>
      <c r="AI60">
        <f t="shared" si="26"/>
        <v>-184.6905296547751</v>
      </c>
      <c r="AJ60">
        <f t="shared" si="6"/>
        <v>0.47979995023190192</v>
      </c>
      <c r="AK60">
        <f t="shared" si="20"/>
        <v>-0.34918482607639734</v>
      </c>
      <c r="AL60">
        <f t="shared" si="23"/>
        <v>-184.55991453061961</v>
      </c>
      <c r="AN60">
        <f t="shared" si="27"/>
        <v>0</v>
      </c>
      <c r="AO60">
        <f t="shared" si="27"/>
        <v>0</v>
      </c>
      <c r="AP60">
        <f t="shared" si="27"/>
        <v>-7.9231495879529274E-4</v>
      </c>
      <c r="AQ60">
        <f t="shared" si="27"/>
        <v>-0.73866255992224428</v>
      </c>
      <c r="AR60">
        <f t="shared" si="27"/>
        <v>-0.73945487488103956</v>
      </c>
      <c r="AS60">
        <f t="shared" si="27"/>
        <v>1.9209994840008141E-3</v>
      </c>
      <c r="AT60">
        <f t="shared" si="27"/>
        <v>-1.3980490627176244E-3</v>
      </c>
      <c r="AU60">
        <f t="shared" si="24"/>
        <v>-0.73893192445975642</v>
      </c>
      <c r="AW60">
        <v>57</v>
      </c>
      <c r="AX60">
        <f>IF(Z60&gt;0, (R60*SUMPRODUCT(K60:$K$98, X60:$X$98)-K60*$AZ$3)/Z60, 0)</f>
        <v>-1381.5925540951378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0.53697763200000004</v>
      </c>
      <c r="Q61" s="4">
        <f t="shared" si="22"/>
        <v>50</v>
      </c>
      <c r="R61">
        <f t="shared" si="0"/>
        <v>50000</v>
      </c>
      <c r="S61">
        <f t="shared" si="1"/>
        <v>-3052.2085352882536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-5.4681546084661488</v>
      </c>
      <c r="AC61">
        <f t="shared" si="19"/>
        <v>-5.4726118916611961</v>
      </c>
      <c r="AE61">
        <f t="shared" si="2"/>
        <v>0</v>
      </c>
      <c r="AF61">
        <f t="shared" si="25"/>
        <v>0</v>
      </c>
      <c r="AG61">
        <f t="shared" si="25"/>
        <v>-8.9650032564769652E-2</v>
      </c>
      <c r="AH61">
        <f t="shared" si="4"/>
        <v>-106.26420591080593</v>
      </c>
      <c r="AI61">
        <f t="shared" si="26"/>
        <v>-106.3538559433707</v>
      </c>
      <c r="AJ61">
        <f t="shared" si="6"/>
        <v>4.4572831950473457E-3</v>
      </c>
      <c r="AK61">
        <f t="shared" si="20"/>
        <v>-0.38277082259263046</v>
      </c>
      <c r="AL61">
        <f t="shared" si="23"/>
        <v>-106.73216948276828</v>
      </c>
      <c r="AN61">
        <f t="shared" si="27"/>
        <v>0</v>
      </c>
      <c r="AO61">
        <f t="shared" si="27"/>
        <v>0</v>
      </c>
      <c r="AP61">
        <f t="shared" si="27"/>
        <v>-3.204789275314874E-4</v>
      </c>
      <c r="AQ61">
        <f t="shared" si="27"/>
        <v>-0.37987090211792307</v>
      </c>
      <c r="AR61">
        <f t="shared" si="27"/>
        <v>-0.38019138104545458</v>
      </c>
      <c r="AS61">
        <f t="shared" si="27"/>
        <v>1.5933796086698222E-5</v>
      </c>
      <c r="AT61">
        <f t="shared" si="27"/>
        <v>-1.3683205594622154E-3</v>
      </c>
      <c r="AU61">
        <f t="shared" si="24"/>
        <v>-0.38154376780883009</v>
      </c>
      <c r="AW61">
        <v>58</v>
      </c>
      <c r="AX61">
        <f>IF(Z61&gt;0, (R61*SUMPRODUCT(K61:$K$98, X61:$X$98)-K61*$AZ$3)/Z61, 0)</f>
        <v>-3052.2085352882536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0.60388337299999995</v>
      </c>
      <c r="Q62" s="4">
        <f t="shared" si="22"/>
        <v>50</v>
      </c>
      <c r="R62">
        <f t="shared" si="0"/>
        <v>50000</v>
      </c>
      <c r="S62">
        <f t="shared" si="1"/>
        <v>-7506.698094980221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-5.4726118916611961</v>
      </c>
      <c r="AC62">
        <f t="shared" si="19"/>
        <v>-5.196942368129835</v>
      </c>
      <c r="AE62">
        <f t="shared" si="2"/>
        <v>0</v>
      </c>
      <c r="AF62">
        <f t="shared" si="25"/>
        <v>0</v>
      </c>
      <c r="AG62">
        <f t="shared" si="25"/>
        <v>-3.4615368184349023E-2</v>
      </c>
      <c r="AH62">
        <f t="shared" si="4"/>
        <v>-54.138164054772929</v>
      </c>
      <c r="AI62">
        <f t="shared" si="26"/>
        <v>-54.172779422957277</v>
      </c>
      <c r="AJ62">
        <f t="shared" si="6"/>
        <v>-0.27566952353136109</v>
      </c>
      <c r="AK62">
        <f t="shared" si="20"/>
        <v>-0.38308283241628377</v>
      </c>
      <c r="AL62">
        <f t="shared" si="23"/>
        <v>-54.831531778904925</v>
      </c>
      <c r="AN62">
        <f t="shared" si="27"/>
        <v>0</v>
      </c>
      <c r="AO62">
        <f t="shared" si="27"/>
        <v>0</v>
      </c>
      <c r="AP62">
        <f t="shared" si="27"/>
        <v>-1.10484145109853E-4</v>
      </c>
      <c r="AQ62">
        <f t="shared" si="27"/>
        <v>-0.17279633547601531</v>
      </c>
      <c r="AR62">
        <f t="shared" si="27"/>
        <v>-0.17290681962112514</v>
      </c>
      <c r="AS62">
        <f t="shared" si="27"/>
        <v>-8.7987253170323924E-4</v>
      </c>
      <c r="AT62">
        <f t="shared" si="27"/>
        <v>-1.2227106474895393E-3</v>
      </c>
      <c r="AU62">
        <f t="shared" si="24"/>
        <v>-0.17500940280031793</v>
      </c>
      <c r="AW62">
        <v>59</v>
      </c>
      <c r="AX62">
        <f>IF(Z62&gt;0, (R62*SUMPRODUCT(K62:$K$98, X62:$X$98)-K62*$AZ$3)/Z62, 0)</f>
        <v>-7506.698094980221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0.676158394</v>
      </c>
      <c r="Q63" s="4">
        <f t="shared" si="22"/>
        <v>50</v>
      </c>
      <c r="R63">
        <f t="shared" si="0"/>
        <v>50000</v>
      </c>
      <c r="S63">
        <f t="shared" si="1"/>
        <v>-22020.195365463449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-5.196942368129835</v>
      </c>
      <c r="AC63">
        <f t="shared" si="19"/>
        <v>-4.7844347521332757</v>
      </c>
      <c r="AE63">
        <f t="shared" si="2"/>
        <v>0</v>
      </c>
      <c r="AF63">
        <f t="shared" si="25"/>
        <v>0</v>
      </c>
      <c r="AG63">
        <f t="shared" si="25"/>
        <v>-1.0863742743257401E-2</v>
      </c>
      <c r="AH63">
        <f t="shared" si="4"/>
        <v>-23.405471759248133</v>
      </c>
      <c r="AI63">
        <f t="shared" si="26"/>
        <v>-23.416335501991391</v>
      </c>
      <c r="AJ63">
        <f t="shared" si="6"/>
        <v>-0.41250761599655927</v>
      </c>
      <c r="AK63">
        <f t="shared" si="20"/>
        <v>-0.3637859657690885</v>
      </c>
      <c r="AL63">
        <f t="shared" si="23"/>
        <v>-24.192629083757041</v>
      </c>
      <c r="AN63">
        <f t="shared" si="27"/>
        <v>0</v>
      </c>
      <c r="AO63">
        <f t="shared" si="27"/>
        <v>0</v>
      </c>
      <c r="AP63">
        <f t="shared" si="27"/>
        <v>-3.0959394231083311E-5</v>
      </c>
      <c r="AQ63">
        <f t="shared" si="27"/>
        <v>-6.670069832137604E-2</v>
      </c>
      <c r="AR63">
        <f t="shared" si="27"/>
        <v>-6.6731657715607129E-2</v>
      </c>
      <c r="AS63">
        <f t="shared" si="27"/>
        <v>-1.1755604130895072E-3</v>
      </c>
      <c r="AT63">
        <f t="shared" si="27"/>
        <v>-1.0367139020270649E-3</v>
      </c>
      <c r="AU63">
        <f t="shared" si="24"/>
        <v>-6.8943932030723701E-2</v>
      </c>
      <c r="AW63">
        <v>60</v>
      </c>
      <c r="AX63">
        <f>IF(Z63&gt;0, (R63*SUMPRODUCT(K63:$K$98, X63:$X$98)-K63*$AZ$3)/Z63, 0)</f>
        <v>-22020.195365463449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0.75167664000000001</v>
      </c>
      <c r="Q64" s="4">
        <f t="shared" si="22"/>
        <v>50</v>
      </c>
      <c r="R64">
        <f t="shared" si="0"/>
        <v>50000</v>
      </c>
      <c r="S64">
        <f t="shared" si="1"/>
        <v>-83592.173597935951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-4.7844347521332757</v>
      </c>
      <c r="AC64">
        <f t="shared" si="19"/>
        <v>-4.3285426366398543</v>
      </c>
      <c r="AE64">
        <f t="shared" si="2"/>
        <v>0</v>
      </c>
      <c r="AF64">
        <f t="shared" si="25"/>
        <v>0</v>
      </c>
      <c r="AG64">
        <f t="shared" si="25"/>
        <v>-2.5890836727487216E-3</v>
      </c>
      <c r="AH64">
        <f t="shared" si="4"/>
        <v>-8.166021643076105</v>
      </c>
      <c r="AI64">
        <f t="shared" si="26"/>
        <v>-8.1686107267488541</v>
      </c>
      <c r="AJ64">
        <f t="shared" si="6"/>
        <v>-0.45589211549342146</v>
      </c>
      <c r="AK64">
        <f t="shared" si="20"/>
        <v>-0.33491043264932935</v>
      </c>
      <c r="AL64">
        <f t="shared" si="23"/>
        <v>-8.9594132748916042</v>
      </c>
      <c r="AN64">
        <f t="shared" si="27"/>
        <v>0</v>
      </c>
      <c r="AO64">
        <f t="shared" si="27"/>
        <v>0</v>
      </c>
      <c r="AP64">
        <f t="shared" si="27"/>
        <v>-6.5878096934967791E-6</v>
      </c>
      <c r="AQ64">
        <f t="shared" si="27"/>
        <v>-2.077808342147865E-2</v>
      </c>
      <c r="AR64">
        <f t="shared" si="27"/>
        <v>-2.0784671231172145E-2</v>
      </c>
      <c r="AS64">
        <f t="shared" si="27"/>
        <v>-1.1599974652220511E-3</v>
      </c>
      <c r="AT64">
        <f t="shared" si="27"/>
        <v>-8.5216488670607085E-4</v>
      </c>
      <c r="AU64">
        <f t="shared" si="24"/>
        <v>-2.2796833583100265E-2</v>
      </c>
      <c r="AW64">
        <v>61</v>
      </c>
      <c r="AX64">
        <f>IF(Z64&gt;0, (R64*SUMPRODUCT(K64:$K$98, X64:$X$98)-K64*$AZ$3)/Z64, 0)</f>
        <v>-83592.173597935951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0.75374016600000004</v>
      </c>
      <c r="Q65" s="4">
        <f t="shared" si="22"/>
        <v>50</v>
      </c>
      <c r="R65">
        <f t="shared" si="0"/>
        <v>50000</v>
      </c>
      <c r="S65">
        <f t="shared" si="1"/>
        <v>-317373.08685068175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-4.3285426366398543</v>
      </c>
      <c r="AC65">
        <f t="shared" si="19"/>
        <v>-3.8827199934409768</v>
      </c>
      <c r="AE65">
        <f t="shared" si="2"/>
        <v>0</v>
      </c>
      <c r="AF65">
        <f t="shared" si="25"/>
        <v>0</v>
      </c>
      <c r="AG65">
        <f t="shared" si="25"/>
        <v>-6.1169647873572305E-4</v>
      </c>
      <c r="AH65">
        <f t="shared" si="4"/>
        <v>-1.9514963572855113</v>
      </c>
      <c r="AI65">
        <f t="shared" si="26"/>
        <v>-1.952108053764247</v>
      </c>
      <c r="AJ65">
        <f t="shared" si="6"/>
        <v>-0.44582264319887743</v>
      </c>
      <c r="AK65">
        <f t="shared" si="20"/>
        <v>-0.30299798456478982</v>
      </c>
      <c r="AL65">
        <f t="shared" si="23"/>
        <v>-2.7009286815279139</v>
      </c>
      <c r="AN65">
        <f t="shared" si="27"/>
        <v>0</v>
      </c>
      <c r="AO65">
        <f t="shared" si="27"/>
        <v>0</v>
      </c>
      <c r="AP65">
        <f t="shared" si="27"/>
        <v>-1.3896739505438745E-6</v>
      </c>
      <c r="AQ65">
        <f t="shared" si="27"/>
        <v>-4.4334792606720288E-3</v>
      </c>
      <c r="AR65">
        <f t="shared" si="27"/>
        <v>-4.4348689346225727E-3</v>
      </c>
      <c r="AS65">
        <f t="shared" si="27"/>
        <v>-1.0128358350151062E-3</v>
      </c>
      <c r="AT65">
        <f t="shared" si="27"/>
        <v>-6.88361664411185E-4</v>
      </c>
      <c r="AU65">
        <f t="shared" si="24"/>
        <v>-6.1360664340488627E-3</v>
      </c>
      <c r="AW65">
        <v>62</v>
      </c>
      <c r="AX65">
        <f>IF(Z65&gt;0, (R65*SUMPRODUCT(K65:$K$98, X65:$X$98)-K65*$AZ$3)/Z65, 0)</f>
        <v>-317373.08685068175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0.75596915499999995</v>
      </c>
      <c r="Q66" s="4">
        <f t="shared" si="22"/>
        <v>50</v>
      </c>
      <c r="R66">
        <f t="shared" si="0"/>
        <v>50000</v>
      </c>
      <c r="S66">
        <f t="shared" si="1"/>
        <v>-1212156.4823701358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-3.8827199934409768</v>
      </c>
      <c r="AC66">
        <f t="shared" si="19"/>
        <v>-3.4705456810763304</v>
      </c>
      <c r="AE66">
        <f t="shared" si="2"/>
        <v>0</v>
      </c>
      <c r="AF66">
        <f t="shared" si="25"/>
        <v>0</v>
      </c>
      <c r="AG66">
        <f t="shared" si="25"/>
        <v>-1.4315584380204585E-4</v>
      </c>
      <c r="AH66">
        <f t="shared" si="4"/>
        <v>-0.46242367014631997</v>
      </c>
      <c r="AI66">
        <f t="shared" si="26"/>
        <v>-0.462566825990122</v>
      </c>
      <c r="AJ66">
        <f t="shared" si="6"/>
        <v>-0.41217431236464641</v>
      </c>
      <c r="AK66">
        <f t="shared" si="20"/>
        <v>-0.27179039954086842</v>
      </c>
      <c r="AL66">
        <f t="shared" si="23"/>
        <v>-1.1465315378956369</v>
      </c>
      <c r="AN66">
        <f t="shared" si="27"/>
        <v>0</v>
      </c>
      <c r="AO66">
        <f t="shared" si="27"/>
        <v>0</v>
      </c>
      <c r="AP66">
        <f t="shared" si="27"/>
        <v>-2.9038086510738498E-7</v>
      </c>
      <c r="AQ66">
        <f t="shared" si="27"/>
        <v>-9.3799164474836093E-4</v>
      </c>
      <c r="AR66">
        <f t="shared" si="27"/>
        <v>-9.382820256134683E-4</v>
      </c>
      <c r="AS66">
        <f t="shared" si="27"/>
        <v>-8.3606460079261604E-4</v>
      </c>
      <c r="AT66">
        <f t="shared" si="27"/>
        <v>-5.5130638925011391E-4</v>
      </c>
      <c r="AU66">
        <f t="shared" si="24"/>
        <v>-2.3256530156561981E-3</v>
      </c>
      <c r="AW66">
        <v>63</v>
      </c>
      <c r="AX66">
        <f>IF(Z66&gt;0, (R66*SUMPRODUCT(K66:$K$98, X66:$X$98)-K66*$AZ$3)/Z66, 0)</f>
        <v>-1212156.4823701358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0.75842527199999998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-4674801.1577674532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-3.4705456810763304</v>
      </c>
      <c r="AC67">
        <f t="shared" si="19"/>
        <v>-3.0995124301984736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-0.10857300977395615</v>
      </c>
      <c r="AI67">
        <f t="shared" ref="AI67:AI98" si="33">SUM(AE67:AH67)</f>
        <v>-0.10860616104954622</v>
      </c>
      <c r="AJ67">
        <f t="shared" ref="AJ67:AJ98" si="34">AB67-AC67</f>
        <v>-0.37103325087785688</v>
      </c>
      <c r="AK67">
        <f t="shared" si="20"/>
        <v>-0.24293819767534316</v>
      </c>
      <c r="AL67">
        <f t="shared" si="23"/>
        <v>-0.72257760960274631</v>
      </c>
      <c r="AN67">
        <f t="shared" ref="AN67:AU98" si="35">AE67*$K67</f>
        <v>0</v>
      </c>
      <c r="AO67">
        <f t="shared" si="35"/>
        <v>0</v>
      </c>
      <c r="AP67">
        <f t="shared" si="35"/>
        <v>-6.0040062369328004E-8</v>
      </c>
      <c r="AQ67">
        <f t="shared" si="35"/>
        <v>-1.9663588089523552E-4</v>
      </c>
      <c r="AR67">
        <f t="shared" si="35"/>
        <v>-1.9669592095760484E-4</v>
      </c>
      <c r="AS67">
        <f t="shared" si="35"/>
        <v>-6.7197593840021875E-4</v>
      </c>
      <c r="AT67">
        <f t="shared" si="35"/>
        <v>-4.3998380999520596E-4</v>
      </c>
      <c r="AU67">
        <f t="shared" si="24"/>
        <v>-1.3086556693530297E-3</v>
      </c>
      <c r="AW67">
        <v>64</v>
      </c>
      <c r="AX67">
        <f>IF(Z67&gt;0, (R67*SUMPRODUCT(K67:$K$98, X67:$X$98)-K67*$AZ$3)/Z67, 0)</f>
        <v>-4674801.1577674532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0.76114147499999996</v>
      </c>
      <c r="Q68" s="4">
        <f t="shared" si="22"/>
        <v>50</v>
      </c>
      <c r="R68">
        <f t="shared" si="28"/>
        <v>50000</v>
      </c>
      <c r="S68">
        <f t="shared" si="29"/>
        <v>-18239155.019483253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-3.0995124301984736</v>
      </c>
      <c r="AC68">
        <f t="shared" ref="AC68:AC98" si="46">S68*Z68</f>
        <v>-2.7675918852556141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-2.5232810800756809E-2</v>
      </c>
      <c r="AI68">
        <f t="shared" si="33"/>
        <v>-2.524039775279022E-2</v>
      </c>
      <c r="AJ68">
        <f t="shared" si="34"/>
        <v>-0.3319205449428595</v>
      </c>
      <c r="AK68">
        <f t="shared" ref="AK68:AK98" si="47">G68*SUM(AB68:AB68, AE68:AF68)</f>
        <v>-0.21696587011389318</v>
      </c>
      <c r="AL68">
        <f t="shared" si="23"/>
        <v>-0.57412681280954292</v>
      </c>
      <c r="AN68">
        <f t="shared" si="35"/>
        <v>0</v>
      </c>
      <c r="AO68">
        <f t="shared" si="35"/>
        <v>0</v>
      </c>
      <c r="AP68">
        <f t="shared" si="35"/>
        <v>-1.2268464388171799E-8</v>
      </c>
      <c r="AQ68">
        <f t="shared" si="35"/>
        <v>-4.0802662170430636E-5</v>
      </c>
      <c r="AR68">
        <f t="shared" si="35"/>
        <v>-4.0814930634818807E-5</v>
      </c>
      <c r="AS68">
        <f t="shared" si="35"/>
        <v>-5.3673139982972221E-4</v>
      </c>
      <c r="AT68">
        <f t="shared" si="35"/>
        <v>-3.5084419134570589E-4</v>
      </c>
      <c r="AU68">
        <f t="shared" si="24"/>
        <v>-9.28390521810247E-4</v>
      </c>
      <c r="AW68">
        <v>65</v>
      </c>
      <c r="AX68">
        <f>IF(Z68&gt;0, (R68*SUMPRODUCT(K68:$K$98, X68:$X$98)-K68*$AZ$3)/Z68, 0)</f>
        <v>-18239155.019483253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0.76383916100000004</v>
      </c>
      <c r="Q69" s="4">
        <f t="shared" ref="Q69:Q98" si="49">$C$8</f>
        <v>50</v>
      </c>
      <c r="R69">
        <f t="shared" si="28"/>
        <v>50000</v>
      </c>
      <c r="S69">
        <f t="shared" si="29"/>
        <v>-72007128.185550764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-2.7675918852556141</v>
      </c>
      <c r="AC69">
        <f t="shared" si="46"/>
        <v>-2.4710994907537183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-5.7952110757484802E-3</v>
      </c>
      <c r="AI69">
        <f t="shared" si="33"/>
        <v>-5.7969269471858089E-3</v>
      </c>
      <c r="AJ69">
        <f t="shared" si="34"/>
        <v>-0.2964923945018958</v>
      </c>
      <c r="AK69">
        <f t="shared" si="47"/>
        <v>-0.193731431967893</v>
      </c>
      <c r="AL69">
        <f t="shared" si="23"/>
        <v>-0.4960207534169746</v>
      </c>
      <c r="AN69">
        <f t="shared" si="35"/>
        <v>0</v>
      </c>
      <c r="AO69">
        <f t="shared" si="35"/>
        <v>0</v>
      </c>
      <c r="AP69">
        <f t="shared" si="35"/>
        <v>-2.4773626779201376E-9</v>
      </c>
      <c r="AQ69">
        <f t="shared" si="35"/>
        <v>-8.3670835223388624E-6</v>
      </c>
      <c r="AR69">
        <f t="shared" si="35"/>
        <v>-8.369560885016782E-6</v>
      </c>
      <c r="AS69">
        <f t="shared" si="35"/>
        <v>-4.2807355868659217E-4</v>
      </c>
      <c r="AT69">
        <f t="shared" si="35"/>
        <v>-2.7970802978359403E-4</v>
      </c>
      <c r="AU69">
        <f t="shared" si="24"/>
        <v>-7.1615114935520295E-4</v>
      </c>
      <c r="AW69">
        <v>66</v>
      </c>
      <c r="AX69">
        <f>IF(Z69&gt;0, (R69*SUMPRODUCT(K69:$K$98, X69:$X$98)-K69*$AZ$3)/Z69, 0)</f>
        <v>-72007128.185550764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0.76675259399999995</v>
      </c>
      <c r="Q70" s="4">
        <f t="shared" si="49"/>
        <v>50</v>
      </c>
      <c r="R70">
        <f t="shared" si="28"/>
        <v>50000</v>
      </c>
      <c r="S70">
        <f t="shared" si="29"/>
        <v>-287986727.21977919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-2.4710994907537183</v>
      </c>
      <c r="AC70">
        <f t="shared" si="46"/>
        <v>-2.2063460746550381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-1.3156488755426401E-3</v>
      </c>
      <c r="AI70">
        <f t="shared" si="33"/>
        <v>-1.3160319393900534E-3</v>
      </c>
      <c r="AJ70">
        <f t="shared" si="34"/>
        <v>-0.26475341609868019</v>
      </c>
      <c r="AK70">
        <f t="shared" si="47"/>
        <v>-0.1729769643527603</v>
      </c>
      <c r="AL70">
        <f t="shared" si="23"/>
        <v>-0.43904641239083053</v>
      </c>
      <c r="AN70">
        <f t="shared" si="35"/>
        <v>0</v>
      </c>
      <c r="AO70">
        <f t="shared" si="35"/>
        <v>0</v>
      </c>
      <c r="AP70">
        <f t="shared" si="35"/>
        <v>-4.9380784961328977E-10</v>
      </c>
      <c r="AQ70">
        <f t="shared" si="35"/>
        <v>-1.6960038031911178E-6</v>
      </c>
      <c r="AR70">
        <f t="shared" si="35"/>
        <v>-1.6964976110407312E-6</v>
      </c>
      <c r="AS70">
        <f t="shared" si="35"/>
        <v>-3.412937972724694E-4</v>
      </c>
      <c r="AT70">
        <f t="shared" si="35"/>
        <v>-2.2298471488886839E-4</v>
      </c>
      <c r="AU70">
        <f t="shared" si="24"/>
        <v>-5.6597500977237846E-4</v>
      </c>
      <c r="AW70">
        <v>67</v>
      </c>
      <c r="AX70">
        <f>IF(Z70&gt;0, (R70*SUMPRODUCT(K70:$K$98, X70:$X$98)-K70*$AZ$3)/Z70, 0)</f>
        <v>-287986727.21977919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0.76980532899999998</v>
      </c>
      <c r="Q71" s="4">
        <f t="shared" si="49"/>
        <v>50</v>
      </c>
      <c r="R71">
        <f t="shared" si="28"/>
        <v>50000</v>
      </c>
      <c r="S71">
        <f t="shared" si="29"/>
        <v>-1167744873.3177199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-2.2063460746550381</v>
      </c>
      <c r="AC71">
        <f t="shared" si="46"/>
        <v>-1.9699533213890181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-2.9488459108594444E-4</v>
      </c>
      <c r="AI71">
        <f t="shared" si="33"/>
        <v>-2.9496893970379758E-4</v>
      </c>
      <c r="AJ71">
        <f t="shared" si="34"/>
        <v>-0.23639275326601994</v>
      </c>
      <c r="AK71">
        <f t="shared" si="47"/>
        <v>-0.15444422522585269</v>
      </c>
      <c r="AL71">
        <f t="shared" si="23"/>
        <v>-0.39113194743157642</v>
      </c>
      <c r="AN71">
        <f t="shared" si="35"/>
        <v>0</v>
      </c>
      <c r="AO71">
        <f t="shared" si="35"/>
        <v>0</v>
      </c>
      <c r="AP71">
        <f t="shared" si="35"/>
        <v>-9.7083800877514112E-11</v>
      </c>
      <c r="AQ71">
        <f t="shared" si="35"/>
        <v>-3.3940706619137592E-7</v>
      </c>
      <c r="AR71">
        <f t="shared" si="35"/>
        <v>-3.3950414999225342E-7</v>
      </c>
      <c r="AS71">
        <f t="shared" si="35"/>
        <v>-2.7208397210397989E-4</v>
      </c>
      <c r="AT71">
        <f t="shared" si="35"/>
        <v>-1.7776263310696029E-4</v>
      </c>
      <c r="AU71">
        <f t="shared" si="24"/>
        <v>-4.5018610936093241E-4</v>
      </c>
      <c r="AW71">
        <v>68</v>
      </c>
      <c r="AX71">
        <f>IF(Z71&gt;0, (R71*SUMPRODUCT(K71:$K$98, X71:$X$98)-K71*$AZ$3)/Z71, 0)</f>
        <v>-1167744873.3177199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0.772959481</v>
      </c>
      <c r="Q72" s="4">
        <f t="shared" si="49"/>
        <v>50</v>
      </c>
      <c r="R72">
        <f t="shared" si="28"/>
        <v>50000</v>
      </c>
      <c r="S72">
        <f t="shared" si="29"/>
        <v>-4803847366.0953045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-1.9699533213890181</v>
      </c>
      <c r="AC72">
        <f t="shared" si="46"/>
        <v>-1.7588871882337418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-6.5198063878837815E-5</v>
      </c>
      <c r="AI72">
        <f t="shared" si="33"/>
        <v>-6.5216370946633592E-5</v>
      </c>
      <c r="AJ72">
        <f t="shared" si="34"/>
        <v>-0.21106613315527634</v>
      </c>
      <c r="AK72">
        <f t="shared" si="47"/>
        <v>-0.13789673249723128</v>
      </c>
      <c r="AL72">
        <f t="shared" si="23"/>
        <v>-0.34902808202345426</v>
      </c>
      <c r="AN72">
        <f t="shared" si="35"/>
        <v>0</v>
      </c>
      <c r="AO72">
        <f t="shared" si="35"/>
        <v>0</v>
      </c>
      <c r="AP72">
        <f t="shared" si="35"/>
        <v>-1.8813498686560995E-11</v>
      </c>
      <c r="AQ72">
        <f t="shared" si="35"/>
        <v>-6.7001646731955931E-8</v>
      </c>
      <c r="AR72">
        <f t="shared" si="35"/>
        <v>-6.7020460230642494E-8</v>
      </c>
      <c r="AS72">
        <f t="shared" si="35"/>
        <v>-2.1690488412402041E-4</v>
      </c>
      <c r="AT72">
        <f t="shared" si="35"/>
        <v>-1.4171138844614435E-4</v>
      </c>
      <c r="AU72">
        <f t="shared" si="24"/>
        <v>-3.5868329303039541E-4</v>
      </c>
      <c r="AW72">
        <v>69</v>
      </c>
      <c r="AX72">
        <f>IF(Z72&gt;0, (R72*SUMPRODUCT(K72:$K$98, X72:$X$98)-K72*$AZ$3)/Z72, 0)</f>
        <v>-4803847366.0953045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0.77634382000000002</v>
      </c>
      <c r="Q73" s="4">
        <f t="shared" si="49"/>
        <v>50</v>
      </c>
      <c r="R73">
        <f t="shared" si="28"/>
        <v>50000</v>
      </c>
      <c r="S73">
        <f t="shared" si="29"/>
        <v>-20075008327.32618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-1.7588871882337418</v>
      </c>
      <c r="AC73">
        <f t="shared" si="46"/>
        <v>-1.5704350475904401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-1.4212578945575015E-5</v>
      </c>
      <c r="AI73">
        <f t="shared" si="33"/>
        <v>-1.4216490363747264E-5</v>
      </c>
      <c r="AJ73">
        <f t="shared" si="34"/>
        <v>-0.18845214064330174</v>
      </c>
      <c r="AK73">
        <f t="shared" si="47"/>
        <v>-0.12312210317636194</v>
      </c>
      <c r="AL73">
        <f t="shared" si="23"/>
        <v>-0.3115884603100274</v>
      </c>
      <c r="AN73">
        <f t="shared" si="35"/>
        <v>0</v>
      </c>
      <c r="AO73">
        <f t="shared" si="35"/>
        <v>0</v>
      </c>
      <c r="AP73">
        <f t="shared" si="35"/>
        <v>-3.5889466623264622E-12</v>
      </c>
      <c r="AQ73">
        <f t="shared" si="35"/>
        <v>-1.3040842355258702E-8</v>
      </c>
      <c r="AR73">
        <f t="shared" si="35"/>
        <v>-1.304443130192103E-8</v>
      </c>
      <c r="AS73">
        <f t="shared" si="35"/>
        <v>-1.7291546221493372E-4</v>
      </c>
      <c r="AT73">
        <f t="shared" si="35"/>
        <v>-1.1297147014059189E-4</v>
      </c>
      <c r="AU73">
        <f t="shared" si="24"/>
        <v>-2.8589997678682752E-4</v>
      </c>
      <c r="AW73">
        <v>70</v>
      </c>
      <c r="AX73">
        <f>IF(Z73&gt;0, (R73*SUMPRODUCT(K73:$K$98, X73:$X$98)-K73*$AZ$3)/Z73, 0)</f>
        <v>-20075008327.32618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0.77982431100000005</v>
      </c>
      <c r="Q74" s="4">
        <f t="shared" si="49"/>
        <v>50</v>
      </c>
      <c r="R74">
        <f t="shared" si="28"/>
        <v>50000</v>
      </c>
      <c r="S74">
        <f t="shared" si="29"/>
        <v>-85281579462.776413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-1.5704350475904401</v>
      </c>
      <c r="AC74">
        <f t="shared" si="46"/>
        <v>-1.4021741609482927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-3.0502189812057275E-6</v>
      </c>
      <c r="AI74">
        <f t="shared" si="33"/>
        <v>-3.0510410662150466E-6</v>
      </c>
      <c r="AJ74">
        <f t="shared" si="34"/>
        <v>-0.16826088664214733</v>
      </c>
      <c r="AK74">
        <f t="shared" si="47"/>
        <v>-0.10993045333133082</v>
      </c>
      <c r="AL74">
        <f t="shared" si="23"/>
        <v>-0.27819439101454435</v>
      </c>
      <c r="AN74">
        <f t="shared" si="35"/>
        <v>0</v>
      </c>
      <c r="AO74">
        <f t="shared" si="35"/>
        <v>0</v>
      </c>
      <c r="AP74">
        <f t="shared" si="35"/>
        <v>-6.7349047994528098E-13</v>
      </c>
      <c r="AQ74">
        <f t="shared" si="35"/>
        <v>-2.4988820162182885E-9</v>
      </c>
      <c r="AR74">
        <f t="shared" si="35"/>
        <v>-2.4995555066982334E-9</v>
      </c>
      <c r="AS74">
        <f t="shared" si="35"/>
        <v>-1.3784718613769816E-4</v>
      </c>
      <c r="AT74">
        <f t="shared" si="35"/>
        <v>-9.0060167665666549E-5</v>
      </c>
      <c r="AU74">
        <f t="shared" si="24"/>
        <v>-2.279098533588714E-4</v>
      </c>
      <c r="AW74">
        <v>71</v>
      </c>
      <c r="AX74">
        <f>IF(Z74&gt;0, (R74*SUMPRODUCT(K74:$K$98, X74:$X$98)-K74*$AZ$3)/Z74, 0)</f>
        <v>-85281579462.776413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0.78351069500000003</v>
      </c>
      <c r="Q75" s="4">
        <f t="shared" si="49"/>
        <v>50</v>
      </c>
      <c r="R75">
        <f t="shared" si="28"/>
        <v>50000</v>
      </c>
      <c r="S75">
        <f t="shared" si="29"/>
        <v>-368756471476.40131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-1.4021741609482927</v>
      </c>
      <c r="AC75">
        <f t="shared" si="46"/>
        <v>-1.251941217301648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-6.4411239700078613E-7</v>
      </c>
      <c r="AI75">
        <f t="shared" si="33"/>
        <v>-6.4428214876301136E-7</v>
      </c>
      <c r="AJ75">
        <f t="shared" si="34"/>
        <v>-0.15023294364664475</v>
      </c>
      <c r="AK75">
        <f t="shared" si="47"/>
        <v>-9.8152191266380501E-2</v>
      </c>
      <c r="AL75">
        <f t="shared" si="23"/>
        <v>-0.24838577919517402</v>
      </c>
      <c r="AN75">
        <f t="shared" si="35"/>
        <v>0</v>
      </c>
      <c r="AO75">
        <f t="shared" si="35"/>
        <v>0</v>
      </c>
      <c r="AP75">
        <f t="shared" si="35"/>
        <v>-1.2416837600715847E-13</v>
      </c>
      <c r="AQ75">
        <f t="shared" si="35"/>
        <v>-4.7114910180161653E-10</v>
      </c>
      <c r="AR75">
        <f t="shared" si="35"/>
        <v>-4.7127327017762365E-10</v>
      </c>
      <c r="AS75">
        <f t="shared" si="35"/>
        <v>-1.0989093951570561E-4</v>
      </c>
      <c r="AT75">
        <f t="shared" si="35"/>
        <v>-7.1795414853596123E-5</v>
      </c>
      <c r="AU75">
        <f t="shared" si="24"/>
        <v>-1.8168682564257191E-4</v>
      </c>
      <c r="AW75">
        <v>72</v>
      </c>
      <c r="AX75">
        <f>IF(Z75&gt;0, (R75*SUMPRODUCT(K75:$K$98, X75:$X$98)-K75*$AZ$3)/Z75, 0)</f>
        <v>-368756471476.40131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0.78741316699999997</v>
      </c>
      <c r="Q76" s="4">
        <f t="shared" si="49"/>
        <v>50</v>
      </c>
      <c r="R76">
        <f t="shared" si="28"/>
        <v>50000</v>
      </c>
      <c r="S76">
        <f t="shared" si="29"/>
        <v>-1625213469095.7153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-1.251941217301648</v>
      </c>
      <c r="AC76">
        <f t="shared" si="46"/>
        <v>-1.1178046587142914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-1.3366477269761109E-7</v>
      </c>
      <c r="AI76">
        <f t="shared" si="33"/>
        <v>-1.3369916216951646E-7</v>
      </c>
      <c r="AJ76">
        <f t="shared" si="34"/>
        <v>-0.13413655858735662</v>
      </c>
      <c r="AK76">
        <f t="shared" si="47"/>
        <v>-8.7635885211115372E-2</v>
      </c>
      <c r="AL76">
        <f t="shared" si="23"/>
        <v>-0.22177257749763415</v>
      </c>
      <c r="AN76">
        <f t="shared" si="35"/>
        <v>0</v>
      </c>
      <c r="AO76">
        <f t="shared" si="35"/>
        <v>0</v>
      </c>
      <c r="AP76">
        <f t="shared" si="35"/>
        <v>-2.2459712548253057E-14</v>
      </c>
      <c r="AQ76">
        <f t="shared" si="35"/>
        <v>-8.7296262672360228E-11</v>
      </c>
      <c r="AR76">
        <f t="shared" si="35"/>
        <v>-8.7318722384908466E-11</v>
      </c>
      <c r="AS76">
        <f t="shared" si="35"/>
        <v>-8.760438532970026E-5</v>
      </c>
      <c r="AT76">
        <f t="shared" si="35"/>
        <v>-5.7234865256693512E-5</v>
      </c>
      <c r="AU76">
        <f t="shared" si="24"/>
        <v>-1.4483933790511615E-4</v>
      </c>
      <c r="AW76">
        <v>73</v>
      </c>
      <c r="AX76">
        <f>IF(Z76&gt;0, (R76*SUMPRODUCT(K76:$K$98, X76:$X$98)-K76*$AZ$3)/Z76, 0)</f>
        <v>-1625213469095.7153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0.79138766699999996</v>
      </c>
      <c r="Q77" s="4">
        <f t="shared" si="49"/>
        <v>50</v>
      </c>
      <c r="R77">
        <f t="shared" si="28"/>
        <v>50000</v>
      </c>
      <c r="S77">
        <f t="shared" si="29"/>
        <v>-7306109508617.7949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-1.1178046587142914</v>
      </c>
      <c r="AC77">
        <f t="shared" si="46"/>
        <v>-0.99803987392792159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-2.7215403940561841E-8</v>
      </c>
      <c r="AI77">
        <f t="shared" si="33"/>
        <v>-2.7222234113807607E-8</v>
      </c>
      <c r="AJ77">
        <f t="shared" si="34"/>
        <v>-0.11976478478636976</v>
      </c>
      <c r="AK77">
        <f t="shared" si="47"/>
        <v>-7.8246326110000403E-2</v>
      </c>
      <c r="AL77">
        <f t="shared" si="23"/>
        <v>-0.19801113811860427</v>
      </c>
      <c r="AN77">
        <f t="shared" si="35"/>
        <v>0</v>
      </c>
      <c r="AO77">
        <f t="shared" si="35"/>
        <v>0</v>
      </c>
      <c r="AP77">
        <f t="shared" si="35"/>
        <v>-3.9828356318909957E-15</v>
      </c>
      <c r="AQ77">
        <f t="shared" si="35"/>
        <v>-1.5869945995582685E-11</v>
      </c>
      <c r="AR77">
        <f t="shared" si="35"/>
        <v>-1.5873928831214577E-11</v>
      </c>
      <c r="AS77">
        <f t="shared" si="35"/>
        <v>-6.9837679825855023E-5</v>
      </c>
      <c r="AT77">
        <f t="shared" si="35"/>
        <v>-4.5627284181798646E-5</v>
      </c>
      <c r="AU77">
        <f t="shared" si="24"/>
        <v>-1.154649798815825E-4</v>
      </c>
      <c r="AW77">
        <v>74</v>
      </c>
      <c r="AX77">
        <f>IF(Z77&gt;0, (R77*SUMPRODUCT(K77:$K$98, X77:$X$98)-K77*$AZ$3)/Z77, 0)</f>
        <v>-7306109508617.7949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0.79554122000000005</v>
      </c>
      <c r="Q78" s="4">
        <f t="shared" si="49"/>
        <v>50</v>
      </c>
      <c r="R78">
        <f t="shared" si="28"/>
        <v>50000</v>
      </c>
      <c r="S78">
        <f t="shared" si="29"/>
        <v>-33545988827899.32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-0.99803987392792159</v>
      </c>
      <c r="AC78">
        <f t="shared" si="46"/>
        <v>-0.89110703030658989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-5.4336843567478519E-9</v>
      </c>
      <c r="AI78">
        <f t="shared" si="33"/>
        <v>-5.435012543904412E-9</v>
      </c>
      <c r="AJ78">
        <f t="shared" si="34"/>
        <v>-0.10693284362133171</v>
      </c>
      <c r="AK78">
        <f t="shared" si="47"/>
        <v>-6.9862791174954517E-2</v>
      </c>
      <c r="AL78">
        <f t="shared" si="23"/>
        <v>-0.17679564023129876</v>
      </c>
      <c r="AN78">
        <f t="shared" si="35"/>
        <v>0</v>
      </c>
      <c r="AO78">
        <f t="shared" si="35"/>
        <v>0</v>
      </c>
      <c r="AP78">
        <f t="shared" si="35"/>
        <v>-6.9151549814111777E-16</v>
      </c>
      <c r="AQ78">
        <f t="shared" si="35"/>
        <v>-2.8290267121911012E-12</v>
      </c>
      <c r="AR78">
        <f t="shared" si="35"/>
        <v>-2.8297182276892425E-12</v>
      </c>
      <c r="AS78">
        <f t="shared" si="35"/>
        <v>-5.5674170811858103E-5</v>
      </c>
      <c r="AT78">
        <f t="shared" si="35"/>
        <v>-3.6373791601775712E-5</v>
      </c>
      <c r="AU78">
        <f t="shared" si="24"/>
        <v>-9.2047965243352038E-5</v>
      </c>
      <c r="AW78">
        <v>75</v>
      </c>
      <c r="AX78">
        <f>IF(Z78&gt;0, (R78*SUMPRODUCT(K78:$K$98, X78:$X$98)-K78*$AZ$3)/Z78, 0)</f>
        <v>-33545988827899.32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0.79972280399999995</v>
      </c>
      <c r="Q79" s="4">
        <f t="shared" si="49"/>
        <v>50</v>
      </c>
      <c r="R79">
        <f t="shared" si="28"/>
        <v>50000</v>
      </c>
      <c r="S79">
        <f t="shared" si="29"/>
        <v>-157411273494320.97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-0.89110703030658989</v>
      </c>
      <c r="AC79">
        <f t="shared" si="46"/>
        <v>-0.7956312770619175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-1.0621815570811498E-9</v>
      </c>
      <c r="AI79">
        <f t="shared" si="33"/>
        <v>-1.0624342808090634E-9</v>
      </c>
      <c r="AJ79">
        <f t="shared" si="34"/>
        <v>-9.547575324467239E-2</v>
      </c>
      <c r="AK79">
        <f t="shared" si="47"/>
        <v>-6.2377492121461299E-2</v>
      </c>
      <c r="AL79">
        <f t="shared" si="23"/>
        <v>-0.15785324642856796</v>
      </c>
      <c r="AN79">
        <f t="shared" si="35"/>
        <v>0</v>
      </c>
      <c r="AO79">
        <f t="shared" si="35"/>
        <v>0</v>
      </c>
      <c r="AP79">
        <f t="shared" si="35"/>
        <v>-1.1748181247931706E-16</v>
      </c>
      <c r="AQ79">
        <f t="shared" si="35"/>
        <v>-4.9376849391327817E-13</v>
      </c>
      <c r="AR79">
        <f t="shared" si="35"/>
        <v>-4.9388597572575751E-13</v>
      </c>
      <c r="AS79">
        <f t="shared" si="35"/>
        <v>-4.4383108114214777E-5</v>
      </c>
      <c r="AT79">
        <f t="shared" si="35"/>
        <v>-2.8996963968701464E-5</v>
      </c>
      <c r="AU79">
        <f t="shared" si="24"/>
        <v>-7.3380072576802213E-5</v>
      </c>
      <c r="AW79">
        <v>76</v>
      </c>
      <c r="AX79">
        <f>IF(Z79&gt;0, (R79*SUMPRODUCT(K79:$K$98, X79:$X$98)-K79*$AZ$3)/Z79, 0)</f>
        <v>-157411273494320.97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0.80383592599999998</v>
      </c>
      <c r="Q80" s="4">
        <f t="shared" si="49"/>
        <v>50</v>
      </c>
      <c r="R80">
        <f t="shared" si="28"/>
        <v>50000</v>
      </c>
      <c r="S80">
        <f t="shared" si="29"/>
        <v>-754956511672218.5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-0.7956312770619175</v>
      </c>
      <c r="AC80">
        <f t="shared" si="46"/>
        <v>-0.71038506880571339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-2.0314841184951812E-10</v>
      </c>
      <c r="AI80">
        <f t="shared" si="33"/>
        <v>-2.0319545992830295E-10</v>
      </c>
      <c r="AJ80">
        <f t="shared" si="34"/>
        <v>-8.5246208256204103E-2</v>
      </c>
      <c r="AK80">
        <f t="shared" si="47"/>
        <v>-5.569418939433423E-2</v>
      </c>
      <c r="AL80">
        <f t="shared" si="23"/>
        <v>-0.1409403978537338</v>
      </c>
      <c r="AN80">
        <f t="shared" si="35"/>
        <v>0</v>
      </c>
      <c r="AO80">
        <f t="shared" si="35"/>
        <v>0</v>
      </c>
      <c r="AP80">
        <f t="shared" si="35"/>
        <v>-1.9527582885762237E-17</v>
      </c>
      <c r="AQ80">
        <f t="shared" si="35"/>
        <v>-8.4317947787919786E-14</v>
      </c>
      <c r="AR80">
        <f t="shared" si="35"/>
        <v>-8.4337475370805549E-14</v>
      </c>
      <c r="AS80">
        <f t="shared" si="35"/>
        <v>-3.538194205618056E-5</v>
      </c>
      <c r="AT80">
        <f t="shared" si="35"/>
        <v>-2.3116202143487882E-5</v>
      </c>
      <c r="AU80">
        <f t="shared" si="24"/>
        <v>-5.8498144284005921E-5</v>
      </c>
      <c r="AW80">
        <v>77</v>
      </c>
      <c r="AX80">
        <f>IF(Z80&gt;0, (R80*SUMPRODUCT(K80:$K$98, X80:$X$98)-K80*$AZ$3)/Z80, 0)</f>
        <v>-754956511672218.5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0.80804740799999997</v>
      </c>
      <c r="Q81" s="4">
        <f t="shared" si="49"/>
        <v>50</v>
      </c>
      <c r="R81">
        <f t="shared" si="28"/>
        <v>50000</v>
      </c>
      <c r="S81">
        <f t="shared" si="29"/>
        <v>-3704637051793855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-0.71038506880571339</v>
      </c>
      <c r="AC81">
        <f t="shared" si="46"/>
        <v>-0.63427238286231746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-3.8017078113473129E-11</v>
      </c>
      <c r="AI81">
        <f t="shared" si="33"/>
        <v>-3.8025638633356652E-11</v>
      </c>
      <c r="AJ81">
        <f t="shared" si="34"/>
        <v>-7.611268594339593E-2</v>
      </c>
      <c r="AK81">
        <f t="shared" si="47"/>
        <v>-4.9726954816399944E-2</v>
      </c>
      <c r="AL81">
        <f t="shared" si="23"/>
        <v>-0.12583964079782151</v>
      </c>
      <c r="AN81">
        <f t="shared" si="35"/>
        <v>0</v>
      </c>
      <c r="AO81">
        <f t="shared" si="35"/>
        <v>0</v>
      </c>
      <c r="AP81">
        <f t="shared" si="35"/>
        <v>-3.1724056442493562E-18</v>
      </c>
      <c r="AQ81">
        <f t="shared" si="35"/>
        <v>-1.4088582799415477E-14</v>
      </c>
      <c r="AR81">
        <f t="shared" si="35"/>
        <v>-1.4091755205059726E-14</v>
      </c>
      <c r="AS81">
        <f t="shared" si="35"/>
        <v>-2.8206267583184238E-5</v>
      </c>
      <c r="AT81">
        <f t="shared" si="35"/>
        <v>-1.8428094821031466E-5</v>
      </c>
      <c r="AU81">
        <f t="shared" si="24"/>
        <v>-4.6634362418307456E-5</v>
      </c>
      <c r="AW81">
        <v>78</v>
      </c>
      <c r="AX81">
        <f>IF(Z81&gt;0, (R81*SUMPRODUCT(K81:$K$98, X81:$X$98)-K81*$AZ$3)/Z81, 0)</f>
        <v>-3704637051793855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0.81233261800000001</v>
      </c>
      <c r="Q82" s="4">
        <f t="shared" si="49"/>
        <v>50</v>
      </c>
      <c r="R82">
        <f t="shared" si="28"/>
        <v>50000</v>
      </c>
      <c r="S82">
        <f t="shared" si="29"/>
        <v>-1.8617439037782648E+16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-0.63427238286231746</v>
      </c>
      <c r="AC82">
        <f t="shared" si="46"/>
        <v>-0.56631462755565287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-6.953989528422976E-12</v>
      </c>
      <c r="AI82">
        <f t="shared" si="33"/>
        <v>-6.9555104535792404E-12</v>
      </c>
      <c r="AJ82">
        <f t="shared" si="34"/>
        <v>-6.7957755306664591E-2</v>
      </c>
      <c r="AK82">
        <f t="shared" si="47"/>
        <v>-4.4399066800362229E-2</v>
      </c>
      <c r="AL82">
        <f t="shared" si="23"/>
        <v>-0.11235682211398232</v>
      </c>
      <c r="AN82">
        <f t="shared" si="35"/>
        <v>0</v>
      </c>
      <c r="AO82">
        <f t="shared" si="35"/>
        <v>0</v>
      </c>
      <c r="AP82">
        <f t="shared" si="35"/>
        <v>-5.0324375487125573E-19</v>
      </c>
      <c r="AQ82">
        <f t="shared" si="35"/>
        <v>-2.3009362342420141E-15</v>
      </c>
      <c r="AR82">
        <f t="shared" si="35"/>
        <v>-2.3014394779968852E-15</v>
      </c>
      <c r="AS82">
        <f t="shared" si="35"/>
        <v>-2.2485863825900502E-5</v>
      </c>
      <c r="AT82">
        <f t="shared" si="35"/>
        <v>-1.4690764366257649E-5</v>
      </c>
      <c r="AU82">
        <f t="shared" si="24"/>
        <v>-3.7176628194459584E-5</v>
      </c>
      <c r="AW82">
        <v>79</v>
      </c>
      <c r="AX82">
        <f>IF(Z82&gt;0, (R82*SUMPRODUCT(K82:$K$98, X82:$X$98)-K82*$AZ$3)/Z82, 0)</f>
        <v>-1.8617439037782648E+16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0.81666386499999999</v>
      </c>
      <c r="Q83" s="4">
        <f t="shared" si="49"/>
        <v>50</v>
      </c>
      <c r="R83">
        <f t="shared" si="28"/>
        <v>50000</v>
      </c>
      <c r="S83">
        <f t="shared" si="29"/>
        <v>-9.5898719713530672E+16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-0.56631462755565287</v>
      </c>
      <c r="AC83">
        <f t="shared" si="46"/>
        <v>-0.5056380603175491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-1.2420846164906195E-12</v>
      </c>
      <c r="AI83">
        <f t="shared" si="33"/>
        <v>-1.2423482477788307E-12</v>
      </c>
      <c r="AJ83">
        <f t="shared" si="34"/>
        <v>-6.0676567238103774E-2</v>
      </c>
      <c r="AK83">
        <f t="shared" si="47"/>
        <v>-3.9642023928895702E-2</v>
      </c>
      <c r="AL83">
        <f t="shared" si="23"/>
        <v>-0.10031859116824182</v>
      </c>
      <c r="AN83">
        <f t="shared" si="35"/>
        <v>0</v>
      </c>
      <c r="AO83">
        <f t="shared" si="35"/>
        <v>0</v>
      </c>
      <c r="AP83">
        <f t="shared" si="35"/>
        <v>-7.7884220921670419E-20</v>
      </c>
      <c r="AQ83">
        <f t="shared" si="35"/>
        <v>-3.6694731240202877E-16</v>
      </c>
      <c r="AR83">
        <f t="shared" si="35"/>
        <v>-3.6702519662295041E-16</v>
      </c>
      <c r="AS83">
        <f t="shared" si="35"/>
        <v>-1.7925592973456909E-5</v>
      </c>
      <c r="AT83">
        <f t="shared" si="35"/>
        <v>-1.1711387409325545E-5</v>
      </c>
      <c r="AU83">
        <f t="shared" si="24"/>
        <v>-2.9636980383149478E-5</v>
      </c>
      <c r="AW83">
        <v>80</v>
      </c>
      <c r="AX83">
        <f>IF(Z83&gt;0, (R83*SUMPRODUCT(K83:$K$98, X83:$X$98)-K83*$AZ$3)/Z83, 0)</f>
        <v>-9.5898719713530672E+16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0.82101379900000004</v>
      </c>
      <c r="Q84" s="4">
        <f t="shared" si="49"/>
        <v>50</v>
      </c>
      <c r="R84">
        <f t="shared" si="28"/>
        <v>50000</v>
      </c>
      <c r="S84">
        <f t="shared" si="29"/>
        <v>-5.0669141255552E+17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-0.5056380603175491</v>
      </c>
      <c r="AC84">
        <f t="shared" si="46"/>
        <v>-0.45146255385495493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-2.164449254694947E-13</v>
      </c>
      <c r="AI84">
        <f t="shared" si="33"/>
        <v>-2.1648947551935423E-13</v>
      </c>
      <c r="AJ84">
        <f t="shared" si="34"/>
        <v>-5.417550646259417E-2</v>
      </c>
      <c r="AK84">
        <f t="shared" si="47"/>
        <v>-3.5394664222228443E-2</v>
      </c>
      <c r="AL84">
        <f t="shared" si="23"/>
        <v>-8.9570170685039099E-2</v>
      </c>
      <c r="AN84">
        <f t="shared" si="35"/>
        <v>0</v>
      </c>
      <c r="AO84">
        <f t="shared" si="35"/>
        <v>0</v>
      </c>
      <c r="AP84">
        <f t="shared" si="35"/>
        <v>-1.1751213045890894E-20</v>
      </c>
      <c r="AQ84">
        <f t="shared" si="35"/>
        <v>-5.70928750902285E-17</v>
      </c>
      <c r="AR84">
        <f t="shared" si="35"/>
        <v>-5.7104626303274389E-17</v>
      </c>
      <c r="AS84">
        <f t="shared" si="35"/>
        <v>-1.4290172969911838E-5</v>
      </c>
      <c r="AT84">
        <f t="shared" si="35"/>
        <v>-9.3362463403424677E-6</v>
      </c>
      <c r="AU84">
        <f t="shared" si="24"/>
        <v>-2.3626419310311411E-5</v>
      </c>
      <c r="AW84">
        <v>81</v>
      </c>
      <c r="AX84">
        <f>IF(Z84&gt;0, (R84*SUMPRODUCT(K84:$K$98, X84:$X$98)-K84*$AZ$3)/Z84, 0)</f>
        <v>-5.0669141255552E+17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0.82538683700000004</v>
      </c>
      <c r="Q85" s="4">
        <f t="shared" si="49"/>
        <v>50</v>
      </c>
      <c r="R85">
        <f t="shared" si="28"/>
        <v>50000</v>
      </c>
      <c r="S85">
        <f t="shared" si="29"/>
        <v>-2.7482798986407393E+18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-0.45146255385495493</v>
      </c>
      <c r="AC85">
        <f t="shared" si="46"/>
        <v>-0.40309156594192408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-3.6771024741755694E-14</v>
      </c>
      <c r="AI85">
        <f t="shared" si="33"/>
        <v>-3.6778358266374878E-14</v>
      </c>
      <c r="AJ85">
        <f t="shared" si="34"/>
        <v>-4.837098791303085E-2</v>
      </c>
      <c r="AK85">
        <f t="shared" si="47"/>
        <v>-3.1602378769846846E-2</v>
      </c>
      <c r="AL85">
        <f t="shared" si="23"/>
        <v>-7.9973366682914465E-2</v>
      </c>
      <c r="AN85">
        <f t="shared" si="35"/>
        <v>0</v>
      </c>
      <c r="AO85">
        <f t="shared" si="35"/>
        <v>0</v>
      </c>
      <c r="AP85">
        <f t="shared" si="35"/>
        <v>-1.7271467397955037E-21</v>
      </c>
      <c r="AQ85">
        <f t="shared" si="35"/>
        <v>-8.6600862204116255E-18</v>
      </c>
      <c r="AR85">
        <f t="shared" si="35"/>
        <v>-8.6618133671514201E-18</v>
      </c>
      <c r="AS85">
        <f t="shared" si="35"/>
        <v>-1.139203840075888E-5</v>
      </c>
      <c r="AT85">
        <f t="shared" si="35"/>
        <v>-7.4427984218291404E-6</v>
      </c>
      <c r="AU85">
        <f t="shared" si="24"/>
        <v>-1.883483682259668E-5</v>
      </c>
      <c r="AW85">
        <v>82</v>
      </c>
      <c r="AX85">
        <f>IF(Z85&gt;0, (R85*SUMPRODUCT(K85:$K$98, X85:$X$98)-K85*$AZ$3)/Z85, 0)</f>
        <v>-2.7482798986407393E+18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0.82979096200000002</v>
      </c>
      <c r="Q86" s="4">
        <f t="shared" si="49"/>
        <v>50</v>
      </c>
      <c r="R86">
        <f t="shared" si="28"/>
        <v>50000</v>
      </c>
      <c r="S86">
        <f t="shared" si="29"/>
        <v>-1.5316372713455086E+19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-0.40309156594192408</v>
      </c>
      <c r="AC86">
        <f t="shared" si="46"/>
        <v>-0.35990318387671788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-6.0852924486051372E-15</v>
      </c>
      <c r="AI86">
        <f t="shared" si="33"/>
        <v>-6.0864673455295262E-15</v>
      </c>
      <c r="AJ86">
        <f t="shared" si="34"/>
        <v>-4.3188382065206199E-2</v>
      </c>
      <c r="AK86">
        <f t="shared" si="47"/>
        <v>-2.8216409615934687E-2</v>
      </c>
      <c r="AL86">
        <f t="shared" si="23"/>
        <v>-7.1404791681146967E-2</v>
      </c>
      <c r="AN86">
        <f t="shared" si="35"/>
        <v>0</v>
      </c>
      <c r="AO86">
        <f t="shared" si="35"/>
        <v>0</v>
      </c>
      <c r="AP86">
        <f t="shared" si="35"/>
        <v>-2.4705760506024458E-22</v>
      </c>
      <c r="AQ86">
        <f t="shared" si="35"/>
        <v>-1.2796167452947097E-18</v>
      </c>
      <c r="AR86">
        <f t="shared" si="35"/>
        <v>-1.2798638028997699E-18</v>
      </c>
      <c r="AS86">
        <f t="shared" si="35"/>
        <v>-9.0816632659111134E-6</v>
      </c>
      <c r="AT86">
        <f t="shared" si="35"/>
        <v>-5.9333533337285879E-6</v>
      </c>
      <c r="AU86">
        <f t="shared" si="24"/>
        <v>-1.5015016599640979E-5</v>
      </c>
      <c r="AW86">
        <v>83</v>
      </c>
      <c r="AX86">
        <f>IF(Z86&gt;0, (R86*SUMPRODUCT(K86:$K$98, X86:$X$98)-K86*$AZ$3)/Z86, 0)</f>
        <v>-1.5316372713455086E+19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0.834201203</v>
      </c>
      <c r="Q87" s="4">
        <f t="shared" si="49"/>
        <v>50</v>
      </c>
      <c r="R87">
        <f t="shared" si="28"/>
        <v>50000</v>
      </c>
      <c r="S87">
        <f t="shared" si="29"/>
        <v>-8.7775599319105208E+19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-0.35990318387671788</v>
      </c>
      <c r="AC87">
        <f t="shared" si="46"/>
        <v>-0.32134212846135524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-9.8010042772640802E-16</v>
      </c>
      <c r="AI87">
        <f t="shared" si="33"/>
        <v>-9.8028347525382683E-16</v>
      </c>
      <c r="AJ87">
        <f t="shared" si="34"/>
        <v>-3.8561055415362644E-2</v>
      </c>
      <c r="AK87">
        <f t="shared" si="47"/>
        <v>-2.5193222871370255E-2</v>
      </c>
      <c r="AL87">
        <f t="shared" si="23"/>
        <v>-6.3754278286733884E-2</v>
      </c>
      <c r="AN87">
        <f t="shared" si="35"/>
        <v>0</v>
      </c>
      <c r="AO87">
        <f t="shared" si="35"/>
        <v>0</v>
      </c>
      <c r="AP87">
        <f t="shared" si="35"/>
        <v>-3.4367212194720729E-23</v>
      </c>
      <c r="AQ87">
        <f t="shared" si="35"/>
        <v>-1.8401406370674544E-19</v>
      </c>
      <c r="AR87">
        <f t="shared" si="35"/>
        <v>-1.8404843091894016E-19</v>
      </c>
      <c r="AS87">
        <f t="shared" si="35"/>
        <v>-7.2398463535643378E-6</v>
      </c>
      <c r="AT87">
        <f t="shared" si="35"/>
        <v>-4.7300329509953661E-6</v>
      </c>
      <c r="AU87">
        <f t="shared" si="24"/>
        <v>-1.1969879304559889E-5</v>
      </c>
      <c r="AW87">
        <v>84</v>
      </c>
      <c r="AX87">
        <f>IF(Z87&gt;0, (R87*SUMPRODUCT(K87:$K$98, X87:$X$98)-K87*$AZ$3)/Z87, 0)</f>
        <v>-8.7775599319105208E+19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0.83859190800000005</v>
      </c>
      <c r="Q88" s="4">
        <f t="shared" si="49"/>
        <v>50</v>
      </c>
      <c r="R88">
        <f t="shared" si="28"/>
        <v>50000</v>
      </c>
      <c r="S88">
        <f t="shared" si="29"/>
        <v>-5.1761481031429731E+20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-0.32134212846135524</v>
      </c>
      <c r="AC88">
        <f t="shared" si="46"/>
        <v>-0.28691261469763862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-1.5350217527283529E-16</v>
      </c>
      <c r="AI88">
        <f t="shared" si="33"/>
        <v>-1.5352989014970709E-16</v>
      </c>
      <c r="AJ88">
        <f t="shared" si="34"/>
        <v>-3.4429513763716613E-2</v>
      </c>
      <c r="AK88">
        <f t="shared" si="47"/>
        <v>-2.2493948992294868E-2</v>
      </c>
      <c r="AL88">
        <f t="shared" ref="AL88:AL98" si="50">SUM(AI88:AK88)</f>
        <v>-5.6923462756011636E-2</v>
      </c>
      <c r="AN88">
        <f t="shared" si="35"/>
        <v>0</v>
      </c>
      <c r="AO88">
        <f t="shared" si="35"/>
        <v>0</v>
      </c>
      <c r="AP88">
        <f t="shared" si="35"/>
        <v>-4.6459589515730319E-24</v>
      </c>
      <c r="AQ88">
        <f t="shared" si="35"/>
        <v>-2.5732201827689037E-20</v>
      </c>
      <c r="AR88">
        <f t="shared" si="35"/>
        <v>-2.5736847786640608E-20</v>
      </c>
      <c r="AS88">
        <f t="shared" si="35"/>
        <v>-5.7715611874715643E-6</v>
      </c>
      <c r="AT88">
        <f t="shared" si="35"/>
        <v>-3.7707533091480909E-6</v>
      </c>
      <c r="AU88">
        <f t="shared" si="24"/>
        <v>-9.542314496619681E-6</v>
      </c>
      <c r="AW88">
        <v>85</v>
      </c>
      <c r="AX88">
        <f>IF(Z88&gt;0, (R88*SUMPRODUCT(K88:$K$98, X88:$X$98)-K88*$AZ$3)/Z88, 0)</f>
        <v>-5.1761481031429731E+20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0.84368948200000005</v>
      </c>
      <c r="Q89" s="4">
        <f t="shared" si="49"/>
        <v>50</v>
      </c>
      <c r="R89">
        <f t="shared" si="28"/>
        <v>50000</v>
      </c>
      <c r="S89">
        <f t="shared" si="29"/>
        <v>-3.1587344980746064E+21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-0.28691261469763862</v>
      </c>
      <c r="AC89">
        <f t="shared" si="46"/>
        <v>-0.25617197740860587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-2.3382750111664464E-17</v>
      </c>
      <c r="AI89">
        <f t="shared" si="33"/>
        <v>-2.3386805089655883E-17</v>
      </c>
      <c r="AJ89">
        <f t="shared" si="34"/>
        <v>-3.0740637289032757E-2</v>
      </c>
      <c r="AK89">
        <f t="shared" si="47"/>
        <v>-2.0083883028834706E-2</v>
      </c>
      <c r="AL89">
        <f t="shared" si="50"/>
        <v>-5.0824520317867487E-2</v>
      </c>
      <c r="AN89">
        <f t="shared" si="35"/>
        <v>0</v>
      </c>
      <c r="AO89">
        <f t="shared" si="35"/>
        <v>0</v>
      </c>
      <c r="AP89">
        <f t="shared" si="35"/>
        <v>-6.0692201858159526E-25</v>
      </c>
      <c r="AQ89">
        <f t="shared" si="35"/>
        <v>-3.499773840398138E-21</v>
      </c>
      <c r="AR89">
        <f t="shared" si="35"/>
        <v>-3.5003807624167189E-21</v>
      </c>
      <c r="AS89">
        <f t="shared" si="35"/>
        <v>-4.6010532425634381E-6</v>
      </c>
      <c r="AT89">
        <f t="shared" si="35"/>
        <v>-3.0060214518081085E-6</v>
      </c>
      <c r="AU89">
        <f t="shared" si="24"/>
        <v>-7.6070746943715496E-6</v>
      </c>
      <c r="AW89">
        <v>86</v>
      </c>
      <c r="AX89">
        <f>IF(Z89&gt;0, (R89*SUMPRODUCT(K89:$K$98, X89:$X$98)-K89*$AZ$3)/Z89, 0)</f>
        <v>-3.1587344980746064E+21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0.84875936500000004</v>
      </c>
      <c r="Q90" s="4">
        <f t="shared" si="49"/>
        <v>50</v>
      </c>
      <c r="R90">
        <f t="shared" si="28"/>
        <v>50000</v>
      </c>
      <c r="S90">
        <f t="shared" si="29"/>
        <v>-1.9968040068604796E+22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-0.25617197740860587</v>
      </c>
      <c r="AC90">
        <f t="shared" si="46"/>
        <v>-0.22872497982911241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-3.4417005450862558E-18</v>
      </c>
      <c r="AI90">
        <f t="shared" si="33"/>
        <v>-3.4422732727526749E-18</v>
      </c>
      <c r="AJ90">
        <f t="shared" si="34"/>
        <v>-2.7446997579493454E-2</v>
      </c>
      <c r="AK90">
        <f t="shared" si="47"/>
        <v>-1.7932038418602414E-2</v>
      </c>
      <c r="AL90">
        <f t="shared" si="50"/>
        <v>-4.5379035998095868E-2</v>
      </c>
      <c r="AN90">
        <f t="shared" si="35"/>
        <v>0</v>
      </c>
      <c r="AO90">
        <f t="shared" si="35"/>
        <v>0</v>
      </c>
      <c r="AP90">
        <f t="shared" si="35"/>
        <v>-7.6537545803523492E-26</v>
      </c>
      <c r="AQ90">
        <f t="shared" si="35"/>
        <v>-4.5993816704985098E-22</v>
      </c>
      <c r="AR90">
        <f t="shared" si="35"/>
        <v>-4.6001470459565453E-22</v>
      </c>
      <c r="AS90">
        <f t="shared" si="35"/>
        <v>-3.6679314752578322E-6</v>
      </c>
      <c r="AT90">
        <f t="shared" si="35"/>
        <v>-2.3963818971684536E-6</v>
      </c>
      <c r="AU90">
        <f t="shared" si="24"/>
        <v>-6.0643133724262858E-6</v>
      </c>
      <c r="AW90">
        <v>87</v>
      </c>
      <c r="AX90">
        <f>IF(Z90&gt;0, (R90*SUMPRODUCT(K90:$K$98, X90:$X$98)-K90*$AZ$3)/Z90, 0)</f>
        <v>-1.9968040068604796E+22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0.85379527200000005</v>
      </c>
      <c r="Q91" s="4">
        <f t="shared" si="49"/>
        <v>50</v>
      </c>
      <c r="R91">
        <f t="shared" si="28"/>
        <v>50000</v>
      </c>
      <c r="S91">
        <f t="shared" si="29"/>
        <v>-1.308956558696804E+23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-0.22872497982911241</v>
      </c>
      <c r="AC91">
        <f t="shared" si="46"/>
        <v>-0.2042187319902789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-4.8899217373224252E-19</v>
      </c>
      <c r="AI91">
        <f t="shared" si="33"/>
        <v>-4.8907018194826521E-19</v>
      </c>
      <c r="AJ91">
        <f t="shared" si="34"/>
        <v>-2.4506247838833511E-2</v>
      </c>
      <c r="AK91">
        <f t="shared" si="47"/>
        <v>-1.601074858803787E-2</v>
      </c>
      <c r="AL91">
        <f t="shared" si="50"/>
        <v>-4.0516996426871385E-2</v>
      </c>
      <c r="AN91">
        <f t="shared" si="35"/>
        <v>0</v>
      </c>
      <c r="AO91">
        <f t="shared" si="35"/>
        <v>0</v>
      </c>
      <c r="AP91">
        <f t="shared" si="35"/>
        <v>-9.3078353642468384E-27</v>
      </c>
      <c r="AQ91">
        <f t="shared" si="35"/>
        <v>-5.8345888158510522E-23</v>
      </c>
      <c r="AR91">
        <f t="shared" si="35"/>
        <v>-5.8355195993874768E-23</v>
      </c>
      <c r="AS91">
        <f t="shared" si="35"/>
        <v>-2.9240525153522339E-6</v>
      </c>
      <c r="AT91">
        <f t="shared" si="35"/>
        <v>-1.91038097669679E-6</v>
      </c>
      <c r="AU91">
        <f t="shared" si="24"/>
        <v>-4.8344334920490243E-6</v>
      </c>
      <c r="AW91">
        <v>88</v>
      </c>
      <c r="AX91">
        <f>IF(Z91&gt;0, (R91*SUMPRODUCT(K91:$K$98, X91:$X$98)-K91*$AZ$3)/Z91, 0)</f>
        <v>-1.308956558696804E+23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0.85879091799999996</v>
      </c>
      <c r="Q92" s="4">
        <f t="shared" si="49"/>
        <v>50</v>
      </c>
      <c r="R92">
        <f t="shared" si="28"/>
        <v>50000</v>
      </c>
      <c r="S92">
        <f t="shared" si="29"/>
        <v>-8.9072432739232606E+23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-0.2042187319902789</v>
      </c>
      <c r="AC92">
        <f t="shared" si="46"/>
        <v>-0.18233815356274902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-6.6992747449669735E-20</v>
      </c>
      <c r="AI92">
        <f t="shared" si="33"/>
        <v>-6.7002982836082533E-20</v>
      </c>
      <c r="AJ92">
        <f t="shared" si="34"/>
        <v>-2.1880578427529884E-2</v>
      </c>
      <c r="AK92">
        <f t="shared" si="47"/>
        <v>-1.4295311239319524E-2</v>
      </c>
      <c r="AL92">
        <f t="shared" si="50"/>
        <v>-3.6175889666849412E-2</v>
      </c>
      <c r="AN92">
        <f t="shared" si="35"/>
        <v>0</v>
      </c>
      <c r="AO92">
        <f t="shared" si="35"/>
        <v>0</v>
      </c>
      <c r="AP92">
        <f t="shared" si="35"/>
        <v>-1.090421904955325E-27</v>
      </c>
      <c r="AQ92">
        <f t="shared" si="35"/>
        <v>-7.1370397116557183E-24</v>
      </c>
      <c r="AR92">
        <f t="shared" si="35"/>
        <v>-7.1381301335606747E-24</v>
      </c>
      <c r="AS92">
        <f t="shared" si="35"/>
        <v>-2.331036762876458E-6</v>
      </c>
      <c r="AT92">
        <f t="shared" si="35"/>
        <v>-1.5229440184126193E-6</v>
      </c>
      <c r="AU92">
        <f t="shared" si="24"/>
        <v>-3.8539807812890774E-6</v>
      </c>
      <c r="AW92">
        <v>89</v>
      </c>
      <c r="AX92">
        <f>IF(Z92&gt;0, (R92*SUMPRODUCT(K92:$K$98, X92:$X$98)-K92*$AZ$3)/Z92, 0)</f>
        <v>-8.9072432739232606E+23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0.86374018699999999</v>
      </c>
      <c r="Q93" s="4">
        <f t="shared" si="49"/>
        <v>50</v>
      </c>
      <c r="R93">
        <f t="shared" si="28"/>
        <v>50000</v>
      </c>
      <c r="S93">
        <f t="shared" si="29"/>
        <v>-6.2988338025565008E+24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-0.18233815356274902</v>
      </c>
      <c r="AC93">
        <f t="shared" si="46"/>
        <v>-0.16280192282388303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-8.8407145742048811E-21</v>
      </c>
      <c r="AI93">
        <f t="shared" si="33"/>
        <v>-8.8420068921793439E-21</v>
      </c>
      <c r="AJ93">
        <f t="shared" si="34"/>
        <v>-1.9536230738865984E-2</v>
      </c>
      <c r="AK93">
        <f t="shared" si="47"/>
        <v>-1.2763670749392433E-2</v>
      </c>
      <c r="AL93">
        <f t="shared" si="50"/>
        <v>-3.2299901488258419E-2</v>
      </c>
      <c r="AN93">
        <f t="shared" si="35"/>
        <v>0</v>
      </c>
      <c r="AO93">
        <f t="shared" si="35"/>
        <v>0</v>
      </c>
      <c r="AP93">
        <f t="shared" si="35"/>
        <v>-1.2292541590246701E-28</v>
      </c>
      <c r="AQ93">
        <f t="shared" si="35"/>
        <v>-8.4092966079911475E-25</v>
      </c>
      <c r="AR93">
        <f t="shared" si="35"/>
        <v>-8.4105258621501731E-25</v>
      </c>
      <c r="AS93">
        <f t="shared" si="35"/>
        <v>-1.8582882357114635E-6</v>
      </c>
      <c r="AT93">
        <f t="shared" si="35"/>
        <v>-1.2140816473314884E-6</v>
      </c>
      <c r="AU93">
        <f t="shared" si="24"/>
        <v>-3.0723698830429519E-6</v>
      </c>
      <c r="AW93">
        <v>90</v>
      </c>
      <c r="AX93">
        <f>IF(Z93&gt;0, (R93*SUMPRODUCT(K93:$K$98, X93:$X$98)-K93*$AZ$3)/Z93, 0)</f>
        <v>-6.2988338025565008E+24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0.86866431399999999</v>
      </c>
      <c r="Q94" s="4">
        <f t="shared" si="49"/>
        <v>50</v>
      </c>
      <c r="R94">
        <f t="shared" si="28"/>
        <v>50000</v>
      </c>
      <c r="S94">
        <f t="shared" si="29"/>
        <v>-4.6350409658396704E+25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-0.16280192282388303</v>
      </c>
      <c r="AC94">
        <f t="shared" si="46"/>
        <v>-0.14535885966418127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-1.1225905067561174E-21</v>
      </c>
      <c r="AI94">
        <f t="shared" si="33"/>
        <v>-1.1227473110440789E-21</v>
      </c>
      <c r="AJ94">
        <f t="shared" si="34"/>
        <v>-1.744306315970176E-2</v>
      </c>
      <c r="AK94">
        <f t="shared" si="47"/>
        <v>-1.1396134597671814E-2</v>
      </c>
      <c r="AL94">
        <f t="shared" si="50"/>
        <v>-2.8839197757373574E-2</v>
      </c>
      <c r="AN94">
        <f t="shared" si="35"/>
        <v>0</v>
      </c>
      <c r="AO94">
        <f t="shared" si="35"/>
        <v>0</v>
      </c>
      <c r="AP94">
        <f t="shared" si="35"/>
        <v>-1.3317178272643879E-29</v>
      </c>
      <c r="AQ94">
        <f t="shared" si="35"/>
        <v>-9.5340108998286769E-26</v>
      </c>
      <c r="AR94">
        <f t="shared" si="35"/>
        <v>-9.5353426176559415E-26</v>
      </c>
      <c r="AS94">
        <f t="shared" si="35"/>
        <v>-1.4814160042342651E-6</v>
      </c>
      <c r="AT94">
        <f t="shared" si="35"/>
        <v>-9.6785845609971965E-7</v>
      </c>
      <c r="AU94">
        <f t="shared" si="24"/>
        <v>-2.4492744603339848E-6</v>
      </c>
      <c r="AW94">
        <v>91</v>
      </c>
      <c r="AX94">
        <f>IF(Z94&gt;0, (R94*SUMPRODUCT(K94:$K$98, X94:$X$98)-K94*$AZ$3)/Z94, 0)</f>
        <v>-4.6350409658396704E+25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0.87358826999999994</v>
      </c>
      <c r="Q95" s="4">
        <f t="shared" si="49"/>
        <v>50</v>
      </c>
      <c r="R95">
        <f t="shared" si="28"/>
        <v>50000</v>
      </c>
      <c r="S95">
        <f t="shared" si="29"/>
        <v>-3.5549934991820998E+26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-0.14535885966418127</v>
      </c>
      <c r="AC95">
        <f t="shared" si="46"/>
        <v>-0.12978469612873325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-1.3698238664887495E-22</v>
      </c>
      <c r="AI95">
        <f t="shared" si="33"/>
        <v>-1.3700064050730796E-22</v>
      </c>
      <c r="AJ95">
        <f t="shared" si="34"/>
        <v>-1.5574163535448021E-2</v>
      </c>
      <c r="AK95">
        <f t="shared" si="47"/>
        <v>-1.017512017649269E-2</v>
      </c>
      <c r="AL95">
        <f t="shared" si="50"/>
        <v>-2.5749283711940713E-2</v>
      </c>
      <c r="AN95">
        <f t="shared" si="35"/>
        <v>0</v>
      </c>
      <c r="AO95">
        <f t="shared" si="35"/>
        <v>0</v>
      </c>
      <c r="AP95">
        <f t="shared" si="35"/>
        <v>-1.3841747869972193E-30</v>
      </c>
      <c r="AQ95">
        <f t="shared" si="35"/>
        <v>-1.0387259579000493E-26</v>
      </c>
      <c r="AR95">
        <f t="shared" si="35"/>
        <v>-1.0388643753787489E-26</v>
      </c>
      <c r="AS95">
        <f t="shared" si="35"/>
        <v>-1.180975768681654E-6</v>
      </c>
      <c r="AT95">
        <f t="shared" si="35"/>
        <v>-7.7157083553867932E-7</v>
      </c>
      <c r="AU95">
        <f t="shared" si="24"/>
        <v>-1.9525466042203336E-6</v>
      </c>
      <c r="AW95">
        <v>92</v>
      </c>
      <c r="AX95">
        <f>IF(Z95&gt;0, (R95*SUMPRODUCT(K95:$K$98, X95:$X$98)-K95*$AZ$3)/Z95, 0)</f>
        <v>-3.5549934991820998E+26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0.87851239699999994</v>
      </c>
      <c r="Q96" s="4">
        <f t="shared" si="49"/>
        <v>50</v>
      </c>
      <c r="R96">
        <f t="shared" si="28"/>
        <v>50000</v>
      </c>
      <c r="S96">
        <f t="shared" si="29"/>
        <v>-2.8470442032514098E+27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-0.12978469612873325</v>
      </c>
      <c r="AC96">
        <f t="shared" si="46"/>
        <v>-0.11587919297208325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-1.6036240926488635E-23</v>
      </c>
      <c r="AI96">
        <f t="shared" si="33"/>
        <v>-1.6038276005410835E-23</v>
      </c>
      <c r="AJ96">
        <f t="shared" si="34"/>
        <v>-1.3905503156649998E-2</v>
      </c>
      <c r="AK96">
        <f t="shared" si="47"/>
        <v>-9.0849287290113278E-3</v>
      </c>
      <c r="AL96">
        <f t="shared" si="50"/>
        <v>-2.2990431885661328E-2</v>
      </c>
      <c r="AN96">
        <f t="shared" si="35"/>
        <v>0</v>
      </c>
      <c r="AO96">
        <f t="shared" si="35"/>
        <v>0</v>
      </c>
      <c r="AP96">
        <f t="shared" si="35"/>
        <v>-1.3778422244228178E-31</v>
      </c>
      <c r="AQ96">
        <f t="shared" si="35"/>
        <v>-1.0857274196356173E-27</v>
      </c>
      <c r="AR96">
        <f t="shared" si="35"/>
        <v>-1.0858652038580596E-27</v>
      </c>
      <c r="AS96">
        <f t="shared" si="35"/>
        <v>-9.4146665232912318E-7</v>
      </c>
      <c r="AT96">
        <f t="shared" si="35"/>
        <v>-6.150915461883602E-7</v>
      </c>
      <c r="AU96">
        <f t="shared" si="24"/>
        <v>-1.5565581985174836E-6</v>
      </c>
      <c r="AW96">
        <v>93</v>
      </c>
      <c r="AX96">
        <f>IF(Z96&gt;0, (R96*SUMPRODUCT(K96:$K$98, X96:$X$98)-K96*$AZ$3)/Z96, 0)</f>
        <v>-2.8470442032514098E+27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0.88343652399999995</v>
      </c>
      <c r="Q97" s="4">
        <f t="shared" si="49"/>
        <v>50</v>
      </c>
      <c r="R97">
        <f t="shared" si="28"/>
        <v>50000</v>
      </c>
      <c r="S97">
        <f t="shared" si="29"/>
        <v>-2.3854362191629725E+28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-0.11587919297208325</v>
      </c>
      <c r="AC97">
        <f t="shared" si="46"/>
        <v>-0.10346356515364576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-1.7978630490926461E-24</v>
      </c>
      <c r="AI97">
        <f t="shared" si="33"/>
        <v>-1.7980799141765299E-24</v>
      </c>
      <c r="AJ97">
        <f t="shared" si="34"/>
        <v>-1.2415627818437497E-2</v>
      </c>
      <c r="AK97">
        <f t="shared" si="47"/>
        <v>-8.1115435080458282E-3</v>
      </c>
      <c r="AL97">
        <f t="shared" si="50"/>
        <v>-2.0527171326483323E-2</v>
      </c>
      <c r="AN97">
        <f t="shared" si="35"/>
        <v>0</v>
      </c>
      <c r="AO97">
        <f t="shared" si="35"/>
        <v>0</v>
      </c>
      <c r="AP97">
        <f t="shared" si="35"/>
        <v>-1.3109612215541757E-32</v>
      </c>
      <c r="AQ97">
        <f t="shared" si="35"/>
        <v>-1.0868179869326089E-28</v>
      </c>
      <c r="AR97">
        <f t="shared" si="35"/>
        <v>-1.0869490830547644E-28</v>
      </c>
      <c r="AS97">
        <f t="shared" si="35"/>
        <v>-7.5053145115523203E-7</v>
      </c>
      <c r="AT97">
        <f t="shared" si="35"/>
        <v>-4.9034721475475141E-7</v>
      </c>
      <c r="AU97">
        <f t="shared" si="24"/>
        <v>-1.2408786659099832E-6</v>
      </c>
      <c r="AW97">
        <v>94</v>
      </c>
      <c r="AX97">
        <f>IF(Z97&gt;0, (R97*SUMPRODUCT(K97:$K$98, X97:$X$98)-K97*$AZ$3)/Z97, 0)</f>
        <v>-2.3854362191629725E+28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-0.10346356515364576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-0.10346356515364576</v>
      </c>
      <c r="AK98">
        <f t="shared" si="47"/>
        <v>-7.2424495607552033E-3</v>
      </c>
      <c r="AL98">
        <f t="shared" si="50"/>
        <v>-0.11070601471440096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-1.1705010906733712E-29</v>
      </c>
      <c r="AR98">
        <f t="shared" si="35"/>
        <v>-1.1705010906733712E-29</v>
      </c>
      <c r="AS98">
        <f t="shared" si="35"/>
        <v>-5.5843113925240448E-6</v>
      </c>
      <c r="AT98">
        <f t="shared" si="35"/>
        <v>-3.9090179747668314E-7</v>
      </c>
      <c r="AU98">
        <f t="shared" si="35"/>
        <v>-5.9752131900007274E-6</v>
      </c>
      <c r="AW98">
        <v>95</v>
      </c>
    </row>
    <row r="100" spans="5:50" x14ac:dyDescent="0.25">
      <c r="AN100" s="8">
        <f t="shared" ref="AN100:AP100" si="51">SUM(AN3:AN98)</f>
        <v>4720.223131571287</v>
      </c>
      <c r="AO100" s="8">
        <f t="shared" si="51"/>
        <v>-472.02231315712874</v>
      </c>
      <c r="AP100" s="8">
        <f t="shared" si="51"/>
        <v>-3019.8082611864643</v>
      </c>
      <c r="AQ100" s="8">
        <f>SUM(AQ3:AQ98)</f>
        <v>-1711.5406899192535</v>
      </c>
      <c r="AR100" s="8">
        <f t="shared" ref="AR100:AU100" si="52">SUM(AR3:AR98)</f>
        <v>-483.14813269156105</v>
      </c>
      <c r="AS100" s="8">
        <f t="shared" si="52"/>
        <v>-428.27596127092613</v>
      </c>
      <c r="AT100" s="8">
        <f t="shared" si="52"/>
        <v>156.80696320154334</v>
      </c>
      <c r="AU100" s="8">
        <f t="shared" si="52"/>
        <v>-754.61713076094475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4FF-2060-4CB4-9E91-FC9D67F919E7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'S.35.04.A'!C3*(1+C12)</f>
        <v>8735.7591772954038</v>
      </c>
      <c r="K3">
        <v>1</v>
      </c>
      <c r="L3" s="2">
        <v>0</v>
      </c>
      <c r="O3">
        <f>$C$3</f>
        <v>8735.7591772954038</v>
      </c>
      <c r="P3">
        <f>O3*C5</f>
        <v>873.57591772954038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8735.7591772954038</v>
      </c>
      <c r="AF3">
        <f t="shared" ref="AF3:AG34" si="3">-$Z3*P3</f>
        <v>-873.57591772954038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5342.275055565864</v>
      </c>
      <c r="AJ3">
        <f t="shared" ref="AJ3:AJ66" si="6">AB3-AC3</f>
        <v>0</v>
      </c>
      <c r="AL3">
        <f t="shared" ref="AL3:AL23" si="7">SUM(AI3:AK3)</f>
        <v>5342.275055565864</v>
      </c>
      <c r="AN3">
        <f t="shared" ref="AN3:AU34" si="8">AE3*$K3</f>
        <v>8735.7591772954038</v>
      </c>
      <c r="AO3">
        <f t="shared" si="8"/>
        <v>-873.57591772954038</v>
      </c>
      <c r="AP3">
        <f t="shared" si="8"/>
        <v>-2519.9082039999998</v>
      </c>
      <c r="AQ3">
        <f t="shared" si="8"/>
        <v>0</v>
      </c>
      <c r="AR3">
        <f t="shared" si="8"/>
        <v>5342.275055565864</v>
      </c>
      <c r="AS3">
        <f t="shared" si="8"/>
        <v>0</v>
      </c>
      <c r="AT3">
        <f t="shared" si="8"/>
        <v>0</v>
      </c>
      <c r="AU3">
        <f t="shared" si="8"/>
        <v>5342.275055565864</v>
      </c>
      <c r="AW3">
        <v>0</v>
      </c>
      <c r="AX3">
        <f>IF(Z3&gt;0, (R3*SUMPRODUCT(K3:$K$98, X3:$X$98)-K3*$AZ$3)/Z3, 0)</f>
        <v>0</v>
      </c>
      <c r="AZ3">
        <f>C6*SUMPRODUCT(X4:X89, K4:K89)/1</f>
        <v>3781.5022568758309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256.54683687052813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253.65240439348099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-253.65240439348099</v>
      </c>
      <c r="AK4">
        <f t="shared" ref="AK4:AK67" si="20">G4*SUM(AB4:AB4, AE4:AF4)</f>
        <v>0</v>
      </c>
      <c r="AL4">
        <f t="shared" si="7"/>
        <v>-317.76625439348101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-59.813275492116802</v>
      </c>
      <c r="AR4">
        <f t="shared" si="8"/>
        <v>-59.813275492116802</v>
      </c>
      <c r="AS4">
        <f t="shared" si="8"/>
        <v>-236.63812332631866</v>
      </c>
      <c r="AT4">
        <f t="shared" si="8"/>
        <v>0</v>
      </c>
      <c r="AU4">
        <f t="shared" si="8"/>
        <v>-296.45139881843551</v>
      </c>
      <c r="AW4">
        <v>1</v>
      </c>
      <c r="AX4">
        <f>IF(Z4&gt;0, (R4*SUMPRODUCT(K4:$K$98, X4:$X$98)-K4*$AZ$3)/Z4, 0)</f>
        <v>256.54683687052813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1.3327809999999999E-3</v>
      </c>
      <c r="Q5" s="4">
        <f t="shared" ref="Q5:Q68" si="22">$C$8</f>
        <v>50</v>
      </c>
      <c r="R5">
        <f t="shared" si="0"/>
        <v>50000</v>
      </c>
      <c r="S5">
        <f t="shared" si="1"/>
        <v>499.32449160458077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253.65240439348099</v>
      </c>
      <c r="AC5">
        <f t="shared" si="19"/>
        <v>488.09608268311786</v>
      </c>
      <c r="AE5">
        <f t="shared" si="2"/>
        <v>0</v>
      </c>
      <c r="AF5">
        <f t="shared" si="3"/>
        <v>0</v>
      </c>
      <c r="AG5">
        <f t="shared" si="3"/>
        <v>-48.875640078721119</v>
      </c>
      <c r="AH5">
        <f t="shared" si="4"/>
        <v>-65.887209778883147</v>
      </c>
      <c r="AI5">
        <f t="shared" si="5"/>
        <v>-114.76284985760427</v>
      </c>
      <c r="AJ5">
        <f t="shared" si="6"/>
        <v>-234.44367828963686</v>
      </c>
      <c r="AK5">
        <f t="shared" si="20"/>
        <v>10.399748580132721</v>
      </c>
      <c r="AL5">
        <f t="shared" si="7"/>
        <v>-338.80677956710838</v>
      </c>
      <c r="AN5">
        <f t="shared" si="8"/>
        <v>0</v>
      </c>
      <c r="AO5">
        <f t="shared" si="8"/>
        <v>0</v>
      </c>
      <c r="AP5">
        <f t="shared" si="8"/>
        <v>-41.793951700182305</v>
      </c>
      <c r="AQ5">
        <f t="shared" si="8"/>
        <v>-56.340681343982808</v>
      </c>
      <c r="AR5">
        <f t="shared" si="8"/>
        <v>-98.134633044165113</v>
      </c>
      <c r="AS5">
        <f t="shared" si="8"/>
        <v>-200.47466899806471</v>
      </c>
      <c r="AT5">
        <f t="shared" si="8"/>
        <v>8.8929083926480903</v>
      </c>
      <c r="AU5">
        <f t="shared" si="8"/>
        <v>-289.71639364958168</v>
      </c>
      <c r="AW5">
        <v>2</v>
      </c>
      <c r="AX5">
        <f>IF(Z5&gt;0, (R5*SUMPRODUCT(K5:$K$98, X5:$X$98)-K5*$AZ$3)/Z5, 0)</f>
        <v>499.32449160458077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1.4022240000000001E-3</v>
      </c>
      <c r="Q6" s="4">
        <f t="shared" si="22"/>
        <v>50</v>
      </c>
      <c r="R6">
        <f t="shared" si="0"/>
        <v>50000</v>
      </c>
      <c r="S6">
        <f t="shared" si="1"/>
        <v>774.30163366061333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488.09608268311786</v>
      </c>
      <c r="AC6">
        <f t="shared" si="19"/>
        <v>748.25953260572487</v>
      </c>
      <c r="AE6">
        <f t="shared" si="2"/>
        <v>0</v>
      </c>
      <c r="AF6">
        <f t="shared" si="3"/>
        <v>0</v>
      </c>
      <c r="AG6">
        <f t="shared" si="3"/>
        <v>-48.318349082400161</v>
      </c>
      <c r="AH6">
        <f t="shared" si="4"/>
        <v>-68.53459553374465</v>
      </c>
      <c r="AI6">
        <f t="shared" si="5"/>
        <v>-116.85294461614481</v>
      </c>
      <c r="AJ6">
        <f t="shared" si="6"/>
        <v>-260.16344992260701</v>
      </c>
      <c r="AK6">
        <f t="shared" si="20"/>
        <v>28.553620836962395</v>
      </c>
      <c r="AL6">
        <f t="shared" si="7"/>
        <v>-348.46277370178939</v>
      </c>
      <c r="AN6">
        <f t="shared" si="8"/>
        <v>0</v>
      </c>
      <c r="AO6">
        <f t="shared" si="8"/>
        <v>0</v>
      </c>
      <c r="AP6">
        <f t="shared" si="8"/>
        <v>-37.273259089807524</v>
      </c>
      <c r="AQ6">
        <f t="shared" si="8"/>
        <v>-52.868274360700433</v>
      </c>
      <c r="AR6">
        <f t="shared" si="8"/>
        <v>-90.141533450507964</v>
      </c>
      <c r="AS6">
        <f t="shared" si="8"/>
        <v>-200.69269457295377</v>
      </c>
      <c r="AT6">
        <f t="shared" si="8"/>
        <v>22.026549491441333</v>
      </c>
      <c r="AU6">
        <f t="shared" si="8"/>
        <v>-268.80767853202036</v>
      </c>
      <c r="AW6">
        <v>3</v>
      </c>
      <c r="AX6">
        <f>IF(Z6&gt;0, (R6*SUMPRODUCT(K6:$K$98, X6:$X$98)-K6*$AZ$3)/Z6, 0)</f>
        <v>774.30163366061333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1.482489E-3</v>
      </c>
      <c r="Q7" s="4">
        <f t="shared" si="22"/>
        <v>50</v>
      </c>
      <c r="R7">
        <f t="shared" si="0"/>
        <v>50000</v>
      </c>
      <c r="S7">
        <f t="shared" si="1"/>
        <v>1003.2859279555121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748.25953260572487</v>
      </c>
      <c r="AC7">
        <f t="shared" si="19"/>
        <v>958.40963405496905</v>
      </c>
      <c r="AE7">
        <f t="shared" si="2"/>
        <v>0</v>
      </c>
      <c r="AF7">
        <f t="shared" si="3"/>
        <v>0</v>
      </c>
      <c r="AG7">
        <f t="shared" si="3"/>
        <v>-47.763534170563346</v>
      </c>
      <c r="AH7">
        <f t="shared" si="4"/>
        <v>-71.631421012818336</v>
      </c>
      <c r="AI7">
        <f t="shared" si="5"/>
        <v>-119.39495518338168</v>
      </c>
      <c r="AJ7">
        <f t="shared" si="6"/>
        <v>-210.15010144924418</v>
      </c>
      <c r="AK7">
        <f t="shared" si="20"/>
        <v>36.739543050941087</v>
      </c>
      <c r="AL7">
        <f t="shared" si="7"/>
        <v>-292.80551358168475</v>
      </c>
      <c r="AN7">
        <f t="shared" si="8"/>
        <v>0</v>
      </c>
      <c r="AO7">
        <f t="shared" si="8"/>
        <v>0</v>
      </c>
      <c r="AP7">
        <f t="shared" si="8"/>
        <v>-33.523127379050734</v>
      </c>
      <c r="AQ7">
        <f t="shared" si="8"/>
        <v>-50.274949135465086</v>
      </c>
      <c r="AR7">
        <f t="shared" si="8"/>
        <v>-83.798076514515827</v>
      </c>
      <c r="AS7">
        <f t="shared" si="8"/>
        <v>-147.49512869893977</v>
      </c>
      <c r="AT7">
        <f t="shared" si="8"/>
        <v>25.785872066055493</v>
      </c>
      <c r="AU7">
        <f t="shared" si="8"/>
        <v>-205.50733314740006</v>
      </c>
      <c r="AW7">
        <v>4</v>
      </c>
      <c r="AX7">
        <f>IF(Z7&gt;0, (R7*SUMPRODUCT(K7:$K$98, X7:$X$98)-K7*$AZ$3)/Z7, 0)</f>
        <v>1003.2859279555121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1.564558E-3</v>
      </c>
      <c r="Q8" s="4">
        <f t="shared" si="22"/>
        <v>50</v>
      </c>
      <c r="R8">
        <f t="shared" si="0"/>
        <v>50000</v>
      </c>
      <c r="S8">
        <f t="shared" si="1"/>
        <v>1148.8546240792102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958.40963405496905</v>
      </c>
      <c r="AC8">
        <f t="shared" si="19"/>
        <v>1084.7754194689255</v>
      </c>
      <c r="AE8">
        <f t="shared" si="2"/>
        <v>0</v>
      </c>
      <c r="AF8">
        <f t="shared" si="3"/>
        <v>0</v>
      </c>
      <c r="AG8">
        <f t="shared" si="3"/>
        <v>-47.211170009362881</v>
      </c>
      <c r="AH8">
        <f t="shared" si="4"/>
        <v>-74.728819494828244</v>
      </c>
      <c r="AI8">
        <f t="shared" si="5"/>
        <v>-121.93998950419112</v>
      </c>
      <c r="AJ8">
        <f t="shared" si="6"/>
        <v>-126.36578541395647</v>
      </c>
      <c r="AK8">
        <f t="shared" si="20"/>
        <v>20.414125205370841</v>
      </c>
      <c r="AL8">
        <f t="shared" si="7"/>
        <v>-227.89164971277674</v>
      </c>
      <c r="AN8">
        <f t="shared" si="8"/>
        <v>0</v>
      </c>
      <c r="AO8">
        <f t="shared" si="8"/>
        <v>0</v>
      </c>
      <c r="AP8">
        <f t="shared" si="8"/>
        <v>-30.930129028408771</v>
      </c>
      <c r="AQ8">
        <f t="shared" si="8"/>
        <v>-48.958160296754286</v>
      </c>
      <c r="AR8">
        <f t="shared" si="8"/>
        <v>-79.888289325163058</v>
      </c>
      <c r="AS8">
        <f t="shared" si="8"/>
        <v>-82.78782429782521</v>
      </c>
      <c r="AT8">
        <f t="shared" si="8"/>
        <v>13.374197811216938</v>
      </c>
      <c r="AU8">
        <f t="shared" si="8"/>
        <v>-149.30191581177129</v>
      </c>
      <c r="AW8">
        <v>5</v>
      </c>
      <c r="AX8">
        <f>IF(Z8&gt;0, (R8*SUMPRODUCT(K8:$K$98, X8:$X$98)-K8*$AZ$3)/Z8, 0)</f>
        <v>1148.8546240792102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1.6511360000000001E-3</v>
      </c>
      <c r="Q9" s="4">
        <f t="shared" si="22"/>
        <v>50</v>
      </c>
      <c r="R9">
        <f t="shared" si="0"/>
        <v>50000</v>
      </c>
      <c r="S9">
        <f t="shared" si="1"/>
        <v>1250.4781964515209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1084.7754194689255</v>
      </c>
      <c r="AC9">
        <f t="shared" si="19"/>
        <v>1166.9739196802425</v>
      </c>
      <c r="AE9">
        <f t="shared" si="2"/>
        <v>0</v>
      </c>
      <c r="AF9">
        <f t="shared" si="3"/>
        <v>0</v>
      </c>
      <c r="AG9">
        <f t="shared" si="3"/>
        <v>-46.661106246864669</v>
      </c>
      <c r="AH9">
        <f t="shared" si="4"/>
        <v>-77.952062404579394</v>
      </c>
      <c r="AI9">
        <f t="shared" si="5"/>
        <v>-124.61316865144406</v>
      </c>
      <c r="AJ9">
        <f t="shared" si="6"/>
        <v>-82.198500211316968</v>
      </c>
      <c r="AK9">
        <f t="shared" si="20"/>
        <v>6.4001749748666601</v>
      </c>
      <c r="AL9">
        <f t="shared" si="7"/>
        <v>-200.41149388789435</v>
      </c>
      <c r="AN9">
        <f t="shared" si="8"/>
        <v>0</v>
      </c>
      <c r="AO9">
        <f t="shared" si="8"/>
        <v>0</v>
      </c>
      <c r="AP9">
        <f t="shared" si="8"/>
        <v>-28.951375971778795</v>
      </c>
      <c r="AQ9">
        <f t="shared" si="8"/>
        <v>-48.3661800581975</v>
      </c>
      <c r="AR9">
        <f t="shared" si="8"/>
        <v>-77.317556029976288</v>
      </c>
      <c r="AS9">
        <f t="shared" si="8"/>
        <v>-51.000927224996531</v>
      </c>
      <c r="AT9">
        <f t="shared" si="8"/>
        <v>3.9710561297501417</v>
      </c>
      <c r="AU9">
        <f t="shared" si="8"/>
        <v>-124.34742712522268</v>
      </c>
      <c r="AW9">
        <v>6</v>
      </c>
      <c r="AX9">
        <f>IF(Z9&gt;0, (R9*SUMPRODUCT(K9:$K$98, X9:$X$98)-K9*$AZ$3)/Z9, 0)</f>
        <v>1250.4781964515209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1.7512420000000001E-3</v>
      </c>
      <c r="Q10" s="4">
        <f t="shared" si="22"/>
        <v>50</v>
      </c>
      <c r="R10">
        <f t="shared" si="0"/>
        <v>50000</v>
      </c>
      <c r="S10">
        <f t="shared" si="1"/>
        <v>1343.4740306641222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1166.9739196802425</v>
      </c>
      <c r="AC10">
        <f t="shared" si="19"/>
        <v>1239.0264561709982</v>
      </c>
      <c r="AE10">
        <f t="shared" si="2"/>
        <v>0</v>
      </c>
      <c r="AF10">
        <f t="shared" si="3"/>
        <v>0</v>
      </c>
      <c r="AG10">
        <f t="shared" si="3"/>
        <v>-46.112780295370051</v>
      </c>
      <c r="AH10">
        <f t="shared" si="4"/>
        <v>-81.714889025971786</v>
      </c>
      <c r="AI10">
        <f t="shared" si="5"/>
        <v>-127.82766932134183</v>
      </c>
      <c r="AJ10">
        <f t="shared" si="6"/>
        <v>-72.052536490755756</v>
      </c>
      <c r="AK10">
        <f t="shared" si="20"/>
        <v>4.7845930706889943</v>
      </c>
      <c r="AL10">
        <f t="shared" si="7"/>
        <v>-195.09561274140859</v>
      </c>
      <c r="AN10">
        <f t="shared" si="8"/>
        <v>0</v>
      </c>
      <c r="AO10">
        <f t="shared" si="8"/>
        <v>0</v>
      </c>
      <c r="AP10">
        <f t="shared" si="8"/>
        <v>-27.142739158050883</v>
      </c>
      <c r="AQ10">
        <f t="shared" si="8"/>
        <v>-48.098724560828991</v>
      </c>
      <c r="AR10">
        <f t="shared" si="8"/>
        <v>-75.241463718879871</v>
      </c>
      <c r="AS10">
        <f t="shared" si="8"/>
        <v>-42.411305306630766</v>
      </c>
      <c r="AT10">
        <f t="shared" si="8"/>
        <v>2.8162899929971985</v>
      </c>
      <c r="AU10">
        <f t="shared" si="8"/>
        <v>-114.83647903251344</v>
      </c>
      <c r="AW10">
        <v>7</v>
      </c>
      <c r="AX10">
        <f>IF(Z10&gt;0, (R10*SUMPRODUCT(K10:$K$98, X10:$X$98)-K10*$AZ$3)/Z10, 0)</f>
        <v>1343.4740306641222</v>
      </c>
    </row>
    <row r="11" spans="1:52" x14ac:dyDescent="0.25">
      <c r="A11" t="s">
        <v>33</v>
      </c>
      <c r="C11" s="12">
        <f>AU91</f>
        <v>424.6590342865162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1.8504459999999999E-3</v>
      </c>
      <c r="Q11" s="4">
        <f t="shared" si="22"/>
        <v>50</v>
      </c>
      <c r="R11">
        <f t="shared" si="0"/>
        <v>50000</v>
      </c>
      <c r="S11">
        <f t="shared" si="1"/>
        <v>1428.4180134818719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1239.0264561709982</v>
      </c>
      <c r="AC11">
        <f t="shared" si="19"/>
        <v>1301.7551396992253</v>
      </c>
      <c r="AE11">
        <f t="shared" si="2"/>
        <v>0</v>
      </c>
      <c r="AF11">
        <f t="shared" si="3"/>
        <v>0</v>
      </c>
      <c r="AG11">
        <f t="shared" si="3"/>
        <v>-45.566323282569904</v>
      </c>
      <c r="AH11">
        <f t="shared" si="4"/>
        <v>-85.329209846446318</v>
      </c>
      <c r="AI11">
        <f t="shared" si="5"/>
        <v>-130.89553312901623</v>
      </c>
      <c r="AJ11">
        <f t="shared" si="6"/>
        <v>-62.728683528227066</v>
      </c>
      <c r="AK11">
        <f t="shared" si="20"/>
        <v>2.9736634948103955</v>
      </c>
      <c r="AL11">
        <f t="shared" si="7"/>
        <v>-190.65055316243291</v>
      </c>
      <c r="AN11">
        <f t="shared" si="8"/>
        <v>0</v>
      </c>
      <c r="AO11">
        <f t="shared" si="8"/>
        <v>0</v>
      </c>
      <c r="AP11">
        <f t="shared" si="8"/>
        <v>-25.485638154091902</v>
      </c>
      <c r="AQ11">
        <f t="shared" si="8"/>
        <v>-47.72536402894206</v>
      </c>
      <c r="AR11">
        <f t="shared" si="8"/>
        <v>-73.211002183033969</v>
      </c>
      <c r="AS11">
        <f t="shared" si="8"/>
        <v>-35.084694465451186</v>
      </c>
      <c r="AT11">
        <f t="shared" si="8"/>
        <v>1.6631956752534331</v>
      </c>
      <c r="AU11">
        <f t="shared" si="8"/>
        <v>-106.63250097323173</v>
      </c>
      <c r="AW11">
        <v>8</v>
      </c>
      <c r="AX11">
        <f>IF(Z11&gt;0, (R11*SUMPRODUCT(K11:$K$98, X11:$X$98)-K11*$AZ$3)/Z11, 0)</f>
        <v>1428.4180134818719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1.9640790000000001E-3</v>
      </c>
      <c r="Q12" s="4">
        <f t="shared" si="22"/>
        <v>50</v>
      </c>
      <c r="R12">
        <f t="shared" si="0"/>
        <v>50000</v>
      </c>
      <c r="S12">
        <f t="shared" si="1"/>
        <v>1509.4545226258908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1301.7551396992253</v>
      </c>
      <c r="AC12">
        <f t="shared" si="19"/>
        <v>1359.1479980421009</v>
      </c>
      <c r="AE12">
        <f t="shared" si="2"/>
        <v>0</v>
      </c>
      <c r="AF12">
        <f t="shared" si="3"/>
        <v>0</v>
      </c>
      <c r="AG12">
        <f t="shared" si="3"/>
        <v>-45.021164191077702</v>
      </c>
      <c r="AH12">
        <f t="shared" si="4"/>
        <v>-89.495858666506621</v>
      </c>
      <c r="AI12">
        <f t="shared" si="5"/>
        <v>-134.51702285758432</v>
      </c>
      <c r="AJ12">
        <f t="shared" si="6"/>
        <v>-57.39285834287557</v>
      </c>
      <c r="AK12">
        <f t="shared" si="20"/>
        <v>2.9940368213082182</v>
      </c>
      <c r="AL12">
        <f t="shared" si="7"/>
        <v>-188.91584437915168</v>
      </c>
      <c r="AN12">
        <f t="shared" si="8"/>
        <v>0</v>
      </c>
      <c r="AO12">
        <f t="shared" si="8"/>
        <v>0</v>
      </c>
      <c r="AP12">
        <f t="shared" si="8"/>
        <v>-23.929227374181252</v>
      </c>
      <c r="AQ12">
        <f t="shared" si="8"/>
        <v>-47.568000285137956</v>
      </c>
      <c r="AR12">
        <f t="shared" si="8"/>
        <v>-71.497227659319208</v>
      </c>
      <c r="AS12">
        <f t="shared" si="8"/>
        <v>-30.504914335667465</v>
      </c>
      <c r="AT12">
        <f t="shared" si="8"/>
        <v>1.5913623992414183</v>
      </c>
      <c r="AU12">
        <f t="shared" si="8"/>
        <v>-100.41077959574525</v>
      </c>
      <c r="AW12">
        <v>9</v>
      </c>
      <c r="AX12">
        <f>IF(Z12&gt;0, (R12*SUMPRODUCT(K12:$K$98, X12:$X$98)-K12*$AZ$3)/Z12, 0)</f>
        <v>1509.4545226258908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2.086732E-3</v>
      </c>
      <c r="Q13" s="4">
        <f t="shared" si="22"/>
        <v>50</v>
      </c>
      <c r="R13">
        <f t="shared" si="0"/>
        <v>50000</v>
      </c>
      <c r="S13">
        <f t="shared" si="1"/>
        <v>1586.1331944238011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1359.1479980421009</v>
      </c>
      <c r="AC13">
        <f t="shared" si="19"/>
        <v>1410.9290945031141</v>
      </c>
      <c r="AE13">
        <f t="shared" si="2"/>
        <v>0</v>
      </c>
      <c r="AF13">
        <f t="shared" si="3"/>
        <v>0</v>
      </c>
      <c r="AG13">
        <f t="shared" si="3"/>
        <v>-44.477005445172153</v>
      </c>
      <c r="AH13">
        <f t="shared" si="4"/>
        <v>-93.947103994775944</v>
      </c>
      <c r="AI13">
        <f t="shared" si="5"/>
        <v>-138.4241094399481</v>
      </c>
      <c r="AJ13">
        <f t="shared" si="6"/>
        <v>-51.781096461013249</v>
      </c>
      <c r="AK13">
        <f t="shared" si="20"/>
        <v>2.7182959960842017</v>
      </c>
      <c r="AL13">
        <f t="shared" si="7"/>
        <v>-187.48690990487714</v>
      </c>
      <c r="AN13">
        <f t="shared" si="8"/>
        <v>0</v>
      </c>
      <c r="AO13">
        <f t="shared" si="8"/>
        <v>0</v>
      </c>
      <c r="AP13">
        <f t="shared" si="8"/>
        <v>-22.47148404557268</v>
      </c>
      <c r="AQ13">
        <f t="shared" si="8"/>
        <v>-47.465669673935345</v>
      </c>
      <c r="AR13">
        <f t="shared" si="8"/>
        <v>-69.937153719508018</v>
      </c>
      <c r="AS13">
        <f t="shared" si="8"/>
        <v>-26.16179015065018</v>
      </c>
      <c r="AT13">
        <f t="shared" si="8"/>
        <v>1.3733870906046068</v>
      </c>
      <c r="AU13">
        <f t="shared" si="8"/>
        <v>-94.7255567795536</v>
      </c>
      <c r="AW13">
        <v>10</v>
      </c>
      <c r="AX13">
        <f>IF(Z13&gt;0, (R13*SUMPRODUCT(K13:$K$98, X13:$X$98)-K13*$AZ$3)/Z13, 0)</f>
        <v>1586.1331944238011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2.2202060000000002E-3</v>
      </c>
      <c r="Q14" s="4">
        <f t="shared" si="22"/>
        <v>50</v>
      </c>
      <c r="R14">
        <f t="shared" si="0"/>
        <v>50000</v>
      </c>
      <c r="S14">
        <f t="shared" si="1"/>
        <v>1658.8216463441554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1410.9290945031141</v>
      </c>
      <c r="AC14">
        <f t="shared" si="19"/>
        <v>1457.5563938685295</v>
      </c>
      <c r="AE14">
        <f t="shared" si="2"/>
        <v>0</v>
      </c>
      <c r="AF14">
        <f t="shared" si="3"/>
        <v>0</v>
      </c>
      <c r="AG14">
        <f t="shared" si="3"/>
        <v>-43.933487276369029</v>
      </c>
      <c r="AH14">
        <f t="shared" si="4"/>
        <v>-98.748114351403885</v>
      </c>
      <c r="AI14">
        <f t="shared" si="5"/>
        <v>-142.68160162777292</v>
      </c>
      <c r="AJ14">
        <f t="shared" si="6"/>
        <v>-46.627299365415411</v>
      </c>
      <c r="AK14">
        <f t="shared" si="20"/>
        <v>2.5396723701056052</v>
      </c>
      <c r="AL14">
        <f t="shared" si="7"/>
        <v>-186.76922862308274</v>
      </c>
      <c r="AN14">
        <f t="shared" si="8"/>
        <v>0</v>
      </c>
      <c r="AO14">
        <f t="shared" si="8"/>
        <v>0</v>
      </c>
      <c r="AP14">
        <f t="shared" si="8"/>
        <v>-21.103705915012426</v>
      </c>
      <c r="AQ14">
        <f t="shared" si="8"/>
        <v>-47.434230563685809</v>
      </c>
      <c r="AR14">
        <f t="shared" si="8"/>
        <v>-68.537936478698242</v>
      </c>
      <c r="AS14">
        <f t="shared" si="8"/>
        <v>-22.397694205992419</v>
      </c>
      <c r="AT14">
        <f t="shared" si="8"/>
        <v>1.2199463812657503</v>
      </c>
      <c r="AU14">
        <f t="shared" si="8"/>
        <v>-89.715684303424908</v>
      </c>
      <c r="AW14">
        <v>11</v>
      </c>
      <c r="AX14">
        <f>IF(Z14&gt;0, (R14*SUMPRODUCT(K14:$K$98, X14:$X$98)-K14*$AZ$3)/Z14, 0)</f>
        <v>1658.8216463441554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2.3617970000000001E-3</v>
      </c>
      <c r="Q15" s="4">
        <f t="shared" si="22"/>
        <v>50</v>
      </c>
      <c r="R15">
        <f t="shared" si="0"/>
        <v>50000</v>
      </c>
      <c r="S15">
        <f t="shared" si="1"/>
        <v>1732.3529434009456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1457.5563938685295</v>
      </c>
      <c r="AC15">
        <f t="shared" si="19"/>
        <v>1503.3494113667202</v>
      </c>
      <c r="AE15">
        <f t="shared" si="2"/>
        <v>0</v>
      </c>
      <c r="AF15">
        <f t="shared" si="3"/>
        <v>0</v>
      </c>
      <c r="AG15">
        <f t="shared" si="3"/>
        <v>-43.390390425156468</v>
      </c>
      <c r="AH15">
        <f t="shared" si="4"/>
        <v>-103.76197844886654</v>
      </c>
      <c r="AI15">
        <f t="shared" si="5"/>
        <v>-147.15236887402301</v>
      </c>
      <c r="AJ15">
        <f t="shared" si="6"/>
        <v>-45.793017498190693</v>
      </c>
      <c r="AK15">
        <f t="shared" si="20"/>
        <v>5.9759812148609717</v>
      </c>
      <c r="AL15">
        <f t="shared" si="7"/>
        <v>-186.96940515735272</v>
      </c>
      <c r="AN15">
        <f t="shared" si="8"/>
        <v>0</v>
      </c>
      <c r="AO15">
        <f t="shared" si="8"/>
        <v>0</v>
      </c>
      <c r="AP15">
        <f t="shared" si="8"/>
        <v>-19.773101400762108</v>
      </c>
      <c r="AQ15">
        <f t="shared" si="8"/>
        <v>-47.284573872458587</v>
      </c>
      <c r="AR15">
        <f t="shared" si="8"/>
        <v>-67.057675273220696</v>
      </c>
      <c r="AS15">
        <f t="shared" si="8"/>
        <v>-20.867984121978157</v>
      </c>
      <c r="AT15">
        <f t="shared" si="8"/>
        <v>2.7232684788654891</v>
      </c>
      <c r="AU15">
        <f t="shared" si="8"/>
        <v>-85.202390916333357</v>
      </c>
      <c r="AW15">
        <v>12</v>
      </c>
      <c r="AX15">
        <f>IF(Z15&gt;0, (R15*SUMPRODUCT(K15:$K$98, X15:$X$98)-K15*$AZ$3)/Z15, 0)</f>
        <v>1732.3529434009456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2.52864E-3</v>
      </c>
      <c r="Q16" s="4">
        <f t="shared" si="22"/>
        <v>50</v>
      </c>
      <c r="R16">
        <f t="shared" si="0"/>
        <v>50000</v>
      </c>
      <c r="S16">
        <f t="shared" si="1"/>
        <v>1807.7755921668067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1503.3494113667202</v>
      </c>
      <c r="AC16">
        <f t="shared" si="19"/>
        <v>1549.1468222345936</v>
      </c>
      <c r="AE16">
        <f t="shared" si="2"/>
        <v>0</v>
      </c>
      <c r="AF16">
        <f t="shared" si="3"/>
        <v>0</v>
      </c>
      <c r="AG16">
        <f t="shared" si="3"/>
        <v>-42.846767844060238</v>
      </c>
      <c r="AH16">
        <f t="shared" si="4"/>
        <v>-109.71867684466766</v>
      </c>
      <c r="AI16">
        <f t="shared" si="5"/>
        <v>-152.56544468872789</v>
      </c>
      <c r="AJ16">
        <f t="shared" si="6"/>
        <v>-45.797410867873396</v>
      </c>
      <c r="AK16">
        <f t="shared" si="20"/>
        <v>10.673780820703714</v>
      </c>
      <c r="AL16">
        <f t="shared" si="7"/>
        <v>-187.68907473589758</v>
      </c>
      <c r="AN16">
        <f t="shared" si="8"/>
        <v>0</v>
      </c>
      <c r="AO16">
        <f t="shared" si="8"/>
        <v>0</v>
      </c>
      <c r="AP16">
        <f t="shared" si="8"/>
        <v>-18.470694666189072</v>
      </c>
      <c r="AQ16">
        <f t="shared" si="8"/>
        <v>-47.298320997089306</v>
      </c>
      <c r="AR16">
        <f t="shared" si="8"/>
        <v>-65.769015663278381</v>
      </c>
      <c r="AS16">
        <f t="shared" si="8"/>
        <v>-19.742679207943226</v>
      </c>
      <c r="AT16">
        <f t="shared" si="8"/>
        <v>4.6013306579057192</v>
      </c>
      <c r="AU16">
        <f t="shared" si="8"/>
        <v>-80.910364213315887</v>
      </c>
      <c r="AW16">
        <v>13</v>
      </c>
      <c r="AX16">
        <f>IF(Z16&gt;0, (R16*SUMPRODUCT(K16:$K$98, X16:$X$98)-K16*$AZ$3)/Z16, 0)</f>
        <v>1807.7755921668067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2.719834E-3</v>
      </c>
      <c r="Q17" s="4">
        <f t="shared" si="22"/>
        <v>50</v>
      </c>
      <c r="R17">
        <f t="shared" si="0"/>
        <v>50000</v>
      </c>
      <c r="S17">
        <f t="shared" si="1"/>
        <v>1890.7190640077181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1549.1468222345936</v>
      </c>
      <c r="AC17">
        <f t="shared" si="19"/>
        <v>1599.6150353527755</v>
      </c>
      <c r="AE17">
        <f t="shared" si="2"/>
        <v>0</v>
      </c>
      <c r="AF17">
        <f t="shared" si="3"/>
        <v>0</v>
      </c>
      <c r="AG17">
        <f t="shared" si="3"/>
        <v>-42.301764069647248</v>
      </c>
      <c r="AH17">
        <f t="shared" si="4"/>
        <v>-116.53609597238172</v>
      </c>
      <c r="AI17">
        <f t="shared" si="5"/>
        <v>-158.83786004202898</v>
      </c>
      <c r="AJ17">
        <f t="shared" si="6"/>
        <v>-50.468213118181893</v>
      </c>
      <c r="AK17">
        <f t="shared" si="20"/>
        <v>21.378226146837392</v>
      </c>
      <c r="AL17">
        <f t="shared" si="7"/>
        <v>-187.92784701337348</v>
      </c>
      <c r="AN17">
        <f t="shared" si="8"/>
        <v>0</v>
      </c>
      <c r="AO17">
        <f t="shared" si="8"/>
        <v>0</v>
      </c>
      <c r="AP17">
        <f t="shared" si="8"/>
        <v>-17.142085444792684</v>
      </c>
      <c r="AQ17">
        <f t="shared" si="8"/>
        <v>-47.224312236059106</v>
      </c>
      <c r="AR17">
        <f t="shared" si="8"/>
        <v>-64.36639768085179</v>
      </c>
      <c r="AS17">
        <f t="shared" si="8"/>
        <v>-20.451402927156821</v>
      </c>
      <c r="AT17">
        <f t="shared" si="8"/>
        <v>8.6631701378652117</v>
      </c>
      <c r="AU17">
        <f t="shared" si="8"/>
        <v>-76.154630470143402</v>
      </c>
      <c r="AW17">
        <v>14</v>
      </c>
      <c r="AX17">
        <f>IF(Z17&gt;0, (R17*SUMPRODUCT(K17:$K$98, X17:$X$98)-K17*$AZ$3)/Z17, 0)</f>
        <v>1890.7190640077181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4.2403780000000004E-3</v>
      </c>
      <c r="Q18" s="4">
        <f t="shared" si="22"/>
        <v>50</v>
      </c>
      <c r="R18">
        <f t="shared" si="0"/>
        <v>50000</v>
      </c>
      <c r="S18">
        <f t="shared" si="1"/>
        <v>1984.1773068297616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1599.6150353527755</v>
      </c>
      <c r="AC18">
        <f t="shared" si="19"/>
        <v>1654.7789113275498</v>
      </c>
      <c r="AE18">
        <f t="shared" si="2"/>
        <v>0</v>
      </c>
      <c r="AF18">
        <f t="shared" si="3"/>
        <v>0</v>
      </c>
      <c r="AG18">
        <f t="shared" si="3"/>
        <v>-41.699370959228659</v>
      </c>
      <c r="AH18">
        <f t="shared" si="4"/>
        <v>-179.37546972212269</v>
      </c>
      <c r="AI18">
        <f t="shared" si="5"/>
        <v>-221.07484068135136</v>
      </c>
      <c r="AJ18">
        <f t="shared" si="6"/>
        <v>-55.163875974774328</v>
      </c>
      <c r="AK18">
        <f t="shared" si="20"/>
        <v>34.551684763619953</v>
      </c>
      <c r="AL18">
        <f t="shared" si="7"/>
        <v>-241.68703189250573</v>
      </c>
      <c r="AN18">
        <f t="shared" si="8"/>
        <v>0</v>
      </c>
      <c r="AO18">
        <f t="shared" si="8"/>
        <v>0</v>
      </c>
      <c r="AP18">
        <f t="shared" si="8"/>
        <v>-15.768920929778407</v>
      </c>
      <c r="AQ18">
        <f t="shared" si="8"/>
        <v>-67.832140718756179</v>
      </c>
      <c r="AR18">
        <f t="shared" si="8"/>
        <v>-83.601061648534582</v>
      </c>
      <c r="AS18">
        <f t="shared" si="8"/>
        <v>-20.860621597309816</v>
      </c>
      <c r="AT18">
        <f t="shared" si="8"/>
        <v>13.065971320307673</v>
      </c>
      <c r="AU18">
        <f t="shared" si="8"/>
        <v>-91.39571192553673</v>
      </c>
      <c r="AW18">
        <v>15</v>
      </c>
      <c r="AX18">
        <f>IF(Z18&gt;0, (R18*SUMPRODUCT(K18:$K$98, X18:$X$98)-K18*$AZ$3)/Z18, 0)</f>
        <v>1984.1773068297616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5.9098179999999998E-3</v>
      </c>
      <c r="Q19" s="4">
        <f t="shared" si="22"/>
        <v>50</v>
      </c>
      <c r="R19">
        <f t="shared" si="0"/>
        <v>50000</v>
      </c>
      <c r="S19">
        <f t="shared" si="1"/>
        <v>2051.0860285348508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1654.7789113275498</v>
      </c>
      <c r="AC19">
        <f t="shared" si="19"/>
        <v>1683.3649278883645</v>
      </c>
      <c r="AE19">
        <f t="shared" si="2"/>
        <v>0</v>
      </c>
      <c r="AF19">
        <f t="shared" si="3"/>
        <v>0</v>
      </c>
      <c r="AG19">
        <f t="shared" si="3"/>
        <v>-41.035941556552849</v>
      </c>
      <c r="AH19">
        <f t="shared" si="4"/>
        <v>-246.43569308352679</v>
      </c>
      <c r="AI19">
        <f t="shared" si="5"/>
        <v>-287.47163464007963</v>
      </c>
      <c r="AJ19">
        <f t="shared" si="6"/>
        <v>-28.586016560814642</v>
      </c>
      <c r="AK19">
        <f t="shared" si="20"/>
        <v>36.901569722604364</v>
      </c>
      <c r="AL19">
        <f t="shared" si="7"/>
        <v>-279.15608147828993</v>
      </c>
      <c r="AN19">
        <f t="shared" si="8"/>
        <v>0</v>
      </c>
      <c r="AO19">
        <f t="shared" si="8"/>
        <v>0</v>
      </c>
      <c r="AP19">
        <f t="shared" si="8"/>
        <v>-14.4717339063035</v>
      </c>
      <c r="AQ19">
        <f t="shared" si="8"/>
        <v>-86.908004057988578</v>
      </c>
      <c r="AR19">
        <f t="shared" si="8"/>
        <v>-101.37973796429208</v>
      </c>
      <c r="AS19">
        <f t="shared" si="8"/>
        <v>-10.081143734430395</v>
      </c>
      <c r="AT19">
        <f t="shared" si="8"/>
        <v>13.013706460578565</v>
      </c>
      <c r="AU19">
        <f t="shared" si="8"/>
        <v>-98.447175238143913</v>
      </c>
      <c r="AW19">
        <v>16</v>
      </c>
      <c r="AX19">
        <f>IF(Z19&gt;0, (R19*SUMPRODUCT(K19:$K$98, X19:$X$98)-K19*$AZ$3)/Z19, 0)</f>
        <v>2051.0860285348508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7.7019840000000003E-3</v>
      </c>
      <c r="Q20" s="4">
        <f t="shared" si="22"/>
        <v>50</v>
      </c>
      <c r="R20">
        <f t="shared" si="0"/>
        <v>50000</v>
      </c>
      <c r="S20">
        <f t="shared" si="1"/>
        <v>2065.4436597986137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1683.3649278883645</v>
      </c>
      <c r="AC20">
        <f t="shared" si="19"/>
        <v>1665.1410145019397</v>
      </c>
      <c r="AE20">
        <f t="shared" si="2"/>
        <v>0</v>
      </c>
      <c r="AF20">
        <f t="shared" si="3"/>
        <v>0</v>
      </c>
      <c r="AG20">
        <f t="shared" si="3"/>
        <v>-40.309523975693814</v>
      </c>
      <c r="AH20">
        <f t="shared" si="4"/>
        <v>-316.05816529350517</v>
      </c>
      <c r="AI20">
        <f t="shared" si="5"/>
        <v>-356.36768926919899</v>
      </c>
      <c r="AJ20">
        <f t="shared" si="6"/>
        <v>18.223913386424783</v>
      </c>
      <c r="AK20">
        <f t="shared" si="20"/>
        <v>7.2384691899199671</v>
      </c>
      <c r="AL20">
        <f t="shared" si="7"/>
        <v>-330.90530669285425</v>
      </c>
      <c r="AN20">
        <f t="shared" si="8"/>
        <v>0</v>
      </c>
      <c r="AO20">
        <f t="shared" si="8"/>
        <v>0</v>
      </c>
      <c r="AP20">
        <f t="shared" si="8"/>
        <v>-13.48340652968022</v>
      </c>
      <c r="AQ20">
        <f t="shared" si="8"/>
        <v>-105.72044294660634</v>
      </c>
      <c r="AR20">
        <f t="shared" si="8"/>
        <v>-119.20384947628656</v>
      </c>
      <c r="AS20">
        <f t="shared" si="8"/>
        <v>6.0958405983413089</v>
      </c>
      <c r="AT20">
        <f t="shared" si="8"/>
        <v>2.4212447360853782</v>
      </c>
      <c r="AU20">
        <f t="shared" si="8"/>
        <v>-110.68676414185988</v>
      </c>
      <c r="AW20">
        <v>17</v>
      </c>
      <c r="AX20">
        <f>IF(Z20&gt;0, (R20*SUMPRODUCT(K20:$K$98, X20:$X$98)-K20*$AZ$3)/Z20, 0)</f>
        <v>2065.4436597986137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9.7648700000000001E-3</v>
      </c>
      <c r="Q21" s="4">
        <f t="shared" si="22"/>
        <v>50</v>
      </c>
      <c r="R21">
        <f t="shared" si="0"/>
        <v>50000</v>
      </c>
      <c r="S21">
        <f t="shared" si="1"/>
        <v>2051.8494541674008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1665.1410145019397</v>
      </c>
      <c r="AC21">
        <f t="shared" si="19"/>
        <v>1621.4868131335927</v>
      </c>
      <c r="AE21">
        <f t="shared" si="2"/>
        <v>0</v>
      </c>
      <c r="AF21">
        <f t="shared" si="3"/>
        <v>0</v>
      </c>
      <c r="AG21">
        <f t="shared" si="3"/>
        <v>-39.512811474552336</v>
      </c>
      <c r="AH21">
        <f t="shared" si="4"/>
        <v>-393.61726138453321</v>
      </c>
      <c r="AI21">
        <f t="shared" si="5"/>
        <v>-433.13007285908554</v>
      </c>
      <c r="AJ21">
        <f t="shared" si="6"/>
        <v>43.654201368347003</v>
      </c>
      <c r="AK21">
        <f t="shared" si="20"/>
        <v>2.6642256232031039</v>
      </c>
      <c r="AL21">
        <f t="shared" si="7"/>
        <v>-386.81164586753545</v>
      </c>
      <c r="AN21">
        <f t="shared" si="8"/>
        <v>0</v>
      </c>
      <c r="AO21">
        <f t="shared" si="8"/>
        <v>0</v>
      </c>
      <c r="AP21">
        <f t="shared" si="8"/>
        <v>-12.568380327561753</v>
      </c>
      <c r="AQ21">
        <f t="shared" si="8"/>
        <v>-125.20322548447936</v>
      </c>
      <c r="AR21">
        <f t="shared" si="8"/>
        <v>-137.77160581204112</v>
      </c>
      <c r="AS21">
        <f t="shared" si="8"/>
        <v>13.885688849215656</v>
      </c>
      <c r="AT21">
        <f t="shared" si="8"/>
        <v>0.84744668023477343</v>
      </c>
      <c r="AU21">
        <f t="shared" si="8"/>
        <v>-123.03847028259068</v>
      </c>
      <c r="AW21">
        <v>18</v>
      </c>
      <c r="AX21">
        <f>IF(Z21&gt;0, (R21*SUMPRODUCT(K21:$K$98, X21:$X$98)-K21*$AZ$3)/Z21, 0)</f>
        <v>2051.8494541674008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1.2112915E-2</v>
      </c>
      <c r="Q22" s="4">
        <f t="shared" si="22"/>
        <v>50</v>
      </c>
      <c r="R22">
        <f t="shared" si="0"/>
        <v>50000</v>
      </c>
      <c r="S22">
        <f t="shared" si="1"/>
        <v>2039.4168036568194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1621.4868131335927</v>
      </c>
      <c r="AC22">
        <f t="shared" si="19"/>
        <v>1576.02329248297</v>
      </c>
      <c r="AE22">
        <f t="shared" si="2"/>
        <v>0</v>
      </c>
      <c r="AF22">
        <f t="shared" si="3"/>
        <v>0</v>
      </c>
      <c r="AG22">
        <f t="shared" si="3"/>
        <v>-38.639068033004534</v>
      </c>
      <c r="AH22">
        <f t="shared" si="4"/>
        <v>-478.6153268022772</v>
      </c>
      <c r="AI22">
        <f t="shared" si="5"/>
        <v>-517.25439483528169</v>
      </c>
      <c r="AJ22">
        <f t="shared" si="6"/>
        <v>45.463520650622741</v>
      </c>
      <c r="AK22">
        <f t="shared" si="20"/>
        <v>34.051223075805446</v>
      </c>
      <c r="AL22">
        <f t="shared" si="7"/>
        <v>-437.73965110885348</v>
      </c>
      <c r="AN22">
        <f t="shared" si="8"/>
        <v>0</v>
      </c>
      <c r="AO22">
        <f t="shared" si="8"/>
        <v>0</v>
      </c>
      <c r="AP22">
        <f t="shared" si="8"/>
        <v>-11.475683288226616</v>
      </c>
      <c r="AQ22">
        <f t="shared" si="8"/>
        <v>-142.14726666239747</v>
      </c>
      <c r="AR22">
        <f t="shared" si="8"/>
        <v>-153.62294995062408</v>
      </c>
      <c r="AS22">
        <f t="shared" si="8"/>
        <v>13.502524535753619</v>
      </c>
      <c r="AT22">
        <f t="shared" si="8"/>
        <v>10.113107574461131</v>
      </c>
      <c r="AU22">
        <f t="shared" si="8"/>
        <v>-130.00731784040931</v>
      </c>
      <c r="AW22">
        <v>19</v>
      </c>
      <c r="AX22">
        <f>IF(Z22&gt;0, (R22*SUMPRODUCT(K22:$K$98, X22:$X$98)-K22*$AZ$3)/Z22, 0)</f>
        <v>2039.4168036568194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1.471273E-2</v>
      </c>
      <c r="Q23" s="4">
        <f t="shared" si="22"/>
        <v>50</v>
      </c>
      <c r="R23">
        <f t="shared" si="0"/>
        <v>50000</v>
      </c>
      <c r="S23">
        <f t="shared" si="1"/>
        <v>2062.1479774371287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1576.02329248297</v>
      </c>
      <c r="AC23">
        <f t="shared" si="19"/>
        <v>1554.2075723505382</v>
      </c>
      <c r="AE23">
        <f t="shared" si="2"/>
        <v>0</v>
      </c>
      <c r="AF23">
        <f t="shared" si="3"/>
        <v>0</v>
      </c>
      <c r="AG23">
        <f t="shared" si="3"/>
        <v>-37.684191177253261</v>
      </c>
      <c r="AH23">
        <f t="shared" si="4"/>
        <v>-568.48617542122679</v>
      </c>
      <c r="AI23">
        <f t="shared" si="5"/>
        <v>-606.17036659848009</v>
      </c>
      <c r="AJ23">
        <f t="shared" si="6"/>
        <v>21.815720132431807</v>
      </c>
      <c r="AK23">
        <f t="shared" si="20"/>
        <v>110.32163047380791</v>
      </c>
      <c r="AL23">
        <f t="shared" si="7"/>
        <v>-474.03301599224039</v>
      </c>
      <c r="AN23">
        <f t="shared" si="8"/>
        <v>0</v>
      </c>
      <c r="AO23">
        <f t="shared" si="8"/>
        <v>0</v>
      </c>
      <c r="AP23">
        <f t="shared" si="8"/>
        <v>-9.9929355585349633</v>
      </c>
      <c r="AQ23">
        <f t="shared" si="8"/>
        <v>-150.74877659391998</v>
      </c>
      <c r="AR23">
        <f t="shared" si="8"/>
        <v>-160.74171215245497</v>
      </c>
      <c r="AS23">
        <f t="shared" si="8"/>
        <v>5.785001047813779</v>
      </c>
      <c r="AT23">
        <f t="shared" si="8"/>
        <v>29.254626664316387</v>
      </c>
      <c r="AU23">
        <f t="shared" si="8"/>
        <v>-125.7020844403248</v>
      </c>
      <c r="AW23">
        <v>20</v>
      </c>
      <c r="AX23">
        <f>IF(Z23&gt;0, (R23*SUMPRODUCT(K23:$K$98, X23:$X$98)-K23*$AZ$3)/Z23, 0)</f>
        <v>2062.1479774371287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1.7665382E-2</v>
      </c>
      <c r="Q24" s="4">
        <f t="shared" si="22"/>
        <v>50</v>
      </c>
      <c r="R24">
        <f t="shared" si="0"/>
        <v>50000</v>
      </c>
      <c r="S24">
        <f t="shared" si="1"/>
        <v>2061.7220282488906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1554.2075723505382</v>
      </c>
      <c r="AC24">
        <f t="shared" si="19"/>
        <v>1510.8976765869443</v>
      </c>
      <c r="AE24">
        <f t="shared" si="2"/>
        <v>0</v>
      </c>
      <c r="AF24">
        <f t="shared" si="3"/>
        <v>0</v>
      </c>
      <c r="AG24">
        <f t="shared" si="3"/>
        <v>-36.641643632973519</v>
      </c>
      <c r="AH24">
        <f t="shared" si="4"/>
        <v>-665.70563250720863</v>
      </c>
      <c r="AI24">
        <f t="shared" ref="AI24:AI87" si="23">SUM(AE24:AH24)</f>
        <v>-702.3472761401822</v>
      </c>
      <c r="AJ24">
        <f t="shared" si="6"/>
        <v>43.309895763593886</v>
      </c>
      <c r="AK24">
        <f t="shared" si="20"/>
        <v>108.79453006453768</v>
      </c>
      <c r="AL24">
        <f t="shared" ref="AL24:AL87" si="24">SUM(AI24:AK24)</f>
        <v>-550.24285031205068</v>
      </c>
      <c r="AN24">
        <f t="shared" si="8"/>
        <v>0</v>
      </c>
      <c r="AO24">
        <f t="shared" si="8"/>
        <v>0</v>
      </c>
      <c r="AP24">
        <f t="shared" si="8"/>
        <v>-8.6754260526845624</v>
      </c>
      <c r="AQ24">
        <f t="shared" si="8"/>
        <v>-157.61519994902099</v>
      </c>
      <c r="AR24">
        <f t="shared" si="8"/>
        <v>-166.29062600170556</v>
      </c>
      <c r="AS24">
        <f t="shared" si="8"/>
        <v>10.254228817083334</v>
      </c>
      <c r="AT24">
        <f t="shared" si="8"/>
        <v>25.758639813365551</v>
      </c>
      <c r="AU24">
        <f t="shared" si="8"/>
        <v>-130.27775737125668</v>
      </c>
      <c r="AW24">
        <v>21</v>
      </c>
      <c r="AX24">
        <f>IF(Z24&gt;0, (R24*SUMPRODUCT(K24:$K$98, X24:$X$98)-K24*$AZ$3)/Z24, 0)</f>
        <v>2061.7220282488906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2.1010579000000001E-2</v>
      </c>
      <c r="Q25" s="4">
        <f t="shared" si="22"/>
        <v>50</v>
      </c>
      <c r="R25">
        <f t="shared" si="0"/>
        <v>50000</v>
      </c>
      <c r="S25">
        <f t="shared" si="1"/>
        <v>2040.8324866287035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1510.8976765869443</v>
      </c>
      <c r="AC25">
        <f t="shared" si="19"/>
        <v>1449.2100488078572</v>
      </c>
      <c r="AE25">
        <f t="shared" si="2"/>
        <v>0</v>
      </c>
      <c r="AF25">
        <f t="shared" si="3"/>
        <v>0</v>
      </c>
      <c r="AG25">
        <f t="shared" si="3"/>
        <v>-35.505365048403348</v>
      </c>
      <c r="AH25">
        <f t="shared" si="4"/>
        <v>-769.86214824043714</v>
      </c>
      <c r="AI25">
        <f t="shared" si="23"/>
        <v>-805.36751328884043</v>
      </c>
      <c r="AJ25">
        <f t="shared" si="6"/>
        <v>61.687627779087052</v>
      </c>
      <c r="AK25">
        <f t="shared" si="20"/>
        <v>105.76283736108611</v>
      </c>
      <c r="AL25">
        <f t="shared" si="24"/>
        <v>-637.91704814866728</v>
      </c>
      <c r="AN25">
        <f t="shared" si="8"/>
        <v>0</v>
      </c>
      <c r="AO25">
        <f t="shared" si="8"/>
        <v>0</v>
      </c>
      <c r="AP25">
        <f t="shared" si="8"/>
        <v>-7.5057107747492227</v>
      </c>
      <c r="AQ25">
        <f t="shared" si="8"/>
        <v>-162.7461825344528</v>
      </c>
      <c r="AR25">
        <f t="shared" si="8"/>
        <v>-170.25189330920202</v>
      </c>
      <c r="AS25">
        <f t="shared" si="8"/>
        <v>13.04055012134101</v>
      </c>
      <c r="AT25">
        <f t="shared" si="8"/>
        <v>22.357896246580104</v>
      </c>
      <c r="AU25">
        <f t="shared" si="8"/>
        <v>-134.85344694128091</v>
      </c>
      <c r="AW25">
        <v>22</v>
      </c>
      <c r="AX25">
        <f>IF(Z25&gt;0, (R25*SUMPRODUCT(K25:$K$98, X25:$X$98)-K25*$AZ$3)/Z25, 0)</f>
        <v>2040.8324866287035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2.4499257999999999E-2</v>
      </c>
      <c r="Q26" s="4">
        <f t="shared" si="22"/>
        <v>50</v>
      </c>
      <c r="R26">
        <f t="shared" si="0"/>
        <v>50000</v>
      </c>
      <c r="S26">
        <f t="shared" si="1"/>
        <v>2001.3057473708757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1449.2100488078572</v>
      </c>
      <c r="AC26">
        <f t="shared" si="19"/>
        <v>1372.1134842822744</v>
      </c>
      <c r="AE26">
        <f t="shared" si="2"/>
        <v>0</v>
      </c>
      <c r="AF26">
        <f t="shared" si="3"/>
        <v>0</v>
      </c>
      <c r="AG26">
        <f t="shared" si="3"/>
        <v>-34.2804562992143</v>
      </c>
      <c r="AH26">
        <f t="shared" si="4"/>
        <v>-869.85509870501619</v>
      </c>
      <c r="AI26">
        <f t="shared" si="23"/>
        <v>-904.13555500423047</v>
      </c>
      <c r="AJ26">
        <f t="shared" si="6"/>
        <v>77.096564525582835</v>
      </c>
      <c r="AK26">
        <f t="shared" si="20"/>
        <v>101.44470341655001</v>
      </c>
      <c r="AL26">
        <f t="shared" si="24"/>
        <v>-725.59428706209758</v>
      </c>
      <c r="AN26">
        <f t="shared" si="8"/>
        <v>0</v>
      </c>
      <c r="AO26">
        <f t="shared" si="8"/>
        <v>0</v>
      </c>
      <c r="AP26">
        <f t="shared" si="8"/>
        <v>-6.470329752015866</v>
      </c>
      <c r="AQ26">
        <f t="shared" si="8"/>
        <v>-164.18245066425098</v>
      </c>
      <c r="AR26">
        <f t="shared" si="8"/>
        <v>-170.65278041626684</v>
      </c>
      <c r="AS26">
        <f t="shared" si="8"/>
        <v>14.551737318605145</v>
      </c>
      <c r="AT26">
        <f t="shared" si="8"/>
        <v>19.147372980434138</v>
      </c>
      <c r="AU26">
        <f t="shared" si="8"/>
        <v>-136.95367011722755</v>
      </c>
      <c r="AW26">
        <v>23</v>
      </c>
      <c r="AX26">
        <f>IF(Z26&gt;0, (R26*SUMPRODUCT(K26:$K$98, X26:$X$98)-K26*$AZ$3)/Z26, 0)</f>
        <v>2001.3057473708757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2.8232486000000001E-2</v>
      </c>
      <c r="Q27" s="4">
        <f t="shared" si="22"/>
        <v>50</v>
      </c>
      <c r="R27">
        <f t="shared" si="0"/>
        <v>50000</v>
      </c>
      <c r="S27">
        <f t="shared" si="1"/>
        <v>1947.8473754545876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1372.1134842822744</v>
      </c>
      <c r="AC27">
        <f t="shared" si="19"/>
        <v>1284.4039068402285</v>
      </c>
      <c r="AE27">
        <f t="shared" si="2"/>
        <v>0</v>
      </c>
      <c r="AF27">
        <f t="shared" si="3"/>
        <v>0</v>
      </c>
      <c r="AG27">
        <f t="shared" si="3"/>
        <v>-32.969829233680976</v>
      </c>
      <c r="AH27">
        <f t="shared" si="4"/>
        <v>-967.82250254117957</v>
      </c>
      <c r="AI27">
        <f t="shared" si="23"/>
        <v>-1000.7923317748606</v>
      </c>
      <c r="AJ27">
        <f t="shared" si="6"/>
        <v>87.709577442045884</v>
      </c>
      <c r="AK27">
        <f t="shared" si="20"/>
        <v>96.047943899759218</v>
      </c>
      <c r="AL27">
        <f t="shared" si="24"/>
        <v>-817.03481043305555</v>
      </c>
      <c r="AN27">
        <f t="shared" si="8"/>
        <v>0</v>
      </c>
      <c r="AO27">
        <f t="shared" si="8"/>
        <v>0</v>
      </c>
      <c r="AP27">
        <f t="shared" si="8"/>
        <v>-5.5562080003183345</v>
      </c>
      <c r="AQ27">
        <f t="shared" si="8"/>
        <v>-163.10133405283159</v>
      </c>
      <c r="AR27">
        <f t="shared" si="8"/>
        <v>-168.65754205314994</v>
      </c>
      <c r="AS27">
        <f t="shared" si="8"/>
        <v>14.781170155112349</v>
      </c>
      <c r="AT27">
        <f t="shared" si="8"/>
        <v>16.186385150117658</v>
      </c>
      <c r="AU27">
        <f t="shared" si="8"/>
        <v>-137.68998674791996</v>
      </c>
      <c r="AW27">
        <v>24</v>
      </c>
      <c r="AX27">
        <f>IF(Z27&gt;0, (R27*SUMPRODUCT(K27:$K$98, X27:$X$98)-K27*$AZ$3)/Z27, 0)</f>
        <v>1947.8473754545876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3.2345626000000002E-2</v>
      </c>
      <c r="Q28" s="4">
        <f t="shared" si="22"/>
        <v>50</v>
      </c>
      <c r="R28">
        <f t="shared" si="0"/>
        <v>50000</v>
      </c>
      <c r="S28">
        <f t="shared" si="1"/>
        <v>1883.8176703772158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1284.4039068402285</v>
      </c>
      <c r="AC28">
        <f t="shared" si="19"/>
        <v>1189.5819238786519</v>
      </c>
      <c r="AE28">
        <f t="shared" si="2"/>
        <v>0</v>
      </c>
      <c r="AF28">
        <f t="shared" si="3"/>
        <v>0</v>
      </c>
      <c r="AG28">
        <f t="shared" si="3"/>
        <v>-31.573701175667651</v>
      </c>
      <c r="AH28">
        <f t="shared" si="4"/>
        <v>-1066.4297656765114</v>
      </c>
      <c r="AI28">
        <f t="shared" si="23"/>
        <v>-1098.0034668521789</v>
      </c>
      <c r="AJ28">
        <f t="shared" si="6"/>
        <v>94.821982961576623</v>
      </c>
      <c r="AK28">
        <f t="shared" si="20"/>
        <v>89.908273478816</v>
      </c>
      <c r="AL28">
        <f t="shared" si="24"/>
        <v>-913.27321041178629</v>
      </c>
      <c r="AN28">
        <f t="shared" si="8"/>
        <v>0</v>
      </c>
      <c r="AO28">
        <f t="shared" si="8"/>
        <v>0</v>
      </c>
      <c r="AP28">
        <f t="shared" si="8"/>
        <v>-4.7508275842487908</v>
      </c>
      <c r="AQ28">
        <f t="shared" si="8"/>
        <v>-160.4634160325935</v>
      </c>
      <c r="AR28">
        <f t="shared" si="8"/>
        <v>-165.21424361684228</v>
      </c>
      <c r="AS28">
        <f t="shared" si="8"/>
        <v>14.267661866458432</v>
      </c>
      <c r="AT28">
        <f t="shared" si="8"/>
        <v>13.528306463624814</v>
      </c>
      <c r="AU28">
        <f t="shared" si="8"/>
        <v>-137.41827528675904</v>
      </c>
      <c r="AW28">
        <v>25</v>
      </c>
      <c r="AX28">
        <f>IF(Z28&gt;0, (R28*SUMPRODUCT(K28:$K$98, X28:$X$98)-K28*$AZ$3)/Z28, 0)</f>
        <v>1883.8176703772158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3.7265510000000002E-2</v>
      </c>
      <c r="Q29" s="4">
        <f t="shared" si="22"/>
        <v>50</v>
      </c>
      <c r="R29">
        <f t="shared" si="0"/>
        <v>50000</v>
      </c>
      <c r="S29">
        <f t="shared" si="1"/>
        <v>1811.8902011930843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1189.5819238786519</v>
      </c>
      <c r="AC29">
        <f t="shared" si="19"/>
        <v>1090.0822141775359</v>
      </c>
      <c r="AE29">
        <f t="shared" si="2"/>
        <v>0</v>
      </c>
      <c r="AF29">
        <f t="shared" si="3"/>
        <v>0</v>
      </c>
      <c r="AG29">
        <f t="shared" si="3"/>
        <v>-30.081354087012119</v>
      </c>
      <c r="AH29">
        <f t="shared" si="4"/>
        <v>-1176.6100768988547</v>
      </c>
      <c r="AI29">
        <f t="shared" si="23"/>
        <v>-1206.6914309858669</v>
      </c>
      <c r="AJ29">
        <f t="shared" si="6"/>
        <v>99.499709701115989</v>
      </c>
      <c r="AK29">
        <f t="shared" si="20"/>
        <v>83.270734671505636</v>
      </c>
      <c r="AL29">
        <f t="shared" si="24"/>
        <v>-1023.9209866132453</v>
      </c>
      <c r="AN29">
        <f t="shared" si="8"/>
        <v>0</v>
      </c>
      <c r="AO29">
        <f t="shared" si="8"/>
        <v>0</v>
      </c>
      <c r="AP29">
        <f t="shared" si="8"/>
        <v>-4.0413190138903605</v>
      </c>
      <c r="AQ29">
        <f t="shared" si="8"/>
        <v>-158.07322575812427</v>
      </c>
      <c r="AR29">
        <f t="shared" si="8"/>
        <v>-162.11454477201463</v>
      </c>
      <c r="AS29">
        <f t="shared" si="8"/>
        <v>13.367419150366826</v>
      </c>
      <c r="AT29">
        <f t="shared" si="8"/>
        <v>11.187116190154217</v>
      </c>
      <c r="AU29">
        <f t="shared" si="8"/>
        <v>-137.5600094314936</v>
      </c>
      <c r="AW29">
        <v>26</v>
      </c>
      <c r="AX29">
        <f>IF(Z29&gt;0, (R29*SUMPRODUCT(K29:$K$98, X29:$X$98)-K29*$AZ$3)/Z29, 0)</f>
        <v>1811.8902011930843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4.2512064000000002E-2</v>
      </c>
      <c r="Q30" s="4">
        <f t="shared" si="22"/>
        <v>50</v>
      </c>
      <c r="R30">
        <f t="shared" si="0"/>
        <v>50000</v>
      </c>
      <c r="S30">
        <f t="shared" si="1"/>
        <v>1730.4935732832525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1090.0822141775359</v>
      </c>
      <c r="AC30">
        <f t="shared" si="19"/>
        <v>986.44086907251676</v>
      </c>
      <c r="AE30">
        <f t="shared" si="2"/>
        <v>0</v>
      </c>
      <c r="AF30">
        <f t="shared" si="3"/>
        <v>0</v>
      </c>
      <c r="AG30">
        <f t="shared" si="3"/>
        <v>-28.501720095988276</v>
      </c>
      <c r="AH30">
        <f t="shared" si="4"/>
        <v>-1278.8204501537209</v>
      </c>
      <c r="AI30">
        <f t="shared" si="23"/>
        <v>-1307.3221702497092</v>
      </c>
      <c r="AJ30">
        <f t="shared" si="6"/>
        <v>103.64134510501913</v>
      </c>
      <c r="AK30">
        <f t="shared" si="20"/>
        <v>76.305754992427524</v>
      </c>
      <c r="AL30">
        <f t="shared" si="24"/>
        <v>-1127.3750701522627</v>
      </c>
      <c r="AN30">
        <f t="shared" si="8"/>
        <v>0</v>
      </c>
      <c r="AO30">
        <f t="shared" si="8"/>
        <v>0</v>
      </c>
      <c r="AP30">
        <f t="shared" si="8"/>
        <v>-3.4188401885611901</v>
      </c>
      <c r="AQ30">
        <f t="shared" si="8"/>
        <v>-153.39715407403921</v>
      </c>
      <c r="AR30">
        <f t="shared" si="8"/>
        <v>-156.81599426260038</v>
      </c>
      <c r="AS30">
        <f t="shared" si="8"/>
        <v>12.431993390162186</v>
      </c>
      <c r="AT30">
        <f t="shared" si="8"/>
        <v>9.1530329014540541</v>
      </c>
      <c r="AU30">
        <f t="shared" si="8"/>
        <v>-135.23096797098418</v>
      </c>
      <c r="AW30">
        <v>27</v>
      </c>
      <c r="AX30">
        <f>IF(Z30&gt;0, (R30*SUMPRODUCT(K30:$K$98, X30:$X$98)-K30*$AZ$3)/Z30, 0)</f>
        <v>1730.4935732832525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4.7737861999999999E-2</v>
      </c>
      <c r="Q31" s="4">
        <f t="shared" si="22"/>
        <v>50</v>
      </c>
      <c r="R31">
        <f t="shared" si="0"/>
        <v>50000</v>
      </c>
      <c r="S31">
        <f t="shared" si="1"/>
        <v>1641.4220241296914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986.44086907251676</v>
      </c>
      <c r="AC31">
        <f t="shared" si="19"/>
        <v>881.64360843874965</v>
      </c>
      <c r="AE31">
        <f t="shared" si="2"/>
        <v>0</v>
      </c>
      <c r="AF31">
        <f t="shared" si="3"/>
        <v>0</v>
      </c>
      <c r="AG31">
        <f t="shared" si="3"/>
        <v>-26.856091714323483</v>
      </c>
      <c r="AH31">
        <f t="shared" si="4"/>
        <v>-1360.6111807049151</v>
      </c>
      <c r="AI31">
        <f t="shared" si="23"/>
        <v>-1387.4672724192385</v>
      </c>
      <c r="AJ31">
        <f t="shared" si="6"/>
        <v>104.79726063376711</v>
      </c>
      <c r="AK31">
        <f t="shared" si="20"/>
        <v>69.050860835076179</v>
      </c>
      <c r="AL31">
        <f t="shared" si="24"/>
        <v>-1213.6191509503951</v>
      </c>
      <c r="AN31">
        <f t="shared" si="8"/>
        <v>0</v>
      </c>
      <c r="AO31">
        <f t="shared" si="8"/>
        <v>0</v>
      </c>
      <c r="AP31">
        <f t="shared" si="8"/>
        <v>-2.8762889871017769</v>
      </c>
      <c r="AQ31">
        <f t="shared" si="8"/>
        <v>-145.72153671570362</v>
      </c>
      <c r="AR31">
        <f t="shared" si="8"/>
        <v>-148.59782570280538</v>
      </c>
      <c r="AS31">
        <f t="shared" si="8"/>
        <v>11.223792718825694</v>
      </c>
      <c r="AT31">
        <f t="shared" si="8"/>
        <v>7.3953512179845529</v>
      </c>
      <c r="AU31">
        <f t="shared" si="8"/>
        <v>-129.97868176599513</v>
      </c>
      <c r="AW31">
        <v>28</v>
      </c>
      <c r="AX31">
        <f>IF(Z31&gt;0, (R31*SUMPRODUCT(K31:$K$98, X31:$X$98)-K31*$AZ$3)/Z31, 0)</f>
        <v>1641.4220241296914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5.3487053E-2</v>
      </c>
      <c r="Q32" s="4">
        <f t="shared" si="22"/>
        <v>50</v>
      </c>
      <c r="R32">
        <f t="shared" si="0"/>
        <v>50000</v>
      </c>
      <c r="S32">
        <f t="shared" si="1"/>
        <v>1549.2672843537525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881.64360843874965</v>
      </c>
      <c r="AC32">
        <f t="shared" si="19"/>
        <v>779.31483372328876</v>
      </c>
      <c r="AE32">
        <f t="shared" si="2"/>
        <v>0</v>
      </c>
      <c r="AF32">
        <f t="shared" si="3"/>
        <v>0</v>
      </c>
      <c r="AG32">
        <f t="shared" si="3"/>
        <v>-25.151077596283365</v>
      </c>
      <c r="AH32">
        <f t="shared" si="4"/>
        <v>-1436.4532008968808</v>
      </c>
      <c r="AI32">
        <f t="shared" si="23"/>
        <v>-1461.6042784931642</v>
      </c>
      <c r="AJ32">
        <f t="shared" si="6"/>
        <v>102.3287747154609</v>
      </c>
      <c r="AK32">
        <f t="shared" si="20"/>
        <v>61.715052590712482</v>
      </c>
      <c r="AL32">
        <f t="shared" si="24"/>
        <v>-1297.5604511869908</v>
      </c>
      <c r="AN32">
        <f t="shared" si="8"/>
        <v>0</v>
      </c>
      <c r="AO32">
        <f t="shared" si="8"/>
        <v>0</v>
      </c>
      <c r="AP32">
        <f t="shared" si="8"/>
        <v>-2.4050731033342228</v>
      </c>
      <c r="AQ32">
        <f t="shared" si="8"/>
        <v>-137.36091205038306</v>
      </c>
      <c r="AR32">
        <f t="shared" si="8"/>
        <v>-139.76598515371728</v>
      </c>
      <c r="AS32">
        <f t="shared" si="8"/>
        <v>9.7851944046194692</v>
      </c>
      <c r="AT32">
        <f t="shared" si="8"/>
        <v>5.9015051139881729</v>
      </c>
      <c r="AU32">
        <f t="shared" si="8"/>
        <v>-124.07928563510964</v>
      </c>
      <c r="AW32">
        <v>29</v>
      </c>
      <c r="AX32">
        <f>IF(Z32&gt;0, (R32*SUMPRODUCT(K32:$K$98, X32:$X$98)-K32*$AZ$3)/Z32, 0)</f>
        <v>1549.2672843537525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5.9601715E-2</v>
      </c>
      <c r="Q33" s="4">
        <f t="shared" si="22"/>
        <v>50</v>
      </c>
      <c r="R33">
        <f t="shared" si="0"/>
        <v>50000</v>
      </c>
      <c r="S33">
        <f t="shared" si="1"/>
        <v>1454.4494627427298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779.31483372328876</v>
      </c>
      <c r="AC33">
        <f t="shared" si="19"/>
        <v>680.69745917312287</v>
      </c>
      <c r="AE33">
        <f t="shared" si="2"/>
        <v>0</v>
      </c>
      <c r="AF33">
        <f t="shared" si="3"/>
        <v>0</v>
      </c>
      <c r="AG33">
        <f t="shared" si="3"/>
        <v>-23.400519461483967</v>
      </c>
      <c r="AH33">
        <f t="shared" si="4"/>
        <v>-1499.0473588365662</v>
      </c>
      <c r="AI33">
        <f t="shared" si="23"/>
        <v>-1522.4478782980502</v>
      </c>
      <c r="AJ33">
        <f t="shared" si="6"/>
        <v>98.617374550165891</v>
      </c>
      <c r="AK33">
        <f t="shared" si="20"/>
        <v>54.55203836063022</v>
      </c>
      <c r="AL33">
        <f t="shared" si="24"/>
        <v>-1369.2784653872543</v>
      </c>
      <c r="AN33">
        <f t="shared" si="8"/>
        <v>0</v>
      </c>
      <c r="AO33">
        <f t="shared" si="8"/>
        <v>0</v>
      </c>
      <c r="AP33">
        <f t="shared" si="8"/>
        <v>-1.9979249023587398</v>
      </c>
      <c r="AQ33">
        <f t="shared" si="8"/>
        <v>-127.98793005276062</v>
      </c>
      <c r="AR33">
        <f t="shared" si="8"/>
        <v>-129.98585495511935</v>
      </c>
      <c r="AS33">
        <f t="shared" si="8"/>
        <v>8.4199031881884814</v>
      </c>
      <c r="AT33">
        <f t="shared" si="8"/>
        <v>4.6576263443435799</v>
      </c>
      <c r="AU33">
        <f t="shared" si="8"/>
        <v>-116.90832542258731</v>
      </c>
      <c r="AW33">
        <v>30</v>
      </c>
      <c r="AX33">
        <f>IF(Z33&gt;0, (R33*SUMPRODUCT(K33:$K$98, X33:$X$98)-K33*$AZ$3)/Z33, 0)</f>
        <v>1454.4494627427298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6.6409420999999996E-2</v>
      </c>
      <c r="Q34" s="4">
        <f t="shared" si="22"/>
        <v>50</v>
      </c>
      <c r="R34">
        <f t="shared" si="0"/>
        <v>50000</v>
      </c>
      <c r="S34">
        <f t="shared" si="1"/>
        <v>1358.7090615170248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680.69745917312287</v>
      </c>
      <c r="AC34">
        <f t="shared" si="19"/>
        <v>587.30197331698446</v>
      </c>
      <c r="AE34">
        <f t="shared" si="2"/>
        <v>0</v>
      </c>
      <c r="AF34">
        <f t="shared" si="3"/>
        <v>0</v>
      </c>
      <c r="AG34">
        <f t="shared" si="3"/>
        <v>-21.612499318332745</v>
      </c>
      <c r="AH34">
        <f t="shared" si="4"/>
        <v>-1554.0149485363818</v>
      </c>
      <c r="AI34">
        <f t="shared" si="23"/>
        <v>-1575.6274478547145</v>
      </c>
      <c r="AJ34">
        <f t="shared" si="6"/>
        <v>93.395485856138407</v>
      </c>
      <c r="AK34">
        <f t="shared" si="20"/>
        <v>47.648822142118604</v>
      </c>
      <c r="AL34">
        <f t="shared" si="24"/>
        <v>-1434.5831398564574</v>
      </c>
      <c r="AN34">
        <f t="shared" si="8"/>
        <v>0</v>
      </c>
      <c r="AO34">
        <f t="shared" si="8"/>
        <v>0</v>
      </c>
      <c r="AP34">
        <f t="shared" si="8"/>
        <v>-1.6475576940785954</v>
      </c>
      <c r="AQ34">
        <f t="shared" si="8"/>
        <v>-118.46521068493341</v>
      </c>
      <c r="AR34">
        <f t="shared" si="8"/>
        <v>-120.11276837901201</v>
      </c>
      <c r="AS34">
        <f t="shared" si="8"/>
        <v>7.1196972200233164</v>
      </c>
      <c r="AT34">
        <f t="shared" si="8"/>
        <v>3.6323510010449871</v>
      </c>
      <c r="AU34">
        <f t="shared" ref="AU34:AU89" si="25">AL34*$K34</f>
        <v>-109.36072015794369</v>
      </c>
      <c r="AW34">
        <v>31</v>
      </c>
      <c r="AX34">
        <f>IF(Z34&gt;0, (R34*SUMPRODUCT(K34:$K$98, X34:$X$98)-K34*$AZ$3)/Z34, 0)</f>
        <v>1358.7090615170248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7.4261202999999998E-2</v>
      </c>
      <c r="Q35" s="4">
        <f t="shared" si="22"/>
        <v>50</v>
      </c>
      <c r="R35">
        <f t="shared" si="0"/>
        <v>50000</v>
      </c>
      <c r="S35">
        <f t="shared" si="1"/>
        <v>1262.4745327368889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587.30197331698446</v>
      </c>
      <c r="AC35">
        <f t="shared" si="19"/>
        <v>499.72287352189278</v>
      </c>
      <c r="AE35">
        <f t="shared" si="2"/>
        <v>0</v>
      </c>
      <c r="AF35">
        <f t="shared" ref="AF35:AG66" si="26">-$Z35*P35</f>
        <v>0</v>
      </c>
      <c r="AG35">
        <f t="shared" si="26"/>
        <v>-19.791404125933347</v>
      </c>
      <c r="AH35">
        <f t="shared" si="4"/>
        <v>-1604.9701992160697</v>
      </c>
      <c r="AI35">
        <f t="shared" si="23"/>
        <v>-1624.7616033420029</v>
      </c>
      <c r="AJ35">
        <f t="shared" si="6"/>
        <v>87.579099795091679</v>
      </c>
      <c r="AK35">
        <f t="shared" si="20"/>
        <v>41.111138132188913</v>
      </c>
      <c r="AL35">
        <f t="shared" si="24"/>
        <v>-1496.0713654147223</v>
      </c>
      <c r="AN35">
        <f t="shared" ref="AN35:AT66" si="27">AE35*$K35</f>
        <v>0</v>
      </c>
      <c r="AO35">
        <f t="shared" si="27"/>
        <v>0</v>
      </c>
      <c r="AP35">
        <f t="shared" si="27"/>
        <v>-1.3470825899675241</v>
      </c>
      <c r="AQ35">
        <f t="shared" si="27"/>
        <v>-109.24072890552007</v>
      </c>
      <c r="AR35">
        <f t="shared" si="27"/>
        <v>-110.58781149548759</v>
      </c>
      <c r="AS35">
        <f t="shared" si="27"/>
        <v>5.9609858819672148</v>
      </c>
      <c r="AT35">
        <f t="shared" si="27"/>
        <v>2.7981894603958524</v>
      </c>
      <c r="AU35">
        <f t="shared" si="25"/>
        <v>-101.82863615312452</v>
      </c>
      <c r="AW35">
        <v>32</v>
      </c>
      <c r="AX35">
        <f>IF(Z35&gt;0, (R35*SUMPRODUCT(K35:$K$98, X35:$X$98)-K35*$AZ$3)/Z35, 0)</f>
        <v>1262.4745327368889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8.2657132999999994E-2</v>
      </c>
      <c r="Q36" s="4">
        <f t="shared" si="22"/>
        <v>50</v>
      </c>
      <c r="R36">
        <f t="shared" si="0"/>
        <v>50000</v>
      </c>
      <c r="S36">
        <f t="shared" si="1"/>
        <v>1164.0176777676982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499.72287352189278</v>
      </c>
      <c r="AC36">
        <f t="shared" si="19"/>
        <v>418.05902933944526</v>
      </c>
      <c r="AE36">
        <f t="shared" si="2"/>
        <v>0</v>
      </c>
      <c r="AF36">
        <f t="shared" si="26"/>
        <v>0</v>
      </c>
      <c r="AG36">
        <f t="shared" si="26"/>
        <v>-17.957589361579991</v>
      </c>
      <c r="AH36">
        <f t="shared" si="4"/>
        <v>-1635.9007230940213</v>
      </c>
      <c r="AI36">
        <f t="shared" si="23"/>
        <v>-1653.8583124556012</v>
      </c>
      <c r="AJ36">
        <f t="shared" si="6"/>
        <v>81.663844182447519</v>
      </c>
      <c r="AK36">
        <f t="shared" si="20"/>
        <v>34.9806011465325</v>
      </c>
      <c r="AL36">
        <f t="shared" si="24"/>
        <v>-1537.2138671266212</v>
      </c>
      <c r="AN36">
        <f t="shared" si="27"/>
        <v>0</v>
      </c>
      <c r="AO36">
        <f t="shared" si="27"/>
        <v>0</v>
      </c>
      <c r="AP36">
        <f t="shared" si="27"/>
        <v>-1.0913087314883201</v>
      </c>
      <c r="AQ36">
        <f t="shared" si="27"/>
        <v>-99.416057857973286</v>
      </c>
      <c r="AR36">
        <f t="shared" si="27"/>
        <v>-100.50736658946161</v>
      </c>
      <c r="AS36">
        <f t="shared" si="27"/>
        <v>4.9628301666079198</v>
      </c>
      <c r="AT36">
        <f t="shared" si="27"/>
        <v>2.1258218291590603</v>
      </c>
      <c r="AU36">
        <f t="shared" si="25"/>
        <v>-93.418714593694617</v>
      </c>
      <c r="AW36">
        <v>33</v>
      </c>
      <c r="AX36">
        <f>IF(Z36&gt;0, (R36*SUMPRODUCT(K36:$K$98, X36:$X$98)-K36*$AZ$3)/Z36, 0)</f>
        <v>1164.0176777676982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9.1575552000000005E-2</v>
      </c>
      <c r="Q37" s="4">
        <f t="shared" si="22"/>
        <v>50</v>
      </c>
      <c r="R37">
        <f t="shared" si="0"/>
        <v>50000</v>
      </c>
      <c r="S37">
        <f t="shared" si="1"/>
        <v>1063.8249486063189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418.05902933944526</v>
      </c>
      <c r="AC37">
        <f t="shared" si="19"/>
        <v>343.26518998421545</v>
      </c>
      <c r="AE37">
        <f t="shared" si="2"/>
        <v>0</v>
      </c>
      <c r="AF37">
        <f t="shared" si="26"/>
        <v>0</v>
      </c>
      <c r="AG37">
        <f t="shared" si="26"/>
        <v>-16.133537309588178</v>
      </c>
      <c r="AH37">
        <f t="shared" si="4"/>
        <v>-1644.4761583760153</v>
      </c>
      <c r="AI37">
        <f t="shared" si="23"/>
        <v>-1660.6096956856036</v>
      </c>
      <c r="AJ37">
        <f t="shared" si="6"/>
        <v>74.793839355229807</v>
      </c>
      <c r="AK37">
        <f t="shared" si="20"/>
        <v>29.26413205376117</v>
      </c>
      <c r="AL37">
        <f t="shared" si="24"/>
        <v>-1556.5517242766125</v>
      </c>
      <c r="AN37">
        <f t="shared" si="27"/>
        <v>0</v>
      </c>
      <c r="AO37">
        <f t="shared" si="27"/>
        <v>0</v>
      </c>
      <c r="AP37">
        <f t="shared" si="27"/>
        <v>-0.87540932561158424</v>
      </c>
      <c r="AQ37">
        <f t="shared" si="27"/>
        <v>-89.229642400413113</v>
      </c>
      <c r="AR37">
        <f t="shared" si="27"/>
        <v>-90.105051726024712</v>
      </c>
      <c r="AS37">
        <f t="shared" si="27"/>
        <v>4.0583303719111186</v>
      </c>
      <c r="AT37">
        <f t="shared" si="27"/>
        <v>1.5878783191933086</v>
      </c>
      <c r="AU37">
        <f t="shared" si="25"/>
        <v>-84.458843034920278</v>
      </c>
      <c r="AW37">
        <v>34</v>
      </c>
      <c r="AX37">
        <f>IF(Z37&gt;0, (R37*SUMPRODUCT(K37:$K$98, X37:$X$98)-K37*$AZ$3)/Z37, 0)</f>
        <v>1063.8249486063189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0.101620166</v>
      </c>
      <c r="Q38" s="4">
        <f t="shared" si="22"/>
        <v>50</v>
      </c>
      <c r="R38">
        <f t="shared" si="0"/>
        <v>50000</v>
      </c>
      <c r="S38">
        <f t="shared" si="1"/>
        <v>962.90124726101772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343.26518998421545</v>
      </c>
      <c r="AC38">
        <f t="shared" si="19"/>
        <v>276.01967124696608</v>
      </c>
      <c r="AE38">
        <f t="shared" si="2"/>
        <v>0</v>
      </c>
      <c r="AF38">
        <f t="shared" si="26"/>
        <v>0</v>
      </c>
      <c r="AG38">
        <f t="shared" si="26"/>
        <v>-14.332709196924753</v>
      </c>
      <c r="AH38">
        <f t="shared" si="4"/>
        <v>-1639.492739567544</v>
      </c>
      <c r="AI38">
        <f t="shared" si="23"/>
        <v>-1653.8254487644688</v>
      </c>
      <c r="AJ38">
        <f t="shared" si="6"/>
        <v>67.24551873724937</v>
      </c>
      <c r="AK38">
        <f t="shared" si="20"/>
        <v>24.028563298895083</v>
      </c>
      <c r="AL38">
        <f t="shared" si="24"/>
        <v>-1562.5513667283244</v>
      </c>
      <c r="AN38">
        <f t="shared" si="27"/>
        <v>0</v>
      </c>
      <c r="AO38">
        <f t="shared" si="27"/>
        <v>0</v>
      </c>
      <c r="AP38">
        <f t="shared" si="27"/>
        <v>-0.69437142086506354</v>
      </c>
      <c r="AQ38">
        <f t="shared" si="27"/>
        <v>-79.427893738033248</v>
      </c>
      <c r="AR38">
        <f t="shared" si="27"/>
        <v>-80.122265158898315</v>
      </c>
      <c r="AS38">
        <f t="shared" si="27"/>
        <v>3.2578185848081458</v>
      </c>
      <c r="AT38">
        <f t="shared" si="27"/>
        <v>1.1641028510352949</v>
      </c>
      <c r="AU38">
        <f t="shared" si="25"/>
        <v>-75.700343723054871</v>
      </c>
      <c r="AW38">
        <v>35</v>
      </c>
      <c r="AX38">
        <f>IF(Z38&gt;0, (R38*SUMPRODUCT(K38:$K$98, X38:$X$98)-K38*$AZ$3)/Z38, 0)</f>
        <v>962.90124726101772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0.112947091</v>
      </c>
      <c r="Q39" s="4">
        <f t="shared" si="22"/>
        <v>50</v>
      </c>
      <c r="R39">
        <f t="shared" si="0"/>
        <v>50000</v>
      </c>
      <c r="S39">
        <f t="shared" si="1"/>
        <v>860.02823058666843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276.01967124696608</v>
      </c>
      <c r="AC39">
        <f t="shared" si="19"/>
        <v>216.22045935104302</v>
      </c>
      <c r="AE39">
        <f t="shared" si="2"/>
        <v>0</v>
      </c>
      <c r="AF39">
        <f t="shared" si="26"/>
        <v>0</v>
      </c>
      <c r="AG39">
        <f t="shared" si="26"/>
        <v>-12.570544295013908</v>
      </c>
      <c r="AH39">
        <f t="shared" si="4"/>
        <v>-1618.8378099415972</v>
      </c>
      <c r="AI39">
        <f t="shared" si="23"/>
        <v>-1631.4083542366111</v>
      </c>
      <c r="AJ39">
        <f t="shared" si="6"/>
        <v>59.799211895923065</v>
      </c>
      <c r="AK39">
        <f t="shared" si="20"/>
        <v>19.321376987287628</v>
      </c>
      <c r="AL39">
        <f t="shared" si="24"/>
        <v>-1552.2877653534006</v>
      </c>
      <c r="AN39">
        <f t="shared" si="27"/>
        <v>0</v>
      </c>
      <c r="AO39">
        <f t="shared" si="27"/>
        <v>0</v>
      </c>
      <c r="AP39">
        <f t="shared" si="27"/>
        <v>-0.54375042374657789</v>
      </c>
      <c r="AQ39">
        <f t="shared" si="27"/>
        <v>-70.024314339505025</v>
      </c>
      <c r="AR39">
        <f t="shared" si="27"/>
        <v>-70.568064763251613</v>
      </c>
      <c r="AS39">
        <f t="shared" si="27"/>
        <v>2.5866697610712799</v>
      </c>
      <c r="AT39">
        <f t="shared" si="27"/>
        <v>0.83576388401671842</v>
      </c>
      <c r="AU39">
        <f t="shared" si="25"/>
        <v>-67.145631118163621</v>
      </c>
      <c r="AW39">
        <v>36</v>
      </c>
      <c r="AX39">
        <f>IF(Z39&gt;0, (R39*SUMPRODUCT(K39:$K$98, X39:$X$98)-K39*$AZ$3)/Z39, 0)</f>
        <v>860.02823058666843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0.12591097000000001</v>
      </c>
      <c r="Q40" s="4">
        <f t="shared" si="22"/>
        <v>50</v>
      </c>
      <c r="R40">
        <f t="shared" si="0"/>
        <v>50000</v>
      </c>
      <c r="S40">
        <f t="shared" si="1"/>
        <v>753.63978709458479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216.22045935104302</v>
      </c>
      <c r="AC40">
        <f t="shared" si="19"/>
        <v>163.72175379913659</v>
      </c>
      <c r="AE40">
        <f t="shared" si="2"/>
        <v>0</v>
      </c>
      <c r="AF40">
        <f t="shared" si="26"/>
        <v>0</v>
      </c>
      <c r="AG40">
        <f t="shared" si="26"/>
        <v>-10.862069426450601</v>
      </c>
      <c r="AH40">
        <f t="shared" si="4"/>
        <v>-1582.7694256131674</v>
      </c>
      <c r="AI40">
        <f t="shared" si="23"/>
        <v>-1593.6314950396179</v>
      </c>
      <c r="AJ40">
        <f t="shared" si="6"/>
        <v>52.498705551906426</v>
      </c>
      <c r="AK40">
        <f t="shared" si="20"/>
        <v>15.135432154573012</v>
      </c>
      <c r="AL40">
        <f t="shared" si="24"/>
        <v>-1525.9973573331386</v>
      </c>
      <c r="AN40">
        <f t="shared" si="27"/>
        <v>0</v>
      </c>
      <c r="AO40">
        <f t="shared" si="27"/>
        <v>0</v>
      </c>
      <c r="AP40">
        <f t="shared" si="27"/>
        <v>-0.41950783590827617</v>
      </c>
      <c r="AQ40">
        <f t="shared" si="27"/>
        <v>-61.128699367716649</v>
      </c>
      <c r="AR40">
        <f t="shared" si="27"/>
        <v>-61.548207203624919</v>
      </c>
      <c r="AS40">
        <f t="shared" si="27"/>
        <v>2.0275711275086858</v>
      </c>
      <c r="AT40">
        <f t="shared" si="27"/>
        <v>0.58455089351940059</v>
      </c>
      <c r="AU40">
        <f t="shared" si="25"/>
        <v>-58.936085182596841</v>
      </c>
      <c r="AW40">
        <v>37</v>
      </c>
      <c r="AX40">
        <f>IF(Z40&gt;0, (R40*SUMPRODUCT(K40:$K$98, X40:$X$98)-K40*$AZ$3)/Z40, 0)</f>
        <v>753.63978709458479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0.140869152</v>
      </c>
      <c r="Q41" s="4">
        <f t="shared" si="22"/>
        <v>50</v>
      </c>
      <c r="R41">
        <f t="shared" si="0"/>
        <v>50000</v>
      </c>
      <c r="S41">
        <f t="shared" si="1"/>
        <v>640.98904840989928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163.72175379913659</v>
      </c>
      <c r="AC41">
        <f t="shared" si="19"/>
        <v>118.24091942034735</v>
      </c>
      <c r="AE41">
        <f t="shared" si="2"/>
        <v>0</v>
      </c>
      <c r="AF41">
        <f t="shared" si="26"/>
        <v>0</v>
      </c>
      <c r="AG41">
        <f t="shared" si="26"/>
        <v>-9.2233182231168733</v>
      </c>
      <c r="AH41">
        <f t="shared" si="4"/>
        <v>-1530.1305090692226</v>
      </c>
      <c r="AI41">
        <f t="shared" si="23"/>
        <v>-1539.3538272923395</v>
      </c>
      <c r="AJ41">
        <f t="shared" si="6"/>
        <v>45.48083437878924</v>
      </c>
      <c r="AK41">
        <f t="shared" si="20"/>
        <v>11.460522765939563</v>
      </c>
      <c r="AL41">
        <f t="shared" si="24"/>
        <v>-1482.4124701476107</v>
      </c>
      <c r="AN41">
        <f t="shared" si="27"/>
        <v>0</v>
      </c>
      <c r="AO41">
        <f t="shared" si="27"/>
        <v>0</v>
      </c>
      <c r="AP41">
        <f t="shared" si="27"/>
        <v>-0.31805093254235661</v>
      </c>
      <c r="AQ41">
        <f t="shared" si="27"/>
        <v>-52.764029555137512</v>
      </c>
      <c r="AR41">
        <f t="shared" si="27"/>
        <v>-53.082080487679868</v>
      </c>
      <c r="AS41">
        <f t="shared" si="27"/>
        <v>1.5683316391191475</v>
      </c>
      <c r="AT41">
        <f t="shared" si="27"/>
        <v>0.39519724517302912</v>
      </c>
      <c r="AU41">
        <f t="shared" si="25"/>
        <v>-51.118551603387694</v>
      </c>
      <c r="AW41">
        <v>38</v>
      </c>
      <c r="AX41">
        <f>IF(Z41&gt;0, (R41*SUMPRODUCT(K41:$K$98, X41:$X$98)-K41*$AZ$3)/Z41, 0)</f>
        <v>640.98904840989928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0.15811491799999999</v>
      </c>
      <c r="Q42" s="4">
        <f t="shared" si="22"/>
        <v>50</v>
      </c>
      <c r="R42">
        <f t="shared" si="0"/>
        <v>50000</v>
      </c>
      <c r="S42">
        <f t="shared" si="1"/>
        <v>517.73023216587274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118.24091942034735</v>
      </c>
      <c r="AC42">
        <f t="shared" si="19"/>
        <v>79.448197891037793</v>
      </c>
      <c r="AE42">
        <f t="shared" si="2"/>
        <v>0</v>
      </c>
      <c r="AF42">
        <f t="shared" si="26"/>
        <v>0</v>
      </c>
      <c r="AG42">
        <f t="shared" si="26"/>
        <v>-7.6727408363496741</v>
      </c>
      <c r="AH42">
        <f t="shared" si="4"/>
        <v>-1458.34420453603</v>
      </c>
      <c r="AI42">
        <f t="shared" si="23"/>
        <v>-1466.0169453723797</v>
      </c>
      <c r="AJ42">
        <f t="shared" si="6"/>
        <v>38.79272152930956</v>
      </c>
      <c r="AK42">
        <f t="shared" si="20"/>
        <v>8.2768643594243159</v>
      </c>
      <c r="AL42">
        <f t="shared" si="24"/>
        <v>-1418.9473594836459</v>
      </c>
      <c r="AN42">
        <f t="shared" si="27"/>
        <v>0</v>
      </c>
      <c r="AO42">
        <f t="shared" si="27"/>
        <v>0</v>
      </c>
      <c r="AP42">
        <f t="shared" si="27"/>
        <v>-0.23623377330194176</v>
      </c>
      <c r="AQ42">
        <f t="shared" si="27"/>
        <v>-44.900533141748426</v>
      </c>
      <c r="AR42">
        <f t="shared" si="27"/>
        <v>-45.136766915050373</v>
      </c>
      <c r="AS42">
        <f t="shared" si="27"/>
        <v>1.1943777561344218</v>
      </c>
      <c r="AT42">
        <f t="shared" si="27"/>
        <v>0.2548339557452578</v>
      </c>
      <c r="AU42">
        <f t="shared" si="25"/>
        <v>-43.687555203170689</v>
      </c>
      <c r="AW42">
        <v>39</v>
      </c>
      <c r="AX42">
        <f>IF(Z42&gt;0, (R42*SUMPRODUCT(K42:$K$98, X42:$X$98)-K42*$AZ$3)/Z42, 0)</f>
        <v>517.73023216587274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0.17865895700000001</v>
      </c>
      <c r="Q43" s="4">
        <f t="shared" si="22"/>
        <v>50</v>
      </c>
      <c r="R43">
        <f t="shared" si="0"/>
        <v>50000</v>
      </c>
      <c r="S43">
        <f t="shared" si="1"/>
        <v>377.6744101233582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79.448197891037793</v>
      </c>
      <c r="AC43">
        <f t="shared" si="19"/>
        <v>47.022046915207213</v>
      </c>
      <c r="AE43">
        <f t="shared" si="2"/>
        <v>0</v>
      </c>
      <c r="AF43">
        <f t="shared" si="26"/>
        <v>0</v>
      </c>
      <c r="AG43">
        <f t="shared" si="26"/>
        <v>-6.225209552832637</v>
      </c>
      <c r="AH43">
        <f t="shared" si="4"/>
        <v>-1370.8038751535405</v>
      </c>
      <c r="AI43">
        <f t="shared" si="23"/>
        <v>-1377.0290847063732</v>
      </c>
      <c r="AJ43">
        <f t="shared" si="6"/>
        <v>32.426150975830581</v>
      </c>
      <c r="AK43">
        <f t="shared" si="20"/>
        <v>5.5613738523726459</v>
      </c>
      <c r="AL43">
        <f t="shared" si="24"/>
        <v>-1339.0415598781699</v>
      </c>
      <c r="AN43">
        <f t="shared" si="27"/>
        <v>0</v>
      </c>
      <c r="AO43">
        <f t="shared" si="27"/>
        <v>0</v>
      </c>
      <c r="AP43">
        <f t="shared" si="27"/>
        <v>-0.17113049644877051</v>
      </c>
      <c r="AQ43">
        <f t="shared" si="27"/>
        <v>-37.68328530919586</v>
      </c>
      <c r="AR43">
        <f t="shared" si="27"/>
        <v>-37.854415805644628</v>
      </c>
      <c r="AS43">
        <f t="shared" si="27"/>
        <v>0.89139221215319264</v>
      </c>
      <c r="AT43">
        <f t="shared" si="27"/>
        <v>0.1528817078712931</v>
      </c>
      <c r="AU43">
        <f t="shared" si="25"/>
        <v>-36.810141885620141</v>
      </c>
      <c r="AW43">
        <v>40</v>
      </c>
      <c r="AX43">
        <f>IF(Z43&gt;0, (R43*SUMPRODUCT(K43:$K$98, X43:$X$98)-K43*$AZ$3)/Z43, 0)</f>
        <v>377.6744101233582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0.202352371</v>
      </c>
      <c r="Q44" s="4">
        <f t="shared" si="22"/>
        <v>50</v>
      </c>
      <c r="R44">
        <f t="shared" si="0"/>
        <v>50000</v>
      </c>
      <c r="S44">
        <f t="shared" si="1"/>
        <v>208.80551526168915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47.022046915207213</v>
      </c>
      <c r="AC44">
        <f t="shared" si="19"/>
        <v>20.476602825580855</v>
      </c>
      <c r="AE44">
        <f t="shared" si="2"/>
        <v>0</v>
      </c>
      <c r="AF44">
        <f t="shared" si="26"/>
        <v>0</v>
      </c>
      <c r="AG44">
        <f t="shared" si="26"/>
        <v>-4.9032715443167767</v>
      </c>
      <c r="AH44">
        <f t="shared" si="4"/>
        <v>-1259.6859129875338</v>
      </c>
      <c r="AI44">
        <f t="shared" si="23"/>
        <v>-1264.5891845318506</v>
      </c>
      <c r="AJ44">
        <f t="shared" si="6"/>
        <v>26.545444089626358</v>
      </c>
      <c r="AK44">
        <f t="shared" si="20"/>
        <v>3.2915432840645051</v>
      </c>
      <c r="AL44">
        <f t="shared" si="24"/>
        <v>-1234.7521971581596</v>
      </c>
      <c r="AN44">
        <f t="shared" si="27"/>
        <v>0</v>
      </c>
      <c r="AO44">
        <f t="shared" si="27"/>
        <v>0</v>
      </c>
      <c r="AP44">
        <f t="shared" si="27"/>
        <v>-0.12034868730130982</v>
      </c>
      <c r="AQ44">
        <f t="shared" si="27"/>
        <v>-30.918447952514096</v>
      </c>
      <c r="AR44">
        <f t="shared" si="27"/>
        <v>-31.038796639815409</v>
      </c>
      <c r="AS44">
        <f t="shared" si="27"/>
        <v>0.65154648710404994</v>
      </c>
      <c r="AT44">
        <f t="shared" si="27"/>
        <v>8.0789511625508556E-2</v>
      </c>
      <c r="AU44">
        <f t="shared" si="25"/>
        <v>-30.306460641085845</v>
      </c>
      <c r="AW44">
        <v>41</v>
      </c>
      <c r="AX44">
        <f>IF(Z44&gt;0, (R44*SUMPRODUCT(K44:$K$98, X44:$X$98)-K44*$AZ$3)/Z44, 0)</f>
        <v>208.80551526168915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0.22956153600000001</v>
      </c>
      <c r="Q45" s="4">
        <f t="shared" si="22"/>
        <v>50</v>
      </c>
      <c r="R45">
        <f t="shared" si="0"/>
        <v>50000</v>
      </c>
      <c r="S45">
        <f t="shared" si="1"/>
        <v>-6.669248492647248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20.476602825580855</v>
      </c>
      <c r="AC45">
        <f t="shared" si="19"/>
        <v>-0.4973440380318408</v>
      </c>
      <c r="AE45">
        <f t="shared" si="2"/>
        <v>0</v>
      </c>
      <c r="AF45">
        <f t="shared" si="26"/>
        <v>0</v>
      </c>
      <c r="AG45">
        <f t="shared" si="26"/>
        <v>-3.7286362817351577</v>
      </c>
      <c r="AH45">
        <f t="shared" si="4"/>
        <v>-1125.6025471384512</v>
      </c>
      <c r="AI45">
        <f t="shared" si="23"/>
        <v>-1129.3311834201863</v>
      </c>
      <c r="AJ45">
        <f t="shared" si="6"/>
        <v>20.973946863612696</v>
      </c>
      <c r="AK45">
        <f t="shared" si="20"/>
        <v>1.4333621977906599</v>
      </c>
      <c r="AL45">
        <f t="shared" si="24"/>
        <v>-1106.923874358783</v>
      </c>
      <c r="AN45">
        <f t="shared" si="27"/>
        <v>0</v>
      </c>
      <c r="AO45">
        <f t="shared" si="27"/>
        <v>0</v>
      </c>
      <c r="AP45">
        <f t="shared" si="27"/>
        <v>-8.1712295460557444E-2</v>
      </c>
      <c r="AQ45">
        <f t="shared" si="27"/>
        <v>-24.667347778993189</v>
      </c>
      <c r="AR45">
        <f t="shared" si="27"/>
        <v>-24.749060074453748</v>
      </c>
      <c r="AS45">
        <f t="shared" si="27"/>
        <v>0.45963972176336959</v>
      </c>
      <c r="AT45">
        <f t="shared" si="27"/>
        <v>3.1411837078772376E-2</v>
      </c>
      <c r="AU45">
        <f t="shared" si="25"/>
        <v>-24.258008515611603</v>
      </c>
      <c r="AW45">
        <v>42</v>
      </c>
      <c r="AX45">
        <f>IF(Z45&gt;0, (R45*SUMPRODUCT(K45:$K$98, X45:$X$98)-K45*$AZ$3)/Z45, 0)</f>
        <v>-6.669248492647248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0.26099212799999999</v>
      </c>
      <c r="Q46" s="4">
        <f t="shared" si="22"/>
        <v>50</v>
      </c>
      <c r="R46">
        <f t="shared" si="0"/>
        <v>50000</v>
      </c>
      <c r="S46">
        <f t="shared" si="1"/>
        <v>-299.56665855103336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-0.4973440380318408</v>
      </c>
      <c r="AC46">
        <f t="shared" si="19"/>
        <v>-16.285672987648823</v>
      </c>
      <c r="AE46">
        <f t="shared" si="2"/>
        <v>0</v>
      </c>
      <c r="AF46">
        <f t="shared" si="26"/>
        <v>0</v>
      </c>
      <c r="AG46">
        <f t="shared" si="26"/>
        <v>-2.7182052012097402</v>
      </c>
      <c r="AH46">
        <f t="shared" si="4"/>
        <v>-973.14471770806631</v>
      </c>
      <c r="AI46">
        <f t="shared" si="23"/>
        <v>-975.86292290927599</v>
      </c>
      <c r="AJ46">
        <f t="shared" si="6"/>
        <v>15.788328949616982</v>
      </c>
      <c r="AK46">
        <f t="shared" si="20"/>
        <v>-3.4814082662228858E-2</v>
      </c>
      <c r="AL46">
        <f t="shared" si="24"/>
        <v>-960.10940804232132</v>
      </c>
      <c r="AN46">
        <f t="shared" si="27"/>
        <v>0</v>
      </c>
      <c r="AO46">
        <f t="shared" si="27"/>
        <v>0</v>
      </c>
      <c r="AP46">
        <f t="shared" si="27"/>
        <v>-5.3186523776728792E-2</v>
      </c>
      <c r="AQ46">
        <f t="shared" si="27"/>
        <v>-19.041308817871094</v>
      </c>
      <c r="AR46">
        <f t="shared" si="27"/>
        <v>-19.094495341647821</v>
      </c>
      <c r="AS46">
        <f t="shared" si="27"/>
        <v>0.3089267626667398</v>
      </c>
      <c r="AT46">
        <f t="shared" si="27"/>
        <v>-6.8119950416383661E-4</v>
      </c>
      <c r="AU46">
        <f t="shared" si="25"/>
        <v>-18.786249778485246</v>
      </c>
      <c r="AW46">
        <v>43</v>
      </c>
      <c r="AX46">
        <f>IF(Z46&gt;0, (R46*SUMPRODUCT(K46:$K$98, X46:$X$98)-K46*$AZ$3)/Z46, 0)</f>
        <v>-299.56665855103336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0.29613519399999999</v>
      </c>
      <c r="Q47" s="4">
        <f t="shared" si="22"/>
        <v>50</v>
      </c>
      <c r="R47">
        <f t="shared" si="0"/>
        <v>50000</v>
      </c>
      <c r="S47">
        <f t="shared" si="1"/>
        <v>-726.36039752083616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-16.285672987648823</v>
      </c>
      <c r="AC47">
        <f t="shared" si="19"/>
        <v>-27.399286422148307</v>
      </c>
      <c r="AE47">
        <f t="shared" si="2"/>
        <v>0</v>
      </c>
      <c r="AF47">
        <f t="shared" si="26"/>
        <v>0</v>
      </c>
      <c r="AG47">
        <f t="shared" si="26"/>
        <v>-1.8860669246055874</v>
      </c>
      <c r="AH47">
        <f t="shared" si="4"/>
        <v>-804.95622459205549</v>
      </c>
      <c r="AI47">
        <f t="shared" si="23"/>
        <v>-806.84229151666113</v>
      </c>
      <c r="AJ47">
        <f t="shared" si="6"/>
        <v>11.113613434499484</v>
      </c>
      <c r="AK47">
        <f t="shared" si="20"/>
        <v>-1.1399971091354177</v>
      </c>
      <c r="AL47">
        <f t="shared" si="24"/>
        <v>-796.86867519129703</v>
      </c>
      <c r="AN47">
        <f t="shared" si="27"/>
        <v>0</v>
      </c>
      <c r="AO47">
        <f t="shared" si="27"/>
        <v>0</v>
      </c>
      <c r="AP47">
        <f t="shared" si="27"/>
        <v>-3.2950229466209208E-2</v>
      </c>
      <c r="AQ47">
        <f t="shared" si="27"/>
        <v>-14.062858515006422</v>
      </c>
      <c r="AR47">
        <f t="shared" si="27"/>
        <v>-14.095808744472633</v>
      </c>
      <c r="AS47">
        <f t="shared" si="27"/>
        <v>0.19415859961707455</v>
      </c>
      <c r="AT47">
        <f t="shared" si="27"/>
        <v>-1.9916136509674665E-2</v>
      </c>
      <c r="AU47">
        <f t="shared" si="25"/>
        <v>-13.921566281365232</v>
      </c>
      <c r="AW47">
        <v>44</v>
      </c>
      <c r="AX47">
        <f>IF(Z47&gt;0, (R47*SUMPRODUCT(K47:$K$98, X47:$X$98)-K47*$AZ$3)/Z47, 0)</f>
        <v>-726.36039752083616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0.33524791700000001</v>
      </c>
      <c r="Q48" s="4">
        <f t="shared" si="22"/>
        <v>50</v>
      </c>
      <c r="R48">
        <f t="shared" si="0"/>
        <v>50000</v>
      </c>
      <c r="S48">
        <f t="shared" si="1"/>
        <v>-1392.1642049982468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-27.399286422148307</v>
      </c>
      <c r="AC48">
        <f t="shared" si="19"/>
        <v>-34.383845487715803</v>
      </c>
      <c r="AE48">
        <f t="shared" si="2"/>
        <v>0</v>
      </c>
      <c r="AF48">
        <f t="shared" si="26"/>
        <v>0</v>
      </c>
      <c r="AG48">
        <f t="shared" si="26"/>
        <v>-1.2349062475629125</v>
      </c>
      <c r="AH48">
        <f t="shared" si="4"/>
        <v>-632.30000779661918</v>
      </c>
      <c r="AI48">
        <f t="shared" si="23"/>
        <v>-633.53491404418207</v>
      </c>
      <c r="AJ48">
        <f t="shared" si="6"/>
        <v>6.9845590655674954</v>
      </c>
      <c r="AK48">
        <f t="shared" si="20"/>
        <v>-1.9179500495503816</v>
      </c>
      <c r="AL48">
        <f t="shared" si="24"/>
        <v>-628.46830502816499</v>
      </c>
      <c r="AN48">
        <f t="shared" si="27"/>
        <v>0</v>
      </c>
      <c r="AO48">
        <f t="shared" si="27"/>
        <v>0</v>
      </c>
      <c r="AP48">
        <f t="shared" si="27"/>
        <v>-1.9262706587793263E-2</v>
      </c>
      <c r="AQ48">
        <f t="shared" si="27"/>
        <v>-9.8629426725166578</v>
      </c>
      <c r="AR48">
        <f t="shared" si="27"/>
        <v>-9.88220537910445</v>
      </c>
      <c r="AS48">
        <f t="shared" si="27"/>
        <v>0.10894876610322107</v>
      </c>
      <c r="AT48">
        <f t="shared" si="27"/>
        <v>-2.9917177216848109E-2</v>
      </c>
      <c r="AU48">
        <f t="shared" si="25"/>
        <v>-9.8031737902180787</v>
      </c>
      <c r="AW48">
        <v>45</v>
      </c>
      <c r="AX48">
        <f>IF(Z48&gt;0, (R48*SUMPRODUCT(K48:$K$98, X48:$X$98)-K48*$AZ$3)/Z48, 0)</f>
        <v>-1392.1642049982468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0.37793865599999998</v>
      </c>
      <c r="Q49" s="4">
        <f t="shared" si="22"/>
        <v>50</v>
      </c>
      <c r="R49">
        <f t="shared" si="0"/>
        <v>50000</v>
      </c>
      <c r="S49">
        <f t="shared" si="1"/>
        <v>-2508.9277722362081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-34.383845487715803</v>
      </c>
      <c r="AC49">
        <f t="shared" si="19"/>
        <v>-37.92687793751913</v>
      </c>
      <c r="AE49">
        <f t="shared" si="2"/>
        <v>0</v>
      </c>
      <c r="AF49">
        <f t="shared" si="26"/>
        <v>0</v>
      </c>
      <c r="AG49">
        <f t="shared" si="26"/>
        <v>-0.75583837759735284</v>
      </c>
      <c r="AH49">
        <f t="shared" si="4"/>
        <v>-466.71880748993038</v>
      </c>
      <c r="AI49">
        <f t="shared" si="23"/>
        <v>-467.47464586752773</v>
      </c>
      <c r="AJ49">
        <f t="shared" si="6"/>
        <v>3.5430324498033272</v>
      </c>
      <c r="AK49">
        <f t="shared" si="20"/>
        <v>-2.4068691841401066</v>
      </c>
      <c r="AL49">
        <f t="shared" si="24"/>
        <v>-466.33848260186454</v>
      </c>
      <c r="AN49">
        <f t="shared" si="27"/>
        <v>0</v>
      </c>
      <c r="AO49">
        <f t="shared" si="27"/>
        <v>0</v>
      </c>
      <c r="AP49">
        <f t="shared" si="27"/>
        <v>-1.0526748288573569E-2</v>
      </c>
      <c r="AQ49">
        <f t="shared" si="27"/>
        <v>-6.5001084274222602</v>
      </c>
      <c r="AR49">
        <f t="shared" si="27"/>
        <v>-6.5106351757108332</v>
      </c>
      <c r="AS49">
        <f t="shared" si="27"/>
        <v>4.9344690456028011E-2</v>
      </c>
      <c r="AT49">
        <f t="shared" si="27"/>
        <v>-3.3521063253637129E-2</v>
      </c>
      <c r="AU49">
        <f t="shared" si="25"/>
        <v>-6.4948115485084434</v>
      </c>
      <c r="AW49">
        <v>46</v>
      </c>
      <c r="AX49">
        <f>IF(Z49&gt;0, (R49*SUMPRODUCT(K49:$K$98, X49:$X$98)-K49*$AZ$3)/Z49, 0)</f>
        <v>-2508.9277722362081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0.42486345599999997</v>
      </c>
      <c r="Q50" s="4">
        <f t="shared" si="22"/>
        <v>50</v>
      </c>
      <c r="R50">
        <f t="shared" si="0"/>
        <v>50000</v>
      </c>
      <c r="S50">
        <f t="shared" si="1"/>
        <v>-4539.8616301483962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-37.92687793751913</v>
      </c>
      <c r="AC50">
        <f t="shared" si="19"/>
        <v>-38.784209380375913</v>
      </c>
      <c r="AE50">
        <f t="shared" si="2"/>
        <v>0</v>
      </c>
      <c r="AF50">
        <f t="shared" si="26"/>
        <v>0</v>
      </c>
      <c r="AG50">
        <f t="shared" si="26"/>
        <v>-0.42715188853793501</v>
      </c>
      <c r="AH50">
        <f t="shared" si="4"/>
        <v>-321.12810528344426</v>
      </c>
      <c r="AI50">
        <f t="shared" si="23"/>
        <v>-321.55525717198219</v>
      </c>
      <c r="AJ50">
        <f t="shared" si="6"/>
        <v>0.85733144285678264</v>
      </c>
      <c r="AK50">
        <f t="shared" si="20"/>
        <v>-2.6548814556263394</v>
      </c>
      <c r="AL50">
        <f t="shared" si="24"/>
        <v>-323.35280718475178</v>
      </c>
      <c r="AN50">
        <f t="shared" si="27"/>
        <v>0</v>
      </c>
      <c r="AO50">
        <f t="shared" si="27"/>
        <v>0</v>
      </c>
      <c r="AP50">
        <f t="shared" si="27"/>
        <v>-5.31165191728784E-3</v>
      </c>
      <c r="AQ50">
        <f t="shared" si="27"/>
        <v>-3.9932416592191524</v>
      </c>
      <c r="AR50">
        <f t="shared" si="27"/>
        <v>-3.99855331113644</v>
      </c>
      <c r="AS50">
        <f t="shared" si="27"/>
        <v>1.0660952987445252E-2</v>
      </c>
      <c r="AT50">
        <f t="shared" si="27"/>
        <v>-3.3013563915677752E-2</v>
      </c>
      <c r="AU50">
        <f t="shared" si="25"/>
        <v>-4.0209059220646735</v>
      </c>
      <c r="AW50">
        <v>47</v>
      </c>
      <c r="AX50">
        <f>IF(Z50&gt;0, (R50*SUMPRODUCT(K50:$K$98, X50:$X$98)-K50*$AZ$3)/Z50, 0)</f>
        <v>-4539.8616301483962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0.47765295400000002</v>
      </c>
      <c r="Q51" s="4">
        <f t="shared" si="22"/>
        <v>50</v>
      </c>
      <c r="R51">
        <f t="shared" si="0"/>
        <v>50000</v>
      </c>
      <c r="S51">
        <f t="shared" si="1"/>
        <v>-8622.1740631837729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-38.784209380375913</v>
      </c>
      <c r="AC51">
        <f t="shared" si="19"/>
        <v>-37.739257303375886</v>
      </c>
      <c r="AE51">
        <f t="shared" si="2"/>
        <v>0</v>
      </c>
      <c r="AF51">
        <f t="shared" si="26"/>
        <v>0</v>
      </c>
      <c r="AG51">
        <f t="shared" si="26"/>
        <v>-0.21885000828573226</v>
      </c>
      <c r="AH51">
        <f t="shared" si="4"/>
        <v>-204.0303613668234</v>
      </c>
      <c r="AI51">
        <f t="shared" si="23"/>
        <v>-204.24921137510913</v>
      </c>
      <c r="AJ51">
        <f t="shared" si="6"/>
        <v>-1.0449520770000262</v>
      </c>
      <c r="AK51">
        <f t="shared" si="20"/>
        <v>-2.7148946566263144</v>
      </c>
      <c r="AL51">
        <f t="shared" si="24"/>
        <v>-208.00905810873547</v>
      </c>
      <c r="AN51">
        <f t="shared" si="27"/>
        <v>0</v>
      </c>
      <c r="AO51">
        <f t="shared" si="27"/>
        <v>0</v>
      </c>
      <c r="AP51">
        <f t="shared" si="27"/>
        <v>-2.4298296153595187E-3</v>
      </c>
      <c r="AQ51">
        <f t="shared" si="27"/>
        <v>-2.2652912758145538</v>
      </c>
      <c r="AR51">
        <f t="shared" si="27"/>
        <v>-2.2677211054299131</v>
      </c>
      <c r="AS51">
        <f t="shared" si="27"/>
        <v>-1.1601806749813294E-2</v>
      </c>
      <c r="AT51">
        <f t="shared" si="27"/>
        <v>-3.0142705914999037E-2</v>
      </c>
      <c r="AU51">
        <f t="shared" si="25"/>
        <v>-2.3094656180947255</v>
      </c>
      <c r="AW51">
        <v>48</v>
      </c>
      <c r="AX51">
        <f>IF(Z51&gt;0, (R51*SUMPRODUCT(K51:$K$98, X51:$X$98)-K51*$AZ$3)/Z51, 0)</f>
        <v>-8622.1740631837729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0.53697763200000004</v>
      </c>
      <c r="Q52" s="4">
        <f t="shared" si="22"/>
        <v>50</v>
      </c>
      <c r="R52">
        <f t="shared" si="0"/>
        <v>50000</v>
      </c>
      <c r="S52">
        <f t="shared" si="1"/>
        <v>-17906.368303999654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-37.739257303375886</v>
      </c>
      <c r="AC52">
        <f t="shared" si="19"/>
        <v>-35.506161314709033</v>
      </c>
      <c r="AE52">
        <f t="shared" si="2"/>
        <v>0</v>
      </c>
      <c r="AF52">
        <f t="shared" si="26"/>
        <v>0</v>
      </c>
      <c r="AG52">
        <f t="shared" si="26"/>
        <v>-9.9143948990422032E-2</v>
      </c>
      <c r="AH52">
        <f t="shared" si="4"/>
        <v>-117.51755921245289</v>
      </c>
      <c r="AI52">
        <f t="shared" si="23"/>
        <v>-117.61670316144331</v>
      </c>
      <c r="AJ52">
        <f t="shared" si="6"/>
        <v>-2.2330959886668538</v>
      </c>
      <c r="AK52">
        <f t="shared" si="20"/>
        <v>-2.6417480112363121</v>
      </c>
      <c r="AL52">
        <f t="shared" si="24"/>
        <v>-122.49154716134647</v>
      </c>
      <c r="AN52">
        <f t="shared" si="27"/>
        <v>0</v>
      </c>
      <c r="AO52">
        <f t="shared" si="27"/>
        <v>0</v>
      </c>
      <c r="AP52">
        <f t="shared" si="27"/>
        <v>-9.8282782695240903E-4</v>
      </c>
      <c r="AQ52">
        <f t="shared" si="27"/>
        <v>-1.1649679937671653</v>
      </c>
      <c r="AR52">
        <f t="shared" si="27"/>
        <v>-1.1659508215941177</v>
      </c>
      <c r="AS52">
        <f t="shared" si="27"/>
        <v>-2.213699272892199E-2</v>
      </c>
      <c r="AT52">
        <f t="shared" si="27"/>
        <v>-2.6188017359385803E-2</v>
      </c>
      <c r="AU52">
        <f t="shared" si="25"/>
        <v>-1.2142758316824254</v>
      </c>
      <c r="AW52">
        <v>49</v>
      </c>
      <c r="AX52">
        <f>IF(Z52&gt;0, (R52*SUMPRODUCT(K52:$K$98, X52:$X$98)-K52*$AZ$3)/Z52, 0)</f>
        <v>-17906.368303999654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0.60388337299999995</v>
      </c>
      <c r="Q53" s="4">
        <f t="shared" si="22"/>
        <v>50</v>
      </c>
      <c r="R53">
        <f t="shared" si="0"/>
        <v>50000</v>
      </c>
      <c r="S53">
        <f t="shared" si="1"/>
        <v>-42651.189398932562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-35.506161314709033</v>
      </c>
      <c r="AC53">
        <f t="shared" si="19"/>
        <v>-32.654712108046368</v>
      </c>
      <c r="AE53">
        <f t="shared" si="2"/>
        <v>0</v>
      </c>
      <c r="AF53">
        <f t="shared" si="26"/>
        <v>0</v>
      </c>
      <c r="AG53">
        <f t="shared" si="26"/>
        <v>-3.828112717164181E-2</v>
      </c>
      <c r="AH53">
        <f t="shared" si="4"/>
        <v>-59.871382328875995</v>
      </c>
      <c r="AI53">
        <f t="shared" si="23"/>
        <v>-59.909663456047639</v>
      </c>
      <c r="AJ53">
        <f t="shared" si="6"/>
        <v>-2.8514492066626644</v>
      </c>
      <c r="AK53">
        <f t="shared" si="20"/>
        <v>-2.4854312920296326</v>
      </c>
      <c r="AL53">
        <f t="shared" si="24"/>
        <v>-65.246543954739934</v>
      </c>
      <c r="AN53">
        <f t="shared" si="27"/>
        <v>0</v>
      </c>
      <c r="AO53">
        <f t="shared" si="27"/>
        <v>0</v>
      </c>
      <c r="AP53">
        <f t="shared" si="27"/>
        <v>-3.3882693345053906E-4</v>
      </c>
      <c r="AQ53">
        <f t="shared" si="27"/>
        <v>-0.52992266358775075</v>
      </c>
      <c r="AR53">
        <f t="shared" si="27"/>
        <v>-0.53026149052120131</v>
      </c>
      <c r="AS53">
        <f t="shared" si="27"/>
        <v>-2.5238227345071321E-2</v>
      </c>
      <c r="AT53">
        <f t="shared" si="27"/>
        <v>-2.1998596311036841E-2</v>
      </c>
      <c r="AU53">
        <f t="shared" si="25"/>
        <v>-0.57749831417730946</v>
      </c>
      <c r="AW53">
        <v>50</v>
      </c>
      <c r="AX53">
        <f>IF(Z53&gt;0, (R53*SUMPRODUCT(K53:$K$98, X53:$X$98)-K53*$AZ$3)/Z53, 0)</f>
        <v>-42651.189398932562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0.676158394</v>
      </c>
      <c r="Q54" s="4">
        <f t="shared" si="22"/>
        <v>50</v>
      </c>
      <c r="R54">
        <f t="shared" si="0"/>
        <v>50000</v>
      </c>
      <c r="S54">
        <f t="shared" si="1"/>
        <v>-123181.41152692487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-32.654712108046368</v>
      </c>
      <c r="AC54">
        <f t="shared" si="19"/>
        <v>-29.598547985536062</v>
      </c>
      <c r="AE54">
        <f t="shared" si="2"/>
        <v>0</v>
      </c>
      <c r="AF54">
        <f t="shared" si="26"/>
        <v>0</v>
      </c>
      <c r="AG54">
        <f t="shared" si="26"/>
        <v>-1.2014210431038307E-2</v>
      </c>
      <c r="AH54">
        <f t="shared" si="4"/>
        <v>-25.884105468887089</v>
      </c>
      <c r="AI54">
        <f t="shared" si="23"/>
        <v>-25.896119679318126</v>
      </c>
      <c r="AJ54">
        <f t="shared" si="6"/>
        <v>-3.0561641225103067</v>
      </c>
      <c r="AK54">
        <f t="shared" si="20"/>
        <v>-2.2858298475632459</v>
      </c>
      <c r="AL54">
        <f t="shared" si="24"/>
        <v>-31.238113649391678</v>
      </c>
      <c r="AN54">
        <f t="shared" si="27"/>
        <v>0</v>
      </c>
      <c r="AO54">
        <f t="shared" si="27"/>
        <v>0</v>
      </c>
      <c r="AP54">
        <f t="shared" si="27"/>
        <v>-9.4944632991225304E-5</v>
      </c>
      <c r="AQ54">
        <f t="shared" si="27"/>
        <v>-0.2045541742552334</v>
      </c>
      <c r="AR54">
        <f t="shared" si="27"/>
        <v>-0.2046491188882246</v>
      </c>
      <c r="AS54">
        <f t="shared" si="27"/>
        <v>-2.4151930968601663E-2</v>
      </c>
      <c r="AT54">
        <f t="shared" si="27"/>
        <v>-1.8064214640073076E-2</v>
      </c>
      <c r="AU54">
        <f t="shared" si="25"/>
        <v>-0.24686526449689933</v>
      </c>
      <c r="AW54">
        <v>51</v>
      </c>
      <c r="AX54">
        <f>IF(Z54&gt;0, (R54*SUMPRODUCT(K54:$K$98, X54:$X$98)-K54*$AZ$3)/Z54, 0)</f>
        <v>-123181.41152692487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0.75167664000000001</v>
      </c>
      <c r="Q55" s="4">
        <f t="shared" si="22"/>
        <v>50</v>
      </c>
      <c r="R55">
        <f t="shared" si="0"/>
        <v>50000</v>
      </c>
      <c r="S55">
        <f t="shared" si="1"/>
        <v>-464525.99390041962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-29.598547985536062</v>
      </c>
      <c r="AC55">
        <f t="shared" si="19"/>
        <v>-26.601238957918024</v>
      </c>
      <c r="AE55">
        <f t="shared" si="2"/>
        <v>0</v>
      </c>
      <c r="AF55">
        <f t="shared" si="26"/>
        <v>0</v>
      </c>
      <c r="AG55">
        <f t="shared" si="26"/>
        <v>-2.863266997672097E-3</v>
      </c>
      <c r="AH55">
        <f t="shared" si="4"/>
        <v>-9.0308013290558264</v>
      </c>
      <c r="AI55">
        <f t="shared" si="23"/>
        <v>-9.033664596053498</v>
      </c>
      <c r="AJ55">
        <f t="shared" si="6"/>
        <v>-2.9973090276180372</v>
      </c>
      <c r="AK55">
        <f t="shared" si="20"/>
        <v>-2.0718983589875246</v>
      </c>
      <c r="AL55">
        <f t="shared" si="24"/>
        <v>-14.10287198265906</v>
      </c>
      <c r="AN55">
        <f t="shared" si="27"/>
        <v>0</v>
      </c>
      <c r="AO55">
        <f t="shared" si="27"/>
        <v>0</v>
      </c>
      <c r="AP55">
        <f t="shared" si="27"/>
        <v>-2.0203146382531838E-5</v>
      </c>
      <c r="AQ55">
        <f t="shared" si="27"/>
        <v>-6.3721127422211948E-2</v>
      </c>
      <c r="AR55">
        <f t="shared" si="27"/>
        <v>-6.3741330568594476E-2</v>
      </c>
      <c r="AS55">
        <f t="shared" si="27"/>
        <v>-2.1148943877006252E-2</v>
      </c>
      <c r="AT55">
        <f t="shared" si="27"/>
        <v>-1.4619267385956215E-2</v>
      </c>
      <c r="AU55">
        <f t="shared" si="25"/>
        <v>-9.9509541831556941E-2</v>
      </c>
      <c r="AW55">
        <v>52</v>
      </c>
      <c r="AX55">
        <f>IF(Z55&gt;0, (R55*SUMPRODUCT(K55:$K$98, X55:$X$98)-K55*$AZ$3)/Z55, 0)</f>
        <v>-464525.99390041962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0.75374016600000004</v>
      </c>
      <c r="Q56" s="4">
        <f t="shared" si="22"/>
        <v>50</v>
      </c>
      <c r="R56">
        <f t="shared" si="0"/>
        <v>50000</v>
      </c>
      <c r="S56">
        <f t="shared" si="1"/>
        <v>-1759573.8322177923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-26.601238957918024</v>
      </c>
      <c r="AC56">
        <f t="shared" si="19"/>
        <v>-23.806153655096249</v>
      </c>
      <c r="AE56">
        <f t="shared" si="2"/>
        <v>0</v>
      </c>
      <c r="AF56">
        <f t="shared" si="26"/>
        <v>0</v>
      </c>
      <c r="AG56">
        <f t="shared" si="26"/>
        <v>-6.7647498556768805E-4</v>
      </c>
      <c r="AH56">
        <f t="shared" si="4"/>
        <v>-2.1581593421276879</v>
      </c>
      <c r="AI56">
        <f t="shared" si="23"/>
        <v>-2.1588358171132556</v>
      </c>
      <c r="AJ56">
        <f t="shared" si="6"/>
        <v>-2.795085302821775</v>
      </c>
      <c r="AK56">
        <f t="shared" si="20"/>
        <v>-1.8620867270542618</v>
      </c>
      <c r="AL56">
        <f t="shared" si="24"/>
        <v>-6.816007846989292</v>
      </c>
      <c r="AN56">
        <f t="shared" si="27"/>
        <v>0</v>
      </c>
      <c r="AO56">
        <f t="shared" si="27"/>
        <v>0</v>
      </c>
      <c r="AP56">
        <f t="shared" si="27"/>
        <v>-4.261778580905957E-6</v>
      </c>
      <c r="AQ56">
        <f t="shared" si="27"/>
        <v>-1.3596359739367719E-2</v>
      </c>
      <c r="AR56">
        <f t="shared" si="27"/>
        <v>-1.3600621517948623E-2</v>
      </c>
      <c r="AS56">
        <f t="shared" si="27"/>
        <v>-1.7608980272011795E-2</v>
      </c>
      <c r="AT56">
        <f t="shared" si="27"/>
        <v>-1.1731108316576585E-2</v>
      </c>
      <c r="AU56">
        <f t="shared" si="25"/>
        <v>-4.2940710106537001E-2</v>
      </c>
      <c r="AW56">
        <v>53</v>
      </c>
      <c r="AX56">
        <f>IF(Z56&gt;0, (R56*SUMPRODUCT(K56:$K$98, X56:$X$98)-K56*$AZ$3)/Z56, 0)</f>
        <v>-1759573.8322177923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0.75596915499999995</v>
      </c>
      <c r="Q57" s="4">
        <f t="shared" si="22"/>
        <v>50</v>
      </c>
      <c r="R57">
        <f t="shared" si="0"/>
        <v>50000</v>
      </c>
      <c r="S57">
        <f t="shared" si="1"/>
        <v>-6716706.6484773261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-23.806153655096249</v>
      </c>
      <c r="AC57">
        <f t="shared" si="19"/>
        <v>-21.267244273546339</v>
      </c>
      <c r="AE57">
        <f t="shared" si="2"/>
        <v>0</v>
      </c>
      <c r="AF57">
        <f t="shared" si="26"/>
        <v>0</v>
      </c>
      <c r="AG57">
        <f t="shared" si="26"/>
        <v>-1.5831601249376888E-4</v>
      </c>
      <c r="AH57">
        <f t="shared" si="4"/>
        <v>-0.51139422321824224</v>
      </c>
      <c r="AI57">
        <f t="shared" si="23"/>
        <v>-0.51155253923073596</v>
      </c>
      <c r="AJ57">
        <f t="shared" si="6"/>
        <v>-2.5389093815499102</v>
      </c>
      <c r="AK57">
        <f t="shared" si="20"/>
        <v>-1.6664307558567377</v>
      </c>
      <c r="AL57">
        <f t="shared" si="24"/>
        <v>-4.716892676637384</v>
      </c>
      <c r="AN57">
        <f t="shared" si="27"/>
        <v>0</v>
      </c>
      <c r="AO57">
        <f t="shared" si="27"/>
        <v>0</v>
      </c>
      <c r="AP57">
        <f t="shared" si="27"/>
        <v>-8.9052468079671627E-7</v>
      </c>
      <c r="AQ57">
        <f t="shared" si="27"/>
        <v>-2.8765831719683704E-3</v>
      </c>
      <c r="AR57">
        <f t="shared" si="27"/>
        <v>-2.8774736966491669E-3</v>
      </c>
      <c r="AS57">
        <f t="shared" si="27"/>
        <v>-1.4281318932698047E-2</v>
      </c>
      <c r="AT57">
        <f t="shared" si="27"/>
        <v>-9.3736425870854997E-3</v>
      </c>
      <c r="AU57">
        <f t="shared" si="25"/>
        <v>-2.6532435216432712E-2</v>
      </c>
      <c r="AW57">
        <v>54</v>
      </c>
      <c r="AX57">
        <f>IF(Z57&gt;0, (R57*SUMPRODUCT(K57:$K$98, X57:$X$98)-K57*$AZ$3)/Z57, 0)</f>
        <v>-6716706.6484773261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0.75842527199999998</v>
      </c>
      <c r="Q58" s="4">
        <f t="shared" si="22"/>
        <v>50</v>
      </c>
      <c r="R58">
        <f t="shared" si="0"/>
        <v>50000</v>
      </c>
      <c r="S58">
        <f t="shared" si="1"/>
        <v>-25900256.849436197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-21.267244273546339</v>
      </c>
      <c r="AC58">
        <f t="shared" si="19"/>
        <v>-18.991097873424316</v>
      </c>
      <c r="AE58">
        <f t="shared" si="2"/>
        <v>0</v>
      </c>
      <c r="AF58">
        <f t="shared" si="26"/>
        <v>0</v>
      </c>
      <c r="AG58">
        <f t="shared" si="26"/>
        <v>-3.6661987531289131E-5</v>
      </c>
      <c r="AH58">
        <f t="shared" si="4"/>
        <v>-0.12007086483754208</v>
      </c>
      <c r="AI58">
        <f t="shared" si="23"/>
        <v>-0.12010752682507336</v>
      </c>
      <c r="AJ58">
        <f t="shared" si="6"/>
        <v>-2.2761464001220233</v>
      </c>
      <c r="AK58">
        <f t="shared" si="20"/>
        <v>-1.4887070991482438</v>
      </c>
      <c r="AL58">
        <f t="shared" si="24"/>
        <v>-3.8849610260953407</v>
      </c>
      <c r="AN58">
        <f t="shared" si="27"/>
        <v>0</v>
      </c>
      <c r="AO58">
        <f t="shared" si="27"/>
        <v>0</v>
      </c>
      <c r="AP58">
        <f t="shared" si="27"/>
        <v>-1.8412768815427358E-7</v>
      </c>
      <c r="AQ58">
        <f t="shared" si="27"/>
        <v>-6.0303252076425245E-4</v>
      </c>
      <c r="AR58">
        <f t="shared" si="27"/>
        <v>-6.0321664845240674E-4</v>
      </c>
      <c r="AS58">
        <f t="shared" si="27"/>
        <v>-1.1431501748165141E-2</v>
      </c>
      <c r="AT58">
        <f t="shared" si="27"/>
        <v>-7.4767413051755674E-3</v>
      </c>
      <c r="AU58">
        <f t="shared" si="25"/>
        <v>-1.9511459701793115E-2</v>
      </c>
      <c r="AW58">
        <v>55</v>
      </c>
      <c r="AX58">
        <f>IF(Z58&gt;0, (R58*SUMPRODUCT(K58:$K$98, X58:$X$98)-K58*$AZ$3)/Z58, 0)</f>
        <v>-25900256.849436197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0.76114147499999996</v>
      </c>
      <c r="Q59" s="4">
        <f t="shared" si="22"/>
        <v>50</v>
      </c>
      <c r="R59">
        <f t="shared" si="0"/>
        <v>50000</v>
      </c>
      <c r="S59">
        <f t="shared" si="1"/>
        <v>-101049067.98593523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-18.991097873424316</v>
      </c>
      <c r="AC59">
        <f t="shared" si="19"/>
        <v>-16.956858956575442</v>
      </c>
      <c r="AE59">
        <f t="shared" si="2"/>
        <v>0</v>
      </c>
      <c r="AF59">
        <f t="shared" si="26"/>
        <v>0</v>
      </c>
      <c r="AG59">
        <f t="shared" si="26"/>
        <v>-8.390408389979226E-6</v>
      </c>
      <c r="AH59">
        <f t="shared" si="4"/>
        <v>-2.7904959265997016E-2</v>
      </c>
      <c r="AI59">
        <f t="shared" si="23"/>
        <v>-2.7913349674386995E-2</v>
      </c>
      <c r="AJ59">
        <f t="shared" si="6"/>
        <v>-2.0342389168488744</v>
      </c>
      <c r="AK59">
        <f t="shared" si="20"/>
        <v>-1.3293768511397022</v>
      </c>
      <c r="AL59">
        <f t="shared" si="24"/>
        <v>-3.3915291176629636</v>
      </c>
      <c r="AN59">
        <f t="shared" si="27"/>
        <v>0</v>
      </c>
      <c r="AO59">
        <f t="shared" si="27"/>
        <v>0</v>
      </c>
      <c r="AP59">
        <f t="shared" si="27"/>
        <v>-3.7624277788077713E-8</v>
      </c>
      <c r="AQ59">
        <f t="shared" si="27"/>
        <v>-1.2513144656257482E-4</v>
      </c>
      <c r="AR59">
        <f t="shared" si="27"/>
        <v>-1.2516907084036288E-4</v>
      </c>
      <c r="AS59">
        <f t="shared" si="27"/>
        <v>-9.1219362082838821E-3</v>
      </c>
      <c r="AT59">
        <f t="shared" si="27"/>
        <v>-5.9611930203607201E-3</v>
      </c>
      <c r="AU59">
        <f t="shared" si="25"/>
        <v>-1.5208298299484965E-2</v>
      </c>
      <c r="AW59">
        <v>56</v>
      </c>
      <c r="AX59">
        <f>IF(Z59&gt;0, (R59*SUMPRODUCT(K59:$K$98, X59:$X$98)-K59*$AZ$3)/Z59, 0)</f>
        <v>-101049067.98593523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0.76383916100000004</v>
      </c>
      <c r="Q60" s="4">
        <f t="shared" si="22"/>
        <v>50</v>
      </c>
      <c r="R60">
        <f t="shared" si="0"/>
        <v>50000</v>
      </c>
      <c r="S60">
        <f t="shared" si="1"/>
        <v>-398933023.88126916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-16.956858956575442</v>
      </c>
      <c r="AC60">
        <f t="shared" si="19"/>
        <v>-15.140160918941969</v>
      </c>
      <c r="AE60">
        <f t="shared" si="2"/>
        <v>0</v>
      </c>
      <c r="AF60">
        <f t="shared" si="26"/>
        <v>0</v>
      </c>
      <c r="AG60">
        <f t="shared" si="26"/>
        <v>-1.8975818010303403E-6</v>
      </c>
      <c r="AH60">
        <f t="shared" si="4"/>
        <v>-6.4089225050490929E-3</v>
      </c>
      <c r="AI60">
        <f t="shared" si="23"/>
        <v>-6.4108200868501228E-3</v>
      </c>
      <c r="AJ60">
        <f t="shared" si="6"/>
        <v>-1.816698037633472</v>
      </c>
      <c r="AK60">
        <f t="shared" si="20"/>
        <v>-1.1869801269602811</v>
      </c>
      <c r="AL60">
        <f t="shared" si="24"/>
        <v>-3.0100889846806034</v>
      </c>
      <c r="AN60">
        <f t="shared" si="27"/>
        <v>0</v>
      </c>
      <c r="AO60">
        <f t="shared" si="27"/>
        <v>0</v>
      </c>
      <c r="AP60">
        <f t="shared" si="27"/>
        <v>-7.5974448493934968E-9</v>
      </c>
      <c r="AQ60">
        <f t="shared" si="27"/>
        <v>-2.5659729266853763E-5</v>
      </c>
      <c r="AR60">
        <f t="shared" si="27"/>
        <v>-2.5667326711703156E-5</v>
      </c>
      <c r="AS60">
        <f t="shared" si="27"/>
        <v>-7.2736064086551663E-3</v>
      </c>
      <c r="AT60">
        <f t="shared" si="27"/>
        <v>-4.7523727551614719E-3</v>
      </c>
      <c r="AU60">
        <f t="shared" si="25"/>
        <v>-1.2051646490528341E-2</v>
      </c>
      <c r="AW60">
        <v>57</v>
      </c>
      <c r="AX60">
        <f>IF(Z60&gt;0, (R60*SUMPRODUCT(K60:$K$98, X60:$X$98)-K60*$AZ$3)/Z60, 0)</f>
        <v>-398933023.88126916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0.76675259399999995</v>
      </c>
      <c r="Q61" s="4">
        <f t="shared" si="22"/>
        <v>50</v>
      </c>
      <c r="R61">
        <f t="shared" si="0"/>
        <v>50000</v>
      </c>
      <c r="S61">
        <f t="shared" si="1"/>
        <v>-1595497979.6161263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-15.140160918941969</v>
      </c>
      <c r="AC61">
        <f t="shared" si="19"/>
        <v>-13.518023034849776</v>
      </c>
      <c r="AE61">
        <f t="shared" si="2"/>
        <v>0</v>
      </c>
      <c r="AF61">
        <f t="shared" si="26"/>
        <v>0</v>
      </c>
      <c r="AG61">
        <f t="shared" si="26"/>
        <v>-4.2363021475283174E-7</v>
      </c>
      <c r="AH61">
        <f t="shared" si="4"/>
        <v>-1.4549757682672051E-3</v>
      </c>
      <c r="AI61">
        <f t="shared" si="23"/>
        <v>-1.4553993984819579E-3</v>
      </c>
      <c r="AJ61">
        <f t="shared" si="6"/>
        <v>-1.6221378840921936</v>
      </c>
      <c r="AK61">
        <f t="shared" si="20"/>
        <v>-1.0598112643259379</v>
      </c>
      <c r="AL61">
        <f t="shared" si="24"/>
        <v>-2.6834045478166137</v>
      </c>
      <c r="AN61">
        <f t="shared" si="27"/>
        <v>0</v>
      </c>
      <c r="AO61">
        <f t="shared" si="27"/>
        <v>0</v>
      </c>
      <c r="AP61">
        <f t="shared" si="27"/>
        <v>-1.5143837989778207E-9</v>
      </c>
      <c r="AQ61">
        <f t="shared" si="27"/>
        <v>-5.2012147732539307E-6</v>
      </c>
      <c r="AR61">
        <f t="shared" si="27"/>
        <v>-5.2027291570529082E-6</v>
      </c>
      <c r="AS61">
        <f t="shared" si="27"/>
        <v>-5.7987821591305878E-3</v>
      </c>
      <c r="AT61">
        <f t="shared" si="27"/>
        <v>-3.7885895594246513E-3</v>
      </c>
      <c r="AU61">
        <f t="shared" si="25"/>
        <v>-9.5925744477122921E-3</v>
      </c>
      <c r="AW61">
        <v>58</v>
      </c>
      <c r="AX61">
        <f>IF(Z61&gt;0, (R61*SUMPRODUCT(K61:$K$98, X61:$X$98)-K61*$AZ$3)/Z61, 0)</f>
        <v>-1595497979.6161263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0.76980532899999998</v>
      </c>
      <c r="Q62" s="4">
        <f t="shared" si="22"/>
        <v>50</v>
      </c>
      <c r="R62">
        <f t="shared" si="0"/>
        <v>50000</v>
      </c>
      <c r="S62">
        <f t="shared" si="1"/>
        <v>-6469513057.5656948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-13.518023034849776</v>
      </c>
      <c r="AC62">
        <f t="shared" si="19"/>
        <v>-12.069667929081104</v>
      </c>
      <c r="AE62">
        <f t="shared" si="2"/>
        <v>0</v>
      </c>
      <c r="AF62">
        <f t="shared" si="26"/>
        <v>0</v>
      </c>
      <c r="AG62">
        <f t="shared" si="26"/>
        <v>-9.3281115763159143E-8</v>
      </c>
      <c r="AH62">
        <f t="shared" si="4"/>
        <v>-3.2611279684214428E-4</v>
      </c>
      <c r="AI62">
        <f t="shared" si="23"/>
        <v>-3.2620607795790744E-4</v>
      </c>
      <c r="AJ62">
        <f t="shared" si="6"/>
        <v>-1.4483551057686714</v>
      </c>
      <c r="AK62">
        <f t="shared" si="20"/>
        <v>-0.94626161243948437</v>
      </c>
      <c r="AL62">
        <f t="shared" si="24"/>
        <v>-2.3949429242861138</v>
      </c>
      <c r="AN62">
        <f t="shared" si="27"/>
        <v>0</v>
      </c>
      <c r="AO62">
        <f t="shared" si="27"/>
        <v>0</v>
      </c>
      <c r="AP62">
        <f t="shared" si="27"/>
        <v>-2.9773146641397445E-10</v>
      </c>
      <c r="AQ62">
        <f t="shared" si="27"/>
        <v>-1.0408756416110634E-6</v>
      </c>
      <c r="AR62">
        <f t="shared" si="27"/>
        <v>-1.0411733730774774E-6</v>
      </c>
      <c r="AS62">
        <f t="shared" si="27"/>
        <v>-4.6228101583126848E-3</v>
      </c>
      <c r="AT62">
        <f t="shared" si="27"/>
        <v>-3.0202453645406338E-3</v>
      </c>
      <c r="AU62">
        <f t="shared" si="25"/>
        <v>-7.6440966962263964E-3</v>
      </c>
      <c r="AW62">
        <v>59</v>
      </c>
      <c r="AX62">
        <f>IF(Z62&gt;0, (R62*SUMPRODUCT(K62:$K$98, X62:$X$98)-K62*$AZ$3)/Z62, 0)</f>
        <v>-6469513057.5656948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0.772959481</v>
      </c>
      <c r="Q63" s="4">
        <f t="shared" si="22"/>
        <v>50</v>
      </c>
      <c r="R63">
        <f t="shared" si="0"/>
        <v>50000</v>
      </c>
      <c r="S63">
        <f t="shared" si="1"/>
        <v>-26614161514.064411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-12.069667929081104</v>
      </c>
      <c r="AC63">
        <f t="shared" si="19"/>
        <v>-10.776490124435814</v>
      </c>
      <c r="AE63">
        <f t="shared" si="2"/>
        <v>0</v>
      </c>
      <c r="AF63">
        <f t="shared" si="26"/>
        <v>0</v>
      </c>
      <c r="AG63">
        <f t="shared" si="26"/>
        <v>-2.0245781778135136E-8</v>
      </c>
      <c r="AH63">
        <f t="shared" si="4"/>
        <v>-7.2102522827392418E-5</v>
      </c>
      <c r="AI63">
        <f t="shared" si="23"/>
        <v>-7.2122768609170557E-5</v>
      </c>
      <c r="AJ63">
        <f t="shared" si="6"/>
        <v>-1.2931778046452909</v>
      </c>
      <c r="AK63">
        <f t="shared" si="20"/>
        <v>-0.84487675503567738</v>
      </c>
      <c r="AL63">
        <f t="shared" si="24"/>
        <v>-2.1381266824495775</v>
      </c>
      <c r="AN63">
        <f t="shared" si="27"/>
        <v>0</v>
      </c>
      <c r="AO63">
        <f t="shared" si="27"/>
        <v>0</v>
      </c>
      <c r="AP63">
        <f t="shared" si="27"/>
        <v>-5.7696242851000061E-11</v>
      </c>
      <c r="AQ63">
        <f t="shared" si="27"/>
        <v>-2.0547710692563808E-7</v>
      </c>
      <c r="AR63">
        <f t="shared" si="27"/>
        <v>-2.0553480316848909E-7</v>
      </c>
      <c r="AS63">
        <f t="shared" si="27"/>
        <v>-3.6852862232722521E-3</v>
      </c>
      <c r="AT63">
        <f t="shared" si="27"/>
        <v>-2.4077220120167376E-3</v>
      </c>
      <c r="AU63">
        <f t="shared" si="25"/>
        <v>-6.0932137700921585E-3</v>
      </c>
      <c r="AW63">
        <v>60</v>
      </c>
      <c r="AX63">
        <f>IF(Z63&gt;0, (R63*SUMPRODUCT(K63:$K$98, X63:$X$98)-K63*$AZ$3)/Z63, 0)</f>
        <v>-26614161514.064411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0.77634382000000002</v>
      </c>
      <c r="Q64" s="4">
        <f t="shared" si="22"/>
        <v>50</v>
      </c>
      <c r="R64">
        <f t="shared" si="0"/>
        <v>50000</v>
      </c>
      <c r="S64">
        <f t="shared" si="1"/>
        <v>-111219084086.37352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-10.776490124435814</v>
      </c>
      <c r="AC64">
        <f t="shared" si="19"/>
        <v>-9.621866360697803</v>
      </c>
      <c r="AE64">
        <f t="shared" si="2"/>
        <v>0</v>
      </c>
      <c r="AF64">
        <f t="shared" si="26"/>
        <v>0</v>
      </c>
      <c r="AG64">
        <f t="shared" si="26"/>
        <v>-4.3256363958299609E-9</v>
      </c>
      <c r="AH64">
        <f t="shared" si="4"/>
        <v>-1.5717687564523825E-5</v>
      </c>
      <c r="AI64">
        <f t="shared" si="23"/>
        <v>-1.5722013200919656E-5</v>
      </c>
      <c r="AJ64">
        <f t="shared" si="6"/>
        <v>-1.1546237637380106</v>
      </c>
      <c r="AK64">
        <f t="shared" si="20"/>
        <v>-0.75435430871050702</v>
      </c>
      <c r="AL64">
        <f t="shared" si="24"/>
        <v>-1.9089937944617184</v>
      </c>
      <c r="AN64">
        <f t="shared" si="27"/>
        <v>0</v>
      </c>
      <c r="AO64">
        <f t="shared" si="27"/>
        <v>0</v>
      </c>
      <c r="AP64">
        <f t="shared" si="27"/>
        <v>-1.1006391828479449E-11</v>
      </c>
      <c r="AQ64">
        <f t="shared" si="27"/>
        <v>-3.9992965691600964E-8</v>
      </c>
      <c r="AR64">
        <f t="shared" si="27"/>
        <v>-4.0003972083429446E-8</v>
      </c>
      <c r="AS64">
        <f t="shared" si="27"/>
        <v>-2.9378894560868176E-3</v>
      </c>
      <c r="AT64">
        <f t="shared" si="27"/>
        <v>-1.9194214074889997E-3</v>
      </c>
      <c r="AU64">
        <f t="shared" si="25"/>
        <v>-4.8573508675479006E-3</v>
      </c>
      <c r="AW64">
        <v>61</v>
      </c>
      <c r="AX64">
        <f>IF(Z64&gt;0, (R64*SUMPRODUCT(K64:$K$98, X64:$X$98)-K64*$AZ$3)/Z64, 0)</f>
        <v>-111219084086.37352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0.77982431100000005</v>
      </c>
      <c r="Q65" s="4">
        <f t="shared" si="22"/>
        <v>50</v>
      </c>
      <c r="R65">
        <f t="shared" si="0"/>
        <v>50000</v>
      </c>
      <c r="S65">
        <f t="shared" si="1"/>
        <v>-472474978062.81097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-9.621866360697803</v>
      </c>
      <c r="AC65">
        <f t="shared" si="19"/>
        <v>-8.5909521424629833</v>
      </c>
      <c r="AE65">
        <f t="shared" si="2"/>
        <v>0</v>
      </c>
      <c r="AF65">
        <f t="shared" si="26"/>
        <v>0</v>
      </c>
      <c r="AG65">
        <f t="shared" si="26"/>
        <v>-9.0914360985703877E-10</v>
      </c>
      <c r="AH65">
        <f t="shared" si="4"/>
        <v>-3.3732364220146227E-6</v>
      </c>
      <c r="AI65">
        <f t="shared" si="23"/>
        <v>-3.3741455656244797E-6</v>
      </c>
      <c r="AJ65">
        <f t="shared" si="6"/>
        <v>-1.0309142182348197</v>
      </c>
      <c r="AK65">
        <f t="shared" si="20"/>
        <v>-0.67353064524884632</v>
      </c>
      <c r="AL65">
        <f t="shared" si="24"/>
        <v>-1.7044482376292316</v>
      </c>
      <c r="AN65">
        <f t="shared" si="27"/>
        <v>0</v>
      </c>
      <c r="AO65">
        <f t="shared" si="27"/>
        <v>0</v>
      </c>
      <c r="AP65">
        <f t="shared" si="27"/>
        <v>-2.065424987459498E-12</v>
      </c>
      <c r="AQ65">
        <f t="shared" si="27"/>
        <v>-7.6634392180714429E-9</v>
      </c>
      <c r="AR65">
        <f t="shared" si="27"/>
        <v>-7.6655046430589032E-9</v>
      </c>
      <c r="AS65">
        <f t="shared" si="27"/>
        <v>-2.3420678132515232E-3</v>
      </c>
      <c r="AT65">
        <f t="shared" si="27"/>
        <v>-1.530151022824038E-3</v>
      </c>
      <c r="AU65">
        <f t="shared" si="25"/>
        <v>-3.8722265015802043E-3</v>
      </c>
      <c r="AW65">
        <v>62</v>
      </c>
      <c r="AX65">
        <f>IF(Z65&gt;0, (R65*SUMPRODUCT(K65:$K$98, X65:$X$98)-K65*$AZ$3)/Z65, 0)</f>
        <v>-472474978062.81097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0.78351069500000003</v>
      </c>
      <c r="Q66" s="4">
        <f t="shared" si="22"/>
        <v>50</v>
      </c>
      <c r="R66">
        <f t="shared" si="0"/>
        <v>50000</v>
      </c>
      <c r="S66">
        <f t="shared" si="1"/>
        <v>-2042975830397.2217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-8.5909521424629833</v>
      </c>
      <c r="AC66">
        <f t="shared" si="19"/>
        <v>-7.6704929909944708</v>
      </c>
      <c r="AE66">
        <f t="shared" si="2"/>
        <v>0</v>
      </c>
      <c r="AF66">
        <f t="shared" si="26"/>
        <v>0</v>
      </c>
      <c r="AG66">
        <f t="shared" si="26"/>
        <v>-1.8772843214457107E-10</v>
      </c>
      <c r="AH66">
        <f t="shared" si="4"/>
        <v>-7.1232374161389727E-7</v>
      </c>
      <c r="AI66">
        <f t="shared" si="23"/>
        <v>-7.125114700460418E-7</v>
      </c>
      <c r="AJ66">
        <f t="shared" si="6"/>
        <v>-0.92045915146851254</v>
      </c>
      <c r="AK66">
        <f t="shared" si="20"/>
        <v>-0.60136664997240885</v>
      </c>
      <c r="AL66">
        <f t="shared" si="24"/>
        <v>-1.5218265139523914</v>
      </c>
      <c r="AN66">
        <f t="shared" si="27"/>
        <v>0</v>
      </c>
      <c r="AO66">
        <f t="shared" si="27"/>
        <v>0</v>
      </c>
      <c r="AP66">
        <f t="shared" si="27"/>
        <v>-3.8079300909834409E-13</v>
      </c>
      <c r="AQ66">
        <f t="shared" si="27"/>
        <v>-1.4448951494596047E-9</v>
      </c>
      <c r="AR66">
        <f t="shared" si="27"/>
        <v>-1.4452759424687031E-9</v>
      </c>
      <c r="AS66">
        <f t="shared" si="27"/>
        <v>-1.8670821784197149E-3</v>
      </c>
      <c r="AT66">
        <f t="shared" si="27"/>
        <v>-1.2198270320503848E-3</v>
      </c>
      <c r="AU66">
        <f t="shared" si="25"/>
        <v>-3.0869106557460421E-3</v>
      </c>
      <c r="AW66">
        <v>63</v>
      </c>
      <c r="AX66">
        <f>IF(Z66&gt;0, (R66*SUMPRODUCT(K66:$K$98, X66:$X$98)-K66*$AZ$3)/Z66, 0)</f>
        <v>-2042975830397.2217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0.78741316699999997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-9003968995304.5332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-7.6704929909944708</v>
      </c>
      <c r="AC67">
        <f t="shared" si="19"/>
        <v>-6.8486544575001238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-1.478198392909013E-7</v>
      </c>
      <c r="AI67">
        <f t="shared" si="23"/>
        <v>-1.4785787059943352E-7</v>
      </c>
      <c r="AJ67">
        <f t="shared" ref="AJ67:AJ89" si="33">AB67-AC67</f>
        <v>-0.82183853349434699</v>
      </c>
      <c r="AK67">
        <f t="shared" si="20"/>
        <v>-0.53693450936961296</v>
      </c>
      <c r="AL67">
        <f t="shared" si="24"/>
        <v>-1.3587731907218306</v>
      </c>
      <c r="AN67">
        <f t="shared" ref="AN67:AT89" si="34">AE67*$K67</f>
        <v>0</v>
      </c>
      <c r="AO67">
        <f t="shared" si="34"/>
        <v>0</v>
      </c>
      <c r="AP67">
        <f t="shared" si="34"/>
        <v>-6.8878258698012254E-14</v>
      </c>
      <c r="AQ67">
        <f t="shared" si="34"/>
        <v>-2.6771556184427399E-10</v>
      </c>
      <c r="AR67">
        <f t="shared" si="34"/>
        <v>-2.67784440102972E-10</v>
      </c>
      <c r="AS67">
        <f t="shared" si="34"/>
        <v>-1.488426491296125E-3</v>
      </c>
      <c r="AT67">
        <f t="shared" si="34"/>
        <v>-9.7243864246518278E-4</v>
      </c>
      <c r="AU67">
        <f t="shared" si="25"/>
        <v>-2.4608654015457481E-3</v>
      </c>
      <c r="AW67">
        <v>64</v>
      </c>
      <c r="AX67">
        <f>IF(Z67&gt;0, (R67*SUMPRODUCT(K67:$K$98, X67:$X$98)-K67*$AZ$3)/Z67, 0)</f>
        <v>-9003968995304.5332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0.79138766699999996</v>
      </c>
      <c r="Q68" s="4">
        <f t="shared" si="22"/>
        <v>50</v>
      </c>
      <c r="R68">
        <f t="shared" si="28"/>
        <v>50000</v>
      </c>
      <c r="S68">
        <f t="shared" si="29"/>
        <v>-40477134075192.727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-6.8486544575001238</v>
      </c>
      <c r="AC68">
        <f t="shared" ref="AC68:AC89" si="45">S68*Z68</f>
        <v>-6.1148700515720877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-3.0097508532273993E-8</v>
      </c>
      <c r="AI68">
        <f t="shared" si="23"/>
        <v>-3.0105062019188622E-8</v>
      </c>
      <c r="AJ68">
        <f t="shared" si="33"/>
        <v>-0.73378440592803607</v>
      </c>
      <c r="AK68">
        <f t="shared" ref="AK68:AK89" si="46">G68*SUM(AB68:AB68, AE68:AF68)</f>
        <v>-0.4794058120250087</v>
      </c>
      <c r="AL68">
        <f t="shared" si="24"/>
        <v>-1.2131902480581067</v>
      </c>
      <c r="AN68">
        <f t="shared" si="34"/>
        <v>0</v>
      </c>
      <c r="AO68">
        <f t="shared" si="34"/>
        <v>0</v>
      </c>
      <c r="AP68">
        <f t="shared" si="34"/>
        <v>-1.2214349690169425E-14</v>
      </c>
      <c r="AQ68">
        <f t="shared" si="34"/>
        <v>-4.8669111123252117E-11</v>
      </c>
      <c r="AR68">
        <f t="shared" si="34"/>
        <v>-4.8681325472942288E-11</v>
      </c>
      <c r="AS68">
        <f t="shared" si="34"/>
        <v>-1.1865644876992377E-3</v>
      </c>
      <c r="AT68">
        <f t="shared" si="34"/>
        <v>-7.7522213220933397E-4</v>
      </c>
      <c r="AU68">
        <f t="shared" si="25"/>
        <v>-1.9617866685898971E-3</v>
      </c>
      <c r="AW68">
        <v>65</v>
      </c>
      <c r="AX68">
        <f>IF(Z68&gt;0, (R68*SUMPRODUCT(K68:$K$98, X68:$X$98)-K68*$AZ$3)/Z68, 0)</f>
        <v>-40477134075192.727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50000</v>
      </c>
      <c r="S69">
        <f t="shared" si="29"/>
        <v>-185850689188229.47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-6.1148700515720877</v>
      </c>
      <c r="AC69">
        <f t="shared" si="45"/>
        <v>-5.4597054032316938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-6.0091101953170582E-9</v>
      </c>
      <c r="AI69">
        <f t="shared" si="23"/>
        <v>-6.0105790371672224E-9</v>
      </c>
      <c r="AJ69">
        <f t="shared" si="33"/>
        <v>-0.6551646483403939</v>
      </c>
      <c r="AK69">
        <f t="shared" si="46"/>
        <v>-0.42804090361004621</v>
      </c>
      <c r="AL69">
        <f t="shared" si="24"/>
        <v>-1.0832055579610191</v>
      </c>
      <c r="AN69">
        <f t="shared" si="34"/>
        <v>0</v>
      </c>
      <c r="AO69">
        <f t="shared" si="34"/>
        <v>0</v>
      </c>
      <c r="AP69">
        <f t="shared" si="34"/>
        <v>-2.1207031600390385E-15</v>
      </c>
      <c r="AQ69">
        <f t="shared" si="34"/>
        <v>-8.6759095125214353E-12</v>
      </c>
      <c r="AR69">
        <f t="shared" si="34"/>
        <v>-8.6780302156814748E-12</v>
      </c>
      <c r="AS69">
        <f t="shared" si="34"/>
        <v>-9.4592194518813822E-4</v>
      </c>
      <c r="AT69">
        <f t="shared" si="34"/>
        <v>-6.1800233756284582E-4</v>
      </c>
      <c r="AU69">
        <f t="shared" si="25"/>
        <v>-1.5639242914290141E-3</v>
      </c>
      <c r="AW69">
        <v>66</v>
      </c>
      <c r="AX69">
        <f>IF(Z69&gt;0, (R69*SUMPRODUCT(K69:$K$98, X69:$X$98)-K69*$AZ$3)/Z69, 0)</f>
        <v>-185850689188229.47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50000</v>
      </c>
      <c r="S70">
        <f t="shared" si="29"/>
        <v>-872086192330112.25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-5.4597054032316938</v>
      </c>
      <c r="AC70">
        <f t="shared" si="45"/>
        <v>-4.8747369671787064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-1.1746663230460942E-9</v>
      </c>
      <c r="AI70">
        <f t="shared" si="23"/>
        <v>-1.174945810154711E-9</v>
      </c>
      <c r="AJ70">
        <f t="shared" si="33"/>
        <v>-0.58496843605298743</v>
      </c>
      <c r="AK70">
        <f t="shared" si="46"/>
        <v>-0.38217937822621861</v>
      </c>
      <c r="AL70">
        <f t="shared" si="24"/>
        <v>-0.96714781545415185</v>
      </c>
      <c r="AN70">
        <f t="shared" si="34"/>
        <v>0</v>
      </c>
      <c r="AO70">
        <f t="shared" si="34"/>
        <v>0</v>
      </c>
      <c r="AP70">
        <f t="shared" si="34"/>
        <v>-3.6028700967907825E-16</v>
      </c>
      <c r="AQ70">
        <f t="shared" si="34"/>
        <v>-1.5142631049982861E-12</v>
      </c>
      <c r="AR70">
        <f t="shared" si="34"/>
        <v>-1.5146233920079653E-12</v>
      </c>
      <c r="AS70">
        <f t="shared" si="34"/>
        <v>-7.540831833899688E-4</v>
      </c>
      <c r="AT70">
        <f t="shared" si="34"/>
        <v>-4.926676798211394E-4</v>
      </c>
      <c r="AU70">
        <f t="shared" si="25"/>
        <v>-1.2467508647257316E-3</v>
      </c>
      <c r="AW70">
        <v>67</v>
      </c>
      <c r="AX70">
        <f>IF(Z70&gt;0, (R70*SUMPRODUCT(K70:$K$98, X70:$X$98)-K70*$AZ$3)/Z70, 0)</f>
        <v>-872086192330112.25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50000</v>
      </c>
      <c r="S71">
        <f t="shared" si="29"/>
        <v>-4182592104259946.5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-4.8747369671787064</v>
      </c>
      <c r="AC71">
        <f t="shared" si="45"/>
        <v>-4.3524437206965922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-2.2466177876000901E-10</v>
      </c>
      <c r="AI71">
        <f t="shared" si="23"/>
        <v>-2.2471380921877959E-10</v>
      </c>
      <c r="AJ71">
        <f t="shared" si="33"/>
        <v>-0.52229324648211417</v>
      </c>
      <c r="AK71">
        <f t="shared" si="46"/>
        <v>-0.3412315877025095</v>
      </c>
      <c r="AL71">
        <f t="shared" si="24"/>
        <v>-0.86352483440933747</v>
      </c>
      <c r="AN71">
        <f t="shared" si="34"/>
        <v>0</v>
      </c>
      <c r="AO71">
        <f t="shared" si="34"/>
        <v>0</v>
      </c>
      <c r="AP71">
        <f t="shared" si="34"/>
        <v>-5.9886158509941663E-17</v>
      </c>
      <c r="AQ71">
        <f t="shared" si="34"/>
        <v>-2.5858182325995787E-13</v>
      </c>
      <c r="AR71">
        <f t="shared" si="34"/>
        <v>-2.586417094184678E-13</v>
      </c>
      <c r="AS71">
        <f t="shared" si="34"/>
        <v>-6.011504969698399E-4</v>
      </c>
      <c r="AT71">
        <f t="shared" si="34"/>
        <v>-3.9275165802128708E-4</v>
      </c>
      <c r="AU71">
        <f t="shared" si="25"/>
        <v>-9.9390215524976884E-4</v>
      </c>
      <c r="AW71">
        <v>68</v>
      </c>
      <c r="AX71">
        <f>IF(Z71&gt;0, (R71*SUMPRODUCT(K71:$K$98, X71:$X$98)-K71*$AZ$3)/Z71, 0)</f>
        <v>-4182592104259946.5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50000</v>
      </c>
      <c r="S72">
        <f t="shared" si="29"/>
        <v>-2.0524342054696288E+16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-4.3524437206965922</v>
      </c>
      <c r="AC72">
        <f t="shared" si="45"/>
        <v>-3.8861104649078966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-4.204307734661398E-11</v>
      </c>
      <c r="AI72">
        <f t="shared" si="23"/>
        <v>-4.2052544423450236E-11</v>
      </c>
      <c r="AJ72">
        <f t="shared" si="33"/>
        <v>-0.46633325578869567</v>
      </c>
      <c r="AK72">
        <f t="shared" si="46"/>
        <v>-0.30467106044876147</v>
      </c>
      <c r="AL72">
        <f t="shared" si="24"/>
        <v>-0.77100431627950972</v>
      </c>
      <c r="AN72">
        <f t="shared" si="34"/>
        <v>0</v>
      </c>
      <c r="AO72">
        <f t="shared" si="34"/>
        <v>0</v>
      </c>
      <c r="AP72">
        <f t="shared" si="34"/>
        <v>-9.7289658623274533E-18</v>
      </c>
      <c r="AQ72">
        <f t="shared" si="34"/>
        <v>-4.3206120677710263E-14</v>
      </c>
      <c r="AR72">
        <f t="shared" si="34"/>
        <v>-4.3215849643572594E-14</v>
      </c>
      <c r="AS72">
        <f t="shared" si="34"/>
        <v>-4.7923349567223359E-4</v>
      </c>
      <c r="AT72">
        <f t="shared" si="34"/>
        <v>-3.1309921717267698E-4</v>
      </c>
      <c r="AU72">
        <f t="shared" si="25"/>
        <v>-7.9233271288812654E-4</v>
      </c>
      <c r="AW72">
        <v>69</v>
      </c>
      <c r="AX72">
        <f>IF(Z72&gt;0, (R72*SUMPRODUCT(K72:$K$98, X72:$X$98)-K72*$AZ$3)/Z72, 0)</f>
        <v>-2.0524342054696288E+16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50000</v>
      </c>
      <c r="S73">
        <f t="shared" si="29"/>
        <v>-1.0314389281640358E+17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-3.8861104649078966</v>
      </c>
      <c r="AC73">
        <f t="shared" si="45"/>
        <v>-3.4697414865249452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-7.6904153112023895E-12</v>
      </c>
      <c r="AI73">
        <f t="shared" si="23"/>
        <v>-7.6920973019590791E-12</v>
      </c>
      <c r="AJ73">
        <f t="shared" si="33"/>
        <v>-0.41636897838295139</v>
      </c>
      <c r="AK73">
        <f t="shared" si="46"/>
        <v>-0.27202773254355278</v>
      </c>
      <c r="AL73">
        <f t="shared" si="24"/>
        <v>-0.6883967109341963</v>
      </c>
      <c r="AN73">
        <f t="shared" si="34"/>
        <v>0</v>
      </c>
      <c r="AO73">
        <f t="shared" si="34"/>
        <v>0</v>
      </c>
      <c r="AP73">
        <f t="shared" si="34"/>
        <v>-1.5433213342206165E-18</v>
      </c>
      <c r="AQ73">
        <f t="shared" si="34"/>
        <v>-7.0563895619438278E-15</v>
      </c>
      <c r="AR73">
        <f t="shared" si="34"/>
        <v>-7.0579328832780478E-15</v>
      </c>
      <c r="AS73">
        <f t="shared" si="34"/>
        <v>-3.8204200866745003E-4</v>
      </c>
      <c r="AT73">
        <f t="shared" si="34"/>
        <v>-2.4960077899608985E-4</v>
      </c>
      <c r="AU73">
        <f t="shared" si="25"/>
        <v>-6.3164278767059788E-4</v>
      </c>
      <c r="AW73">
        <v>70</v>
      </c>
      <c r="AX73">
        <f>IF(Z73&gt;0, (R73*SUMPRODUCT(K73:$K$98, X73:$X$98)-K73*$AZ$3)/Z73, 0)</f>
        <v>-1.0314389281640358E+17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50000</v>
      </c>
      <c r="S74">
        <f t="shared" si="29"/>
        <v>-5.3129580536232467E+17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-3.4697414865249452</v>
      </c>
      <c r="AC74">
        <f t="shared" si="45"/>
        <v>-3.0979834701115641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-1.3736210722529861E-12</v>
      </c>
      <c r="AI74">
        <f t="shared" si="23"/>
        <v>-1.3739126220298564E-12</v>
      </c>
      <c r="AJ74">
        <f t="shared" si="33"/>
        <v>-0.37175801641338113</v>
      </c>
      <c r="AK74">
        <f t="shared" si="46"/>
        <v>-0.24288190405674617</v>
      </c>
      <c r="AL74">
        <f t="shared" si="24"/>
        <v>-0.61463992047150118</v>
      </c>
      <c r="AN74">
        <f t="shared" si="34"/>
        <v>0</v>
      </c>
      <c r="AO74">
        <f t="shared" si="34"/>
        <v>0</v>
      </c>
      <c r="AP74">
        <f t="shared" si="34"/>
        <v>-2.3885120994361158E-19</v>
      </c>
      <c r="AQ74">
        <f t="shared" si="34"/>
        <v>-1.1253346122692549E-15</v>
      </c>
      <c r="AR74">
        <f t="shared" si="34"/>
        <v>-1.1255734634791983E-15</v>
      </c>
      <c r="AS74">
        <f t="shared" si="34"/>
        <v>-3.0456155027701098E-4</v>
      </c>
      <c r="AT74">
        <f t="shared" si="34"/>
        <v>-1.9898021284765031E-4</v>
      </c>
      <c r="AU74">
        <f t="shared" si="25"/>
        <v>-5.0354176312578677E-4</v>
      </c>
      <c r="AW74">
        <v>71</v>
      </c>
      <c r="AX74">
        <f>IF(Z74&gt;0, (R74*SUMPRODUCT(K74:$K$98, X74:$X$98)-K74*$AZ$3)/Z74, 0)</f>
        <v>-5.3129580536232467E+17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50000</v>
      </c>
      <c r="S75">
        <f t="shared" si="29"/>
        <v>-2.807159708784684E+18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-3.0979834701115641</v>
      </c>
      <c r="AC75">
        <f t="shared" si="45"/>
        <v>-2.7660566697424689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-2.3936638990598946E-13</v>
      </c>
      <c r="AI75">
        <f t="shared" si="23"/>
        <v>-2.3941565779518522E-13</v>
      </c>
      <c r="AJ75">
        <f t="shared" si="33"/>
        <v>-0.33192680036909517</v>
      </c>
      <c r="AK75">
        <f t="shared" si="46"/>
        <v>-0.21685884290780952</v>
      </c>
      <c r="AL75">
        <f t="shared" si="24"/>
        <v>-0.54878564327714408</v>
      </c>
      <c r="AN75">
        <f t="shared" si="34"/>
        <v>0</v>
      </c>
      <c r="AO75">
        <f t="shared" si="34"/>
        <v>0</v>
      </c>
      <c r="AP75">
        <f t="shared" si="34"/>
        <v>-3.6037998725557449E-20</v>
      </c>
      <c r="AQ75">
        <f t="shared" si="34"/>
        <v>-1.750894100638849E-16</v>
      </c>
      <c r="AR75">
        <f t="shared" si="34"/>
        <v>-1.7512544806261047E-16</v>
      </c>
      <c r="AS75">
        <f t="shared" si="34"/>
        <v>-2.4279460321828395E-4</v>
      </c>
      <c r="AT75">
        <f t="shared" si="34"/>
        <v>-1.5862580743594601E-4</v>
      </c>
      <c r="AU75">
        <f t="shared" si="25"/>
        <v>-4.0142041065440511E-4</v>
      </c>
      <c r="AW75">
        <v>72</v>
      </c>
      <c r="AX75">
        <f>IF(Z75&gt;0, (R75*SUMPRODUCT(K75:$K$98, X75:$X$98)-K75*$AZ$3)/Z75, 0)</f>
        <v>-2.807159708784684E+18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50000</v>
      </c>
      <c r="S76">
        <f t="shared" si="29"/>
        <v>-1.5225954908169665E+19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-2.7660566697424689</v>
      </c>
      <c r="AC76">
        <f t="shared" si="45"/>
        <v>-2.4696934551272043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-4.0665067228930631E-14</v>
      </c>
      <c r="AI76">
        <f t="shared" si="23"/>
        <v>-4.0673177372005473E-14</v>
      </c>
      <c r="AJ76">
        <f t="shared" si="33"/>
        <v>-0.2963632146152646</v>
      </c>
      <c r="AK76">
        <f t="shared" si="46"/>
        <v>-0.19362396688197284</v>
      </c>
      <c r="AL76">
        <f t="shared" si="24"/>
        <v>-0.48998718149727816</v>
      </c>
      <c r="AN76">
        <f t="shared" si="34"/>
        <v>0</v>
      </c>
      <c r="AO76">
        <f t="shared" si="34"/>
        <v>0</v>
      </c>
      <c r="AP76">
        <f t="shared" si="34"/>
        <v>-5.2967222842892657E-21</v>
      </c>
      <c r="AQ76">
        <f t="shared" si="34"/>
        <v>-2.6558294446337403E-17</v>
      </c>
      <c r="AR76">
        <f t="shared" si="34"/>
        <v>-2.6563591168621692E-17</v>
      </c>
      <c r="AS76">
        <f t="shared" si="34"/>
        <v>-1.9355437118804593E-4</v>
      </c>
      <c r="AT76">
        <f t="shared" si="34"/>
        <v>-1.2645552250952331E-4</v>
      </c>
      <c r="AU76">
        <f t="shared" si="25"/>
        <v>-3.2000989369759586E-4</v>
      </c>
      <c r="AW76">
        <v>73</v>
      </c>
      <c r="AX76">
        <f>IF(Z76&gt;0, (R76*SUMPRODUCT(K76:$K$98, X76:$X$98)-K76*$AZ$3)/Z76, 0)</f>
        <v>-1.5225954908169665E+19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50000</v>
      </c>
      <c r="S77">
        <f t="shared" si="29"/>
        <v>-8.4855403704378114E+19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-2.4696934551272043</v>
      </c>
      <c r="AC77">
        <f t="shared" si="45"/>
        <v>-2.2050834420778607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-6.7297234240314044E-15</v>
      </c>
      <c r="AI77">
        <f t="shared" si="23"/>
        <v>-6.7310227422514672E-15</v>
      </c>
      <c r="AJ77">
        <f t="shared" si="33"/>
        <v>-0.26461001304934362</v>
      </c>
      <c r="AK77">
        <f t="shared" si="46"/>
        <v>-0.17287854185890431</v>
      </c>
      <c r="AL77">
        <f t="shared" si="24"/>
        <v>-0.43748855490825467</v>
      </c>
      <c r="AN77">
        <f t="shared" si="34"/>
        <v>0</v>
      </c>
      <c r="AO77">
        <f t="shared" si="34"/>
        <v>0</v>
      </c>
      <c r="AP77">
        <f t="shared" si="34"/>
        <v>-7.57663197963523E-22</v>
      </c>
      <c r="AQ77">
        <f t="shared" si="34"/>
        <v>-3.9242609640421666E-18</v>
      </c>
      <c r="AR77">
        <f t="shared" si="34"/>
        <v>-3.9250186272401299E-18</v>
      </c>
      <c r="AS77">
        <f t="shared" si="34"/>
        <v>-1.5430035968434796E-4</v>
      </c>
      <c r="AT77">
        <f t="shared" si="34"/>
        <v>-1.0080956832710722E-4</v>
      </c>
      <c r="AU77">
        <f t="shared" si="25"/>
        <v>-2.5510992801145913E-4</v>
      </c>
      <c r="AW77">
        <v>74</v>
      </c>
      <c r="AX77">
        <f>IF(Z77&gt;0, (R77*SUMPRODUCT(K77:$K$98, X77:$X$98)-K77*$AZ$3)/Z77, 0)</f>
        <v>-8.4855403704378114E+19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50000</v>
      </c>
      <c r="S78">
        <f t="shared" si="29"/>
        <v>-4.8629228701605744E+20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-2.2050834420778607</v>
      </c>
      <c r="AC78">
        <f t="shared" si="45"/>
        <v>-1.9688245018552328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-1.0838928222563061E-15</v>
      </c>
      <c r="AI78">
        <f t="shared" si="23"/>
        <v>-1.0840952544719121E-15</v>
      </c>
      <c r="AJ78">
        <f t="shared" si="33"/>
        <v>-0.23625894022262783</v>
      </c>
      <c r="AK78">
        <f t="shared" si="46"/>
        <v>-0.15435584094545027</v>
      </c>
      <c r="AL78">
        <f t="shared" si="24"/>
        <v>-0.39061478116807918</v>
      </c>
      <c r="AN78">
        <f t="shared" si="34"/>
        <v>0</v>
      </c>
      <c r="AO78">
        <f t="shared" si="34"/>
        <v>0</v>
      </c>
      <c r="AP78">
        <f t="shared" si="34"/>
        <v>-1.0539554890525869E-22</v>
      </c>
      <c r="AQ78">
        <f t="shared" si="34"/>
        <v>-5.6432459929464112E-19</v>
      </c>
      <c r="AR78">
        <f t="shared" si="34"/>
        <v>-5.6442999484354641E-19</v>
      </c>
      <c r="AS78">
        <f t="shared" si="34"/>
        <v>-1.2300730204428228E-4</v>
      </c>
      <c r="AT78">
        <f t="shared" si="34"/>
        <v>-8.0364770668931142E-5</v>
      </c>
      <c r="AU78">
        <f t="shared" si="25"/>
        <v>-2.0337207271321401E-4</v>
      </c>
      <c r="AW78">
        <v>75</v>
      </c>
      <c r="AX78">
        <f>IF(Z78&gt;0, (R78*SUMPRODUCT(K78:$K$98, X78:$X$98)-K78*$AZ$3)/Z78, 0)</f>
        <v>-4.8629228701605744E+20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50000</v>
      </c>
      <c r="S79">
        <f t="shared" si="29"/>
        <v>-2.8676772571615461E+21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-1.9688245018552328</v>
      </c>
      <c r="AC79">
        <f t="shared" si="45"/>
        <v>-1.7578790195136007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-1.6975801792568959E-16</v>
      </c>
      <c r="AI79">
        <f t="shared" si="23"/>
        <v>-1.6978866780121383E-16</v>
      </c>
      <c r="AJ79">
        <f t="shared" si="33"/>
        <v>-0.21094548234163213</v>
      </c>
      <c r="AK79">
        <f t="shared" si="46"/>
        <v>-0.13781771512986632</v>
      </c>
      <c r="AL79">
        <f t="shared" si="24"/>
        <v>-0.34876319747149864</v>
      </c>
      <c r="AN79">
        <f t="shared" si="34"/>
        <v>0</v>
      </c>
      <c r="AO79">
        <f t="shared" si="34"/>
        <v>0</v>
      </c>
      <c r="AP79">
        <f t="shared" si="34"/>
        <v>-1.4247981218783835E-23</v>
      </c>
      <c r="AQ79">
        <f t="shared" si="34"/>
        <v>-7.8914155759971603E-20</v>
      </c>
      <c r="AR79">
        <f t="shared" si="34"/>
        <v>-7.8928403741190386E-20</v>
      </c>
      <c r="AS79">
        <f t="shared" si="34"/>
        <v>-9.806066808377101E-5</v>
      </c>
      <c r="AT79">
        <f t="shared" si="34"/>
        <v>-6.4066303148063733E-5</v>
      </c>
      <c r="AU79">
        <f t="shared" si="25"/>
        <v>-1.6212697123183482E-4</v>
      </c>
      <c r="AW79">
        <v>76</v>
      </c>
      <c r="AX79">
        <f>IF(Z79&gt;0, (R79*SUMPRODUCT(K79:$K$98, X79:$X$98)-K79*$AZ$3)/Z79, 0)</f>
        <v>-2.8676772571615461E+21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50000</v>
      </c>
      <c r="S80">
        <f t="shared" si="29"/>
        <v>-1.7499945714536166E+22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-1.7578790195136007</v>
      </c>
      <c r="AC80">
        <f t="shared" si="45"/>
        <v>-1.569534838851429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-2.5858977604406014E-17</v>
      </c>
      <c r="AI80">
        <f t="shared" si="23"/>
        <v>-2.5863462003570601E-17</v>
      </c>
      <c r="AJ80">
        <f t="shared" si="33"/>
        <v>-0.18834418066217173</v>
      </c>
      <c r="AK80">
        <f t="shared" si="46"/>
        <v>-0.12305153136595207</v>
      </c>
      <c r="AL80">
        <f t="shared" si="24"/>
        <v>-0.31139571202812383</v>
      </c>
      <c r="AN80">
        <f t="shared" si="34"/>
        <v>0</v>
      </c>
      <c r="AO80">
        <f t="shared" si="34"/>
        <v>0</v>
      </c>
      <c r="AP80">
        <f t="shared" si="34"/>
        <v>-1.8612763505129759E-24</v>
      </c>
      <c r="AQ80">
        <f t="shared" si="34"/>
        <v>-1.0732921333947734E-20</v>
      </c>
      <c r="AR80">
        <f t="shared" si="34"/>
        <v>-1.0734782610298247E-20</v>
      </c>
      <c r="AS80">
        <f t="shared" si="34"/>
        <v>-7.8173364224945084E-5</v>
      </c>
      <c r="AT80">
        <f t="shared" si="34"/>
        <v>-5.1073264626964063E-5</v>
      </c>
      <c r="AU80">
        <f t="shared" si="25"/>
        <v>-1.2924662885190915E-4</v>
      </c>
      <c r="AW80">
        <v>77</v>
      </c>
      <c r="AX80">
        <f>IF(Z80&gt;0, (R80*SUMPRODUCT(K80:$K$98, X80:$X$98)-K80*$AZ$3)/Z80, 0)</f>
        <v>-1.7499945714536166E+22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50000</v>
      </c>
      <c r="S81">
        <f t="shared" si="29"/>
        <v>-1.1062646051425543E+23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-1.569534838851429</v>
      </c>
      <c r="AC81">
        <f t="shared" si="45"/>
        <v>-1.4013703918316329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-3.8061757873407915E-18</v>
      </c>
      <c r="AI81">
        <f t="shared" si="23"/>
        <v>-3.8068091667263908E-18</v>
      </c>
      <c r="AJ81">
        <f t="shared" si="33"/>
        <v>-0.16816444701979605</v>
      </c>
      <c r="AK81">
        <f t="shared" si="46"/>
        <v>-0.10986743871960004</v>
      </c>
      <c r="AL81">
        <f t="shared" si="24"/>
        <v>-0.27803188573939608</v>
      </c>
      <c r="AN81">
        <f t="shared" si="34"/>
        <v>0</v>
      </c>
      <c r="AO81">
        <f t="shared" si="34"/>
        <v>0</v>
      </c>
      <c r="AP81">
        <f t="shared" si="34"/>
        <v>-2.3472129790797793E-25</v>
      </c>
      <c r="AQ81">
        <f t="shared" si="34"/>
        <v>-1.4105140476347418E-21</v>
      </c>
      <c r="AR81">
        <f t="shared" si="34"/>
        <v>-1.4107487689326496E-21</v>
      </c>
      <c r="AS81">
        <f t="shared" si="34"/>
        <v>-6.2319327347692136E-5</v>
      </c>
      <c r="AT81">
        <f t="shared" si="34"/>
        <v>-4.0715293867158844E-5</v>
      </c>
      <c r="AU81">
        <f t="shared" si="25"/>
        <v>-1.0303462121485097E-4</v>
      </c>
      <c r="AW81">
        <v>78</v>
      </c>
      <c r="AX81">
        <f>IF(Z81&gt;0, (R81*SUMPRODUCT(K81:$K$98, X81:$X$98)-K81*$AZ$3)/Z81, 0)</f>
        <v>-1.1062646051425543E+23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50000</v>
      </c>
      <c r="S82">
        <f t="shared" si="29"/>
        <v>-7.2518499841765173E+23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-1.4013703918316329</v>
      </c>
      <c r="AC82">
        <f t="shared" si="45"/>
        <v>-1.2512235641353866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-5.4077632480723531E-19</v>
      </c>
      <c r="AI82">
        <f t="shared" si="23"/>
        <v>-5.4086259407417172E-19</v>
      </c>
      <c r="AJ82">
        <f t="shared" si="33"/>
        <v>-0.15014682769624632</v>
      </c>
      <c r="AK82">
        <f t="shared" si="46"/>
        <v>-9.8095927428214311E-2</v>
      </c>
      <c r="AL82">
        <f t="shared" si="24"/>
        <v>-0.24824275512446065</v>
      </c>
      <c r="AN82">
        <f t="shared" si="34"/>
        <v>0</v>
      </c>
      <c r="AO82">
        <f t="shared" si="34"/>
        <v>0</v>
      </c>
      <c r="AP82">
        <f t="shared" si="34"/>
        <v>-2.8544777265502751E-26</v>
      </c>
      <c r="AQ82">
        <f t="shared" si="34"/>
        <v>-1.7893208427815629E-22</v>
      </c>
      <c r="AR82">
        <f t="shared" si="34"/>
        <v>-1.7896062905542179E-22</v>
      </c>
      <c r="AS82">
        <f t="shared" si="34"/>
        <v>-4.9680586214677981E-5</v>
      </c>
      <c r="AT82">
        <f t="shared" si="34"/>
        <v>-3.2457982993589634E-5</v>
      </c>
      <c r="AU82">
        <f t="shared" si="25"/>
        <v>-8.2138569208267616E-5</v>
      </c>
      <c r="AW82">
        <v>79</v>
      </c>
      <c r="AX82">
        <f>IF(Z82&gt;0, (R82*SUMPRODUCT(K82:$K$98, X82:$X$98)-K82*$AZ$3)/Z82, 0)</f>
        <v>-7.2518499841765173E+23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50000</v>
      </c>
      <c r="S83">
        <f t="shared" si="29"/>
        <v>-4.9347697267636232E+24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-1.2512235641353866</v>
      </c>
      <c r="AC83">
        <f t="shared" si="45"/>
        <v>-1.1171638965494521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-7.408726294750288E-20</v>
      </c>
      <c r="AI83">
        <f t="shared" si="23"/>
        <v>-7.4098582258822413E-20</v>
      </c>
      <c r="AJ83">
        <f t="shared" si="33"/>
        <v>-0.13405966758593446</v>
      </c>
      <c r="AK83">
        <f t="shared" si="46"/>
        <v>-8.7585649489477072E-2</v>
      </c>
      <c r="AL83">
        <f t="shared" si="24"/>
        <v>-0.22164531707541152</v>
      </c>
      <c r="AN83">
        <f t="shared" si="34"/>
        <v>0</v>
      </c>
      <c r="AO83">
        <f t="shared" si="34"/>
        <v>0</v>
      </c>
      <c r="AP83">
        <f t="shared" si="34"/>
        <v>-3.3440482329473992E-27</v>
      </c>
      <c r="AQ83">
        <f t="shared" si="34"/>
        <v>-2.1887495957095209E-23</v>
      </c>
      <c r="AR83">
        <f t="shared" si="34"/>
        <v>-2.1890840005328156E-23</v>
      </c>
      <c r="AS83">
        <f t="shared" si="34"/>
        <v>-3.960505916348698E-5</v>
      </c>
      <c r="AT83">
        <f t="shared" si="34"/>
        <v>-2.5875305320144793E-5</v>
      </c>
      <c r="AU83">
        <f t="shared" si="25"/>
        <v>-6.548036448363177E-5</v>
      </c>
      <c r="AW83">
        <v>80</v>
      </c>
      <c r="AX83">
        <f>IF(Z83&gt;0, (R83*SUMPRODUCT(K83:$K$98, X83:$X$98)-K83*$AZ$3)/Z83, 0)</f>
        <v>-4.9347697267636232E+24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50000</v>
      </c>
      <c r="S84">
        <f t="shared" si="29"/>
        <v>-3.4896649172893127E+25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-1.1171638965494521</v>
      </c>
      <c r="AC84">
        <f t="shared" si="45"/>
        <v>-0.9974677647762964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-9.7769440758496133E-21</v>
      </c>
      <c r="AI84">
        <f t="shared" si="23"/>
        <v>-9.7783732499801072E-21</v>
      </c>
      <c r="AJ84">
        <f t="shared" si="33"/>
        <v>-0.11969613177315575</v>
      </c>
      <c r="AK84">
        <f t="shared" si="46"/>
        <v>-7.8201472758461663E-2</v>
      </c>
      <c r="AL84">
        <f t="shared" si="24"/>
        <v>-0.19789760453161742</v>
      </c>
      <c r="AN84">
        <f t="shared" si="34"/>
        <v>0</v>
      </c>
      <c r="AO84">
        <f t="shared" si="34"/>
        <v>0</v>
      </c>
      <c r="AP84">
        <f t="shared" si="34"/>
        <v>-3.7698116478117787E-28</v>
      </c>
      <c r="AQ84">
        <f t="shared" si="34"/>
        <v>-2.5789186125562558E-24</v>
      </c>
      <c r="AR84">
        <f t="shared" si="34"/>
        <v>-2.579295593721037E-24</v>
      </c>
      <c r="AS84">
        <f t="shared" si="34"/>
        <v>-3.1572910685177749E-5</v>
      </c>
      <c r="AT84">
        <f t="shared" si="34"/>
        <v>-2.0627634980982773E-5</v>
      </c>
      <c r="AU84">
        <f t="shared" si="25"/>
        <v>-5.2200545666160526E-5</v>
      </c>
      <c r="AW84">
        <v>81</v>
      </c>
      <c r="AX84">
        <f>IF(Z84&gt;0, (R84*SUMPRODUCT(K84:$K$98, X84:$X$98)-K84*$AZ$3)/Z84, 0)</f>
        <v>-3.4896649172893127E+25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50000</v>
      </c>
      <c r="S85">
        <f t="shared" si="29"/>
        <v>-2.5678943683392067E+26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-0.9974677647762964</v>
      </c>
      <c r="AC85">
        <f t="shared" si="45"/>
        <v>-0.89059621855026461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-1.2414725656518961E-21</v>
      </c>
      <c r="AI85">
        <f t="shared" si="23"/>
        <v>-1.2416459754754331E-21</v>
      </c>
      <c r="AJ85">
        <f t="shared" si="33"/>
        <v>-0.10687154622603179</v>
      </c>
      <c r="AK85">
        <f t="shared" si="46"/>
        <v>-6.9822743534340759E-2</v>
      </c>
      <c r="AL85">
        <f t="shared" si="24"/>
        <v>-0.17669428976037255</v>
      </c>
      <c r="AN85">
        <f t="shared" si="34"/>
        <v>0</v>
      </c>
      <c r="AO85">
        <f t="shared" si="34"/>
        <v>0</v>
      </c>
      <c r="AP85">
        <f t="shared" si="34"/>
        <v>-4.0840418069467185E-29</v>
      </c>
      <c r="AQ85">
        <f t="shared" si="34"/>
        <v>-2.9238400437103823E-25</v>
      </c>
      <c r="AR85">
        <f t="shared" si="34"/>
        <v>-2.924248447891077E-25</v>
      </c>
      <c r="AS85">
        <f t="shared" si="34"/>
        <v>-2.5169731094688863E-5</v>
      </c>
      <c r="AT85">
        <f t="shared" si="34"/>
        <v>-1.6444224315196721E-5</v>
      </c>
      <c r="AU85">
        <f t="shared" si="25"/>
        <v>-4.1613955409885588E-5</v>
      </c>
      <c r="AW85">
        <v>82</v>
      </c>
      <c r="AX85">
        <f>IF(Z85&gt;0, (R85*SUMPRODUCT(K85:$K$98, X85:$X$98)-K85*$AZ$3)/Z85, 0)</f>
        <v>-2.5678943683392067E+26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50000</v>
      </c>
      <c r="S86">
        <f t="shared" si="29"/>
        <v>-1.9695290404792456E+27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-0.89059621855026461</v>
      </c>
      <c r="AC86">
        <f t="shared" si="45"/>
        <v>-0.79517519513416479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-1.5148878774461634E-22</v>
      </c>
      <c r="AI86">
        <f t="shared" si="23"/>
        <v>-1.5150897468217328E-22</v>
      </c>
      <c r="AJ86">
        <f t="shared" si="33"/>
        <v>-9.5421023416099815E-2</v>
      </c>
      <c r="AK86">
        <f t="shared" si="46"/>
        <v>-6.2341735298518532E-2</v>
      </c>
      <c r="AL86">
        <f t="shared" si="24"/>
        <v>-0.15776275871461834</v>
      </c>
      <c r="AN86">
        <f t="shared" si="34"/>
        <v>0</v>
      </c>
      <c r="AO86">
        <f t="shared" si="34"/>
        <v>0</v>
      </c>
      <c r="AP86">
        <f t="shared" si="34"/>
        <v>-4.2449140369553024E-30</v>
      </c>
      <c r="AQ86">
        <f t="shared" si="34"/>
        <v>-3.185509836373444E-26</v>
      </c>
      <c r="AR86">
        <f t="shared" si="34"/>
        <v>-3.1859343277771401E-26</v>
      </c>
      <c r="AS86">
        <f t="shared" si="34"/>
        <v>-2.0065155528291504E-5</v>
      </c>
      <c r="AT86">
        <f t="shared" si="34"/>
        <v>-1.3109234945150448E-5</v>
      </c>
      <c r="AU86">
        <f t="shared" si="25"/>
        <v>-3.3174390473441949E-5</v>
      </c>
      <c r="AW86">
        <v>83</v>
      </c>
      <c r="AX86">
        <f>IF(Z86&gt;0, (R86*SUMPRODUCT(K86:$K$98, X86:$X$98)-K86*$AZ$3)/Z86, 0)</f>
        <v>-1.9695290404792456E+27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50000</v>
      </c>
      <c r="S87">
        <f t="shared" si="29"/>
        <v>-1.5773126558801962E+28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-0.79517519513416479</v>
      </c>
      <c r="AC87">
        <f t="shared" si="45"/>
        <v>-0.70997785279836145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-1.7734474901224975E-23</v>
      </c>
      <c r="AI87">
        <f t="shared" si="23"/>
        <v>-1.7736725494505108E-23</v>
      </c>
      <c r="AJ87">
        <f t="shared" si="33"/>
        <v>-8.5197342335803339E-2</v>
      </c>
      <c r="AK87">
        <f t="shared" si="46"/>
        <v>-5.5662263659391538E-2</v>
      </c>
      <c r="AL87">
        <f t="shared" si="24"/>
        <v>-0.14085960599519487</v>
      </c>
      <c r="AN87">
        <f t="shared" si="34"/>
        <v>0</v>
      </c>
      <c r="AO87">
        <f t="shared" si="34"/>
        <v>0</v>
      </c>
      <c r="AP87">
        <f t="shared" si="34"/>
        <v>-4.2254936689392863E-31</v>
      </c>
      <c r="AQ87">
        <f t="shared" si="34"/>
        <v>-3.329651433629061E-27</v>
      </c>
      <c r="AR87">
        <f t="shared" si="34"/>
        <v>-3.3300739829959554E-27</v>
      </c>
      <c r="AS87">
        <f t="shared" si="34"/>
        <v>-1.5995819139262986E-5</v>
      </c>
      <c r="AT87">
        <f t="shared" si="34"/>
        <v>-1.0450601837651821E-5</v>
      </c>
      <c r="AU87">
        <f t="shared" si="25"/>
        <v>-2.6446420976914807E-5</v>
      </c>
      <c r="AW87">
        <v>84</v>
      </c>
      <c r="AX87">
        <f>IF(Z87&gt;0, (R87*SUMPRODUCT(K87:$K$98, X87:$X$98)-K87*$AZ$3)/Z87, 0)</f>
        <v>-1.5773126558801962E+28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50000</v>
      </c>
      <c r="S88">
        <f t="shared" si="29"/>
        <v>-1.3215736987798738E+29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-0.70997785279836145</v>
      </c>
      <c r="AC88">
        <f t="shared" si="45"/>
        <v>-0.63390879714139414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-1.9882563043379532E-24</v>
      </c>
      <c r="AI88">
        <f t="shared" ref="AI88:AI89" si="49">SUM(AE88:AH88)</f>
        <v>-1.9884961353809465E-24</v>
      </c>
      <c r="AJ88">
        <f t="shared" si="33"/>
        <v>-7.606905565696731E-2</v>
      </c>
      <c r="AK88">
        <f t="shared" si="46"/>
        <v>-4.9698449695885306E-2</v>
      </c>
      <c r="AL88">
        <f t="shared" ref="AL88:AL89" si="50">SUM(AI88:AK88)</f>
        <v>-0.12576750535285261</v>
      </c>
      <c r="AN88">
        <f t="shared" si="34"/>
        <v>0</v>
      </c>
      <c r="AO88">
        <f t="shared" si="34"/>
        <v>0</v>
      </c>
      <c r="AP88">
        <f t="shared" si="34"/>
        <v>-4.0203865462336053E-32</v>
      </c>
      <c r="AQ88">
        <f t="shared" si="34"/>
        <v>-3.3329959277426158E-28</v>
      </c>
      <c r="AR88">
        <f t="shared" si="34"/>
        <v>-3.3333979663972394E-28</v>
      </c>
      <c r="AS88">
        <f t="shared" si="34"/>
        <v>-1.2751769084233892E-5</v>
      </c>
      <c r="AT88">
        <f t="shared" si="34"/>
        <v>-8.3311558016994756E-6</v>
      </c>
      <c r="AU88">
        <f t="shared" si="25"/>
        <v>-2.1082924885933366E-5</v>
      </c>
      <c r="AW88">
        <v>85</v>
      </c>
      <c r="AX88">
        <f>IF(Z88&gt;0, (R88*SUMPRODUCT(K88:$K$98, X88:$X$98)-K88*$AZ$3)/Z88, 0)</f>
        <v>-1.3215736987798738E+29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-0.63390879714139414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-2.3983104299315372E-25</v>
      </c>
      <c r="AI89">
        <f t="shared" si="49"/>
        <v>-2.3983104299315372E-25</v>
      </c>
      <c r="AJ89">
        <f t="shared" si="33"/>
        <v>-0.63390879714139414</v>
      </c>
      <c r="AK89">
        <f t="shared" si="46"/>
        <v>-4.4373615799897591E-2</v>
      </c>
      <c r="AL89">
        <f t="shared" si="50"/>
        <v>-0.67828241294129177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-3.5896308448514327E-29</v>
      </c>
      <c r="AR89">
        <f t="shared" si="34"/>
        <v>-3.5896308448514327E-29</v>
      </c>
      <c r="AS89">
        <f t="shared" si="34"/>
        <v>-9.4879234257692628E-5</v>
      </c>
      <c r="AT89">
        <f t="shared" si="34"/>
        <v>-6.6415463980384839E-6</v>
      </c>
      <c r="AU89">
        <f t="shared" si="25"/>
        <v>-1.0152078065573112E-4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8735.7591772954038</v>
      </c>
      <c r="AO91" s="8">
        <f t="shared" ref="AO91:AU91" si="51">SUM(AO3:AO89)</f>
        <v>-873.57591772954038</v>
      </c>
      <c r="AP91" s="8">
        <f t="shared" si="51"/>
        <v>-3001.0293063096797</v>
      </c>
      <c r="AQ91" s="8">
        <f t="shared" si="51"/>
        <v>-3781.5022568758318</v>
      </c>
      <c r="AR91" s="8">
        <f t="shared" si="51"/>
        <v>1079.6516963803535</v>
      </c>
      <c r="AS91" s="8">
        <f t="shared" si="51"/>
        <v>-971.04229338556763</v>
      </c>
      <c r="AT91" s="8">
        <f t="shared" si="51"/>
        <v>316.04963129172944</v>
      </c>
      <c r="AU91" s="8">
        <f t="shared" si="51"/>
        <v>424.6590342865162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A6CC9-EFD9-449C-8EDC-F9F6E8F4B12A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'S.45.04.A'!C3*(1+C12)</f>
        <v>18303.40082598403</v>
      </c>
      <c r="K3">
        <v>1</v>
      </c>
      <c r="L3" s="2">
        <v>0</v>
      </c>
      <c r="O3">
        <f>$C$3</f>
        <v>18303.40082598403</v>
      </c>
      <c r="P3">
        <f>O3*C5</f>
        <v>1830.3400825984031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18303.40082598403</v>
      </c>
      <c r="AF3">
        <f t="shared" ref="AF3:AG34" si="3">-$Z3*P3</f>
        <v>-1830.3400825984031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13953.152539385628</v>
      </c>
      <c r="AJ3">
        <f t="shared" ref="AJ3:AJ66" si="6">AB3-AC3</f>
        <v>0</v>
      </c>
      <c r="AL3">
        <f t="shared" ref="AL3:AL23" si="7">SUM(AI3:AK3)</f>
        <v>13953.152539385628</v>
      </c>
      <c r="AN3">
        <f t="shared" ref="AN3:AU34" si="8">AE3*$K3</f>
        <v>18303.40082598403</v>
      </c>
      <c r="AO3">
        <f t="shared" si="8"/>
        <v>-1830.3400825984031</v>
      </c>
      <c r="AP3">
        <f t="shared" si="8"/>
        <v>-2519.9082039999998</v>
      </c>
      <c r="AQ3">
        <f t="shared" si="8"/>
        <v>0</v>
      </c>
      <c r="AR3">
        <f t="shared" si="8"/>
        <v>13953.152539385628</v>
      </c>
      <c r="AS3">
        <f t="shared" si="8"/>
        <v>0</v>
      </c>
      <c r="AT3">
        <f t="shared" si="8"/>
        <v>0</v>
      </c>
      <c r="AU3">
        <f t="shared" si="8"/>
        <v>13953.152539385628</v>
      </c>
      <c r="AW3">
        <v>0</v>
      </c>
      <c r="AX3">
        <f>IF(Z3&gt;0, (R3*SUMPRODUCT(K3:$K$98, X3:$X$98)-K3*$AZ$3)/Z3, 0)</f>
        <v>0</v>
      </c>
      <c r="AZ3">
        <f>C6*ABS(SUMPRODUCT(X4:X79, K4:K79))/1</f>
        <v>9247.0060327147057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627.93634737406467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620.26283585426609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-620.26283585426609</v>
      </c>
      <c r="AK4">
        <f t="shared" ref="AK4:AK67" si="20">G4*SUM(AB4:AB4, AE4:AF4)</f>
        <v>0</v>
      </c>
      <c r="AL4">
        <f t="shared" si="7"/>
        <v>-731.27313585426612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-103.56404515346583</v>
      </c>
      <c r="AR4">
        <f t="shared" si="8"/>
        <v>-103.56404515346583</v>
      </c>
      <c r="AS4">
        <f t="shared" si="8"/>
        <v>-578.65737088745789</v>
      </c>
      <c r="AT4">
        <f t="shared" si="8"/>
        <v>0</v>
      </c>
      <c r="AU4">
        <f t="shared" si="8"/>
        <v>-682.22141604092371</v>
      </c>
      <c r="AW4">
        <v>1</v>
      </c>
      <c r="AX4">
        <f>IF(Z4&gt;0, (R4*SUMPRODUCT(K4:$K$98, X4:$X$98)-K4*$AZ$3)/Z4, 0)</f>
        <v>627.93634737406467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2.3617970000000001E-3</v>
      </c>
      <c r="Q5" s="4">
        <f t="shared" ref="Q5:Q68" si="22">$C$8</f>
        <v>50</v>
      </c>
      <c r="R5">
        <f t="shared" si="0"/>
        <v>50000</v>
      </c>
      <c r="S5">
        <f t="shared" si="1"/>
        <v>1267.2121731985335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620.26283585426609</v>
      </c>
      <c r="AC5">
        <f t="shared" si="19"/>
        <v>1236.2529895223379</v>
      </c>
      <c r="AE5">
        <f t="shared" si="2"/>
        <v>0</v>
      </c>
      <c r="AF5">
        <f t="shared" si="3"/>
        <v>0</v>
      </c>
      <c r="AG5">
        <f t="shared" si="3"/>
        <v>-48.778453035293509</v>
      </c>
      <c r="AH5">
        <f t="shared" si="4"/>
        <v>-116.64676770649092</v>
      </c>
      <c r="AI5">
        <f t="shared" si="5"/>
        <v>-165.42522074178441</v>
      </c>
      <c r="AJ5">
        <f t="shared" si="6"/>
        <v>-615.9901536680718</v>
      </c>
      <c r="AK5">
        <f t="shared" si="20"/>
        <v>25.430776270024911</v>
      </c>
      <c r="AL5">
        <f t="shared" si="7"/>
        <v>-755.98459813983129</v>
      </c>
      <c r="AN5">
        <f t="shared" si="8"/>
        <v>0</v>
      </c>
      <c r="AO5">
        <f t="shared" si="8"/>
        <v>0</v>
      </c>
      <c r="AP5">
        <f t="shared" si="8"/>
        <v>-41.710846280133481</v>
      </c>
      <c r="AQ5">
        <f t="shared" si="8"/>
        <v>-99.745586301384122</v>
      </c>
      <c r="AR5">
        <f t="shared" si="8"/>
        <v>-141.45643258151759</v>
      </c>
      <c r="AS5">
        <f t="shared" si="8"/>
        <v>-526.73811920878893</v>
      </c>
      <c r="AT5">
        <f t="shared" si="8"/>
        <v>21.746060684129951</v>
      </c>
      <c r="AU5">
        <f t="shared" si="8"/>
        <v>-646.44849110617656</v>
      </c>
      <c r="AW5">
        <v>2</v>
      </c>
      <c r="AX5">
        <f>IF(Z5&gt;0, (R5*SUMPRODUCT(K5:$K$98, X5:$X$98)-K5*$AZ$3)/Z5, 0)</f>
        <v>1267.2121731985335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2.52864E-3</v>
      </c>
      <c r="Q6" s="4">
        <f t="shared" si="22"/>
        <v>50</v>
      </c>
      <c r="R6">
        <f t="shared" si="0"/>
        <v>50000</v>
      </c>
      <c r="S6">
        <f t="shared" si="1"/>
        <v>1983.152677500583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1236.2529895223379</v>
      </c>
      <c r="AC6">
        <f t="shared" si="19"/>
        <v>1910.4632050136679</v>
      </c>
      <c r="AE6">
        <f t="shared" si="2"/>
        <v>0</v>
      </c>
      <c r="AF6">
        <f t="shared" si="3"/>
        <v>0</v>
      </c>
      <c r="AG6">
        <f t="shared" si="3"/>
        <v>-48.167325357457415</v>
      </c>
      <c r="AH6">
        <f t="shared" si="4"/>
        <v>-123.34314748316459</v>
      </c>
      <c r="AI6">
        <f t="shared" si="5"/>
        <v>-171.51047284062201</v>
      </c>
      <c r="AJ6">
        <f t="shared" si="6"/>
        <v>-674.21021549133002</v>
      </c>
      <c r="AK6">
        <f t="shared" si="20"/>
        <v>72.320799887056765</v>
      </c>
      <c r="AL6">
        <f t="shared" si="7"/>
        <v>-773.39988844489528</v>
      </c>
      <c r="AN6">
        <f t="shared" si="8"/>
        <v>0</v>
      </c>
      <c r="AO6">
        <f t="shared" si="8"/>
        <v>0</v>
      </c>
      <c r="AP6">
        <f t="shared" si="8"/>
        <v>-37.156757873698112</v>
      </c>
      <c r="AQ6">
        <f t="shared" si="8"/>
        <v>-95.148141035450365</v>
      </c>
      <c r="AR6">
        <f t="shared" si="8"/>
        <v>-132.30489890914848</v>
      </c>
      <c r="AS6">
        <f t="shared" si="8"/>
        <v>-520.09252220409269</v>
      </c>
      <c r="AT6">
        <f t="shared" si="8"/>
        <v>55.788990372484946</v>
      </c>
      <c r="AU6">
        <f t="shared" si="8"/>
        <v>-596.60843074075615</v>
      </c>
      <c r="AW6">
        <v>3</v>
      </c>
      <c r="AX6">
        <f>IF(Z6&gt;0, (R6*SUMPRODUCT(K6:$K$98, X6:$X$98)-K6*$AZ$3)/Z6, 0)</f>
        <v>1983.152677500583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2.719834E-3</v>
      </c>
      <c r="Q7" s="4">
        <f t="shared" si="22"/>
        <v>50</v>
      </c>
      <c r="R7">
        <f t="shared" si="0"/>
        <v>50000</v>
      </c>
      <c r="S7">
        <f t="shared" si="1"/>
        <v>2584.9007548764985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1910.4632050136679</v>
      </c>
      <c r="AC7">
        <f t="shared" si="19"/>
        <v>2458.4807538590239</v>
      </c>
      <c r="AE7">
        <f t="shared" si="2"/>
        <v>0</v>
      </c>
      <c r="AF7">
        <f t="shared" si="3"/>
        <v>0</v>
      </c>
      <c r="AG7">
        <f t="shared" si="3"/>
        <v>-47.554644974686568</v>
      </c>
      <c r="AH7">
        <f t="shared" si="4"/>
        <v>-131.00712919627483</v>
      </c>
      <c r="AI7">
        <f t="shared" si="5"/>
        <v>-178.5617741709614</v>
      </c>
      <c r="AJ7">
        <f t="shared" si="6"/>
        <v>-548.01754884535603</v>
      </c>
      <c r="AK7">
        <f t="shared" si="20"/>
        <v>93.803743366171091</v>
      </c>
      <c r="AL7">
        <f t="shared" si="7"/>
        <v>-632.77557965014626</v>
      </c>
      <c r="AN7">
        <f t="shared" si="8"/>
        <v>0</v>
      </c>
      <c r="AO7">
        <f t="shared" si="8"/>
        <v>0</v>
      </c>
      <c r="AP7">
        <f t="shared" si="8"/>
        <v>-33.376517224607845</v>
      </c>
      <c r="AQ7">
        <f t="shared" si="8"/>
        <v>-91.948151573698325</v>
      </c>
      <c r="AR7">
        <f t="shared" si="8"/>
        <v>-125.32466879830618</v>
      </c>
      <c r="AS7">
        <f t="shared" si="8"/>
        <v>-384.62945456034186</v>
      </c>
      <c r="AT7">
        <f t="shared" si="8"/>
        <v>65.836728627881811</v>
      </c>
      <c r="AU7">
        <f t="shared" si="8"/>
        <v>-444.11739473076614</v>
      </c>
      <c r="AW7">
        <v>4</v>
      </c>
      <c r="AX7">
        <f>IF(Z7&gt;0, (R7*SUMPRODUCT(K7:$K$98, X7:$X$98)-K7*$AZ$3)/Z7, 0)</f>
        <v>2584.9007548764985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4.2403780000000004E-3</v>
      </c>
      <c r="Q8" s="4">
        <f t="shared" si="22"/>
        <v>50</v>
      </c>
      <c r="R8">
        <f t="shared" si="0"/>
        <v>50000</v>
      </c>
      <c r="S8">
        <f t="shared" si="1"/>
        <v>2984.8859771136795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2458.4807538590239</v>
      </c>
      <c r="AC8">
        <f t="shared" si="19"/>
        <v>2798.4767945786616</v>
      </c>
      <c r="AE8">
        <f t="shared" si="2"/>
        <v>0</v>
      </c>
      <c r="AF8">
        <f t="shared" si="3"/>
        <v>0</v>
      </c>
      <c r="AG8">
        <f t="shared" si="3"/>
        <v>-46.877448854591229</v>
      </c>
      <c r="AH8">
        <f t="shared" si="4"/>
        <v>-201.64967034847149</v>
      </c>
      <c r="AI8">
        <f t="shared" si="5"/>
        <v>-248.52711920306271</v>
      </c>
      <c r="AJ8">
        <f t="shared" si="6"/>
        <v>-339.99604071963768</v>
      </c>
      <c r="AK8">
        <f t="shared" si="20"/>
        <v>52.365640057197211</v>
      </c>
      <c r="AL8">
        <f t="shared" si="7"/>
        <v>-536.15751986550322</v>
      </c>
      <c r="AN8">
        <f t="shared" si="8"/>
        <v>0</v>
      </c>
      <c r="AO8">
        <f t="shared" si="8"/>
        <v>0</v>
      </c>
      <c r="AP8">
        <f t="shared" si="8"/>
        <v>-30.711493515360701</v>
      </c>
      <c r="AQ8">
        <f t="shared" si="8"/>
        <v>-132.10963255469818</v>
      </c>
      <c r="AR8">
        <f t="shared" si="8"/>
        <v>-162.82112607005888</v>
      </c>
      <c r="AS8">
        <f t="shared" si="8"/>
        <v>-222.74646882339428</v>
      </c>
      <c r="AT8">
        <f t="shared" si="8"/>
        <v>34.307050710734508</v>
      </c>
      <c r="AU8">
        <f t="shared" si="8"/>
        <v>-351.26054418271866</v>
      </c>
      <c r="AW8">
        <v>5</v>
      </c>
      <c r="AX8">
        <f>IF(Z8&gt;0, (R8*SUMPRODUCT(K8:$K$98, X8:$X$98)-K8*$AZ$3)/Z8, 0)</f>
        <v>2984.8859771136795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5.9098179999999998E-3</v>
      </c>
      <c r="Q9" s="4">
        <f t="shared" si="22"/>
        <v>50</v>
      </c>
      <c r="R9">
        <f t="shared" si="0"/>
        <v>50000</v>
      </c>
      <c r="S9">
        <f t="shared" si="1"/>
        <v>3237.5698603542041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2798.4767945786616</v>
      </c>
      <c r="AC9">
        <f t="shared" si="19"/>
        <v>2987.0879625321832</v>
      </c>
      <c r="AE9">
        <f t="shared" si="2"/>
        <v>0</v>
      </c>
      <c r="AF9">
        <f t="shared" si="3"/>
        <v>0</v>
      </c>
      <c r="AG9">
        <f t="shared" si="3"/>
        <v>-46.131637175010376</v>
      </c>
      <c r="AH9">
        <f t="shared" si="4"/>
        <v>-277.03719103494262</v>
      </c>
      <c r="AI9">
        <f t="shared" si="5"/>
        <v>-323.16882820995301</v>
      </c>
      <c r="AJ9">
        <f t="shared" si="6"/>
        <v>-188.61116795352154</v>
      </c>
      <c r="AK9">
        <f t="shared" si="20"/>
        <v>16.511013088014103</v>
      </c>
      <c r="AL9">
        <f t="shared" si="7"/>
        <v>-495.26898307546043</v>
      </c>
      <c r="AN9">
        <f t="shared" si="8"/>
        <v>0</v>
      </c>
      <c r="AO9">
        <f t="shared" si="8"/>
        <v>0</v>
      </c>
      <c r="AP9">
        <f t="shared" si="8"/>
        <v>-28.622861296546198</v>
      </c>
      <c r="AQ9">
        <f t="shared" si="8"/>
        <v>-171.89064985695796</v>
      </c>
      <c r="AR9">
        <f t="shared" si="8"/>
        <v>-200.51351115350417</v>
      </c>
      <c r="AS9">
        <f t="shared" si="8"/>
        <v>-117.02579032329805</v>
      </c>
      <c r="AT9">
        <f t="shared" si="8"/>
        <v>10.244432377086566</v>
      </c>
      <c r="AU9">
        <f t="shared" si="8"/>
        <v>-307.29486909971564</v>
      </c>
      <c r="AW9">
        <v>6</v>
      </c>
      <c r="AX9">
        <f>IF(Z9&gt;0, (R9*SUMPRODUCT(K9:$K$98, X9:$X$98)-K9*$AZ$3)/Z9, 0)</f>
        <v>3237.5698603542041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7.7019840000000003E-3</v>
      </c>
      <c r="Q10" s="4">
        <f t="shared" si="22"/>
        <v>50</v>
      </c>
      <c r="R10">
        <f t="shared" si="0"/>
        <v>50000</v>
      </c>
      <c r="S10">
        <f t="shared" si="1"/>
        <v>3431.1588474969003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2987.0879625321832</v>
      </c>
      <c r="AC10">
        <f t="shared" si="19"/>
        <v>3109.6603389382017</v>
      </c>
      <c r="AE10">
        <f t="shared" si="2"/>
        <v>0</v>
      </c>
      <c r="AF10">
        <f t="shared" si="3"/>
        <v>0</v>
      </c>
      <c r="AG10">
        <f t="shared" si="3"/>
        <v>-45.315015671844542</v>
      </c>
      <c r="AH10">
        <f t="shared" si="4"/>
        <v>-355.30513141573516</v>
      </c>
      <c r="AI10">
        <f t="shared" si="5"/>
        <v>-400.62014708757971</v>
      </c>
      <c r="AJ10">
        <f t="shared" si="6"/>
        <v>-122.57237640601852</v>
      </c>
      <c r="AK10">
        <f t="shared" si="20"/>
        <v>12.247060646381952</v>
      </c>
      <c r="AL10">
        <f t="shared" si="7"/>
        <v>-510.94546284721622</v>
      </c>
      <c r="AN10">
        <f t="shared" si="8"/>
        <v>0</v>
      </c>
      <c r="AO10">
        <f t="shared" si="8"/>
        <v>0</v>
      </c>
      <c r="AP10">
        <f t="shared" si="8"/>
        <v>-26.673161809923652</v>
      </c>
      <c r="AQ10">
        <f t="shared" si="8"/>
        <v>-209.13843064246095</v>
      </c>
      <c r="AR10">
        <f t="shared" si="8"/>
        <v>-235.81159245238462</v>
      </c>
      <c r="AS10">
        <f t="shared" si="8"/>
        <v>-72.148112073498922</v>
      </c>
      <c r="AT10">
        <f t="shared" si="8"/>
        <v>7.2088208615552043</v>
      </c>
      <c r="AU10">
        <f t="shared" si="8"/>
        <v>-300.75088366432828</v>
      </c>
      <c r="AW10">
        <v>7</v>
      </c>
      <c r="AX10">
        <f>IF(Z10&gt;0, (R10*SUMPRODUCT(K10:$K$98, X10:$X$98)-K10*$AZ$3)/Z10, 0)</f>
        <v>3431.1588474969003</v>
      </c>
    </row>
    <row r="11" spans="1:52" x14ac:dyDescent="0.25">
      <c r="A11" t="s">
        <v>33</v>
      </c>
      <c r="C11" s="12">
        <f>AU81</f>
        <v>3148.5858682754465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9.7648700000000001E-3</v>
      </c>
      <c r="Q11" s="4">
        <f t="shared" si="22"/>
        <v>50</v>
      </c>
      <c r="R11">
        <f t="shared" si="0"/>
        <v>50000</v>
      </c>
      <c r="S11">
        <f t="shared" si="1"/>
        <v>3569.9865150432602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3109.6603389382017</v>
      </c>
      <c r="AC11">
        <f t="shared" si="19"/>
        <v>3171.5310579865072</v>
      </c>
      <c r="AE11">
        <f t="shared" si="2"/>
        <v>0</v>
      </c>
      <c r="AF11">
        <f t="shared" si="3"/>
        <v>0</v>
      </c>
      <c r="AG11">
        <f t="shared" si="3"/>
        <v>-44.419370278042571</v>
      </c>
      <c r="AH11">
        <f t="shared" si="4"/>
        <v>-442.49523708352456</v>
      </c>
      <c r="AI11">
        <f t="shared" si="5"/>
        <v>-486.91460736156711</v>
      </c>
      <c r="AJ11">
        <f t="shared" si="6"/>
        <v>-61.870719048305546</v>
      </c>
      <c r="AK11">
        <f t="shared" si="20"/>
        <v>7.4631848134516829</v>
      </c>
      <c r="AL11">
        <f t="shared" si="7"/>
        <v>-541.32214159642092</v>
      </c>
      <c r="AN11">
        <f t="shared" si="8"/>
        <v>0</v>
      </c>
      <c r="AO11">
        <f t="shared" si="8"/>
        <v>0</v>
      </c>
      <c r="AP11">
        <f t="shared" si="8"/>
        <v>-24.844137432783683</v>
      </c>
      <c r="AQ11">
        <f t="shared" si="8"/>
        <v>-247.49140779444048</v>
      </c>
      <c r="AR11">
        <f t="shared" si="8"/>
        <v>-272.33554522722415</v>
      </c>
      <c r="AS11">
        <f t="shared" si="8"/>
        <v>-34.60482752185893</v>
      </c>
      <c r="AT11">
        <f t="shared" si="8"/>
        <v>4.1742237233676605</v>
      </c>
      <c r="AU11">
        <f t="shared" si="8"/>
        <v>-302.76614902571538</v>
      </c>
      <c r="AW11">
        <v>8</v>
      </c>
      <c r="AX11">
        <f>IF(Z11&gt;0, (R11*SUMPRODUCT(K11:$K$98, X11:$X$98)-K11*$AZ$3)/Z11, 0)</f>
        <v>3569.9865150432602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1.2112915E-2</v>
      </c>
      <c r="Q12" s="4">
        <f t="shared" si="22"/>
        <v>50</v>
      </c>
      <c r="R12">
        <f t="shared" si="0"/>
        <v>50000</v>
      </c>
      <c r="S12">
        <f t="shared" si="1"/>
        <v>3661.7153201875976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3171.5310579865072</v>
      </c>
      <c r="AC12">
        <f t="shared" si="19"/>
        <v>3181.0879792398755</v>
      </c>
      <c r="AE12">
        <f t="shared" si="2"/>
        <v>0</v>
      </c>
      <c r="AF12">
        <f t="shared" si="3"/>
        <v>0</v>
      </c>
      <c r="AG12">
        <f t="shared" si="3"/>
        <v>-43.437128518730688</v>
      </c>
      <c r="AH12">
        <f t="shared" si="4"/>
        <v>-538.04805653145604</v>
      </c>
      <c r="AI12">
        <f t="shared" si="5"/>
        <v>-581.48518505018671</v>
      </c>
      <c r="AJ12">
        <f t="shared" si="6"/>
        <v>-9.556921253368273</v>
      </c>
      <c r="AK12">
        <f t="shared" si="20"/>
        <v>7.2945214333689661</v>
      </c>
      <c r="AL12">
        <f t="shared" si="7"/>
        <v>-583.74758487018607</v>
      </c>
      <c r="AN12">
        <f t="shared" si="8"/>
        <v>0</v>
      </c>
      <c r="AO12">
        <f t="shared" si="8"/>
        <v>0</v>
      </c>
      <c r="AP12">
        <f t="shared" si="8"/>
        <v>-23.087295574916102</v>
      </c>
      <c r="AQ12">
        <f t="shared" si="8"/>
        <v>-285.97826187553636</v>
      </c>
      <c r="AR12">
        <f t="shared" si="8"/>
        <v>-309.0655574504525</v>
      </c>
      <c r="AS12">
        <f t="shared" si="8"/>
        <v>-5.0796052429562994</v>
      </c>
      <c r="AT12">
        <f t="shared" si="8"/>
        <v>3.877115687726203</v>
      </c>
      <c r="AU12">
        <f t="shared" si="8"/>
        <v>-310.2680470056826</v>
      </c>
      <c r="AW12">
        <v>9</v>
      </c>
      <c r="AX12">
        <f>IF(Z12&gt;0, (R12*SUMPRODUCT(K12:$K$98, X12:$X$98)-K12*$AZ$3)/Z12, 0)</f>
        <v>3661.7153201875976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1.471273E-2</v>
      </c>
      <c r="Q13" s="4">
        <f t="shared" si="22"/>
        <v>50</v>
      </c>
      <c r="R13">
        <f t="shared" si="0"/>
        <v>50000</v>
      </c>
      <c r="S13">
        <f t="shared" si="1"/>
        <v>3703.704169497254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3181.0879792398755</v>
      </c>
      <c r="AC13">
        <f t="shared" si="19"/>
        <v>3138.0506531487863</v>
      </c>
      <c r="AE13">
        <f t="shared" si="2"/>
        <v>0</v>
      </c>
      <c r="AF13">
        <f t="shared" si="3"/>
        <v>0</v>
      </c>
      <c r="AG13">
        <f t="shared" si="3"/>
        <v>-42.363678489671997</v>
      </c>
      <c r="AH13">
        <f t="shared" si="4"/>
        <v>-639.07874387138463</v>
      </c>
      <c r="AI13">
        <f t="shared" si="5"/>
        <v>-681.44242236105663</v>
      </c>
      <c r="AJ13">
        <f t="shared" si="6"/>
        <v>43.037326091089199</v>
      </c>
      <c r="AK13">
        <f t="shared" si="20"/>
        <v>6.3621759584797513</v>
      </c>
      <c r="AL13">
        <f t="shared" si="7"/>
        <v>-632.04292031148771</v>
      </c>
      <c r="AN13">
        <f t="shared" si="8"/>
        <v>0</v>
      </c>
      <c r="AO13">
        <f t="shared" si="8"/>
        <v>0</v>
      </c>
      <c r="AP13">
        <f t="shared" si="8"/>
        <v>-21.403750449565592</v>
      </c>
      <c r="AQ13">
        <f t="shared" si="8"/>
        <v>-322.88702112541387</v>
      </c>
      <c r="AR13">
        <f t="shared" si="8"/>
        <v>-344.29077157497949</v>
      </c>
      <c r="AS13">
        <f t="shared" si="8"/>
        <v>21.744102979509314</v>
      </c>
      <c r="AT13">
        <f t="shared" si="8"/>
        <v>3.2144145972764115</v>
      </c>
      <c r="AU13">
        <f t="shared" si="8"/>
        <v>-319.33225399819378</v>
      </c>
      <c r="AW13">
        <v>10</v>
      </c>
      <c r="AX13">
        <f>IF(Z13&gt;0, (R13*SUMPRODUCT(K13:$K$98, X13:$X$98)-K13*$AZ$3)/Z13, 0)</f>
        <v>3703.704169497254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1.7665382E-2</v>
      </c>
      <c r="Q14" s="4">
        <f t="shared" si="22"/>
        <v>50</v>
      </c>
      <c r="R14">
        <f t="shared" si="0"/>
        <v>50000</v>
      </c>
      <c r="S14">
        <f t="shared" si="1"/>
        <v>3696.4409762331234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3138.0506531487863</v>
      </c>
      <c r="AC14">
        <f t="shared" si="19"/>
        <v>3045.2516217266357</v>
      </c>
      <c r="AE14">
        <f t="shared" si="2"/>
        <v>0</v>
      </c>
      <c r="AF14">
        <f t="shared" si="3"/>
        <v>0</v>
      </c>
      <c r="AG14">
        <f t="shared" si="3"/>
        <v>-41.19167114133004</v>
      </c>
      <c r="AH14">
        <f t="shared" si="4"/>
        <v>-748.37056344523887</v>
      </c>
      <c r="AI14">
        <f t="shared" si="5"/>
        <v>-789.56223458656893</v>
      </c>
      <c r="AJ14">
        <f t="shared" si="6"/>
        <v>92.79903142215062</v>
      </c>
      <c r="AK14">
        <f t="shared" si="20"/>
        <v>5.6484911756678153</v>
      </c>
      <c r="AL14">
        <f t="shared" si="7"/>
        <v>-691.11471198875051</v>
      </c>
      <c r="AN14">
        <f t="shared" si="8"/>
        <v>0</v>
      </c>
      <c r="AO14">
        <f t="shared" si="8"/>
        <v>0</v>
      </c>
      <c r="AP14">
        <f t="shared" si="8"/>
        <v>-19.786658601583657</v>
      </c>
      <c r="AQ14">
        <f t="shared" si="8"/>
        <v>-359.48414900575006</v>
      </c>
      <c r="AR14">
        <f t="shared" si="8"/>
        <v>-379.27080760733372</v>
      </c>
      <c r="AS14">
        <f t="shared" si="8"/>
        <v>44.576554007913941</v>
      </c>
      <c r="AT14">
        <f t="shared" si="8"/>
        <v>2.7132855601689041</v>
      </c>
      <c r="AU14">
        <f t="shared" si="8"/>
        <v>-331.98096803925091</v>
      </c>
      <c r="AW14">
        <v>11</v>
      </c>
      <c r="AX14">
        <f>IF(Z14&gt;0, (R14*SUMPRODUCT(K14:$K$98, X14:$X$98)-K14*$AZ$3)/Z14, 0)</f>
        <v>3696.4409762331234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2.1010579000000001E-2</v>
      </c>
      <c r="Q15" s="4">
        <f t="shared" si="22"/>
        <v>50</v>
      </c>
      <c r="R15">
        <f t="shared" si="0"/>
        <v>50000</v>
      </c>
      <c r="S15">
        <f t="shared" si="1"/>
        <v>3649.9938139919218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3045.2516217266357</v>
      </c>
      <c r="AC15">
        <f t="shared" si="19"/>
        <v>2913.7384923531163</v>
      </c>
      <c r="AE15">
        <f t="shared" si="2"/>
        <v>0</v>
      </c>
      <c r="AF15">
        <f t="shared" si="3"/>
        <v>0</v>
      </c>
      <c r="AG15">
        <f t="shared" si="3"/>
        <v>-39.914293569259804</v>
      </c>
      <c r="AH15">
        <f t="shared" si="4"/>
        <v>-865.46086065693498</v>
      </c>
      <c r="AI15">
        <f t="shared" si="5"/>
        <v>-905.37515422619481</v>
      </c>
      <c r="AJ15">
        <f t="shared" si="6"/>
        <v>131.5131293735194</v>
      </c>
      <c r="AK15">
        <f t="shared" si="20"/>
        <v>12.485531649079208</v>
      </c>
      <c r="AL15">
        <f t="shared" si="7"/>
        <v>-761.37649320359617</v>
      </c>
      <c r="AN15">
        <f t="shared" si="8"/>
        <v>0</v>
      </c>
      <c r="AO15">
        <f t="shared" si="8"/>
        <v>0</v>
      </c>
      <c r="AP15">
        <f t="shared" si="8"/>
        <v>-18.189036013540665</v>
      </c>
      <c r="AQ15">
        <f t="shared" si="8"/>
        <v>-394.39251844663971</v>
      </c>
      <c r="AR15">
        <f t="shared" si="8"/>
        <v>-412.58155446018043</v>
      </c>
      <c r="AS15">
        <f t="shared" si="8"/>
        <v>59.930837615291352</v>
      </c>
      <c r="AT15">
        <f t="shared" si="8"/>
        <v>5.6896856866384713</v>
      </c>
      <c r="AU15">
        <f t="shared" si="8"/>
        <v>-346.96103115825059</v>
      </c>
      <c r="AW15">
        <v>12</v>
      </c>
      <c r="AX15">
        <f>IF(Z15&gt;0, (R15*SUMPRODUCT(K15:$K$98, X15:$X$98)-K15*$AZ$3)/Z15, 0)</f>
        <v>3649.9938139919218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2.4499257999999999E-2</v>
      </c>
      <c r="Q16" s="4">
        <f t="shared" si="22"/>
        <v>50</v>
      </c>
      <c r="R16">
        <f t="shared" si="0"/>
        <v>50000</v>
      </c>
      <c r="S16">
        <f t="shared" si="1"/>
        <v>3564.0317288243714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2913.7384923531163</v>
      </c>
      <c r="AC16">
        <f t="shared" si="19"/>
        <v>2746.9617773522791</v>
      </c>
      <c r="AE16">
        <f t="shared" si="2"/>
        <v>0</v>
      </c>
      <c r="AF16">
        <f t="shared" si="3"/>
        <v>0</v>
      </c>
      <c r="AG16">
        <f t="shared" si="3"/>
        <v>-38.537280057526168</v>
      </c>
      <c r="AH16">
        <f t="shared" si="4"/>
        <v>-977.87057604103666</v>
      </c>
      <c r="AI16">
        <f t="shared" si="5"/>
        <v>-1016.4078560985628</v>
      </c>
      <c r="AJ16">
        <f t="shared" si="6"/>
        <v>166.77671500083716</v>
      </c>
      <c r="AK16">
        <f t="shared" si="20"/>
        <v>20.687543295707126</v>
      </c>
      <c r="AL16">
        <f t="shared" si="7"/>
        <v>-828.94359780201853</v>
      </c>
      <c r="AN16">
        <f t="shared" si="8"/>
        <v>0</v>
      </c>
      <c r="AO16">
        <f t="shared" si="8"/>
        <v>0</v>
      </c>
      <c r="AP16">
        <f t="shared" si="8"/>
        <v>-16.612929493272382</v>
      </c>
      <c r="AQ16">
        <f t="shared" si="8"/>
        <v>-421.5475225305309</v>
      </c>
      <c r="AR16">
        <f t="shared" si="8"/>
        <v>-438.16045202380326</v>
      </c>
      <c r="AS16">
        <f t="shared" si="8"/>
        <v>71.895312883852426</v>
      </c>
      <c r="AT16">
        <f t="shared" si="8"/>
        <v>8.9181358323051363</v>
      </c>
      <c r="AU16">
        <f t="shared" si="8"/>
        <v>-357.34700330764571</v>
      </c>
      <c r="AW16">
        <v>13</v>
      </c>
      <c r="AX16">
        <f>IF(Z16&gt;0, (R16*SUMPRODUCT(K16:$K$98, X16:$X$98)-K16*$AZ$3)/Z16, 0)</f>
        <v>3564.0317288243714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2.8232486000000001E-2</v>
      </c>
      <c r="Q17" s="4">
        <f t="shared" si="22"/>
        <v>50</v>
      </c>
      <c r="R17">
        <f t="shared" si="0"/>
        <v>50000</v>
      </c>
      <c r="S17">
        <f t="shared" si="1"/>
        <v>3459.5455815697433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2746.9617773522791</v>
      </c>
      <c r="AC17">
        <f t="shared" si="19"/>
        <v>2564.4853089557755</v>
      </c>
      <c r="AE17">
        <f t="shared" si="2"/>
        <v>0</v>
      </c>
      <c r="AF17">
        <f t="shared" si="3"/>
        <v>0</v>
      </c>
      <c r="AG17">
        <f t="shared" si="3"/>
        <v>-37.063904037248719</v>
      </c>
      <c r="AH17">
        <f t="shared" si="4"/>
        <v>-1088.0032197021867</v>
      </c>
      <c r="AI17">
        <f t="shared" si="5"/>
        <v>-1125.0671237394354</v>
      </c>
      <c r="AJ17">
        <f t="shared" si="6"/>
        <v>182.47646839650361</v>
      </c>
      <c r="AK17">
        <f t="shared" si="20"/>
        <v>37.908072527461449</v>
      </c>
      <c r="AL17">
        <f t="shared" si="7"/>
        <v>-904.68258281547037</v>
      </c>
      <c r="AN17">
        <f t="shared" si="8"/>
        <v>0</v>
      </c>
      <c r="AO17">
        <f t="shared" si="8"/>
        <v>0</v>
      </c>
      <c r="AP17">
        <f t="shared" si="8"/>
        <v>-15.019529891898719</v>
      </c>
      <c r="AQ17">
        <f t="shared" si="8"/>
        <v>-440.89518644275199</v>
      </c>
      <c r="AR17">
        <f t="shared" si="8"/>
        <v>-455.91471633465068</v>
      </c>
      <c r="AS17">
        <f t="shared" si="8"/>
        <v>73.945550066582868</v>
      </c>
      <c r="AT17">
        <f t="shared" si="8"/>
        <v>15.361615114756162</v>
      </c>
      <c r="AU17">
        <f t="shared" si="8"/>
        <v>-366.6075511533117</v>
      </c>
      <c r="AW17">
        <v>14</v>
      </c>
      <c r="AX17">
        <f>IF(Z17&gt;0, (R17*SUMPRODUCT(K17:$K$98, X17:$X$98)-K17*$AZ$3)/Z17, 0)</f>
        <v>3459.5455815697433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3.2345626000000002E-2</v>
      </c>
      <c r="Q18" s="4">
        <f t="shared" si="22"/>
        <v>50</v>
      </c>
      <c r="R18">
        <f t="shared" si="0"/>
        <v>50000</v>
      </c>
      <c r="S18">
        <f t="shared" si="1"/>
        <v>3344.1359357561587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2564.4853089557755</v>
      </c>
      <c r="AC18">
        <f t="shared" si="19"/>
        <v>2373.9626278692699</v>
      </c>
      <c r="AE18">
        <f t="shared" si="2"/>
        <v>0</v>
      </c>
      <c r="AF18">
        <f t="shared" si="3"/>
        <v>0</v>
      </c>
      <c r="AG18">
        <f t="shared" si="3"/>
        <v>-35.494409818787496</v>
      </c>
      <c r="AH18">
        <f t="shared" si="4"/>
        <v>-1198.8551780887371</v>
      </c>
      <c r="AI18">
        <f t="shared" si="5"/>
        <v>-1234.3495879075247</v>
      </c>
      <c r="AJ18">
        <f t="shared" si="6"/>
        <v>190.5226810865056</v>
      </c>
      <c r="AK18">
        <f t="shared" si="20"/>
        <v>55.392882673444753</v>
      </c>
      <c r="AL18">
        <f t="shared" si="7"/>
        <v>-988.43402414757429</v>
      </c>
      <c r="AN18">
        <f t="shared" si="8"/>
        <v>0</v>
      </c>
      <c r="AO18">
        <f t="shared" si="8"/>
        <v>0</v>
      </c>
      <c r="AP18">
        <f t="shared" si="8"/>
        <v>-13.422469668160279</v>
      </c>
      <c r="AQ18">
        <f t="shared" si="8"/>
        <v>-453.3558198760511</v>
      </c>
      <c r="AR18">
        <f t="shared" si="8"/>
        <v>-466.77828954421142</v>
      </c>
      <c r="AS18">
        <f t="shared" si="8"/>
        <v>72.047539909414212</v>
      </c>
      <c r="AT18">
        <f t="shared" si="8"/>
        <v>20.947222148844617</v>
      </c>
      <c r="AU18">
        <f t="shared" si="8"/>
        <v>-373.78352748595256</v>
      </c>
      <c r="AW18">
        <v>15</v>
      </c>
      <c r="AX18">
        <f>IF(Z18&gt;0, (R18*SUMPRODUCT(K18:$K$98, X18:$X$98)-K18*$AZ$3)/Z18, 0)</f>
        <v>3344.1359357561587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3.7265510000000002E-2</v>
      </c>
      <c r="Q19" s="4">
        <f t="shared" si="22"/>
        <v>50</v>
      </c>
      <c r="R19">
        <f t="shared" si="0"/>
        <v>50000</v>
      </c>
      <c r="S19">
        <f t="shared" si="1"/>
        <v>3188.3323217067314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2373.9626278692699</v>
      </c>
      <c r="AC19">
        <f t="shared" si="19"/>
        <v>2156.3806411057817</v>
      </c>
      <c r="AE19">
        <f t="shared" si="2"/>
        <v>0</v>
      </c>
      <c r="AF19">
        <f t="shared" si="3"/>
        <v>0</v>
      </c>
      <c r="AG19">
        <f t="shared" si="3"/>
        <v>-33.816748436553496</v>
      </c>
      <c r="AH19">
        <f t="shared" si="4"/>
        <v>-1322.7172840461235</v>
      </c>
      <c r="AI19">
        <f t="shared" si="5"/>
        <v>-1356.534032482677</v>
      </c>
      <c r="AJ19">
        <f t="shared" si="6"/>
        <v>217.5819867634882</v>
      </c>
      <c r="AK19">
        <f t="shared" si="20"/>
        <v>52.939366601484721</v>
      </c>
      <c r="AL19">
        <f t="shared" si="7"/>
        <v>-1086.012679117704</v>
      </c>
      <c r="AN19">
        <f t="shared" si="8"/>
        <v>0</v>
      </c>
      <c r="AO19">
        <f t="shared" si="8"/>
        <v>0</v>
      </c>
      <c r="AP19">
        <f t="shared" si="8"/>
        <v>-11.925813479282992</v>
      </c>
      <c r="AQ19">
        <f t="shared" si="8"/>
        <v>-466.46943732493105</v>
      </c>
      <c r="AR19">
        <f t="shared" si="8"/>
        <v>-478.39525080421402</v>
      </c>
      <c r="AS19">
        <f t="shared" si="8"/>
        <v>76.732456861178932</v>
      </c>
      <c r="AT19">
        <f t="shared" si="8"/>
        <v>18.669595422079414</v>
      </c>
      <c r="AU19">
        <f t="shared" si="8"/>
        <v>-382.99319852095567</v>
      </c>
      <c r="AW19">
        <v>16</v>
      </c>
      <c r="AX19">
        <f>IF(Z19&gt;0, (R19*SUMPRODUCT(K19:$K$98, X19:$X$98)-K19*$AZ$3)/Z19, 0)</f>
        <v>3188.3323217067314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4.2512064000000002E-2</v>
      </c>
      <c r="Q20" s="4">
        <f t="shared" si="22"/>
        <v>50</v>
      </c>
      <c r="R20">
        <f t="shared" si="0"/>
        <v>50000</v>
      </c>
      <c r="S20">
        <f t="shared" si="1"/>
        <v>2899.2048499912139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2156.3806411057817</v>
      </c>
      <c r="AC20">
        <f t="shared" si="19"/>
        <v>1857.866200934865</v>
      </c>
      <c r="AE20">
        <f t="shared" si="2"/>
        <v>0</v>
      </c>
      <c r="AF20">
        <f t="shared" si="3"/>
        <v>0</v>
      </c>
      <c r="AG20">
        <f t="shared" si="3"/>
        <v>-32.040961178381295</v>
      </c>
      <c r="AH20">
        <f t="shared" si="4"/>
        <v>-1437.6197738066621</v>
      </c>
      <c r="AI20">
        <f t="shared" si="5"/>
        <v>-1469.6607349850435</v>
      </c>
      <c r="AJ20">
        <f t="shared" si="6"/>
        <v>298.51444017091671</v>
      </c>
      <c r="AK20">
        <f t="shared" si="20"/>
        <v>9.2724367567548605</v>
      </c>
      <c r="AL20">
        <f t="shared" si="7"/>
        <v>-1161.873858057372</v>
      </c>
      <c r="AN20">
        <f t="shared" si="8"/>
        <v>0</v>
      </c>
      <c r="AO20">
        <f t="shared" si="8"/>
        <v>0</v>
      </c>
      <c r="AP20">
        <f t="shared" si="8"/>
        <v>-10.717598784602883</v>
      </c>
      <c r="AQ20">
        <f t="shared" si="8"/>
        <v>-480.87920504917128</v>
      </c>
      <c r="AR20">
        <f t="shared" si="8"/>
        <v>-491.59680383377417</v>
      </c>
      <c r="AS20">
        <f t="shared" si="8"/>
        <v>99.852123141702151</v>
      </c>
      <c r="AT20">
        <f t="shared" si="8"/>
        <v>3.1016003658952522</v>
      </c>
      <c r="AU20">
        <f t="shared" si="8"/>
        <v>-388.6430803261768</v>
      </c>
      <c r="AW20">
        <v>17</v>
      </c>
      <c r="AX20">
        <f>IF(Z20&gt;0, (R20*SUMPRODUCT(K20:$K$98, X20:$X$98)-K20*$AZ$3)/Z20, 0)</f>
        <v>2899.2048499912139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4.7737861999999999E-2</v>
      </c>
      <c r="Q21" s="4">
        <f t="shared" si="22"/>
        <v>50</v>
      </c>
      <c r="R21">
        <f t="shared" si="0"/>
        <v>50000</v>
      </c>
      <c r="S21">
        <f t="shared" si="1"/>
        <v>2531.8140750431348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1857.866200934865</v>
      </c>
      <c r="AC21">
        <f t="shared" si="19"/>
        <v>1528.7591941591504</v>
      </c>
      <c r="AE21">
        <f t="shared" si="2"/>
        <v>0</v>
      </c>
      <c r="AF21">
        <f t="shared" si="3"/>
        <v>0</v>
      </c>
      <c r="AG21">
        <f t="shared" si="3"/>
        <v>-30.19098458351656</v>
      </c>
      <c r="AH21">
        <f t="shared" si="4"/>
        <v>-1529.5669830809236</v>
      </c>
      <c r="AI21">
        <f t="shared" si="5"/>
        <v>-1559.7579676644402</v>
      </c>
      <c r="AJ21">
        <f t="shared" si="6"/>
        <v>329.10700677571458</v>
      </c>
      <c r="AK21">
        <f t="shared" si="20"/>
        <v>2.9725859214957842</v>
      </c>
      <c r="AL21">
        <f t="shared" si="7"/>
        <v>-1227.67837496723</v>
      </c>
      <c r="AN21">
        <f t="shared" si="8"/>
        <v>0</v>
      </c>
      <c r="AO21">
        <f t="shared" si="8"/>
        <v>0</v>
      </c>
      <c r="AP21">
        <f t="shared" si="8"/>
        <v>-9.6032593619305011</v>
      </c>
      <c r="AQ21">
        <f t="shared" si="8"/>
        <v>-486.53028884627253</v>
      </c>
      <c r="AR21">
        <f t="shared" si="8"/>
        <v>-496.13354820820308</v>
      </c>
      <c r="AS21">
        <f t="shared" si="8"/>
        <v>104.68356655123303</v>
      </c>
      <c r="AT21">
        <f t="shared" si="8"/>
        <v>0.9455310574843856</v>
      </c>
      <c r="AU21">
        <f t="shared" si="8"/>
        <v>-390.50445059948566</v>
      </c>
      <c r="AW21">
        <v>18</v>
      </c>
      <c r="AX21">
        <f>IF(Z21&gt;0, (R21*SUMPRODUCT(K21:$K$98, X21:$X$98)-K21*$AZ$3)/Z21, 0)</f>
        <v>2531.8140750431348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5.3487053E-2</v>
      </c>
      <c r="Q22" s="4">
        <f t="shared" si="22"/>
        <v>50</v>
      </c>
      <c r="R22">
        <f t="shared" si="0"/>
        <v>50000</v>
      </c>
      <c r="S22">
        <f t="shared" si="1"/>
        <v>2187.8892877017988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1528.7591941591504</v>
      </c>
      <c r="AC22">
        <f t="shared" si="19"/>
        <v>1237.218483939957</v>
      </c>
      <c r="AE22">
        <f t="shared" si="2"/>
        <v>0</v>
      </c>
      <c r="AF22">
        <f t="shared" si="3"/>
        <v>0</v>
      </c>
      <c r="AG22">
        <f t="shared" si="3"/>
        <v>-28.274247945140662</v>
      </c>
      <c r="AH22">
        <f t="shared" si="4"/>
        <v>-1614.8267925407331</v>
      </c>
      <c r="AI22">
        <f t="shared" si="5"/>
        <v>-1643.1010404858737</v>
      </c>
      <c r="AJ22">
        <f t="shared" si="6"/>
        <v>291.54071021919344</v>
      </c>
      <c r="AK22">
        <f t="shared" si="20"/>
        <v>32.103943077342159</v>
      </c>
      <c r="AL22">
        <f t="shared" si="7"/>
        <v>-1319.4563871893381</v>
      </c>
      <c r="AN22">
        <f t="shared" si="8"/>
        <v>0</v>
      </c>
      <c r="AO22">
        <f t="shared" si="8"/>
        <v>0</v>
      </c>
      <c r="AP22">
        <f t="shared" si="8"/>
        <v>-8.397363889679621</v>
      </c>
      <c r="AQ22">
        <f t="shared" si="8"/>
        <v>-479.59854571832199</v>
      </c>
      <c r="AR22">
        <f t="shared" si="8"/>
        <v>-487.99590960800163</v>
      </c>
      <c r="AS22">
        <f t="shared" si="8"/>
        <v>86.586686129240064</v>
      </c>
      <c r="AT22">
        <f t="shared" si="8"/>
        <v>9.5347714583629006</v>
      </c>
      <c r="AU22">
        <f t="shared" si="8"/>
        <v>-391.87445202039868</v>
      </c>
      <c r="AW22">
        <v>19</v>
      </c>
      <c r="AX22">
        <f>IF(Z22&gt;0, (R22*SUMPRODUCT(K22:$K$98, X22:$X$98)-K22*$AZ$3)/Z22, 0)</f>
        <v>2187.8892877017988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5.9601715E-2</v>
      </c>
      <c r="Q23" s="4">
        <f t="shared" si="22"/>
        <v>50</v>
      </c>
      <c r="R23">
        <f t="shared" si="0"/>
        <v>50000</v>
      </c>
      <c r="S23">
        <f t="shared" si="1"/>
        <v>1999.2726716105767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1237.218483939957</v>
      </c>
      <c r="AC23">
        <f t="shared" si="19"/>
        <v>1051.8698053651142</v>
      </c>
      <c r="AE23">
        <f t="shared" si="2"/>
        <v>0</v>
      </c>
      <c r="AF23">
        <f t="shared" si="3"/>
        <v>0</v>
      </c>
      <c r="AG23">
        <f t="shared" si="3"/>
        <v>-26.306311797823646</v>
      </c>
      <c r="AH23">
        <f t="shared" si="4"/>
        <v>-1685.1936678656095</v>
      </c>
      <c r="AI23">
        <f t="shared" si="5"/>
        <v>-1711.4999796634331</v>
      </c>
      <c r="AJ23">
        <f t="shared" si="6"/>
        <v>185.34867857484278</v>
      </c>
      <c r="AK23">
        <f t="shared" si="20"/>
        <v>86.605293875797003</v>
      </c>
      <c r="AL23">
        <f t="shared" si="7"/>
        <v>-1439.5460072127933</v>
      </c>
      <c r="AN23">
        <f t="shared" si="8"/>
        <v>0</v>
      </c>
      <c r="AO23">
        <f t="shared" si="8"/>
        <v>0</v>
      </c>
      <c r="AP23">
        <f t="shared" si="8"/>
        <v>-6.9757972870346858</v>
      </c>
      <c r="AQ23">
        <f t="shared" si="8"/>
        <v>-446.87257973569308</v>
      </c>
      <c r="AR23">
        <f t="shared" si="8"/>
        <v>-453.84837702272773</v>
      </c>
      <c r="AS23">
        <f t="shared" si="8"/>
        <v>49.14998419751187</v>
      </c>
      <c r="AT23">
        <f t="shared" si="8"/>
        <v>22.965628123954943</v>
      </c>
      <c r="AU23">
        <f t="shared" si="8"/>
        <v>-381.73276470126092</v>
      </c>
      <c r="AW23">
        <v>20</v>
      </c>
      <c r="AX23">
        <f>IF(Z23&gt;0, (R23*SUMPRODUCT(K23:$K$98, X23:$X$98)-K23*$AZ$3)/Z23, 0)</f>
        <v>1999.2726716105767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6.6409420999999996E-2</v>
      </c>
      <c r="Q24" s="4">
        <f t="shared" si="22"/>
        <v>50</v>
      </c>
      <c r="R24">
        <f t="shared" si="0"/>
        <v>50000</v>
      </c>
      <c r="S24">
        <f t="shared" si="1"/>
        <v>1785.7074689325345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1051.8698053651142</v>
      </c>
      <c r="AC24">
        <f t="shared" si="19"/>
        <v>867.72032129324316</v>
      </c>
      <c r="AE24">
        <f t="shared" si="2"/>
        <v>0</v>
      </c>
      <c r="AF24">
        <f t="shared" si="3"/>
        <v>0</v>
      </c>
      <c r="AG24">
        <f t="shared" si="3"/>
        <v>-24.29626174470647</v>
      </c>
      <c r="AH24">
        <f t="shared" si="4"/>
        <v>-1746.986935138937</v>
      </c>
      <c r="AI24">
        <f t="shared" ref="AI24:AI79" si="23">SUM(AE24:AH24)</f>
        <v>-1771.2831968836435</v>
      </c>
      <c r="AJ24">
        <f t="shared" si="6"/>
        <v>184.14948407187103</v>
      </c>
      <c r="AK24">
        <f t="shared" si="20"/>
        <v>73.630886375558006</v>
      </c>
      <c r="AL24">
        <f t="shared" ref="AL24:AL79" si="24">SUM(AI24:AK24)</f>
        <v>-1513.5028264362145</v>
      </c>
      <c r="AN24">
        <f t="shared" si="8"/>
        <v>0</v>
      </c>
      <c r="AO24">
        <f t="shared" si="8"/>
        <v>0</v>
      </c>
      <c r="AP24">
        <f t="shared" si="8"/>
        <v>-5.752482727963387</v>
      </c>
      <c r="AQ24">
        <f t="shared" si="8"/>
        <v>-413.62380254048588</v>
      </c>
      <c r="AR24">
        <f t="shared" si="8"/>
        <v>-419.37628526844924</v>
      </c>
      <c r="AS24">
        <f t="shared" si="8"/>
        <v>43.599988245829827</v>
      </c>
      <c r="AT24">
        <f t="shared" si="8"/>
        <v>17.433151098329564</v>
      </c>
      <c r="AU24">
        <f t="shared" si="8"/>
        <v>-358.34314592428984</v>
      </c>
      <c r="AW24">
        <v>21</v>
      </c>
      <c r="AX24">
        <f>IF(Z24&gt;0, (R24*SUMPRODUCT(K24:$K$98, X24:$X$98)-K24*$AZ$3)/Z24, 0)</f>
        <v>1785.7074689325345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7.4261202999999998E-2</v>
      </c>
      <c r="Q25" s="4">
        <f t="shared" si="22"/>
        <v>50</v>
      </c>
      <c r="R25">
        <f t="shared" si="0"/>
        <v>50000</v>
      </c>
      <c r="S25">
        <f t="shared" si="1"/>
        <v>1547.6421370588023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867.72032129324316</v>
      </c>
      <c r="AC25">
        <f t="shared" si="19"/>
        <v>688.67071130974023</v>
      </c>
      <c r="AE25">
        <f t="shared" si="2"/>
        <v>0</v>
      </c>
      <c r="AF25">
        <f t="shared" si="3"/>
        <v>0</v>
      </c>
      <c r="AG25">
        <f t="shared" si="3"/>
        <v>-22.249029501694626</v>
      </c>
      <c r="AH25">
        <f t="shared" si="4"/>
        <v>-1804.2696255647813</v>
      </c>
      <c r="AI25">
        <f t="shared" si="23"/>
        <v>-1826.518655066476</v>
      </c>
      <c r="AJ25">
        <f t="shared" si="6"/>
        <v>179.04960998350293</v>
      </c>
      <c r="AK25">
        <f t="shared" si="20"/>
        <v>60.740422490527024</v>
      </c>
      <c r="AL25">
        <f t="shared" si="24"/>
        <v>-1586.7286225924461</v>
      </c>
      <c r="AN25">
        <f t="shared" si="8"/>
        <v>0</v>
      </c>
      <c r="AO25">
        <f t="shared" si="8"/>
        <v>0</v>
      </c>
      <c r="AP25">
        <f t="shared" si="8"/>
        <v>-4.7033675116682776</v>
      </c>
      <c r="AQ25">
        <f t="shared" si="8"/>
        <v>-381.4163282279311</v>
      </c>
      <c r="AR25">
        <f t="shared" si="8"/>
        <v>-386.11969573959942</v>
      </c>
      <c r="AS25">
        <f t="shared" si="8"/>
        <v>37.850465275761415</v>
      </c>
      <c r="AT25">
        <f t="shared" si="8"/>
        <v>12.840314215287028</v>
      </c>
      <c r="AU25">
        <f t="shared" si="8"/>
        <v>-335.42891624855099</v>
      </c>
      <c r="AW25">
        <v>22</v>
      </c>
      <c r="AX25">
        <f>IF(Z25&gt;0, (R25*SUMPRODUCT(K25:$K$98, X25:$X$98)-K25*$AZ$3)/Z25, 0)</f>
        <v>1547.6421370588023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8.2657132999999994E-2</v>
      </c>
      <c r="Q26" s="4">
        <f t="shared" si="22"/>
        <v>50</v>
      </c>
      <c r="R26">
        <f t="shared" si="0"/>
        <v>50000</v>
      </c>
      <c r="S26">
        <f t="shared" si="1"/>
        <v>1279.7416027158827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688.67071130974023</v>
      </c>
      <c r="AC26">
        <f t="shared" si="19"/>
        <v>516.69562643625773</v>
      </c>
      <c r="AE26">
        <f t="shared" si="2"/>
        <v>0</v>
      </c>
      <c r="AF26">
        <f t="shared" si="3"/>
        <v>0</v>
      </c>
      <c r="AG26">
        <f t="shared" si="3"/>
        <v>-20.187498216035181</v>
      </c>
      <c r="AH26">
        <f t="shared" si="4"/>
        <v>-1839.0409906424964</v>
      </c>
      <c r="AI26">
        <f t="shared" si="23"/>
        <v>-1859.2284888585316</v>
      </c>
      <c r="AJ26">
        <f t="shared" si="6"/>
        <v>171.9750848734825</v>
      </c>
      <c r="AK26">
        <f t="shared" si="20"/>
        <v>48.206949791681822</v>
      </c>
      <c r="AL26">
        <f t="shared" si="24"/>
        <v>-1639.0464541933673</v>
      </c>
      <c r="AN26">
        <f t="shared" si="8"/>
        <v>0</v>
      </c>
      <c r="AO26">
        <f t="shared" si="8"/>
        <v>0</v>
      </c>
      <c r="AP26">
        <f t="shared" si="8"/>
        <v>-3.8103276451712054</v>
      </c>
      <c r="AQ26">
        <f t="shared" si="8"/>
        <v>-347.11328032128915</v>
      </c>
      <c r="AR26">
        <f t="shared" si="8"/>
        <v>-350.92360796646034</v>
      </c>
      <c r="AS26">
        <f t="shared" si="8"/>
        <v>32.459763620119929</v>
      </c>
      <c r="AT26">
        <f t="shared" si="8"/>
        <v>9.0989121839140434</v>
      </c>
      <c r="AU26">
        <f t="shared" si="8"/>
        <v>-309.36493216242638</v>
      </c>
      <c r="AW26">
        <v>23</v>
      </c>
      <c r="AX26">
        <f>IF(Z26&gt;0, (R26*SUMPRODUCT(K26:$K$98, X26:$X$98)-K26*$AZ$3)/Z26, 0)</f>
        <v>1279.7416027158827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9.1575552000000005E-2</v>
      </c>
      <c r="Q27" s="4">
        <f t="shared" si="22"/>
        <v>50</v>
      </c>
      <c r="R27">
        <f t="shared" si="0"/>
        <v>50000</v>
      </c>
      <c r="S27">
        <f t="shared" si="1"/>
        <v>983.03081469875235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516.69562643625773</v>
      </c>
      <c r="AC27">
        <f t="shared" si="19"/>
        <v>356.58345625286961</v>
      </c>
      <c r="AE27">
        <f t="shared" si="2"/>
        <v>0</v>
      </c>
      <c r="AF27">
        <f t="shared" si="3"/>
        <v>0</v>
      </c>
      <c r="AG27">
        <f t="shared" si="3"/>
        <v>-18.136941941242394</v>
      </c>
      <c r="AH27">
        <f t="shared" si="4"/>
        <v>-1848.6812926324374</v>
      </c>
      <c r="AI27">
        <f t="shared" si="23"/>
        <v>-1866.8182345736798</v>
      </c>
      <c r="AJ27">
        <f t="shared" si="6"/>
        <v>160.11217018338812</v>
      </c>
      <c r="AK27">
        <f t="shared" si="20"/>
        <v>36.168693850538041</v>
      </c>
      <c r="AL27">
        <f t="shared" si="24"/>
        <v>-1670.5373705397535</v>
      </c>
      <c r="AN27">
        <f t="shared" si="8"/>
        <v>0</v>
      </c>
      <c r="AO27">
        <f t="shared" si="8"/>
        <v>0</v>
      </c>
      <c r="AP27">
        <f t="shared" si="8"/>
        <v>-3.0565102779572144</v>
      </c>
      <c r="AQ27">
        <f t="shared" si="8"/>
        <v>-311.54719411376192</v>
      </c>
      <c r="AR27">
        <f t="shared" si="8"/>
        <v>-314.60370439171913</v>
      </c>
      <c r="AS27">
        <f t="shared" si="8"/>
        <v>26.982745789064221</v>
      </c>
      <c r="AT27">
        <f t="shared" si="8"/>
        <v>6.095293509380042</v>
      </c>
      <c r="AU27">
        <f t="shared" si="8"/>
        <v>-281.52566509327482</v>
      </c>
      <c r="AW27">
        <v>24</v>
      </c>
      <c r="AX27">
        <f>IF(Z27&gt;0, (R27*SUMPRODUCT(K27:$K$98, X27:$X$98)-K27*$AZ$3)/Z27, 0)</f>
        <v>983.03081469875235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0.101620166</v>
      </c>
      <c r="Q28" s="4">
        <f t="shared" si="22"/>
        <v>50</v>
      </c>
      <c r="R28">
        <f t="shared" si="0"/>
        <v>50000</v>
      </c>
      <c r="S28">
        <f t="shared" si="1"/>
        <v>657.87936370352008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356.58345625286961</v>
      </c>
      <c r="AC28">
        <f t="shared" si="19"/>
        <v>212.00153904794774</v>
      </c>
      <c r="AE28">
        <f t="shared" si="2"/>
        <v>0</v>
      </c>
      <c r="AF28">
        <f t="shared" si="3"/>
        <v>0</v>
      </c>
      <c r="AG28">
        <f t="shared" si="3"/>
        <v>-16.112493471028554</v>
      </c>
      <c r="AH28">
        <f t="shared" si="4"/>
        <v>-1843.0790508014143</v>
      </c>
      <c r="AI28">
        <f t="shared" si="23"/>
        <v>-1859.1915442724428</v>
      </c>
      <c r="AJ28">
        <f t="shared" si="6"/>
        <v>144.58191720492187</v>
      </c>
      <c r="AK28">
        <f t="shared" si="20"/>
        <v>24.960841937700874</v>
      </c>
      <c r="AL28">
        <f t="shared" si="24"/>
        <v>-1689.64878512982</v>
      </c>
      <c r="AN28">
        <f t="shared" si="8"/>
        <v>0</v>
      </c>
      <c r="AO28">
        <f t="shared" si="8"/>
        <v>0</v>
      </c>
      <c r="AP28">
        <f t="shared" si="8"/>
        <v>-2.4244125833490391</v>
      </c>
      <c r="AQ28">
        <f t="shared" si="8"/>
        <v>-277.32418020242704</v>
      </c>
      <c r="AR28">
        <f t="shared" si="8"/>
        <v>-279.74859278577605</v>
      </c>
      <c r="AS28">
        <f t="shared" si="8"/>
        <v>21.754933215433937</v>
      </c>
      <c r="AT28">
        <f t="shared" si="8"/>
        <v>3.7558047358442384</v>
      </c>
      <c r="AU28">
        <f t="shared" si="8"/>
        <v>-254.23785483449788</v>
      </c>
      <c r="AW28">
        <v>25</v>
      </c>
      <c r="AX28">
        <f>IF(Z28&gt;0, (R28*SUMPRODUCT(K28:$K$98, X28:$X$98)-K28*$AZ$3)/Z28, 0)</f>
        <v>657.87936370352008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0.112947091</v>
      </c>
      <c r="Q29" s="4">
        <f t="shared" si="22"/>
        <v>50</v>
      </c>
      <c r="R29">
        <f t="shared" si="0"/>
        <v>50000</v>
      </c>
      <c r="S29">
        <f t="shared" si="1"/>
        <v>296.33600113912593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212.00153904794774</v>
      </c>
      <c r="AC29">
        <f t="shared" si="19"/>
        <v>83.753498942699721</v>
      </c>
      <c r="AE29">
        <f t="shared" si="2"/>
        <v>0</v>
      </c>
      <c r="AF29">
        <f t="shared" si="3"/>
        <v>0</v>
      </c>
      <c r="AG29">
        <f t="shared" si="3"/>
        <v>-14.131509270009101</v>
      </c>
      <c r="AH29">
        <f t="shared" si="4"/>
        <v>-1819.8592663091681</v>
      </c>
      <c r="AI29">
        <f t="shared" si="23"/>
        <v>-1833.9907755791771</v>
      </c>
      <c r="AJ29">
        <f t="shared" si="6"/>
        <v>128.24804010524804</v>
      </c>
      <c r="AK29">
        <f t="shared" si="20"/>
        <v>14.840107733356344</v>
      </c>
      <c r="AL29">
        <f t="shared" si="24"/>
        <v>-1690.9026277405728</v>
      </c>
      <c r="AN29">
        <f t="shared" si="8"/>
        <v>0</v>
      </c>
      <c r="AO29">
        <f t="shared" si="8"/>
        <v>0</v>
      </c>
      <c r="AP29">
        <f t="shared" si="8"/>
        <v>-1.8985161686093568</v>
      </c>
      <c r="AQ29">
        <f t="shared" si="8"/>
        <v>-244.49138274381164</v>
      </c>
      <c r="AR29">
        <f t="shared" si="8"/>
        <v>-246.38989891242099</v>
      </c>
      <c r="AS29">
        <f t="shared" si="8"/>
        <v>17.229651347220738</v>
      </c>
      <c r="AT29">
        <f t="shared" si="8"/>
        <v>1.9937137596105918</v>
      </c>
      <c r="AU29">
        <f t="shared" si="8"/>
        <v>-227.16653380558967</v>
      </c>
      <c r="AW29">
        <v>26</v>
      </c>
      <c r="AX29">
        <f>IF(Z29&gt;0, (R29*SUMPRODUCT(K29:$K$98, X29:$X$98)-K29*$AZ$3)/Z29, 0)</f>
        <v>296.33600113912593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0.12591097000000001</v>
      </c>
      <c r="Q30" s="4">
        <f t="shared" si="22"/>
        <v>50</v>
      </c>
      <c r="R30">
        <f t="shared" si="0"/>
        <v>50000</v>
      </c>
      <c r="S30">
        <f t="shared" si="1"/>
        <v>-113.15393504936256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83.753498942699721</v>
      </c>
      <c r="AC30">
        <f t="shared" si="19"/>
        <v>-27.634187285773578</v>
      </c>
      <c r="AE30">
        <f t="shared" si="2"/>
        <v>0</v>
      </c>
      <c r="AF30">
        <f t="shared" si="3"/>
        <v>0</v>
      </c>
      <c r="AG30">
        <f t="shared" si="3"/>
        <v>-12.210882137558173</v>
      </c>
      <c r="AH30">
        <f t="shared" si="4"/>
        <v>-1779.312039750838</v>
      </c>
      <c r="AI30">
        <f t="shared" si="23"/>
        <v>-1791.5229218883962</v>
      </c>
      <c r="AJ30">
        <f t="shared" si="6"/>
        <v>111.3876862284733</v>
      </c>
      <c r="AK30">
        <f t="shared" si="20"/>
        <v>5.8627449259889808</v>
      </c>
      <c r="AL30">
        <f t="shared" si="24"/>
        <v>-1674.2724907339339</v>
      </c>
      <c r="AN30">
        <f t="shared" si="8"/>
        <v>0</v>
      </c>
      <c r="AO30">
        <f t="shared" si="8"/>
        <v>0</v>
      </c>
      <c r="AP30">
        <f t="shared" si="8"/>
        <v>-1.4647205308687283</v>
      </c>
      <c r="AQ30">
        <f t="shared" si="8"/>
        <v>-213.43215388418545</v>
      </c>
      <c r="AR30">
        <f t="shared" si="8"/>
        <v>-214.89687441505419</v>
      </c>
      <c r="AS30">
        <f t="shared" si="8"/>
        <v>13.361183006016176</v>
      </c>
      <c r="AT30">
        <f t="shared" si="8"/>
        <v>0.70324836187958939</v>
      </c>
      <c r="AU30">
        <f t="shared" si="8"/>
        <v>-200.83244304715839</v>
      </c>
      <c r="AW30">
        <v>27</v>
      </c>
      <c r="AX30">
        <f>IF(Z30&gt;0, (R30*SUMPRODUCT(K30:$K$98, X30:$X$98)-K30*$AZ$3)/Z30, 0)</f>
        <v>-113.15393504936256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0.140869152</v>
      </c>
      <c r="Q31" s="4">
        <f t="shared" si="22"/>
        <v>50</v>
      </c>
      <c r="R31">
        <f t="shared" si="0"/>
        <v>50000</v>
      </c>
      <c r="S31">
        <f t="shared" si="1"/>
        <v>-589.39163595608886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-27.634187285773578</v>
      </c>
      <c r="AC31">
        <f t="shared" si="19"/>
        <v>-122.22375499554994</v>
      </c>
      <c r="AE31">
        <f t="shared" si="2"/>
        <v>0</v>
      </c>
      <c r="AF31">
        <f t="shared" si="3"/>
        <v>0</v>
      </c>
      <c r="AG31">
        <f t="shared" si="3"/>
        <v>-10.368636704292824</v>
      </c>
      <c r="AH31">
        <f t="shared" si="4"/>
        <v>-1720.1366118897672</v>
      </c>
      <c r="AI31">
        <f t="shared" si="23"/>
        <v>-1730.50524859406</v>
      </c>
      <c r="AJ31">
        <f t="shared" si="6"/>
        <v>94.589567709776361</v>
      </c>
      <c r="AK31">
        <f t="shared" si="20"/>
        <v>-1.9343931100041507</v>
      </c>
      <c r="AL31">
        <f t="shared" si="24"/>
        <v>-1637.8500739942876</v>
      </c>
      <c r="AN31">
        <f t="shared" si="8"/>
        <v>0</v>
      </c>
      <c r="AO31">
        <f t="shared" si="8"/>
        <v>0</v>
      </c>
      <c r="AP31">
        <f t="shared" si="8"/>
        <v>-1.1104815950531903</v>
      </c>
      <c r="AQ31">
        <f t="shared" si="8"/>
        <v>-184.22673133970318</v>
      </c>
      <c r="AR31">
        <f t="shared" si="8"/>
        <v>-185.33721293475637</v>
      </c>
      <c r="AS31">
        <f t="shared" si="8"/>
        <v>10.130548212018612</v>
      </c>
      <c r="AT31">
        <f t="shared" si="8"/>
        <v>-0.2071736147692349</v>
      </c>
      <c r="AU31">
        <f t="shared" si="8"/>
        <v>-175.41383833750697</v>
      </c>
      <c r="AW31">
        <v>28</v>
      </c>
      <c r="AX31">
        <f>IF(Z31&gt;0, (R31*SUMPRODUCT(K31:$K$98, X31:$X$98)-K31*$AZ$3)/Z31, 0)</f>
        <v>-589.39163595608886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0.15811491799999999</v>
      </c>
      <c r="Q32" s="4">
        <f t="shared" si="22"/>
        <v>50</v>
      </c>
      <c r="R32">
        <f t="shared" si="0"/>
        <v>50000</v>
      </c>
      <c r="S32">
        <f t="shared" si="1"/>
        <v>-1161.3280661600459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-122.22375499554994</v>
      </c>
      <c r="AC32">
        <f t="shared" si="19"/>
        <v>-200.34103439381613</v>
      </c>
      <c r="AE32">
        <f t="shared" si="2"/>
        <v>0</v>
      </c>
      <c r="AF32">
        <f t="shared" si="3"/>
        <v>0</v>
      </c>
      <c r="AG32">
        <f t="shared" si="3"/>
        <v>-8.6255141949788445</v>
      </c>
      <c r="AH32">
        <f t="shared" si="4"/>
        <v>-1639.4361422710499</v>
      </c>
      <c r="AI32">
        <f t="shared" si="23"/>
        <v>-1648.0616564660288</v>
      </c>
      <c r="AJ32">
        <f t="shared" si="6"/>
        <v>78.117279398266191</v>
      </c>
      <c r="AK32">
        <f t="shared" si="20"/>
        <v>-8.5556628496884972</v>
      </c>
      <c r="AL32">
        <f t="shared" si="24"/>
        <v>-1578.5000399174512</v>
      </c>
      <c r="AN32">
        <f t="shared" si="8"/>
        <v>0</v>
      </c>
      <c r="AO32">
        <f t="shared" si="8"/>
        <v>0</v>
      </c>
      <c r="AP32">
        <f t="shared" si="8"/>
        <v>-0.82481524353599456</v>
      </c>
      <c r="AQ32">
        <f t="shared" si="8"/>
        <v>-156.77116637709318</v>
      </c>
      <c r="AR32">
        <f t="shared" si="8"/>
        <v>-157.5959816206292</v>
      </c>
      <c r="AS32">
        <f t="shared" si="8"/>
        <v>7.4699689055938414</v>
      </c>
      <c r="AT32">
        <f t="shared" si="8"/>
        <v>-0.81813570500940869</v>
      </c>
      <c r="AU32">
        <f t="shared" si="8"/>
        <v>-150.94414842004477</v>
      </c>
      <c r="AW32">
        <v>29</v>
      </c>
      <c r="AX32">
        <f>IF(Z32&gt;0, (R32*SUMPRODUCT(K32:$K$98, X32:$X$98)-K32*$AZ$3)/Z32, 0)</f>
        <v>-1161.3280661600459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0.17865895700000001</v>
      </c>
      <c r="Q33" s="4">
        <f t="shared" si="22"/>
        <v>50</v>
      </c>
      <c r="R33">
        <f t="shared" si="0"/>
        <v>50000</v>
      </c>
      <c r="S33">
        <f t="shared" si="1"/>
        <v>-1874.5559990658012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-200.34103439381613</v>
      </c>
      <c r="AC33">
        <f t="shared" si="19"/>
        <v>-262.37161868034093</v>
      </c>
      <c r="AE33">
        <f t="shared" si="2"/>
        <v>0</v>
      </c>
      <c r="AF33">
        <f t="shared" si="3"/>
        <v>0</v>
      </c>
      <c r="AG33">
        <f t="shared" si="3"/>
        <v>-6.9982336833654415</v>
      </c>
      <c r="AH33">
        <f t="shared" si="4"/>
        <v>-1541.0253696636153</v>
      </c>
      <c r="AI33">
        <f t="shared" si="23"/>
        <v>-1548.0236033469807</v>
      </c>
      <c r="AJ33">
        <f t="shared" si="6"/>
        <v>62.0305842865248</v>
      </c>
      <c r="AK33">
        <f t="shared" si="20"/>
        <v>-14.023872407567131</v>
      </c>
      <c r="AL33">
        <f t="shared" si="24"/>
        <v>-1500.016891468023</v>
      </c>
      <c r="AN33">
        <f t="shared" si="8"/>
        <v>0</v>
      </c>
      <c r="AO33">
        <f t="shared" si="8"/>
        <v>0</v>
      </c>
      <c r="AP33">
        <f t="shared" si="8"/>
        <v>-0.5975057678328507</v>
      </c>
      <c r="AQ33">
        <f t="shared" si="8"/>
        <v>-131.57199207843018</v>
      </c>
      <c r="AR33">
        <f t="shared" si="8"/>
        <v>-132.16949784626303</v>
      </c>
      <c r="AS33">
        <f t="shared" si="8"/>
        <v>5.2961409364393379</v>
      </c>
      <c r="AT33">
        <f t="shared" si="8"/>
        <v>-1.1973513646437299</v>
      </c>
      <c r="AU33">
        <f t="shared" si="8"/>
        <v>-128.07070827446742</v>
      </c>
      <c r="AW33">
        <v>30</v>
      </c>
      <c r="AX33">
        <f>IF(Z33&gt;0, (R33*SUMPRODUCT(K33:$K$98, X33:$X$98)-K33*$AZ$3)/Z33, 0)</f>
        <v>-1874.5559990658012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0.202352371</v>
      </c>
      <c r="Q34" s="4">
        <f t="shared" si="22"/>
        <v>50</v>
      </c>
      <c r="R34">
        <f t="shared" si="0"/>
        <v>50000</v>
      </c>
      <c r="S34">
        <f t="shared" si="1"/>
        <v>-2806.112359753783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-262.37161868034093</v>
      </c>
      <c r="AC34">
        <f t="shared" si="19"/>
        <v>-309.35380532076363</v>
      </c>
      <c r="AE34">
        <f t="shared" si="2"/>
        <v>0</v>
      </c>
      <c r="AF34">
        <f t="shared" si="3"/>
        <v>0</v>
      </c>
      <c r="AG34">
        <f t="shared" si="3"/>
        <v>-5.512142167890727</v>
      </c>
      <c r="AH34">
        <f t="shared" si="4"/>
        <v>-1416.1091786410605</v>
      </c>
      <c r="AI34">
        <f t="shared" si="23"/>
        <v>-1421.6213208089512</v>
      </c>
      <c r="AJ34">
        <f t="shared" si="6"/>
        <v>46.982186640422697</v>
      </c>
      <c r="AK34">
        <f t="shared" si="20"/>
        <v>-18.366013307623867</v>
      </c>
      <c r="AL34">
        <f t="shared" si="24"/>
        <v>-1393.0051474761524</v>
      </c>
      <c r="AN34">
        <f t="shared" si="8"/>
        <v>0</v>
      </c>
      <c r="AO34">
        <f t="shared" si="8"/>
        <v>0</v>
      </c>
      <c r="AP34">
        <f t="shared" si="8"/>
        <v>-0.42020000120300832</v>
      </c>
      <c r="AQ34">
        <f t="shared" si="8"/>
        <v>-107.95241857781507</v>
      </c>
      <c r="AR34">
        <f t="shared" si="8"/>
        <v>-108.37261857901808</v>
      </c>
      <c r="AS34">
        <f t="shared" si="8"/>
        <v>3.5815322394668949</v>
      </c>
      <c r="AT34">
        <f t="shared" si="8"/>
        <v>-1.4000725269593601</v>
      </c>
      <c r="AU34">
        <f t="shared" ref="AU34:AU79" si="25">AL34*$K34</f>
        <v>-106.19115886651055</v>
      </c>
      <c r="AW34">
        <v>31</v>
      </c>
      <c r="AX34">
        <f>IF(Z34&gt;0, (R34*SUMPRODUCT(K34:$K$98, X34:$X$98)-K34*$AZ$3)/Z34, 0)</f>
        <v>-2806.112359753783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0.22956153600000001</v>
      </c>
      <c r="Q35" s="4">
        <f t="shared" si="22"/>
        <v>50</v>
      </c>
      <c r="R35">
        <f t="shared" si="0"/>
        <v>50000</v>
      </c>
      <c r="S35">
        <f t="shared" si="1"/>
        <v>-4076.9151268535511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-309.35380532076363</v>
      </c>
      <c r="AC35">
        <f t="shared" si="19"/>
        <v>-341.77961190035796</v>
      </c>
      <c r="AE35">
        <f t="shared" si="2"/>
        <v>0</v>
      </c>
      <c r="AF35">
        <f t="shared" ref="AF35:AG66" si="26">-$Z35*P35</f>
        <v>0</v>
      </c>
      <c r="AG35">
        <f t="shared" si="26"/>
        <v>-4.1916449235004549</v>
      </c>
      <c r="AH35">
        <f t="shared" si="4"/>
        <v>-1265.3758227113651</v>
      </c>
      <c r="AI35">
        <f t="shared" si="23"/>
        <v>-1269.5674676348656</v>
      </c>
      <c r="AJ35">
        <f t="shared" si="6"/>
        <v>32.425806579594337</v>
      </c>
      <c r="AK35">
        <f t="shared" si="20"/>
        <v>-21.654766372453455</v>
      </c>
      <c r="AL35">
        <f t="shared" si="24"/>
        <v>-1258.7964274277247</v>
      </c>
      <c r="AN35">
        <f t="shared" ref="AN35:AT66" si="27">AE35*$K35</f>
        <v>0</v>
      </c>
      <c r="AO35">
        <f t="shared" si="27"/>
        <v>0</v>
      </c>
      <c r="AP35">
        <f t="shared" si="27"/>
        <v>-0.28530021739965522</v>
      </c>
      <c r="AQ35">
        <f t="shared" si="27"/>
        <v>-86.126569378003964</v>
      </c>
      <c r="AR35">
        <f t="shared" si="27"/>
        <v>-86.411869595403616</v>
      </c>
      <c r="AS35">
        <f t="shared" si="27"/>
        <v>2.2070308519338568</v>
      </c>
      <c r="AT35">
        <f t="shared" si="27"/>
        <v>-1.4739105211803953</v>
      </c>
      <c r="AU35">
        <f t="shared" si="25"/>
        <v>-85.678749264650151</v>
      </c>
      <c r="AW35">
        <v>32</v>
      </c>
      <c r="AX35">
        <f>IF(Z35&gt;0, (R35*SUMPRODUCT(K35:$K$98, X35:$X$98)-K35*$AZ$3)/Z35, 0)</f>
        <v>-4076.9151268535511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0.26099212799999999</v>
      </c>
      <c r="Q36" s="4">
        <f t="shared" si="22"/>
        <v>50</v>
      </c>
      <c r="R36">
        <f t="shared" si="0"/>
        <v>50000</v>
      </c>
      <c r="S36">
        <f t="shared" si="1"/>
        <v>-5898.2677378103999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-341.77961190035796</v>
      </c>
      <c r="AC36">
        <f t="shared" si="19"/>
        <v>-360.47170627995013</v>
      </c>
      <c r="AE36">
        <f t="shared" si="2"/>
        <v>0</v>
      </c>
      <c r="AF36">
        <f t="shared" si="26"/>
        <v>0</v>
      </c>
      <c r="AG36">
        <f t="shared" si="26"/>
        <v>-3.0557421458606693</v>
      </c>
      <c r="AH36">
        <f t="shared" si="4"/>
        <v>-1093.9863284047808</v>
      </c>
      <c r="AI36">
        <f t="shared" si="23"/>
        <v>-1097.0420705506415</v>
      </c>
      <c r="AJ36">
        <f t="shared" si="6"/>
        <v>18.692094379592163</v>
      </c>
      <c r="AK36">
        <f t="shared" si="20"/>
        <v>-23.92457283302506</v>
      </c>
      <c r="AL36">
        <f t="shared" si="24"/>
        <v>-1102.2745490040743</v>
      </c>
      <c r="AN36">
        <f t="shared" si="27"/>
        <v>0</v>
      </c>
      <c r="AO36">
        <f t="shared" si="27"/>
        <v>0</v>
      </c>
      <c r="AP36">
        <f t="shared" si="27"/>
        <v>-0.18570187889969642</v>
      </c>
      <c r="AQ36">
        <f t="shared" si="27"/>
        <v>-66.483134694641635</v>
      </c>
      <c r="AR36">
        <f t="shared" si="27"/>
        <v>-66.668836573541327</v>
      </c>
      <c r="AS36">
        <f t="shared" si="27"/>
        <v>1.135945665953122</v>
      </c>
      <c r="AT36">
        <f t="shared" si="27"/>
        <v>-1.4539309650140761</v>
      </c>
      <c r="AU36">
        <f t="shared" si="25"/>
        <v>-66.986821872602277</v>
      </c>
      <c r="AW36">
        <v>33</v>
      </c>
      <c r="AX36">
        <f>IF(Z36&gt;0, (R36*SUMPRODUCT(K36:$K$98, X36:$X$98)-K36*$AZ$3)/Z36, 0)</f>
        <v>-5898.2677378103999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0.29613519399999999</v>
      </c>
      <c r="Q37" s="4">
        <f t="shared" si="22"/>
        <v>50</v>
      </c>
      <c r="R37">
        <f t="shared" si="0"/>
        <v>50000</v>
      </c>
      <c r="S37">
        <f t="shared" si="1"/>
        <v>-8648.548398360037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-360.47170627995013</v>
      </c>
      <c r="AC37">
        <f t="shared" si="19"/>
        <v>-366.74548829743856</v>
      </c>
      <c r="AE37">
        <f t="shared" si="2"/>
        <v>0</v>
      </c>
      <c r="AF37">
        <f t="shared" si="26"/>
        <v>0</v>
      </c>
      <c r="AG37">
        <f t="shared" si="26"/>
        <v>-2.1202719312236371</v>
      </c>
      <c r="AH37">
        <f t="shared" si="4"/>
        <v>-904.91279317842566</v>
      </c>
      <c r="AI37">
        <f t="shared" si="23"/>
        <v>-907.03306510964933</v>
      </c>
      <c r="AJ37">
        <f t="shared" si="6"/>
        <v>6.2737820174884291</v>
      </c>
      <c r="AK37">
        <f t="shared" si="20"/>
        <v>-25.233019439596511</v>
      </c>
      <c r="AL37">
        <f t="shared" si="24"/>
        <v>-925.99230253175745</v>
      </c>
      <c r="AN37">
        <f t="shared" si="27"/>
        <v>0</v>
      </c>
      <c r="AO37">
        <f t="shared" si="27"/>
        <v>0</v>
      </c>
      <c r="AP37">
        <f t="shared" si="27"/>
        <v>-0.11504642694336907</v>
      </c>
      <c r="AQ37">
        <f t="shared" si="27"/>
        <v>-49.100769584041167</v>
      </c>
      <c r="AR37">
        <f t="shared" si="27"/>
        <v>-49.21581601098454</v>
      </c>
      <c r="AS37">
        <f t="shared" si="27"/>
        <v>0.34041680876143965</v>
      </c>
      <c r="AT37">
        <f t="shared" si="27"/>
        <v>-1.3691492514560666</v>
      </c>
      <c r="AU37">
        <f t="shared" si="25"/>
        <v>-50.244548453679165</v>
      </c>
      <c r="AW37">
        <v>34</v>
      </c>
      <c r="AX37">
        <f>IF(Z37&gt;0, (R37*SUMPRODUCT(K37:$K$98, X37:$X$98)-K37*$AZ$3)/Z37, 0)</f>
        <v>-8648.548398360037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0.33524791700000001</v>
      </c>
      <c r="Q38" s="4">
        <f t="shared" si="22"/>
        <v>50</v>
      </c>
      <c r="R38">
        <f t="shared" si="0"/>
        <v>50000</v>
      </c>
      <c r="S38">
        <f t="shared" si="1"/>
        <v>-13041.140455291341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-366.74548829743856</v>
      </c>
      <c r="AC38">
        <f t="shared" si="19"/>
        <v>-362.08790727687864</v>
      </c>
      <c r="AE38">
        <f t="shared" si="2"/>
        <v>0</v>
      </c>
      <c r="AF38">
        <f t="shared" si="26"/>
        <v>0</v>
      </c>
      <c r="AG38">
        <f t="shared" si="26"/>
        <v>-1.388252463495109</v>
      </c>
      <c r="AH38">
        <f t="shared" si="4"/>
        <v>-710.8167484162916</v>
      </c>
      <c r="AI38">
        <f t="shared" si="23"/>
        <v>-712.20500087978667</v>
      </c>
      <c r="AJ38">
        <f t="shared" si="6"/>
        <v>-4.6575810205599169</v>
      </c>
      <c r="AK38">
        <f t="shared" si="20"/>
        <v>-25.6721841808207</v>
      </c>
      <c r="AL38">
        <f t="shared" si="24"/>
        <v>-742.53476608116739</v>
      </c>
      <c r="AN38">
        <f t="shared" si="27"/>
        <v>0</v>
      </c>
      <c r="AO38">
        <f t="shared" si="27"/>
        <v>0</v>
      </c>
      <c r="AP38">
        <f t="shared" si="27"/>
        <v>-6.7256149716855548E-2</v>
      </c>
      <c r="AQ38">
        <f t="shared" si="27"/>
        <v>-34.436674099158175</v>
      </c>
      <c r="AR38">
        <f t="shared" si="27"/>
        <v>-34.503930248875029</v>
      </c>
      <c r="AS38">
        <f t="shared" si="27"/>
        <v>-0.22564409188838166</v>
      </c>
      <c r="AT38">
        <f t="shared" si="27"/>
        <v>-1.2437307393476493</v>
      </c>
      <c r="AU38">
        <f t="shared" si="25"/>
        <v>-35.973305080111061</v>
      </c>
      <c r="AW38">
        <v>35</v>
      </c>
      <c r="AX38">
        <f>IF(Z38&gt;0, (R38*SUMPRODUCT(K38:$K$98, X38:$X$98)-K38*$AZ$3)/Z38, 0)</f>
        <v>-13041.140455291341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0.37793865599999998</v>
      </c>
      <c r="Q39" s="4">
        <f t="shared" si="22"/>
        <v>50</v>
      </c>
      <c r="R39">
        <f t="shared" si="0"/>
        <v>50000</v>
      </c>
      <c r="S39">
        <f t="shared" si="1"/>
        <v>-20508.875525828753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-362.08790727687864</v>
      </c>
      <c r="AC39">
        <f t="shared" si="19"/>
        <v>-348.52605405050019</v>
      </c>
      <c r="AE39">
        <f t="shared" si="2"/>
        <v>0</v>
      </c>
      <c r="AF39">
        <f t="shared" si="26"/>
        <v>0</v>
      </c>
      <c r="AG39">
        <f t="shared" si="26"/>
        <v>-0.84969566861812729</v>
      </c>
      <c r="AH39">
        <f t="shared" si="4"/>
        <v>-524.6742702420305</v>
      </c>
      <c r="AI39">
        <f t="shared" si="23"/>
        <v>-525.5239659106486</v>
      </c>
      <c r="AJ39">
        <f t="shared" si="6"/>
        <v>-13.561853226378446</v>
      </c>
      <c r="AK39">
        <f t="shared" si="20"/>
        <v>-25.346153509381509</v>
      </c>
      <c r="AL39">
        <f t="shared" si="24"/>
        <v>-564.43197264640867</v>
      </c>
      <c r="AN39">
        <f t="shared" si="27"/>
        <v>0</v>
      </c>
      <c r="AO39">
        <f t="shared" si="27"/>
        <v>0</v>
      </c>
      <c r="AP39">
        <f t="shared" si="27"/>
        <v>-3.6754365524967691E-2</v>
      </c>
      <c r="AQ39">
        <f t="shared" si="27"/>
        <v>-22.695266814038536</v>
      </c>
      <c r="AR39">
        <f t="shared" si="27"/>
        <v>-22.732021179563503</v>
      </c>
      <c r="AS39">
        <f t="shared" si="27"/>
        <v>-0.5866304008456632</v>
      </c>
      <c r="AT39">
        <f t="shared" si="27"/>
        <v>-1.0963711186745202</v>
      </c>
      <c r="AU39">
        <f t="shared" si="25"/>
        <v>-24.415022699083689</v>
      </c>
      <c r="AW39">
        <v>36</v>
      </c>
      <c r="AX39">
        <f>IF(Z39&gt;0, (R39*SUMPRODUCT(K39:$K$98, X39:$X$98)-K39*$AZ$3)/Z39, 0)</f>
        <v>-20508.875525828753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0.42486345599999997</v>
      </c>
      <c r="Q40" s="4">
        <f t="shared" si="22"/>
        <v>50</v>
      </c>
      <c r="R40">
        <f t="shared" si="0"/>
        <v>50000</v>
      </c>
      <c r="S40">
        <f t="shared" si="1"/>
        <v>-34190.914771559736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-348.52605405050019</v>
      </c>
      <c r="AC40">
        <f t="shared" si="19"/>
        <v>-328.3654928953095</v>
      </c>
      <c r="AE40">
        <f t="shared" si="2"/>
        <v>0</v>
      </c>
      <c r="AF40">
        <f t="shared" si="26"/>
        <v>0</v>
      </c>
      <c r="AG40">
        <f t="shared" si="26"/>
        <v>-0.48019407361461774</v>
      </c>
      <c r="AH40">
        <f t="shared" si="4"/>
        <v>-361.00463831732833</v>
      </c>
      <c r="AI40">
        <f t="shared" si="23"/>
        <v>-361.48483239094293</v>
      </c>
      <c r="AJ40">
        <f t="shared" si="6"/>
        <v>-20.160561155190692</v>
      </c>
      <c r="AK40">
        <f t="shared" si="20"/>
        <v>-24.396823783535016</v>
      </c>
      <c r="AL40">
        <f t="shared" si="24"/>
        <v>-406.04221732966863</v>
      </c>
      <c r="AN40">
        <f t="shared" si="27"/>
        <v>0</v>
      </c>
      <c r="AO40">
        <f t="shared" si="27"/>
        <v>0</v>
      </c>
      <c r="AP40">
        <f t="shared" si="27"/>
        <v>-1.8545745633654454E-2</v>
      </c>
      <c r="AQ40">
        <f t="shared" si="27"/>
        <v>-13.942488178593775</v>
      </c>
      <c r="AR40">
        <f t="shared" si="27"/>
        <v>-13.961033924227429</v>
      </c>
      <c r="AS40">
        <f t="shared" si="27"/>
        <v>-0.77862818297914027</v>
      </c>
      <c r="AT40">
        <f t="shared" si="27"/>
        <v>-0.94223838447796748</v>
      </c>
      <c r="AU40">
        <f t="shared" si="25"/>
        <v>-15.681900491684537</v>
      </c>
      <c r="AW40">
        <v>37</v>
      </c>
      <c r="AX40">
        <f>IF(Z40&gt;0, (R40*SUMPRODUCT(K40:$K$98, X40:$X$98)-K40*$AZ$3)/Z40, 0)</f>
        <v>-34190.914771559736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0.47765295400000002</v>
      </c>
      <c r="Q41" s="4">
        <f t="shared" si="22"/>
        <v>50</v>
      </c>
      <c r="R41">
        <f t="shared" si="0"/>
        <v>50000</v>
      </c>
      <c r="S41">
        <f t="shared" si="1"/>
        <v>-61790.995721798259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-328.3654928953095</v>
      </c>
      <c r="AC41">
        <f t="shared" si="19"/>
        <v>-304.04384895852007</v>
      </c>
      <c r="AE41">
        <f t="shared" si="2"/>
        <v>0</v>
      </c>
      <c r="AF41">
        <f t="shared" si="26"/>
        <v>0</v>
      </c>
      <c r="AG41">
        <f t="shared" si="26"/>
        <v>-0.24602601512315594</v>
      </c>
      <c r="AH41">
        <f t="shared" si="4"/>
        <v>-229.3661177553156</v>
      </c>
      <c r="AI41">
        <f t="shared" si="23"/>
        <v>-229.61214377043876</v>
      </c>
      <c r="AJ41">
        <f t="shared" si="6"/>
        <v>-24.321643936789428</v>
      </c>
      <c r="AK41">
        <f t="shared" si="20"/>
        <v>-22.985584502671667</v>
      </c>
      <c r="AL41">
        <f t="shared" si="24"/>
        <v>-276.91937220989985</v>
      </c>
      <c r="AN41">
        <f t="shared" si="27"/>
        <v>0</v>
      </c>
      <c r="AO41">
        <f t="shared" si="27"/>
        <v>0</v>
      </c>
      <c r="AP41">
        <f t="shared" si="27"/>
        <v>-8.4838017779198718E-3</v>
      </c>
      <c r="AQ41">
        <f t="shared" si="27"/>
        <v>-7.9093126661139728</v>
      </c>
      <c r="AR41">
        <f t="shared" si="27"/>
        <v>-7.9177964678918924</v>
      </c>
      <c r="AS41">
        <f t="shared" si="27"/>
        <v>-0.83869181870697018</v>
      </c>
      <c r="AT41">
        <f t="shared" si="27"/>
        <v>-0.79262001041913177</v>
      </c>
      <c r="AU41">
        <f t="shared" si="25"/>
        <v>-9.5491082970179946</v>
      </c>
      <c r="AW41">
        <v>38</v>
      </c>
      <c r="AX41">
        <f>IF(Z41&gt;0, (R41*SUMPRODUCT(K41:$K$98, X41:$X$98)-K41*$AZ$3)/Z41, 0)</f>
        <v>-61790.995721798259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0.53697763200000004</v>
      </c>
      <c r="Q42" s="4">
        <f t="shared" si="22"/>
        <v>50</v>
      </c>
      <c r="R42">
        <f t="shared" si="0"/>
        <v>50000</v>
      </c>
      <c r="S42">
        <f t="shared" si="1"/>
        <v>-124618.92254414406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-304.04384895852007</v>
      </c>
      <c r="AC42">
        <f t="shared" si="19"/>
        <v>-277.78875795018473</v>
      </c>
      <c r="AE42">
        <f t="shared" si="2"/>
        <v>0</v>
      </c>
      <c r="AF42">
        <f t="shared" si="26"/>
        <v>0</v>
      </c>
      <c r="AG42">
        <f t="shared" si="26"/>
        <v>-0.11145528796069591</v>
      </c>
      <c r="AH42">
        <f t="shared" si="4"/>
        <v>-132.11046701122848</v>
      </c>
      <c r="AI42">
        <f t="shared" si="23"/>
        <v>-132.22192229918917</v>
      </c>
      <c r="AJ42">
        <f t="shared" si="6"/>
        <v>-26.255091008335341</v>
      </c>
      <c r="AK42">
        <f t="shared" si="20"/>
        <v>-21.283069427096407</v>
      </c>
      <c r="AL42">
        <f t="shared" si="24"/>
        <v>-179.76008273462094</v>
      </c>
      <c r="AN42">
        <f t="shared" si="27"/>
        <v>0</v>
      </c>
      <c r="AO42">
        <f t="shared" si="27"/>
        <v>0</v>
      </c>
      <c r="AP42">
        <f t="shared" si="27"/>
        <v>-3.4315642598891694E-3</v>
      </c>
      <c r="AQ42">
        <f t="shared" si="27"/>
        <v>-4.0675105259507163</v>
      </c>
      <c r="AR42">
        <f t="shared" si="27"/>
        <v>-4.0709420902106057</v>
      </c>
      <c r="AS42">
        <f t="shared" si="27"/>
        <v>-0.80836031733292835</v>
      </c>
      <c r="AT42">
        <f t="shared" si="27"/>
        <v>-0.65527819920503916</v>
      </c>
      <c r="AU42">
        <f t="shared" si="25"/>
        <v>-5.5345806067485732</v>
      </c>
      <c r="AW42">
        <v>39</v>
      </c>
      <c r="AX42">
        <f>IF(Z42&gt;0, (R42*SUMPRODUCT(K42:$K$98, X42:$X$98)-K42*$AZ$3)/Z42, 0)</f>
        <v>-124618.92254414406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0.60388337299999995</v>
      </c>
      <c r="Q43" s="4">
        <f t="shared" si="22"/>
        <v>50</v>
      </c>
      <c r="R43">
        <f t="shared" si="0"/>
        <v>50000</v>
      </c>
      <c r="S43">
        <f t="shared" si="1"/>
        <v>-292034.2234060879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-277.78875795018473</v>
      </c>
      <c r="AC43">
        <f t="shared" si="19"/>
        <v>-251.35233662394864</v>
      </c>
      <c r="AE43">
        <f t="shared" si="2"/>
        <v>0</v>
      </c>
      <c r="AF43">
        <f t="shared" si="26"/>
        <v>0</v>
      </c>
      <c r="AG43">
        <f t="shared" si="26"/>
        <v>-4.3034739848697615E-2</v>
      </c>
      <c r="AH43">
        <f t="shared" si="4"/>
        <v>-67.305995232391339</v>
      </c>
      <c r="AI43">
        <f t="shared" si="23"/>
        <v>-67.349029972240032</v>
      </c>
      <c r="AJ43">
        <f t="shared" si="6"/>
        <v>-26.436421326236086</v>
      </c>
      <c r="AK43">
        <f t="shared" si="20"/>
        <v>-19.445213056512934</v>
      </c>
      <c r="AL43">
        <f t="shared" si="24"/>
        <v>-113.23066435498905</v>
      </c>
      <c r="AN43">
        <f t="shared" si="27"/>
        <v>0</v>
      </c>
      <c r="AO43">
        <f t="shared" si="27"/>
        <v>0</v>
      </c>
      <c r="AP43">
        <f t="shared" si="27"/>
        <v>-1.1830214440733549E-3</v>
      </c>
      <c r="AQ43">
        <f t="shared" si="27"/>
        <v>-1.8502362499358216</v>
      </c>
      <c r="AR43">
        <f t="shared" si="27"/>
        <v>-1.8514192713798949</v>
      </c>
      <c r="AS43">
        <f t="shared" si="27"/>
        <v>-0.72673503879545209</v>
      </c>
      <c r="AT43">
        <f t="shared" si="27"/>
        <v>-0.53454730088547686</v>
      </c>
      <c r="AU43">
        <f t="shared" si="25"/>
        <v>-3.1127016110608237</v>
      </c>
      <c r="AW43">
        <v>40</v>
      </c>
      <c r="AX43">
        <f>IF(Z43&gt;0, (R43*SUMPRODUCT(K43:$K$98, X43:$X$98)-K43*$AZ$3)/Z43, 0)</f>
        <v>-292034.2234060879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0.676158394</v>
      </c>
      <c r="Q44" s="4">
        <f t="shared" si="22"/>
        <v>50</v>
      </c>
      <c r="R44">
        <f t="shared" si="0"/>
        <v>50000</v>
      </c>
      <c r="S44">
        <f t="shared" si="1"/>
        <v>-836537.02952874149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-251.35233662394864</v>
      </c>
      <c r="AC44">
        <f t="shared" si="19"/>
        <v>-225.9669194344319</v>
      </c>
      <c r="AE44">
        <f t="shared" si="2"/>
        <v>0</v>
      </c>
      <c r="AF44">
        <f t="shared" si="26"/>
        <v>0</v>
      </c>
      <c r="AG44">
        <f t="shared" si="26"/>
        <v>-1.3506091867907457E-2</v>
      </c>
      <c r="AH44">
        <f t="shared" si="4"/>
        <v>-29.098300582303182</v>
      </c>
      <c r="AI44">
        <f t="shared" si="23"/>
        <v>-29.111806674171088</v>
      </c>
      <c r="AJ44">
        <f t="shared" si="6"/>
        <v>-25.385417189516744</v>
      </c>
      <c r="AK44">
        <f t="shared" si="20"/>
        <v>-17.594663563676406</v>
      </c>
      <c r="AL44">
        <f t="shared" si="24"/>
        <v>-72.091887427364242</v>
      </c>
      <c r="AN44">
        <f t="shared" si="27"/>
        <v>0</v>
      </c>
      <c r="AO44">
        <f t="shared" si="27"/>
        <v>0</v>
      </c>
      <c r="AP44">
        <f t="shared" si="27"/>
        <v>-3.3150120530394723E-4</v>
      </c>
      <c r="AQ44">
        <f t="shared" si="27"/>
        <v>-0.71420524972517896</v>
      </c>
      <c r="AR44">
        <f t="shared" si="27"/>
        <v>-0.71453675093048286</v>
      </c>
      <c r="AS44">
        <f t="shared" si="27"/>
        <v>-0.62307412668089235</v>
      </c>
      <c r="AT44">
        <f t="shared" si="27"/>
        <v>-0.43185343586588854</v>
      </c>
      <c r="AU44">
        <f t="shared" si="25"/>
        <v>-1.7694643134772639</v>
      </c>
      <c r="AW44">
        <v>41</v>
      </c>
      <c r="AX44">
        <f>IF(Z44&gt;0, (R44*SUMPRODUCT(K44:$K$98, X44:$X$98)-K44*$AZ$3)/Z44, 0)</f>
        <v>-836537.02952874149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0.75167664000000001</v>
      </c>
      <c r="Q45" s="4">
        <f t="shared" si="22"/>
        <v>50</v>
      </c>
      <c r="R45">
        <f t="shared" si="0"/>
        <v>50000</v>
      </c>
      <c r="S45">
        <f t="shared" si="1"/>
        <v>-3143446.2528757751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-225.9669194344319</v>
      </c>
      <c r="AC45">
        <f t="shared" si="19"/>
        <v>-202.36357697036019</v>
      </c>
      <c r="AE45">
        <f t="shared" si="2"/>
        <v>0</v>
      </c>
      <c r="AF45">
        <f t="shared" si="26"/>
        <v>0</v>
      </c>
      <c r="AG45">
        <f t="shared" si="26"/>
        <v>-3.2188171944283806E-3</v>
      </c>
      <c r="AH45">
        <f t="shared" si="4"/>
        <v>-10.152213754800002</v>
      </c>
      <c r="AI45">
        <f t="shared" si="23"/>
        <v>-10.15543257199443</v>
      </c>
      <c r="AJ45">
        <f t="shared" si="6"/>
        <v>-23.603342464071716</v>
      </c>
      <c r="AK45">
        <f t="shared" si="20"/>
        <v>-15.817684360410235</v>
      </c>
      <c r="AL45">
        <f t="shared" si="24"/>
        <v>-49.57645939647638</v>
      </c>
      <c r="AN45">
        <f t="shared" si="27"/>
        <v>0</v>
      </c>
      <c r="AO45">
        <f t="shared" si="27"/>
        <v>0</v>
      </c>
      <c r="AP45">
        <f t="shared" si="27"/>
        <v>-7.053971526079151E-5</v>
      </c>
      <c r="AQ45">
        <f t="shared" si="27"/>
        <v>-0.22248367157037607</v>
      </c>
      <c r="AR45">
        <f t="shared" si="27"/>
        <v>-0.22255421128563688</v>
      </c>
      <c r="AS45">
        <f t="shared" si="27"/>
        <v>-0.51726238430084104</v>
      </c>
      <c r="AT45">
        <f t="shared" si="27"/>
        <v>-0.34664129196270183</v>
      </c>
      <c r="AU45">
        <f t="shared" si="25"/>
        <v>-1.0864578875491797</v>
      </c>
      <c r="AW45">
        <v>42</v>
      </c>
      <c r="AX45">
        <f>IF(Z45&gt;0, (R45*SUMPRODUCT(K45:$K$98, X45:$X$98)-K45*$AZ$3)/Z45, 0)</f>
        <v>-3143446.2528757751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0.75374016600000004</v>
      </c>
      <c r="Q46" s="4">
        <f t="shared" si="22"/>
        <v>50</v>
      </c>
      <c r="R46">
        <f t="shared" si="0"/>
        <v>50000</v>
      </c>
      <c r="S46">
        <f t="shared" si="1"/>
        <v>-11892135.665329902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-202.36357697036019</v>
      </c>
      <c r="AC46">
        <f t="shared" si="19"/>
        <v>-180.87396446889755</v>
      </c>
      <c r="AE46">
        <f t="shared" si="2"/>
        <v>0</v>
      </c>
      <c r="AF46">
        <f t="shared" si="26"/>
        <v>0</v>
      </c>
      <c r="AG46">
        <f t="shared" si="26"/>
        <v>-7.6047721603199488E-4</v>
      </c>
      <c r="AH46">
        <f t="shared" si="4"/>
        <v>-2.4261518064521019</v>
      </c>
      <c r="AI46">
        <f t="shared" si="23"/>
        <v>-2.4269122836681341</v>
      </c>
      <c r="AJ46">
        <f t="shared" si="6"/>
        <v>-21.489612501462631</v>
      </c>
      <c r="AK46">
        <f t="shared" si="20"/>
        <v>-14.165450387925214</v>
      </c>
      <c r="AL46">
        <f t="shared" si="24"/>
        <v>-38.08197517305598</v>
      </c>
      <c r="AN46">
        <f t="shared" si="27"/>
        <v>0</v>
      </c>
      <c r="AO46">
        <f t="shared" si="27"/>
        <v>0</v>
      </c>
      <c r="AP46">
        <f t="shared" si="27"/>
        <v>-1.4880090551715951E-5</v>
      </c>
      <c r="AQ46">
        <f t="shared" si="27"/>
        <v>-4.747197918773368E-2</v>
      </c>
      <c r="AR46">
        <f t="shared" si="27"/>
        <v>-4.7486859278285401E-2</v>
      </c>
      <c r="AS46">
        <f t="shared" si="27"/>
        <v>-0.420482524922348</v>
      </c>
      <c r="AT46">
        <f t="shared" si="27"/>
        <v>-0.27717225451932404</v>
      </c>
      <c r="AU46">
        <f t="shared" si="25"/>
        <v>-0.74514163871995742</v>
      </c>
      <c r="AW46">
        <v>43</v>
      </c>
      <c r="AX46">
        <f>IF(Z46&gt;0, (R46*SUMPRODUCT(K46:$K$98, X46:$X$98)-K46*$AZ$3)/Z46, 0)</f>
        <v>-11892135.665329902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0.75596915499999995</v>
      </c>
      <c r="Q47" s="4">
        <f t="shared" si="22"/>
        <v>50</v>
      </c>
      <c r="R47">
        <f t="shared" si="0"/>
        <v>50000</v>
      </c>
      <c r="S47">
        <f t="shared" si="1"/>
        <v>-45381520.554038733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-180.87396446889755</v>
      </c>
      <c r="AC47">
        <f t="shared" si="19"/>
        <v>-161.53563629359161</v>
      </c>
      <c r="AE47">
        <f t="shared" si="2"/>
        <v>0</v>
      </c>
      <c r="AF47">
        <f t="shared" si="26"/>
        <v>0</v>
      </c>
      <c r="AG47">
        <f t="shared" si="26"/>
        <v>-1.7797512547121532E-4</v>
      </c>
      <c r="AH47">
        <f t="shared" si="4"/>
        <v>-0.57489731840045954</v>
      </c>
      <c r="AI47">
        <f t="shared" si="23"/>
        <v>-0.57507529352593079</v>
      </c>
      <c r="AJ47">
        <f t="shared" si="6"/>
        <v>-19.338328175305946</v>
      </c>
      <c r="AK47">
        <f t="shared" si="20"/>
        <v>-12.66117751282283</v>
      </c>
      <c r="AL47">
        <f t="shared" si="24"/>
        <v>-32.574580981654705</v>
      </c>
      <c r="AN47">
        <f t="shared" si="27"/>
        <v>0</v>
      </c>
      <c r="AO47">
        <f t="shared" si="27"/>
        <v>0</v>
      </c>
      <c r="AP47">
        <f t="shared" si="27"/>
        <v>-3.1092858620487503E-6</v>
      </c>
      <c r="AQ47">
        <f t="shared" si="27"/>
        <v>-1.0043651322057312E-2</v>
      </c>
      <c r="AR47">
        <f t="shared" si="27"/>
        <v>-1.0046760607919361E-2</v>
      </c>
      <c r="AS47">
        <f t="shared" si="27"/>
        <v>-0.33784715831461859</v>
      </c>
      <c r="AT47">
        <f t="shared" si="27"/>
        <v>-0.22119506944174969</v>
      </c>
      <c r="AU47">
        <f t="shared" si="25"/>
        <v>-0.56908898836428756</v>
      </c>
      <c r="AW47">
        <v>44</v>
      </c>
      <c r="AX47">
        <f>IF(Z47&gt;0, (R47*SUMPRODUCT(K47:$K$98, X47:$X$98)-K47*$AZ$3)/Z47, 0)</f>
        <v>-45381520.554038733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0.75842527199999998</v>
      </c>
      <c r="Q48" s="4">
        <f t="shared" si="22"/>
        <v>50</v>
      </c>
      <c r="R48">
        <f t="shared" si="0"/>
        <v>50000</v>
      </c>
      <c r="S48">
        <f t="shared" si="1"/>
        <v>-174983058.59562522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-161.53563629359161</v>
      </c>
      <c r="AC48">
        <f t="shared" si="19"/>
        <v>-144.23692980697285</v>
      </c>
      <c r="AE48">
        <f t="shared" si="2"/>
        <v>0</v>
      </c>
      <c r="AF48">
        <f t="shared" si="26"/>
        <v>0</v>
      </c>
      <c r="AG48">
        <f t="shared" si="26"/>
        <v>-4.1214541271762568E-5</v>
      </c>
      <c r="AH48">
        <f t="shared" si="4"/>
        <v>-0.13498083294474059</v>
      </c>
      <c r="AI48">
        <f t="shared" si="23"/>
        <v>-0.13502204748601235</v>
      </c>
      <c r="AJ48">
        <f t="shared" si="6"/>
        <v>-17.298706486618755</v>
      </c>
      <c r="AK48">
        <f t="shared" si="20"/>
        <v>-11.307494540551414</v>
      </c>
      <c r="AL48">
        <f t="shared" si="24"/>
        <v>-28.74122307465618</v>
      </c>
      <c r="AN48">
        <f t="shared" si="27"/>
        <v>0</v>
      </c>
      <c r="AO48">
        <f t="shared" si="27"/>
        <v>0</v>
      </c>
      <c r="AP48">
        <f t="shared" si="27"/>
        <v>-6.4288573908766522E-7</v>
      </c>
      <c r="AQ48">
        <f t="shared" si="27"/>
        <v>-2.1055008711161408E-3</v>
      </c>
      <c r="AR48">
        <f t="shared" si="27"/>
        <v>-2.1061437568552282E-3</v>
      </c>
      <c r="AS48">
        <f t="shared" si="27"/>
        <v>-0.26983417409840033</v>
      </c>
      <c r="AT48">
        <f t="shared" si="27"/>
        <v>-0.17638015032118426</v>
      </c>
      <c r="AU48">
        <f t="shared" si="25"/>
        <v>-0.44832046817643978</v>
      </c>
      <c r="AW48">
        <v>45</v>
      </c>
      <c r="AX48">
        <f>IF(Z48&gt;0, (R48*SUMPRODUCT(K48:$K$98, X48:$X$98)-K48*$AZ$3)/Z48, 0)</f>
        <v>-174983058.59562522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0.76114147499999996</v>
      </c>
      <c r="Q49" s="4">
        <f t="shared" si="22"/>
        <v>50</v>
      </c>
      <c r="R49">
        <f t="shared" si="0"/>
        <v>50000</v>
      </c>
      <c r="S49">
        <f t="shared" si="1"/>
        <v>-682679760.36441231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-144.23692980697285</v>
      </c>
      <c r="AC49">
        <f t="shared" si="19"/>
        <v>-128.78479411325395</v>
      </c>
      <c r="AE49">
        <f t="shared" si="2"/>
        <v>0</v>
      </c>
      <c r="AF49">
        <f t="shared" si="26"/>
        <v>0</v>
      </c>
      <c r="AG49">
        <f t="shared" si="26"/>
        <v>-9.4322991240072092E-6</v>
      </c>
      <c r="AH49">
        <f t="shared" si="4"/>
        <v>-3.1370096735037732E-2</v>
      </c>
      <c r="AI49">
        <f t="shared" si="23"/>
        <v>-3.1379529034161739E-2</v>
      </c>
      <c r="AJ49">
        <f t="shared" si="6"/>
        <v>-15.452135693718901</v>
      </c>
      <c r="AK49">
        <f t="shared" si="20"/>
        <v>-10.096585086488101</v>
      </c>
      <c r="AL49">
        <f t="shared" si="24"/>
        <v>-25.580100309241164</v>
      </c>
      <c r="AN49">
        <f t="shared" si="27"/>
        <v>0</v>
      </c>
      <c r="AO49">
        <f t="shared" si="27"/>
        <v>0</v>
      </c>
      <c r="AP49">
        <f t="shared" si="27"/>
        <v>-1.3136596606351603E-7</v>
      </c>
      <c r="AQ49">
        <f t="shared" si="27"/>
        <v>-4.368991068800451E-4</v>
      </c>
      <c r="AR49">
        <f t="shared" si="27"/>
        <v>-4.370304728461086E-4</v>
      </c>
      <c r="AS49">
        <f t="shared" si="27"/>
        <v>-0.21520572094490018</v>
      </c>
      <c r="AT49">
        <f t="shared" si="27"/>
        <v>-0.14061764119133593</v>
      </c>
      <c r="AU49">
        <f t="shared" si="25"/>
        <v>-0.35626039260908221</v>
      </c>
      <c r="AW49">
        <v>46</v>
      </c>
      <c r="AX49">
        <f>IF(Z49&gt;0, (R49*SUMPRODUCT(K49:$K$98, X49:$X$98)-K49*$AZ$3)/Z49, 0)</f>
        <v>-682679760.36441231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0.76383916100000004</v>
      </c>
      <c r="Q50" s="4">
        <f t="shared" si="22"/>
        <v>50</v>
      </c>
      <c r="R50">
        <f t="shared" si="0"/>
        <v>50000</v>
      </c>
      <c r="S50">
        <f t="shared" si="1"/>
        <v>-2695150526.8822999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-128.78479411325395</v>
      </c>
      <c r="AC50">
        <f t="shared" si="19"/>
        <v>-114.98680137433404</v>
      </c>
      <c r="AE50">
        <f t="shared" si="2"/>
        <v>0</v>
      </c>
      <c r="AF50">
        <f t="shared" si="26"/>
        <v>0</v>
      </c>
      <c r="AG50">
        <f t="shared" si="26"/>
        <v>-2.1332166835844348E-6</v>
      </c>
      <c r="AH50">
        <f t="shared" si="4"/>
        <v>-7.2047594491827013E-3</v>
      </c>
      <c r="AI50">
        <f t="shared" si="23"/>
        <v>-7.2068926658662861E-3</v>
      </c>
      <c r="AJ50">
        <f t="shared" si="6"/>
        <v>-13.797992738919916</v>
      </c>
      <c r="AK50">
        <f t="shared" si="20"/>
        <v>-9.014935587927777</v>
      </c>
      <c r="AL50">
        <f t="shared" si="24"/>
        <v>-22.82013521951356</v>
      </c>
      <c r="AN50">
        <f t="shared" si="27"/>
        <v>0</v>
      </c>
      <c r="AO50">
        <f t="shared" si="27"/>
        <v>0</v>
      </c>
      <c r="AP50">
        <f t="shared" si="27"/>
        <v>-2.652664026872348E-8</v>
      </c>
      <c r="AQ50">
        <f t="shared" si="27"/>
        <v>-8.9591490448134406E-5</v>
      </c>
      <c r="AR50">
        <f t="shared" si="27"/>
        <v>-8.9618017088403129E-5</v>
      </c>
      <c r="AS50">
        <f t="shared" si="27"/>
        <v>-0.17157862707166477</v>
      </c>
      <c r="AT50">
        <f t="shared" si="27"/>
        <v>-0.11210110779035079</v>
      </c>
      <c r="AU50">
        <f t="shared" si="25"/>
        <v>-0.28376935287910393</v>
      </c>
      <c r="AW50">
        <v>47</v>
      </c>
      <c r="AX50">
        <f>IF(Z50&gt;0, (R50*SUMPRODUCT(K50:$K$98, X50:$X$98)-K50*$AZ$3)/Z50, 0)</f>
        <v>-2695150526.8822999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0.76675259399999995</v>
      </c>
      <c r="Q51" s="4">
        <f t="shared" si="22"/>
        <v>50</v>
      </c>
      <c r="R51">
        <f t="shared" si="0"/>
        <v>50000</v>
      </c>
      <c r="S51">
        <f t="shared" si="1"/>
        <v>-10779010874.41622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-114.98680137433404</v>
      </c>
      <c r="AC51">
        <f t="shared" si="19"/>
        <v>-102.66686450330057</v>
      </c>
      <c r="AE51">
        <f t="shared" si="2"/>
        <v>0</v>
      </c>
      <c r="AF51">
        <f t="shared" si="26"/>
        <v>0</v>
      </c>
      <c r="AG51">
        <f t="shared" si="26"/>
        <v>-4.7623509104614806E-7</v>
      </c>
      <c r="AH51">
        <f t="shared" si="4"/>
        <v>-1.6356494257024426E-3</v>
      </c>
      <c r="AI51">
        <f t="shared" si="23"/>
        <v>-1.6361256607934887E-3</v>
      </c>
      <c r="AJ51">
        <f t="shared" si="6"/>
        <v>-12.319936871033462</v>
      </c>
      <c r="AK51">
        <f t="shared" si="20"/>
        <v>-8.0490760962033825</v>
      </c>
      <c r="AL51">
        <f t="shared" si="24"/>
        <v>-20.370649092897636</v>
      </c>
      <c r="AN51">
        <f t="shared" si="27"/>
        <v>0</v>
      </c>
      <c r="AO51">
        <f t="shared" si="27"/>
        <v>0</v>
      </c>
      <c r="AP51">
        <f t="shared" si="27"/>
        <v>-5.2875032409711272E-9</v>
      </c>
      <c r="AQ51">
        <f t="shared" si="27"/>
        <v>-1.8160151996561234E-5</v>
      </c>
      <c r="AR51">
        <f t="shared" si="27"/>
        <v>-1.8165439499802206E-5</v>
      </c>
      <c r="AS51">
        <f t="shared" si="27"/>
        <v>-0.13678476735314066</v>
      </c>
      <c r="AT51">
        <f t="shared" si="27"/>
        <v>-8.9366610620834147E-2</v>
      </c>
      <c r="AU51">
        <f t="shared" si="25"/>
        <v>-0.22616954341347456</v>
      </c>
      <c r="AW51">
        <v>48</v>
      </c>
      <c r="AX51">
        <f>IF(Z51&gt;0, (R51*SUMPRODUCT(K51:$K$98, X51:$X$98)-K51*$AZ$3)/Z51, 0)</f>
        <v>-10779010874.41622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0.76980532899999998</v>
      </c>
      <c r="Q52" s="4">
        <f t="shared" si="22"/>
        <v>50</v>
      </c>
      <c r="R52">
        <f t="shared" si="0"/>
        <v>50000</v>
      </c>
      <c r="S52">
        <f t="shared" si="1"/>
        <v>-43707317983.272568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-102.66686450330057</v>
      </c>
      <c r="AC52">
        <f t="shared" si="19"/>
        <v>-91.666859036199085</v>
      </c>
      <c r="AE52">
        <f t="shared" si="2"/>
        <v>0</v>
      </c>
      <c r="AF52">
        <f t="shared" si="26"/>
        <v>0</v>
      </c>
      <c r="AG52">
        <f t="shared" si="26"/>
        <v>-1.0486442919156162E-7</v>
      </c>
      <c r="AH52">
        <f t="shared" si="4"/>
        <v>-3.6660831094412498E-4</v>
      </c>
      <c r="AI52">
        <f t="shared" si="23"/>
        <v>-3.6671317537331652E-4</v>
      </c>
      <c r="AJ52">
        <f t="shared" si="6"/>
        <v>-11.000005467101488</v>
      </c>
      <c r="AK52">
        <f t="shared" si="20"/>
        <v>-7.1866805152310409</v>
      </c>
      <c r="AL52">
        <f t="shared" si="24"/>
        <v>-18.187052695507901</v>
      </c>
      <c r="AN52">
        <f t="shared" si="27"/>
        <v>0</v>
      </c>
      <c r="AO52">
        <f t="shared" si="27"/>
        <v>0</v>
      </c>
      <c r="AP52">
        <f t="shared" si="27"/>
        <v>-1.0395357469259561E-9</v>
      </c>
      <c r="AQ52">
        <f t="shared" si="27"/>
        <v>-3.6342394392895933E-6</v>
      </c>
      <c r="AR52">
        <f t="shared" si="27"/>
        <v>-3.6352789750365192E-6</v>
      </c>
      <c r="AS52">
        <f t="shared" si="27"/>
        <v>-0.1090445920279048</v>
      </c>
      <c r="AT52">
        <f t="shared" si="27"/>
        <v>-7.1242568666173484E-2</v>
      </c>
      <c r="AU52">
        <f t="shared" si="25"/>
        <v>-0.18029079597305331</v>
      </c>
      <c r="AW52">
        <v>49</v>
      </c>
      <c r="AX52">
        <f>IF(Z52&gt;0, (R52*SUMPRODUCT(K52:$K$98, X52:$X$98)-K52*$AZ$3)/Z52, 0)</f>
        <v>-43707317983.272568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0.772959481</v>
      </c>
      <c r="Q53" s="4">
        <f t="shared" si="22"/>
        <v>50</v>
      </c>
      <c r="R53">
        <f t="shared" si="0"/>
        <v>50000</v>
      </c>
      <c r="S53">
        <f t="shared" si="1"/>
        <v>-179802337084.31915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-91.666859036199085</v>
      </c>
      <c r="AC53">
        <f t="shared" si="19"/>
        <v>-81.845413003247884</v>
      </c>
      <c r="AE53">
        <f t="shared" si="2"/>
        <v>0</v>
      </c>
      <c r="AF53">
        <f t="shared" si="26"/>
        <v>0</v>
      </c>
      <c r="AG53">
        <f t="shared" si="26"/>
        <v>-2.2759830136375281E-8</v>
      </c>
      <c r="AH53">
        <f t="shared" si="4"/>
        <v>-8.1055954763270725E-5</v>
      </c>
      <c r="AI53">
        <f t="shared" si="23"/>
        <v>-8.1078714593407097E-5</v>
      </c>
      <c r="AJ53">
        <f t="shared" si="6"/>
        <v>-9.8214460329512008</v>
      </c>
      <c r="AK53">
        <f t="shared" si="20"/>
        <v>-6.4166801325339362</v>
      </c>
      <c r="AL53">
        <f t="shared" si="24"/>
        <v>-16.238207244199732</v>
      </c>
      <c r="AN53">
        <f t="shared" si="27"/>
        <v>0</v>
      </c>
      <c r="AO53">
        <f t="shared" si="27"/>
        <v>0</v>
      </c>
      <c r="AP53">
        <f t="shared" si="27"/>
        <v>-2.0144765895701973E-10</v>
      </c>
      <c r="AQ53">
        <f t="shared" si="27"/>
        <v>-7.1742768877217352E-7</v>
      </c>
      <c r="AR53">
        <f t="shared" si="27"/>
        <v>-7.176291364311305E-7</v>
      </c>
      <c r="AS53">
        <f t="shared" si="27"/>
        <v>-8.6929792492107943E-2</v>
      </c>
      <c r="AT53">
        <f t="shared" si="27"/>
        <v>-5.6794149307339406E-2</v>
      </c>
      <c r="AU53">
        <f t="shared" si="25"/>
        <v>-0.14372465942858378</v>
      </c>
      <c r="AW53">
        <v>50</v>
      </c>
      <c r="AX53">
        <f>IF(Z53&gt;0, (R53*SUMPRODUCT(K53:$K$98, X53:$X$98)-K53*$AZ$3)/Z53, 0)</f>
        <v>-179802337084.31915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0.77634382000000002</v>
      </c>
      <c r="Q54" s="4">
        <f t="shared" si="22"/>
        <v>50</v>
      </c>
      <c r="R54">
        <f t="shared" si="0"/>
        <v>50000</v>
      </c>
      <c r="S54">
        <f t="shared" si="1"/>
        <v>-751383846396.28918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-81.845413003247884</v>
      </c>
      <c r="AC54">
        <f t="shared" si="19"/>
        <v>-73.076262232112526</v>
      </c>
      <c r="AE54">
        <f t="shared" si="2"/>
        <v>0</v>
      </c>
      <c r="AF54">
        <f t="shared" si="26"/>
        <v>0</v>
      </c>
      <c r="AG54">
        <f t="shared" si="26"/>
        <v>-4.8627783643868223E-9</v>
      </c>
      <c r="AH54">
        <f t="shared" si="4"/>
        <v>-1.7669453470624708E-5</v>
      </c>
      <c r="AI54">
        <f t="shared" si="23"/>
        <v>-1.7674316248989094E-5</v>
      </c>
      <c r="AJ54">
        <f t="shared" si="6"/>
        <v>-8.769150771135358</v>
      </c>
      <c r="AK54">
        <f t="shared" si="20"/>
        <v>-5.7291789102273523</v>
      </c>
      <c r="AL54">
        <f t="shared" si="24"/>
        <v>-14.498347355678959</v>
      </c>
      <c r="AN54">
        <f t="shared" si="27"/>
        <v>0</v>
      </c>
      <c r="AO54">
        <f t="shared" si="27"/>
        <v>0</v>
      </c>
      <c r="AP54">
        <f t="shared" si="27"/>
        <v>-3.8429051145267525E-11</v>
      </c>
      <c r="AQ54">
        <f t="shared" si="27"/>
        <v>-1.3963629025424103E-7</v>
      </c>
      <c r="AR54">
        <f t="shared" si="27"/>
        <v>-1.3967471930538627E-7</v>
      </c>
      <c r="AS54">
        <f t="shared" si="27"/>
        <v>-6.9299918324987456E-2</v>
      </c>
      <c r="AT54">
        <f t="shared" si="27"/>
        <v>-4.527594985079629E-2</v>
      </c>
      <c r="AU54">
        <f t="shared" si="25"/>
        <v>-0.11457600785050305</v>
      </c>
      <c r="AW54">
        <v>51</v>
      </c>
      <c r="AX54">
        <f>IF(Z54&gt;0, (R54*SUMPRODUCT(K54:$K$98, X54:$X$98)-K54*$AZ$3)/Z54, 0)</f>
        <v>-751383846396.28918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0.77982431100000005</v>
      </c>
      <c r="Q55" s="4">
        <f t="shared" si="22"/>
        <v>50</v>
      </c>
      <c r="R55">
        <f t="shared" si="0"/>
        <v>50000</v>
      </c>
      <c r="S55">
        <f t="shared" si="1"/>
        <v>-3191988753409.2646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-73.076262232112526</v>
      </c>
      <c r="AC55">
        <f t="shared" si="19"/>
        <v>-65.246662828388949</v>
      </c>
      <c r="AE55">
        <f t="shared" si="2"/>
        <v>0</v>
      </c>
      <c r="AF55">
        <f t="shared" si="26"/>
        <v>0</v>
      </c>
      <c r="AG55">
        <f t="shared" si="26"/>
        <v>-1.0220377931892931E-9</v>
      </c>
      <c r="AH55">
        <f t="shared" si="4"/>
        <v>-3.792112787553661E-6</v>
      </c>
      <c r="AI55">
        <f t="shared" si="23"/>
        <v>-3.7931348253468504E-6</v>
      </c>
      <c r="AJ55">
        <f t="shared" si="6"/>
        <v>-7.8295994037235772</v>
      </c>
      <c r="AK55">
        <f t="shared" si="20"/>
        <v>-5.1153383562478769</v>
      </c>
      <c r="AL55">
        <f t="shared" si="24"/>
        <v>-12.944941553106279</v>
      </c>
      <c r="AN55">
        <f t="shared" si="27"/>
        <v>0</v>
      </c>
      <c r="AO55">
        <f t="shared" si="27"/>
        <v>0</v>
      </c>
      <c r="AP55">
        <f t="shared" si="27"/>
        <v>-7.2114752697078911E-12</v>
      </c>
      <c r="AQ55">
        <f t="shared" si="27"/>
        <v>-2.6757061010483937E-8</v>
      </c>
      <c r="AR55">
        <f t="shared" si="27"/>
        <v>-2.6764272485753647E-8</v>
      </c>
      <c r="AS55">
        <f t="shared" si="27"/>
        <v>-5.5245474137975092E-2</v>
      </c>
      <c r="AT55">
        <f t="shared" si="27"/>
        <v>-3.609371032861354E-2</v>
      </c>
      <c r="AU55">
        <f t="shared" si="25"/>
        <v>-9.1339211230861111E-2</v>
      </c>
      <c r="AW55">
        <v>52</v>
      </c>
      <c r="AX55">
        <f>IF(Z55&gt;0, (R55*SUMPRODUCT(K55:$K$98, X55:$X$98)-K55*$AZ$3)/Z55, 0)</f>
        <v>-3191988753409.2646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0.78351069500000003</v>
      </c>
      <c r="Q56" s="4">
        <f t="shared" si="22"/>
        <v>50</v>
      </c>
      <c r="R56">
        <f t="shared" si="0"/>
        <v>50000</v>
      </c>
      <c r="S56">
        <f t="shared" si="1"/>
        <v>-13802118998547.926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-65.246662828388949</v>
      </c>
      <c r="AC56">
        <f t="shared" si="19"/>
        <v>-58.255948977146119</v>
      </c>
      <c r="AE56">
        <f t="shared" si="2"/>
        <v>0</v>
      </c>
      <c r="AF56">
        <f t="shared" si="26"/>
        <v>0</v>
      </c>
      <c r="AG56">
        <f t="shared" si="26"/>
        <v>-2.1103987359939089E-10</v>
      </c>
      <c r="AH56">
        <f t="shared" si="4"/>
        <v>-8.0077754165800926E-7</v>
      </c>
      <c r="AI56">
        <f t="shared" si="23"/>
        <v>-8.0098858153160869E-7</v>
      </c>
      <c r="AJ56">
        <f t="shared" si="6"/>
        <v>-6.9907138512428304</v>
      </c>
      <c r="AK56">
        <f t="shared" si="20"/>
        <v>-4.5672663979872272</v>
      </c>
      <c r="AL56">
        <f t="shared" si="24"/>
        <v>-11.55798105021864</v>
      </c>
      <c r="AN56">
        <f t="shared" si="27"/>
        <v>0</v>
      </c>
      <c r="AO56">
        <f t="shared" si="27"/>
        <v>0</v>
      </c>
      <c r="AP56">
        <f t="shared" si="27"/>
        <v>-1.3295468897023839E-12</v>
      </c>
      <c r="AQ56">
        <f t="shared" si="27"/>
        <v>-5.0448821433429831E-9</v>
      </c>
      <c r="AR56">
        <f t="shared" si="27"/>
        <v>-5.0462116902326859E-9</v>
      </c>
      <c r="AS56">
        <f t="shared" si="27"/>
        <v>-4.4041354362079684E-2</v>
      </c>
      <c r="AT56">
        <f t="shared" si="27"/>
        <v>-2.877368494549579E-2</v>
      </c>
      <c r="AU56">
        <f t="shared" si="25"/>
        <v>-7.2815044353787162E-2</v>
      </c>
      <c r="AW56">
        <v>53</v>
      </c>
      <c r="AX56">
        <f>IF(Z56&gt;0, (R56*SUMPRODUCT(K56:$K$98, X56:$X$98)-K56*$AZ$3)/Z56, 0)</f>
        <v>-13802118998547.926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0.78741316699999997</v>
      </c>
      <c r="Q57" s="4">
        <f t="shared" si="22"/>
        <v>50</v>
      </c>
      <c r="R57">
        <f t="shared" si="0"/>
        <v>50000</v>
      </c>
      <c r="S57">
        <f t="shared" si="1"/>
        <v>-60829819751691.352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-58.255948977146119</v>
      </c>
      <c r="AC57">
        <f t="shared" si="19"/>
        <v>-52.014240162548248</v>
      </c>
      <c r="AE57">
        <f t="shared" si="2"/>
        <v>0</v>
      </c>
      <c r="AF57">
        <f t="shared" si="26"/>
        <v>0</v>
      </c>
      <c r="AG57">
        <f t="shared" si="26"/>
        <v>-4.2753899629220927E-11</v>
      </c>
      <c r="AH57">
        <f t="shared" si="4"/>
        <v>-1.6617557523417606E-7</v>
      </c>
      <c r="AI57">
        <f t="shared" si="23"/>
        <v>-1.6621832913380528E-7</v>
      </c>
      <c r="AJ57">
        <f t="shared" si="6"/>
        <v>-6.241708814597871</v>
      </c>
      <c r="AK57">
        <f t="shared" si="20"/>
        <v>-4.0779164284002283</v>
      </c>
      <c r="AL57">
        <f t="shared" si="24"/>
        <v>-10.319625409216428</v>
      </c>
      <c r="AN57">
        <f t="shared" si="27"/>
        <v>0</v>
      </c>
      <c r="AO57">
        <f t="shared" si="27"/>
        <v>0</v>
      </c>
      <c r="AP57">
        <f t="shared" si="27"/>
        <v>-2.404899050980414E-13</v>
      </c>
      <c r="AQ57">
        <f t="shared" si="27"/>
        <v>-9.3473457776388727E-10</v>
      </c>
      <c r="AR57">
        <f t="shared" si="27"/>
        <v>-9.3497506766898515E-10</v>
      </c>
      <c r="AS57">
        <f t="shared" si="27"/>
        <v>-3.5109498162509564E-2</v>
      </c>
      <c r="AT57">
        <f t="shared" si="27"/>
        <v>-2.2938205482276968E-2</v>
      </c>
      <c r="AU57">
        <f t="shared" si="25"/>
        <v>-5.8047704579761598E-2</v>
      </c>
      <c r="AW57">
        <v>54</v>
      </c>
      <c r="AX57">
        <f>IF(Z57&gt;0, (R57*SUMPRODUCT(K57:$K$98, X57:$X$98)-K57*$AZ$3)/Z57, 0)</f>
        <v>-60829819751691.352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0.79138766699999996</v>
      </c>
      <c r="Q58" s="4">
        <f t="shared" si="22"/>
        <v>50</v>
      </c>
      <c r="R58">
        <f t="shared" si="0"/>
        <v>50000</v>
      </c>
      <c r="S58">
        <f t="shared" si="1"/>
        <v>-273459045793295.53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-52.014240162548248</v>
      </c>
      <c r="AC58">
        <f t="shared" si="19"/>
        <v>-46.441285860230522</v>
      </c>
      <c r="AE58">
        <f t="shared" si="2"/>
        <v>0</v>
      </c>
      <c r="AF58">
        <f t="shared" si="26"/>
        <v>0</v>
      </c>
      <c r="AG58">
        <f t="shared" si="26"/>
        <v>-8.491451750207405E-12</v>
      </c>
      <c r="AH58">
        <f t="shared" si="4"/>
        <v>-3.3834908882721313E-8</v>
      </c>
      <c r="AI58">
        <f t="shared" si="23"/>
        <v>-3.3843400334471522E-8</v>
      </c>
      <c r="AJ58">
        <f t="shared" si="6"/>
        <v>-5.5729543023177257</v>
      </c>
      <c r="AK58">
        <f t="shared" si="20"/>
        <v>-3.6409968113783777</v>
      </c>
      <c r="AL58">
        <f t="shared" si="24"/>
        <v>-9.2139511475395039</v>
      </c>
      <c r="AN58">
        <f t="shared" si="27"/>
        <v>0</v>
      </c>
      <c r="AO58">
        <f t="shared" si="27"/>
        <v>0</v>
      </c>
      <c r="AP58">
        <f t="shared" si="27"/>
        <v>-4.2646661709348751E-14</v>
      </c>
      <c r="AQ58">
        <f t="shared" si="27"/>
        <v>-1.6992923654695568E-10</v>
      </c>
      <c r="AR58">
        <f t="shared" si="27"/>
        <v>-1.6997188320866504E-10</v>
      </c>
      <c r="AS58">
        <f t="shared" si="27"/>
        <v>-2.7989076996969176E-2</v>
      </c>
      <c r="AT58">
        <f t="shared" si="27"/>
        <v>-1.8286196974019019E-2</v>
      </c>
      <c r="AU58">
        <f t="shared" si="25"/>
        <v>-4.6275274140960082E-2</v>
      </c>
      <c r="AW58">
        <v>55</v>
      </c>
      <c r="AX58">
        <f>IF(Z58&gt;0, (R58*SUMPRODUCT(K58:$K$98, X58:$X$98)-K58*$AZ$3)/Z58, 0)</f>
        <v>-273459045793295.53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0.79554122000000005</v>
      </c>
      <c r="Q59" s="4">
        <f t="shared" si="22"/>
        <v>50</v>
      </c>
      <c r="R59">
        <f t="shared" si="0"/>
        <v>50000</v>
      </c>
      <c r="S59">
        <f t="shared" si="1"/>
        <v>-1255586722884473.3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-46.441285860230522</v>
      </c>
      <c r="AC59">
        <f t="shared" si="19"/>
        <v>-41.465433803925045</v>
      </c>
      <c r="AE59">
        <f t="shared" si="2"/>
        <v>0</v>
      </c>
      <c r="AF59">
        <f t="shared" si="26"/>
        <v>0</v>
      </c>
      <c r="AG59">
        <f t="shared" si="26"/>
        <v>-1.6512373477741961E-12</v>
      </c>
      <c r="AH59">
        <f t="shared" si="4"/>
        <v>-6.7552998849311346E-9</v>
      </c>
      <c r="AI59">
        <f t="shared" si="23"/>
        <v>-6.7569511222789086E-9</v>
      </c>
      <c r="AJ59">
        <f t="shared" si="6"/>
        <v>-4.9758520563054773</v>
      </c>
      <c r="AK59">
        <f t="shared" si="20"/>
        <v>-3.2508900102161369</v>
      </c>
      <c r="AL59">
        <f t="shared" si="24"/>
        <v>-8.2267420732785652</v>
      </c>
      <c r="AN59">
        <f t="shared" si="27"/>
        <v>0</v>
      </c>
      <c r="AO59">
        <f t="shared" si="27"/>
        <v>0</v>
      </c>
      <c r="AP59">
        <f t="shared" si="27"/>
        <v>-7.4044801848863117E-15</v>
      </c>
      <c r="AQ59">
        <f t="shared" si="27"/>
        <v>-3.0292122576055884E-11</v>
      </c>
      <c r="AR59">
        <f t="shared" si="27"/>
        <v>-3.0299527056240772E-11</v>
      </c>
      <c r="AS59">
        <f t="shared" si="27"/>
        <v>-2.2312720823268354E-2</v>
      </c>
      <c r="AT59">
        <f t="shared" si="27"/>
        <v>-1.4577644271634979E-2</v>
      </c>
      <c r="AU59">
        <f t="shared" si="25"/>
        <v>-3.6890365125202856E-2</v>
      </c>
      <c r="AW59">
        <v>56</v>
      </c>
      <c r="AX59">
        <f>IF(Z59&gt;0, (R59*SUMPRODUCT(K59:$K$98, X59:$X$98)-K59*$AZ$3)/Z59, 0)</f>
        <v>-1255586722884473.3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0.79972280399999995</v>
      </c>
      <c r="Q60" s="4">
        <f t="shared" si="22"/>
        <v>50</v>
      </c>
      <c r="R60">
        <f t="shared" si="0"/>
        <v>50000</v>
      </c>
      <c r="S60">
        <f t="shared" si="1"/>
        <v>-5891717965009281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-41.465433803925045</v>
      </c>
      <c r="AC60">
        <f t="shared" si="19"/>
        <v>-37.022708753530864</v>
      </c>
      <c r="AE60">
        <f t="shared" si="2"/>
        <v>0</v>
      </c>
      <c r="AF60">
        <f t="shared" si="26"/>
        <v>0</v>
      </c>
      <c r="AG60">
        <f t="shared" si="26"/>
        <v>-3.141928124649509E-13</v>
      </c>
      <c r="AH60">
        <f t="shared" si="4"/>
        <v>-1.3205321618315033E-9</v>
      </c>
      <c r="AI60">
        <f t="shared" si="23"/>
        <v>-1.3208463546439683E-9</v>
      </c>
      <c r="AJ60">
        <f t="shared" si="6"/>
        <v>-4.4427250503941806</v>
      </c>
      <c r="AK60">
        <f t="shared" si="20"/>
        <v>-2.9025803662747536</v>
      </c>
      <c r="AL60">
        <f t="shared" si="24"/>
        <v>-7.3453054179897812</v>
      </c>
      <c r="AN60">
        <f t="shared" si="27"/>
        <v>0</v>
      </c>
      <c r="AO60">
        <f t="shared" si="27"/>
        <v>0</v>
      </c>
      <c r="AP60">
        <f t="shared" si="27"/>
        <v>-1.2579497566229724E-15</v>
      </c>
      <c r="AQ60">
        <f t="shared" si="27"/>
        <v>-5.2870818353747496E-12</v>
      </c>
      <c r="AR60">
        <f t="shared" si="27"/>
        <v>-5.2883397851313727E-12</v>
      </c>
      <c r="AS60">
        <f t="shared" si="27"/>
        <v>-1.7787564432300881E-2</v>
      </c>
      <c r="AT60">
        <f t="shared" si="27"/>
        <v>-1.162120876250553E-2</v>
      </c>
      <c r="AU60">
        <f t="shared" si="25"/>
        <v>-2.9408773200094756E-2</v>
      </c>
      <c r="AW60">
        <v>57</v>
      </c>
      <c r="AX60">
        <f>IF(Z60&gt;0, (R60*SUMPRODUCT(K60:$K$98, X60:$X$98)-K60*$AZ$3)/Z60, 0)</f>
        <v>-5891717965009281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0.80383592599999998</v>
      </c>
      <c r="Q61" s="4">
        <f t="shared" si="22"/>
        <v>50</v>
      </c>
      <c r="R61">
        <f t="shared" si="0"/>
        <v>50000</v>
      </c>
      <c r="S61">
        <f t="shared" si="1"/>
        <v>-2.8257130152614836E+16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-37.022708753530864</v>
      </c>
      <c r="AC61">
        <f t="shared" si="19"/>
        <v>-33.05598995851431</v>
      </c>
      <c r="AE61">
        <f t="shared" si="2"/>
        <v>0</v>
      </c>
      <c r="AF61">
        <f t="shared" si="26"/>
        <v>0</v>
      </c>
      <c r="AG61">
        <f t="shared" si="26"/>
        <v>-5.8491413989993252E-14</v>
      </c>
      <c r="AH61">
        <f t="shared" si="4"/>
        <v>-2.5255947035030812E-10</v>
      </c>
      <c r="AI61">
        <f t="shared" si="23"/>
        <v>-2.5261796176429809E-10</v>
      </c>
      <c r="AJ61">
        <f t="shared" si="6"/>
        <v>-3.9667187950165541</v>
      </c>
      <c r="AK61">
        <f t="shared" si="20"/>
        <v>-2.5915896127471609</v>
      </c>
      <c r="AL61">
        <f t="shared" si="24"/>
        <v>-6.558308408016333</v>
      </c>
      <c r="AN61">
        <f t="shared" si="27"/>
        <v>0</v>
      </c>
      <c r="AO61">
        <f t="shared" si="27"/>
        <v>0</v>
      </c>
      <c r="AP61">
        <f t="shared" si="27"/>
        <v>-2.0909379605378665E-16</v>
      </c>
      <c r="AQ61">
        <f t="shared" si="27"/>
        <v>-9.028439352468762E-13</v>
      </c>
      <c r="AR61">
        <f t="shared" si="27"/>
        <v>-9.0305302904292996E-13</v>
      </c>
      <c r="AS61">
        <f t="shared" si="27"/>
        <v>-1.4180137462052307E-2</v>
      </c>
      <c r="AT61">
        <f t="shared" si="27"/>
        <v>-9.2643564752182741E-3</v>
      </c>
      <c r="AU61">
        <f t="shared" si="25"/>
        <v>-2.3444493938173633E-2</v>
      </c>
      <c r="AW61">
        <v>58</v>
      </c>
      <c r="AX61">
        <f>IF(Z61&gt;0, (R61*SUMPRODUCT(K61:$K$98, X61:$X$98)-K61*$AZ$3)/Z61, 0)</f>
        <v>-2.8257130152614836E+16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0.80804740799999997</v>
      </c>
      <c r="Q62" s="4">
        <f t="shared" si="22"/>
        <v>50</v>
      </c>
      <c r="R62">
        <f t="shared" si="0"/>
        <v>50000</v>
      </c>
      <c r="S62">
        <f t="shared" si="1"/>
        <v>-1.3866018733828621E+17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-33.05598995851431</v>
      </c>
      <c r="AC62">
        <f t="shared" si="19"/>
        <v>-29.51427674867427</v>
      </c>
      <c r="AE62">
        <f t="shared" si="2"/>
        <v>0</v>
      </c>
      <c r="AF62">
        <f t="shared" si="26"/>
        <v>0</v>
      </c>
      <c r="AG62">
        <f t="shared" si="26"/>
        <v>-1.0642664385224339E-14</v>
      </c>
      <c r="AH62">
        <f t="shared" si="4"/>
        <v>-4.7263835464868981E-11</v>
      </c>
      <c r="AI62">
        <f t="shared" si="23"/>
        <v>-4.7274478129254204E-11</v>
      </c>
      <c r="AJ62">
        <f t="shared" si="6"/>
        <v>-3.5417132098400401</v>
      </c>
      <c r="AK62">
        <f t="shared" si="20"/>
        <v>-2.3139192970960019</v>
      </c>
      <c r="AL62">
        <f t="shared" si="24"/>
        <v>-5.8556325069833166</v>
      </c>
      <c r="AN62">
        <f t="shared" si="27"/>
        <v>0</v>
      </c>
      <c r="AO62">
        <f t="shared" si="27"/>
        <v>0</v>
      </c>
      <c r="AP62">
        <f t="shared" si="27"/>
        <v>-3.3968891217058811E-17</v>
      </c>
      <c r="AQ62">
        <f t="shared" si="27"/>
        <v>-1.5085508922334187E-13</v>
      </c>
      <c r="AR62">
        <f t="shared" si="27"/>
        <v>-1.5088905811455892E-13</v>
      </c>
      <c r="AS62">
        <f t="shared" si="27"/>
        <v>-1.130431876759219E-2</v>
      </c>
      <c r="AT62">
        <f t="shared" si="27"/>
        <v>-7.3854882614951883E-3</v>
      </c>
      <c r="AU62">
        <f t="shared" si="25"/>
        <v>-1.8689807029238267E-2</v>
      </c>
      <c r="AW62">
        <v>59</v>
      </c>
      <c r="AX62">
        <f>IF(Z62&gt;0, (R62*SUMPRODUCT(K62:$K$98, X62:$X$98)-K62*$AZ$3)/Z62, 0)</f>
        <v>-1.3866018733828621E+17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0.81233261800000001</v>
      </c>
      <c r="Q63" s="4">
        <f t="shared" si="22"/>
        <v>50</v>
      </c>
      <c r="R63">
        <f t="shared" si="0"/>
        <v>50000</v>
      </c>
      <c r="S63">
        <f t="shared" si="1"/>
        <v>-6.9682874425930931E+17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-29.51427674867427</v>
      </c>
      <c r="AC63">
        <f t="shared" si="19"/>
        <v>-26.352032811316445</v>
      </c>
      <c r="AE63">
        <f t="shared" si="2"/>
        <v>0</v>
      </c>
      <c r="AF63">
        <f t="shared" si="26"/>
        <v>0</v>
      </c>
      <c r="AG63">
        <f t="shared" si="26"/>
        <v>-1.8908543188274482E-15</v>
      </c>
      <c r="AH63">
        <f t="shared" si="4"/>
        <v>-8.6453834225446489E-12</v>
      </c>
      <c r="AI63">
        <f t="shared" si="23"/>
        <v>-8.6472742768634762E-12</v>
      </c>
      <c r="AJ63">
        <f t="shared" si="6"/>
        <v>-3.1622439373578253</v>
      </c>
      <c r="AK63">
        <f t="shared" si="20"/>
        <v>-2.065999372407199</v>
      </c>
      <c r="AL63">
        <f t="shared" si="24"/>
        <v>-5.2282433097736716</v>
      </c>
      <c r="AN63">
        <f t="shared" si="27"/>
        <v>0</v>
      </c>
      <c r="AO63">
        <f t="shared" si="27"/>
        <v>0</v>
      </c>
      <c r="AP63">
        <f t="shared" si="27"/>
        <v>-5.3885392606943153E-18</v>
      </c>
      <c r="AQ63">
        <f t="shared" si="27"/>
        <v>-2.4637534225813026E-14</v>
      </c>
      <c r="AR63">
        <f t="shared" si="27"/>
        <v>-2.464292276507372E-14</v>
      </c>
      <c r="AS63">
        <f t="shared" si="27"/>
        <v>-9.0117337114114324E-3</v>
      </c>
      <c r="AT63">
        <f t="shared" si="27"/>
        <v>-5.887666024789049E-3</v>
      </c>
      <c r="AU63">
        <f t="shared" si="25"/>
        <v>-1.4899399736225125E-2</v>
      </c>
      <c r="AW63">
        <v>60</v>
      </c>
      <c r="AX63">
        <f>IF(Z63&gt;0, (R63*SUMPRODUCT(K63:$K$98, X63:$X$98)-K63*$AZ$3)/Z63, 0)</f>
        <v>-6.9682874425930931E+17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0.81666386499999999</v>
      </c>
      <c r="Q64" s="4">
        <f t="shared" si="22"/>
        <v>50</v>
      </c>
      <c r="R64">
        <f t="shared" si="0"/>
        <v>50000</v>
      </c>
      <c r="S64">
        <f t="shared" si="1"/>
        <v>-3.5893757620711793E+18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-26.352032811316445</v>
      </c>
      <c r="AC64">
        <f t="shared" si="19"/>
        <v>-23.528600724389705</v>
      </c>
      <c r="AE64">
        <f t="shared" si="2"/>
        <v>0</v>
      </c>
      <c r="AF64">
        <f t="shared" si="26"/>
        <v>0</v>
      </c>
      <c r="AG64">
        <f t="shared" si="26"/>
        <v>-3.2775337947360775E-16</v>
      </c>
      <c r="AH64">
        <f t="shared" si="4"/>
        <v>-1.5441923961655658E-12</v>
      </c>
      <c r="AI64">
        <f t="shared" si="23"/>
        <v>-1.5445201495450394E-12</v>
      </c>
      <c r="AJ64">
        <f t="shared" si="6"/>
        <v>-2.82343208692674</v>
      </c>
      <c r="AK64">
        <f t="shared" si="20"/>
        <v>-1.8446422967921512</v>
      </c>
      <c r="AL64">
        <f t="shared" si="24"/>
        <v>-4.6680743837204357</v>
      </c>
      <c r="AN64">
        <f t="shared" si="27"/>
        <v>0</v>
      </c>
      <c r="AO64">
        <f t="shared" si="27"/>
        <v>0</v>
      </c>
      <c r="AP64">
        <f t="shared" si="27"/>
        <v>-8.3395407923617006E-19</v>
      </c>
      <c r="AQ64">
        <f t="shared" si="27"/>
        <v>-3.929129731556126E-15</v>
      </c>
      <c r="AR64">
        <f t="shared" si="27"/>
        <v>-3.9299636856353626E-15</v>
      </c>
      <c r="AS64">
        <f t="shared" si="27"/>
        <v>-7.1840989408576087E-3</v>
      </c>
      <c r="AT64">
        <f t="shared" si="27"/>
        <v>-4.6936113080270079E-3</v>
      </c>
      <c r="AU64">
        <f t="shared" si="25"/>
        <v>-1.1877710248888547E-2</v>
      </c>
      <c r="AW64">
        <v>61</v>
      </c>
      <c r="AX64">
        <f>IF(Z64&gt;0, (R64*SUMPRODUCT(K64:$K$98, X64:$X$98)-K64*$AZ$3)/Z64, 0)</f>
        <v>-3.5893757620711793E+18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0.82101379900000004</v>
      </c>
      <c r="Q65" s="4">
        <f t="shared" si="22"/>
        <v>50</v>
      </c>
      <c r="R65">
        <f t="shared" si="0"/>
        <v>50000</v>
      </c>
      <c r="S65">
        <f t="shared" si="1"/>
        <v>-1.8964860850168189E+19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-23.528600724389705</v>
      </c>
      <c r="AC65">
        <f t="shared" si="19"/>
        <v>-21.007679218205091</v>
      </c>
      <c r="AE65">
        <f t="shared" si="2"/>
        <v>0</v>
      </c>
      <c r="AF65">
        <f t="shared" si="26"/>
        <v>0</v>
      </c>
      <c r="AG65">
        <f t="shared" si="26"/>
        <v>-5.5385798462156356E-17</v>
      </c>
      <c r="AH65">
        <f t="shared" si="4"/>
        <v>-2.690900472167153E-13</v>
      </c>
      <c r="AI65">
        <f t="shared" si="23"/>
        <v>-2.6914543301517748E-13</v>
      </c>
      <c r="AJ65">
        <f t="shared" si="6"/>
        <v>-2.5209215061846137</v>
      </c>
      <c r="AK65">
        <f t="shared" si="20"/>
        <v>-1.6470020507072796</v>
      </c>
      <c r="AL65">
        <f t="shared" si="24"/>
        <v>-4.1679235568921627</v>
      </c>
      <c r="AN65">
        <f t="shared" si="27"/>
        <v>0</v>
      </c>
      <c r="AO65">
        <f t="shared" si="27"/>
        <v>0</v>
      </c>
      <c r="AP65">
        <f t="shared" si="27"/>
        <v>-1.2582743898086908E-19</v>
      </c>
      <c r="AQ65">
        <f t="shared" si="27"/>
        <v>-6.1132839891538835E-16</v>
      </c>
      <c r="AR65">
        <f t="shared" si="27"/>
        <v>-6.1145422635436929E-16</v>
      </c>
      <c r="AS65">
        <f t="shared" si="27"/>
        <v>-5.7271196913725115E-3</v>
      </c>
      <c r="AT65">
        <f t="shared" si="27"/>
        <v>-3.7417181983633711E-3</v>
      </c>
      <c r="AU65">
        <f t="shared" si="25"/>
        <v>-9.4688378897364953E-3</v>
      </c>
      <c r="AW65">
        <v>62</v>
      </c>
      <c r="AX65">
        <f>IF(Z65&gt;0, (R65*SUMPRODUCT(K65:$K$98, X65:$X$98)-K65*$AZ$3)/Z65, 0)</f>
        <v>-1.8964860850168189E+19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0.82538683700000004</v>
      </c>
      <c r="Q66" s="4">
        <f t="shared" si="22"/>
        <v>50</v>
      </c>
      <c r="R66">
        <f t="shared" si="0"/>
        <v>50000</v>
      </c>
      <c r="S66">
        <f t="shared" si="1"/>
        <v>-1.0286486915608605E+20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-21.007679218205091</v>
      </c>
      <c r="AC66">
        <f t="shared" si="19"/>
        <v>-18.756856444825974</v>
      </c>
      <c r="AE66">
        <f t="shared" si="2"/>
        <v>0</v>
      </c>
      <c r="AF66">
        <f t="shared" si="26"/>
        <v>0</v>
      </c>
      <c r="AG66">
        <f t="shared" si="26"/>
        <v>-9.1172314701360869E-18</v>
      </c>
      <c r="AH66">
        <f t="shared" si="4"/>
        <v>-4.5714709007398707E-14</v>
      </c>
      <c r="AI66">
        <f t="shared" si="23"/>
        <v>-4.5723826238868842E-14</v>
      </c>
      <c r="AJ66">
        <f t="shared" si="6"/>
        <v>-2.2508227733791166</v>
      </c>
      <c r="AK66">
        <f t="shared" si="20"/>
        <v>-1.4705375452743565</v>
      </c>
      <c r="AL66">
        <f t="shared" si="24"/>
        <v>-3.7213603186535189</v>
      </c>
      <c r="AN66">
        <f t="shared" si="27"/>
        <v>0</v>
      </c>
      <c r="AO66">
        <f t="shared" si="27"/>
        <v>0</v>
      </c>
      <c r="AP66">
        <f t="shared" si="27"/>
        <v>-1.8493618502527086E-20</v>
      </c>
      <c r="AQ66">
        <f t="shared" si="27"/>
        <v>-9.2728849882348239E-17</v>
      </c>
      <c r="AR66">
        <f t="shared" si="27"/>
        <v>-9.274734350085077E-17</v>
      </c>
      <c r="AS66">
        <f t="shared" si="27"/>
        <v>-4.5656247539640499E-3</v>
      </c>
      <c r="AT66">
        <f t="shared" si="27"/>
        <v>-2.9828748392565132E-3</v>
      </c>
      <c r="AU66">
        <f t="shared" si="25"/>
        <v>-7.5484995932206551E-3</v>
      </c>
      <c r="AW66">
        <v>63</v>
      </c>
      <c r="AX66">
        <f>IF(Z66&gt;0, (R66*SUMPRODUCT(K66:$K$98, X66:$X$98)-K66*$AZ$3)/Z66, 0)</f>
        <v>-1.0286486915608605E+20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0.82979096200000002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-5.7327373237879878E+20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-18.756856444825974</v>
      </c>
      <c r="AC67">
        <f t="shared" si="19"/>
        <v>-16.747193254308904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-7.5653962723808975E-15</v>
      </c>
      <c r="AI67">
        <f t="shared" si="23"/>
        <v>-7.5668569352639511E-15</v>
      </c>
      <c r="AJ67">
        <f t="shared" ref="AJ67:AJ79" si="33">AB67-AC67</f>
        <v>-2.0096631905170703</v>
      </c>
      <c r="AK67">
        <f t="shared" si="20"/>
        <v>-1.3129799511378184</v>
      </c>
      <c r="AL67">
        <f t="shared" si="24"/>
        <v>-3.322643141654896</v>
      </c>
      <c r="AN67">
        <f t="shared" ref="AN67:AT79" si="34">AE67*$K67</f>
        <v>0</v>
      </c>
      <c r="AO67">
        <f t="shared" si="34"/>
        <v>0</v>
      </c>
      <c r="AP67">
        <f t="shared" si="34"/>
        <v>-2.6453971691329156E-21</v>
      </c>
      <c r="AQ67">
        <f t="shared" si="34"/>
        <v>-1.3701640614350846E-17</v>
      </c>
      <c r="AR67">
        <f t="shared" si="34"/>
        <v>-1.3704286011519979E-17</v>
      </c>
      <c r="AS67">
        <f t="shared" si="34"/>
        <v>-3.6396881010555271E-3</v>
      </c>
      <c r="AT67">
        <f t="shared" si="34"/>
        <v>-2.3779295593562761E-3</v>
      </c>
      <c r="AU67">
        <f t="shared" si="25"/>
        <v>-6.0176176604118167E-3</v>
      </c>
      <c r="AW67">
        <v>64</v>
      </c>
      <c r="AX67">
        <f>IF(Z67&gt;0, (R67*SUMPRODUCT(K67:$K$98, X67:$X$98)-K67*$AZ$3)/Z67, 0)</f>
        <v>-5.7327373237879878E+20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0.834201203</v>
      </c>
      <c r="Q68" s="4">
        <f t="shared" si="22"/>
        <v>50</v>
      </c>
      <c r="R68">
        <f t="shared" si="28"/>
        <v>50000</v>
      </c>
      <c r="S68">
        <f t="shared" si="29"/>
        <v>-3.2853369642307625E+21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-16.747193254308904</v>
      </c>
      <c r="AC68">
        <f t="shared" ref="AC68:AC79" si="45">S68*Z68</f>
        <v>-14.952851119918664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-1.2184867342209523E-15</v>
      </c>
      <c r="AI68">
        <f t="shared" si="23"/>
        <v>-1.2187143037409546E-15</v>
      </c>
      <c r="AJ68">
        <f t="shared" si="33"/>
        <v>-1.7943421343902397</v>
      </c>
      <c r="AK68">
        <f t="shared" ref="AK68:AK79" si="46">G68*SUM(AB68:AB68, AE68:AF68)</f>
        <v>-1.1723035278016234</v>
      </c>
      <c r="AL68">
        <f t="shared" si="24"/>
        <v>-2.9666456621918642</v>
      </c>
      <c r="AN68">
        <f t="shared" si="34"/>
        <v>0</v>
      </c>
      <c r="AO68">
        <f t="shared" si="34"/>
        <v>0</v>
      </c>
      <c r="AP68">
        <f t="shared" si="34"/>
        <v>-3.6799080048045858E-22</v>
      </c>
      <c r="AQ68">
        <f t="shared" si="34"/>
        <v>-1.9703513400923865E-18</v>
      </c>
      <c r="AR68">
        <f t="shared" si="34"/>
        <v>-1.9707193308928668E-18</v>
      </c>
      <c r="AS68">
        <f t="shared" si="34"/>
        <v>-2.901537070356763E-3</v>
      </c>
      <c r="AT68">
        <f t="shared" si="34"/>
        <v>-1.8956708859664188E-3</v>
      </c>
      <c r="AU68">
        <f t="shared" si="25"/>
        <v>-4.7972079563231834E-3</v>
      </c>
      <c r="AW68">
        <v>65</v>
      </c>
      <c r="AX68">
        <f>IF(Z68&gt;0, (R68*SUMPRODUCT(K68:$K$98, X68:$X$98)-K68*$AZ$3)/Z68, 0)</f>
        <v>-3.2853369642307625E+21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50000</v>
      </c>
      <c r="S69">
        <f t="shared" si="29"/>
        <v>-1.9373710720864499E+22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-14.952851119918664</v>
      </c>
      <c r="AC69">
        <f t="shared" si="45"/>
        <v>-13.350759928498807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-1.9083795798140489E-16</v>
      </c>
      <c r="AI69">
        <f t="shared" si="23"/>
        <v>-1.908724138482258E-16</v>
      </c>
      <c r="AJ69">
        <f t="shared" si="33"/>
        <v>-1.6020911914198575</v>
      </c>
      <c r="AK69">
        <f t="shared" si="46"/>
        <v>-1.0466995783943065</v>
      </c>
      <c r="AL69">
        <f t="shared" si="24"/>
        <v>-2.6487907698141644</v>
      </c>
      <c r="AN69">
        <f t="shared" si="34"/>
        <v>0</v>
      </c>
      <c r="AO69">
        <f t="shared" si="34"/>
        <v>0</v>
      </c>
      <c r="AP69">
        <f t="shared" si="34"/>
        <v>-4.9747129441338306E-23</v>
      </c>
      <c r="AQ69">
        <f t="shared" si="34"/>
        <v>-2.755304531262099E-19</v>
      </c>
      <c r="AR69">
        <f t="shared" si="34"/>
        <v>-2.7558020025565126E-19</v>
      </c>
      <c r="AS69">
        <f t="shared" si="34"/>
        <v>-2.3130875879757368E-3</v>
      </c>
      <c r="AT69">
        <f t="shared" si="34"/>
        <v>-1.5112172241441475E-3</v>
      </c>
      <c r="AU69">
        <f t="shared" si="25"/>
        <v>-3.8243048121198845E-3</v>
      </c>
      <c r="AW69">
        <v>66</v>
      </c>
      <c r="AX69">
        <f>IF(Z69&gt;0, (R69*SUMPRODUCT(K69:$K$98, X69:$X$98)-K69*$AZ$3)/Z69, 0)</f>
        <v>-1.9373710720864499E+22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50000</v>
      </c>
      <c r="S70">
        <f t="shared" si="29"/>
        <v>-1.1822769980741831E+23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-13.350759928498807</v>
      </c>
      <c r="AC70">
        <f t="shared" si="45"/>
        <v>-11.920321364731077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-2.9070052429994412E-17</v>
      </c>
      <c r="AI70">
        <f t="shared" si="23"/>
        <v>-2.9075093685717116E-17</v>
      </c>
      <c r="AJ70">
        <f t="shared" si="33"/>
        <v>-1.4304385637677299</v>
      </c>
      <c r="AK70">
        <f t="shared" si="46"/>
        <v>-0.93455319499491651</v>
      </c>
      <c r="AL70">
        <f t="shared" si="24"/>
        <v>-2.3649917587626463</v>
      </c>
      <c r="AN70">
        <f t="shared" si="34"/>
        <v>0</v>
      </c>
      <c r="AO70">
        <f t="shared" si="34"/>
        <v>0</v>
      </c>
      <c r="AP70">
        <f t="shared" si="34"/>
        <v>-6.498685962120766E-24</v>
      </c>
      <c r="AQ70">
        <f t="shared" si="34"/>
        <v>-3.747422309763363E-20</v>
      </c>
      <c r="AR70">
        <f t="shared" si="34"/>
        <v>-3.748072178359575E-20</v>
      </c>
      <c r="AS70">
        <f t="shared" si="34"/>
        <v>-1.8439792633735146E-3</v>
      </c>
      <c r="AT70">
        <f t="shared" si="34"/>
        <v>-1.2047331187373623E-3</v>
      </c>
      <c r="AU70">
        <f t="shared" si="25"/>
        <v>-3.0487123821108767E-3</v>
      </c>
      <c r="AW70">
        <v>67</v>
      </c>
      <c r="AX70">
        <f>IF(Z70&gt;0, (R70*SUMPRODUCT(K70:$K$98, X70:$X$98)-K70*$AZ$3)/Z70, 0)</f>
        <v>-1.1822769980741831E+23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50000</v>
      </c>
      <c r="S71">
        <f t="shared" si="29"/>
        <v>-7.4738014493225344E+23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-11.920321364731077</v>
      </c>
      <c r="AC71">
        <f t="shared" si="45"/>
        <v>-10.643144075652748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-4.2788130060068427E-18</v>
      </c>
      <c r="AI71">
        <f t="shared" si="23"/>
        <v>-4.2795250361663154E-18</v>
      </c>
      <c r="AJ71">
        <f t="shared" si="33"/>
        <v>-1.2771772890783293</v>
      </c>
      <c r="AK71">
        <f t="shared" si="46"/>
        <v>-0.83442249553117542</v>
      </c>
      <c r="AL71">
        <f t="shared" si="24"/>
        <v>-2.1115997846095045</v>
      </c>
      <c r="AN71">
        <f t="shared" si="34"/>
        <v>0</v>
      </c>
      <c r="AO71">
        <f t="shared" si="34"/>
        <v>0</v>
      </c>
      <c r="AP71">
        <f t="shared" si="34"/>
        <v>-8.1953440353171686E-25</v>
      </c>
      <c r="AQ71">
        <f t="shared" si="34"/>
        <v>-4.9248397951286033E-21</v>
      </c>
      <c r="AR71">
        <f t="shared" si="34"/>
        <v>-4.9256593295321355E-21</v>
      </c>
      <c r="AS71">
        <f t="shared" si="34"/>
        <v>-1.4700089790924051E-3</v>
      </c>
      <c r="AT71">
        <f t="shared" si="34"/>
        <v>-9.6040586634037173E-4</v>
      </c>
      <c r="AU71">
        <f t="shared" si="25"/>
        <v>-2.4304148454327768E-3</v>
      </c>
      <c r="AW71">
        <v>68</v>
      </c>
      <c r="AX71">
        <f>IF(Z71&gt;0, (R71*SUMPRODUCT(K71:$K$98, X71:$X$98)-K71*$AZ$3)/Z71, 0)</f>
        <v>-7.4738014493225344E+23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50000</v>
      </c>
      <c r="S72">
        <f t="shared" si="29"/>
        <v>-4.8992697289654248E+24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-10.643144075652748</v>
      </c>
      <c r="AC72">
        <f t="shared" si="45"/>
        <v>-9.5028072104042405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-6.0792798367896347E-19</v>
      </c>
      <c r="AI72">
        <f t="shared" si="23"/>
        <v>-6.0802496555316222E-19</v>
      </c>
      <c r="AJ72">
        <f t="shared" si="33"/>
        <v>-1.1403368652485071</v>
      </c>
      <c r="AK72">
        <f t="shared" si="46"/>
        <v>-0.74502008529569241</v>
      </c>
      <c r="AL72">
        <f t="shared" si="24"/>
        <v>-1.8853569505441996</v>
      </c>
      <c r="AN72">
        <f t="shared" si="34"/>
        <v>0</v>
      </c>
      <c r="AO72">
        <f t="shared" si="34"/>
        <v>0</v>
      </c>
      <c r="AP72">
        <f t="shared" si="34"/>
        <v>-9.9664696892571139E-26</v>
      </c>
      <c r="AQ72">
        <f t="shared" si="34"/>
        <v>-6.2474517765778556E-22</v>
      </c>
      <c r="AR72">
        <f t="shared" si="34"/>
        <v>-6.2484484235467821E-22</v>
      </c>
      <c r="AS72">
        <f t="shared" si="34"/>
        <v>-1.1718821580774901E-3</v>
      </c>
      <c r="AT72">
        <f t="shared" si="34"/>
        <v>-7.6562967661062797E-4</v>
      </c>
      <c r="AU72">
        <f t="shared" si="25"/>
        <v>-1.9375118346881182E-3</v>
      </c>
      <c r="AW72">
        <v>69</v>
      </c>
      <c r="AX72">
        <f>IF(Z72&gt;0, (R72*SUMPRODUCT(K72:$K$98, X72:$X$98)-K72*$AZ$3)/Z72, 0)</f>
        <v>-4.8992697289654248E+24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50000</v>
      </c>
      <c r="S73">
        <f t="shared" si="29"/>
        <v>-3.3338759067688272E+25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-9.5028072104042405</v>
      </c>
      <c r="AC73">
        <f t="shared" si="45"/>
        <v>-8.4846492950037842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-8.3287152772495051E-20</v>
      </c>
      <c r="AI73">
        <f t="shared" si="23"/>
        <v>-8.3299877675179307E-20</v>
      </c>
      <c r="AJ73">
        <f t="shared" si="33"/>
        <v>-1.0181579154004563</v>
      </c>
      <c r="AK73">
        <f t="shared" si="46"/>
        <v>-0.66519650472829694</v>
      </c>
      <c r="AL73">
        <f t="shared" si="24"/>
        <v>-1.6833544201287531</v>
      </c>
      <c r="AN73">
        <f t="shared" si="34"/>
        <v>0</v>
      </c>
      <c r="AO73">
        <f t="shared" si="34"/>
        <v>0</v>
      </c>
      <c r="AP73">
        <f t="shared" si="34"/>
        <v>-1.1675815524180823E-26</v>
      </c>
      <c r="AQ73">
        <f t="shared" si="34"/>
        <v>-7.6420657621931173E-23</v>
      </c>
      <c r="AR73">
        <f t="shared" si="34"/>
        <v>-7.6432333437455352E-23</v>
      </c>
      <c r="AS73">
        <f t="shared" si="34"/>
        <v>-9.3421728163065542E-4</v>
      </c>
      <c r="AT73">
        <f t="shared" si="34"/>
        <v>-6.1035529066536041E-4</v>
      </c>
      <c r="AU73">
        <f t="shared" si="25"/>
        <v>-1.5445725722960158E-3</v>
      </c>
      <c r="AW73">
        <v>70</v>
      </c>
      <c r="AX73">
        <f>IF(Z73&gt;0, (R73*SUMPRODUCT(K73:$K$98, X73:$X$98)-K73*$AZ$3)/Z73, 0)</f>
        <v>-3.3338759067688272E+25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50000</v>
      </c>
      <c r="S74">
        <f t="shared" si="29"/>
        <v>-2.3575790633856562E+26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-8.4846492950037842</v>
      </c>
      <c r="AC74">
        <f t="shared" si="45"/>
        <v>-7.5755797276819496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-1.0991009824056044E-20</v>
      </c>
      <c r="AI74">
        <f t="shared" si="23"/>
        <v>-1.0992616467889401E-20</v>
      </c>
      <c r="AJ74">
        <f t="shared" si="33"/>
        <v>-0.90906956732183453</v>
      </c>
      <c r="AK74">
        <f t="shared" si="46"/>
        <v>-0.59392545065026492</v>
      </c>
      <c r="AL74">
        <f t="shared" si="24"/>
        <v>-1.5029950179720994</v>
      </c>
      <c r="AN74">
        <f t="shared" si="34"/>
        <v>0</v>
      </c>
      <c r="AO74">
        <f t="shared" si="34"/>
        <v>0</v>
      </c>
      <c r="AP74">
        <f t="shared" si="34"/>
        <v>-1.3162377542013997E-27</v>
      </c>
      <c r="AQ74">
        <f t="shared" si="34"/>
        <v>-9.0043491823512917E-24</v>
      </c>
      <c r="AR74">
        <f t="shared" si="34"/>
        <v>-9.0056654201054921E-24</v>
      </c>
      <c r="AS74">
        <f t="shared" si="34"/>
        <v>-7.4475229721831463E-4</v>
      </c>
      <c r="AT74">
        <f t="shared" si="34"/>
        <v>-4.8657150084929865E-4</v>
      </c>
      <c r="AU74">
        <f t="shared" si="25"/>
        <v>-1.2313237980676132E-3</v>
      </c>
      <c r="AW74">
        <v>71</v>
      </c>
      <c r="AX74">
        <f>IF(Z74&gt;0, (R74*SUMPRODUCT(K74:$K$98, X74:$X$98)-K74*$AZ$3)/Z74, 0)</f>
        <v>-2.3575790633856562E+26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50000</v>
      </c>
      <c r="S75">
        <f t="shared" si="29"/>
        <v>-1.7348410644782078E+27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-7.5755797276819496</v>
      </c>
      <c r="AC75">
        <f t="shared" si="45"/>
        <v>-6.7639104711445972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-1.3956341633456976E-21</v>
      </c>
      <c r="AI75">
        <f t="shared" si="23"/>
        <v>-1.3958291065773756E-21</v>
      </c>
      <c r="AJ75">
        <f t="shared" si="33"/>
        <v>-0.81166925653735245</v>
      </c>
      <c r="AK75">
        <f t="shared" si="46"/>
        <v>-0.53029058093773651</v>
      </c>
      <c r="AL75">
        <f t="shared" si="24"/>
        <v>-1.341959837475089</v>
      </c>
      <c r="AN75">
        <f t="shared" si="34"/>
        <v>0</v>
      </c>
      <c r="AO75">
        <f t="shared" si="34"/>
        <v>0</v>
      </c>
      <c r="AP75">
        <f t="shared" si="34"/>
        <v>-1.4259518825457696E-28</v>
      </c>
      <c r="AQ75">
        <f t="shared" si="34"/>
        <v>-1.0208649694770173E-24</v>
      </c>
      <c r="AR75">
        <f t="shared" si="34"/>
        <v>-1.0210075646652718E-24</v>
      </c>
      <c r="AS75">
        <f t="shared" si="34"/>
        <v>-5.9371197163449836E-4</v>
      </c>
      <c r="AT75">
        <f t="shared" si="34"/>
        <v>-3.8789182146787193E-4</v>
      </c>
      <c r="AU75">
        <f t="shared" si="25"/>
        <v>-9.8160379310237018E-4</v>
      </c>
      <c r="AW75">
        <v>72</v>
      </c>
      <c r="AX75">
        <f>IF(Z75&gt;0, (R75*SUMPRODUCT(K75:$K$98, X75:$X$98)-K75*$AZ$3)/Z75, 0)</f>
        <v>-1.7348410644782078E+27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50000</v>
      </c>
      <c r="S76">
        <f t="shared" si="29"/>
        <v>-1.3305920598733949E+28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-6.7639104711445972</v>
      </c>
      <c r="AC76">
        <f t="shared" si="45"/>
        <v>-6.039205777807676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-1.7030012050986693E-22</v>
      </c>
      <c r="AI76">
        <f t="shared" si="23"/>
        <v>-1.7032281418871837E-22</v>
      </c>
      <c r="AJ76">
        <f t="shared" si="33"/>
        <v>-0.72470469333692122</v>
      </c>
      <c r="AK76">
        <f t="shared" si="46"/>
        <v>-0.47347373298012185</v>
      </c>
      <c r="AL76">
        <f t="shared" si="24"/>
        <v>-1.198178426317043</v>
      </c>
      <c r="AN76">
        <f t="shared" si="34"/>
        <v>0</v>
      </c>
      <c r="AO76">
        <f t="shared" si="34"/>
        <v>0</v>
      </c>
      <c r="AP76">
        <f t="shared" si="34"/>
        <v>-1.4821207637849113E-29</v>
      </c>
      <c r="AQ76">
        <f t="shared" si="34"/>
        <v>-1.1122275340860729E-25</v>
      </c>
      <c r="AR76">
        <f t="shared" si="34"/>
        <v>-1.1123757461624516E-25</v>
      </c>
      <c r="AS76">
        <f t="shared" si="34"/>
        <v>-4.7330354881576676E-4</v>
      </c>
      <c r="AT76">
        <f t="shared" si="34"/>
        <v>-3.0922498522630097E-4</v>
      </c>
      <c r="AU76">
        <f t="shared" si="25"/>
        <v>-7.8252853404206762E-4</v>
      </c>
      <c r="AW76">
        <v>73</v>
      </c>
      <c r="AX76">
        <f>IF(Z76&gt;0, (R76*SUMPRODUCT(K76:$K$98, X76:$X$98)-K76*$AZ$3)/Z76, 0)</f>
        <v>-1.3305920598733949E+28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50000</v>
      </c>
      <c r="S77">
        <f t="shared" si="29"/>
        <v>-1.0656150037479585E+29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-6.039205777807676</v>
      </c>
      <c r="AC77">
        <f t="shared" si="45"/>
        <v>-5.3921480158997097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-1.9936678204523808E-23</v>
      </c>
      <c r="AI77">
        <f t="shared" si="23"/>
        <v>-1.9939208268382206E-23</v>
      </c>
      <c r="AJ77">
        <f t="shared" si="33"/>
        <v>-0.64705776190796627</v>
      </c>
      <c r="AK77">
        <f t="shared" si="46"/>
        <v>-0.42274440444653738</v>
      </c>
      <c r="AL77">
        <f t="shared" si="24"/>
        <v>-1.0698021663545036</v>
      </c>
      <c r="AN77">
        <f t="shared" si="34"/>
        <v>0</v>
      </c>
      <c r="AO77">
        <f t="shared" si="34"/>
        <v>0</v>
      </c>
      <c r="AP77">
        <f t="shared" si="34"/>
        <v>-1.4753401009902592E-30</v>
      </c>
      <c r="AQ77">
        <f t="shared" si="34"/>
        <v>-1.1625548793179938E-26</v>
      </c>
      <c r="AR77">
        <f t="shared" si="34"/>
        <v>-1.1627024133280927E-26</v>
      </c>
      <c r="AS77">
        <f t="shared" si="34"/>
        <v>-3.7731469133910029E-4</v>
      </c>
      <c r="AT77">
        <f t="shared" si="34"/>
        <v>-2.4651226500821183E-4</v>
      </c>
      <c r="AU77">
        <f t="shared" si="25"/>
        <v>-6.2382695634731207E-4</v>
      </c>
      <c r="AW77">
        <v>74</v>
      </c>
      <c r="AX77">
        <f>IF(Z77&gt;0, (R77*SUMPRODUCT(K77:$K$98, X77:$X$98)-K77*$AZ$3)/Z77, 0)</f>
        <v>-1.0656150037479585E+29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50000</v>
      </c>
      <c r="S78">
        <f t="shared" si="29"/>
        <v>-8.9284058980218087E+29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-5.3921480158997097</v>
      </c>
      <c r="AC78">
        <f t="shared" si="45"/>
        <v>-4.8144178713390273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-2.2351508205615682E-24</v>
      </c>
      <c r="AI78">
        <f t="shared" si="23"/>
        <v>-2.2354204329608211E-24</v>
      </c>
      <c r="AJ78">
        <f t="shared" si="33"/>
        <v>-0.57773014456068239</v>
      </c>
      <c r="AK78">
        <f t="shared" si="46"/>
        <v>-0.37745036111297969</v>
      </c>
      <c r="AL78">
        <f t="shared" si="24"/>
        <v>-0.95518050567366208</v>
      </c>
      <c r="AN78">
        <f t="shared" si="34"/>
        <v>0</v>
      </c>
      <c r="AO78">
        <f t="shared" si="34"/>
        <v>0</v>
      </c>
      <c r="AP78">
        <f t="shared" si="34"/>
        <v>-1.403726512890296E-31</v>
      </c>
      <c r="AQ78">
        <f t="shared" si="34"/>
        <v>-1.1637226165505746E-27</v>
      </c>
      <c r="AR78">
        <f t="shared" si="34"/>
        <v>-1.1638629892018635E-27</v>
      </c>
      <c r="AS78">
        <f t="shared" si="34"/>
        <v>-3.0079296184558287E-4</v>
      </c>
      <c r="AT78">
        <f t="shared" si="34"/>
        <v>-1.9651806840578106E-4</v>
      </c>
      <c r="AU78">
        <f t="shared" si="25"/>
        <v>-4.9731103025136387E-4</v>
      </c>
      <c r="AW78">
        <v>75</v>
      </c>
      <c r="AX78">
        <f>IF(Z78&gt;0, (R78*SUMPRODUCT(K78:$K$98, X78:$X$98)-K78*$AZ$3)/Z78, 0)</f>
        <v>-8.9284058980218087E+29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-4.8144178713390273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-2.696123992529124E-25</v>
      </c>
      <c r="AI79">
        <f t="shared" si="23"/>
        <v>-2.696123992529124E-25</v>
      </c>
      <c r="AJ79">
        <f t="shared" si="33"/>
        <v>-4.8144178713390273</v>
      </c>
      <c r="AK79">
        <f t="shared" si="46"/>
        <v>-0.33700925099373197</v>
      </c>
      <c r="AL79">
        <f t="shared" si="24"/>
        <v>-5.151427122332759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-1.2533272436520498E-28</v>
      </c>
      <c r="AR79">
        <f t="shared" si="34"/>
        <v>-1.2533272436520498E-28</v>
      </c>
      <c r="AS79">
        <f t="shared" si="34"/>
        <v>-2.2380428708748757E-3</v>
      </c>
      <c r="AT79">
        <f t="shared" si="34"/>
        <v>-1.5666300096124131E-4</v>
      </c>
      <c r="AU79">
        <f t="shared" si="25"/>
        <v>-2.3947058718361168E-3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18303.40082598403</v>
      </c>
      <c r="AO81" s="8">
        <f t="shared" ref="AO81:AU81" si="49">SUM(AO3:AO79)</f>
        <v>-1830.3400825984031</v>
      </c>
      <c r="AP81" s="8">
        <f t="shared" si="49"/>
        <v>-2944.930945990985</v>
      </c>
      <c r="AQ81" s="8">
        <f t="shared" si="49"/>
        <v>-9247.0060327147057</v>
      </c>
      <c r="AR81" s="8">
        <f t="shared" si="49"/>
        <v>4281.1237646799364</v>
      </c>
      <c r="AS81" s="8">
        <f t="shared" si="49"/>
        <v>-1484.3727370607508</v>
      </c>
      <c r="AT81" s="8">
        <f t="shared" si="49"/>
        <v>351.83484065626334</v>
      </c>
      <c r="AU81" s="8">
        <f t="shared" si="49"/>
        <v>3148.5858682754465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87A8-04E9-41A7-9933-135D5E0155B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31415.015503761235</v>
      </c>
      <c r="K3">
        <v>1</v>
      </c>
      <c r="L3" s="2">
        <v>0</v>
      </c>
      <c r="O3">
        <f>$C$3</f>
        <v>31415.015503761235</v>
      </c>
      <c r="P3" s="2">
        <f>O3*C5</f>
        <v>3141.5015503761238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31415.015503761235</v>
      </c>
      <c r="AF3">
        <f t="shared" ref="AF3:AG34" si="3">-$Z3*P3</f>
        <v>-3141.5015503761238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25753.605749385111</v>
      </c>
      <c r="AJ3">
        <f t="shared" ref="AJ3:AJ66" si="6">AB3-AC3</f>
        <v>0</v>
      </c>
      <c r="AL3">
        <f t="shared" ref="AL3:AL23" si="7">SUM(AI3:AK3)</f>
        <v>25753.605749385111</v>
      </c>
      <c r="AN3">
        <f t="shared" ref="AN3:AU34" si="8">AE3*$K3</f>
        <v>31415.015503761235</v>
      </c>
      <c r="AO3">
        <f t="shared" si="8"/>
        <v>-3141.5015503761238</v>
      </c>
      <c r="AP3">
        <f t="shared" si="8"/>
        <v>-2519.9082039999998</v>
      </c>
      <c r="AQ3">
        <f t="shared" si="8"/>
        <v>0</v>
      </c>
      <c r="AR3">
        <f t="shared" si="8"/>
        <v>25753.605749385111</v>
      </c>
      <c r="AS3">
        <f t="shared" si="8"/>
        <v>0</v>
      </c>
      <c r="AT3">
        <f t="shared" si="8"/>
        <v>0</v>
      </c>
      <c r="AU3">
        <f t="shared" si="8"/>
        <v>25753.605749385111</v>
      </c>
      <c r="AW3">
        <v>0</v>
      </c>
      <c r="AX3">
        <f>IF(Z3&gt;0, (R3*SUMPRODUCT(K3:$K$98, X3:$X$98)-K3*$AZ$3)/Z3, 0)</f>
        <v>0</v>
      </c>
      <c r="AZ3">
        <f>C6*ABS(SUMPRODUCT(X4:X69, K4:K69))/1</f>
        <v>18627.101264621786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1285.003015544256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1249.4529162480721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-1249.4529162480721</v>
      </c>
      <c r="AK4">
        <f t="shared" ref="AK4:AK67" si="19">G4*SUM(AB4:AB4, AE4:AF4)</f>
        <v>0</v>
      </c>
      <c r="AL4">
        <f t="shared" si="7"/>
        <v>-2132.7220162480721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-824.02192368691101</v>
      </c>
      <c r="AR4">
        <f t="shared" si="8"/>
        <v>-824.02192368691101</v>
      </c>
      <c r="AS4">
        <f t="shared" si="8"/>
        <v>-1165.6431721691129</v>
      </c>
      <c r="AT4">
        <f t="shared" si="8"/>
        <v>0</v>
      </c>
      <c r="AU4">
        <f t="shared" si="8"/>
        <v>-1989.665095856024</v>
      </c>
      <c r="AW4">
        <v>1</v>
      </c>
      <c r="AX4">
        <f>IF(Z4&gt;0, (R4*SUMPRODUCT(K4:$K$98, X4:$X$98)-K4*$AZ$3)/Z4, 0)</f>
        <v>1285.003015544256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</v>
      </c>
      <c r="S5">
        <f t="shared" si="1"/>
        <v>1989.9507591070756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1249.4529162480721</v>
      </c>
      <c r="AC5">
        <f>S5*Z5</f>
        <v>1874.895703562077</v>
      </c>
      <c r="AE5">
        <f t="shared" si="2"/>
        <v>0</v>
      </c>
      <c r="AF5">
        <f t="shared" si="3"/>
        <v>0</v>
      </c>
      <c r="AG5">
        <f t="shared" si="3"/>
        <v>-47.109097925703807</v>
      </c>
      <c r="AH5">
        <f t="shared" si="4"/>
        <v>-1021.4656652961911</v>
      </c>
      <c r="AI5">
        <f t="shared" si="5"/>
        <v>-1068.574763221895</v>
      </c>
      <c r="AJ5">
        <f t="shared" si="6"/>
        <v>-625.44278731400482</v>
      </c>
      <c r="AK5">
        <f t="shared" si="19"/>
        <v>51.227569566170963</v>
      </c>
      <c r="AL5">
        <f t="shared" si="7"/>
        <v>-1642.7899809697287</v>
      </c>
      <c r="AN5">
        <f t="shared" si="8"/>
        <v>0</v>
      </c>
      <c r="AO5">
        <f t="shared" si="8"/>
        <v>0</v>
      </c>
      <c r="AP5">
        <f t="shared" si="8"/>
        <v>-40.283367341581034</v>
      </c>
      <c r="AQ5">
        <f t="shared" si="8"/>
        <v>-873.46348017179048</v>
      </c>
      <c r="AR5">
        <f t="shared" si="8"/>
        <v>-913.74684751337156</v>
      </c>
      <c r="AS5">
        <f t="shared" si="8"/>
        <v>-534.82114202754565</v>
      </c>
      <c r="AT5">
        <f t="shared" si="8"/>
        <v>43.805105461900681</v>
      </c>
      <c r="AU5">
        <f t="shared" si="8"/>
        <v>-1404.7628840790164</v>
      </c>
      <c r="AW5">
        <v>2</v>
      </c>
      <c r="AX5">
        <f>IF(Z5&gt;0, (R5*SUMPRODUCT(K5:$K$98, X5:$X$98)-K5*$AZ$3)/Z5, 0)</f>
        <v>1989.9507591070756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</v>
      </c>
      <c r="S6">
        <f t="shared" si="1"/>
        <v>2814.7156138741711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1874.895703562077</v>
      </c>
      <c r="AC6">
        <f t="shared" ref="AC6:AC69" si="22">S6*Z6</f>
        <v>2560.4831251989908</v>
      </c>
      <c r="AE6">
        <f t="shared" si="2"/>
        <v>0</v>
      </c>
      <c r="AF6">
        <f t="shared" si="3"/>
        <v>0</v>
      </c>
      <c r="AG6">
        <f t="shared" si="3"/>
        <v>-45.483869002217688</v>
      </c>
      <c r="AH6">
        <f t="shared" si="4"/>
        <v>-1154.1379442290824</v>
      </c>
      <c r="AI6">
        <f t="shared" si="5"/>
        <v>-1199.6218132313002</v>
      </c>
      <c r="AJ6">
        <f t="shared" si="6"/>
        <v>-685.58742163691386</v>
      </c>
      <c r="AK6">
        <f t="shared" si="19"/>
        <v>109.68139865838151</v>
      </c>
      <c r="AL6">
        <f t="shared" si="7"/>
        <v>-1775.5278362098325</v>
      </c>
      <c r="AN6">
        <f t="shared" si="8"/>
        <v>0</v>
      </c>
      <c r="AO6">
        <f t="shared" si="8"/>
        <v>0</v>
      </c>
      <c r="AP6">
        <f t="shared" si="8"/>
        <v>-35.086712727609431</v>
      </c>
      <c r="AQ6">
        <f t="shared" si="8"/>
        <v>-890.31358557525289</v>
      </c>
      <c r="AR6">
        <f t="shared" si="8"/>
        <v>-925.40029830286232</v>
      </c>
      <c r="AS6">
        <f t="shared" si="8"/>
        <v>-528.86901313219357</v>
      </c>
      <c r="AT6">
        <f t="shared" si="8"/>
        <v>84.609330971852927</v>
      </c>
      <c r="AU6">
        <f t="shared" si="8"/>
        <v>-1369.6599804632028</v>
      </c>
      <c r="AW6">
        <v>3</v>
      </c>
      <c r="AX6">
        <f>IF(Z6&gt;0, (R6*SUMPRODUCT(K6:$K$98, X6:$X$98)-K6*$AZ$3)/Z6, 0)</f>
        <v>2814.7156138741711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</v>
      </c>
      <c r="S7">
        <f t="shared" si="1"/>
        <v>3389.8320500712721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2560.4831251989908</v>
      </c>
      <c r="AC7">
        <f t="shared" si="22"/>
        <v>2965.7577973749867</v>
      </c>
      <c r="AE7">
        <f t="shared" si="2"/>
        <v>0</v>
      </c>
      <c r="AF7">
        <f t="shared" si="3"/>
        <v>0</v>
      </c>
      <c r="AG7">
        <f t="shared" si="3"/>
        <v>-43.744907617364568</v>
      </c>
      <c r="AH7">
        <f t="shared" si="4"/>
        <v>-1284.122694830945</v>
      </c>
      <c r="AI7">
        <f t="shared" si="5"/>
        <v>-1327.8676024483095</v>
      </c>
      <c r="AJ7">
        <f t="shared" si="6"/>
        <v>-405.27467217599587</v>
      </c>
      <c r="AK7">
        <f t="shared" si="19"/>
        <v>125.71972144727044</v>
      </c>
      <c r="AL7">
        <f t="shared" si="7"/>
        <v>-1607.4225531770348</v>
      </c>
      <c r="AN7">
        <f t="shared" si="8"/>
        <v>0</v>
      </c>
      <c r="AO7">
        <f t="shared" si="8"/>
        <v>0</v>
      </c>
      <c r="AP7">
        <f t="shared" si="8"/>
        <v>-30.702629855759334</v>
      </c>
      <c r="AQ7">
        <f t="shared" si="8"/>
        <v>-901.26933479051513</v>
      </c>
      <c r="AR7">
        <f t="shared" si="8"/>
        <v>-931.9719646462745</v>
      </c>
      <c r="AS7">
        <f t="shared" si="8"/>
        <v>-284.44449714175533</v>
      </c>
      <c r="AT7">
        <f t="shared" si="8"/>
        <v>88.237152240150408</v>
      </c>
      <c r="AU7">
        <f t="shared" si="8"/>
        <v>-1128.1793095478793</v>
      </c>
      <c r="AW7">
        <v>4</v>
      </c>
      <c r="AX7">
        <f>IF(Z7&gt;0, (R7*SUMPRODUCT(K7:$K$98, X7:$X$98)-K7*$AZ$3)/Z7, 0)</f>
        <v>3389.8320500712721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</v>
      </c>
      <c r="S8">
        <f t="shared" si="1"/>
        <v>3502.5285352041001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2965.7577973749867</v>
      </c>
      <c r="AC8">
        <f t="shared" si="22"/>
        <v>2934.5936817276215</v>
      </c>
      <c r="AE8">
        <f t="shared" si="2"/>
        <v>0</v>
      </c>
      <c r="AF8">
        <f t="shared" si="3"/>
        <v>0</v>
      </c>
      <c r="AG8">
        <f t="shared" si="3"/>
        <v>-41.892502119995093</v>
      </c>
      <c r="AH8">
        <f t="shared" si="4"/>
        <v>-1414.9564211958254</v>
      </c>
      <c r="AI8">
        <f t="shared" si="5"/>
        <v>-1456.8489233158205</v>
      </c>
      <c r="AJ8">
        <f t="shared" si="6"/>
        <v>31.164115647365179</v>
      </c>
      <c r="AK8">
        <f t="shared" si="19"/>
        <v>63.170641084087215</v>
      </c>
      <c r="AL8">
        <f t="shared" si="7"/>
        <v>-1362.514166584368</v>
      </c>
      <c r="AN8">
        <f t="shared" si="8"/>
        <v>0</v>
      </c>
      <c r="AO8">
        <f t="shared" si="8"/>
        <v>0</v>
      </c>
      <c r="AP8">
        <f t="shared" si="8"/>
        <v>-27.445634065780748</v>
      </c>
      <c r="AQ8">
        <f t="shared" si="8"/>
        <v>-927.00063710522306</v>
      </c>
      <c r="AR8">
        <f t="shared" si="8"/>
        <v>-954.44627117100367</v>
      </c>
      <c r="AS8">
        <f t="shared" si="8"/>
        <v>20.416992797215062</v>
      </c>
      <c r="AT8">
        <f t="shared" si="8"/>
        <v>41.385885567983735</v>
      </c>
      <c r="AU8">
        <f t="shared" si="8"/>
        <v>-892.64339280580487</v>
      </c>
      <c r="AW8">
        <v>5</v>
      </c>
      <c r="AX8">
        <f>IF(Z8&gt;0, (R8*SUMPRODUCT(K8:$K$98, X8:$X$98)-K8*$AZ$3)/Z8, 0)</f>
        <v>3502.5285352041001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</v>
      </c>
      <c r="S9">
        <f t="shared" si="1"/>
        <v>3324.3410239927616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2934.5936817276215</v>
      </c>
      <c r="AC9">
        <f t="shared" si="22"/>
        <v>2653.6506775039561</v>
      </c>
      <c r="AE9">
        <f t="shared" si="2"/>
        <v>0</v>
      </c>
      <c r="AF9">
        <f t="shared" si="3"/>
        <v>0</v>
      </c>
      <c r="AG9">
        <f t="shared" si="3"/>
        <v>-39.912431642117447</v>
      </c>
      <c r="AH9">
        <f t="shared" si="4"/>
        <v>-1561.1454566776986</v>
      </c>
      <c r="AI9">
        <f t="shared" si="5"/>
        <v>-1601.0578883198161</v>
      </c>
      <c r="AJ9">
        <f t="shared" si="6"/>
        <v>280.94300422366541</v>
      </c>
      <c r="AK9">
        <f t="shared" si="19"/>
        <v>17.314102722192967</v>
      </c>
      <c r="AL9">
        <f t="shared" si="7"/>
        <v>-1302.8007813739578</v>
      </c>
      <c r="AN9">
        <f t="shared" si="8"/>
        <v>0</v>
      </c>
      <c r="AO9">
        <f t="shared" si="8"/>
        <v>0</v>
      </c>
      <c r="AP9">
        <f t="shared" si="8"/>
        <v>-24.764089567561555</v>
      </c>
      <c r="AQ9">
        <f t="shared" si="8"/>
        <v>-968.62917959531501</v>
      </c>
      <c r="AR9">
        <f t="shared" si="8"/>
        <v>-993.39326916287666</v>
      </c>
      <c r="AS9">
        <f t="shared" si="8"/>
        <v>174.31405288353847</v>
      </c>
      <c r="AT9">
        <f t="shared" si="8"/>
        <v>10.742717818823449</v>
      </c>
      <c r="AU9">
        <f t="shared" si="8"/>
        <v>-808.3364984605148</v>
      </c>
      <c r="AW9">
        <v>6</v>
      </c>
      <c r="AX9">
        <f>IF(Z9&gt;0, (R9*SUMPRODUCT(K9:$K$98, X9:$X$98)-K9*$AZ$3)/Z9, 0)</f>
        <v>3324.3410239927616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</v>
      </c>
      <c r="S10">
        <f t="shared" si="1"/>
        <v>3012.1544859720379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2653.6506775039561</v>
      </c>
      <c r="AC10">
        <f t="shared" si="22"/>
        <v>2278.1856625563396</v>
      </c>
      <c r="AE10">
        <f t="shared" si="2"/>
        <v>0</v>
      </c>
      <c r="AF10">
        <f t="shared" si="3"/>
        <v>0</v>
      </c>
      <c r="AG10">
        <f t="shared" si="3"/>
        <v>-37.81654747733095</v>
      </c>
      <c r="AH10">
        <f t="shared" si="4"/>
        <v>-1696.7598483653221</v>
      </c>
      <c r="AI10">
        <f t="shared" si="5"/>
        <v>-1734.576395842653</v>
      </c>
      <c r="AJ10">
        <f t="shared" si="6"/>
        <v>375.46501494761651</v>
      </c>
      <c r="AK10">
        <f t="shared" si="19"/>
        <v>10.879967777766222</v>
      </c>
      <c r="AL10">
        <f t="shared" si="7"/>
        <v>-1348.2314131172702</v>
      </c>
      <c r="AN10">
        <f t="shared" si="8"/>
        <v>0</v>
      </c>
      <c r="AO10">
        <f t="shared" si="8"/>
        <v>0</v>
      </c>
      <c r="AP10">
        <f t="shared" si="8"/>
        <v>-22.259440386384622</v>
      </c>
      <c r="AQ10">
        <f t="shared" si="8"/>
        <v>-998.74068930643125</v>
      </c>
      <c r="AR10">
        <f t="shared" si="8"/>
        <v>-1021.0001296928159</v>
      </c>
      <c r="AS10">
        <f t="shared" si="8"/>
        <v>221.00486889791966</v>
      </c>
      <c r="AT10">
        <f t="shared" si="8"/>
        <v>6.40412756611767</v>
      </c>
      <c r="AU10">
        <f t="shared" si="8"/>
        <v>-793.59113322877852</v>
      </c>
      <c r="AW10">
        <v>7</v>
      </c>
      <c r="AX10">
        <f>IF(Z10&gt;0, (R10*SUMPRODUCT(K10:$K$98, X10:$X$98)-K10*$AZ$3)/Z10, 0)</f>
        <v>3012.1544859720379</v>
      </c>
    </row>
    <row r="11" spans="1:52" x14ac:dyDescent="0.25">
      <c r="A11" t="s">
        <v>33</v>
      </c>
      <c r="C11" s="12">
        <f>AU71</f>
        <v>6614.106394273198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</v>
      </c>
      <c r="S11">
        <f t="shared" si="1"/>
        <v>2561.3317051376011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2278.1856625563396</v>
      </c>
      <c r="AC11">
        <f t="shared" si="22"/>
        <v>1825.3638206118922</v>
      </c>
      <c r="AE11">
        <f t="shared" si="2"/>
        <v>0</v>
      </c>
      <c r="AF11">
        <f t="shared" si="3"/>
        <v>0</v>
      </c>
      <c r="AG11">
        <f t="shared" si="3"/>
        <v>-35.633100877768371</v>
      </c>
      <c r="AH11">
        <f t="shared" si="4"/>
        <v>-1805.2811247892732</v>
      </c>
      <c r="AI11">
        <f t="shared" si="5"/>
        <v>-1840.9142256670416</v>
      </c>
      <c r="AJ11">
        <f t="shared" si="6"/>
        <v>452.82184194444744</v>
      </c>
      <c r="AK11">
        <f t="shared" si="19"/>
        <v>5.4676455901352146</v>
      </c>
      <c r="AL11">
        <f t="shared" si="7"/>
        <v>-1382.624738132459</v>
      </c>
      <c r="AN11">
        <f t="shared" si="8"/>
        <v>0</v>
      </c>
      <c r="AO11">
        <f t="shared" si="8"/>
        <v>0</v>
      </c>
      <c r="AP11">
        <f t="shared" si="8"/>
        <v>-19.929901072936453</v>
      </c>
      <c r="AQ11">
        <f t="shared" si="8"/>
        <v>-1009.7093247457773</v>
      </c>
      <c r="AR11">
        <f t="shared" si="8"/>
        <v>-1029.6392258187136</v>
      </c>
      <c r="AS11">
        <f t="shared" si="8"/>
        <v>253.2671670808264</v>
      </c>
      <c r="AT11">
        <f t="shared" si="8"/>
        <v>3.0581014009156484</v>
      </c>
      <c r="AU11">
        <f t="shared" si="8"/>
        <v>-773.31395733697161</v>
      </c>
      <c r="AW11">
        <v>8</v>
      </c>
      <c r="AX11">
        <f>IF(Z11&gt;0, (R11*SUMPRODUCT(K11:$K$98, X11:$X$98)-K11*$AZ$3)/Z11, 0)</f>
        <v>2561.3317051376011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</v>
      </c>
      <c r="S12">
        <f t="shared" si="1"/>
        <v>1997.9268676010215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1825.3638206118922</v>
      </c>
      <c r="AC12">
        <f t="shared" si="22"/>
        <v>1333.4507683175198</v>
      </c>
      <c r="AE12">
        <f t="shared" si="2"/>
        <v>0</v>
      </c>
      <c r="AF12">
        <f t="shared" si="3"/>
        <v>0</v>
      </c>
      <c r="AG12">
        <f t="shared" si="3"/>
        <v>-33.370860313787141</v>
      </c>
      <c r="AH12">
        <f t="shared" si="4"/>
        <v>-1905.9095552035433</v>
      </c>
      <c r="AI12">
        <f t="shared" si="5"/>
        <v>-1939.2804155173303</v>
      </c>
      <c r="AJ12">
        <f t="shared" si="6"/>
        <v>491.91305229437239</v>
      </c>
      <c r="AK12">
        <f t="shared" si="19"/>
        <v>4.1983367874073521</v>
      </c>
      <c r="AL12">
        <f t="shared" si="7"/>
        <v>-1443.1690264355507</v>
      </c>
      <c r="AN12">
        <f t="shared" si="8"/>
        <v>0</v>
      </c>
      <c r="AO12">
        <f t="shared" si="8"/>
        <v>0</v>
      </c>
      <c r="AP12">
        <f t="shared" si="8"/>
        <v>-17.736967012481401</v>
      </c>
      <c r="AQ12">
        <f t="shared" si="8"/>
        <v>-1013.0111897490343</v>
      </c>
      <c r="AR12">
        <f t="shared" si="8"/>
        <v>-1030.7481567615157</v>
      </c>
      <c r="AS12">
        <f t="shared" si="8"/>
        <v>261.45701667600031</v>
      </c>
      <c r="AT12">
        <f t="shared" si="8"/>
        <v>2.2314606337783229</v>
      </c>
      <c r="AU12">
        <f t="shared" si="8"/>
        <v>-767.05967945173711</v>
      </c>
      <c r="AW12">
        <v>9</v>
      </c>
      <c r="AX12">
        <f>IF(Z12&gt;0, (R12*SUMPRODUCT(K12:$K$98, X12:$X$98)-K12*$AZ$3)/Z12, 0)</f>
        <v>1997.9268676010215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</v>
      </c>
      <c r="S13">
        <f t="shared" si="1"/>
        <v>1304.1307558800684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1333.4507683175198</v>
      </c>
      <c r="AC13">
        <f t="shared" si="22"/>
        <v>809.8180212956795</v>
      </c>
      <c r="AE13">
        <f t="shared" si="2"/>
        <v>0</v>
      </c>
      <c r="AF13">
        <f t="shared" si="3"/>
        <v>0</v>
      </c>
      <c r="AG13">
        <f t="shared" si="3"/>
        <v>-31.048191204922119</v>
      </c>
      <c r="AH13">
        <f t="shared" si="4"/>
        <v>-1988.9605057271519</v>
      </c>
      <c r="AI13">
        <f t="shared" si="5"/>
        <v>-2020.0086969320741</v>
      </c>
      <c r="AJ13">
        <f t="shared" si="6"/>
        <v>523.63274702184026</v>
      </c>
      <c r="AK13">
        <f t="shared" si="19"/>
        <v>2.6669015366350397</v>
      </c>
      <c r="AL13">
        <f t="shared" si="7"/>
        <v>-1493.7090483735988</v>
      </c>
      <c r="AN13">
        <f t="shared" si="8"/>
        <v>0</v>
      </c>
      <c r="AO13">
        <f t="shared" si="8"/>
        <v>0</v>
      </c>
      <c r="AP13">
        <f t="shared" si="8"/>
        <v>-15.686733545165653</v>
      </c>
      <c r="AQ13">
        <f t="shared" si="8"/>
        <v>-1004.8989095459294</v>
      </c>
      <c r="AR13">
        <f t="shared" si="8"/>
        <v>-1020.5856430910952</v>
      </c>
      <c r="AS13">
        <f t="shared" si="8"/>
        <v>264.55928861815789</v>
      </c>
      <c r="AT13">
        <f t="shared" si="8"/>
        <v>1.3474206442581602</v>
      </c>
      <c r="AU13">
        <f t="shared" si="8"/>
        <v>-754.67893382867908</v>
      </c>
      <c r="AW13">
        <v>10</v>
      </c>
      <c r="AX13">
        <f>IF(Z13&gt;0, (R13*SUMPRODUCT(K13:$K$98, X13:$X$98)-K13*$AZ$3)/Z13, 0)</f>
        <v>1304.1307558800684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</v>
      </c>
      <c r="S14">
        <f t="shared" si="1"/>
        <v>468.00179221786982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809.8180212956795</v>
      </c>
      <c r="AC14">
        <f t="shared" si="22"/>
        <v>268.4066739740083</v>
      </c>
      <c r="AE14">
        <f t="shared" si="2"/>
        <v>0</v>
      </c>
      <c r="AF14">
        <f t="shared" si="3"/>
        <v>0</v>
      </c>
      <c r="AG14">
        <f t="shared" si="3"/>
        <v>-28.67581689185673</v>
      </c>
      <c r="AH14">
        <f t="shared" si="4"/>
        <v>-2061.89240101617</v>
      </c>
      <c r="AI14">
        <f t="shared" si="5"/>
        <v>-2090.5682179080268</v>
      </c>
      <c r="AJ14">
        <f t="shared" si="6"/>
        <v>541.4113473216712</v>
      </c>
      <c r="AK14">
        <f t="shared" si="19"/>
        <v>1.457672438332223</v>
      </c>
      <c r="AL14">
        <f t="shared" si="7"/>
        <v>-1547.6991981480235</v>
      </c>
      <c r="AN14">
        <f t="shared" si="8"/>
        <v>0</v>
      </c>
      <c r="AO14">
        <f t="shared" si="8"/>
        <v>0</v>
      </c>
      <c r="AP14">
        <f t="shared" si="8"/>
        <v>-13.774595281991129</v>
      </c>
      <c r="AQ14">
        <f t="shared" si="8"/>
        <v>-990.44199668732472</v>
      </c>
      <c r="AR14">
        <f t="shared" si="8"/>
        <v>-1004.2165919693159</v>
      </c>
      <c r="AS14">
        <f t="shared" si="8"/>
        <v>260.07008688046733</v>
      </c>
      <c r="AT14">
        <f t="shared" si="8"/>
        <v>0.70020142643055694</v>
      </c>
      <c r="AU14">
        <f t="shared" si="8"/>
        <v>-743.44630366241813</v>
      </c>
      <c r="AW14">
        <v>11</v>
      </c>
      <c r="AX14">
        <f>IF(Z14&gt;0, (R14*SUMPRODUCT(K14:$K$98, X14:$X$98)-K14*$AZ$3)/Z14, 0)</f>
        <v>468.00179221786982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</v>
      </c>
      <c r="S15">
        <f t="shared" si="1"/>
        <v>-500.41240006416922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268.4066739740083</v>
      </c>
      <c r="AC15">
        <f t="shared" si="22"/>
        <v>-262.81216950402086</v>
      </c>
      <c r="AE15">
        <f t="shared" si="2"/>
        <v>0</v>
      </c>
      <c r="AF15">
        <f t="shared" si="3"/>
        <v>0</v>
      </c>
      <c r="AG15">
        <f t="shared" si="3"/>
        <v>-26.259558063541167</v>
      </c>
      <c r="AH15">
        <f t="shared" si="4"/>
        <v>-2129.5006593970015</v>
      </c>
      <c r="AI15">
        <f t="shared" si="5"/>
        <v>-2155.7602174605427</v>
      </c>
      <c r="AJ15">
        <f t="shared" si="6"/>
        <v>531.21884347802916</v>
      </c>
      <c r="AK15">
        <f t="shared" si="19"/>
        <v>1.1004673632934341</v>
      </c>
      <c r="AL15">
        <f t="shared" si="7"/>
        <v>-1623.44090661922</v>
      </c>
      <c r="AN15">
        <f t="shared" si="8"/>
        <v>0</v>
      </c>
      <c r="AO15">
        <f t="shared" si="8"/>
        <v>0</v>
      </c>
      <c r="AP15">
        <f t="shared" si="8"/>
        <v>-11.966541421774437</v>
      </c>
      <c r="AQ15">
        <f t="shared" si="8"/>
        <v>-970.41838201193934</v>
      </c>
      <c r="AR15">
        <f t="shared" si="8"/>
        <v>-982.38492343371377</v>
      </c>
      <c r="AS15">
        <f t="shared" si="8"/>
        <v>242.07765717629559</v>
      </c>
      <c r="AT15">
        <f t="shared" si="8"/>
        <v>0.50148552592914175</v>
      </c>
      <c r="AU15">
        <f t="shared" si="8"/>
        <v>-739.80578073148899</v>
      </c>
      <c r="AW15">
        <v>12</v>
      </c>
      <c r="AX15">
        <f>IF(Z15&gt;0, (R15*SUMPRODUCT(K15:$K$98, X15:$X$98)-K15*$AZ$3)/Z15, 0)</f>
        <v>-500.41240006416922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</v>
      </c>
      <c r="S16">
        <f t="shared" si="1"/>
        <v>-1625.7642890047414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-262.81216950402086</v>
      </c>
      <c r="AC16">
        <f t="shared" si="22"/>
        <v>-774.72294319243974</v>
      </c>
      <c r="AE16">
        <f t="shared" si="2"/>
        <v>0</v>
      </c>
      <c r="AF16">
        <f t="shared" si="3"/>
        <v>0</v>
      </c>
      <c r="AG16">
        <f t="shared" si="3"/>
        <v>-23.826422699526411</v>
      </c>
      <c r="AH16">
        <f t="shared" si="4"/>
        <v>-2170.5397833793445</v>
      </c>
      <c r="AI16">
        <f t="shared" si="5"/>
        <v>-2194.3662060788711</v>
      </c>
      <c r="AJ16">
        <f t="shared" si="6"/>
        <v>511.91077368841889</v>
      </c>
      <c r="AK16">
        <f t="shared" si="19"/>
        <v>-1.8659664034785481</v>
      </c>
      <c r="AL16">
        <f t="shared" si="7"/>
        <v>-1684.3213987939307</v>
      </c>
      <c r="AN16">
        <f t="shared" si="8"/>
        <v>0</v>
      </c>
      <c r="AO16">
        <f t="shared" si="8"/>
        <v>0</v>
      </c>
      <c r="AP16">
        <f t="shared" si="8"/>
        <v>-10.271266674588095</v>
      </c>
      <c r="AQ16">
        <f t="shared" si="8"/>
        <v>-935.69199304665472</v>
      </c>
      <c r="AR16">
        <f t="shared" si="8"/>
        <v>-945.96325972124293</v>
      </c>
      <c r="AS16">
        <f t="shared" si="8"/>
        <v>220.678199847977</v>
      </c>
      <c r="AT16">
        <f t="shared" si="8"/>
        <v>-0.80439429693871611</v>
      </c>
      <c r="AU16">
        <f t="shared" si="8"/>
        <v>-726.08945417020459</v>
      </c>
      <c r="AW16">
        <v>13</v>
      </c>
      <c r="AX16">
        <f>IF(Z16&gt;0, (R16*SUMPRODUCT(K16:$K$98, X16:$X$98)-K16*$AZ$3)/Z16, 0)</f>
        <v>-1625.7642890047414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</v>
      </c>
      <c r="S17">
        <f t="shared" si="1"/>
        <v>-2870.2656720649666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-774.72294319243974</v>
      </c>
      <c r="AC17">
        <f t="shared" si="22"/>
        <v>-1228.8319547811407</v>
      </c>
      <c r="AE17">
        <f t="shared" si="2"/>
        <v>0</v>
      </c>
      <c r="AF17">
        <f t="shared" si="3"/>
        <v>0</v>
      </c>
      <c r="AG17">
        <f t="shared" si="3"/>
        <v>-21.406240661636687</v>
      </c>
      <c r="AH17">
        <f t="shared" si="4"/>
        <v>-2181.9178108944616</v>
      </c>
      <c r="AI17">
        <f t="shared" si="5"/>
        <v>-2203.3240515560983</v>
      </c>
      <c r="AJ17">
        <f t="shared" si="6"/>
        <v>454.10901158870092</v>
      </c>
      <c r="AK17">
        <f t="shared" si="19"/>
        <v>-10.691176616055669</v>
      </c>
      <c r="AL17">
        <f t="shared" si="7"/>
        <v>-1759.906216583453</v>
      </c>
      <c r="AN17">
        <f t="shared" si="8"/>
        <v>0</v>
      </c>
      <c r="AO17">
        <f t="shared" si="8"/>
        <v>0</v>
      </c>
      <c r="AP17">
        <f t="shared" si="8"/>
        <v>-8.6745225534664456</v>
      </c>
      <c r="AQ17">
        <f t="shared" si="8"/>
        <v>-884.18585774074938</v>
      </c>
      <c r="AR17">
        <f t="shared" si="8"/>
        <v>-892.86038029421582</v>
      </c>
      <c r="AS17">
        <f t="shared" si="8"/>
        <v>184.02011474243409</v>
      </c>
      <c r="AT17">
        <f t="shared" si="8"/>
        <v>-4.3324212852223978</v>
      </c>
      <c r="AU17">
        <f t="shared" si="8"/>
        <v>-713.17268683700411</v>
      </c>
      <c r="AW17">
        <v>14</v>
      </c>
      <c r="AX17">
        <f>IF(Z17&gt;0, (R17*SUMPRODUCT(K17:$K$98, X17:$X$98)-K17*$AZ$3)/Z17, 0)</f>
        <v>-2870.2656720649666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</v>
      </c>
      <c r="S18">
        <f t="shared" si="1"/>
        <v>-4229.5841976297743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-1228.8319547811407</v>
      </c>
      <c r="AC18">
        <f t="shared" si="22"/>
        <v>-1608.6692704480247</v>
      </c>
      <c r="AE18">
        <f t="shared" si="2"/>
        <v>0</v>
      </c>
      <c r="AF18">
        <f t="shared" si="3"/>
        <v>0</v>
      </c>
      <c r="AG18">
        <f t="shared" si="3"/>
        <v>-19.016872525548852</v>
      </c>
      <c r="AH18">
        <f t="shared" si="4"/>
        <v>-2175.3057294714695</v>
      </c>
      <c r="AI18">
        <f t="shared" si="5"/>
        <v>-2194.3226019970184</v>
      </c>
      <c r="AJ18">
        <f t="shared" si="6"/>
        <v>379.83731566688402</v>
      </c>
      <c r="AK18">
        <f t="shared" si="19"/>
        <v>-26.54277022327264</v>
      </c>
      <c r="AL18">
        <f t="shared" si="7"/>
        <v>-1841.0280565534069</v>
      </c>
      <c r="AN18">
        <f t="shared" si="8"/>
        <v>0</v>
      </c>
      <c r="AO18">
        <f t="shared" si="8"/>
        <v>0</v>
      </c>
      <c r="AP18">
        <f t="shared" si="8"/>
        <v>-7.1913688933163282</v>
      </c>
      <c r="AQ18">
        <f t="shared" si="8"/>
        <v>-822.60770983016403</v>
      </c>
      <c r="AR18">
        <f t="shared" si="8"/>
        <v>-829.79907872348042</v>
      </c>
      <c r="AS18">
        <f t="shared" si="8"/>
        <v>143.63824823129104</v>
      </c>
      <c r="AT18">
        <f t="shared" si="8"/>
        <v>-10.037341937778843</v>
      </c>
      <c r="AU18">
        <f t="shared" si="8"/>
        <v>-696.19817242996817</v>
      </c>
      <c r="AW18">
        <v>15</v>
      </c>
      <c r="AX18">
        <f>IF(Z18&gt;0, (R18*SUMPRODUCT(K18:$K$98, X18:$X$98)-K18*$AZ$3)/Z18, 0)</f>
        <v>-4229.5841976297743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</v>
      </c>
      <c r="S19">
        <f t="shared" si="1"/>
        <v>-5864.7369762499857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-1608.6692704480247</v>
      </c>
      <c r="AC19">
        <f t="shared" si="22"/>
        <v>-1956.3358967103604</v>
      </c>
      <c r="AE19">
        <f t="shared" si="2"/>
        <v>0</v>
      </c>
      <c r="AF19">
        <f t="shared" si="3"/>
        <v>0</v>
      </c>
      <c r="AG19">
        <f t="shared" si="3"/>
        <v>-16.678803368614798</v>
      </c>
      <c r="AH19">
        <f t="shared" si="4"/>
        <v>-2147.9004316785658</v>
      </c>
      <c r="AI19">
        <f t="shared" si="5"/>
        <v>-2164.5792350471806</v>
      </c>
      <c r="AJ19">
        <f t="shared" si="6"/>
        <v>347.66662626233574</v>
      </c>
      <c r="AK19">
        <f t="shared" si="19"/>
        <v>-35.873324730990952</v>
      </c>
      <c r="AL19">
        <f t="shared" si="7"/>
        <v>-1852.7859335158359</v>
      </c>
      <c r="AN19">
        <f t="shared" si="8"/>
        <v>0</v>
      </c>
      <c r="AO19">
        <f t="shared" si="8"/>
        <v>0</v>
      </c>
      <c r="AP19">
        <f t="shared" si="8"/>
        <v>-5.8819462907537039</v>
      </c>
      <c r="AQ19">
        <f t="shared" si="8"/>
        <v>-757.47850117314977</v>
      </c>
      <c r="AR19">
        <f t="shared" si="8"/>
        <v>-763.36044746390348</v>
      </c>
      <c r="AS19">
        <f t="shared" si="8"/>
        <v>122.6081018864147</v>
      </c>
      <c r="AT19">
        <f t="shared" si="8"/>
        <v>-12.651085612983016</v>
      </c>
      <c r="AU19">
        <f t="shared" si="8"/>
        <v>-653.40343119047191</v>
      </c>
      <c r="AW19">
        <v>16</v>
      </c>
      <c r="AX19">
        <f>IF(Z19&gt;0, (R19*SUMPRODUCT(K19:$K$98, X19:$X$98)-K19*$AZ$3)/Z19, 0)</f>
        <v>-5864.7369762499857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</v>
      </c>
      <c r="S20">
        <f t="shared" si="1"/>
        <v>-8241.3678081457856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-1956.3358967103604</v>
      </c>
      <c r="AC20">
        <f t="shared" si="22"/>
        <v>-2375.4870810396792</v>
      </c>
      <c r="AE20">
        <f t="shared" si="2"/>
        <v>0</v>
      </c>
      <c r="AF20">
        <f t="shared" si="3"/>
        <v>0</v>
      </c>
      <c r="AG20">
        <f t="shared" si="3"/>
        <v>-14.411971024347093</v>
      </c>
      <c r="AH20">
        <f t="shared" si="4"/>
        <v>-2100.0443105815571</v>
      </c>
      <c r="AI20">
        <f t="shared" si="5"/>
        <v>-2114.4562816059042</v>
      </c>
      <c r="AJ20">
        <f t="shared" si="6"/>
        <v>419.15118432931877</v>
      </c>
      <c r="AK20">
        <f t="shared" si="19"/>
        <v>-8.4122443558545505</v>
      </c>
      <c r="AL20">
        <f t="shared" si="7"/>
        <v>-1703.7173416324399</v>
      </c>
      <c r="AN20">
        <f t="shared" si="8"/>
        <v>0</v>
      </c>
      <c r="AO20">
        <f t="shared" si="8"/>
        <v>0</v>
      </c>
      <c r="AP20">
        <f t="shared" si="8"/>
        <v>-4.8207581000564028</v>
      </c>
      <c r="AQ20">
        <f t="shared" si="8"/>
        <v>-702.45808873821579</v>
      </c>
      <c r="AR20">
        <f t="shared" si="8"/>
        <v>-707.27884683827222</v>
      </c>
      <c r="AS20">
        <f t="shared" si="8"/>
        <v>140.20472727777627</v>
      </c>
      <c r="AT20">
        <f t="shared" si="8"/>
        <v>-2.8138687657385697</v>
      </c>
      <c r="AU20">
        <f t="shared" si="8"/>
        <v>-569.88798832623456</v>
      </c>
      <c r="AW20">
        <v>17</v>
      </c>
      <c r="AX20">
        <f>IF(Z20&gt;0, (R20*SUMPRODUCT(K20:$K$98, X20:$X$98)-K20*$AZ$3)/Z20, 0)</f>
        <v>-8241.3678081457856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</v>
      </c>
      <c r="S21">
        <f t="shared" si="1"/>
        <v>-11326.588646184118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-2375.4870810396792</v>
      </c>
      <c r="AC21">
        <f t="shared" si="22"/>
        <v>-2772.2163645416804</v>
      </c>
      <c r="AE21">
        <f t="shared" si="2"/>
        <v>0</v>
      </c>
      <c r="AF21">
        <f t="shared" si="3"/>
        <v>0</v>
      </c>
      <c r="AG21">
        <f t="shared" si="3"/>
        <v>-12.237649177255275</v>
      </c>
      <c r="AH21">
        <f t="shared" si="4"/>
        <v>-2030.2021368483463</v>
      </c>
      <c r="AI21">
        <f t="shared" si="5"/>
        <v>-2042.4397860256015</v>
      </c>
      <c r="AJ21">
        <f t="shared" si="6"/>
        <v>396.72928350200118</v>
      </c>
      <c r="AK21">
        <f t="shared" si="19"/>
        <v>-3.8007793296634871</v>
      </c>
      <c r="AL21">
        <f t="shared" si="7"/>
        <v>-1649.5112818532639</v>
      </c>
      <c r="AN21">
        <f t="shared" si="8"/>
        <v>0</v>
      </c>
      <c r="AO21">
        <f t="shared" si="8"/>
        <v>0</v>
      </c>
      <c r="AP21">
        <f t="shared" si="8"/>
        <v>-3.8925964373371644</v>
      </c>
      <c r="AQ21">
        <f t="shared" si="8"/>
        <v>-645.7741589502441</v>
      </c>
      <c r="AR21">
        <f t="shared" si="8"/>
        <v>-649.66675538758125</v>
      </c>
      <c r="AS21">
        <f t="shared" si="8"/>
        <v>126.19310891976241</v>
      </c>
      <c r="AT21">
        <f t="shared" si="8"/>
        <v>-1.2089658612906165</v>
      </c>
      <c r="AU21">
        <f t="shared" si="8"/>
        <v>-524.68261232910947</v>
      </c>
      <c r="AW21">
        <v>18</v>
      </c>
      <c r="AX21">
        <f>IF(Z21&gt;0, (R21*SUMPRODUCT(K21:$K$98, X21:$X$98)-K21*$AZ$3)/Z21, 0)</f>
        <v>-11326.588646184118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</v>
      </c>
      <c r="S22">
        <f t="shared" si="1"/>
        <v>-14858.106624126651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-2772.2163645416804</v>
      </c>
      <c r="AC22">
        <f t="shared" si="22"/>
        <v>-3025.2049436207021</v>
      </c>
      <c r="AE22">
        <f t="shared" si="2"/>
        <v>0</v>
      </c>
      <c r="AF22">
        <f t="shared" si="3"/>
        <v>0</v>
      </c>
      <c r="AG22">
        <f t="shared" si="3"/>
        <v>-10.180317789308239</v>
      </c>
      <c r="AH22">
        <f t="shared" si="4"/>
        <v>-1934.9548961744852</v>
      </c>
      <c r="AI22">
        <f t="shared" si="5"/>
        <v>-1945.1352139637934</v>
      </c>
      <c r="AJ22">
        <f t="shared" si="6"/>
        <v>252.98857907902175</v>
      </c>
      <c r="AK22">
        <f t="shared" si="19"/>
        <v>-58.21654365537529</v>
      </c>
      <c r="AL22">
        <f t="shared" si="7"/>
        <v>-1750.3631785401469</v>
      </c>
      <c r="AN22">
        <f t="shared" si="8"/>
        <v>0</v>
      </c>
      <c r="AO22">
        <f t="shared" si="8"/>
        <v>0</v>
      </c>
      <c r="AP22">
        <f t="shared" si="8"/>
        <v>-3.0235227884847204</v>
      </c>
      <c r="AQ22">
        <f t="shared" si="8"/>
        <v>-574.67559896980197</v>
      </c>
      <c r="AR22">
        <f t="shared" si="8"/>
        <v>-577.69912175828665</v>
      </c>
      <c r="AS22">
        <f t="shared" si="8"/>
        <v>75.136822828373397</v>
      </c>
      <c r="AT22">
        <f t="shared" si="8"/>
        <v>-17.290132788752892</v>
      </c>
      <c r="AU22">
        <f t="shared" si="8"/>
        <v>-519.85243171866614</v>
      </c>
      <c r="AW22">
        <v>19</v>
      </c>
      <c r="AX22">
        <f>IF(Z22&gt;0, (R22*SUMPRODUCT(K22:$K$98, X22:$X$98)-K22*$AZ$3)/Z22, 0)</f>
        <v>-14858.106624126651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</v>
      </c>
      <c r="S23">
        <f t="shared" si="1"/>
        <v>-18203.701403293286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-3025.2049436207021</v>
      </c>
      <c r="AC23">
        <f t="shared" si="22"/>
        <v>-3007.1457641128054</v>
      </c>
      <c r="AE23">
        <f t="shared" si="2"/>
        <v>0</v>
      </c>
      <c r="AF23">
        <f t="shared" si="3"/>
        <v>0</v>
      </c>
      <c r="AG23">
        <f t="shared" si="3"/>
        <v>-8.2597096532487999</v>
      </c>
      <c r="AH23">
        <f t="shared" si="4"/>
        <v>-1818.8049581663556</v>
      </c>
      <c r="AI23">
        <f t="shared" si="5"/>
        <v>-1827.0646678196044</v>
      </c>
      <c r="AJ23">
        <f t="shared" si="6"/>
        <v>-18.059179507896715</v>
      </c>
      <c r="AK23">
        <f t="shared" si="19"/>
        <v>-211.76434605344917</v>
      </c>
      <c r="AL23">
        <f t="shared" si="7"/>
        <v>-2056.8881933809503</v>
      </c>
      <c r="AN23">
        <f t="shared" si="8"/>
        <v>0</v>
      </c>
      <c r="AO23">
        <f t="shared" si="8"/>
        <v>0</v>
      </c>
      <c r="AP23">
        <f t="shared" si="8"/>
        <v>-2.1902751185209475</v>
      </c>
      <c r="AQ23">
        <f t="shared" si="8"/>
        <v>-482.30306058608193</v>
      </c>
      <c r="AR23">
        <f t="shared" si="8"/>
        <v>-484.49333570460288</v>
      </c>
      <c r="AS23">
        <f t="shared" si="8"/>
        <v>-4.7888573808997634</v>
      </c>
      <c r="AT23">
        <f t="shared" si="8"/>
        <v>-56.154779964728384</v>
      </c>
      <c r="AU23">
        <f t="shared" si="8"/>
        <v>-545.43697305023102</v>
      </c>
      <c r="AW23">
        <v>20</v>
      </c>
      <c r="AX23">
        <f>IF(Z23&gt;0, (R23*SUMPRODUCT(K23:$K$98, X23:$X$98)-K23*$AZ$3)/Z23, 0)</f>
        <v>-18203.701403293286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</v>
      </c>
      <c r="S24">
        <f t="shared" si="1"/>
        <v>-22750.84013659921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-3007.1457641128054</v>
      </c>
      <c r="AC24">
        <f t="shared" si="22"/>
        <v>-2960.2213439152265</v>
      </c>
      <c r="AE24">
        <f t="shared" si="2"/>
        <v>0</v>
      </c>
      <c r="AF24">
        <f t="shared" si="3"/>
        <v>0</v>
      </c>
      <c r="AG24">
        <f t="shared" si="3"/>
        <v>-6.5057407246098293</v>
      </c>
      <c r="AH24">
        <f t="shared" si="4"/>
        <v>-1671.3718321064823</v>
      </c>
      <c r="AI24">
        <f t="shared" ref="AI24:AI69" si="23">SUM(AE24:AH24)</f>
        <v>-1677.877572831092</v>
      </c>
      <c r="AJ24">
        <f t="shared" si="6"/>
        <v>-46.924420197578911</v>
      </c>
      <c r="AK24">
        <f t="shared" si="19"/>
        <v>-210.50020348789639</v>
      </c>
      <c r="AL24">
        <f t="shared" ref="AL24:AL69" si="24">SUM(AI24:AK24)</f>
        <v>-1935.3021965165674</v>
      </c>
      <c r="AN24">
        <f t="shared" si="8"/>
        <v>0</v>
      </c>
      <c r="AO24">
        <f t="shared" si="8"/>
        <v>0</v>
      </c>
      <c r="AP24">
        <f t="shared" si="8"/>
        <v>-1.5403258963934983</v>
      </c>
      <c r="AQ24">
        <f t="shared" si="8"/>
        <v>-395.72086015626752</v>
      </c>
      <c r="AR24">
        <f t="shared" si="8"/>
        <v>-397.261186052661</v>
      </c>
      <c r="AS24">
        <f t="shared" si="8"/>
        <v>-11.110018468790996</v>
      </c>
      <c r="AT24">
        <f t="shared" si="8"/>
        <v>-49.83889281077267</v>
      </c>
      <c r="AU24">
        <f t="shared" si="8"/>
        <v>-458.21009733222468</v>
      </c>
      <c r="AW24">
        <v>21</v>
      </c>
      <c r="AX24">
        <f>IF(Z24&gt;0, (R24*SUMPRODUCT(K24:$K$98, X24:$X$98)-K24*$AZ$3)/Z24, 0)</f>
        <v>-22750.84013659921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</v>
      </c>
      <c r="S25">
        <f t="shared" si="1"/>
        <v>-29141.824093743373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-2960.2213439152265</v>
      </c>
      <c r="AC25">
        <f t="shared" si="22"/>
        <v>-2883.4176676575116</v>
      </c>
      <c r="AE25">
        <f t="shared" si="2"/>
        <v>0</v>
      </c>
      <c r="AF25">
        <f t="shared" si="3"/>
        <v>0</v>
      </c>
      <c r="AG25">
        <f t="shared" si="3"/>
        <v>-4.9472154838045457</v>
      </c>
      <c r="AH25">
        <f t="shared" si="4"/>
        <v>-1493.4678335591855</v>
      </c>
      <c r="AI25">
        <f t="shared" si="23"/>
        <v>-1498.4150490429899</v>
      </c>
      <c r="AJ25">
        <f t="shared" si="6"/>
        <v>-76.803676257714869</v>
      </c>
      <c r="AK25">
        <f t="shared" si="19"/>
        <v>-207.21549407406587</v>
      </c>
      <c r="AL25">
        <f t="shared" si="24"/>
        <v>-1782.4342193747707</v>
      </c>
      <c r="AN25">
        <f t="shared" si="8"/>
        <v>0</v>
      </c>
      <c r="AO25">
        <f t="shared" si="8"/>
        <v>0</v>
      </c>
      <c r="AP25">
        <f t="shared" si="8"/>
        <v>-1.0458241595650848</v>
      </c>
      <c r="AQ25">
        <f t="shared" si="8"/>
        <v>-315.71390956845386</v>
      </c>
      <c r="AR25">
        <f t="shared" si="8"/>
        <v>-316.75973372801894</v>
      </c>
      <c r="AS25">
        <f t="shared" si="8"/>
        <v>-16.236030234923746</v>
      </c>
      <c r="AT25">
        <f t="shared" si="8"/>
        <v>-43.804635283890448</v>
      </c>
      <c r="AU25">
        <f t="shared" si="8"/>
        <v>-376.80039924683314</v>
      </c>
      <c r="AW25">
        <v>22</v>
      </c>
      <c r="AX25">
        <f>IF(Z25&gt;0, (R25*SUMPRODUCT(K25:$K$98, X25:$X$98)-K25*$AZ$3)/Z25, 0)</f>
        <v>-29141.824093743373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</v>
      </c>
      <c r="S26">
        <f t="shared" si="1"/>
        <v>-38502.553887764087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-2883.4176676575116</v>
      </c>
      <c r="AC26">
        <f t="shared" si="22"/>
        <v>-2777.2346697134822</v>
      </c>
      <c r="AE26">
        <f t="shared" si="2"/>
        <v>0</v>
      </c>
      <c r="AF26">
        <f t="shared" si="3"/>
        <v>0</v>
      </c>
      <c r="AG26">
        <f t="shared" si="3"/>
        <v>-3.6065590321738021</v>
      </c>
      <c r="AH26">
        <f t="shared" si="4"/>
        <v>-1291.1842967926978</v>
      </c>
      <c r="AI26">
        <f t="shared" si="23"/>
        <v>-1294.7908558248716</v>
      </c>
      <c r="AJ26">
        <f t="shared" si="6"/>
        <v>-106.18299794402947</v>
      </c>
      <c r="AK26">
        <f t="shared" si="19"/>
        <v>-201.83923673602584</v>
      </c>
      <c r="AL26">
        <f t="shared" si="24"/>
        <v>-1602.813090504927</v>
      </c>
      <c r="AN26">
        <f t="shared" si="8"/>
        <v>0</v>
      </c>
      <c r="AO26">
        <f t="shared" si="8"/>
        <v>0</v>
      </c>
      <c r="AP26">
        <f t="shared" si="8"/>
        <v>-0.68072682593815259</v>
      </c>
      <c r="AQ26">
        <f t="shared" si="8"/>
        <v>-243.70702939169911</v>
      </c>
      <c r="AR26">
        <f t="shared" si="8"/>
        <v>-244.38775621763727</v>
      </c>
      <c r="AS26">
        <f t="shared" si="8"/>
        <v>-20.041711369263194</v>
      </c>
      <c r="AT26">
        <f t="shared" si="8"/>
        <v>-38.096529613790878</v>
      </c>
      <c r="AU26">
        <f t="shared" si="8"/>
        <v>-302.52599720069134</v>
      </c>
      <c r="AW26">
        <v>23</v>
      </c>
      <c r="AX26">
        <f>IF(Z26&gt;0, (R26*SUMPRODUCT(K26:$K$98, X26:$X$98)-K26*$AZ$3)/Z26, 0)</f>
        <v>-38502.553887764087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</v>
      </c>
      <c r="S27">
        <f t="shared" si="1"/>
        <v>-52832.880448750671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-2777.2346697134822</v>
      </c>
      <c r="AC27">
        <f t="shared" si="22"/>
        <v>-2644.2480316833203</v>
      </c>
      <c r="AE27">
        <f t="shared" si="2"/>
        <v>0</v>
      </c>
      <c r="AF27">
        <f t="shared" si="3"/>
        <v>0</v>
      </c>
      <c r="AG27">
        <f t="shared" si="3"/>
        <v>-2.502464383186823</v>
      </c>
      <c r="AH27">
        <f t="shared" si="4"/>
        <v>-1068.0290586652411</v>
      </c>
      <c r="AI27">
        <f t="shared" si="23"/>
        <v>-1070.531523048428</v>
      </c>
      <c r="AJ27">
        <f t="shared" si="6"/>
        <v>-132.98663803016188</v>
      </c>
      <c r="AK27">
        <f t="shared" si="19"/>
        <v>-194.40642687994378</v>
      </c>
      <c r="AL27">
        <f t="shared" si="24"/>
        <v>-1397.9245879585337</v>
      </c>
      <c r="AN27">
        <f t="shared" si="8"/>
        <v>0</v>
      </c>
      <c r="AO27">
        <f t="shared" si="8"/>
        <v>0</v>
      </c>
      <c r="AP27">
        <f t="shared" si="8"/>
        <v>-0.42172534555229635</v>
      </c>
      <c r="AQ27">
        <f t="shared" si="8"/>
        <v>-179.98854523232055</v>
      </c>
      <c r="AR27">
        <f t="shared" si="8"/>
        <v>-180.41027057787284</v>
      </c>
      <c r="AS27">
        <f t="shared" si="8"/>
        <v>-22.41144219830489</v>
      </c>
      <c r="AT27">
        <f t="shared" si="8"/>
        <v>-32.762151623162907</v>
      </c>
      <c r="AU27">
        <f t="shared" si="8"/>
        <v>-235.58386439934065</v>
      </c>
      <c r="AW27">
        <v>24</v>
      </c>
      <c r="AX27">
        <f>IF(Z27&gt;0, (R27*SUMPRODUCT(K27:$K$98, X27:$X$98)-K27*$AZ$3)/Z27, 0)</f>
        <v>-52832.880448750671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</v>
      </c>
      <c r="S28">
        <f t="shared" si="1"/>
        <v>-75920.427486496294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-2644.2480316833203</v>
      </c>
      <c r="AC28">
        <f t="shared" si="22"/>
        <v>-2487.902945288979</v>
      </c>
      <c r="AE28">
        <f t="shared" si="2"/>
        <v>0</v>
      </c>
      <c r="AF28">
        <f t="shared" si="3"/>
        <v>0</v>
      </c>
      <c r="AG28">
        <f t="shared" si="3"/>
        <v>-1.6384937675248825</v>
      </c>
      <c r="AH28">
        <f t="shared" si="4"/>
        <v>-838.94597183007227</v>
      </c>
      <c r="AI28">
        <f t="shared" si="23"/>
        <v>-840.58446559759716</v>
      </c>
      <c r="AJ28">
        <f t="shared" si="6"/>
        <v>-156.34508639434125</v>
      </c>
      <c r="AK28">
        <f t="shared" si="19"/>
        <v>-185.09736221783243</v>
      </c>
      <c r="AL28">
        <f t="shared" si="24"/>
        <v>-1182.0269142097709</v>
      </c>
      <c r="AN28">
        <f t="shared" si="8"/>
        <v>0</v>
      </c>
      <c r="AO28">
        <f t="shared" si="8"/>
        <v>0</v>
      </c>
      <c r="AP28">
        <f t="shared" si="8"/>
        <v>-0.24654066826273288</v>
      </c>
      <c r="AQ28">
        <f t="shared" si="8"/>
        <v>-126.23441396652909</v>
      </c>
      <c r="AR28">
        <f t="shared" si="8"/>
        <v>-126.48095463479183</v>
      </c>
      <c r="AS28">
        <f t="shared" si="8"/>
        <v>-23.524912235389532</v>
      </c>
      <c r="AT28">
        <f t="shared" si="8"/>
        <v>-27.851205954715677</v>
      </c>
      <c r="AU28">
        <f t="shared" si="8"/>
        <v>-177.85707282489705</v>
      </c>
      <c r="AW28">
        <v>25</v>
      </c>
      <c r="AX28">
        <f>IF(Z28&gt;0, (R28*SUMPRODUCT(K28:$K$98, X28:$X$98)-K28*$AZ$3)/Z28, 0)</f>
        <v>-75920.427486496294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</v>
      </c>
      <c r="S29">
        <f t="shared" si="1"/>
        <v>-115362.18809653282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-2487.902945288979</v>
      </c>
      <c r="AC29">
        <f t="shared" si="22"/>
        <v>-2313.8394738745606</v>
      </c>
      <c r="AE29">
        <f t="shared" si="2"/>
        <v>0</v>
      </c>
      <c r="AF29">
        <f t="shared" si="3"/>
        <v>0</v>
      </c>
      <c r="AG29">
        <f t="shared" si="3"/>
        <v>-1.0028586974869032</v>
      </c>
      <c r="AH29">
        <f t="shared" si="4"/>
        <v>-619.25013236273048</v>
      </c>
      <c r="AI29">
        <f t="shared" si="23"/>
        <v>-620.25299106021737</v>
      </c>
      <c r="AJ29">
        <f t="shared" si="6"/>
        <v>-174.06347141441847</v>
      </c>
      <c r="AK29">
        <f t="shared" si="19"/>
        <v>-174.15320617022854</v>
      </c>
      <c r="AL29">
        <f t="shared" si="24"/>
        <v>-968.46966864486444</v>
      </c>
      <c r="AN29">
        <f t="shared" si="8"/>
        <v>0</v>
      </c>
      <c r="AO29">
        <f t="shared" si="8"/>
        <v>0</v>
      </c>
      <c r="AP29">
        <f t="shared" si="8"/>
        <v>-0.13473036854245218</v>
      </c>
      <c r="AQ29">
        <f t="shared" si="8"/>
        <v>-83.193972154070636</v>
      </c>
      <c r="AR29">
        <f t="shared" si="8"/>
        <v>-83.328702522613085</v>
      </c>
      <c r="AS29">
        <f t="shared" si="8"/>
        <v>-23.384785625543678</v>
      </c>
      <c r="AT29">
        <f t="shared" si="8"/>
        <v>-23.396841159141438</v>
      </c>
      <c r="AU29">
        <f t="shared" si="8"/>
        <v>-130.1103293072982</v>
      </c>
      <c r="AW29">
        <v>26</v>
      </c>
      <c r="AX29">
        <f>IF(Z29&gt;0, (R29*SUMPRODUCT(K29:$K$98, X29:$X$98)-K29*$AZ$3)/Z29, 0)</f>
        <v>-115362.18809653282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</v>
      </c>
      <c r="S30">
        <f t="shared" si="1"/>
        <v>-187816.71387045056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-2313.8394738745606</v>
      </c>
      <c r="AC30">
        <f t="shared" si="22"/>
        <v>-2128.9103340813567</v>
      </c>
      <c r="AE30">
        <f t="shared" si="2"/>
        <v>0</v>
      </c>
      <c r="AF30">
        <f t="shared" si="3"/>
        <v>0</v>
      </c>
      <c r="AG30">
        <f t="shared" si="3"/>
        <v>-0.56675209841808993</v>
      </c>
      <c r="AH30">
        <f t="shared" si="4"/>
        <v>-426.07801209394421</v>
      </c>
      <c r="AI30">
        <f t="shared" si="23"/>
        <v>-426.64476419236229</v>
      </c>
      <c r="AJ30">
        <f t="shared" si="6"/>
        <v>-184.92913979320383</v>
      </c>
      <c r="AK30">
        <f t="shared" si="19"/>
        <v>-161.96876317121925</v>
      </c>
      <c r="AL30">
        <f t="shared" si="24"/>
        <v>-773.54266715678546</v>
      </c>
      <c r="AN30">
        <f t="shared" si="8"/>
        <v>0</v>
      </c>
      <c r="AO30">
        <f t="shared" si="8"/>
        <v>0</v>
      </c>
      <c r="AP30">
        <f t="shared" si="8"/>
        <v>-6.7983084687435483E-2</v>
      </c>
      <c r="AQ30">
        <f t="shared" si="8"/>
        <v>-51.10893750633921</v>
      </c>
      <c r="AR30">
        <f t="shared" si="8"/>
        <v>-51.176920591026644</v>
      </c>
      <c r="AS30">
        <f t="shared" si="8"/>
        <v>-22.182632242257064</v>
      </c>
      <c r="AT30">
        <f t="shared" si="8"/>
        <v>-19.428487647636945</v>
      </c>
      <c r="AU30">
        <f t="shared" si="8"/>
        <v>-92.788040480920671</v>
      </c>
      <c r="AW30">
        <v>27</v>
      </c>
      <c r="AX30">
        <f>IF(Z30&gt;0, (R30*SUMPRODUCT(K30:$K$98, X30:$X$98)-K30*$AZ$3)/Z30, 0)</f>
        <v>-187816.71387045056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</v>
      </c>
      <c r="S31">
        <f t="shared" si="1"/>
        <v>-334159.60397700203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-2128.9103340813567</v>
      </c>
      <c r="AC31">
        <f t="shared" si="22"/>
        <v>-1940.6236359204863</v>
      </c>
      <c r="AE31">
        <f t="shared" si="2"/>
        <v>0</v>
      </c>
      <c r="AF31">
        <f t="shared" si="3"/>
        <v>0</v>
      </c>
      <c r="AG31">
        <f t="shared" si="3"/>
        <v>-0.29037376343880966</v>
      </c>
      <c r="AH31">
        <f t="shared" si="4"/>
        <v>-270.71081399509939</v>
      </c>
      <c r="AI31">
        <f t="shared" si="23"/>
        <v>-271.00118775853821</v>
      </c>
      <c r="AJ31">
        <f t="shared" si="6"/>
        <v>-188.2866981608704</v>
      </c>
      <c r="AK31">
        <f t="shared" si="19"/>
        <v>-149.02372338569498</v>
      </c>
      <c r="AL31">
        <f t="shared" si="24"/>
        <v>-608.31160930510362</v>
      </c>
      <c r="AN31">
        <f t="shared" si="8"/>
        <v>0</v>
      </c>
      <c r="AO31">
        <f t="shared" si="8"/>
        <v>0</v>
      </c>
      <c r="AP31">
        <f t="shared" si="8"/>
        <v>-3.1099046979978034E-2</v>
      </c>
      <c r="AQ31">
        <f t="shared" si="8"/>
        <v>-28.993143949094392</v>
      </c>
      <c r="AR31">
        <f t="shared" si="8"/>
        <v>-29.024242996074374</v>
      </c>
      <c r="AS31">
        <f t="shared" si="8"/>
        <v>-20.165516341643542</v>
      </c>
      <c r="AT31">
        <f t="shared" si="8"/>
        <v>-15.960449455963348</v>
      </c>
      <c r="AU31">
        <f t="shared" si="8"/>
        <v>-65.150208793681273</v>
      </c>
      <c r="AW31">
        <v>28</v>
      </c>
      <c r="AX31">
        <f>IF(Z31&gt;0, (R31*SUMPRODUCT(K31:$K$98, X31:$X$98)-K31*$AZ$3)/Z31, 0)</f>
        <v>-334159.60397700203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</v>
      </c>
      <c r="S32">
        <f t="shared" si="1"/>
        <v>-667398.93793964258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-1940.6236359204863</v>
      </c>
      <c r="AC32">
        <f t="shared" si="22"/>
        <v>-1755.8706765952859</v>
      </c>
      <c r="AE32">
        <f t="shared" si="2"/>
        <v>0</v>
      </c>
      <c r="AF32">
        <f t="shared" si="3"/>
        <v>0</v>
      </c>
      <c r="AG32">
        <f t="shared" si="3"/>
        <v>-0.13154580991812137</v>
      </c>
      <c r="AH32">
        <f t="shared" si="4"/>
        <v>-155.9242158863002</v>
      </c>
      <c r="AI32">
        <f t="shared" si="23"/>
        <v>-156.05576169621833</v>
      </c>
      <c r="AJ32">
        <f t="shared" si="6"/>
        <v>-184.75295932520044</v>
      </c>
      <c r="AK32">
        <f t="shared" si="19"/>
        <v>-135.84365451443406</v>
      </c>
      <c r="AL32">
        <f t="shared" si="24"/>
        <v>-476.6523755358528</v>
      </c>
      <c r="AN32">
        <f t="shared" si="8"/>
        <v>0</v>
      </c>
      <c r="AO32">
        <f t="shared" si="8"/>
        <v>0</v>
      </c>
      <c r="AP32">
        <f t="shared" si="8"/>
        <v>-1.2579074915547227E-2</v>
      </c>
      <c r="AQ32">
        <f t="shared" si="8"/>
        <v>-14.910261254254783</v>
      </c>
      <c r="AR32">
        <f t="shared" si="8"/>
        <v>-14.922840329170329</v>
      </c>
      <c r="AS32">
        <f t="shared" si="8"/>
        <v>-17.667011345076645</v>
      </c>
      <c r="AT32">
        <f t="shared" si="8"/>
        <v>-12.990056528614552</v>
      </c>
      <c r="AU32">
        <f t="shared" si="8"/>
        <v>-45.579908202861525</v>
      </c>
      <c r="AW32">
        <v>29</v>
      </c>
      <c r="AX32">
        <f>IF(Z32&gt;0, (R32*SUMPRODUCT(K32:$K$98, X32:$X$98)-K32*$AZ$3)/Z32, 0)</f>
        <v>-667398.93793964258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</v>
      </c>
      <c r="S33">
        <f t="shared" si="1"/>
        <v>-1555299.499061025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-1755.8706765952859</v>
      </c>
      <c r="AC33">
        <f t="shared" si="22"/>
        <v>-1579.9362027832067</v>
      </c>
      <c r="AE33">
        <f t="shared" si="2"/>
        <v>0</v>
      </c>
      <c r="AF33">
        <f t="shared" si="3"/>
        <v>0</v>
      </c>
      <c r="AG33">
        <f t="shared" si="3"/>
        <v>-5.0792024421568174E-2</v>
      </c>
      <c r="AH33">
        <f t="shared" si="4"/>
        <v>-79.438327397371978</v>
      </c>
      <c r="AI33">
        <f t="shared" si="23"/>
        <v>-79.489119421793546</v>
      </c>
      <c r="AJ33">
        <f t="shared" si="6"/>
        <v>-175.9344738120792</v>
      </c>
      <c r="AK33">
        <f t="shared" si="19"/>
        <v>-122.91094736167003</v>
      </c>
      <c r="AL33">
        <f t="shared" si="24"/>
        <v>-378.33454059554276</v>
      </c>
      <c r="AN33">
        <f t="shared" si="8"/>
        <v>0</v>
      </c>
      <c r="AO33">
        <f t="shared" si="8"/>
        <v>0</v>
      </c>
      <c r="AP33">
        <f t="shared" si="8"/>
        <v>-4.3365981939030409E-3</v>
      </c>
      <c r="AQ33">
        <f t="shared" si="8"/>
        <v>-6.7824055260895975</v>
      </c>
      <c r="AR33">
        <f t="shared" si="8"/>
        <v>-6.7867421242835002</v>
      </c>
      <c r="AS33">
        <f t="shared" si="8"/>
        <v>-15.021199293934121</v>
      </c>
      <c r="AT33">
        <f t="shared" si="8"/>
        <v>-10.494076548624273</v>
      </c>
      <c r="AU33">
        <f t="shared" si="8"/>
        <v>-32.302017966841895</v>
      </c>
      <c r="AW33">
        <v>30</v>
      </c>
      <c r="AX33">
        <f>IF(Z33&gt;0, (R33*SUMPRODUCT(K33:$K$98, X33:$X$98)-K33*$AZ$3)/Z33, 0)</f>
        <v>-1555299.499061025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</v>
      </c>
      <c r="S34">
        <f t="shared" si="1"/>
        <v>-4442483.4543813476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-1579.9362027832067</v>
      </c>
      <c r="AC34">
        <f t="shared" si="22"/>
        <v>-1416.3215234286408</v>
      </c>
      <c r="AE34">
        <f t="shared" si="2"/>
        <v>0</v>
      </c>
      <c r="AF34">
        <f t="shared" si="3"/>
        <v>0</v>
      </c>
      <c r="AG34">
        <f t="shared" si="3"/>
        <v>-1.5940650516456174E-2</v>
      </c>
      <c r="AH34">
        <f t="shared" si="4"/>
        <v>-34.343453660896323</v>
      </c>
      <c r="AI34">
        <f t="shared" si="23"/>
        <v>-34.359394311412778</v>
      </c>
      <c r="AJ34">
        <f t="shared" si="6"/>
        <v>-163.61467935456585</v>
      </c>
      <c r="AK34">
        <f t="shared" si="19"/>
        <v>-110.59553419482448</v>
      </c>
      <c r="AL34">
        <f t="shared" si="24"/>
        <v>-308.5696078608031</v>
      </c>
      <c r="AN34">
        <f t="shared" si="8"/>
        <v>0</v>
      </c>
      <c r="AO34">
        <f t="shared" si="8"/>
        <v>0</v>
      </c>
      <c r="AP34">
        <f t="shared" si="8"/>
        <v>-1.2151829837064548E-3</v>
      </c>
      <c r="AQ34">
        <f t="shared" si="8"/>
        <v>-2.6180600626899833</v>
      </c>
      <c r="AR34">
        <f t="shared" si="8"/>
        <v>-2.6192752456736894</v>
      </c>
      <c r="AS34">
        <f t="shared" si="8"/>
        <v>-12.472626134736755</v>
      </c>
      <c r="AT34">
        <f t="shared" si="8"/>
        <v>-8.4308862482579325</v>
      </c>
      <c r="AU34">
        <f t="shared" ref="AU34:AU69" si="25">AL34*$K34</f>
        <v>-23.522787628668375</v>
      </c>
      <c r="AW34">
        <v>31</v>
      </c>
      <c r="AX34">
        <f>IF(Z34&gt;0, (R34*SUMPRODUCT(K34:$K$98, X34:$X$98)-K34*$AZ$3)/Z34, 0)</f>
        <v>-4442483.4543813476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</v>
      </c>
      <c r="S35">
        <f t="shared" si="1"/>
        <v>-16672670.813130315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-1416.3215234286408</v>
      </c>
      <c r="AC35">
        <f t="shared" si="22"/>
        <v>-1266.7993291336027</v>
      </c>
      <c r="AE35">
        <f t="shared" si="2"/>
        <v>0</v>
      </c>
      <c r="AF35">
        <f t="shared" ref="AF35:AG69" si="26">-$Z35*P35</f>
        <v>0</v>
      </c>
      <c r="AG35">
        <f t="shared" si="26"/>
        <v>-3.7990293916675714E-3</v>
      </c>
      <c r="AH35">
        <f t="shared" si="4"/>
        <v>-11.982214619624042</v>
      </c>
      <c r="AI35">
        <f t="shared" si="23"/>
        <v>-11.986013649015709</v>
      </c>
      <c r="AJ35">
        <f t="shared" si="6"/>
        <v>-149.52219429503816</v>
      </c>
      <c r="AK35">
        <f t="shared" si="19"/>
        <v>-99.142506640004868</v>
      </c>
      <c r="AL35">
        <f t="shared" si="24"/>
        <v>-260.65071458405873</v>
      </c>
      <c r="AN35">
        <f t="shared" ref="AN35:AT69" si="27">AE35*$K35</f>
        <v>0</v>
      </c>
      <c r="AO35">
        <f t="shared" si="27"/>
        <v>0</v>
      </c>
      <c r="AP35">
        <f t="shared" si="27"/>
        <v>-2.5857722472477467E-4</v>
      </c>
      <c r="AQ35">
        <f t="shared" si="27"/>
        <v>-0.81555773408718102</v>
      </c>
      <c r="AR35">
        <f t="shared" si="27"/>
        <v>-0.81581631131190568</v>
      </c>
      <c r="AS35">
        <f t="shared" si="27"/>
        <v>-10.177082104278876</v>
      </c>
      <c r="AT35">
        <f t="shared" si="27"/>
        <v>-6.7480378739521063</v>
      </c>
      <c r="AU35">
        <f t="shared" si="25"/>
        <v>-17.740936289542887</v>
      </c>
      <c r="AW35">
        <v>32</v>
      </c>
      <c r="AX35">
        <f>IF(Z35&gt;0, (R35*SUMPRODUCT(K35:$K$98, X35:$X$98)-K35*$AZ$3)/Z35, 0)</f>
        <v>-16672670.813130315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</v>
      </c>
      <c r="S36">
        <f t="shared" si="1"/>
        <v>-63047474.74077221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-1266.7993291336027</v>
      </c>
      <c r="AC36">
        <f t="shared" si="22"/>
        <v>-1131.7753740482897</v>
      </c>
      <c r="AE36">
        <f t="shared" si="2"/>
        <v>0</v>
      </c>
      <c r="AF36">
        <f t="shared" si="26"/>
        <v>0</v>
      </c>
      <c r="AG36">
        <f t="shared" si="26"/>
        <v>-8.9755805343650122E-4</v>
      </c>
      <c r="AH36">
        <f t="shared" si="4"/>
        <v>-2.8634810443143945</v>
      </c>
      <c r="AI36">
        <f t="shared" si="23"/>
        <v>-2.864378602367831</v>
      </c>
      <c r="AJ36">
        <f t="shared" si="6"/>
        <v>-135.02395508531299</v>
      </c>
      <c r="AK36">
        <f t="shared" si="19"/>
        <v>-88.675953039352194</v>
      </c>
      <c r="AL36">
        <f t="shared" si="24"/>
        <v>-226.56428672703299</v>
      </c>
      <c r="AN36">
        <f t="shared" si="27"/>
        <v>0</v>
      </c>
      <c r="AO36">
        <f t="shared" si="27"/>
        <v>0</v>
      </c>
      <c r="AP36">
        <f t="shared" si="27"/>
        <v>-5.4545903740764231E-5</v>
      </c>
      <c r="AQ36">
        <f t="shared" si="27"/>
        <v>-0.17401789311417049</v>
      </c>
      <c r="AR36">
        <f t="shared" si="27"/>
        <v>-0.17407243901791125</v>
      </c>
      <c r="AS36">
        <f t="shared" si="27"/>
        <v>-8.2056014411348617</v>
      </c>
      <c r="AT36">
        <f t="shared" si="27"/>
        <v>-5.3889661845112364</v>
      </c>
      <c r="AU36">
        <f t="shared" si="25"/>
        <v>-13.768640064664007</v>
      </c>
      <c r="AW36">
        <v>33</v>
      </c>
      <c r="AX36">
        <f>IF(Z36&gt;0, (R36*SUMPRODUCT(K36:$K$98, X36:$X$98)-K36*$AZ$3)/Z36, 0)</f>
        <v>-63047474.74077221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</v>
      </c>
      <c r="S37">
        <f t="shared" si="1"/>
        <v>-240569851.63236287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-1131.7753740482897</v>
      </c>
      <c r="AC37">
        <f t="shared" si="22"/>
        <v>-1010.6641126383681</v>
      </c>
      <c r="AE37">
        <f t="shared" si="2"/>
        <v>0</v>
      </c>
      <c r="AF37">
        <f t="shared" si="26"/>
        <v>0</v>
      </c>
      <c r="AG37">
        <f t="shared" si="26"/>
        <v>-2.1005626968229955E-4</v>
      </c>
      <c r="AH37">
        <f t="shared" si="4"/>
        <v>-0.67852620321983659</v>
      </c>
      <c r="AI37">
        <f t="shared" si="23"/>
        <v>-0.67873625948951888</v>
      </c>
      <c r="AJ37">
        <f t="shared" si="6"/>
        <v>-121.11126140992155</v>
      </c>
      <c r="AK37">
        <f t="shared" si="19"/>
        <v>-79.224276183380283</v>
      </c>
      <c r="AL37">
        <f t="shared" si="24"/>
        <v>-201.01427385279135</v>
      </c>
      <c r="AN37">
        <f t="shared" si="27"/>
        <v>0</v>
      </c>
      <c r="AO37">
        <f t="shared" si="27"/>
        <v>0</v>
      </c>
      <c r="AP37">
        <f t="shared" si="27"/>
        <v>-1.1397699949767601E-5</v>
      </c>
      <c r="AQ37">
        <f t="shared" si="27"/>
        <v>-3.6816982821086489E-2</v>
      </c>
      <c r="AR37">
        <f t="shared" si="27"/>
        <v>-3.6828380521036257E-2</v>
      </c>
      <c r="AS37">
        <f t="shared" si="27"/>
        <v>-6.5715240024776689</v>
      </c>
      <c r="AT37">
        <f t="shared" si="27"/>
        <v>-4.298726860385532</v>
      </c>
      <c r="AU37">
        <f t="shared" si="25"/>
        <v>-10.907079243384237</v>
      </c>
      <c r="AW37">
        <v>34</v>
      </c>
      <c r="AX37">
        <f>IF(Z37&gt;0, (R37*SUMPRODUCT(K37:$K$98, X37:$X$98)-K37*$AZ$3)/Z37, 0)</f>
        <v>-240569851.63236287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</v>
      </c>
      <c r="S38">
        <f t="shared" si="1"/>
        <v>-927571366.29179358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-1010.6641126383681</v>
      </c>
      <c r="AC38">
        <f t="shared" si="22"/>
        <v>-902.41050167205015</v>
      </c>
      <c r="AE38">
        <f t="shared" si="2"/>
        <v>0</v>
      </c>
      <c r="AF38">
        <f t="shared" si="26"/>
        <v>0</v>
      </c>
      <c r="AG38">
        <f t="shared" si="26"/>
        <v>-4.8643723516373165E-5</v>
      </c>
      <c r="AH38">
        <f t="shared" si="4"/>
        <v>-0.15931198346910339</v>
      </c>
      <c r="AI38">
        <f t="shared" si="23"/>
        <v>-0.15936062719261976</v>
      </c>
      <c r="AJ38">
        <f t="shared" si="6"/>
        <v>-108.25361096631798</v>
      </c>
      <c r="AK38">
        <f t="shared" si="19"/>
        <v>-70.746487884685777</v>
      </c>
      <c r="AL38">
        <f t="shared" si="24"/>
        <v>-179.15945947819637</v>
      </c>
      <c r="AN38">
        <f t="shared" si="27"/>
        <v>0</v>
      </c>
      <c r="AO38">
        <f t="shared" si="27"/>
        <v>0</v>
      </c>
      <c r="AP38">
        <f t="shared" si="27"/>
        <v>-2.3566243443687912E-6</v>
      </c>
      <c r="AQ38">
        <f t="shared" si="27"/>
        <v>-7.7181282898007852E-3</v>
      </c>
      <c r="AR38">
        <f t="shared" si="27"/>
        <v>-7.7204849141451542E-3</v>
      </c>
      <c r="AS38">
        <f t="shared" si="27"/>
        <v>-5.2445223458928645</v>
      </c>
      <c r="AT38">
        <f t="shared" si="27"/>
        <v>-3.4274287323322277</v>
      </c>
      <c r="AU38">
        <f t="shared" si="25"/>
        <v>-8.6796715631392374</v>
      </c>
      <c r="AW38">
        <v>35</v>
      </c>
      <c r="AX38">
        <f>IF(Z38&gt;0, (R38*SUMPRODUCT(K38:$K$98, X38:$X$98)-K38*$AZ$3)/Z38, 0)</f>
        <v>-927571366.29179358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</v>
      </c>
      <c r="S39">
        <f t="shared" si="1"/>
        <v>-3618810273.8326778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-902.41050167205015</v>
      </c>
      <c r="AC39">
        <f t="shared" si="22"/>
        <v>-805.73033770289442</v>
      </c>
      <c r="AE39">
        <f t="shared" si="2"/>
        <v>0</v>
      </c>
      <c r="AF39">
        <f t="shared" si="26"/>
        <v>0</v>
      </c>
      <c r="AG39">
        <f t="shared" si="26"/>
        <v>-1.1132530814464975E-5</v>
      </c>
      <c r="AH39">
        <f t="shared" si="4"/>
        <v>-3.7024755466744462E-2</v>
      </c>
      <c r="AI39">
        <f t="shared" si="23"/>
        <v>-3.7035887997558928E-2</v>
      </c>
      <c r="AJ39">
        <f t="shared" si="6"/>
        <v>-96.680163969155728</v>
      </c>
      <c r="AK39">
        <f t="shared" si="19"/>
        <v>-63.168735117043518</v>
      </c>
      <c r="AL39">
        <f t="shared" si="24"/>
        <v>-159.8859349741968</v>
      </c>
      <c r="AN39">
        <f t="shared" si="27"/>
        <v>0</v>
      </c>
      <c r="AO39">
        <f t="shared" si="27"/>
        <v>0</v>
      </c>
      <c r="AP39">
        <f t="shared" si="27"/>
        <v>-4.8154783163511921E-7</v>
      </c>
      <c r="AQ39">
        <f t="shared" si="27"/>
        <v>-1.6015397584765801E-3</v>
      </c>
      <c r="AR39">
        <f t="shared" si="27"/>
        <v>-1.6020213063082153E-3</v>
      </c>
      <c r="AS39">
        <f t="shared" si="27"/>
        <v>-4.1819891718585991</v>
      </c>
      <c r="AT39">
        <f t="shared" si="27"/>
        <v>-2.7324215786783275</v>
      </c>
      <c r="AU39">
        <f t="shared" si="25"/>
        <v>-6.9160127718432349</v>
      </c>
      <c r="AW39">
        <v>36</v>
      </c>
      <c r="AX39">
        <f>IF(Z39&gt;0, (R39*SUMPRODUCT(K39:$K$98, X39:$X$98)-K39*$AZ$3)/Z39, 0)</f>
        <v>-3618810273.8326778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</v>
      </c>
      <c r="S40">
        <f t="shared" si="1"/>
        <v>-14286676863.450926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-805.73033770289442</v>
      </c>
      <c r="AC40">
        <f t="shared" si="22"/>
        <v>-719.40347308421929</v>
      </c>
      <c r="AE40">
        <f t="shared" si="2"/>
        <v>0</v>
      </c>
      <c r="AF40">
        <f t="shared" si="26"/>
        <v>0</v>
      </c>
      <c r="AG40">
        <f t="shared" si="26"/>
        <v>-2.5177425091927517E-6</v>
      </c>
      <c r="AH40">
        <f t="shared" si="4"/>
        <v>-8.503462997127573E-3</v>
      </c>
      <c r="AI40">
        <f t="shared" si="23"/>
        <v>-8.5059807396367666E-3</v>
      </c>
      <c r="AJ40">
        <f t="shared" si="6"/>
        <v>-86.326864618675131</v>
      </c>
      <c r="AK40">
        <f t="shared" si="19"/>
        <v>-56.401123639202616</v>
      </c>
      <c r="AL40">
        <f t="shared" si="24"/>
        <v>-142.73649423861738</v>
      </c>
      <c r="AN40">
        <f t="shared" si="27"/>
        <v>0</v>
      </c>
      <c r="AO40">
        <f t="shared" si="27"/>
        <v>0</v>
      </c>
      <c r="AP40">
        <f t="shared" si="27"/>
        <v>-9.7238626447526133E-8</v>
      </c>
      <c r="AQ40">
        <f t="shared" si="27"/>
        <v>-3.2841526044423094E-4</v>
      </c>
      <c r="AR40">
        <f t="shared" si="27"/>
        <v>-3.2851249907067849E-4</v>
      </c>
      <c r="AS40">
        <f t="shared" si="27"/>
        <v>-3.33406045709294</v>
      </c>
      <c r="AT40">
        <f t="shared" si="27"/>
        <v>-2.1782878005787727</v>
      </c>
      <c r="AU40">
        <f t="shared" si="25"/>
        <v>-5.5126767701707831</v>
      </c>
      <c r="AW40">
        <v>37</v>
      </c>
      <c r="AX40">
        <f>IF(Z40&gt;0, (R40*SUMPRODUCT(K40:$K$98, X40:$X$98)-K40*$AZ$3)/Z40, 0)</f>
        <v>-14286676863.450926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</v>
      </c>
      <c r="S41">
        <f t="shared" si="1"/>
        <v>-57138254638.994659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-719.40347308421929</v>
      </c>
      <c r="AC41">
        <f t="shared" si="22"/>
        <v>-642.32481385802112</v>
      </c>
      <c r="AE41">
        <f t="shared" si="2"/>
        <v>0</v>
      </c>
      <c r="AF41">
        <f t="shared" si="26"/>
        <v>0</v>
      </c>
      <c r="AG41">
        <f t="shared" si="26"/>
        <v>-5.6207948415321322E-7</v>
      </c>
      <c r="AH41">
        <f t="shared" si="4"/>
        <v>-1.9304855999476111E-3</v>
      </c>
      <c r="AI41">
        <f t="shared" si="23"/>
        <v>-1.9310476794317643E-3</v>
      </c>
      <c r="AJ41">
        <f t="shared" si="6"/>
        <v>-77.07865922619817</v>
      </c>
      <c r="AK41">
        <f t="shared" si="19"/>
        <v>-50.358243115895355</v>
      </c>
      <c r="AL41">
        <f t="shared" si="24"/>
        <v>-127.43883338977295</v>
      </c>
      <c r="AN41">
        <f t="shared" si="27"/>
        <v>0</v>
      </c>
      <c r="AO41">
        <f t="shared" si="27"/>
        <v>0</v>
      </c>
      <c r="AP41">
        <f t="shared" si="27"/>
        <v>-1.9382384926261796E-8</v>
      </c>
      <c r="AQ41">
        <f t="shared" si="27"/>
        <v>-6.6569615237176477E-5</v>
      </c>
      <c r="AR41">
        <f t="shared" si="27"/>
        <v>-6.6588997622102746E-5</v>
      </c>
      <c r="AS41">
        <f t="shared" si="27"/>
        <v>-2.6579305682594581</v>
      </c>
      <c r="AT41">
        <f t="shared" si="27"/>
        <v>-1.7365210433770235</v>
      </c>
      <c r="AU41">
        <f t="shared" si="25"/>
        <v>-4.3945182006341037</v>
      </c>
      <c r="AW41">
        <v>38</v>
      </c>
      <c r="AX41">
        <f>IF(Z41&gt;0, (R41*SUMPRODUCT(K41:$K$98, X41:$X$98)-K41*$AZ$3)/Z41, 0)</f>
        <v>-57138254638.994659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</v>
      </c>
      <c r="S42">
        <f t="shared" si="1"/>
        <v>-231687277817.93661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-642.32481385802112</v>
      </c>
      <c r="AC42">
        <f t="shared" si="22"/>
        <v>-573.5043557477627</v>
      </c>
      <c r="AE42">
        <f t="shared" si="2"/>
        <v>0</v>
      </c>
      <c r="AF42">
        <f t="shared" si="26"/>
        <v>0</v>
      </c>
      <c r="AG42">
        <f t="shared" si="26"/>
        <v>-1.2376690708896652E-7</v>
      </c>
      <c r="AH42">
        <f t="shared" si="4"/>
        <v>-4.3269178222271452E-4</v>
      </c>
      <c r="AI42">
        <f t="shared" si="23"/>
        <v>-4.328155491298035E-4</v>
      </c>
      <c r="AJ42">
        <f t="shared" si="6"/>
        <v>-68.820458110258414</v>
      </c>
      <c r="AK42">
        <f t="shared" si="19"/>
        <v>-44.962736970061485</v>
      </c>
      <c r="AL42">
        <f t="shared" si="24"/>
        <v>-113.78362789586903</v>
      </c>
      <c r="AN42">
        <f t="shared" si="27"/>
        <v>0</v>
      </c>
      <c r="AO42">
        <f t="shared" si="27"/>
        <v>0</v>
      </c>
      <c r="AP42">
        <f t="shared" si="27"/>
        <v>-3.8106231000299787E-9</v>
      </c>
      <c r="AQ42">
        <f t="shared" si="27"/>
        <v>-1.3322020718719286E-5</v>
      </c>
      <c r="AR42">
        <f t="shared" si="27"/>
        <v>-1.3325831341819316E-5</v>
      </c>
      <c r="AS42">
        <f t="shared" si="27"/>
        <v>-2.1188929544881141</v>
      </c>
      <c r="AT42">
        <f t="shared" si="27"/>
        <v>-1.3843445567846977</v>
      </c>
      <c r="AU42">
        <f t="shared" si="25"/>
        <v>-3.503250837104154</v>
      </c>
      <c r="AW42">
        <v>39</v>
      </c>
      <c r="AX42">
        <f>IF(Z42&gt;0, (R42*SUMPRODUCT(K42:$K$98, X42:$X$98)-K42*$AZ$3)/Z42, 0)</f>
        <v>-231687277817.93661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</v>
      </c>
      <c r="S43">
        <f t="shared" si="1"/>
        <v>-953110721104.22363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-573.5043557477627</v>
      </c>
      <c r="AC43">
        <f t="shared" si="22"/>
        <v>-512.05747203418196</v>
      </c>
      <c r="AE43">
        <f t="shared" si="2"/>
        <v>0</v>
      </c>
      <c r="AF43">
        <f t="shared" si="26"/>
        <v>0</v>
      </c>
      <c r="AG43">
        <f t="shared" si="26"/>
        <v>-2.6862433749614068E-8</v>
      </c>
      <c r="AH43">
        <f t="shared" si="4"/>
        <v>-9.5666804268462784E-5</v>
      </c>
      <c r="AI43">
        <f t="shared" si="23"/>
        <v>-9.5693666702212392E-5</v>
      </c>
      <c r="AJ43">
        <f t="shared" si="6"/>
        <v>-61.446883713580746</v>
      </c>
      <c r="AK43">
        <f t="shared" si="19"/>
        <v>-40.145304902343391</v>
      </c>
      <c r="AL43">
        <f t="shared" si="24"/>
        <v>-101.59228430959084</v>
      </c>
      <c r="AN43">
        <f t="shared" si="27"/>
        <v>0</v>
      </c>
      <c r="AO43">
        <f t="shared" si="27"/>
        <v>0</v>
      </c>
      <c r="AP43">
        <f t="shared" si="27"/>
        <v>-7.384460851284779E-10</v>
      </c>
      <c r="AQ43">
        <f t="shared" si="27"/>
        <v>-2.6298725479337349E-6</v>
      </c>
      <c r="AR43">
        <f t="shared" si="27"/>
        <v>-2.6306109940188636E-6</v>
      </c>
      <c r="AS43">
        <f t="shared" si="27"/>
        <v>-1.6891697582051901</v>
      </c>
      <c r="AT43">
        <f t="shared" si="27"/>
        <v>-1.1035911160451157</v>
      </c>
      <c r="AU43">
        <f t="shared" si="25"/>
        <v>-2.7927635048612998</v>
      </c>
      <c r="AW43">
        <v>40</v>
      </c>
      <c r="AX43">
        <f>IF(Z43&gt;0, (R43*SUMPRODUCT(K43:$K$98, X43:$X$98)-K43*$AZ$3)/Z43, 0)</f>
        <v>-953110721104.22363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</v>
      </c>
      <c r="S44">
        <f t="shared" si="1"/>
        <v>-3982996043063.5205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-512.05747203418196</v>
      </c>
      <c r="AC44">
        <f t="shared" si="22"/>
        <v>-457.1941737394103</v>
      </c>
      <c r="AE44">
        <f t="shared" si="2"/>
        <v>0</v>
      </c>
      <c r="AF44">
        <f t="shared" si="26"/>
        <v>0</v>
      </c>
      <c r="AG44">
        <f t="shared" si="26"/>
        <v>-5.7393249804456186E-9</v>
      </c>
      <c r="AH44">
        <f t="shared" si="4"/>
        <v>-2.0854484431672308E-5</v>
      </c>
      <c r="AI44">
        <f t="shared" si="23"/>
        <v>-2.0860223756652753E-5</v>
      </c>
      <c r="AJ44">
        <f t="shared" si="6"/>
        <v>-54.863298294771653</v>
      </c>
      <c r="AK44">
        <f t="shared" si="19"/>
        <v>-35.844023042392742</v>
      </c>
      <c r="AL44">
        <f t="shared" si="24"/>
        <v>-90.707342197388158</v>
      </c>
      <c r="AN44">
        <f t="shared" si="27"/>
        <v>0</v>
      </c>
      <c r="AO44">
        <f t="shared" si="27"/>
        <v>0</v>
      </c>
      <c r="AP44">
        <f t="shared" si="27"/>
        <v>-1.4086925864687982E-10</v>
      </c>
      <c r="AQ44">
        <f t="shared" si="27"/>
        <v>-5.1186433445775686E-7</v>
      </c>
      <c r="AR44">
        <f t="shared" si="27"/>
        <v>-5.1200520371640369E-7</v>
      </c>
      <c r="AS44">
        <f t="shared" si="27"/>
        <v>-1.3465960167857651</v>
      </c>
      <c r="AT44">
        <f t="shared" si="27"/>
        <v>-0.87977610086674318</v>
      </c>
      <c r="AU44">
        <f t="shared" si="25"/>
        <v>-2.2263726296577122</v>
      </c>
      <c r="AW44">
        <v>41</v>
      </c>
      <c r="AX44">
        <f>IF(Z44&gt;0, (R44*SUMPRODUCT(K44:$K$98, X44:$X$98)-K44*$AZ$3)/Z44, 0)</f>
        <v>-3982996043063.5205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</v>
      </c>
      <c r="S45">
        <f t="shared" si="1"/>
        <v>-16920351196706.561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-457.1941737394103</v>
      </c>
      <c r="AC45">
        <f t="shared" si="22"/>
        <v>-408.20908413998518</v>
      </c>
      <c r="AE45">
        <f t="shared" si="2"/>
        <v>0</v>
      </c>
      <c r="AF45">
        <f t="shared" si="26"/>
        <v>0</v>
      </c>
      <c r="AG45">
        <f t="shared" si="26"/>
        <v>-1.2062665821600691E-9</v>
      </c>
      <c r="AH45">
        <f t="shared" si="4"/>
        <v>-4.4756651484810931E-6</v>
      </c>
      <c r="AI45">
        <f t="shared" si="23"/>
        <v>-4.4768714150632535E-6</v>
      </c>
      <c r="AJ45">
        <f t="shared" si="6"/>
        <v>-48.985089599425123</v>
      </c>
      <c r="AK45">
        <f t="shared" si="19"/>
        <v>-32.003592161758725</v>
      </c>
      <c r="AL45">
        <f t="shared" si="24"/>
        <v>-80.988686238055266</v>
      </c>
      <c r="AN45">
        <f t="shared" si="27"/>
        <v>0</v>
      </c>
      <c r="AO45">
        <f t="shared" si="27"/>
        <v>0</v>
      </c>
      <c r="AP45">
        <f t="shared" si="27"/>
        <v>-2.6435083477702826E-11</v>
      </c>
      <c r="AQ45">
        <f t="shared" si="27"/>
        <v>-9.8083279076235571E-8</v>
      </c>
      <c r="AR45">
        <f t="shared" si="27"/>
        <v>-9.8109714159713281E-8</v>
      </c>
      <c r="AS45">
        <f t="shared" si="27"/>
        <v>-1.0734981403569395</v>
      </c>
      <c r="AT45">
        <f t="shared" si="27"/>
        <v>-0.70135212472476738</v>
      </c>
      <c r="AU45">
        <f t="shared" si="25"/>
        <v>-1.7748503631914212</v>
      </c>
      <c r="AW45">
        <v>42</v>
      </c>
      <c r="AX45">
        <f>IF(Z45&gt;0, (R45*SUMPRODUCT(K45:$K$98, X45:$X$98)-K45*$AZ$3)/Z45, 0)</f>
        <v>-16920351196706.561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</v>
      </c>
      <c r="S46">
        <f t="shared" si="1"/>
        <v>-73163384559602.844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-408.20908413998518</v>
      </c>
      <c r="AC46">
        <f t="shared" si="22"/>
        <v>-364.47239663870283</v>
      </c>
      <c r="AE46">
        <f t="shared" si="2"/>
        <v>0</v>
      </c>
      <c r="AF46">
        <f t="shared" si="26"/>
        <v>0</v>
      </c>
      <c r="AG46">
        <f t="shared" si="26"/>
        <v>-2.4908114819495804E-10</v>
      </c>
      <c r="AH46">
        <f t="shared" si="4"/>
        <v>-9.4512276814351043E-7</v>
      </c>
      <c r="AI46">
        <f t="shared" si="23"/>
        <v>-9.4537184929170537E-7</v>
      </c>
      <c r="AJ46">
        <f t="shared" si="6"/>
        <v>-43.736687501282347</v>
      </c>
      <c r="AK46">
        <f t="shared" si="19"/>
        <v>-28.574635889798966</v>
      </c>
      <c r="AL46">
        <f t="shared" si="24"/>
        <v>-72.311324336453168</v>
      </c>
      <c r="AN46">
        <f t="shared" si="27"/>
        <v>0</v>
      </c>
      <c r="AO46">
        <f t="shared" si="27"/>
        <v>0</v>
      </c>
      <c r="AP46">
        <f t="shared" si="27"/>
        <v>-4.8737160847569981E-12</v>
      </c>
      <c r="AQ46">
        <f t="shared" si="27"/>
        <v>-1.8493009489283889E-8</v>
      </c>
      <c r="AR46">
        <f t="shared" si="27"/>
        <v>-1.8497883205368647E-8</v>
      </c>
      <c r="AS46">
        <f t="shared" si="27"/>
        <v>-0.8557861520782285</v>
      </c>
      <c r="AT46">
        <f t="shared" si="27"/>
        <v>-0.55911362044623358</v>
      </c>
      <c r="AU46">
        <f t="shared" si="25"/>
        <v>-1.4148997910223453</v>
      </c>
      <c r="AW46">
        <v>43</v>
      </c>
      <c r="AX46">
        <f>IF(Z46&gt;0, (R46*SUMPRODUCT(K46:$K$98, X46:$X$98)-K46*$AZ$3)/Z46, 0)</f>
        <v>-73163384559602.844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</v>
      </c>
      <c r="S47">
        <f t="shared" si="1"/>
        <v>-322451610183717.56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-364.47239663870283</v>
      </c>
      <c r="AC47">
        <f t="shared" si="22"/>
        <v>-325.42178272919085</v>
      </c>
      <c r="AE47">
        <f t="shared" si="2"/>
        <v>0</v>
      </c>
      <c r="AF47">
        <f t="shared" si="26"/>
        <v>0</v>
      </c>
      <c r="AG47">
        <f t="shared" si="26"/>
        <v>-5.0460560972820241E-11</v>
      </c>
      <c r="AH47">
        <f t="shared" si="4"/>
        <v>-1.9612977574018824E-7</v>
      </c>
      <c r="AI47">
        <f t="shared" si="23"/>
        <v>-1.9618023630116107E-7</v>
      </c>
      <c r="AJ47">
        <f t="shared" si="6"/>
        <v>-39.050613909511981</v>
      </c>
      <c r="AK47">
        <f t="shared" si="19"/>
        <v>-25.513067764709202</v>
      </c>
      <c r="AL47">
        <f t="shared" si="24"/>
        <v>-64.563681870401425</v>
      </c>
      <c r="AN47">
        <f t="shared" si="27"/>
        <v>0</v>
      </c>
      <c r="AO47">
        <f t="shared" si="27"/>
        <v>0</v>
      </c>
      <c r="AP47">
        <f t="shared" si="27"/>
        <v>-8.8156313085007163E-13</v>
      </c>
      <c r="AQ47">
        <f t="shared" si="27"/>
        <v>-3.4264537654976323E-9</v>
      </c>
      <c r="AR47">
        <f t="shared" si="27"/>
        <v>-3.4273353286284824E-9</v>
      </c>
      <c r="AS47">
        <f t="shared" si="27"/>
        <v>-0.68222748213658413</v>
      </c>
      <c r="AT47">
        <f t="shared" si="27"/>
        <v>-0.44572195517924779</v>
      </c>
      <c r="AU47">
        <f t="shared" si="25"/>
        <v>-1.1279494407431674</v>
      </c>
      <c r="AW47">
        <v>44</v>
      </c>
      <c r="AX47">
        <f>IF(Z47&gt;0, (R47*SUMPRODUCT(K47:$K$98, X47:$X$98)-K47*$AZ$3)/Z47, 0)</f>
        <v>-322451610183717.56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</v>
      </c>
      <c r="S48">
        <f t="shared" si="1"/>
        <v>-1449573745157458.3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-325.42178272919085</v>
      </c>
      <c r="AC48">
        <f t="shared" si="22"/>
        <v>-290.55516315404145</v>
      </c>
      <c r="AE48">
        <f t="shared" si="2"/>
        <v>0</v>
      </c>
      <c r="AF48">
        <f t="shared" si="26"/>
        <v>0</v>
      </c>
      <c r="AG48">
        <f t="shared" si="26"/>
        <v>-1.0022089739300578E-11</v>
      </c>
      <c r="AH48">
        <f t="shared" si="4"/>
        <v>-3.9933865623791457E-8</v>
      </c>
      <c r="AI48">
        <f t="shared" si="23"/>
        <v>-3.9943887713530758E-8</v>
      </c>
      <c r="AJ48">
        <f t="shared" si="6"/>
        <v>-34.8666195751494</v>
      </c>
      <c r="AK48">
        <f t="shared" si="19"/>
        <v>-22.779524791043361</v>
      </c>
      <c r="AL48">
        <f t="shared" si="24"/>
        <v>-57.646144406136642</v>
      </c>
      <c r="AN48">
        <f t="shared" si="27"/>
        <v>0</v>
      </c>
      <c r="AO48">
        <f t="shared" si="27"/>
        <v>0</v>
      </c>
      <c r="AP48">
        <f t="shared" si="27"/>
        <v>-1.5632974116510446E-13</v>
      </c>
      <c r="AQ48">
        <f t="shared" si="27"/>
        <v>-6.2290909771129805E-10</v>
      </c>
      <c r="AR48">
        <f t="shared" si="27"/>
        <v>-6.2306542745246322E-10</v>
      </c>
      <c r="AS48">
        <f t="shared" si="27"/>
        <v>-0.54386757206044167</v>
      </c>
      <c r="AT48">
        <f t="shared" si="27"/>
        <v>-0.3553268137765061</v>
      </c>
      <c r="AU48">
        <f t="shared" si="25"/>
        <v>-0.89919438646001315</v>
      </c>
      <c r="AW48">
        <v>45</v>
      </c>
      <c r="AX48">
        <f>IF(Z48&gt;0, (R48*SUMPRODUCT(K48:$K$98, X48:$X$98)-K48*$AZ$3)/Z48, 0)</f>
        <v>-1449573745157458.3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</v>
      </c>
      <c r="S49">
        <f t="shared" si="1"/>
        <v>-6655715275312946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-290.55516315404145</v>
      </c>
      <c r="AC49">
        <f t="shared" si="22"/>
        <v>-259.42425281665021</v>
      </c>
      <c r="AE49">
        <f t="shared" si="2"/>
        <v>0</v>
      </c>
      <c r="AF49">
        <f t="shared" si="26"/>
        <v>0</v>
      </c>
      <c r="AG49">
        <f t="shared" si="26"/>
        <v>-1.9488833437549079E-12</v>
      </c>
      <c r="AH49">
        <f t="shared" si="4"/>
        <v>-7.9729854981526642E-9</v>
      </c>
      <c r="AI49">
        <f t="shared" si="23"/>
        <v>-7.9749343814964189E-9</v>
      </c>
      <c r="AJ49">
        <f t="shared" si="6"/>
        <v>-31.130910337391242</v>
      </c>
      <c r="AK49">
        <f t="shared" si="19"/>
        <v>-20.338861420782905</v>
      </c>
      <c r="AL49">
        <f t="shared" si="24"/>
        <v>-51.46977176614908</v>
      </c>
      <c r="AN49">
        <f t="shared" si="27"/>
        <v>0</v>
      </c>
      <c r="AO49">
        <f t="shared" si="27"/>
        <v>0</v>
      </c>
      <c r="AP49">
        <f t="shared" si="27"/>
        <v>-2.7142581022037483E-14</v>
      </c>
      <c r="AQ49">
        <f t="shared" si="27"/>
        <v>-1.1104174375783163E-10</v>
      </c>
      <c r="AR49">
        <f t="shared" si="27"/>
        <v>-1.1106888633885366E-10</v>
      </c>
      <c r="AS49">
        <f t="shared" si="27"/>
        <v>-0.4335678986790551</v>
      </c>
      <c r="AT49">
        <f t="shared" si="27"/>
        <v>-0.28326436047524572</v>
      </c>
      <c r="AU49">
        <f t="shared" si="25"/>
        <v>-0.71683225926536964</v>
      </c>
      <c r="AW49">
        <v>46</v>
      </c>
      <c r="AX49">
        <f>IF(Z49&gt;0, (R49*SUMPRODUCT(K49:$K$98, X49:$X$98)-K49*$AZ$3)/Z49, 0)</f>
        <v>-6655715275312946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</v>
      </c>
      <c r="S50">
        <f t="shared" si="1"/>
        <v>-3.1231293341053E+16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-259.42425281665021</v>
      </c>
      <c r="AC50">
        <f t="shared" si="22"/>
        <v>-231.62879715781997</v>
      </c>
      <c r="AE50">
        <f t="shared" si="2"/>
        <v>0</v>
      </c>
      <c r="AF50">
        <f t="shared" si="26"/>
        <v>0</v>
      </c>
      <c r="AG50">
        <f t="shared" si="26"/>
        <v>-3.7082805798078797E-13</v>
      </c>
      <c r="AH50">
        <f t="shared" si="4"/>
        <v>-1.5585664523365708E-9</v>
      </c>
      <c r="AI50">
        <f t="shared" si="23"/>
        <v>-1.5589372803945516E-9</v>
      </c>
      <c r="AJ50">
        <f t="shared" si="6"/>
        <v>-27.795455658830235</v>
      </c>
      <c r="AK50">
        <f t="shared" si="19"/>
        <v>-18.159697697165516</v>
      </c>
      <c r="AL50">
        <f t="shared" si="24"/>
        <v>-45.955153357554693</v>
      </c>
      <c r="AN50">
        <f t="shared" si="27"/>
        <v>0</v>
      </c>
      <c r="AO50">
        <f t="shared" si="27"/>
        <v>0</v>
      </c>
      <c r="AP50">
        <f t="shared" si="27"/>
        <v>-4.6112626866750943E-15</v>
      </c>
      <c r="AQ50">
        <f t="shared" si="27"/>
        <v>-1.938084018101875E-11</v>
      </c>
      <c r="AR50">
        <f t="shared" si="27"/>
        <v>-1.9385451443705424E-11</v>
      </c>
      <c r="AS50">
        <f t="shared" si="27"/>
        <v>-0.34563767433513992</v>
      </c>
      <c r="AT50">
        <f t="shared" si="27"/>
        <v>-0.22581661389974267</v>
      </c>
      <c r="AU50">
        <f t="shared" si="25"/>
        <v>-0.57145428825426803</v>
      </c>
      <c r="AW50">
        <v>47</v>
      </c>
      <c r="AX50">
        <f>IF(Z50&gt;0, (R50*SUMPRODUCT(K50:$K$98, X50:$X$98)-K50*$AZ$3)/Z50, 0)</f>
        <v>-3.1231293341053E+16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</v>
      </c>
      <c r="S51">
        <f t="shared" si="1"/>
        <v>-1.4978767246052086E+17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-231.62879715781997</v>
      </c>
      <c r="AC51">
        <f t="shared" si="22"/>
        <v>-206.81142603378467</v>
      </c>
      <c r="AE51">
        <f t="shared" si="2"/>
        <v>0</v>
      </c>
      <c r="AF51">
        <f t="shared" si="26"/>
        <v>0</v>
      </c>
      <c r="AG51">
        <f t="shared" si="26"/>
        <v>-6.9034862027211693E-14</v>
      </c>
      <c r="AH51">
        <f t="shared" si="4"/>
        <v>-2.9808491537376838E-10</v>
      </c>
      <c r="AI51">
        <f t="shared" si="23"/>
        <v>-2.9815395023579561E-10</v>
      </c>
      <c r="AJ51">
        <f t="shared" si="6"/>
        <v>-24.817371124035304</v>
      </c>
      <c r="AK51">
        <f t="shared" si="19"/>
        <v>-16.214015801047399</v>
      </c>
      <c r="AL51">
        <f t="shared" si="24"/>
        <v>-41.031386925380858</v>
      </c>
      <c r="AN51">
        <f t="shared" si="27"/>
        <v>0</v>
      </c>
      <c r="AO51">
        <f t="shared" si="27"/>
        <v>0</v>
      </c>
      <c r="AP51">
        <f t="shared" si="27"/>
        <v>-7.6647450717466152E-16</v>
      </c>
      <c r="AQ51">
        <f t="shared" si="27"/>
        <v>-3.3095523319399305E-12</v>
      </c>
      <c r="AR51">
        <f t="shared" si="27"/>
        <v>-3.3103188064471052E-12</v>
      </c>
      <c r="AS51">
        <f t="shared" si="27"/>
        <v>-0.27554023783183224</v>
      </c>
      <c r="AT51">
        <f t="shared" si="27"/>
        <v>-0.18001962205025254</v>
      </c>
      <c r="AU51">
        <f t="shared" si="25"/>
        <v>-0.4555598598853951</v>
      </c>
      <c r="AW51">
        <v>48</v>
      </c>
      <c r="AX51">
        <f>IF(Z51&gt;0, (R51*SUMPRODUCT(K51:$K$98, X51:$X$98)-K51*$AZ$3)/Z51, 0)</f>
        <v>-1.4978767246052086E+17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</v>
      </c>
      <c r="S52">
        <f t="shared" si="1"/>
        <v>-7.3502109422175334E+17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-206.81142603378467</v>
      </c>
      <c r="AC52">
        <f t="shared" si="22"/>
        <v>-184.65305895873922</v>
      </c>
      <c r="AE52">
        <f t="shared" si="2"/>
        <v>0</v>
      </c>
      <c r="AF52">
        <f t="shared" si="26"/>
        <v>0</v>
      </c>
      <c r="AG52">
        <f t="shared" si="26"/>
        <v>-1.2561072084213548E-14</v>
      </c>
      <c r="AH52">
        <f t="shared" si="4"/>
        <v>-5.5783441322726024E-11</v>
      </c>
      <c r="AI52">
        <f t="shared" si="23"/>
        <v>-5.579600239481024E-11</v>
      </c>
      <c r="AJ52">
        <f t="shared" si="6"/>
        <v>-22.158367075045447</v>
      </c>
      <c r="AK52">
        <f t="shared" si="19"/>
        <v>-14.476799822364928</v>
      </c>
      <c r="AL52">
        <f t="shared" si="24"/>
        <v>-36.635166897466171</v>
      </c>
      <c r="AN52">
        <f t="shared" si="27"/>
        <v>0</v>
      </c>
      <c r="AO52">
        <f t="shared" si="27"/>
        <v>0</v>
      </c>
      <c r="AP52">
        <f t="shared" si="27"/>
        <v>-1.2451966364495741E-16</v>
      </c>
      <c r="AQ52">
        <f t="shared" si="27"/>
        <v>-5.5298905251835936E-13</v>
      </c>
      <c r="AR52">
        <f t="shared" si="27"/>
        <v>-5.5311357218200436E-13</v>
      </c>
      <c r="AS52">
        <f t="shared" si="27"/>
        <v>-0.21965899061862676</v>
      </c>
      <c r="AT52">
        <f t="shared" si="27"/>
        <v>-0.14351054053752169</v>
      </c>
      <c r="AU52">
        <f t="shared" si="25"/>
        <v>-0.36316953115670153</v>
      </c>
      <c r="AW52">
        <v>49</v>
      </c>
      <c r="AX52">
        <f>IF(Z52&gt;0, (R52*SUMPRODUCT(K52:$K$98, X52:$X$98)-K52*$AZ$3)/Z52, 0)</f>
        <v>-7.3502109422175334E+17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</v>
      </c>
      <c r="S53">
        <f t="shared" si="1"/>
        <v>-3.693805957733803E+18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-184.65305895873922</v>
      </c>
      <c r="AC53">
        <f t="shared" si="22"/>
        <v>-164.86880264173189</v>
      </c>
      <c r="AE53">
        <f t="shared" si="2"/>
        <v>0</v>
      </c>
      <c r="AF53">
        <f t="shared" si="26"/>
        <v>0</v>
      </c>
      <c r="AG53">
        <f t="shared" si="26"/>
        <v>-2.2316927923155036E-15</v>
      </c>
      <c r="AH53">
        <f t="shared" si="4"/>
        <v>-1.0203768571055907E-11</v>
      </c>
      <c r="AI53">
        <f t="shared" si="23"/>
        <v>-1.0206000263848222E-11</v>
      </c>
      <c r="AJ53">
        <f t="shared" si="6"/>
        <v>-19.784256317007333</v>
      </c>
      <c r="AK53">
        <f t="shared" si="19"/>
        <v>-12.925714127111746</v>
      </c>
      <c r="AL53">
        <f t="shared" si="24"/>
        <v>-32.709970444129283</v>
      </c>
      <c r="AN53">
        <f t="shared" si="27"/>
        <v>0</v>
      </c>
      <c r="AO53">
        <f t="shared" si="27"/>
        <v>0</v>
      </c>
      <c r="AP53">
        <f t="shared" si="27"/>
        <v>-1.9752752363678704E-17</v>
      </c>
      <c r="AQ53">
        <f t="shared" si="27"/>
        <v>-9.0313736036774693E-14</v>
      </c>
      <c r="AR53">
        <f t="shared" si="27"/>
        <v>-9.0333488789138378E-14</v>
      </c>
      <c r="AS53">
        <f t="shared" si="27"/>
        <v>-0.17511080247022812</v>
      </c>
      <c r="AT53">
        <f t="shared" si="27"/>
        <v>-0.11440572428055158</v>
      </c>
      <c r="AU53">
        <f t="shared" si="25"/>
        <v>-0.28951652675087003</v>
      </c>
      <c r="AW53">
        <v>50</v>
      </c>
      <c r="AX53">
        <f>IF(Z53&gt;0, (R53*SUMPRODUCT(K53:$K$98, X53:$X$98)-K53*$AZ$3)/Z53, 0)</f>
        <v>-3.693805957733803E+18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</v>
      </c>
      <c r="S54">
        <f t="shared" si="1"/>
        <v>-1.9026852269960311E+19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-164.86880264173189</v>
      </c>
      <c r="AC54">
        <f t="shared" si="22"/>
        <v>-147.20428807297498</v>
      </c>
      <c r="AE54">
        <f t="shared" si="2"/>
        <v>0</v>
      </c>
      <c r="AF54">
        <f t="shared" si="26"/>
        <v>0</v>
      </c>
      <c r="AG54">
        <f t="shared" si="26"/>
        <v>-3.8683300312732716E-16</v>
      </c>
      <c r="AH54">
        <f t="shared" si="4"/>
        <v>-1.8225428612650218E-12</v>
      </c>
      <c r="AI54">
        <f t="shared" si="23"/>
        <v>-1.8229296942681493E-12</v>
      </c>
      <c r="AJ54">
        <f t="shared" si="6"/>
        <v>-17.664514568756914</v>
      </c>
      <c r="AK54">
        <f t="shared" si="19"/>
        <v>-11.540816184921233</v>
      </c>
      <c r="AL54">
        <f t="shared" si="24"/>
        <v>-29.20533075367997</v>
      </c>
      <c r="AN54">
        <f t="shared" si="27"/>
        <v>0</v>
      </c>
      <c r="AO54">
        <f t="shared" si="27"/>
        <v>0</v>
      </c>
      <c r="AP54">
        <f t="shared" si="27"/>
        <v>-3.0570229913680193E-18</v>
      </c>
      <c r="AQ54">
        <f t="shared" si="27"/>
        <v>-1.4402999187240841E-14</v>
      </c>
      <c r="AR54">
        <f t="shared" si="27"/>
        <v>-1.4406056210232209E-14</v>
      </c>
      <c r="AS54">
        <f t="shared" si="27"/>
        <v>-0.13959725962231484</v>
      </c>
      <c r="AT54">
        <f t="shared" si="27"/>
        <v>-9.1203542953246092E-2</v>
      </c>
      <c r="AU54">
        <f t="shared" si="25"/>
        <v>-0.23080080257557534</v>
      </c>
      <c r="AW54">
        <v>51</v>
      </c>
      <c r="AX54">
        <f>IF(Z54&gt;0, (R54*SUMPRODUCT(K54:$K$98, X54:$X$98)-K54*$AZ$3)/Z54, 0)</f>
        <v>-1.9026852269960311E+19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</v>
      </c>
      <c r="S55">
        <f t="shared" si="1"/>
        <v>-1.0053046257499873E+20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-147.20428807297498</v>
      </c>
      <c r="AC55">
        <f t="shared" si="22"/>
        <v>-131.43240006515626</v>
      </c>
      <c r="AE55">
        <f t="shared" si="2"/>
        <v>0</v>
      </c>
      <c r="AF55">
        <f t="shared" si="26"/>
        <v>0</v>
      </c>
      <c r="AG55">
        <f t="shared" si="26"/>
        <v>-6.5369439619908122E-17</v>
      </c>
      <c r="AH55">
        <f t="shared" si="4"/>
        <v>-3.1759523347614579E-13</v>
      </c>
      <c r="AI55">
        <f t="shared" si="23"/>
        <v>-3.1766060291576569E-13</v>
      </c>
      <c r="AJ55">
        <f t="shared" si="6"/>
        <v>-15.771888007818717</v>
      </c>
      <c r="AK55">
        <f t="shared" si="19"/>
        <v>-10.304300165108248</v>
      </c>
      <c r="AL55">
        <f t="shared" si="24"/>
        <v>-26.076188172927282</v>
      </c>
      <c r="AN55">
        <f t="shared" si="27"/>
        <v>0</v>
      </c>
      <c r="AO55">
        <f t="shared" si="27"/>
        <v>0</v>
      </c>
      <c r="AP55">
        <f t="shared" si="27"/>
        <v>-4.6124526935797972E-19</v>
      </c>
      <c r="AQ55">
        <f t="shared" si="27"/>
        <v>-2.2409446962262516E-15</v>
      </c>
      <c r="AR55">
        <f t="shared" si="27"/>
        <v>-2.2414059414956095E-15</v>
      </c>
      <c r="AS55">
        <f t="shared" si="27"/>
        <v>-0.11128608069380996</v>
      </c>
      <c r="AT55">
        <f t="shared" si="27"/>
        <v>-7.2706906053289319E-2</v>
      </c>
      <c r="AU55">
        <f t="shared" si="25"/>
        <v>-0.18399298674710152</v>
      </c>
      <c r="AW55">
        <v>52</v>
      </c>
      <c r="AX55">
        <f>IF(Z55&gt;0, (R55*SUMPRODUCT(K55:$K$98, X55:$X$98)-K55*$AZ$3)/Z55, 0)</f>
        <v>-1.0053046257499873E+20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</v>
      </c>
      <c r="S56">
        <f t="shared" si="1"/>
        <v>-5.4527438723001949E+20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-131.43240006515626</v>
      </c>
      <c r="AC56">
        <f t="shared" si="22"/>
        <v>-117.35035720103235</v>
      </c>
      <c r="AE56">
        <f t="shared" si="2"/>
        <v>0</v>
      </c>
      <c r="AF56">
        <f t="shared" si="26"/>
        <v>0</v>
      </c>
      <c r="AG56">
        <f t="shared" si="26"/>
        <v>-1.0760670219370589E-17</v>
      </c>
      <c r="AH56">
        <f t="shared" si="4"/>
        <v>-5.3955075004338452E-14</v>
      </c>
      <c r="AI56">
        <f t="shared" si="23"/>
        <v>-5.396583567455782E-14</v>
      </c>
      <c r="AJ56">
        <f t="shared" si="6"/>
        <v>-14.082042864123906</v>
      </c>
      <c r="AK56">
        <f t="shared" si="19"/>
        <v>-9.2002680045609395</v>
      </c>
      <c r="AL56">
        <f t="shared" si="24"/>
        <v>-23.282310868684899</v>
      </c>
      <c r="AN56">
        <f t="shared" si="27"/>
        <v>0</v>
      </c>
      <c r="AO56">
        <f t="shared" si="27"/>
        <v>0</v>
      </c>
      <c r="AP56">
        <f t="shared" si="27"/>
        <v>-6.779200241768212E-20</v>
      </c>
      <c r="AQ56">
        <f t="shared" si="27"/>
        <v>-3.3991586960410346E-16</v>
      </c>
      <c r="AR56">
        <f t="shared" si="27"/>
        <v>-3.3998366160652109E-16</v>
      </c>
      <c r="AS56">
        <f t="shared" si="27"/>
        <v>-8.8716582185754428E-2</v>
      </c>
      <c r="AT56">
        <f t="shared" si="27"/>
        <v>-5.7961500361359483E-2</v>
      </c>
      <c r="AU56">
        <f t="shared" si="25"/>
        <v>-0.14667808254711426</v>
      </c>
      <c r="AW56">
        <v>53</v>
      </c>
      <c r="AX56">
        <f>IF(Z56&gt;0, (R56*SUMPRODUCT(K56:$K$98, X56:$X$98)-K56*$AZ$3)/Z56, 0)</f>
        <v>-5.4527438723001949E+20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</v>
      </c>
      <c r="S57">
        <f t="shared" si="1"/>
        <v>-3.0388555947472475E+21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-117.35035720103235</v>
      </c>
      <c r="AC57">
        <f t="shared" si="22"/>
        <v>-104.77710464377887</v>
      </c>
      <c r="AE57">
        <f t="shared" si="2"/>
        <v>0</v>
      </c>
      <c r="AF57">
        <f t="shared" si="26"/>
        <v>0</v>
      </c>
      <c r="AG57">
        <f t="shared" si="26"/>
        <v>-1.7239566240806115E-18</v>
      </c>
      <c r="AH57">
        <f t="shared" si="4"/>
        <v>-8.9291068930962722E-15</v>
      </c>
      <c r="AI57">
        <f t="shared" si="23"/>
        <v>-8.9308308497203534E-15</v>
      </c>
      <c r="AJ57">
        <f t="shared" si="6"/>
        <v>-12.573252557253483</v>
      </c>
      <c r="AK57">
        <f t="shared" si="19"/>
        <v>-8.2145250040722662</v>
      </c>
      <c r="AL57">
        <f t="shared" si="24"/>
        <v>-20.787777561325758</v>
      </c>
      <c r="AN57">
        <f t="shared" si="27"/>
        <v>0</v>
      </c>
      <c r="AO57">
        <f t="shared" si="27"/>
        <v>0</v>
      </c>
      <c r="AP57">
        <f t="shared" si="27"/>
        <v>-9.697224545920114E-21</v>
      </c>
      <c r="AQ57">
        <f t="shared" si="27"/>
        <v>-5.0226063305423895E-17</v>
      </c>
      <c r="AR57">
        <f t="shared" si="27"/>
        <v>-5.0235760529969818E-17</v>
      </c>
      <c r="AS57">
        <f t="shared" si="27"/>
        <v>-7.0724316155735323E-2</v>
      </c>
      <c r="AT57">
        <f t="shared" si="27"/>
        <v>-4.6206553221747028E-2</v>
      </c>
      <c r="AU57">
        <f t="shared" si="25"/>
        <v>-0.1169308693774824</v>
      </c>
      <c r="AW57">
        <v>54</v>
      </c>
      <c r="AX57">
        <f>IF(Z57&gt;0, (R57*SUMPRODUCT(K57:$K$98, X57:$X$98)-K57*$AZ$3)/Z57, 0)</f>
        <v>-3.0388555947472475E+21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</v>
      </c>
      <c r="S58">
        <f t="shared" si="1"/>
        <v>-1.7415178911050707E+22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-104.77710464377887</v>
      </c>
      <c r="AC58">
        <f t="shared" si="22"/>
        <v>-93.550986289088286</v>
      </c>
      <c r="AE58">
        <f t="shared" si="2"/>
        <v>0</v>
      </c>
      <c r="AF58">
        <f t="shared" si="26"/>
        <v>0</v>
      </c>
      <c r="AG58">
        <f t="shared" si="26"/>
        <v>-2.6859036811194063E-19</v>
      </c>
      <c r="AH58">
        <f t="shared" si="4"/>
        <v>-1.4381266897278646E-15</v>
      </c>
      <c r="AI58">
        <f t="shared" si="23"/>
        <v>-1.4383952800959765E-15</v>
      </c>
      <c r="AJ58">
        <f t="shared" si="6"/>
        <v>-11.226118354690584</v>
      </c>
      <c r="AK58">
        <f t="shared" si="19"/>
        <v>-7.334397325064522</v>
      </c>
      <c r="AL58">
        <f t="shared" si="24"/>
        <v>-18.560515679755106</v>
      </c>
      <c r="AN58">
        <f t="shared" si="27"/>
        <v>0</v>
      </c>
      <c r="AO58">
        <f t="shared" si="27"/>
        <v>0</v>
      </c>
      <c r="AP58">
        <f t="shared" si="27"/>
        <v>-1.3489427843689516E-21</v>
      </c>
      <c r="AQ58">
        <f t="shared" si="27"/>
        <v>-7.2227110553282912E-18</v>
      </c>
      <c r="AR58">
        <f t="shared" si="27"/>
        <v>-7.2240599981126605E-18</v>
      </c>
      <c r="AS58">
        <f t="shared" si="27"/>
        <v>-5.6380991833334795E-2</v>
      </c>
      <c r="AT58">
        <f t="shared" si="27"/>
        <v>-3.6835581331112102E-2</v>
      </c>
      <c r="AU58">
        <f t="shared" si="25"/>
        <v>-9.3216573164446898E-2</v>
      </c>
      <c r="AW58">
        <v>55</v>
      </c>
      <c r="AX58">
        <f>IF(Z58&gt;0, (R58*SUMPRODUCT(K58:$K$98, X58:$X$98)-K58*$AZ$3)/Z58, 0)</f>
        <v>-1.7415178911050707E+22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</v>
      </c>
      <c r="S59">
        <f t="shared" si="1"/>
        <v>-1.0269772691453443E+23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-93.550986289088286</v>
      </c>
      <c r="AC59">
        <f t="shared" si="22"/>
        <v>-83.527666329543095</v>
      </c>
      <c r="AE59">
        <f t="shared" si="2"/>
        <v>0</v>
      </c>
      <c r="AF59">
        <f t="shared" si="26"/>
        <v>0</v>
      </c>
      <c r="AG59">
        <f t="shared" si="26"/>
        <v>-4.066675516540655E-20</v>
      </c>
      <c r="AH59">
        <f t="shared" si="4"/>
        <v>-2.2523770926541465E-16</v>
      </c>
      <c r="AI59">
        <f t="shared" si="23"/>
        <v>-2.2527837602058005E-16</v>
      </c>
      <c r="AJ59">
        <f t="shared" si="6"/>
        <v>-10.023319959545191</v>
      </c>
      <c r="AK59">
        <f t="shared" si="19"/>
        <v>-6.5485690402361802</v>
      </c>
      <c r="AL59">
        <f t="shared" si="24"/>
        <v>-16.571888999781372</v>
      </c>
      <c r="AN59">
        <f t="shared" si="27"/>
        <v>0</v>
      </c>
      <c r="AO59">
        <f t="shared" si="27"/>
        <v>0</v>
      </c>
      <c r="AP59">
        <f t="shared" si="27"/>
        <v>-1.8235790464149129E-22</v>
      </c>
      <c r="AQ59">
        <f t="shared" si="27"/>
        <v>-1.0100111636846354E-18</v>
      </c>
      <c r="AR59">
        <f t="shared" si="27"/>
        <v>-1.0101935215892769E-18</v>
      </c>
      <c r="AS59">
        <f t="shared" si="27"/>
        <v>-4.4946581499788696E-2</v>
      </c>
      <c r="AT59">
        <f t="shared" si="27"/>
        <v>-2.936509991319523E-2</v>
      </c>
      <c r="AU59">
        <f t="shared" si="25"/>
        <v>-7.4311681412983929E-2</v>
      </c>
      <c r="AW59">
        <v>56</v>
      </c>
      <c r="AX59">
        <f>IF(Z59&gt;0, (R59*SUMPRODUCT(K59:$K$98, X59:$X$98)-K59*$AZ$3)/Z59, 0)</f>
        <v>-1.0269772691453443E+23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</v>
      </c>
      <c r="S60">
        <f t="shared" si="1"/>
        <v>-6.2671091787696619E+23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-83.527666329543095</v>
      </c>
      <c r="AC60">
        <f t="shared" si="22"/>
        <v>-74.578273508520624</v>
      </c>
      <c r="AE60">
        <f t="shared" si="2"/>
        <v>0</v>
      </c>
      <c r="AF60">
        <f t="shared" si="26"/>
        <v>0</v>
      </c>
      <c r="AG60">
        <f t="shared" si="26"/>
        <v>-5.9499740136298047E-21</v>
      </c>
      <c r="AH60">
        <f t="shared" si="4"/>
        <v>-3.4310113600122678E-17</v>
      </c>
      <c r="AI60">
        <f t="shared" si="23"/>
        <v>-3.4316063574136307E-17</v>
      </c>
      <c r="AJ60">
        <f t="shared" si="6"/>
        <v>-8.9493928210224709</v>
      </c>
      <c r="AK60">
        <f t="shared" si="19"/>
        <v>-5.846936643068017</v>
      </c>
      <c r="AL60">
        <f t="shared" si="24"/>
        <v>-14.796329464090487</v>
      </c>
      <c r="AN60">
        <f t="shared" si="27"/>
        <v>0</v>
      </c>
      <c r="AO60">
        <f t="shared" si="27"/>
        <v>0</v>
      </c>
      <c r="AP60">
        <f t="shared" si="27"/>
        <v>-2.382221382990284E-23</v>
      </c>
      <c r="AQ60">
        <f t="shared" si="27"/>
        <v>-1.3736914830855821E-19</v>
      </c>
      <c r="AR60">
        <f t="shared" si="27"/>
        <v>-1.3739297052238812E-19</v>
      </c>
      <c r="AS60">
        <f t="shared" si="27"/>
        <v>-3.5831139588479423E-2</v>
      </c>
      <c r="AT60">
        <f t="shared" si="27"/>
        <v>-2.3409677864473233E-2</v>
      </c>
      <c r="AU60">
        <f t="shared" si="25"/>
        <v>-5.9240817452952649E-2</v>
      </c>
      <c r="AW60">
        <v>57</v>
      </c>
      <c r="AX60">
        <f>IF(Z60&gt;0, (R60*SUMPRODUCT(K60:$K$98, X60:$X$98)-K60*$AZ$3)/Z60, 0)</f>
        <v>-6.2671091787696619E+23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</v>
      </c>
      <c r="S61">
        <f t="shared" si="1"/>
        <v>-3.9617728958313281E+24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-74.578273508520624</v>
      </c>
      <c r="AC61">
        <f t="shared" si="22"/>
        <v>-66.587744204036269</v>
      </c>
      <c r="AE61">
        <f t="shared" si="2"/>
        <v>0</v>
      </c>
      <c r="AF61">
        <f t="shared" si="26"/>
        <v>0</v>
      </c>
      <c r="AG61">
        <f t="shared" si="26"/>
        <v>-8.4037810791857204E-22</v>
      </c>
      <c r="AH61">
        <f t="shared" si="4"/>
        <v>-5.0500961655749347E-18</v>
      </c>
      <c r="AI61">
        <f t="shared" si="23"/>
        <v>-5.0509365436828534E-18</v>
      </c>
      <c r="AJ61">
        <f t="shared" si="6"/>
        <v>-7.9905293044843546</v>
      </c>
      <c r="AK61">
        <f t="shared" si="19"/>
        <v>-5.2204791455964443</v>
      </c>
      <c r="AL61">
        <f t="shared" si="24"/>
        <v>-13.211008450080799</v>
      </c>
      <c r="AN61">
        <f t="shared" si="27"/>
        <v>0</v>
      </c>
      <c r="AO61">
        <f t="shared" si="27"/>
        <v>0</v>
      </c>
      <c r="AP61">
        <f t="shared" si="27"/>
        <v>-3.0041648289654089E-24</v>
      </c>
      <c r="AQ61">
        <f t="shared" si="27"/>
        <v>-1.8052970609966565E-20</v>
      </c>
      <c r="AR61">
        <f t="shared" si="27"/>
        <v>-1.805597477479553E-20</v>
      </c>
      <c r="AS61">
        <f t="shared" si="27"/>
        <v>-2.8564365105611802E-2</v>
      </c>
      <c r="AT61">
        <f t="shared" si="27"/>
        <v>-1.8662051868999708E-2</v>
      </c>
      <c r="AU61">
        <f t="shared" si="25"/>
        <v>-4.722641697461151E-2</v>
      </c>
      <c r="AW61">
        <v>58</v>
      </c>
      <c r="AX61">
        <f>IF(Z61&gt;0, (R61*SUMPRODUCT(K61:$K$98, X61:$X$98)-K61*$AZ$3)/Z61, 0)</f>
        <v>-3.9617728958313281E+24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</v>
      </c>
      <c r="S62">
        <f t="shared" si="1"/>
        <v>-2.5970443760372463E+25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-66.587744204036269</v>
      </c>
      <c r="AC62">
        <f t="shared" si="22"/>
        <v>-59.453343039318085</v>
      </c>
      <c r="AE62">
        <f t="shared" si="2"/>
        <v>0</v>
      </c>
      <c r="AF62">
        <f t="shared" si="26"/>
        <v>0</v>
      </c>
      <c r="AG62">
        <f t="shared" si="26"/>
        <v>-1.1446347160620373E-22</v>
      </c>
      <c r="AH62">
        <f t="shared" si="4"/>
        <v>-7.175108552331826E-19</v>
      </c>
      <c r="AI62">
        <f t="shared" si="23"/>
        <v>-7.1762531870478883E-19</v>
      </c>
      <c r="AJ62">
        <f t="shared" si="6"/>
        <v>-7.1344011647181844</v>
      </c>
      <c r="AK62">
        <f t="shared" si="19"/>
        <v>-4.661142094282539</v>
      </c>
      <c r="AL62">
        <f t="shared" si="24"/>
        <v>-11.795543259000723</v>
      </c>
      <c r="AN62">
        <f t="shared" si="27"/>
        <v>0</v>
      </c>
      <c r="AO62">
        <f t="shared" si="27"/>
        <v>0</v>
      </c>
      <c r="AP62">
        <f t="shared" si="27"/>
        <v>-3.6534058338964278E-25</v>
      </c>
      <c r="AQ62">
        <f t="shared" si="27"/>
        <v>-2.2901265422137094E-21</v>
      </c>
      <c r="AR62">
        <f t="shared" si="27"/>
        <v>-2.2904918827970991E-21</v>
      </c>
      <c r="AS62">
        <f t="shared" si="27"/>
        <v>-2.2771336978325767E-2</v>
      </c>
      <c r="AT62">
        <f t="shared" si="27"/>
        <v>-1.4877273492506142E-2</v>
      </c>
      <c r="AU62">
        <f t="shared" si="25"/>
        <v>-3.7648610470831907E-2</v>
      </c>
      <c r="AW62">
        <v>59</v>
      </c>
      <c r="AX62">
        <f>IF(Z62&gt;0, (R62*SUMPRODUCT(K62:$K$98, X62:$X$98)-K62*$AZ$3)/Z62, 0)</f>
        <v>-2.5970443760372463E+25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</v>
      </c>
      <c r="S63">
        <f t="shared" si="1"/>
        <v>-1.7672478048903868E+26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-59.453343039318085</v>
      </c>
      <c r="AC63">
        <f t="shared" si="22"/>
        <v>-53.083341999391152</v>
      </c>
      <c r="AE63">
        <f t="shared" si="2"/>
        <v>0</v>
      </c>
      <c r="AF63">
        <f t="shared" si="26"/>
        <v>0</v>
      </c>
      <c r="AG63">
        <f t="shared" si="26"/>
        <v>-1.5018647031983054E-23</v>
      </c>
      <c r="AH63">
        <f t="shared" si="4"/>
        <v>-9.8300189858158632E-20</v>
      </c>
      <c r="AI63">
        <f t="shared" si="23"/>
        <v>-9.8315208505190618E-20</v>
      </c>
      <c r="AJ63">
        <f t="shared" si="6"/>
        <v>-6.3700010399269331</v>
      </c>
      <c r="AK63">
        <f t="shared" si="19"/>
        <v>-4.161734012752266</v>
      </c>
      <c r="AL63">
        <f t="shared" si="24"/>
        <v>-10.531735052679199</v>
      </c>
      <c r="AN63">
        <f t="shared" si="27"/>
        <v>0</v>
      </c>
      <c r="AO63">
        <f t="shared" si="27"/>
        <v>0</v>
      </c>
      <c r="AP63">
        <f t="shared" si="27"/>
        <v>-4.2800002289195953E-26</v>
      </c>
      <c r="AQ63">
        <f t="shared" si="27"/>
        <v>-2.8013497767129186E-22</v>
      </c>
      <c r="AR63">
        <f t="shared" si="27"/>
        <v>-2.8017777767358104E-22</v>
      </c>
      <c r="AS63">
        <f t="shared" si="27"/>
        <v>-1.8153170422772404E-2</v>
      </c>
      <c r="AT63">
        <f t="shared" si="27"/>
        <v>-1.1860071342877979E-2</v>
      </c>
      <c r="AU63">
        <f t="shared" si="25"/>
        <v>-3.0013241765650383E-2</v>
      </c>
      <c r="AW63">
        <v>60</v>
      </c>
      <c r="AX63">
        <f>IF(Z63&gt;0, (R63*SUMPRODUCT(K63:$K$98, X63:$X$98)-K63*$AZ$3)/Z63, 0)</f>
        <v>-1.7672478048903868E+26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</v>
      </c>
      <c r="S64">
        <f t="shared" si="1"/>
        <v>-1.249724507191365E+27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-53.083341999391152</v>
      </c>
      <c r="AC64">
        <f t="shared" si="22"/>
        <v>-47.395841070884956</v>
      </c>
      <c r="AE64">
        <f t="shared" si="2"/>
        <v>0</v>
      </c>
      <c r="AF64">
        <f t="shared" si="26"/>
        <v>0</v>
      </c>
      <c r="AG64">
        <f t="shared" si="26"/>
        <v>-1.8962515657711844E-24</v>
      </c>
      <c r="AH64">
        <f t="shared" si="4"/>
        <v>-1.297220899589204E-20</v>
      </c>
      <c r="AI64">
        <f t="shared" si="23"/>
        <v>-1.2974105247457811E-20</v>
      </c>
      <c r="AJ64">
        <f t="shared" si="6"/>
        <v>-5.6875009285061964</v>
      </c>
      <c r="AK64">
        <f t="shared" si="19"/>
        <v>-3.7158339399573812</v>
      </c>
      <c r="AL64">
        <f t="shared" si="24"/>
        <v>-9.4033348684635776</v>
      </c>
      <c r="AN64">
        <f t="shared" si="27"/>
        <v>0</v>
      </c>
      <c r="AO64">
        <f t="shared" si="27"/>
        <v>0</v>
      </c>
      <c r="AP64">
        <f t="shared" si="27"/>
        <v>-4.8249288262798661E-27</v>
      </c>
      <c r="AQ64">
        <f t="shared" si="27"/>
        <v>-3.3007216054348703E-23</v>
      </c>
      <c r="AR64">
        <f t="shared" si="27"/>
        <v>-3.3012040983174984E-23</v>
      </c>
      <c r="AS64">
        <f t="shared" si="27"/>
        <v>-1.4471596319174445E-2</v>
      </c>
      <c r="AT64">
        <f t="shared" si="27"/>
        <v>-9.4547762618606371E-3</v>
      </c>
      <c r="AU64">
        <f t="shared" si="25"/>
        <v>-2.3926372581035082E-2</v>
      </c>
      <c r="AW64">
        <v>61</v>
      </c>
      <c r="AX64">
        <f>IF(Z64&gt;0, (R64*SUMPRODUCT(K64:$K$98, X64:$X$98)-K64*$AZ$3)/Z64, 0)</f>
        <v>-1.249724507191365E+27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</v>
      </c>
      <c r="S65">
        <f t="shared" si="1"/>
        <v>-9.1961853073417529E+27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-47.395841070884956</v>
      </c>
      <c r="AC65">
        <f t="shared" si="22"/>
        <v>-42.317715241861563</v>
      </c>
      <c r="AE65">
        <f t="shared" si="2"/>
        <v>0</v>
      </c>
      <c r="AF65">
        <f t="shared" si="26"/>
        <v>0</v>
      </c>
      <c r="AG65">
        <f t="shared" si="26"/>
        <v>-2.300829845614209E-25</v>
      </c>
      <c r="AH65">
        <f t="shared" si="4"/>
        <v>-1.6472060655520517E-21</v>
      </c>
      <c r="AI65">
        <f t="shared" si="23"/>
        <v>-1.6474361485366131E-21</v>
      </c>
      <c r="AJ65">
        <f t="shared" si="6"/>
        <v>-5.0781258290233922</v>
      </c>
      <c r="AK65">
        <f t="shared" si="19"/>
        <v>-3.317708874961947</v>
      </c>
      <c r="AL65">
        <f t="shared" si="24"/>
        <v>-8.39583470398534</v>
      </c>
      <c r="AN65">
        <f t="shared" si="27"/>
        <v>0</v>
      </c>
      <c r="AO65">
        <f t="shared" si="27"/>
        <v>0</v>
      </c>
      <c r="AP65">
        <f t="shared" si="27"/>
        <v>-5.2271075806950241E-28</v>
      </c>
      <c r="AQ65">
        <f t="shared" si="27"/>
        <v>-3.7421816865885939E-24</v>
      </c>
      <c r="AR65">
        <f t="shared" si="27"/>
        <v>-3.7427043973466629E-24</v>
      </c>
      <c r="AS65">
        <f t="shared" si="27"/>
        <v>-1.1536667984035756E-2</v>
      </c>
      <c r="AT65">
        <f t="shared" si="27"/>
        <v>-7.5372897495700215E-3</v>
      </c>
      <c r="AU65">
        <f t="shared" si="25"/>
        <v>-1.9073957733605779E-2</v>
      </c>
      <c r="AW65">
        <v>62</v>
      </c>
      <c r="AX65">
        <f>IF(Z65&gt;0, (R65*SUMPRODUCT(K65:$K$98, X65:$X$98)-K65*$AZ$3)/Z65, 0)</f>
        <v>-9.1961853073417529E+27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</v>
      </c>
      <c r="S66">
        <f t="shared" si="1"/>
        <v>-7.0533096095195825E+28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-42.317715241861563</v>
      </c>
      <c r="AC66">
        <f t="shared" si="22"/>
        <v>-37.783674323090679</v>
      </c>
      <c r="AE66">
        <f t="shared" si="2"/>
        <v>0</v>
      </c>
      <c r="AF66">
        <f t="shared" si="26"/>
        <v>0</v>
      </c>
      <c r="AG66">
        <f t="shared" si="26"/>
        <v>-2.6784358276358303E-26</v>
      </c>
      <c r="AH66">
        <f t="shared" si="4"/>
        <v>-2.0099779643944838E-22</v>
      </c>
      <c r="AI66">
        <f t="shared" si="23"/>
        <v>-2.0102458079772473E-22</v>
      </c>
      <c r="AJ66">
        <f t="shared" si="6"/>
        <v>-4.5340409187708843</v>
      </c>
      <c r="AK66">
        <f t="shared" si="19"/>
        <v>-2.9622400669303097</v>
      </c>
      <c r="AL66">
        <f t="shared" si="24"/>
        <v>-7.4962809857011941</v>
      </c>
      <c r="AN66">
        <f t="shared" si="27"/>
        <v>0</v>
      </c>
      <c r="AO66">
        <f t="shared" si="27"/>
        <v>0</v>
      </c>
      <c r="AP66">
        <f t="shared" si="27"/>
        <v>-5.4330056818287706E-29</v>
      </c>
      <c r="AQ66">
        <f t="shared" si="27"/>
        <v>-4.0770891683243307E-25</v>
      </c>
      <c r="AR66">
        <f t="shared" si="27"/>
        <v>-4.0776324688925137E-25</v>
      </c>
      <c r="AS66">
        <f t="shared" si="27"/>
        <v>-9.1969610842121737E-3</v>
      </c>
      <c r="AT66">
        <f t="shared" si="27"/>
        <v>-6.0086812416852839E-3</v>
      </c>
      <c r="AU66">
        <f t="shared" si="25"/>
        <v>-1.5205642325897457E-2</v>
      </c>
      <c r="AW66">
        <v>63</v>
      </c>
      <c r="AX66">
        <f>IF(Z66&gt;0, (R66*SUMPRODUCT(K66:$K$98, X66:$X$98)-K66*$AZ$3)/Z66, 0)</f>
        <v>-7.0533096095195825E+28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-5.6486978786712972E+29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-37.783674323090679</v>
      </c>
      <c r="AC67">
        <f t="shared" si="22"/>
        <v>-33.735423502759531</v>
      </c>
      <c r="AE67">
        <f t="shared" ref="AE67:AE69" si="30">$Z67*O67</f>
        <v>0</v>
      </c>
      <c r="AF67">
        <f t="shared" si="26"/>
        <v>0</v>
      </c>
      <c r="AG67">
        <f t="shared" si="26"/>
        <v>-2.9861239021244021E-27</v>
      </c>
      <c r="AH67">
        <f t="shared" ref="AH67:AH69" si="31">-X67*R67</f>
        <v>-2.353039079147032E-23</v>
      </c>
      <c r="AI67">
        <f t="shared" si="23"/>
        <v>-2.3533376915372444E-23</v>
      </c>
      <c r="AJ67">
        <f t="shared" ref="AJ67:AJ69" si="32">AB67-AC67</f>
        <v>-4.0482508203311482</v>
      </c>
      <c r="AK67">
        <f t="shared" si="19"/>
        <v>-2.6448572026163477</v>
      </c>
      <c r="AL67">
        <f t="shared" si="24"/>
        <v>-6.693108022947496</v>
      </c>
      <c r="AN67">
        <f t="shared" si="27"/>
        <v>0</v>
      </c>
      <c r="AO67">
        <f t="shared" si="27"/>
        <v>0</v>
      </c>
      <c r="AP67">
        <f t="shared" si="27"/>
        <v>-5.4081498263613477E-30</v>
      </c>
      <c r="AQ67">
        <f t="shared" si="27"/>
        <v>-4.2615739682660825E-26</v>
      </c>
      <c r="AR67">
        <f t="shared" si="27"/>
        <v>-4.2621147832487183E-26</v>
      </c>
      <c r="AS67">
        <f t="shared" si="27"/>
        <v>-7.3317610684089417E-3</v>
      </c>
      <c r="AT67">
        <f t="shared" si="27"/>
        <v>-4.7900838980271705E-3</v>
      </c>
      <c r="AU67">
        <f t="shared" si="25"/>
        <v>-1.2121844966436111E-2</v>
      </c>
      <c r="AW67">
        <v>64</v>
      </c>
      <c r="AX67">
        <f>IF(Z67&gt;0, (R67*SUMPRODUCT(K67:$K$98, X67:$X$98)-K67*$AZ$3)/Z67, 0)</f>
        <v>-5.6486978786712972E+29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50000</v>
      </c>
      <c r="S68">
        <f t="shared" si="29"/>
        <v>-4.7328413431386677E+30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-33.735423502759531</v>
      </c>
      <c r="AC68">
        <f t="shared" si="22"/>
        <v>-30.12091384174958</v>
      </c>
      <c r="AE68">
        <f t="shared" si="30"/>
        <v>0</v>
      </c>
      <c r="AF68">
        <f t="shared" si="26"/>
        <v>0</v>
      </c>
      <c r="AG68">
        <f t="shared" si="26"/>
        <v>-3.1821174277706043E-28</v>
      </c>
      <c r="AH68">
        <f t="shared" si="31"/>
        <v>-2.6380509203260975E-24</v>
      </c>
      <c r="AI68">
        <f t="shared" si="23"/>
        <v>-2.6383691320688746E-24</v>
      </c>
      <c r="AJ68">
        <f t="shared" si="32"/>
        <v>-3.6145096610099507</v>
      </c>
      <c r="AK68">
        <f t="shared" ref="AK68:AK69" si="42">G68*SUM(AB68:AB68, AE68:AF68)</f>
        <v>-2.3614796451931674</v>
      </c>
      <c r="AL68">
        <f t="shared" si="24"/>
        <v>-5.9759893062031182</v>
      </c>
      <c r="AN68">
        <f t="shared" si="27"/>
        <v>0</v>
      </c>
      <c r="AO68">
        <f t="shared" si="27"/>
        <v>0</v>
      </c>
      <c r="AP68">
        <f t="shared" si="27"/>
        <v>-5.1456361091594849E-31</v>
      </c>
      <c r="AQ68">
        <f t="shared" si="27"/>
        <v>-4.2658545391713136E-27</v>
      </c>
      <c r="AR68">
        <f t="shared" si="27"/>
        <v>-4.2663691027822303E-27</v>
      </c>
      <c r="AS68">
        <f t="shared" si="27"/>
        <v>-5.8448350354025312E-3</v>
      </c>
      <c r="AT68">
        <f t="shared" si="27"/>
        <v>-3.8186255564629863E-3</v>
      </c>
      <c r="AU68">
        <f t="shared" si="25"/>
        <v>-9.6634605918655171E-3</v>
      </c>
      <c r="AW68">
        <v>65</v>
      </c>
      <c r="AX68">
        <f>IF(Z68&gt;0, (R68*SUMPRODUCT(K68:$K$98, X68:$X$98)-K68*$AZ$3)/Z68, 0)</f>
        <v>-4.7328413431386677E+30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-30.12091384174958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-3.1821174277706043E-25</v>
      </c>
      <c r="AI69">
        <f t="shared" si="23"/>
        <v>-3.1821174277706043E-25</v>
      </c>
      <c r="AJ69">
        <f t="shared" si="32"/>
        <v>-30.12091384174958</v>
      </c>
      <c r="AK69">
        <f t="shared" si="42"/>
        <v>-2.1084639689224707</v>
      </c>
      <c r="AL69">
        <f t="shared" si="24"/>
        <v>-32.229377810672048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-4.5943179546066821E-28</v>
      </c>
      <c r="AR69">
        <f t="shared" si="27"/>
        <v>-4.5943179546066821E-28</v>
      </c>
      <c r="AS69">
        <f t="shared" si="27"/>
        <v>-4.3488355918173578E-2</v>
      </c>
      <c r="AT69">
        <f t="shared" si="27"/>
        <v>-3.0441849142721503E-3</v>
      </c>
      <c r="AU69">
        <f t="shared" si="25"/>
        <v>-4.6532540832445721E-2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31415.015503761235</v>
      </c>
      <c r="AO71" s="8">
        <f t="shared" si="46"/>
        <v>-3141.5015503761238</v>
      </c>
      <c r="AP71" s="8">
        <f t="shared" si="46"/>
        <v>-2829.6784868679074</v>
      </c>
      <c r="AQ71" s="8">
        <f t="shared" si="46"/>
        <v>-18627.101264621775</v>
      </c>
      <c r="AR71" s="8">
        <f t="shared" si="46"/>
        <v>6816.7342018954223</v>
      </c>
      <c r="AS71" s="8">
        <f t="shared" si="46"/>
        <v>-63.979218369458195</v>
      </c>
      <c r="AT71" s="8">
        <f t="shared" si="46"/>
        <v>-138.64858925277034</v>
      </c>
      <c r="AU71" s="8">
        <f t="shared" si="46"/>
        <v>6614.106394273198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C0CC7-97C6-47B2-AB90-2F9AE4B7A41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8042.7145724427155</v>
      </c>
      <c r="K3">
        <v>1</v>
      </c>
      <c r="L3" s="2">
        <v>0</v>
      </c>
      <c r="O3">
        <f>$C$3</f>
        <v>8042.7145724427155</v>
      </c>
      <c r="P3">
        <f>O3*C5</f>
        <v>804.27145724427157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8042.7145724427155</v>
      </c>
      <c r="AF3">
        <f t="shared" ref="AF3:AG34" si="4">-$Z3*P3</f>
        <v>-804.27145724427157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4718.5349111984433</v>
      </c>
      <c r="AJ3">
        <f t="shared" ref="AJ3:AJ66" si="7">AB3-AC3</f>
        <v>0</v>
      </c>
      <c r="AL3">
        <f t="shared" ref="AL3:AL34" si="8">SUM(AI3:AK3)</f>
        <v>4718.5349111984433</v>
      </c>
      <c r="AN3">
        <f t="shared" ref="AN3:AU34" si="9">AE3*$K3</f>
        <v>8042.7145724427155</v>
      </c>
      <c r="AO3">
        <f t="shared" si="9"/>
        <v>-804.27145724427157</v>
      </c>
      <c r="AP3">
        <f t="shared" si="9"/>
        <v>-2519.9082039999998</v>
      </c>
      <c r="AQ3">
        <f t="shared" si="9"/>
        <v>0</v>
      </c>
      <c r="AR3">
        <f t="shared" si="9"/>
        <v>4718.5349111984433</v>
      </c>
      <c r="AS3">
        <f t="shared" si="9"/>
        <v>0</v>
      </c>
      <c r="AT3">
        <f t="shared" si="9"/>
        <v>0</v>
      </c>
      <c r="AU3">
        <f t="shared" si="9"/>
        <v>4718.5349111984433</v>
      </c>
      <c r="AW3">
        <v>0</v>
      </c>
      <c r="AX3">
        <f>IF(Z3&gt;0, (R3*SUMPRODUCT(K3:$K$98, X3:$X$98)-K3*$AZ$3)/Z3, 0)</f>
        <v>0</v>
      </c>
      <c r="AZ3">
        <f>C6*SUMPRODUCT(X4:X98, K4:K98)/1</f>
        <v>3423.0813798385079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232.17536894456822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229.61055248660205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-229.61055248660205</v>
      </c>
      <c r="AK4">
        <f>G4*SUM(AB4, AE4:AF4)</f>
        <v>0</v>
      </c>
      <c r="AL4">
        <f t="shared" si="8"/>
        <v>-334.29985248660205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-97.667039835805568</v>
      </c>
      <c r="AR4">
        <f t="shared" si="9"/>
        <v>-97.667039835805568</v>
      </c>
      <c r="AS4">
        <f t="shared" si="9"/>
        <v>-214.20893039145633</v>
      </c>
      <c r="AT4">
        <f t="shared" si="9"/>
        <v>0</v>
      </c>
      <c r="AU4">
        <f t="shared" si="9"/>
        <v>-311.87597022726192</v>
      </c>
      <c r="AW4">
        <v>1</v>
      </c>
      <c r="AX4">
        <f>IF(Z4&gt;0, (R4*SUMPRODUCT(K4:$K$98, X4:$X$98)-K4*$AZ$3)/Z4, 0)</f>
        <v>232.17536894456822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</v>
      </c>
      <c r="S5">
        <f t="shared" si="1"/>
        <v>407.26263985376897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229.61055248660205</v>
      </c>
      <c r="AC5">
        <f t="shared" si="2"/>
        <v>398.31000695787498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-104.60315245236119</v>
      </c>
      <c r="AI5">
        <f t="shared" si="6"/>
        <v>-153.504029672635</v>
      </c>
      <c r="AJ5">
        <f t="shared" si="7"/>
        <v>-168.69945447127293</v>
      </c>
      <c r="AK5">
        <f>G5*SUM(AB5, AE5:AF5)</f>
        <v>9.4140326519506843</v>
      </c>
      <c r="AL5">
        <f t="shared" si="8"/>
        <v>-312.78945149195727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-89.446994335816825</v>
      </c>
      <c r="AR5">
        <f t="shared" si="9"/>
        <v>-131.26252651808397</v>
      </c>
      <c r="AS5">
        <f t="shared" si="9"/>
        <v>-144.25625609533645</v>
      </c>
      <c r="AT5">
        <f t="shared" si="9"/>
        <v>8.0500147993122919</v>
      </c>
      <c r="AU5">
        <f t="shared" si="9"/>
        <v>-267.46876781410816</v>
      </c>
      <c r="AW5">
        <v>2</v>
      </c>
      <c r="AX5">
        <f>IF(Z5&gt;0, (R5*SUMPRODUCT(K5:$K$98, X5:$X$98)-K5*$AZ$3)/Z5, 0)</f>
        <v>407.26263985376897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</v>
      </c>
      <c r="S6">
        <f t="shared" si="1"/>
        <v>615.56492365804479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398.31000695787498</v>
      </c>
      <c r="AC6">
        <f t="shared" si="2"/>
        <v>595.36803755247229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-104.76954263391001</v>
      </c>
      <c r="AI6">
        <f t="shared" si="6"/>
        <v>-153.12902631066413</v>
      </c>
      <c r="AJ6">
        <f t="shared" si="7"/>
        <v>-197.05803059459731</v>
      </c>
      <c r="AK6">
        <f>G6*SUM(AB6, AE6:AF6)</f>
        <v>23.301135407035687</v>
      </c>
      <c r="AL6">
        <f t="shared" si="8"/>
        <v>-326.88592149822574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-80.820275971241472</v>
      </c>
      <c r="AR6">
        <f t="shared" si="9"/>
        <v>-118.12526669969199</v>
      </c>
      <c r="AS6">
        <f t="shared" si="9"/>
        <v>-152.0125411891409</v>
      </c>
      <c r="AT6">
        <f t="shared" si="9"/>
        <v>17.974729551127837</v>
      </c>
      <c r="AU6">
        <f t="shared" si="9"/>
        <v>-252.16307833770506</v>
      </c>
      <c r="AW6">
        <v>3</v>
      </c>
      <c r="AX6">
        <f>IF(Z6&gt;0, (R6*SUMPRODUCT(K6:$K$98, X6:$X$98)-K6*$AZ$3)/Z6, 0)</f>
        <v>615.56492365804479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</v>
      </c>
      <c r="S7">
        <f t="shared" si="1"/>
        <v>786.89174132645439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595.36803755247229</v>
      </c>
      <c r="AC7">
        <f t="shared" si="2"/>
        <v>752.63655371492086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-105.00517144358538</v>
      </c>
      <c r="AI7">
        <f t="shared" si="6"/>
        <v>-152.82855769785016</v>
      </c>
      <c r="AJ7">
        <f t="shared" si="7"/>
        <v>-157.26851616244858</v>
      </c>
      <c r="AK7">
        <f>G7*SUM(AB7, AE7:AF7)</f>
        <v>29.232570643826389</v>
      </c>
      <c r="AL7">
        <f t="shared" si="8"/>
        <v>-280.86450321647237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-73.698519150448703</v>
      </c>
      <c r="AR7">
        <f t="shared" si="9"/>
        <v>-107.26365407899651</v>
      </c>
      <c r="AS7">
        <f t="shared" si="9"/>
        <v>-110.37986597058132</v>
      </c>
      <c r="AT7">
        <f t="shared" si="9"/>
        <v>20.517057758134758</v>
      </c>
      <c r="AU7">
        <f t="shared" si="9"/>
        <v>-197.12646229144309</v>
      </c>
      <c r="AW7">
        <v>4</v>
      </c>
      <c r="AX7">
        <f>IF(Z7&gt;0, (R7*SUMPRODUCT(K7:$K$98, X7:$X$98)-K7*$AZ$3)/Z7, 0)</f>
        <v>786.89174132645439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</v>
      </c>
      <c r="S8">
        <f t="shared" si="1"/>
        <v>886.86219602499818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752.63655371492086</v>
      </c>
      <c r="AC8">
        <f t="shared" si="2"/>
        <v>838.83628882511312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-105.56629928538918</v>
      </c>
      <c r="AI8">
        <f t="shared" si="6"/>
        <v>-152.85866852746864</v>
      </c>
      <c r="AJ8">
        <f t="shared" si="7"/>
        <v>-86.19973511019225</v>
      </c>
      <c r="AK8">
        <f>G8*SUM(AB8, AE8:AF8)</f>
        <v>16.031158594127813</v>
      </c>
      <c r="AL8">
        <f t="shared" si="8"/>
        <v>-223.02724504353307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-69.161159473513493</v>
      </c>
      <c r="AR8">
        <f t="shared" si="9"/>
        <v>-100.14448571657367</v>
      </c>
      <c r="AS8">
        <f t="shared" si="9"/>
        <v>-56.473265302345858</v>
      </c>
      <c r="AT8">
        <f t="shared" si="9"/>
        <v>10.502722209445809</v>
      </c>
      <c r="AU8">
        <f t="shared" si="9"/>
        <v>-146.1150288094737</v>
      </c>
      <c r="AW8">
        <v>5</v>
      </c>
      <c r="AX8">
        <f>IF(Z8&gt;0, (R8*SUMPRODUCT(K8:$K$98, X8:$X$98)-K8*$AZ$3)/Z8, 0)</f>
        <v>886.86219602499818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100000</v>
      </c>
      <c r="S9">
        <f t="shared" si="1"/>
        <v>949.83728754132233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838.83628882511312</v>
      </c>
      <c r="AC9">
        <f t="shared" si="2"/>
        <v>888.40041150914521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-107.03852183089111</v>
      </c>
      <c r="AI9">
        <f t="shared" si="6"/>
        <v>-153.80444811963432</v>
      </c>
      <c r="AJ9">
        <f t="shared" si="7"/>
        <v>-49.5641226840321</v>
      </c>
      <c r="AK9">
        <f t="shared" ref="AK9:AK72" si="22">G9*SUM(AB9:AB9, AE9:AF9)</f>
        <v>4.9491341040681673</v>
      </c>
      <c r="AL9">
        <f t="shared" si="8"/>
        <v>-198.41943669959824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-66.413180874763512</v>
      </c>
      <c r="AR9">
        <f t="shared" si="9"/>
        <v>-95.429593548110148</v>
      </c>
      <c r="AS9">
        <f t="shared" si="9"/>
        <v>-30.752583167339772</v>
      </c>
      <c r="AT9">
        <f t="shared" si="9"/>
        <v>3.0707425028367794</v>
      </c>
      <c r="AU9">
        <f t="shared" si="9"/>
        <v>-123.11143421261313</v>
      </c>
      <c r="AW9">
        <v>6</v>
      </c>
      <c r="AX9">
        <f>IF(Z9&gt;0, (R9*SUMPRODUCT(K9:$K$98, X9:$X$98)-K9*$AZ$3)/Z9, 0)</f>
        <v>949.83728754132233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</v>
      </c>
      <c r="S10">
        <f t="shared" si="1"/>
        <v>1006.6135150032103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888.40041150914521</v>
      </c>
      <c r="AC10">
        <f t="shared" si="2"/>
        <v>930.99233982168175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-108.96797539946446</v>
      </c>
      <c r="AI10">
        <f t="shared" si="6"/>
        <v>-155.21175843762052</v>
      </c>
      <c r="AJ10">
        <f t="shared" si="7"/>
        <v>-42.591928312536538</v>
      </c>
      <c r="AK10">
        <f t="shared" si="22"/>
        <v>3.6424416871874956</v>
      </c>
      <c r="AL10">
        <f t="shared" si="8"/>
        <v>-194.16124506296956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-64.140338403007462</v>
      </c>
      <c r="AR10">
        <f t="shared" si="9"/>
        <v>-91.360187925119106</v>
      </c>
      <c r="AS10">
        <f t="shared" si="9"/>
        <v>-25.070307906410402</v>
      </c>
      <c r="AT10">
        <f t="shared" si="9"/>
        <v>2.1440009468192396</v>
      </c>
      <c r="AU10">
        <f t="shared" si="9"/>
        <v>-114.28649488471027</v>
      </c>
      <c r="AW10">
        <v>7</v>
      </c>
      <c r="AX10">
        <f>IF(Z10&gt;0, (R10*SUMPRODUCT(K10:$K$98, X10:$X$98)-K10*$AZ$3)/Z10, 0)</f>
        <v>1006.6135150032103</v>
      </c>
    </row>
    <row r="11" spans="1:52" x14ac:dyDescent="0.25">
      <c r="A11" t="s">
        <v>33</v>
      </c>
      <c r="C11" s="12">
        <f>AU100</f>
        <v>252.61547803470299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</v>
      </c>
      <c r="S11">
        <f t="shared" si="1"/>
        <v>1057.5772709993551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930.99233982168175</v>
      </c>
      <c r="AC11">
        <f t="shared" si="2"/>
        <v>967.17489196187319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-110.75413783908193</v>
      </c>
      <c r="AI11">
        <f t="shared" si="6"/>
        <v>-156.48010597793686</v>
      </c>
      <c r="AJ11">
        <f t="shared" si="7"/>
        <v>-36.182552140191433</v>
      </c>
      <c r="AK11">
        <f t="shared" si="22"/>
        <v>2.234381615572036</v>
      </c>
      <c r="AL11">
        <f t="shared" si="8"/>
        <v>-190.42827650255626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-61.945745842412094</v>
      </c>
      <c r="AR11">
        <f t="shared" si="9"/>
        <v>-87.520674743427136</v>
      </c>
      <c r="AS11">
        <f t="shared" si="9"/>
        <v>-20.237213909449196</v>
      </c>
      <c r="AT11">
        <f t="shared" si="9"/>
        <v>1.2497089352479474</v>
      </c>
      <c r="AU11">
        <f t="shared" si="9"/>
        <v>-106.50817971762839</v>
      </c>
      <c r="AW11">
        <v>8</v>
      </c>
      <c r="AX11">
        <f>IF(Z11&gt;0, (R11*SUMPRODUCT(K11:$K$98, X11:$X$98)-K11*$AZ$3)/Z11, 0)</f>
        <v>1057.5772709993551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</v>
      </c>
      <c r="S12">
        <f t="shared" si="1"/>
        <v>1106.3244008360437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967.17489196187319</v>
      </c>
      <c r="AC12">
        <f t="shared" si="2"/>
        <v>1000.383982805972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-113.30785162484717</v>
      </c>
      <c r="AI12">
        <f t="shared" si="6"/>
        <v>-158.51990615650112</v>
      </c>
      <c r="AJ12">
        <f t="shared" si="7"/>
        <v>-33.209090844098796</v>
      </c>
      <c r="AK12">
        <f t="shared" si="22"/>
        <v>2.2245022515123081</v>
      </c>
      <c r="AL12">
        <f t="shared" si="8"/>
        <v>-189.5044947490876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-60.224327680719995</v>
      </c>
      <c r="AR12">
        <f t="shared" si="9"/>
        <v>-84.25501530021603</v>
      </c>
      <c r="AS12">
        <f t="shared" si="9"/>
        <v>-17.650984819618863</v>
      </c>
      <c r="AT12">
        <f t="shared" si="9"/>
        <v>1.1823465947014626</v>
      </c>
      <c r="AU12">
        <f t="shared" si="9"/>
        <v>-100.72365352513343</v>
      </c>
      <c r="AW12">
        <v>9</v>
      </c>
      <c r="AX12">
        <f>IF(Z12&gt;0, (R12*SUMPRODUCT(K12:$K$98, X12:$X$98)-K12*$AZ$3)/Z12, 0)</f>
        <v>1106.3244008360437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</v>
      </c>
      <c r="S13">
        <f t="shared" si="1"/>
        <v>1152.1778780263287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1000.383982805972</v>
      </c>
      <c r="AC13">
        <f t="shared" si="2"/>
        <v>1030.0921793111529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-115.94875529737129</v>
      </c>
      <c r="AI13">
        <f t="shared" si="6"/>
        <v>-160.65071490606002</v>
      </c>
      <c r="AJ13">
        <f t="shared" si="7"/>
        <v>-29.708196505180922</v>
      </c>
      <c r="AK13">
        <f t="shared" si="22"/>
        <v>2.0007679656119439</v>
      </c>
      <c r="AL13">
        <f t="shared" si="8"/>
        <v>-188.358143445629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-58.581745301643579</v>
      </c>
      <c r="AR13">
        <f t="shared" si="9"/>
        <v>-81.166884793347393</v>
      </c>
      <c r="AS13">
        <f t="shared" si="9"/>
        <v>-15.009716978627566</v>
      </c>
      <c r="AT13">
        <f t="shared" si="9"/>
        <v>1.0108644898219425</v>
      </c>
      <c r="AU13">
        <f t="shared" si="9"/>
        <v>-95.165737282153017</v>
      </c>
      <c r="AW13">
        <v>10</v>
      </c>
      <c r="AX13">
        <f>IF(Z13&gt;0, (R13*SUMPRODUCT(K13:$K$98, X13:$X$98)-K13*$AZ$3)/Z13, 0)</f>
        <v>1152.1778780263287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</v>
      </c>
      <c r="S14">
        <f t="shared" si="1"/>
        <v>1195.4704864117982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1030.0921793111529</v>
      </c>
      <c r="AC14">
        <f t="shared" si="2"/>
        <v>1056.6850203016841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-119.15584485845555</v>
      </c>
      <c r="AI14">
        <f t="shared" si="6"/>
        <v>-163.35120694862817</v>
      </c>
      <c r="AJ14">
        <f t="shared" si="7"/>
        <v>-26.592840990531158</v>
      </c>
      <c r="AK14">
        <f t="shared" si="22"/>
        <v>1.8541659227600751</v>
      </c>
      <c r="AL14">
        <f t="shared" si="8"/>
        <v>-188.08988201639926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-57.23720250407397</v>
      </c>
      <c r="AR14">
        <f t="shared" si="9"/>
        <v>-78.466701507677215</v>
      </c>
      <c r="AS14">
        <f t="shared" si="9"/>
        <v>-12.774025703411892</v>
      </c>
      <c r="AT14">
        <f t="shared" si="9"/>
        <v>0.89065937573804699</v>
      </c>
      <c r="AU14">
        <f t="shared" si="9"/>
        <v>-90.350067835351055</v>
      </c>
      <c r="AW14">
        <v>11</v>
      </c>
      <c r="AX14">
        <f>IF(Z14&gt;0, (R14*SUMPRODUCT(K14:$K$98, X14:$X$98)-K14*$AZ$3)/Z14, 0)</f>
        <v>1195.4704864117982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</v>
      </c>
      <c r="S15">
        <f t="shared" si="1"/>
        <v>1240.3331419350056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1056.6850203016841</v>
      </c>
      <c r="AC15">
        <f t="shared" si="2"/>
        <v>1083.8387384572329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-123.94359482306044</v>
      </c>
      <c r="AI15">
        <f t="shared" si="6"/>
        <v>-167.63503149491982</v>
      </c>
      <c r="AJ15">
        <f t="shared" si="7"/>
        <v>-27.153718155548859</v>
      </c>
      <c r="AK15">
        <f t="shared" si="22"/>
        <v>4.332408583236905</v>
      </c>
      <c r="AL15">
        <f t="shared" si="8"/>
        <v>-190.45634106723176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-56.481383191022765</v>
      </c>
      <c r="AR15">
        <f t="shared" si="9"/>
        <v>-76.39167206357412</v>
      </c>
      <c r="AS15">
        <f t="shared" si="9"/>
        <v>-12.374012246409661</v>
      </c>
      <c r="AT15">
        <f t="shared" si="9"/>
        <v>1.9742886244279865</v>
      </c>
      <c r="AU15">
        <f t="shared" si="9"/>
        <v>-86.791395685555798</v>
      </c>
      <c r="AW15">
        <v>12</v>
      </c>
      <c r="AX15">
        <f>IF(Z15&gt;0, (R15*SUMPRODUCT(K15:$K$98, X15:$X$98)-K15*$AZ$3)/Z15, 0)</f>
        <v>1240.3331419350056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</v>
      </c>
      <c r="S16">
        <f t="shared" si="1"/>
        <v>1286.8988302863834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1083.8387384572329</v>
      </c>
      <c r="AC16">
        <f t="shared" si="2"/>
        <v>1111.6167810496245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-129.54414852045625</v>
      </c>
      <c r="AI16">
        <f t="shared" si="6"/>
        <v>-172.7338987513368</v>
      </c>
      <c r="AJ16">
        <f t="shared" si="7"/>
        <v>-27.778042592391557</v>
      </c>
      <c r="AK16">
        <f t="shared" si="22"/>
        <v>7.6952550430463544</v>
      </c>
      <c r="AL16">
        <f t="shared" si="8"/>
        <v>-192.81668630068199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-55.84482875864115</v>
      </c>
      <c r="AR16">
        <f t="shared" si="9"/>
        <v>-74.463378753519081</v>
      </c>
      <c r="AS16">
        <f t="shared" si="9"/>
        <v>-11.974759566831288</v>
      </c>
      <c r="AT16">
        <f t="shared" si="9"/>
        <v>3.3173262169007454</v>
      </c>
      <c r="AU16">
        <f t="shared" si="9"/>
        <v>-83.120812103449623</v>
      </c>
      <c r="AW16">
        <v>13</v>
      </c>
      <c r="AX16">
        <f>IF(Z16&gt;0, (R16*SUMPRODUCT(K16:$K$98, X16:$X$98)-K16*$AZ$3)/Z16, 0)</f>
        <v>1286.8988302863834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</v>
      </c>
      <c r="S17">
        <f t="shared" si="1"/>
        <v>1340.2019348744816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1111.6167810496245</v>
      </c>
      <c r="AC17">
        <f t="shared" si="2"/>
        <v>1144.2719133561438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-135.14573848345199</v>
      </c>
      <c r="AI17">
        <f t="shared" si="6"/>
        <v>-177.83601834278201</v>
      </c>
      <c r="AJ17">
        <f t="shared" si="7"/>
        <v>-32.655132306519363</v>
      </c>
      <c r="AK17">
        <f t="shared" si="22"/>
        <v>15.340311578484817</v>
      </c>
      <c r="AL17">
        <f t="shared" si="8"/>
        <v>-195.15083907081655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-54.765559960304969</v>
      </c>
      <c r="AR17">
        <f t="shared" si="9"/>
        <v>-72.065084958976016</v>
      </c>
      <c r="AS17">
        <f t="shared" si="9"/>
        <v>-13.232948566582861</v>
      </c>
      <c r="AT17">
        <f t="shared" si="9"/>
        <v>6.2164058074545947</v>
      </c>
      <c r="AU17">
        <f t="shared" si="9"/>
        <v>-79.081627718104286</v>
      </c>
      <c r="AW17">
        <v>14</v>
      </c>
      <c r="AX17">
        <f>IF(Z17&gt;0, (R17*SUMPRODUCT(K17:$K$98, X17:$X$98)-K17*$AZ$3)/Z17, 0)</f>
        <v>1340.2019348744816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</v>
      </c>
      <c r="S18">
        <f t="shared" si="1"/>
        <v>1400.9349999188787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1144.2719133561438</v>
      </c>
      <c r="AC18">
        <f t="shared" si="2"/>
        <v>1182.1899158458227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-140.97491585162945</v>
      </c>
      <c r="AI18">
        <f t="shared" si="6"/>
        <v>-183.16780545444033</v>
      </c>
      <c r="AJ18">
        <f t="shared" si="7"/>
        <v>-37.918002489678884</v>
      </c>
      <c r="AK18">
        <f t="shared" si="22"/>
        <v>24.716273328492708</v>
      </c>
      <c r="AL18">
        <f t="shared" si="8"/>
        <v>-196.36953461562649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-53.310691504676591</v>
      </c>
      <c r="AR18">
        <f t="shared" si="9"/>
        <v>-69.266240105064909</v>
      </c>
      <c r="AS18">
        <f t="shared" si="9"/>
        <v>-14.338968893787536</v>
      </c>
      <c r="AT18">
        <f t="shared" si="9"/>
        <v>9.3466388300405647</v>
      </c>
      <c r="AU18">
        <f t="shared" si="9"/>
        <v>-74.258570168811886</v>
      </c>
      <c r="AW18">
        <v>15</v>
      </c>
      <c r="AX18">
        <f>IF(Z18&gt;0, (R18*SUMPRODUCT(K18:$K$98, X18:$X$98)-K18*$AZ$3)/Z18, 0)</f>
        <v>1400.9349999188787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</v>
      </c>
      <c r="S19">
        <f t="shared" si="1"/>
        <v>1458.3261960083341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1182.1899158458227</v>
      </c>
      <c r="AC19">
        <f t="shared" si="2"/>
        <v>1216.15861132602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-147.77992074761153</v>
      </c>
      <c r="AI19">
        <f t="shared" si="6"/>
        <v>-189.47699149402052</v>
      </c>
      <c r="AJ19">
        <f t="shared" si="7"/>
        <v>-33.968695480197312</v>
      </c>
      <c r="AK19">
        <f t="shared" si="22"/>
        <v>26.362835123361847</v>
      </c>
      <c r="AL19">
        <f t="shared" si="8"/>
        <v>-197.082851850856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-52.116062374412486</v>
      </c>
      <c r="AR19">
        <f t="shared" si="9"/>
        <v>-66.820950080784215</v>
      </c>
      <c r="AS19">
        <f t="shared" si="9"/>
        <v>-11.979399119091752</v>
      </c>
      <c r="AT19">
        <f t="shared" si="9"/>
        <v>9.2971166360412614</v>
      </c>
      <c r="AU19">
        <f t="shared" si="9"/>
        <v>-69.503232563834715</v>
      </c>
      <c r="AW19">
        <v>16</v>
      </c>
      <c r="AX19">
        <f>IF(Z19&gt;0, (R19*SUMPRODUCT(K19:$K$98, X19:$X$98)-K19*$AZ$3)/Z19, 0)</f>
        <v>1458.3261960083341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</v>
      </c>
      <c r="S20">
        <f t="shared" si="1"/>
        <v>1488.0206640555396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1216.15861132602</v>
      </c>
      <c r="AC20">
        <f t="shared" si="2"/>
        <v>1226.2165781860137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-154.31635554881905</v>
      </c>
      <c r="AI20">
        <f t="shared" si="6"/>
        <v>-195.51929740998952</v>
      </c>
      <c r="AJ20">
        <f t="shared" si="7"/>
        <v>-10.057966859993712</v>
      </c>
      <c r="AK20">
        <f t="shared" si="22"/>
        <v>5.2294820287018862</v>
      </c>
      <c r="AL20">
        <f t="shared" si="8"/>
        <v>-200.34778224128135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-51.618326162771012</v>
      </c>
      <c r="AR20">
        <f t="shared" si="9"/>
        <v>-65.400578110671319</v>
      </c>
      <c r="AS20">
        <f t="shared" si="9"/>
        <v>-3.3643576668660535</v>
      </c>
      <c r="AT20">
        <f t="shared" si="9"/>
        <v>1.7492449718622789</v>
      </c>
      <c r="AU20">
        <f t="shared" si="9"/>
        <v>-67.015690805675106</v>
      </c>
      <c r="AW20">
        <v>17</v>
      </c>
      <c r="AX20">
        <f>IF(Z20&gt;0, (R20*SUMPRODUCT(K20:$K$98, X20:$X$98)-K20*$AZ$3)/Z20, 0)</f>
        <v>1488.0206640555396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</v>
      </c>
      <c r="S21">
        <f t="shared" si="1"/>
        <v>1511.6459032086489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1226.2165781860137</v>
      </c>
      <c r="AC21">
        <f t="shared" si="2"/>
        <v>1230.7816895649728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-161.85166569549173</v>
      </c>
      <c r="AI21">
        <f t="shared" si="6"/>
        <v>-202.56165230520276</v>
      </c>
      <c r="AJ21">
        <f t="shared" si="7"/>
        <v>-4.5651113789590454</v>
      </c>
      <c r="AK21">
        <f t="shared" si="22"/>
        <v>1.961946525097622</v>
      </c>
      <c r="AL21">
        <f t="shared" si="8"/>
        <v>-205.16481715906417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-51.482372810156164</v>
      </c>
      <c r="AR21">
        <f t="shared" si="9"/>
        <v>-64.431555005665601</v>
      </c>
      <c r="AS21">
        <f t="shared" si="9"/>
        <v>-1.452087409304939</v>
      </c>
      <c r="AT21">
        <f t="shared" si="9"/>
        <v>0.62406316304892762</v>
      </c>
      <c r="AU21">
        <f t="shared" si="9"/>
        <v>-65.259579251921622</v>
      </c>
      <c r="AW21">
        <v>18</v>
      </c>
      <c r="AX21">
        <f>IF(Z21&gt;0, (R21*SUMPRODUCT(K21:$K$98, X21:$X$98)-K21*$AZ$3)/Z21, 0)</f>
        <v>1511.6459032086489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</v>
      </c>
      <c r="S22">
        <f t="shared" si="1"/>
        <v>1555.8743271613257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1230.7816895649728</v>
      </c>
      <c r="AC22">
        <f t="shared" si="2"/>
        <v>1251.481079532899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-169.90166355611106</v>
      </c>
      <c r="AI22">
        <f t="shared" si="6"/>
        <v>-210.11959946794693</v>
      </c>
      <c r="AJ22">
        <f t="shared" si="7"/>
        <v>-20.699389967926209</v>
      </c>
      <c r="AK22">
        <f t="shared" si="22"/>
        <v>25.84641548086443</v>
      </c>
      <c r="AL22">
        <f t="shared" si="8"/>
        <v>-204.9725739550087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-50.460266780952047</v>
      </c>
      <c r="AR22">
        <f t="shared" si="9"/>
        <v>-62.404868929124923</v>
      </c>
      <c r="AS22">
        <f t="shared" si="9"/>
        <v>-6.1476545792594166</v>
      </c>
      <c r="AT22">
        <f t="shared" si="9"/>
        <v>7.6763051826447981</v>
      </c>
      <c r="AU22">
        <f t="shared" si="9"/>
        <v>-60.876218325739544</v>
      </c>
      <c r="AW22">
        <v>19</v>
      </c>
      <c r="AX22">
        <f>IF(Z22&gt;0, (R22*SUMPRODUCT(K22:$K$98, X22:$X$98)-K22*$AZ$3)/Z22, 0)</f>
        <v>1555.8743271613257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</v>
      </c>
      <c r="S23">
        <f t="shared" si="1"/>
        <v>1648.7082757802241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1251.481079532899</v>
      </c>
      <c r="AC23">
        <f t="shared" si="2"/>
        <v>1309.9470141273232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-178.58420523814692</v>
      </c>
      <c r="AI23">
        <f t="shared" si="6"/>
        <v>-218.31066968824535</v>
      </c>
      <c r="AJ23">
        <f t="shared" si="7"/>
        <v>-58.465934594424198</v>
      </c>
      <c r="AK23">
        <f t="shared" si="22"/>
        <v>87.603675567302943</v>
      </c>
      <c r="AL23">
        <f t="shared" si="8"/>
        <v>-189.1729287153666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-47.356209566046985</v>
      </c>
      <c r="AR23">
        <f t="shared" si="9"/>
        <v>-57.890706574381063</v>
      </c>
      <c r="AS23">
        <f t="shared" si="9"/>
        <v>-15.503751003265815</v>
      </c>
      <c r="AT23">
        <f t="shared" si="9"/>
        <v>23.230374788122759</v>
      </c>
      <c r="AU23">
        <f t="shared" si="9"/>
        <v>-50.164082789524116</v>
      </c>
      <c r="AW23">
        <v>20</v>
      </c>
      <c r="AX23">
        <f>IF(Z23&gt;0, (R23*SUMPRODUCT(K23:$K$98, X23:$X$98)-K23*$AZ$3)/Z23, 0)</f>
        <v>1648.7082757802241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</v>
      </c>
      <c r="S24">
        <f t="shared" si="1"/>
        <v>1732.9340901069613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1309.9470141273232</v>
      </c>
      <c r="AC24">
        <f t="shared" si="2"/>
        <v>1359.846341503576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-187.65168911769828</v>
      </c>
      <c r="AI24">
        <f t="shared" si="6"/>
        <v>-226.8870630787369</v>
      </c>
      <c r="AJ24">
        <f t="shared" si="7"/>
        <v>-49.899327376252813</v>
      </c>
      <c r="AK24">
        <f t="shared" si="22"/>
        <v>91.696290988912637</v>
      </c>
      <c r="AL24">
        <f t="shared" si="8"/>
        <v>-185.09009946607708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-44.429184697843553</v>
      </c>
      <c r="AR24">
        <f t="shared" si="9"/>
        <v>-53.718712996789932</v>
      </c>
      <c r="AS24">
        <f t="shared" si="9"/>
        <v>-11.81436971189301</v>
      </c>
      <c r="AT24">
        <f t="shared" si="9"/>
        <v>21.710390498528003</v>
      </c>
      <c r="AU24">
        <f t="shared" si="9"/>
        <v>-43.822692210154941</v>
      </c>
      <c r="AW24">
        <v>21</v>
      </c>
      <c r="AX24">
        <f>IF(Z24&gt;0, (R24*SUMPRODUCT(K24:$K$98, X24:$X$98)-K24*$AZ$3)/Z24, 0)</f>
        <v>1732.9340901069613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</v>
      </c>
      <c r="S25">
        <f t="shared" si="1"/>
        <v>1809.6471758217956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1359.846341503576</v>
      </c>
      <c r="AC25">
        <f t="shared" si="2"/>
        <v>1402.2524576470719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-198.42427202568132</v>
      </c>
      <c r="AI25">
        <f t="shared" si="6"/>
        <v>-237.16808011109669</v>
      </c>
      <c r="AJ25">
        <f t="shared" si="7"/>
        <v>-42.406116143495865</v>
      </c>
      <c r="AK25">
        <f t="shared" si="22"/>
        <v>95.189243905250336</v>
      </c>
      <c r="AL25">
        <f t="shared" si="8"/>
        <v>-184.3849523493422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-41.946201496156718</v>
      </c>
      <c r="AR25">
        <f t="shared" si="9"/>
        <v>-50.136507873941596</v>
      </c>
      <c r="AS25">
        <f t="shared" si="9"/>
        <v>-8.9645055731603325</v>
      </c>
      <c r="AT25">
        <f t="shared" si="9"/>
        <v>20.122675337821885</v>
      </c>
      <c r="AU25">
        <f t="shared" si="9"/>
        <v>-38.978338109280038</v>
      </c>
      <c r="AW25">
        <v>22</v>
      </c>
      <c r="AX25">
        <f>IF(Z25&gt;0, (R25*SUMPRODUCT(K25:$K$98, X25:$X$98)-K25*$AZ$3)/Z25, 0)</f>
        <v>1809.6471758217956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</v>
      </c>
      <c r="S26">
        <f t="shared" si="1"/>
        <v>1879.477696576158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1402.2524576470719</v>
      </c>
      <c r="AC26">
        <f t="shared" si="2"/>
        <v>1437.8377747592535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-210.75345304037535</v>
      </c>
      <c r="AI26">
        <f t="shared" si="6"/>
        <v>-249.0044463184164</v>
      </c>
      <c r="AJ26">
        <f t="shared" si="7"/>
        <v>-35.585317112181656</v>
      </c>
      <c r="AK26">
        <f t="shared" si="22"/>
        <v>98.157672035295036</v>
      </c>
      <c r="AL26">
        <f t="shared" si="8"/>
        <v>-186.43209139530302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-39.779060279850292</v>
      </c>
      <c r="AR26">
        <f t="shared" si="9"/>
        <v>-46.998816565788076</v>
      </c>
      <c r="AS26">
        <f t="shared" si="9"/>
        <v>-6.7166181813964219</v>
      </c>
      <c r="AT26">
        <f t="shared" si="9"/>
        <v>18.52695600709206</v>
      </c>
      <c r="AU26">
        <f t="shared" si="9"/>
        <v>-35.188478740092435</v>
      </c>
      <c r="AW26">
        <v>23</v>
      </c>
      <c r="AX26">
        <f>IF(Z26&gt;0, (R26*SUMPRODUCT(K26:$K$98, X26:$X$98)-K26*$AZ$3)/Z26, 0)</f>
        <v>1879.477696576158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</v>
      </c>
      <c r="S27">
        <f t="shared" si="1"/>
        <v>1945.6747029264891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1437.8377747592535</v>
      </c>
      <c r="AC27">
        <f t="shared" si="2"/>
        <v>1467.2832846654196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-324.39734074870626</v>
      </c>
      <c r="AI27">
        <f t="shared" si="6"/>
        <v>-362.10362542359252</v>
      </c>
      <c r="AJ27">
        <f t="shared" si="7"/>
        <v>-29.44550990616608</v>
      </c>
      <c r="AK27">
        <f t="shared" si="22"/>
        <v>100.64864423314776</v>
      </c>
      <c r="AL27">
        <f t="shared" si="8"/>
        <v>-290.90049109661084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-54.668742357593345</v>
      </c>
      <c r="AR27">
        <f t="shared" si="9"/>
        <v>-61.02315684630598</v>
      </c>
      <c r="AS27">
        <f t="shared" si="9"/>
        <v>-4.96227555667648</v>
      </c>
      <c r="AT27">
        <f t="shared" si="9"/>
        <v>16.961713642669473</v>
      </c>
      <c r="AU27">
        <f t="shared" si="9"/>
        <v>-49.023718760312988</v>
      </c>
      <c r="AW27">
        <v>24</v>
      </c>
      <c r="AX27">
        <f>IF(Z27&gt;0, (R27*SUMPRODUCT(K27:$K$98, X27:$X$98)-K27*$AZ$3)/Z27, 0)</f>
        <v>1945.6747029264891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</v>
      </c>
      <c r="S28">
        <f t="shared" si="1"/>
        <v>1986.7500057063069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1467.2832846654196</v>
      </c>
      <c r="AC28">
        <f t="shared" si="2"/>
        <v>1474.4221942596273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-445.67455976953408</v>
      </c>
      <c r="AI28">
        <f t="shared" si="6"/>
        <v>-482.78094431778675</v>
      </c>
      <c r="AJ28">
        <f t="shared" si="7"/>
        <v>-7.1389095942076892</v>
      </c>
      <c r="AK28">
        <f t="shared" si="22"/>
        <v>102.70982992657939</v>
      </c>
      <c r="AL28">
        <f t="shared" si="8"/>
        <v>-387.21002398541503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-67.059702008669134</v>
      </c>
      <c r="AR28">
        <f t="shared" si="9"/>
        <v>-72.643020678937575</v>
      </c>
      <c r="AS28">
        <f t="shared" si="9"/>
        <v>-1.0741765253595759</v>
      </c>
      <c r="AT28">
        <f t="shared" si="9"/>
        <v>15.454529403247166</v>
      </c>
      <c r="AU28">
        <f t="shared" si="9"/>
        <v>-58.262667801049986</v>
      </c>
      <c r="AW28">
        <v>25</v>
      </c>
      <c r="AX28">
        <f>IF(Z28&gt;0, (R28*SUMPRODUCT(K28:$K$98, X28:$X$98)-K28*$AZ$3)/Z28, 0)</f>
        <v>1986.7500057063069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</v>
      </c>
      <c r="S29">
        <f t="shared" si="1"/>
        <v>2006.2645240313861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1474.4221942596273</v>
      </c>
      <c r="AC29">
        <f t="shared" si="2"/>
        <v>1462.5478957793516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-571.58556017697822</v>
      </c>
      <c r="AI29">
        <f t="shared" si="6"/>
        <v>-608.0350880996599</v>
      </c>
      <c r="AJ29">
        <f t="shared" si="7"/>
        <v>11.874298480275684</v>
      </c>
      <c r="AK29">
        <f t="shared" si="22"/>
        <v>103.20955359817393</v>
      </c>
      <c r="AL29">
        <f t="shared" si="8"/>
        <v>-492.95123602121032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-76.790412616622859</v>
      </c>
      <c r="AR29">
        <f t="shared" si="9"/>
        <v>-81.68727230635541</v>
      </c>
      <c r="AS29">
        <f t="shared" si="9"/>
        <v>1.5952682211758109</v>
      </c>
      <c r="AT29">
        <f t="shared" si="9"/>
        <v>13.865823000019944</v>
      </c>
      <c r="AU29">
        <f t="shared" si="9"/>
        <v>-66.226181085159652</v>
      </c>
      <c r="AW29">
        <v>26</v>
      </c>
      <c r="AX29">
        <f>IF(Z29&gt;0, (R29*SUMPRODUCT(K29:$K$98, X29:$X$98)-K29*$AZ$3)/Z29, 0)</f>
        <v>2006.2645240313861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</v>
      </c>
      <c r="S30">
        <f t="shared" si="1"/>
        <v>2008.2087905158062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1462.5478957793516</v>
      </c>
      <c r="AC30">
        <f t="shared" si="2"/>
        <v>1435.0301648845086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-711.84980345271231</v>
      </c>
      <c r="AI30">
        <f t="shared" si="6"/>
        <v>-747.57891119444071</v>
      </c>
      <c r="AJ30">
        <f t="shared" si="7"/>
        <v>27.517730894842998</v>
      </c>
      <c r="AK30">
        <f t="shared" si="22"/>
        <v>102.37835270455463</v>
      </c>
      <c r="AL30">
        <f t="shared" si="8"/>
        <v>-617.68282759504314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-85.387854068711789</v>
      </c>
      <c r="AR30">
        <f t="shared" si="9"/>
        <v>-89.673634331708868</v>
      </c>
      <c r="AS30">
        <f t="shared" si="9"/>
        <v>3.3008086517046054</v>
      </c>
      <c r="AT30">
        <f t="shared" si="9"/>
        <v>12.280494843337175</v>
      </c>
      <c r="AU30">
        <f t="shared" si="9"/>
        <v>-74.092330836667088</v>
      </c>
      <c r="AW30">
        <v>27</v>
      </c>
      <c r="AX30">
        <f>IF(Z30&gt;0, (R30*SUMPRODUCT(K30:$K$98, X30:$X$98)-K30*$AZ$3)/Z30, 0)</f>
        <v>2008.2087905158062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</v>
      </c>
      <c r="S31">
        <f t="shared" si="1"/>
        <v>1994.3822942560855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1435.0301648845086</v>
      </c>
      <c r="AC31">
        <f t="shared" si="2"/>
        <v>1393.6357766388144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-865.56729020279749</v>
      </c>
      <c r="AI31">
        <f t="shared" si="6"/>
        <v>-900.50632322200727</v>
      </c>
      <c r="AJ31">
        <f t="shared" si="7"/>
        <v>41.394388245694245</v>
      </c>
      <c r="AK31">
        <f t="shared" si="22"/>
        <v>100.45211154191561</v>
      </c>
      <c r="AL31">
        <f t="shared" si="8"/>
        <v>-758.65982343439737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-92.702307204216694</v>
      </c>
      <c r="AR31">
        <f t="shared" si="9"/>
        <v>-96.444279675942369</v>
      </c>
      <c r="AS31">
        <f t="shared" si="9"/>
        <v>4.4333413925379439</v>
      </c>
      <c r="AT31">
        <f t="shared" si="9"/>
        <v>10.758426997962367</v>
      </c>
      <c r="AU31">
        <f t="shared" si="9"/>
        <v>-81.252511285442054</v>
      </c>
      <c r="AW31">
        <v>28</v>
      </c>
      <c r="AX31">
        <f>IF(Z31&gt;0, (R31*SUMPRODUCT(K31:$K$98, X31:$X$98)-K31*$AZ$3)/Z31, 0)</f>
        <v>1994.3822942560855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</v>
      </c>
      <c r="S32">
        <f t="shared" si="1"/>
        <v>1966.5296876861109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1393.6357766388144</v>
      </c>
      <c r="AC32">
        <f t="shared" si="2"/>
        <v>1340.2133496337208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-1028.0971185454366</v>
      </c>
      <c r="AI32">
        <f t="shared" si="6"/>
        <v>-1062.1727126751816</v>
      </c>
      <c r="AJ32">
        <f t="shared" si="7"/>
        <v>53.422427005093596</v>
      </c>
      <c r="AK32">
        <f t="shared" si="22"/>
        <v>97.554504364717019</v>
      </c>
      <c r="AL32">
        <f t="shared" si="8"/>
        <v>-911.19578130537104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-98.311840435593695</v>
      </c>
      <c r="AR32">
        <f t="shared" si="9"/>
        <v>-101.57032089663342</v>
      </c>
      <c r="AS32">
        <f t="shared" si="9"/>
        <v>5.1085223610368473</v>
      </c>
      <c r="AT32">
        <f t="shared" si="9"/>
        <v>9.3286545540042045</v>
      </c>
      <c r="AU32">
        <f t="shared" si="9"/>
        <v>-87.133143981592369</v>
      </c>
      <c r="AW32">
        <v>29</v>
      </c>
      <c r="AX32">
        <f>IF(Z32&gt;0, (R32*SUMPRODUCT(K32:$K$98, X32:$X$98)-K32*$AZ$3)/Z32, 0)</f>
        <v>1966.5296876861109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</v>
      </c>
      <c r="S33">
        <f t="shared" si="1"/>
        <v>1927.0477520574495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1340.2133496337208</v>
      </c>
      <c r="AC33">
        <f t="shared" si="2"/>
        <v>1276.9728308044871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-1203.9167743578046</v>
      </c>
      <c r="AI33">
        <f t="shared" si="6"/>
        <v>-1237.0496541590733</v>
      </c>
      <c r="AJ33">
        <f t="shared" si="7"/>
        <v>63.240518829233679</v>
      </c>
      <c r="AK33">
        <f t="shared" si="22"/>
        <v>93.81493447436047</v>
      </c>
      <c r="AL33">
        <f t="shared" si="8"/>
        <v>-1079.9942008554792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-102.78982514964773</v>
      </c>
      <c r="AR33">
        <f t="shared" si="9"/>
        <v>-105.61869421602766</v>
      </c>
      <c r="AS33">
        <f t="shared" si="9"/>
        <v>5.3994445557064639</v>
      </c>
      <c r="AT33">
        <f t="shared" si="9"/>
        <v>8.0098732042246645</v>
      </c>
      <c r="AU33">
        <f t="shared" si="9"/>
        <v>-92.209376456096535</v>
      </c>
      <c r="AW33">
        <v>30</v>
      </c>
      <c r="AX33">
        <f>IF(Z33&gt;0, (R33*SUMPRODUCT(K33:$K$98, X33:$X$98)-K33*$AZ$3)/Z33, 0)</f>
        <v>1927.0477520574495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</v>
      </c>
      <c r="S34">
        <f t="shared" si="1"/>
        <v>1877.4042834350844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1276.9728308044871</v>
      </c>
      <c r="AC34">
        <f t="shared" si="2"/>
        <v>1205.4966856605183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-1392.281977124117</v>
      </c>
      <c r="AI34">
        <f t="shared" si="6"/>
        <v>-1424.3873871388109</v>
      </c>
      <c r="AJ34">
        <f t="shared" si="7"/>
        <v>71.476145143968779</v>
      </c>
      <c r="AK34">
        <f t="shared" si="22"/>
        <v>89.388098156314101</v>
      </c>
      <c r="AL34">
        <f t="shared" si="8"/>
        <v>-1263.5231438385281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-106.13603035684231</v>
      </c>
      <c r="AR34">
        <f t="shared" si="9"/>
        <v>-108.58348053426758</v>
      </c>
      <c r="AS34">
        <f t="shared" si="9"/>
        <v>5.4487484830194388</v>
      </c>
      <c r="AT34">
        <f t="shared" si="9"/>
        <v>6.8142072190403677</v>
      </c>
      <c r="AU34">
        <f t="shared" ref="AU34:AU97" si="23">AL34*$K34</f>
        <v>-96.320524832207781</v>
      </c>
      <c r="AW34">
        <v>31</v>
      </c>
      <c r="AX34">
        <f>IF(Z34&gt;0, (R34*SUMPRODUCT(K34:$K$98, X34:$X$98)-K34*$AZ$3)/Z34, 0)</f>
        <v>1877.4042834350844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</v>
      </c>
      <c r="S35">
        <f t="shared" si="1"/>
        <v>1818.3861440299534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1205.4966856605183</v>
      </c>
      <c r="AC35">
        <f t="shared" si="2"/>
        <v>1127.3192981658892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-1573.1174462915374</v>
      </c>
      <c r="AI35">
        <f t="shared" ref="AI35:AI66" si="25">SUM(AE35:AH35)</f>
        <v>-1604.1152434829385</v>
      </c>
      <c r="AJ35">
        <f t="shared" si="7"/>
        <v>78.177387494629102</v>
      </c>
      <c r="AK35">
        <f t="shared" si="22"/>
        <v>84.384767996236292</v>
      </c>
      <c r="AL35">
        <f t="shared" ref="AL35:AL98" si="26">SUM(AI35:AK35)</f>
        <v>-1441.553087992073</v>
      </c>
      <c r="AN35">
        <f t="shared" ref="AN35:AT66" si="27">AE35*$K35</f>
        <v>0</v>
      </c>
      <c r="AO35">
        <f t="shared" si="27"/>
        <v>0</v>
      </c>
      <c r="AP35">
        <f t="shared" si="27"/>
        <v>-2.1098347877786821</v>
      </c>
      <c r="AQ35">
        <f t="shared" si="27"/>
        <v>-107.07270239087019</v>
      </c>
      <c r="AR35">
        <f t="shared" si="27"/>
        <v>-109.18253717864887</v>
      </c>
      <c r="AS35">
        <f t="shared" si="27"/>
        <v>5.3210675176485642</v>
      </c>
      <c r="AT35">
        <f t="shared" si="27"/>
        <v>5.7435668082401854</v>
      </c>
      <c r="AU35">
        <f t="shared" si="23"/>
        <v>-98.11790285276011</v>
      </c>
      <c r="AW35">
        <v>32</v>
      </c>
      <c r="AX35">
        <f>IF(Z35&gt;0, (R35*SUMPRODUCT(K35:$K$98, X35:$X$98)-K35*$AZ$3)/Z35, 0)</f>
        <v>1818.3861440299534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</v>
      </c>
      <c r="S36">
        <f t="shared" si="1"/>
        <v>1752.9619411026197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1127.3192981658892</v>
      </c>
      <c r="AC36">
        <f t="shared" si="2"/>
        <v>1045.2096697591376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-1750.289750474145</v>
      </c>
      <c r="AI36">
        <f t="shared" si="25"/>
        <v>-1780.1024248183951</v>
      </c>
      <c r="AJ36">
        <f t="shared" si="7"/>
        <v>82.109628406751654</v>
      </c>
      <c r="AK36">
        <f t="shared" si="22"/>
        <v>78.912350871612247</v>
      </c>
      <c r="AL36">
        <f t="shared" si="26"/>
        <v>-1619.0804455400312</v>
      </c>
      <c r="AN36">
        <f t="shared" si="27"/>
        <v>0</v>
      </c>
      <c r="AO36">
        <f t="shared" si="27"/>
        <v>0</v>
      </c>
      <c r="AP36">
        <f t="shared" si="27"/>
        <v>-1.811759427493411</v>
      </c>
      <c r="AQ36">
        <f t="shared" si="27"/>
        <v>-106.36764483620465</v>
      </c>
      <c r="AR36">
        <f t="shared" si="27"/>
        <v>-108.17940426369806</v>
      </c>
      <c r="AS36">
        <f t="shared" si="27"/>
        <v>4.9899211199952207</v>
      </c>
      <c r="AT36">
        <f t="shared" si="27"/>
        <v>4.7956179303614146</v>
      </c>
      <c r="AU36">
        <f t="shared" si="23"/>
        <v>-98.393865213341428</v>
      </c>
      <c r="AW36">
        <v>33</v>
      </c>
      <c r="AX36">
        <f>IF(Z36&gt;0, (R36*SUMPRODUCT(K36:$K$98, X36:$X$98)-K36*$AZ$3)/Z36, 0)</f>
        <v>1752.9619411026197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</v>
      </c>
      <c r="S37">
        <f t="shared" si="1"/>
        <v>1683.2267462969494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1045.2096697591376</v>
      </c>
      <c r="AC37">
        <f t="shared" si="2"/>
        <v>961.1304838373245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-1928.6192287978163</v>
      </c>
      <c r="AI37">
        <f t="shared" si="25"/>
        <v>-1957.1694667842251</v>
      </c>
      <c r="AJ37">
        <f t="shared" si="7"/>
        <v>84.079185921813064</v>
      </c>
      <c r="AK37">
        <f t="shared" si="22"/>
        <v>73.164676883139634</v>
      </c>
      <c r="AL37">
        <f t="shared" si="26"/>
        <v>-1799.9256039792722</v>
      </c>
      <c r="AN37">
        <f t="shared" si="27"/>
        <v>0</v>
      </c>
      <c r="AO37">
        <f t="shared" si="27"/>
        <v>0</v>
      </c>
      <c r="AP37">
        <f t="shared" si="27"/>
        <v>-1.5491422681917866</v>
      </c>
      <c r="AQ37">
        <f t="shared" si="27"/>
        <v>-104.6473086494214</v>
      </c>
      <c r="AR37">
        <f t="shared" si="27"/>
        <v>-106.19645091761321</v>
      </c>
      <c r="AS37">
        <f t="shared" si="27"/>
        <v>4.562155343456058</v>
      </c>
      <c r="AT37">
        <f t="shared" si="27"/>
        <v>3.9699316535372762</v>
      </c>
      <c r="AU37">
        <f t="shared" si="23"/>
        <v>-97.664363920619863</v>
      </c>
      <c r="AW37">
        <v>34</v>
      </c>
      <c r="AX37">
        <f>IF(Z37&gt;0, (R37*SUMPRODUCT(K37:$K$98, X37:$X$98)-K37*$AZ$3)/Z37, 0)</f>
        <v>1683.2267462969494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</v>
      </c>
      <c r="S38">
        <f t="shared" si="1"/>
        <v>1610.9520676596676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961.1304838373245</v>
      </c>
      <c r="AC38">
        <f t="shared" si="2"/>
        <v>876.3835849328957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-2127.8783583697841</v>
      </c>
      <c r="AI38">
        <f t="shared" si="25"/>
        <v>-2155.0791547971439</v>
      </c>
      <c r="AJ38">
        <f t="shared" si="7"/>
        <v>84.746898904428804</v>
      </c>
      <c r="AK38">
        <f t="shared" si="22"/>
        <v>67.279133868612718</v>
      </c>
      <c r="AL38">
        <f t="shared" si="26"/>
        <v>-2003.0531220241025</v>
      </c>
      <c r="AN38">
        <f t="shared" si="27"/>
        <v>0</v>
      </c>
      <c r="AO38">
        <f t="shared" si="27"/>
        <v>0</v>
      </c>
      <c r="AP38">
        <f t="shared" si="27"/>
        <v>-1.3177868471635221</v>
      </c>
      <c r="AQ38">
        <f t="shared" si="27"/>
        <v>-103.08852979772091</v>
      </c>
      <c r="AR38">
        <f t="shared" si="27"/>
        <v>-104.40631664488443</v>
      </c>
      <c r="AS38">
        <f t="shared" si="27"/>
        <v>4.1057014272502066</v>
      </c>
      <c r="AT38">
        <f t="shared" si="27"/>
        <v>3.2594471245494212</v>
      </c>
      <c r="AU38">
        <f t="shared" si="23"/>
        <v>-97.041168093084806</v>
      </c>
      <c r="AW38">
        <v>35</v>
      </c>
      <c r="AX38">
        <f>IF(Z38&gt;0, (R38*SUMPRODUCT(K38:$K$98, X38:$X$98)-K38*$AZ$3)/Z38, 0)</f>
        <v>1610.9520676596676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</v>
      </c>
      <c r="S39">
        <f t="shared" si="1"/>
        <v>1534.7085754826994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876.3835849328957</v>
      </c>
      <c r="AC39">
        <f t="shared" si="2"/>
        <v>791.06327812177494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-2312.723997141773</v>
      </c>
      <c r="AI39">
        <f t="shared" si="25"/>
        <v>-2338.4964236062883</v>
      </c>
      <c r="AJ39">
        <f t="shared" si="7"/>
        <v>85.320306811120759</v>
      </c>
      <c r="AK39">
        <f t="shared" si="22"/>
        <v>61.346850945302705</v>
      </c>
      <c r="AL39">
        <f t="shared" si="26"/>
        <v>-2191.8292658498649</v>
      </c>
      <c r="AN39">
        <f t="shared" si="27"/>
        <v>0</v>
      </c>
      <c r="AO39">
        <f t="shared" si="27"/>
        <v>0</v>
      </c>
      <c r="AP39">
        <f t="shared" si="27"/>
        <v>-1.1148099463454579</v>
      </c>
      <c r="AQ39">
        <f t="shared" si="27"/>
        <v>-100.03899783031049</v>
      </c>
      <c r="AR39">
        <f t="shared" si="27"/>
        <v>-101.15380777665597</v>
      </c>
      <c r="AS39">
        <f t="shared" si="27"/>
        <v>3.6906081307184651</v>
      </c>
      <c r="AT39">
        <f t="shared" si="27"/>
        <v>2.6536143077159879</v>
      </c>
      <c r="AU39">
        <f t="shared" si="23"/>
        <v>-94.80958533822151</v>
      </c>
      <c r="AW39">
        <v>36</v>
      </c>
      <c r="AX39">
        <f>IF(Z39&gt;0, (R39*SUMPRODUCT(K39:$K$98, X39:$X$98)-K39*$AZ$3)/Z39, 0)</f>
        <v>1534.7085754826994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</v>
      </c>
      <c r="S40">
        <f t="shared" si="1"/>
        <v>1455.4390862047746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791.06327812177494</v>
      </c>
      <c r="AC40">
        <f t="shared" si="2"/>
        <v>706.88876510092905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-2460.6410759363489</v>
      </c>
      <c r="AI40">
        <f t="shared" si="25"/>
        <v>-2484.9254575982509</v>
      </c>
      <c r="AJ40">
        <f t="shared" si="7"/>
        <v>84.174513020845893</v>
      </c>
      <c r="AK40">
        <f t="shared" si="22"/>
        <v>55.374429468524248</v>
      </c>
      <c r="AL40">
        <f t="shared" si="26"/>
        <v>-2345.3765151088805</v>
      </c>
      <c r="AN40">
        <f t="shared" si="27"/>
        <v>0</v>
      </c>
      <c r="AO40">
        <f t="shared" si="27"/>
        <v>0</v>
      </c>
      <c r="AP40">
        <f t="shared" si="27"/>
        <v>-0.93789571741708611</v>
      </c>
      <c r="AQ40">
        <f t="shared" si="27"/>
        <v>-95.03329174083369</v>
      </c>
      <c r="AR40">
        <f t="shared" si="27"/>
        <v>-95.971187458250782</v>
      </c>
      <c r="AS40">
        <f t="shared" si="27"/>
        <v>3.2509337226310602</v>
      </c>
      <c r="AT40">
        <f t="shared" si="27"/>
        <v>2.1386354808622277</v>
      </c>
      <c r="AU40">
        <f t="shared" si="23"/>
        <v>-90.581618254757487</v>
      </c>
      <c r="AW40">
        <v>37</v>
      </c>
      <c r="AX40">
        <f>IF(Z40&gt;0, (R40*SUMPRODUCT(K40:$K$98, X40:$X$98)-K40*$AZ$3)/Z40, 0)</f>
        <v>1455.4390862047746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</v>
      </c>
      <c r="S41">
        <f t="shared" si="1"/>
        <v>1376.3139448623187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706.88876510092905</v>
      </c>
      <c r="AC41">
        <f t="shared" si="2"/>
        <v>626.02019193997398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-2597.8000180447475</v>
      </c>
      <c r="AI41">
        <f t="shared" si="25"/>
        <v>-2620.5426558810082</v>
      </c>
      <c r="AJ41">
        <f t="shared" si="7"/>
        <v>80.868573160955066</v>
      </c>
      <c r="AK41">
        <f t="shared" si="22"/>
        <v>49.482213557065037</v>
      </c>
      <c r="AL41">
        <f t="shared" si="26"/>
        <v>-2490.191869162988</v>
      </c>
      <c r="AN41">
        <f t="shared" si="27"/>
        <v>0</v>
      </c>
      <c r="AO41">
        <f t="shared" si="27"/>
        <v>0</v>
      </c>
      <c r="AP41">
        <f t="shared" si="27"/>
        <v>-0.78424239490799508</v>
      </c>
      <c r="AQ41">
        <f t="shared" si="27"/>
        <v>-89.580853474929825</v>
      </c>
      <c r="AR41">
        <f t="shared" si="27"/>
        <v>-90.36509586983783</v>
      </c>
      <c r="AS41">
        <f t="shared" si="27"/>
        <v>2.7886195060197951</v>
      </c>
      <c r="AT41">
        <f t="shared" si="27"/>
        <v>1.7063126073911192</v>
      </c>
      <c r="AU41">
        <f t="shared" si="23"/>
        <v>-85.870163756426919</v>
      </c>
      <c r="AW41">
        <v>38</v>
      </c>
      <c r="AX41">
        <f>IF(Z41&gt;0, (R41*SUMPRODUCT(K41:$K$98, X41:$X$98)-K41*$AZ$3)/Z41, 0)</f>
        <v>1376.3139448623187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</v>
      </c>
      <c r="S42">
        <f t="shared" si="1"/>
        <v>1297.4808645015266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626.02019193997398</v>
      </c>
      <c r="AC42">
        <f t="shared" si="2"/>
        <v>549.08640862565051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-2711.000437330028</v>
      </c>
      <c r="AI42">
        <f t="shared" si="25"/>
        <v>-2732.1601485692609</v>
      </c>
      <c r="AJ42">
        <f t="shared" si="7"/>
        <v>76.933783314323477</v>
      </c>
      <c r="AK42">
        <f t="shared" si="22"/>
        <v>43.821413435798185</v>
      </c>
      <c r="AL42">
        <f t="shared" si="26"/>
        <v>-2611.4049518191391</v>
      </c>
      <c r="AN42">
        <f t="shared" si="27"/>
        <v>0</v>
      </c>
      <c r="AO42">
        <f t="shared" si="27"/>
        <v>0</v>
      </c>
      <c r="AP42">
        <f t="shared" si="27"/>
        <v>-0.65148016004168863</v>
      </c>
      <c r="AQ42">
        <f t="shared" si="27"/>
        <v>-83.468199486113875</v>
      </c>
      <c r="AR42">
        <f t="shared" si="27"/>
        <v>-84.119679646155561</v>
      </c>
      <c r="AS42">
        <f t="shared" si="27"/>
        <v>2.3686917510148953</v>
      </c>
      <c r="AT42">
        <f t="shared" si="27"/>
        <v>1.3492046803301192</v>
      </c>
      <c r="AU42">
        <f t="shared" si="23"/>
        <v>-80.40178321481055</v>
      </c>
      <c r="AW42">
        <v>39</v>
      </c>
      <c r="AX42">
        <f>IF(Z42&gt;0, (R42*SUMPRODUCT(K42:$K$98, X42:$X$98)-K42*$AZ$3)/Z42, 0)</f>
        <v>1297.4808645015266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</v>
      </c>
      <c r="S43">
        <f t="shared" si="1"/>
        <v>1220.161780330687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549.08640862565051</v>
      </c>
      <c r="AC43">
        <f t="shared" si="2"/>
        <v>476.91023606864957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-2810.4083438492939</v>
      </c>
      <c r="AI43">
        <f t="shared" si="25"/>
        <v>-2829.95125380421</v>
      </c>
      <c r="AJ43">
        <f t="shared" si="7"/>
        <v>72.176172557000939</v>
      </c>
      <c r="AK43">
        <f t="shared" si="22"/>
        <v>38.436048603795541</v>
      </c>
      <c r="AL43">
        <f t="shared" si="26"/>
        <v>-2719.3390326434137</v>
      </c>
      <c r="AN43">
        <f t="shared" si="27"/>
        <v>0</v>
      </c>
      <c r="AO43">
        <f t="shared" si="27"/>
        <v>0</v>
      </c>
      <c r="AP43">
        <f t="shared" si="27"/>
        <v>-0.53723298055349644</v>
      </c>
      <c r="AQ43">
        <f t="shared" si="27"/>
        <v>-77.257893252421212</v>
      </c>
      <c r="AR43">
        <f t="shared" si="27"/>
        <v>-77.79512623297471</v>
      </c>
      <c r="AS43">
        <f t="shared" si="27"/>
        <v>1.9841170223468885</v>
      </c>
      <c r="AT43">
        <f t="shared" si="27"/>
        <v>1.0566038015706039</v>
      </c>
      <c r="AU43">
        <f t="shared" si="23"/>
        <v>-74.754405409057213</v>
      </c>
      <c r="AW43">
        <v>40</v>
      </c>
      <c r="AX43">
        <f>IF(Z43&gt;0, (R43*SUMPRODUCT(K43:$K$98, X43:$X$98)-K43*$AZ$3)/Z43, 0)</f>
        <v>1220.161780330687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</v>
      </c>
      <c r="S44">
        <f t="shared" si="1"/>
        <v>1144.7527693330765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476.91023606864957</v>
      </c>
      <c r="AC44">
        <f t="shared" si="2"/>
        <v>409.73450971722195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-2902.5600067454598</v>
      </c>
      <c r="AI44">
        <f t="shared" si="25"/>
        <v>-2920.4562075974536</v>
      </c>
      <c r="AJ44">
        <f t="shared" si="7"/>
        <v>67.175726351427613</v>
      </c>
      <c r="AK44">
        <f t="shared" si="22"/>
        <v>33.383716524805472</v>
      </c>
      <c r="AL44">
        <f t="shared" si="26"/>
        <v>-2819.8967647212203</v>
      </c>
      <c r="AN44">
        <f t="shared" si="27"/>
        <v>0</v>
      </c>
      <c r="AO44">
        <f t="shared" si="27"/>
        <v>0</v>
      </c>
      <c r="AP44">
        <f t="shared" si="27"/>
        <v>-0.43925453867927067</v>
      </c>
      <c r="AQ44">
        <f t="shared" si="27"/>
        <v>-71.242084691389721</v>
      </c>
      <c r="AR44">
        <f t="shared" si="27"/>
        <v>-71.681339230068986</v>
      </c>
      <c r="AS44">
        <f t="shared" si="27"/>
        <v>1.6487992581762709</v>
      </c>
      <c r="AT44">
        <f t="shared" si="27"/>
        <v>0.81938893750564423</v>
      </c>
      <c r="AU44">
        <f t="shared" si="23"/>
        <v>-69.213151034387067</v>
      </c>
      <c r="AW44">
        <v>41</v>
      </c>
      <c r="AX44">
        <f>IF(Z44&gt;0, (R44*SUMPRODUCT(K44:$K$98, X44:$X$98)-K44*$AZ$3)/Z44, 0)</f>
        <v>1144.7527693330765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</v>
      </c>
      <c r="S45">
        <f t="shared" si="1"/>
        <v>1070.0042175924675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409.73450971722195</v>
      </c>
      <c r="AC45">
        <f t="shared" si="2"/>
        <v>347.4943597588624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-2958.4973080359632</v>
      </c>
      <c r="AI45">
        <f t="shared" si="25"/>
        <v>-2974.7352982254192</v>
      </c>
      <c r="AJ45">
        <f t="shared" si="7"/>
        <v>62.240149958359552</v>
      </c>
      <c r="AK45">
        <f t="shared" si="22"/>
        <v>28.681415680205539</v>
      </c>
      <c r="AL45">
        <f t="shared" si="26"/>
        <v>-2883.8137325868538</v>
      </c>
      <c r="AN45">
        <f t="shared" si="27"/>
        <v>0</v>
      </c>
      <c r="AO45">
        <f t="shared" si="27"/>
        <v>0</v>
      </c>
      <c r="AP45">
        <f t="shared" si="27"/>
        <v>-0.35585220756072489</v>
      </c>
      <c r="AQ45">
        <f t="shared" si="27"/>
        <v>-64.834858615118065</v>
      </c>
      <c r="AR45">
        <f t="shared" si="27"/>
        <v>-65.190710822678781</v>
      </c>
      <c r="AS45">
        <f t="shared" si="27"/>
        <v>1.363980055609006</v>
      </c>
      <c r="AT45">
        <f t="shared" si="27"/>
        <v>0.62854731199402258</v>
      </c>
      <c r="AU45">
        <f t="shared" si="23"/>
        <v>-63.19818345507575</v>
      </c>
      <c r="AW45">
        <v>42</v>
      </c>
      <c r="AX45">
        <f>IF(Z45&gt;0, (R45*SUMPRODUCT(K45:$K$98, X45:$X$98)-K45*$AZ$3)/Z45, 0)</f>
        <v>1070.0042175924675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</v>
      </c>
      <c r="S46">
        <f t="shared" si="1"/>
        <v>996.3149169941139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347.4943597588624</v>
      </c>
      <c r="AC46">
        <f t="shared" si="2"/>
        <v>290.69694286966433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-2974.0058299400512</v>
      </c>
      <c r="AI46">
        <f t="shared" si="25"/>
        <v>-2988.5944373126426</v>
      </c>
      <c r="AJ46">
        <f t="shared" si="7"/>
        <v>56.797416889198075</v>
      </c>
      <c r="AK46">
        <f t="shared" si="22"/>
        <v>24.324605183120369</v>
      </c>
      <c r="AL46">
        <f t="shared" si="26"/>
        <v>-2907.4724152403242</v>
      </c>
      <c r="AN46">
        <f t="shared" si="27"/>
        <v>0</v>
      </c>
      <c r="AO46">
        <f t="shared" si="27"/>
        <v>0</v>
      </c>
      <c r="AP46">
        <f t="shared" si="27"/>
        <v>-0.28545207423868357</v>
      </c>
      <c r="AQ46">
        <f t="shared" si="27"/>
        <v>-58.19171846034277</v>
      </c>
      <c r="AR46">
        <f t="shared" si="27"/>
        <v>-58.477170534581454</v>
      </c>
      <c r="AS46">
        <f t="shared" si="27"/>
        <v>1.111342573581154</v>
      </c>
      <c r="AT46">
        <f t="shared" si="27"/>
        <v>0.47595420366195712</v>
      </c>
      <c r="AU46">
        <f t="shared" si="23"/>
        <v>-56.889873757338343</v>
      </c>
      <c r="AW46">
        <v>43</v>
      </c>
      <c r="AX46">
        <f>IF(Z46&gt;0, (R46*SUMPRODUCT(K46:$K$98, X46:$X$98)-K46*$AZ$3)/Z46, 0)</f>
        <v>996.3149169941139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</v>
      </c>
      <c r="S47">
        <f t="shared" si="1"/>
        <v>924.68116539983396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290.69694286966433</v>
      </c>
      <c r="AC47">
        <f t="shared" si="2"/>
        <v>239.68151166460694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-2964.9934058231438</v>
      </c>
      <c r="AI47">
        <f t="shared" si="25"/>
        <v>-2977.9536304190979</v>
      </c>
      <c r="AJ47">
        <f t="shared" si="7"/>
        <v>51.015431205057382</v>
      </c>
      <c r="AK47">
        <f t="shared" si="22"/>
        <v>20.348786000876505</v>
      </c>
      <c r="AL47">
        <f t="shared" si="26"/>
        <v>-2906.5894132131643</v>
      </c>
      <c r="AN47">
        <f t="shared" si="27"/>
        <v>0</v>
      </c>
      <c r="AO47">
        <f t="shared" si="27"/>
        <v>0</v>
      </c>
      <c r="AP47">
        <f t="shared" si="27"/>
        <v>-0.22641952350635483</v>
      </c>
      <c r="AQ47">
        <f t="shared" si="27"/>
        <v>-51.799441373534549</v>
      </c>
      <c r="AR47">
        <f t="shared" si="27"/>
        <v>-52.025860897040907</v>
      </c>
      <c r="AS47">
        <f t="shared" si="27"/>
        <v>0.89125690217794007</v>
      </c>
      <c r="AT47">
        <f t="shared" si="27"/>
        <v>0.3555001995636396</v>
      </c>
      <c r="AU47">
        <f t="shared" si="23"/>
        <v>-50.779103795299335</v>
      </c>
      <c r="AW47">
        <v>44</v>
      </c>
      <c r="AX47">
        <f>IF(Z47&gt;0, (R47*SUMPRODUCT(K47:$K$98, X47:$X$98)-K47*$AZ$3)/Z47, 0)</f>
        <v>924.68116539983396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</v>
      </c>
      <c r="S48">
        <f t="shared" si="1"/>
        <v>854.63553402636546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239.68151166460694</v>
      </c>
      <c r="AC48">
        <f t="shared" si="2"/>
        <v>194.28946962614864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-2927.6393336393121</v>
      </c>
      <c r="AI48">
        <f t="shared" si="25"/>
        <v>-2939.0061363224868</v>
      </c>
      <c r="AJ48">
        <f t="shared" si="7"/>
        <v>45.3920420384583</v>
      </c>
      <c r="AK48">
        <f t="shared" si="22"/>
        <v>16.777705816522488</v>
      </c>
      <c r="AL48">
        <f t="shared" si="26"/>
        <v>-2876.8363884675059</v>
      </c>
      <c r="AN48">
        <f t="shared" si="27"/>
        <v>0</v>
      </c>
      <c r="AO48">
        <f t="shared" si="27"/>
        <v>0</v>
      </c>
      <c r="AP48">
        <f t="shared" si="27"/>
        <v>-0.17730526941575211</v>
      </c>
      <c r="AQ48">
        <f t="shared" si="27"/>
        <v>-45.66683308151589</v>
      </c>
      <c r="AR48">
        <f t="shared" si="27"/>
        <v>-45.844138350931637</v>
      </c>
      <c r="AS48">
        <f t="shared" si="27"/>
        <v>0.70804855747808859</v>
      </c>
      <c r="AT48">
        <f t="shared" si="27"/>
        <v>0.26170733608141411</v>
      </c>
      <c r="AU48">
        <f t="shared" si="23"/>
        <v>-44.874382457372135</v>
      </c>
      <c r="AW48">
        <v>45</v>
      </c>
      <c r="AX48">
        <f>IF(Z48&gt;0, (R48*SUMPRODUCT(K48:$K$98, X48:$X$98)-K48*$AZ$3)/Z48, 0)</f>
        <v>854.63553402636546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</v>
      </c>
      <c r="S49">
        <f t="shared" si="1"/>
        <v>785.70879954974248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194.28946962614864</v>
      </c>
      <c r="AC49">
        <f t="shared" si="2"/>
        <v>154.34352880809377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-2862.4103032742878</v>
      </c>
      <c r="AI49">
        <f t="shared" si="25"/>
        <v>-2872.2322327789939</v>
      </c>
      <c r="AJ49">
        <f t="shared" si="7"/>
        <v>39.945940818054879</v>
      </c>
      <c r="AK49">
        <f t="shared" si="22"/>
        <v>13.600262873830406</v>
      </c>
      <c r="AL49">
        <f t="shared" si="26"/>
        <v>-2818.6860290871082</v>
      </c>
      <c r="AN49">
        <f t="shared" si="27"/>
        <v>0</v>
      </c>
      <c r="AO49">
        <f t="shared" si="27"/>
        <v>0</v>
      </c>
      <c r="AP49">
        <f t="shared" si="27"/>
        <v>-0.13679244487798742</v>
      </c>
      <c r="AQ49">
        <f t="shared" si="27"/>
        <v>-39.86549724687265</v>
      </c>
      <c r="AR49">
        <f t="shared" si="27"/>
        <v>-40.00228969175064</v>
      </c>
      <c r="AS49">
        <f t="shared" si="27"/>
        <v>0.5563370114634848</v>
      </c>
      <c r="AT49">
        <f t="shared" si="27"/>
        <v>0.18941422951602488</v>
      </c>
      <c r="AU49">
        <f t="shared" si="23"/>
        <v>-39.256538450771124</v>
      </c>
      <c r="AW49">
        <v>46</v>
      </c>
      <c r="AX49">
        <f>IF(Z49&gt;0, (R49*SUMPRODUCT(K49:$K$98, X49:$X$98)-K49*$AZ$3)/Z49, 0)</f>
        <v>785.70879954974248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</v>
      </c>
      <c r="S50">
        <f t="shared" si="1"/>
        <v>716.93339015151037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154.34352880809377</v>
      </c>
      <c r="AC50">
        <f t="shared" si="2"/>
        <v>119.58597108216841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-2767.2137606634074</v>
      </c>
      <c r="AI50">
        <f t="shared" si="25"/>
        <v>-2775.5538639927345</v>
      </c>
      <c r="AJ50">
        <f t="shared" si="7"/>
        <v>34.757557725925352</v>
      </c>
      <c r="AK50">
        <f t="shared" si="22"/>
        <v>10.804047016566564</v>
      </c>
      <c r="AL50">
        <f t="shared" si="26"/>
        <v>-2729.9922592502426</v>
      </c>
      <c r="AN50">
        <f t="shared" si="27"/>
        <v>0</v>
      </c>
      <c r="AO50">
        <f t="shared" si="27"/>
        <v>0</v>
      </c>
      <c r="AP50">
        <f t="shared" si="27"/>
        <v>-0.1037095399278917</v>
      </c>
      <c r="AQ50">
        <f t="shared" si="27"/>
        <v>-34.410420910658623</v>
      </c>
      <c r="AR50">
        <f t="shared" si="27"/>
        <v>-34.514130450586514</v>
      </c>
      <c r="AS50">
        <f t="shared" si="27"/>
        <v>0.43221170990739566</v>
      </c>
      <c r="AT50">
        <f t="shared" si="27"/>
        <v>0.13434878456569724</v>
      </c>
      <c r="AU50">
        <f t="shared" si="23"/>
        <v>-33.947569956113426</v>
      </c>
      <c r="AW50">
        <v>47</v>
      </c>
      <c r="AX50">
        <f>IF(Z50&gt;0, (R50*SUMPRODUCT(K50:$K$98, X50:$X$98)-K50*$AZ$3)/Z50, 0)</f>
        <v>716.93339015151037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</v>
      </c>
      <c r="S51">
        <f t="shared" si="1"/>
        <v>646.70015068999817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119.58597108216841</v>
      </c>
      <c r="AC51">
        <f t="shared" si="2"/>
        <v>89.736210458069877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-2637.3895080561824</v>
      </c>
      <c r="AI51">
        <f t="shared" si="25"/>
        <v>-2644.3275155981883</v>
      </c>
      <c r="AJ51">
        <f t="shared" si="7"/>
        <v>29.849760624098536</v>
      </c>
      <c r="AK51">
        <f t="shared" si="22"/>
        <v>8.3710179757517889</v>
      </c>
      <c r="AL51">
        <f t="shared" si="26"/>
        <v>-2606.106736998338</v>
      </c>
      <c r="AN51">
        <f t="shared" si="27"/>
        <v>0</v>
      </c>
      <c r="AO51">
        <f t="shared" si="27"/>
        <v>0</v>
      </c>
      <c r="AP51">
        <f t="shared" si="27"/>
        <v>-7.7030731363478974E-2</v>
      </c>
      <c r="AQ51">
        <f t="shared" si="27"/>
        <v>-29.282188216993429</v>
      </c>
      <c r="AR51">
        <f t="shared" si="27"/>
        <v>-29.359218948356911</v>
      </c>
      <c r="AS51">
        <f t="shared" si="27"/>
        <v>0.33141343216734787</v>
      </c>
      <c r="AT51">
        <f t="shared" si="27"/>
        <v>9.2941040064446021E-2</v>
      </c>
      <c r="AU51">
        <f t="shared" si="23"/>
        <v>-28.934864476125117</v>
      </c>
      <c r="AW51">
        <v>48</v>
      </c>
      <c r="AX51">
        <f>IF(Z51&gt;0, (R51*SUMPRODUCT(K51:$K$98, X51:$X$98)-K51*$AZ$3)/Z51, 0)</f>
        <v>646.70015068999817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</v>
      </c>
      <c r="S52">
        <f t="shared" si="1"/>
        <v>573.14803277565329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89.736210458069877</v>
      </c>
      <c r="AC52">
        <f t="shared" si="2"/>
        <v>64.5260403540765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-2479.0743822257796</v>
      </c>
      <c r="AI52">
        <f t="shared" si="25"/>
        <v>-2484.7034725012522</v>
      </c>
      <c r="AJ52">
        <f t="shared" si="7"/>
        <v>25.210170103993377</v>
      </c>
      <c r="AK52">
        <f t="shared" si="22"/>
        <v>6.281534732064892</v>
      </c>
      <c r="AL52">
        <f t="shared" si="26"/>
        <v>-2453.2117676651942</v>
      </c>
      <c r="AN52">
        <f t="shared" si="27"/>
        <v>0</v>
      </c>
      <c r="AO52">
        <f t="shared" si="27"/>
        <v>0</v>
      </c>
      <c r="AP52">
        <f t="shared" si="27"/>
        <v>-5.5801958863837361E-2</v>
      </c>
      <c r="AQ52">
        <f t="shared" si="27"/>
        <v>-24.575410932761326</v>
      </c>
      <c r="AR52">
        <f t="shared" si="27"/>
        <v>-24.631212891625161</v>
      </c>
      <c r="AS52">
        <f t="shared" si="27"/>
        <v>0.24991194069546338</v>
      </c>
      <c r="AT52">
        <f t="shared" si="27"/>
        <v>6.2269731975653275E-2</v>
      </c>
      <c r="AU52">
        <f t="shared" si="23"/>
        <v>-24.319031218954045</v>
      </c>
      <c r="AW52">
        <v>49</v>
      </c>
      <c r="AX52">
        <f>IF(Z52&gt;0, (R52*SUMPRODUCT(K52:$K$98, X52:$X$98)-K52*$AZ$3)/Z52, 0)</f>
        <v>573.14803277565329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</v>
      </c>
      <c r="S53">
        <f t="shared" si="1"/>
        <v>491.53044296768735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64.5260403540765</v>
      </c>
      <c r="AC53">
        <f t="shared" si="2"/>
        <v>43.586359879350908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-2278.1195276299491</v>
      </c>
      <c r="AI53">
        <f t="shared" si="25"/>
        <v>-2282.5532672388522</v>
      </c>
      <c r="AJ53">
        <f t="shared" si="7"/>
        <v>20.939680474725591</v>
      </c>
      <c r="AK53">
        <f t="shared" si="22"/>
        <v>4.516822824785355</v>
      </c>
      <c r="AL53">
        <f t="shared" si="26"/>
        <v>-2257.0967639393411</v>
      </c>
      <c r="AN53">
        <f t="shared" si="27"/>
        <v>0</v>
      </c>
      <c r="AO53">
        <f t="shared" si="27"/>
        <v>0</v>
      </c>
      <c r="AP53">
        <f t="shared" si="27"/>
        <v>-3.92431076720152E-2</v>
      </c>
      <c r="AQ53">
        <f t="shared" si="27"/>
        <v>-20.163676218824914</v>
      </c>
      <c r="AR53">
        <f t="shared" si="27"/>
        <v>-20.202919326496932</v>
      </c>
      <c r="AS53">
        <f t="shared" si="27"/>
        <v>0.18533748211941983</v>
      </c>
      <c r="AT53">
        <f t="shared" si="27"/>
        <v>3.9978478684795385E-2</v>
      </c>
      <c r="AU53">
        <f t="shared" si="23"/>
        <v>-19.977603365692715</v>
      </c>
      <c r="AW53">
        <v>50</v>
      </c>
      <c r="AX53">
        <f>IF(Z53&gt;0, (R53*SUMPRODUCT(K53:$K$98, X53:$X$98)-K53*$AZ$3)/Z53, 0)</f>
        <v>491.53044296768735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</v>
      </c>
      <c r="S54">
        <f t="shared" si="1"/>
        <v>395.4944420542289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43.586359879350908</v>
      </c>
      <c r="AC54">
        <f t="shared" si="2"/>
        <v>26.668871569486491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-2035.6321496876922</v>
      </c>
      <c r="AI54">
        <f t="shared" si="25"/>
        <v>-2039.0037358256625</v>
      </c>
      <c r="AJ54">
        <f t="shared" si="7"/>
        <v>16.917488309864417</v>
      </c>
      <c r="AK54">
        <f t="shared" si="22"/>
        <v>3.051045191554564</v>
      </c>
      <c r="AL54">
        <f t="shared" si="26"/>
        <v>-2019.0352023242435</v>
      </c>
      <c r="AN54">
        <f t="shared" si="27"/>
        <v>0</v>
      </c>
      <c r="AO54">
        <f t="shared" si="27"/>
        <v>0</v>
      </c>
      <c r="AP54">
        <f t="shared" si="27"/>
        <v>-2.6644614750619511E-2</v>
      </c>
      <c r="AQ54">
        <f t="shared" si="27"/>
        <v>-16.086978704644988</v>
      </c>
      <c r="AR54">
        <f t="shared" si="27"/>
        <v>-16.113623319395611</v>
      </c>
      <c r="AS54">
        <f t="shared" si="27"/>
        <v>0.13369373942076079</v>
      </c>
      <c r="AT54">
        <f t="shared" si="27"/>
        <v>2.4111477621817857E-2</v>
      </c>
      <c r="AU54">
        <f t="shared" si="23"/>
        <v>-15.955818102353032</v>
      </c>
      <c r="AW54">
        <v>51</v>
      </c>
      <c r="AX54">
        <f>IF(Z54&gt;0, (R54*SUMPRODUCT(K54:$K$98, X54:$X$98)-K54*$AZ$3)/Z54, 0)</f>
        <v>395.4944420542289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</v>
      </c>
      <c r="S55">
        <f t="shared" si="1"/>
        <v>274.22198888796538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26.668871569486491</v>
      </c>
      <c r="AC55">
        <f t="shared" si="2"/>
        <v>13.480274926413388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-1759.9148817683249</v>
      </c>
      <c r="AI55">
        <f t="shared" si="25"/>
        <v>-1762.3727946040312</v>
      </c>
      <c r="AJ55">
        <f t="shared" si="7"/>
        <v>13.188596643073103</v>
      </c>
      <c r="AK55">
        <f t="shared" si="22"/>
        <v>1.8668210098640545</v>
      </c>
      <c r="AL55">
        <f t="shared" si="26"/>
        <v>-1747.317376951094</v>
      </c>
      <c r="AN55">
        <f t="shared" si="27"/>
        <v>0</v>
      </c>
      <c r="AO55">
        <f t="shared" si="27"/>
        <v>0</v>
      </c>
      <c r="AP55">
        <f t="shared" si="27"/>
        <v>-1.7342976696079409E-2</v>
      </c>
      <c r="AQ55">
        <f t="shared" si="27"/>
        <v>-12.417919113400668</v>
      </c>
      <c r="AR55">
        <f t="shared" si="27"/>
        <v>-12.435262090096748</v>
      </c>
      <c r="AS55">
        <f t="shared" si="27"/>
        <v>9.305843596730759E-2</v>
      </c>
      <c r="AT55">
        <f t="shared" si="27"/>
        <v>1.3172246305682676E-2</v>
      </c>
      <c r="AU55">
        <f t="shared" si="23"/>
        <v>-12.329031407823756</v>
      </c>
      <c r="AW55">
        <v>52</v>
      </c>
      <c r="AX55">
        <f>IF(Z55&gt;0, (R55*SUMPRODUCT(K55:$K$98, X55:$X$98)-K55*$AZ$3)/Z55, 0)</f>
        <v>274.22198888796538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</v>
      </c>
      <c r="S56">
        <f t="shared" si="1"/>
        <v>107.01507581594146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13.480274926413388</v>
      </c>
      <c r="AC56">
        <f t="shared" si="2"/>
        <v>3.6501969394161868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-1455.7489888740131</v>
      </c>
      <c r="AI56">
        <f t="shared" si="25"/>
        <v>-1457.4544480869254</v>
      </c>
      <c r="AJ56">
        <f t="shared" si="7"/>
        <v>9.8300779869972015</v>
      </c>
      <c r="AK56">
        <f t="shared" si="22"/>
        <v>0.94361924484893722</v>
      </c>
      <c r="AL56">
        <f t="shared" si="26"/>
        <v>-1446.6807508550794</v>
      </c>
      <c r="AN56">
        <f t="shared" si="27"/>
        <v>0</v>
      </c>
      <c r="AO56">
        <f t="shared" si="27"/>
        <v>0</v>
      </c>
      <c r="AP56">
        <f t="shared" si="27"/>
        <v>-1.0744358179185409E-2</v>
      </c>
      <c r="AQ56">
        <f t="shared" si="27"/>
        <v>-9.1711888721981332</v>
      </c>
      <c r="AR56">
        <f t="shared" si="27"/>
        <v>-9.181933230377318</v>
      </c>
      <c r="AS56">
        <f t="shared" si="27"/>
        <v>6.1929290376440606E-2</v>
      </c>
      <c r="AT56">
        <f t="shared" si="27"/>
        <v>5.9447819535456631E-3</v>
      </c>
      <c r="AU56">
        <f t="shared" si="23"/>
        <v>-9.1140591580473327</v>
      </c>
      <c r="AW56">
        <v>53</v>
      </c>
      <c r="AX56">
        <f>IF(Z56&gt;0, (R56*SUMPRODUCT(K56:$K$98, X56:$X$98)-K56*$AZ$3)/Z56, 0)</f>
        <v>107.01507581594146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</v>
      </c>
      <c r="S57">
        <f t="shared" si="1"/>
        <v>-143.7518897380061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3.6501969394161868</v>
      </c>
      <c r="AC57">
        <f t="shared" si="2"/>
        <v>-3.2104194984931596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-1143.5032973146394</v>
      </c>
      <c r="AI57">
        <f t="shared" si="25"/>
        <v>-1144.6199502867653</v>
      </c>
      <c r="AJ57">
        <f t="shared" si="7"/>
        <v>6.8606164379093464</v>
      </c>
      <c r="AK57">
        <f t="shared" si="22"/>
        <v>0.25551378575913308</v>
      </c>
      <c r="AL57">
        <f t="shared" si="26"/>
        <v>-1137.5038200630968</v>
      </c>
      <c r="AN57">
        <f t="shared" si="27"/>
        <v>0</v>
      </c>
      <c r="AO57">
        <f t="shared" si="27"/>
        <v>0</v>
      </c>
      <c r="AP57">
        <f t="shared" si="27"/>
        <v>-6.2811525877854765E-3</v>
      </c>
      <c r="AQ57">
        <f t="shared" si="27"/>
        <v>-6.4321851769175371</v>
      </c>
      <c r="AR57">
        <f t="shared" si="27"/>
        <v>-6.4384663295053226</v>
      </c>
      <c r="AS57">
        <f t="shared" si="27"/>
        <v>3.8590842247737824E-2</v>
      </c>
      <c r="AT57">
        <f t="shared" si="27"/>
        <v>1.4372603814239463E-3</v>
      </c>
      <c r="AU57">
        <f t="shared" si="23"/>
        <v>-6.3984382268761602</v>
      </c>
      <c r="AW57">
        <v>54</v>
      </c>
      <c r="AX57">
        <f>IF(Z57&gt;0, (R57*SUMPRODUCT(K57:$K$98, X57:$X$98)-K57*$AZ$3)/Z57, 0)</f>
        <v>-143.7518897380061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</v>
      </c>
      <c r="S58">
        <f t="shared" si="1"/>
        <v>-554.50152567463692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-3.2104194984931596</v>
      </c>
      <c r="AC58">
        <f t="shared" si="2"/>
        <v>-7.5795935733671085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-844.05264700732982</v>
      </c>
      <c r="AI58">
        <f t="shared" si="25"/>
        <v>-844.73610712623076</v>
      </c>
      <c r="AJ58">
        <f t="shared" si="7"/>
        <v>4.3691740748739489</v>
      </c>
      <c r="AK58">
        <f t="shared" si="22"/>
        <v>-0.22472936489452119</v>
      </c>
      <c r="AL58">
        <f t="shared" si="26"/>
        <v>-840.59166241625132</v>
      </c>
      <c r="AN58">
        <f t="shared" si="27"/>
        <v>0</v>
      </c>
      <c r="AO58">
        <f t="shared" si="27"/>
        <v>0</v>
      </c>
      <c r="AP58">
        <f t="shared" si="27"/>
        <v>-3.4325452631688009E-3</v>
      </c>
      <c r="AQ58">
        <f t="shared" si="27"/>
        <v>-4.2390899413545799</v>
      </c>
      <c r="AR58">
        <f t="shared" si="27"/>
        <v>-4.242522486617748</v>
      </c>
      <c r="AS58">
        <f t="shared" si="27"/>
        <v>2.1943325382006079E-2</v>
      </c>
      <c r="AT58">
        <f t="shared" si="27"/>
        <v>-1.1286594427836619E-3</v>
      </c>
      <c r="AU58">
        <f t="shared" si="23"/>
        <v>-4.2217078206785255</v>
      </c>
      <c r="AW58">
        <v>55</v>
      </c>
      <c r="AX58">
        <f>IF(Z58&gt;0, (R58*SUMPRODUCT(K58:$K$98, X58:$X$98)-K58*$AZ$3)/Z58, 0)</f>
        <v>-554.50152567463692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</v>
      </c>
      <c r="S59">
        <f t="shared" si="1"/>
        <v>-1291.4891258026803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-7.5795935733671085</v>
      </c>
      <c r="AC59">
        <f t="shared" si="2"/>
        <v>-9.9767093164684937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-580.75445630887214</v>
      </c>
      <c r="AI59">
        <f t="shared" si="25"/>
        <v>-581.14070459842969</v>
      </c>
      <c r="AJ59">
        <f t="shared" si="7"/>
        <v>2.3971157431013852</v>
      </c>
      <c r="AK59">
        <f t="shared" si="22"/>
        <v>-0.53057155013569768</v>
      </c>
      <c r="AL59">
        <f t="shared" si="26"/>
        <v>-579.27416040546404</v>
      </c>
      <c r="AN59">
        <f t="shared" si="27"/>
        <v>0</v>
      </c>
      <c r="AO59">
        <f t="shared" si="27"/>
        <v>0</v>
      </c>
      <c r="AP59">
        <f t="shared" si="27"/>
        <v>-1.7320149706703449E-3</v>
      </c>
      <c r="AQ59">
        <f t="shared" si="27"/>
        <v>-2.6042197203327246</v>
      </c>
      <c r="AR59">
        <f t="shared" si="27"/>
        <v>-2.6059517353033952</v>
      </c>
      <c r="AS59">
        <f t="shared" si="27"/>
        <v>1.0749148839564905E-2</v>
      </c>
      <c r="AT59">
        <f t="shared" si="27"/>
        <v>-2.3791894817179354E-3</v>
      </c>
      <c r="AU59">
        <f t="shared" si="23"/>
        <v>-2.5975817759455482</v>
      </c>
      <c r="AW59">
        <v>56</v>
      </c>
      <c r="AX59">
        <f>IF(Z59&gt;0, (R59*SUMPRODUCT(K59:$K$98, X59:$X$98)-K59*$AZ$3)/Z59, 0)</f>
        <v>-1291.4891258026803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</v>
      </c>
      <c r="S60">
        <f t="shared" si="1"/>
        <v>-2763.1851081902755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-9.9767093164684937</v>
      </c>
      <c r="AC60">
        <f t="shared" si="2"/>
        <v>-10.936309216932298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-368.98527296919553</v>
      </c>
      <c r="AI60">
        <f t="shared" si="25"/>
        <v>-369.18316613937287</v>
      </c>
      <c r="AJ60">
        <f t="shared" si="7"/>
        <v>0.95959990046380383</v>
      </c>
      <c r="AK60">
        <f t="shared" si="22"/>
        <v>-0.69836965215279467</v>
      </c>
      <c r="AL60">
        <f t="shared" si="26"/>
        <v>-368.92193589106188</v>
      </c>
      <c r="AN60">
        <f t="shared" si="27"/>
        <v>0</v>
      </c>
      <c r="AO60">
        <f t="shared" si="27"/>
        <v>0</v>
      </c>
      <c r="AP60">
        <f t="shared" si="27"/>
        <v>-7.9231495879529274E-4</v>
      </c>
      <c r="AQ60">
        <f t="shared" si="27"/>
        <v>-1.4773251198444886</v>
      </c>
      <c r="AR60">
        <f t="shared" si="27"/>
        <v>-1.4781174348032839</v>
      </c>
      <c r="AS60">
        <f t="shared" si="27"/>
        <v>3.8419989680016282E-3</v>
      </c>
      <c r="AT60">
        <f t="shared" si="27"/>
        <v>-2.7960981254352489E-3</v>
      </c>
      <c r="AU60">
        <f t="shared" si="23"/>
        <v>-1.4770715339607177</v>
      </c>
      <c r="AW60">
        <v>57</v>
      </c>
      <c r="AX60">
        <f>IF(Z60&gt;0, (R60*SUMPRODUCT(K60:$K$98, X60:$X$98)-K60*$AZ$3)/Z60, 0)</f>
        <v>-2763.1851081902755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</v>
      </c>
      <c r="S61">
        <f t="shared" si="1"/>
        <v>-6104.4170705765073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-10.936309216932298</v>
      </c>
      <c r="AC61">
        <f t="shared" si="2"/>
        <v>-10.945223783322392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-212.52841182161185</v>
      </c>
      <c r="AI61">
        <f t="shared" si="25"/>
        <v>-212.61806185417663</v>
      </c>
      <c r="AJ61">
        <f t="shared" si="7"/>
        <v>8.9145663900946914E-3</v>
      </c>
      <c r="AK61">
        <f t="shared" si="22"/>
        <v>-0.76554164518526091</v>
      </c>
      <c r="AL61">
        <f t="shared" si="26"/>
        <v>-213.37468893297179</v>
      </c>
      <c r="AN61">
        <f t="shared" si="27"/>
        <v>0</v>
      </c>
      <c r="AO61">
        <f t="shared" si="27"/>
        <v>0</v>
      </c>
      <c r="AP61">
        <f t="shared" si="27"/>
        <v>-3.204789275314874E-4</v>
      </c>
      <c r="AQ61">
        <f t="shared" si="27"/>
        <v>-0.75974180423584614</v>
      </c>
      <c r="AR61">
        <f t="shared" si="27"/>
        <v>-0.76006228316337765</v>
      </c>
      <c r="AS61">
        <f t="shared" si="27"/>
        <v>3.1867592173396444E-5</v>
      </c>
      <c r="AT61">
        <f t="shared" si="27"/>
        <v>-2.7366411189244308E-3</v>
      </c>
      <c r="AU61">
        <f t="shared" si="23"/>
        <v>-0.76276705669012868</v>
      </c>
      <c r="AW61">
        <v>58</v>
      </c>
      <c r="AX61">
        <f>IF(Z61&gt;0, (R61*SUMPRODUCT(K61:$K$98, X61:$X$98)-K61*$AZ$3)/Z61, 0)</f>
        <v>-6104.4170705765073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</v>
      </c>
      <c r="S62">
        <f t="shared" si="1"/>
        <v>-15013.396189960442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-10.945223783322392</v>
      </c>
      <c r="AC62">
        <f t="shared" si="2"/>
        <v>-10.39388473625967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-108.27632810954586</v>
      </c>
      <c r="AI62">
        <f t="shared" si="25"/>
        <v>-108.31094347773021</v>
      </c>
      <c r="AJ62">
        <f t="shared" si="7"/>
        <v>-0.55133904706272219</v>
      </c>
      <c r="AK62">
        <f t="shared" si="22"/>
        <v>-0.76616566483256754</v>
      </c>
      <c r="AL62">
        <f t="shared" si="26"/>
        <v>-109.6284481896255</v>
      </c>
      <c r="AN62">
        <f t="shared" si="27"/>
        <v>0</v>
      </c>
      <c r="AO62">
        <f t="shared" si="27"/>
        <v>0</v>
      </c>
      <c r="AP62">
        <f t="shared" si="27"/>
        <v>-1.10484145109853E-4</v>
      </c>
      <c r="AQ62">
        <f t="shared" si="27"/>
        <v>-0.34559267095203061</v>
      </c>
      <c r="AR62">
        <f t="shared" si="27"/>
        <v>-0.34570315509714045</v>
      </c>
      <c r="AS62">
        <f t="shared" si="27"/>
        <v>-1.7597450634064785E-3</v>
      </c>
      <c r="AT62">
        <f t="shared" si="27"/>
        <v>-2.4454212949790786E-3</v>
      </c>
      <c r="AU62">
        <f t="shared" si="23"/>
        <v>-0.34990832145552603</v>
      </c>
      <c r="AW62">
        <v>59</v>
      </c>
      <c r="AX62">
        <f>IF(Z62&gt;0, (R62*SUMPRODUCT(K62:$K$98, X62:$X$98)-K62*$AZ$3)/Z62, 0)</f>
        <v>-15013.396189960442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</v>
      </c>
      <c r="S63">
        <f t="shared" si="1"/>
        <v>-44040.390730926898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-10.39388473625967</v>
      </c>
      <c r="AC63">
        <f t="shared" si="2"/>
        <v>-9.5688695042665515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-46.810943518496266</v>
      </c>
      <c r="AI63">
        <f t="shared" si="25"/>
        <v>-46.82180726123952</v>
      </c>
      <c r="AJ63">
        <f t="shared" si="7"/>
        <v>-0.82501523199311855</v>
      </c>
      <c r="AK63">
        <f t="shared" si="22"/>
        <v>-0.72757193153817701</v>
      </c>
      <c r="AL63">
        <f t="shared" si="26"/>
        <v>-48.37439442477082</v>
      </c>
      <c r="AN63">
        <f t="shared" si="27"/>
        <v>0</v>
      </c>
      <c r="AO63">
        <f t="shared" si="27"/>
        <v>0</v>
      </c>
      <c r="AP63">
        <f t="shared" si="27"/>
        <v>-3.0959394231083311E-5</v>
      </c>
      <c r="AQ63">
        <f t="shared" si="27"/>
        <v>-0.13340139664275208</v>
      </c>
      <c r="AR63">
        <f t="shared" si="27"/>
        <v>-0.13343235603698314</v>
      </c>
      <c r="AS63">
        <f t="shared" si="27"/>
        <v>-2.3511208261790145E-3</v>
      </c>
      <c r="AT63">
        <f t="shared" si="27"/>
        <v>-2.0734278040541298E-3</v>
      </c>
      <c r="AU63">
        <f t="shared" si="23"/>
        <v>-0.13785690466721631</v>
      </c>
      <c r="AW63">
        <v>60</v>
      </c>
      <c r="AX63">
        <f>IF(Z63&gt;0, (R63*SUMPRODUCT(K63:$K$98, X63:$X$98)-K63*$AZ$3)/Z63, 0)</f>
        <v>-44040.390730926898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</v>
      </c>
      <c r="S64">
        <f t="shared" si="1"/>
        <v>-167184.3471958719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-9.5688695042665515</v>
      </c>
      <c r="AC64">
        <f t="shared" si="2"/>
        <v>-8.6570852732797086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-16.33204328615221</v>
      </c>
      <c r="AI64">
        <f t="shared" si="25"/>
        <v>-16.334632369824959</v>
      </c>
      <c r="AJ64">
        <f t="shared" si="7"/>
        <v>-0.91178423098684291</v>
      </c>
      <c r="AK64">
        <f t="shared" si="22"/>
        <v>-0.6698208652986587</v>
      </c>
      <c r="AL64">
        <f t="shared" si="26"/>
        <v>-17.916237466110459</v>
      </c>
      <c r="AN64">
        <f t="shared" si="27"/>
        <v>0</v>
      </c>
      <c r="AO64">
        <f t="shared" si="27"/>
        <v>0</v>
      </c>
      <c r="AP64">
        <f t="shared" si="27"/>
        <v>-6.5878096934967791E-6</v>
      </c>
      <c r="AQ64">
        <f t="shared" si="27"/>
        <v>-4.15561668429573E-2</v>
      </c>
      <c r="AR64">
        <f t="shared" si="27"/>
        <v>-4.1562754652650795E-2</v>
      </c>
      <c r="AS64">
        <f t="shared" si="27"/>
        <v>-2.3199949304441021E-3</v>
      </c>
      <c r="AT64">
        <f t="shared" si="27"/>
        <v>-1.7043297734121417E-3</v>
      </c>
      <c r="AU64">
        <f t="shared" si="23"/>
        <v>-4.5587079356507035E-2</v>
      </c>
      <c r="AW64">
        <v>61</v>
      </c>
      <c r="AX64">
        <f>IF(Z64&gt;0, (R64*SUMPRODUCT(K64:$K$98, X64:$X$98)-K64*$AZ$3)/Z64, 0)</f>
        <v>-167184.3471958719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</v>
      </c>
      <c r="S65">
        <f t="shared" si="1"/>
        <v>-634746.1737013635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-8.6570852732797086</v>
      </c>
      <c r="AC65">
        <f t="shared" si="2"/>
        <v>-7.7654399868819537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-3.9029927145710226</v>
      </c>
      <c r="AI65">
        <f t="shared" si="25"/>
        <v>-3.9036044110497583</v>
      </c>
      <c r="AJ65">
        <f t="shared" si="7"/>
        <v>-0.89164528639775487</v>
      </c>
      <c r="AK65">
        <f t="shared" si="22"/>
        <v>-0.60599596912957965</v>
      </c>
      <c r="AL65">
        <f t="shared" si="26"/>
        <v>-5.4012456665770925</v>
      </c>
      <c r="AN65">
        <f t="shared" si="27"/>
        <v>0</v>
      </c>
      <c r="AO65">
        <f t="shared" si="27"/>
        <v>0</v>
      </c>
      <c r="AP65">
        <f t="shared" si="27"/>
        <v>-1.3896739505438745E-6</v>
      </c>
      <c r="AQ65">
        <f t="shared" si="27"/>
        <v>-8.8669585213440576E-3</v>
      </c>
      <c r="AR65">
        <f t="shared" si="27"/>
        <v>-8.8683481952946015E-3</v>
      </c>
      <c r="AS65">
        <f t="shared" si="27"/>
        <v>-2.0256716700302125E-3</v>
      </c>
      <c r="AT65">
        <f t="shared" si="27"/>
        <v>-1.37672332882237E-3</v>
      </c>
      <c r="AU65">
        <f t="shared" si="23"/>
        <v>-1.2270743194147183E-2</v>
      </c>
      <c r="AW65">
        <v>62</v>
      </c>
      <c r="AX65">
        <f>IF(Z65&gt;0, (R65*SUMPRODUCT(K65:$K$98, X65:$X$98)-K65*$AZ$3)/Z65, 0)</f>
        <v>-634746.1737013635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</v>
      </c>
      <c r="S66">
        <f t="shared" si="1"/>
        <v>-2424312.9647402717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-7.7654399868819537</v>
      </c>
      <c r="AC66">
        <f t="shared" si="2"/>
        <v>-6.9410913621526609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-0.92484734029263993</v>
      </c>
      <c r="AI66">
        <f t="shared" si="25"/>
        <v>-0.92499049613644202</v>
      </c>
      <c r="AJ66">
        <f t="shared" si="7"/>
        <v>-0.82434862472929282</v>
      </c>
      <c r="AK66">
        <f t="shared" si="22"/>
        <v>-0.54358079908173684</v>
      </c>
      <c r="AL66">
        <f t="shared" si="26"/>
        <v>-2.2929199199474715</v>
      </c>
      <c r="AN66">
        <f t="shared" si="27"/>
        <v>0</v>
      </c>
      <c r="AO66">
        <f t="shared" si="27"/>
        <v>0</v>
      </c>
      <c r="AP66">
        <f t="shared" si="27"/>
        <v>-2.9038086510738498E-7</v>
      </c>
      <c r="AQ66">
        <f t="shared" si="27"/>
        <v>-1.8759832894967219E-3</v>
      </c>
      <c r="AR66">
        <f t="shared" si="27"/>
        <v>-1.8762736703618293E-3</v>
      </c>
      <c r="AS66">
        <f t="shared" si="27"/>
        <v>-1.6721292015852321E-3</v>
      </c>
      <c r="AT66">
        <f t="shared" si="27"/>
        <v>-1.1026127785002278E-3</v>
      </c>
      <c r="AU66">
        <f t="shared" si="23"/>
        <v>-4.6510156504472886E-3</v>
      </c>
      <c r="AW66">
        <v>63</v>
      </c>
      <c r="AX66">
        <f>IF(Z66&gt;0, (R66*SUMPRODUCT(K66:$K$98, X66:$X$98)-K66*$AZ$3)/Z66, 0)</f>
        <v>-2424312.9647402717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-9349602.3155349065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-6.9410913621526609</v>
      </c>
      <c r="AC67">
        <f t="shared" ref="AC67:AC98" si="30">S67*Z67</f>
        <v>-6.1990248603969471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-0.21714601954791229</v>
      </c>
      <c r="AI67">
        <f t="shared" ref="AI67:AI98" si="34">SUM(AE67:AH67)</f>
        <v>-0.21717917082350235</v>
      </c>
      <c r="AJ67">
        <f t="shared" ref="AJ67:AJ98" si="35">AB67-AC67</f>
        <v>-0.74206650175571376</v>
      </c>
      <c r="AK67">
        <f t="shared" si="22"/>
        <v>-0.48587639535068633</v>
      </c>
      <c r="AL67">
        <f t="shared" si="26"/>
        <v>-1.4451220679299024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-3.9327176179047103E-4</v>
      </c>
      <c r="AR67">
        <f t="shared" si="36"/>
        <v>-3.9333180185284033E-4</v>
      </c>
      <c r="AS67">
        <f t="shared" si="36"/>
        <v>-1.3439518768004375E-3</v>
      </c>
      <c r="AT67">
        <f t="shared" si="36"/>
        <v>-8.7996761999041193E-4</v>
      </c>
      <c r="AU67">
        <f t="shared" si="23"/>
        <v>-2.6172512986436898E-3</v>
      </c>
      <c r="AW67">
        <v>64</v>
      </c>
      <c r="AX67">
        <f>IF(Z67&gt;0, (R67*SUMPRODUCT(K67:$K$98, X67:$X$98)-K67*$AZ$3)/Z67, 0)</f>
        <v>-9349602.3155349065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100000</v>
      </c>
      <c r="S68">
        <f t="shared" si="29"/>
        <v>-36478310.038966507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-6.1990248603969471</v>
      </c>
      <c r="AC68">
        <f t="shared" si="30"/>
        <v>-5.5351837705112281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-5.0465621601513619E-2</v>
      </c>
      <c r="AI68">
        <f t="shared" si="34"/>
        <v>-5.0473208553547033E-2</v>
      </c>
      <c r="AJ68">
        <f t="shared" si="35"/>
        <v>-0.66384108988571899</v>
      </c>
      <c r="AK68">
        <f t="shared" si="22"/>
        <v>-0.43393174022778636</v>
      </c>
      <c r="AL68">
        <f t="shared" si="26"/>
        <v>-1.1482460386670525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-8.1605324340861273E-5</v>
      </c>
      <c r="AR68">
        <f t="shared" si="36"/>
        <v>-8.1617592805249457E-5</v>
      </c>
      <c r="AS68">
        <f t="shared" si="36"/>
        <v>-1.0734627996594444E-3</v>
      </c>
      <c r="AT68">
        <f t="shared" si="36"/>
        <v>-7.0168838269141177E-4</v>
      </c>
      <c r="AU68">
        <f t="shared" si="23"/>
        <v>-1.8567687751561059E-3</v>
      </c>
      <c r="AW68">
        <v>65</v>
      </c>
      <c r="AX68">
        <f>IF(Z68&gt;0, (R68*SUMPRODUCT(K68:$K$98, X68:$X$98)-K68*$AZ$3)/Z68, 0)</f>
        <v>-36478310.038966507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100000</v>
      </c>
      <c r="S69">
        <f t="shared" si="29"/>
        <v>-144014256.37110153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-5.5351837705112281</v>
      </c>
      <c r="AC69">
        <f t="shared" si="30"/>
        <v>-4.9421989815074365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-1.159042215149696E-2</v>
      </c>
      <c r="AI69">
        <f t="shared" si="34"/>
        <v>-1.159213802293429E-2</v>
      </c>
      <c r="AJ69">
        <f t="shared" si="35"/>
        <v>-0.59298478900379159</v>
      </c>
      <c r="AK69">
        <f t="shared" si="22"/>
        <v>-0.38746286393578599</v>
      </c>
      <c r="AL69">
        <f t="shared" si="26"/>
        <v>-0.99203979096251182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-1.6734167044677725E-5</v>
      </c>
      <c r="AR69">
        <f t="shared" si="36"/>
        <v>-1.6736644407355646E-5</v>
      </c>
      <c r="AS69">
        <f t="shared" si="36"/>
        <v>-8.5614711737318433E-4</v>
      </c>
      <c r="AT69">
        <f t="shared" si="36"/>
        <v>-5.5941605956718807E-4</v>
      </c>
      <c r="AU69">
        <f t="shared" si="23"/>
        <v>-1.4322998213477281E-3</v>
      </c>
      <c r="AW69">
        <v>66</v>
      </c>
      <c r="AX69">
        <f>IF(Z69&gt;0, (R69*SUMPRODUCT(K69:$K$98, X69:$X$98)-K69*$AZ$3)/Z69, 0)</f>
        <v>-144014256.37110153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100000</v>
      </c>
      <c r="S70">
        <f t="shared" si="29"/>
        <v>-575973454.43955839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-4.9421989815074365</v>
      </c>
      <c r="AC70">
        <f t="shared" si="30"/>
        <v>-4.4126921493100761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-2.6312977510852802E-3</v>
      </c>
      <c r="AI70">
        <f t="shared" si="34"/>
        <v>-2.6316808149326933E-3</v>
      </c>
      <c r="AJ70">
        <f t="shared" si="35"/>
        <v>-0.52950683219736039</v>
      </c>
      <c r="AK70">
        <f t="shared" si="22"/>
        <v>-0.34595392870552061</v>
      </c>
      <c r="AL70">
        <f t="shared" si="26"/>
        <v>-0.87809244171781375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-3.3920076063822356E-6</v>
      </c>
      <c r="AR70">
        <f t="shared" si="36"/>
        <v>-3.3925014142318486E-6</v>
      </c>
      <c r="AS70">
        <f t="shared" si="36"/>
        <v>-6.825875945449388E-4</v>
      </c>
      <c r="AT70">
        <f t="shared" si="36"/>
        <v>-4.4596942977773678E-4</v>
      </c>
      <c r="AU70">
        <f t="shared" si="23"/>
        <v>-1.1319495257369075E-3</v>
      </c>
      <c r="AW70">
        <v>67</v>
      </c>
      <c r="AX70">
        <f>IF(Z70&gt;0, (R70*SUMPRODUCT(K70:$K$98, X70:$X$98)-K70*$AZ$3)/Z70, 0)</f>
        <v>-575973454.43955839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100000</v>
      </c>
      <c r="S71">
        <f t="shared" si="29"/>
        <v>-2335489746.6354399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-4.4126921493100761</v>
      </c>
      <c r="AC71">
        <f t="shared" si="30"/>
        <v>-3.9399066427780363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-5.8976918217188887E-4</v>
      </c>
      <c r="AI71">
        <f t="shared" si="34"/>
        <v>-5.8985353078974201E-4</v>
      </c>
      <c r="AJ71">
        <f t="shared" si="35"/>
        <v>-0.47278550653203988</v>
      </c>
      <c r="AK71">
        <f t="shared" si="22"/>
        <v>-0.30888845045170538</v>
      </c>
      <c r="AL71">
        <f t="shared" si="26"/>
        <v>-0.78226381051453497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-6.7881413238275183E-7</v>
      </c>
      <c r="AR71">
        <f t="shared" si="36"/>
        <v>-6.7891121618362933E-7</v>
      </c>
      <c r="AS71">
        <f t="shared" si="36"/>
        <v>-5.4416794420795978E-4</v>
      </c>
      <c r="AT71">
        <f t="shared" si="36"/>
        <v>-3.5552526621392057E-4</v>
      </c>
      <c r="AU71">
        <f t="shared" si="23"/>
        <v>-9.0037212163806397E-4</v>
      </c>
      <c r="AW71">
        <v>68</v>
      </c>
      <c r="AX71">
        <f>IF(Z71&gt;0, (R71*SUMPRODUCT(K71:$K$98, X71:$X$98)-K71*$AZ$3)/Z71, 0)</f>
        <v>-2335489746.6354399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8"/>
        <v>100000</v>
      </c>
      <c r="S72">
        <f t="shared" si="29"/>
        <v>-9607694732.190609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-3.9399066427780363</v>
      </c>
      <c r="AC72">
        <f t="shared" si="30"/>
        <v>-3.5177743764674836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-1.3039612775767563E-4</v>
      </c>
      <c r="AI72">
        <f t="shared" si="34"/>
        <v>-1.3041443482547142E-4</v>
      </c>
      <c r="AJ72">
        <f t="shared" si="35"/>
        <v>-0.42213226631055267</v>
      </c>
      <c r="AK72">
        <f t="shared" si="22"/>
        <v>-0.27579346499446256</v>
      </c>
      <c r="AL72">
        <f t="shared" si="26"/>
        <v>-0.69805614573984065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-1.3400329346391186E-7</v>
      </c>
      <c r="AR72">
        <f t="shared" si="36"/>
        <v>-1.3402210696259844E-7</v>
      </c>
      <c r="AS72">
        <f t="shared" si="36"/>
        <v>-4.3380976824804082E-4</v>
      </c>
      <c r="AT72">
        <f t="shared" si="36"/>
        <v>-2.834227768922887E-4</v>
      </c>
      <c r="AU72">
        <f t="shared" si="23"/>
        <v>-7.173665672472921E-4</v>
      </c>
      <c r="AW72">
        <v>69</v>
      </c>
      <c r="AX72">
        <f>IF(Z72&gt;0, (R72*SUMPRODUCT(K72:$K$98, X72:$X$98)-K72*$AZ$3)/Z72, 0)</f>
        <v>-9607694732.190609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100000</v>
      </c>
      <c r="S73">
        <f t="shared" si="29"/>
        <v>-40150016654.652359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-3.5177743764674836</v>
      </c>
      <c r="AC73">
        <f t="shared" si="30"/>
        <v>-3.1408700951808801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-2.8425157891150031E-5</v>
      </c>
      <c r="AI73">
        <f t="shared" si="34"/>
        <v>-2.8429069309322277E-5</v>
      </c>
      <c r="AJ73">
        <f t="shared" si="35"/>
        <v>-0.37690428128660347</v>
      </c>
      <c r="AK73">
        <f t="shared" ref="AK73:AK98" si="49">G73*SUM(AB73:AB73, AE73:AF73)</f>
        <v>-0.24624420635272387</v>
      </c>
      <c r="AL73">
        <f t="shared" si="26"/>
        <v>-0.62317691670863673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-2.6081684710517405E-8</v>
      </c>
      <c r="AR73">
        <f t="shared" si="36"/>
        <v>-2.608527365717973E-8</v>
      </c>
      <c r="AS73">
        <f t="shared" si="36"/>
        <v>-3.4583092442986744E-4</v>
      </c>
      <c r="AT73">
        <f t="shared" si="36"/>
        <v>-2.2594294028118378E-4</v>
      </c>
      <c r="AU73">
        <f t="shared" si="23"/>
        <v>-5.7179994998470852E-4</v>
      </c>
      <c r="AW73">
        <v>70</v>
      </c>
      <c r="AX73">
        <f>IF(Z73&gt;0, (R73*SUMPRODUCT(K73:$K$98, X73:$X$98)-K73*$AZ$3)/Z73, 0)</f>
        <v>-40150016654.652359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100000</v>
      </c>
      <c r="S74">
        <f t="shared" si="29"/>
        <v>-170563158925.55283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-3.1408700951808801</v>
      </c>
      <c r="AC74">
        <f t="shared" si="30"/>
        <v>-2.8043483218965854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-6.1004379624114551E-6</v>
      </c>
      <c r="AI74">
        <f t="shared" si="34"/>
        <v>-6.1012600474207746E-6</v>
      </c>
      <c r="AJ74">
        <f t="shared" si="35"/>
        <v>-0.33652177328429467</v>
      </c>
      <c r="AK74">
        <f t="shared" si="49"/>
        <v>-0.21986090666266164</v>
      </c>
      <c r="AL74">
        <f t="shared" si="26"/>
        <v>-0.55638878120700375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-4.997764032436577E-9</v>
      </c>
      <c r="AR74">
        <f t="shared" si="36"/>
        <v>-4.9984375229165219E-9</v>
      </c>
      <c r="AS74">
        <f t="shared" si="36"/>
        <v>-2.7569437227539632E-4</v>
      </c>
      <c r="AT74">
        <f t="shared" si="36"/>
        <v>-1.801203353313331E-4</v>
      </c>
      <c r="AU74">
        <f t="shared" si="23"/>
        <v>-4.5581970604425235E-4</v>
      </c>
      <c r="AW74">
        <v>71</v>
      </c>
      <c r="AX74">
        <f>IF(Z74&gt;0, (R74*SUMPRODUCT(K74:$K$98, X74:$X$98)-K74*$AZ$3)/Z74, 0)</f>
        <v>-170563158925.55283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100000</v>
      </c>
      <c r="S75">
        <f t="shared" si="29"/>
        <v>-737512942952.80261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-2.8043483218965854</v>
      </c>
      <c r="AC75">
        <f t="shared" si="30"/>
        <v>-2.503882434603296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-1.2882247940015723E-6</v>
      </c>
      <c r="AI75">
        <f t="shared" si="34"/>
        <v>-1.2883945457637976E-6</v>
      </c>
      <c r="AJ75">
        <f t="shared" si="35"/>
        <v>-0.30046588729328949</v>
      </c>
      <c r="AK75">
        <f t="shared" si="49"/>
        <v>-0.196304382532761</v>
      </c>
      <c r="AL75">
        <f t="shared" si="26"/>
        <v>-0.49677155822059627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-9.4229820360323306E-10</v>
      </c>
      <c r="AR75">
        <f t="shared" si="36"/>
        <v>-9.4242237197924029E-10</v>
      </c>
      <c r="AS75">
        <f t="shared" si="36"/>
        <v>-2.1978187903141122E-4</v>
      </c>
      <c r="AT75">
        <f t="shared" si="36"/>
        <v>-1.4359082970719225E-4</v>
      </c>
      <c r="AU75">
        <f t="shared" si="23"/>
        <v>-3.6337365116097546E-4</v>
      </c>
      <c r="AW75">
        <v>72</v>
      </c>
      <c r="AX75">
        <f>IF(Z75&gt;0, (R75*SUMPRODUCT(K75:$K$98, X75:$X$98)-K75*$AZ$3)/Z75, 0)</f>
        <v>-737512942952.80261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100000</v>
      </c>
      <c r="S76">
        <f t="shared" si="29"/>
        <v>-3250426938191.4307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-2.503882434603296</v>
      </c>
      <c r="AC76">
        <f t="shared" si="30"/>
        <v>-2.2356093174285827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-2.6732954539522217E-7</v>
      </c>
      <c r="AI76">
        <f t="shared" si="34"/>
        <v>-2.6736393486712754E-7</v>
      </c>
      <c r="AJ76">
        <f t="shared" si="35"/>
        <v>-0.26827311717471325</v>
      </c>
      <c r="AK76">
        <f t="shared" si="49"/>
        <v>-0.17527177042223074</v>
      </c>
      <c r="AL76">
        <f t="shared" si="26"/>
        <v>-0.44354515496087887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-1.7459252534472046E-10</v>
      </c>
      <c r="AR76">
        <f t="shared" si="36"/>
        <v>-1.7461498505726869E-10</v>
      </c>
      <c r="AS76">
        <f t="shared" si="36"/>
        <v>-1.7520877065940052E-4</v>
      </c>
      <c r="AT76">
        <f t="shared" si="36"/>
        <v>-1.1446973051338702E-4</v>
      </c>
      <c r="AU76">
        <f t="shared" si="23"/>
        <v>-2.8967867578777261E-4</v>
      </c>
      <c r="AW76">
        <v>73</v>
      </c>
      <c r="AX76">
        <f>IF(Z76&gt;0, (R76*SUMPRODUCT(K76:$K$98, X76:$X$98)-K76*$AZ$3)/Z76, 0)</f>
        <v>-3250426938191.4307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100000</v>
      </c>
      <c r="S77">
        <f t="shared" si="29"/>
        <v>-14612219017235.59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-2.2356093174285827</v>
      </c>
      <c r="AC77">
        <f t="shared" si="30"/>
        <v>-1.9960797478558432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-5.4430807881123682E-8</v>
      </c>
      <c r="AI77">
        <f t="shared" si="34"/>
        <v>-5.4437638054369448E-8</v>
      </c>
      <c r="AJ77">
        <f t="shared" si="35"/>
        <v>-0.23952956957273952</v>
      </c>
      <c r="AK77">
        <f t="shared" si="49"/>
        <v>-0.15649265222000081</v>
      </c>
      <c r="AL77">
        <f t="shared" si="26"/>
        <v>-0.39602227623037839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-3.1739891991165369E-11</v>
      </c>
      <c r="AR77">
        <f t="shared" si="36"/>
        <v>-3.1743874826797265E-11</v>
      </c>
      <c r="AS77">
        <f t="shared" si="36"/>
        <v>-1.3967535965171005E-4</v>
      </c>
      <c r="AT77">
        <f t="shared" si="36"/>
        <v>-9.1254568363597293E-5</v>
      </c>
      <c r="AU77">
        <f t="shared" si="23"/>
        <v>-2.3092995975918217E-4</v>
      </c>
      <c r="AW77">
        <v>74</v>
      </c>
      <c r="AX77">
        <f>IF(Z77&gt;0, (R77*SUMPRODUCT(K77:$K$98, X77:$X$98)-K77*$AZ$3)/Z77, 0)</f>
        <v>-14612219017235.59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100000</v>
      </c>
      <c r="S78">
        <f t="shared" si="29"/>
        <v>-67091977655798.641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-1.9960797478558432</v>
      </c>
      <c r="AC78">
        <f t="shared" si="30"/>
        <v>-1.7822140606131798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-1.0867368713495704E-8</v>
      </c>
      <c r="AI78">
        <f t="shared" si="34"/>
        <v>-1.0868696900652264E-8</v>
      </c>
      <c r="AJ78">
        <f t="shared" si="35"/>
        <v>-0.21386568724266342</v>
      </c>
      <c r="AK78">
        <f t="shared" si="49"/>
        <v>-0.13972558234990903</v>
      </c>
      <c r="AL78">
        <f t="shared" si="26"/>
        <v>-0.35359128046126931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-5.6580534243822024E-12</v>
      </c>
      <c r="AR78">
        <f t="shared" si="36"/>
        <v>-5.6587449398803433E-12</v>
      </c>
      <c r="AS78">
        <f t="shared" si="36"/>
        <v>-1.1134834162371621E-4</v>
      </c>
      <c r="AT78">
        <f t="shared" si="36"/>
        <v>-7.2747583203551424E-5</v>
      </c>
      <c r="AU78">
        <f t="shared" si="23"/>
        <v>-1.8409593048601255E-4</v>
      </c>
      <c r="AW78">
        <v>75</v>
      </c>
      <c r="AX78">
        <f>IF(Z78&gt;0, (R78*SUMPRODUCT(K78:$K$98, X78:$X$98)-K78*$AZ$3)/Z78, 0)</f>
        <v>-67091977655798.641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100000</v>
      </c>
      <c r="S79">
        <f t="shared" si="29"/>
        <v>-314822546988641.94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-1.7822140606131798</v>
      </c>
      <c r="AC79">
        <f t="shared" si="30"/>
        <v>-1.591262554123835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-2.1243631141622995E-9</v>
      </c>
      <c r="AI79">
        <f t="shared" si="34"/>
        <v>-2.1246158378902131E-9</v>
      </c>
      <c r="AJ79">
        <f t="shared" si="35"/>
        <v>-0.19095150648934478</v>
      </c>
      <c r="AK79">
        <f t="shared" si="49"/>
        <v>-0.1247549842429226</v>
      </c>
      <c r="AL79">
        <f t="shared" si="26"/>
        <v>-0.31570649285688324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-9.8753698782655633E-13</v>
      </c>
      <c r="AR79">
        <f t="shared" si="36"/>
        <v>-9.8765446963903568E-13</v>
      </c>
      <c r="AS79">
        <f t="shared" si="36"/>
        <v>-8.8766216228429554E-5</v>
      </c>
      <c r="AT79">
        <f t="shared" si="36"/>
        <v>-5.7993927937402927E-5</v>
      </c>
      <c r="AU79">
        <f t="shared" si="23"/>
        <v>-1.4676014515348695E-4</v>
      </c>
      <c r="AW79">
        <v>76</v>
      </c>
      <c r="AX79">
        <f>IF(Z79&gt;0, (R79*SUMPRODUCT(K79:$K$98, X79:$X$98)-K79*$AZ$3)/Z79, 0)</f>
        <v>-314822546988641.94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100000</v>
      </c>
      <c r="S80">
        <f t="shared" si="29"/>
        <v>-1509913023344437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-1.591262554123835</v>
      </c>
      <c r="AC80">
        <f t="shared" si="30"/>
        <v>-1.4207701376114268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-4.0629682369903624E-10</v>
      </c>
      <c r="AI80">
        <f t="shared" si="34"/>
        <v>-4.0634387177782107E-10</v>
      </c>
      <c r="AJ80">
        <f t="shared" si="35"/>
        <v>-0.17049241651240821</v>
      </c>
      <c r="AK80">
        <f t="shared" si="49"/>
        <v>-0.11138837878866846</v>
      </c>
      <c r="AL80">
        <f t="shared" si="26"/>
        <v>-0.28188079570742053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-1.6863589557583957E-13</v>
      </c>
      <c r="AR80">
        <f t="shared" si="36"/>
        <v>-1.6865542315872533E-13</v>
      </c>
      <c r="AS80">
        <f t="shared" si="36"/>
        <v>-7.0763884112361121E-5</v>
      </c>
      <c r="AT80">
        <f t="shared" si="36"/>
        <v>-4.6232404286975764E-5</v>
      </c>
      <c r="AU80">
        <f t="shared" si="23"/>
        <v>-1.1699628856799231E-4</v>
      </c>
      <c r="AW80">
        <v>77</v>
      </c>
      <c r="AX80">
        <f>IF(Z80&gt;0, (R80*SUMPRODUCT(K80:$K$98, X80:$X$98)-K80*$AZ$3)/Z80, 0)</f>
        <v>-1509913023344437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100000</v>
      </c>
      <c r="S81">
        <f t="shared" si="29"/>
        <v>-7409274103587710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-1.4207701376114268</v>
      </c>
      <c r="AC81">
        <f t="shared" si="30"/>
        <v>-1.2685447657246349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-7.6034156226946258E-11</v>
      </c>
      <c r="AI81">
        <f t="shared" si="34"/>
        <v>-7.6042716746829781E-11</v>
      </c>
      <c r="AJ81">
        <f t="shared" si="35"/>
        <v>-0.15222537188679186</v>
      </c>
      <c r="AK81">
        <f t="shared" si="49"/>
        <v>-9.9453909632799889E-2</v>
      </c>
      <c r="AL81">
        <f t="shared" si="26"/>
        <v>-0.25167928159563446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-2.8177165598830954E-14</v>
      </c>
      <c r="AR81">
        <f t="shared" si="36"/>
        <v>-2.8180338004475203E-14</v>
      </c>
      <c r="AS81">
        <f t="shared" si="36"/>
        <v>-5.6412535166368477E-5</v>
      </c>
      <c r="AT81">
        <f t="shared" si="36"/>
        <v>-3.6856189642062932E-5</v>
      </c>
      <c r="AU81">
        <f t="shared" si="23"/>
        <v>-9.3268724836611741E-5</v>
      </c>
      <c r="AW81">
        <v>78</v>
      </c>
      <c r="AX81">
        <f>IF(Z81&gt;0, (R81*SUMPRODUCT(K81:$K$98, X81:$X$98)-K81*$AZ$3)/Z81, 0)</f>
        <v>-7409274103587710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100000</v>
      </c>
      <c r="S82">
        <f t="shared" si="29"/>
        <v>-3.7234878075565296E+16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-1.2685447657246349</v>
      </c>
      <c r="AC82">
        <f t="shared" si="30"/>
        <v>-1.1326292551113057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-1.3907979056845952E-11</v>
      </c>
      <c r="AI82">
        <f t="shared" si="34"/>
        <v>-1.3909499982002216E-11</v>
      </c>
      <c r="AJ82">
        <f t="shared" si="35"/>
        <v>-0.13591551061332918</v>
      </c>
      <c r="AK82">
        <f t="shared" si="49"/>
        <v>-8.8798133600724458E-2</v>
      </c>
      <c r="AL82">
        <f t="shared" si="26"/>
        <v>-0.22471364422796314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-4.6018724684840282E-15</v>
      </c>
      <c r="AR82">
        <f t="shared" si="36"/>
        <v>-4.6023757122388997E-15</v>
      </c>
      <c r="AS82">
        <f t="shared" si="36"/>
        <v>-4.4971727651801003E-5</v>
      </c>
      <c r="AT82">
        <f t="shared" si="36"/>
        <v>-2.9381528732515299E-5</v>
      </c>
      <c r="AU82">
        <f t="shared" si="23"/>
        <v>-7.4353256388918679E-5</v>
      </c>
      <c r="AW82">
        <v>79</v>
      </c>
      <c r="AX82">
        <f>IF(Z82&gt;0, (R82*SUMPRODUCT(K82:$K$98, X82:$X$98)-K82*$AZ$3)/Z82, 0)</f>
        <v>-3.7234878075565296E+16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100000</v>
      </c>
      <c r="S83">
        <f t="shared" si="29"/>
        <v>-1.9179743942706134E+17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-1.1326292551113057</v>
      </c>
      <c r="AC83">
        <f t="shared" si="30"/>
        <v>-1.0112761206350982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-2.484169232981239E-12</v>
      </c>
      <c r="AI83">
        <f t="shared" si="34"/>
        <v>-2.4844328642694502E-12</v>
      </c>
      <c r="AJ83">
        <f t="shared" si="35"/>
        <v>-0.12135313447620755</v>
      </c>
      <c r="AK83">
        <f t="shared" si="49"/>
        <v>-7.9284047857791404E-2</v>
      </c>
      <c r="AL83">
        <f t="shared" si="26"/>
        <v>-0.20063718233648337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-7.3389462480405754E-16</v>
      </c>
      <c r="AR83">
        <f t="shared" si="36"/>
        <v>-7.3397250902497918E-16</v>
      </c>
      <c r="AS83">
        <f t="shared" si="36"/>
        <v>-3.5851185946913818E-5</v>
      </c>
      <c r="AT83">
        <f t="shared" si="36"/>
        <v>-2.342277481865109E-5</v>
      </c>
      <c r="AU83">
        <f t="shared" si="23"/>
        <v>-5.9273960766298875E-5</v>
      </c>
      <c r="AW83">
        <v>80</v>
      </c>
      <c r="AX83">
        <f>IF(Z83&gt;0, (R83*SUMPRODUCT(K83:$K$98, X83:$X$98)-K83*$AZ$3)/Z83, 0)</f>
        <v>-1.9179743942706134E+17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100000</v>
      </c>
      <c r="S84">
        <f t="shared" si="29"/>
        <v>-1.01338282511104E+18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-1.0112761206350982</v>
      </c>
      <c r="AC84">
        <f t="shared" si="30"/>
        <v>-0.90292510770990986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-4.3288985093898939E-13</v>
      </c>
      <c r="AI84">
        <f t="shared" si="34"/>
        <v>-4.329344009888489E-13</v>
      </c>
      <c r="AJ84">
        <f t="shared" si="35"/>
        <v>-0.10835101292518834</v>
      </c>
      <c r="AK84">
        <f t="shared" si="49"/>
        <v>-7.0789328444456887E-2</v>
      </c>
      <c r="AL84">
        <f t="shared" si="26"/>
        <v>-0.17914034137007817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-1.14185750180457E-16</v>
      </c>
      <c r="AR84">
        <f t="shared" si="36"/>
        <v>-1.1419750139350286E-16</v>
      </c>
      <c r="AS84">
        <f t="shared" si="36"/>
        <v>-2.8580345939823677E-5</v>
      </c>
      <c r="AT84">
        <f t="shared" si="36"/>
        <v>-1.8672492680684935E-5</v>
      </c>
      <c r="AU84">
        <f t="shared" si="23"/>
        <v>-4.7252838620622816E-5</v>
      </c>
      <c r="AW84">
        <v>81</v>
      </c>
      <c r="AX84">
        <f>IF(Z84&gt;0, (R84*SUMPRODUCT(K84:$K$98, X84:$X$98)-K84*$AZ$3)/Z84, 0)</f>
        <v>-1.01338282511104E+18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100000</v>
      </c>
      <c r="S85">
        <f t="shared" si="29"/>
        <v>-5.4965597972814787E+18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-0.90292510770990986</v>
      </c>
      <c r="AC85">
        <f t="shared" si="30"/>
        <v>-0.80618313188384816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-7.3542049483511389E-14</v>
      </c>
      <c r="AI85">
        <f t="shared" si="34"/>
        <v>-7.3549383008130572E-14</v>
      </c>
      <c r="AJ85">
        <f t="shared" si="35"/>
        <v>-9.6741975826061699E-2</v>
      </c>
      <c r="AK85">
        <f t="shared" si="49"/>
        <v>-6.3204757539693693E-2</v>
      </c>
      <c r="AL85">
        <f t="shared" si="26"/>
        <v>-0.15994673336582893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-1.7320172440823251E-17</v>
      </c>
      <c r="AR85">
        <f t="shared" si="36"/>
        <v>-1.7321899587563046E-17</v>
      </c>
      <c r="AS85">
        <f t="shared" si="36"/>
        <v>-2.2784076801517759E-5</v>
      </c>
      <c r="AT85">
        <f t="shared" si="36"/>
        <v>-1.4885596843658281E-5</v>
      </c>
      <c r="AU85">
        <f t="shared" si="23"/>
        <v>-3.766967364519336E-5</v>
      </c>
      <c r="AW85">
        <v>82</v>
      </c>
      <c r="AX85">
        <f>IF(Z85&gt;0, (R85*SUMPRODUCT(K85:$K$98, X85:$X$98)-K85*$AZ$3)/Z85, 0)</f>
        <v>-5.4965597972814787E+18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100000</v>
      </c>
      <c r="S86">
        <f t="shared" si="29"/>
        <v>-3.0632745426910171E+19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-0.80618313188384816</v>
      </c>
      <c r="AC86">
        <f t="shared" si="30"/>
        <v>-0.71980636775343576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-1.2170584897210274E-14</v>
      </c>
      <c r="AI86">
        <f t="shared" si="34"/>
        <v>-1.2171759794134663E-14</v>
      </c>
      <c r="AJ86">
        <f t="shared" si="35"/>
        <v>-8.6376764130412398E-2</v>
      </c>
      <c r="AK86">
        <f t="shared" si="49"/>
        <v>-5.6432819231869373E-2</v>
      </c>
      <c r="AL86">
        <f t="shared" si="26"/>
        <v>-0.14280958336229393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-2.5592334905894195E-18</v>
      </c>
      <c r="AR86">
        <f t="shared" si="36"/>
        <v>-2.5594805481944794E-18</v>
      </c>
      <c r="AS86">
        <f t="shared" si="36"/>
        <v>-1.8163326531822227E-5</v>
      </c>
      <c r="AT86">
        <f t="shared" si="36"/>
        <v>-1.1866706667457176E-5</v>
      </c>
      <c r="AU86">
        <f t="shared" si="23"/>
        <v>-3.0030033199281959E-5</v>
      </c>
      <c r="AW86">
        <v>83</v>
      </c>
      <c r="AX86">
        <f>IF(Z86&gt;0, (R86*SUMPRODUCT(K86:$K$98, X86:$X$98)-K86*$AZ$3)/Z86, 0)</f>
        <v>-3.0632745426910171E+19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100000</v>
      </c>
      <c r="S87">
        <f t="shared" si="29"/>
        <v>-1.7555119863821042E+20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-0.71980636775343576</v>
      </c>
      <c r="AC87">
        <f t="shared" si="30"/>
        <v>-0.64268425692271047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-1.960200855452816E-15</v>
      </c>
      <c r="AI87">
        <f t="shared" si="34"/>
        <v>-1.9603839029802351E-15</v>
      </c>
      <c r="AJ87">
        <f t="shared" si="35"/>
        <v>-7.7122110830725288E-2</v>
      </c>
      <c r="AK87">
        <f t="shared" si="49"/>
        <v>-5.038644574274051E-2</v>
      </c>
      <c r="AL87">
        <f t="shared" si="26"/>
        <v>-0.12750855657346777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-3.6802812741349089E-19</v>
      </c>
      <c r="AR87">
        <f t="shared" si="36"/>
        <v>-3.6806249462568561E-19</v>
      </c>
      <c r="AS87">
        <f t="shared" si="36"/>
        <v>-1.4479692707128676E-5</v>
      </c>
      <c r="AT87">
        <f t="shared" si="36"/>
        <v>-9.4600659019907322E-6</v>
      </c>
      <c r="AU87">
        <f t="shared" si="23"/>
        <v>-2.3939758609119779E-5</v>
      </c>
      <c r="AW87">
        <v>84</v>
      </c>
      <c r="AX87">
        <f>IF(Z87&gt;0, (R87*SUMPRODUCT(K87:$K$98, X87:$X$98)-K87*$AZ$3)/Z87, 0)</f>
        <v>-1.7555119863821042E+20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100000</v>
      </c>
      <c r="S88">
        <f t="shared" si="29"/>
        <v>-1.0352296206285946E+21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-0.64268425692271047</v>
      </c>
      <c r="AC88">
        <f t="shared" si="30"/>
        <v>-0.57382522939527725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-3.0700435054567058E-16</v>
      </c>
      <c r="AI88">
        <f t="shared" si="34"/>
        <v>-3.070320654225424E-16</v>
      </c>
      <c r="AJ88">
        <f t="shared" si="35"/>
        <v>-6.8859027527433225E-2</v>
      </c>
      <c r="AK88">
        <f t="shared" si="49"/>
        <v>-4.4987897984589735E-2</v>
      </c>
      <c r="AL88">
        <f t="shared" si="26"/>
        <v>-0.11384692551202327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-5.1464403655378074E-20</v>
      </c>
      <c r="AR88">
        <f t="shared" si="36"/>
        <v>-5.1469049614329652E-20</v>
      </c>
      <c r="AS88">
        <f t="shared" si="36"/>
        <v>-1.1543122374943129E-5</v>
      </c>
      <c r="AT88">
        <f t="shared" si="36"/>
        <v>-7.5415066182961818E-6</v>
      </c>
      <c r="AU88">
        <f t="shared" si="23"/>
        <v>-1.9084628993239362E-5</v>
      </c>
      <c r="AW88">
        <v>85</v>
      </c>
      <c r="AX88">
        <f>IF(Z88&gt;0, (R88*SUMPRODUCT(K88:$K$98, X88:$X$98)-K88*$AZ$3)/Z88, 0)</f>
        <v>-1.0352296206285946E+21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100000</v>
      </c>
      <c r="S89">
        <f t="shared" si="29"/>
        <v>-6.3174689961492129E+21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-0.57382522939527725</v>
      </c>
      <c r="AC89">
        <f t="shared" si="30"/>
        <v>-0.51234395481721173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-4.6765500223328929E-17</v>
      </c>
      <c r="AI89">
        <f t="shared" si="34"/>
        <v>-4.6769555201320347E-17</v>
      </c>
      <c r="AJ89">
        <f t="shared" si="35"/>
        <v>-6.1481274578065515E-2</v>
      </c>
      <c r="AK89">
        <f t="shared" si="49"/>
        <v>-4.0167766057669411E-2</v>
      </c>
      <c r="AL89">
        <f t="shared" si="26"/>
        <v>-0.10164904063573497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-6.999547680796276E-21</v>
      </c>
      <c r="AR89">
        <f t="shared" si="36"/>
        <v>-7.0001546028148569E-21</v>
      </c>
      <c r="AS89">
        <f t="shared" si="36"/>
        <v>-9.2021064851268763E-6</v>
      </c>
      <c r="AT89">
        <f t="shared" si="36"/>
        <v>-6.012042903616217E-6</v>
      </c>
      <c r="AU89">
        <f t="shared" si="23"/>
        <v>-1.5214149388743099E-5</v>
      </c>
      <c r="AW89">
        <v>86</v>
      </c>
      <c r="AX89">
        <f>IF(Z89&gt;0, (R89*SUMPRODUCT(K89:$K$98, X89:$X$98)-K89*$AZ$3)/Z89, 0)</f>
        <v>-6.3174689961492129E+21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8"/>
        <v>100000</v>
      </c>
      <c r="S90">
        <f t="shared" si="29"/>
        <v>-3.9936080137209592E+22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-0.51234395481721173</v>
      </c>
      <c r="AC90">
        <f t="shared" si="30"/>
        <v>-0.45744995965822483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-6.8834010901725117E-18</v>
      </c>
      <c r="AI90">
        <f t="shared" si="34"/>
        <v>-6.8839738178389308E-18</v>
      </c>
      <c r="AJ90">
        <f t="shared" si="35"/>
        <v>-5.4893995158986908E-2</v>
      </c>
      <c r="AK90">
        <f t="shared" si="49"/>
        <v>-3.5864076837204828E-2</v>
      </c>
      <c r="AL90">
        <f t="shared" si="26"/>
        <v>-9.0758071996191736E-2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-9.1987633409970196E-22</v>
      </c>
      <c r="AR90">
        <f t="shared" si="36"/>
        <v>-9.1995287164550551E-22</v>
      </c>
      <c r="AS90">
        <f t="shared" si="36"/>
        <v>-7.3358629505156643E-6</v>
      </c>
      <c r="AT90">
        <f t="shared" si="36"/>
        <v>-4.7927637943369072E-6</v>
      </c>
      <c r="AU90">
        <f t="shared" si="23"/>
        <v>-1.2128626744852572E-5</v>
      </c>
      <c r="AW90">
        <v>87</v>
      </c>
      <c r="AX90">
        <f>IF(Z90&gt;0, (R90*SUMPRODUCT(K90:$K$98, X90:$X$98)-K90*$AZ$3)/Z90, 0)</f>
        <v>-3.9936080137209592E+22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8"/>
        <v>100000</v>
      </c>
      <c r="S91">
        <f t="shared" si="29"/>
        <v>-2.617913117393608E+23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-0.45744995965822483</v>
      </c>
      <c r="AC91">
        <f t="shared" si="30"/>
        <v>-0.4084374639805578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-9.7798434746448504E-19</v>
      </c>
      <c r="AI91">
        <f t="shared" si="34"/>
        <v>-9.7806235568050782E-19</v>
      </c>
      <c r="AJ91">
        <f t="shared" si="35"/>
        <v>-4.9012495677667023E-2</v>
      </c>
      <c r="AK91">
        <f t="shared" si="49"/>
        <v>-3.202149717607574E-2</v>
      </c>
      <c r="AL91">
        <f t="shared" si="26"/>
        <v>-8.103399285374277E-2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-1.1669177631702104E-22</v>
      </c>
      <c r="AR91">
        <f t="shared" si="36"/>
        <v>-1.1670108415238531E-22</v>
      </c>
      <c r="AS91">
        <f t="shared" si="36"/>
        <v>-5.8481050307044678E-6</v>
      </c>
      <c r="AT91">
        <f t="shared" si="36"/>
        <v>-3.8207619533935801E-6</v>
      </c>
      <c r="AU91">
        <f t="shared" si="23"/>
        <v>-9.6688669840980487E-6</v>
      </c>
      <c r="AW91">
        <v>88</v>
      </c>
      <c r="AX91">
        <f>IF(Z91&gt;0, (R91*SUMPRODUCT(K91:$K$98, X91:$X$98)-K91*$AZ$3)/Z91, 0)</f>
        <v>-2.617913117393608E+23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8"/>
        <v>100000</v>
      </c>
      <c r="S92">
        <f t="shared" si="29"/>
        <v>-1.7814486547846521E+24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-0.4084374639805578</v>
      </c>
      <c r="AC92">
        <f t="shared" si="30"/>
        <v>-0.36467630712549803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-1.3398549489933947E-19</v>
      </c>
      <c r="AI92">
        <f t="shared" si="34"/>
        <v>-1.3399573028575226E-19</v>
      </c>
      <c r="AJ92">
        <f t="shared" si="35"/>
        <v>-4.3761156855059768E-2</v>
      </c>
      <c r="AK92">
        <f t="shared" si="49"/>
        <v>-2.8590622478639048E-2</v>
      </c>
      <c r="AL92">
        <f t="shared" si="26"/>
        <v>-7.2351779333698824E-2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-1.4274079423311437E-23</v>
      </c>
      <c r="AR92">
        <f t="shared" si="36"/>
        <v>-1.4275169845216393E-23</v>
      </c>
      <c r="AS92">
        <f t="shared" si="36"/>
        <v>-4.6620735257529159E-6</v>
      </c>
      <c r="AT92">
        <f t="shared" si="36"/>
        <v>-3.0458880368252385E-6</v>
      </c>
      <c r="AU92">
        <f t="shared" si="23"/>
        <v>-7.7079615625781549E-6</v>
      </c>
      <c r="AW92">
        <v>89</v>
      </c>
      <c r="AX92">
        <f>IF(Z92&gt;0, (R92*SUMPRODUCT(K92:$K$98, X92:$X$98)-K92*$AZ$3)/Z92, 0)</f>
        <v>-1.7814486547846521E+24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100000</v>
      </c>
      <c r="S93">
        <f t="shared" si="29"/>
        <v>-1.2597667605113002E+25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-0.36467630712549803</v>
      </c>
      <c r="AC93">
        <f t="shared" si="30"/>
        <v>-0.32560384564776607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-1.7681429148409762E-20</v>
      </c>
      <c r="AI93">
        <f t="shared" si="34"/>
        <v>-1.7682721466384225E-20</v>
      </c>
      <c r="AJ93">
        <f t="shared" si="35"/>
        <v>-3.9072461477731968E-2</v>
      </c>
      <c r="AK93">
        <f t="shared" si="49"/>
        <v>-2.5527341498784866E-2</v>
      </c>
      <c r="AL93">
        <f t="shared" si="26"/>
        <v>-6.4599802976516837E-2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-1.6818593215982295E-24</v>
      </c>
      <c r="AR93">
        <f t="shared" si="36"/>
        <v>-1.6819822470141319E-24</v>
      </c>
      <c r="AS93">
        <f t="shared" si="36"/>
        <v>-3.7165764714229269E-6</v>
      </c>
      <c r="AT93">
        <f t="shared" si="36"/>
        <v>-2.4281632946629769E-6</v>
      </c>
      <c r="AU93">
        <f t="shared" si="23"/>
        <v>-6.1447397660859038E-6</v>
      </c>
      <c r="AW93">
        <v>90</v>
      </c>
      <c r="AX93">
        <f>IF(Z93&gt;0, (R93*SUMPRODUCT(K93:$K$98, X93:$X$98)-K93*$AZ$3)/Z93, 0)</f>
        <v>-1.2597667605113002E+25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100000</v>
      </c>
      <c r="S94">
        <f t="shared" si="29"/>
        <v>-9.2700819316793407E+25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-0.32560384564776607</v>
      </c>
      <c r="AC94">
        <f t="shared" si="30"/>
        <v>-0.29071771932836254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-2.2451810135122348E-21</v>
      </c>
      <c r="AI94">
        <f t="shared" si="34"/>
        <v>-2.2453378178001963E-21</v>
      </c>
      <c r="AJ94">
        <f t="shared" si="35"/>
        <v>-3.4886126319403521E-2</v>
      </c>
      <c r="AK94">
        <f t="shared" si="49"/>
        <v>-2.2792269195343627E-2</v>
      </c>
      <c r="AL94">
        <f t="shared" si="26"/>
        <v>-5.7678395514747148E-2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-1.9068021799657354E-25</v>
      </c>
      <c r="AR94">
        <f t="shared" si="36"/>
        <v>-1.9069353517484617E-25</v>
      </c>
      <c r="AS94">
        <f t="shared" si="36"/>
        <v>-2.9628320084685302E-6</v>
      </c>
      <c r="AT94">
        <f t="shared" si="36"/>
        <v>-1.9357169121994393E-6</v>
      </c>
      <c r="AU94">
        <f t="shared" si="23"/>
        <v>-4.8985489206679695E-6</v>
      </c>
      <c r="AW94">
        <v>91</v>
      </c>
      <c r="AX94">
        <f>IF(Z94&gt;0, (R94*SUMPRODUCT(K94:$K$98, X94:$X$98)-K94*$AZ$3)/Z94, 0)</f>
        <v>-9.2700819316793407E+25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100000</v>
      </c>
      <c r="S95">
        <f t="shared" si="29"/>
        <v>-7.1099869983641997E+26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-0.29071771932836254</v>
      </c>
      <c r="AC95">
        <f t="shared" si="30"/>
        <v>-0.2595693922574665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-2.739647732977499E-22</v>
      </c>
      <c r="AI95">
        <f t="shared" si="34"/>
        <v>-2.7398302715618291E-22</v>
      </c>
      <c r="AJ95">
        <f t="shared" si="35"/>
        <v>-3.1148327070896042E-2</v>
      </c>
      <c r="AK95">
        <f t="shared" si="49"/>
        <v>-2.0350240352985379E-2</v>
      </c>
      <c r="AL95">
        <f t="shared" si="26"/>
        <v>-5.1498567423881425E-2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-2.0774519158000986E-26</v>
      </c>
      <c r="AR95">
        <f t="shared" si="36"/>
        <v>-2.0775903332787984E-26</v>
      </c>
      <c r="AS95">
        <f t="shared" si="36"/>
        <v>-2.361951537363308E-6</v>
      </c>
      <c r="AT95">
        <f t="shared" si="36"/>
        <v>-1.5431416710773586E-6</v>
      </c>
      <c r="AU95">
        <f t="shared" si="23"/>
        <v>-3.9050932084406672E-6</v>
      </c>
      <c r="AW95">
        <v>92</v>
      </c>
      <c r="AX95">
        <f>IF(Z95&gt;0, (R95*SUMPRODUCT(K95:$K$98, X95:$X$98)-K95*$AZ$3)/Z95, 0)</f>
        <v>-7.1099869983641997E+26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100000</v>
      </c>
      <c r="S96">
        <f t="shared" si="29"/>
        <v>-5.6940884065028195E+27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-0.2595693922574665</v>
      </c>
      <c r="AC96">
        <f t="shared" si="30"/>
        <v>-0.23175838594416651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-3.2072481852977271E-23</v>
      </c>
      <c r="AI96">
        <f t="shared" si="34"/>
        <v>-3.2074516931899467E-23</v>
      </c>
      <c r="AJ96">
        <f t="shared" si="35"/>
        <v>-2.7811006313299996E-2</v>
      </c>
      <c r="AK96">
        <f t="shared" si="49"/>
        <v>-1.8169857458022656E-2</v>
      </c>
      <c r="AL96">
        <f t="shared" si="26"/>
        <v>-4.5980863771322655E-2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-2.1714548392712346E-27</v>
      </c>
      <c r="AR96">
        <f t="shared" si="36"/>
        <v>-2.1715926234936766E-27</v>
      </c>
      <c r="AS96">
        <f t="shared" si="36"/>
        <v>-1.8829333046582464E-6</v>
      </c>
      <c r="AT96">
        <f t="shared" si="36"/>
        <v>-1.2301830923767204E-6</v>
      </c>
      <c r="AU96">
        <f t="shared" si="23"/>
        <v>-3.1131163970349672E-6</v>
      </c>
      <c r="AW96">
        <v>93</v>
      </c>
      <c r="AX96">
        <f>IF(Z96&gt;0, (R96*SUMPRODUCT(K96:$K$98, X96:$X$98)-K96*$AZ$3)/Z96, 0)</f>
        <v>-5.6940884065028195E+27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100000</v>
      </c>
      <c r="S97">
        <f t="shared" si="29"/>
        <v>-4.7708724383259451E+28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-0.23175838594416651</v>
      </c>
      <c r="AC97">
        <f t="shared" si="30"/>
        <v>-0.20692713030729151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-3.5957260981852922E-24</v>
      </c>
      <c r="AI97">
        <f t="shared" si="34"/>
        <v>-3.595942963269176E-24</v>
      </c>
      <c r="AJ97">
        <f t="shared" si="35"/>
        <v>-2.4831255636874994E-2</v>
      </c>
      <c r="AK97">
        <f t="shared" si="49"/>
        <v>-1.6223087016091656E-2</v>
      </c>
      <c r="AL97">
        <f t="shared" si="26"/>
        <v>-4.1054342652966647E-2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-2.1736359738652178E-28</v>
      </c>
      <c r="AR97">
        <f t="shared" si="36"/>
        <v>-2.173767069987373E-28</v>
      </c>
      <c r="AS97">
        <f t="shared" si="36"/>
        <v>-1.5010629023104641E-6</v>
      </c>
      <c r="AT97">
        <f t="shared" si="36"/>
        <v>-9.8069442950950281E-7</v>
      </c>
      <c r="AU97">
        <f t="shared" si="23"/>
        <v>-2.4817573318199664E-6</v>
      </c>
      <c r="AW97">
        <v>94</v>
      </c>
      <c r="AX97">
        <f>IF(Z97&gt;0, (R97*SUMPRODUCT(K97:$K$98, X97:$X$98)-K97*$AZ$3)/Z97, 0)</f>
        <v>-4.7708724383259451E+28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-0.20692713030729151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-4.3373016776759668E-25</v>
      </c>
      <c r="AI98">
        <f t="shared" si="34"/>
        <v>-4.3373016776759668E-25</v>
      </c>
      <c r="AJ98">
        <f t="shared" si="35"/>
        <v>-0.20692713030729151</v>
      </c>
      <c r="AK98">
        <f t="shared" si="49"/>
        <v>-1.4484899121510407E-2</v>
      </c>
      <c r="AL98">
        <f t="shared" si="26"/>
        <v>-0.22141202942880192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-2.3410021813467424E-29</v>
      </c>
      <c r="AR98">
        <f t="shared" si="36"/>
        <v>-2.3410021813467424E-29</v>
      </c>
      <c r="AS98">
        <f t="shared" si="36"/>
        <v>-1.116862278504809E-5</v>
      </c>
      <c r="AT98">
        <f t="shared" si="36"/>
        <v>-7.8180359495336627E-7</v>
      </c>
      <c r="AU98">
        <f t="shared" si="36"/>
        <v>-1.1950426380001455E-5</v>
      </c>
      <c r="AW98">
        <v>95</v>
      </c>
    </row>
    <row r="100" spans="5:50" x14ac:dyDescent="0.25">
      <c r="AN100" s="8">
        <f t="shared" ref="AN100:AU100" si="50">SUM(AN3:AN98)</f>
        <v>8042.7145724427155</v>
      </c>
      <c r="AO100" s="8">
        <f t="shared" si="50"/>
        <v>-804.27145724427157</v>
      </c>
      <c r="AP100" s="8">
        <f t="shared" si="50"/>
        <v>-3019.8082611864643</v>
      </c>
      <c r="AQ100" s="8">
        <f t="shared" si="50"/>
        <v>-3423.081379838507</v>
      </c>
      <c r="AR100" s="8">
        <f t="shared" si="50"/>
        <v>795.55347417346934</v>
      </c>
      <c r="AS100" s="8">
        <f t="shared" si="50"/>
        <v>-856.55192254185226</v>
      </c>
      <c r="AT100" s="8">
        <f t="shared" si="50"/>
        <v>313.61392640308668</v>
      </c>
      <c r="AU100" s="8">
        <f t="shared" si="50"/>
        <v>252.61547803470299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4B03-4F9B-4D84-8155-B576ADF1F81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'S.35.04.B'!C3*(1+C12)</f>
        <v>16104.897863468055</v>
      </c>
      <c r="K3">
        <v>1</v>
      </c>
      <c r="L3" s="2">
        <v>0</v>
      </c>
      <c r="O3">
        <f>$C$3</f>
        <v>16104.897863468055</v>
      </c>
      <c r="P3">
        <f>O3*C5</f>
        <v>1610.4897863468057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16104.897863468055</v>
      </c>
      <c r="AF3">
        <f t="shared" ref="AF3:AG34" si="4">-$Z3*P3</f>
        <v>-1610.4897863468057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11974.499873121251</v>
      </c>
      <c r="AJ3">
        <f t="shared" ref="AJ3:AJ66" si="7">AB3-AC3</f>
        <v>0</v>
      </c>
      <c r="AL3">
        <f t="shared" ref="AL3:AL34" si="8">SUM(AI3:AK3)</f>
        <v>11974.499873121251</v>
      </c>
      <c r="AN3">
        <f t="shared" ref="AN3:AU34" si="9">AE3*$K3</f>
        <v>16104.897863468055</v>
      </c>
      <c r="AO3">
        <f t="shared" si="9"/>
        <v>-1610.4897863468057</v>
      </c>
      <c r="AP3">
        <f t="shared" si="9"/>
        <v>-2519.9082039999998</v>
      </c>
      <c r="AQ3">
        <f t="shared" si="9"/>
        <v>0</v>
      </c>
      <c r="AR3">
        <f t="shared" si="9"/>
        <v>11974.499873121251</v>
      </c>
      <c r="AS3">
        <f t="shared" si="9"/>
        <v>0</v>
      </c>
      <c r="AT3">
        <f t="shared" si="9"/>
        <v>0</v>
      </c>
      <c r="AU3">
        <f t="shared" si="9"/>
        <v>11974.499873121251</v>
      </c>
      <c r="AW3">
        <v>0</v>
      </c>
      <c r="AX3">
        <f>IF(Z3&gt;0, (R3*SUMPRODUCT(K3:$K$98, X3:$X$98)-K3*$AZ$3)/Z3, 0)</f>
        <v>0</v>
      </c>
      <c r="AZ3">
        <f>C6*SUMPRODUCT(X4:X89, K4:K89)/1</f>
        <v>7563.0045137516618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513.09367374105625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507.30480878696198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-507.30480878696198</v>
      </c>
      <c r="AK4">
        <f>G4*SUM(AB4, AE4:AF4)</f>
        <v>0</v>
      </c>
      <c r="AL4">
        <f t="shared" si="8"/>
        <v>-635.53250878696201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-119.6265509842336</v>
      </c>
      <c r="AR4">
        <f t="shared" si="9"/>
        <v>-119.6265509842336</v>
      </c>
      <c r="AS4">
        <f t="shared" si="9"/>
        <v>-473.27624665263733</v>
      </c>
      <c r="AT4">
        <f t="shared" si="9"/>
        <v>0</v>
      </c>
      <c r="AU4">
        <f t="shared" si="9"/>
        <v>-592.90279763687101</v>
      </c>
      <c r="AW4">
        <v>1</v>
      </c>
      <c r="AX4">
        <f>IF(Z4&gt;0, (R4*SUMPRODUCT(K4:$K$98, X4:$X$98)-K4*$AZ$3)/Z4, 0)</f>
        <v>513.09367374105625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</v>
      </c>
      <c r="S5">
        <f t="shared" si="1"/>
        <v>998.64898320916154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507.30480878696198</v>
      </c>
      <c r="AC5">
        <f t="shared" si="2"/>
        <v>976.19216536623571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-131.77441955776629</v>
      </c>
      <c r="AI5">
        <f t="shared" si="6"/>
        <v>-180.65005963648741</v>
      </c>
      <c r="AJ5">
        <f t="shared" si="7"/>
        <v>-468.88735657927373</v>
      </c>
      <c r="AK5">
        <f>G5*SUM(AB5, AE5:AF5)</f>
        <v>20.799497160265442</v>
      </c>
      <c r="AL5">
        <f t="shared" si="8"/>
        <v>-628.73791905549569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-112.68136268796562</v>
      </c>
      <c r="AR5">
        <f t="shared" si="9"/>
        <v>-154.47531438814792</v>
      </c>
      <c r="AS5">
        <f t="shared" si="9"/>
        <v>-400.94933799612943</v>
      </c>
      <c r="AT5">
        <f t="shared" si="9"/>
        <v>17.785816785296181</v>
      </c>
      <c r="AU5">
        <f t="shared" si="9"/>
        <v>-537.63883559898113</v>
      </c>
      <c r="AW5">
        <v>2</v>
      </c>
      <c r="AX5">
        <f>IF(Z5&gt;0, (R5*SUMPRODUCT(K5:$K$98, X5:$X$98)-K5*$AZ$3)/Z5, 0)</f>
        <v>998.64898320916154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</v>
      </c>
      <c r="S6">
        <f t="shared" si="1"/>
        <v>1548.6032673212267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976.19216536623571</v>
      </c>
      <c r="AC6">
        <f t="shared" si="2"/>
        <v>1496.5190652114497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-137.0691910674893</v>
      </c>
      <c r="AI6">
        <f t="shared" si="6"/>
        <v>-185.38754014988945</v>
      </c>
      <c r="AJ6">
        <f t="shared" si="7"/>
        <v>-520.32689984521403</v>
      </c>
      <c r="AK6">
        <f>G6*SUM(AB6, AE6:AF6)</f>
        <v>57.10724167392479</v>
      </c>
      <c r="AL6">
        <f t="shared" si="8"/>
        <v>-648.60719832117866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-105.73654872140087</v>
      </c>
      <c r="AR6">
        <f t="shared" si="9"/>
        <v>-143.00980781120839</v>
      </c>
      <c r="AS6">
        <f t="shared" si="9"/>
        <v>-401.38538914590754</v>
      </c>
      <c r="AT6">
        <f t="shared" si="9"/>
        <v>44.053098982882666</v>
      </c>
      <c r="AU6">
        <f t="shared" si="9"/>
        <v>-500.34209797423324</v>
      </c>
      <c r="AW6">
        <v>3</v>
      </c>
      <c r="AX6">
        <f>IF(Z6&gt;0, (R6*SUMPRODUCT(K6:$K$98, X6:$X$98)-K6*$AZ$3)/Z6, 0)</f>
        <v>1548.6032673212267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100000</v>
      </c>
      <c r="S7">
        <f t="shared" si="1"/>
        <v>2006.5718559110242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1496.5190652114497</v>
      </c>
      <c r="AC7">
        <f t="shared" si="2"/>
        <v>1916.8192681099381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-143.26284202563667</v>
      </c>
      <c r="AI7">
        <f t="shared" si="6"/>
        <v>-191.02637619620003</v>
      </c>
      <c r="AJ7">
        <f t="shared" si="7"/>
        <v>-420.30020289848835</v>
      </c>
      <c r="AK7">
        <f>G7*SUM(AB7, AE7:AF7)</f>
        <v>73.479086101882174</v>
      </c>
      <c r="AL7">
        <f t="shared" si="8"/>
        <v>-537.84749299280622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-100.54989827093017</v>
      </c>
      <c r="AR7">
        <f t="shared" si="9"/>
        <v>-134.07302564998091</v>
      </c>
      <c r="AS7">
        <f t="shared" si="9"/>
        <v>-294.99025739787953</v>
      </c>
      <c r="AT7">
        <f t="shared" si="9"/>
        <v>51.571744132110986</v>
      </c>
      <c r="AU7">
        <f t="shared" si="9"/>
        <v>-377.49153891574946</v>
      </c>
      <c r="AW7">
        <v>4</v>
      </c>
      <c r="AX7">
        <f>IF(Z7&gt;0, (R7*SUMPRODUCT(K7:$K$98, X7:$X$98)-K7*$AZ$3)/Z7, 0)</f>
        <v>2006.5718559110242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100000</v>
      </c>
      <c r="S8">
        <f t="shared" si="1"/>
        <v>2297.7092481584205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1916.8192681099381</v>
      </c>
      <c r="AC8">
        <f t="shared" si="2"/>
        <v>2169.550838937851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-149.45763898965649</v>
      </c>
      <c r="AI8">
        <f t="shared" si="6"/>
        <v>-196.66880899901938</v>
      </c>
      <c r="AJ8">
        <f t="shared" si="7"/>
        <v>-252.73157082791295</v>
      </c>
      <c r="AK8">
        <f t="shared" ref="AK8:AK71" si="22">G8*SUM(AB8:AB8, AE8:AF8)</f>
        <v>40.828250410741681</v>
      </c>
      <c r="AL8">
        <f t="shared" si="8"/>
        <v>-408.57212941619059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-97.916320593508573</v>
      </c>
      <c r="AR8">
        <f t="shared" si="9"/>
        <v>-128.84644962191734</v>
      </c>
      <c r="AS8">
        <f t="shared" si="9"/>
        <v>-165.57564859565042</v>
      </c>
      <c r="AT8">
        <f t="shared" si="9"/>
        <v>26.748395622433875</v>
      </c>
      <c r="AU8">
        <f t="shared" si="9"/>
        <v>-267.67370259513382</v>
      </c>
      <c r="AW8">
        <v>5</v>
      </c>
      <c r="AX8">
        <f>IF(Z8&gt;0, (R8*SUMPRODUCT(K8:$K$98, X8:$X$98)-K8*$AZ$3)/Z8, 0)</f>
        <v>2297.7092481584205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</v>
      </c>
      <c r="S9">
        <f t="shared" si="1"/>
        <v>2500.9563929030419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2169.550838937851</v>
      </c>
      <c r="AC9">
        <f t="shared" si="2"/>
        <v>2333.947839360485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-155.90412480915879</v>
      </c>
      <c r="AI9">
        <f t="shared" si="6"/>
        <v>-202.56523105602346</v>
      </c>
      <c r="AJ9">
        <f t="shared" si="7"/>
        <v>-164.39700042263394</v>
      </c>
      <c r="AK9">
        <f t="shared" si="22"/>
        <v>12.80034994973332</v>
      </c>
      <c r="AL9">
        <f t="shared" si="8"/>
        <v>-354.16188152892403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-96.732360116395</v>
      </c>
      <c r="AR9">
        <f t="shared" si="9"/>
        <v>-125.6837360881738</v>
      </c>
      <c r="AS9">
        <f t="shared" si="9"/>
        <v>-102.00185444999306</v>
      </c>
      <c r="AT9">
        <f t="shared" si="9"/>
        <v>7.9421122595002833</v>
      </c>
      <c r="AU9">
        <f t="shared" si="9"/>
        <v>-219.74347827866654</v>
      </c>
      <c r="AW9">
        <v>6</v>
      </c>
      <c r="AX9">
        <f>IF(Z9&gt;0, (R9*SUMPRODUCT(K9:$K$98, X9:$X$98)-K9*$AZ$3)/Z9, 0)</f>
        <v>2500.9563929030419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</v>
      </c>
      <c r="S10">
        <f t="shared" si="1"/>
        <v>2686.9480613282444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2333.947839360485</v>
      </c>
      <c r="AC10">
        <f t="shared" si="2"/>
        <v>2478.0529123419965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-163.42977805194357</v>
      </c>
      <c r="AI10">
        <f t="shared" si="6"/>
        <v>-209.54255834731362</v>
      </c>
      <c r="AJ10">
        <f t="shared" si="7"/>
        <v>-144.10507298151151</v>
      </c>
      <c r="AK10">
        <f t="shared" si="22"/>
        <v>9.5691861413779886</v>
      </c>
      <c r="AL10">
        <f t="shared" si="8"/>
        <v>-344.07844518744713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-96.197449121657982</v>
      </c>
      <c r="AR10">
        <f t="shared" si="9"/>
        <v>-123.34018827970887</v>
      </c>
      <c r="AS10">
        <f t="shared" si="9"/>
        <v>-84.822610613261531</v>
      </c>
      <c r="AT10">
        <f t="shared" si="9"/>
        <v>5.632579985994397</v>
      </c>
      <c r="AU10">
        <f t="shared" si="9"/>
        <v>-202.53021890697599</v>
      </c>
      <c r="AW10">
        <v>7</v>
      </c>
      <c r="AX10">
        <f>IF(Z10&gt;0, (R10*SUMPRODUCT(K10:$K$98, X10:$X$98)-K10*$AZ$3)/Z10, 0)</f>
        <v>2686.9480613282444</v>
      </c>
    </row>
    <row r="11" spans="1:52" x14ac:dyDescent="0.25">
      <c r="A11" t="s">
        <v>33</v>
      </c>
      <c r="C11" s="12">
        <f>AU91</f>
        <v>2620.3889328722348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</v>
      </c>
      <c r="S11">
        <f t="shared" si="1"/>
        <v>2856.8360269637437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2478.0529123419965</v>
      </c>
      <c r="AC11">
        <f t="shared" si="2"/>
        <v>2603.5102793984506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-170.65841969289264</v>
      </c>
      <c r="AI11">
        <f t="shared" si="6"/>
        <v>-216.22474297546253</v>
      </c>
      <c r="AJ11">
        <f t="shared" si="7"/>
        <v>-125.45736705645413</v>
      </c>
      <c r="AK11">
        <f t="shared" si="22"/>
        <v>5.947326989620791</v>
      </c>
      <c r="AL11">
        <f t="shared" si="8"/>
        <v>-335.73478304229582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-95.45072805788412</v>
      </c>
      <c r="AR11">
        <f t="shared" si="9"/>
        <v>-120.93636621197601</v>
      </c>
      <c r="AS11">
        <f t="shared" si="9"/>
        <v>-70.169388930902372</v>
      </c>
      <c r="AT11">
        <f t="shared" si="9"/>
        <v>3.3263913505068663</v>
      </c>
      <c r="AU11">
        <f t="shared" si="9"/>
        <v>-187.7793637923715</v>
      </c>
      <c r="AW11">
        <v>8</v>
      </c>
      <c r="AX11">
        <f>IF(Z11&gt;0, (R11*SUMPRODUCT(K11:$K$98, X11:$X$98)-K11*$AZ$3)/Z11, 0)</f>
        <v>2856.8360269637437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</v>
      </c>
      <c r="S12">
        <f t="shared" si="1"/>
        <v>3018.9090452517817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2603.5102793984506</v>
      </c>
      <c r="AC12">
        <f t="shared" si="2"/>
        <v>2718.2959960842018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-178.99171733301324</v>
      </c>
      <c r="AI12">
        <f t="shared" si="6"/>
        <v>-224.01288152409094</v>
      </c>
      <c r="AJ12">
        <f t="shared" si="7"/>
        <v>-114.78571668575114</v>
      </c>
      <c r="AK12">
        <f t="shared" si="22"/>
        <v>5.9880736426164365</v>
      </c>
      <c r="AL12">
        <f t="shared" si="8"/>
        <v>-332.81052456722568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-95.136000570275911</v>
      </c>
      <c r="AR12">
        <f t="shared" si="9"/>
        <v>-119.06522794445716</v>
      </c>
      <c r="AS12">
        <f t="shared" si="9"/>
        <v>-61.00982867133493</v>
      </c>
      <c r="AT12">
        <f t="shared" si="9"/>
        <v>3.1827247984828366</v>
      </c>
      <c r="AU12">
        <f t="shared" si="9"/>
        <v>-176.89233181730927</v>
      </c>
      <c r="AW12">
        <v>9</v>
      </c>
      <c r="AX12">
        <f>IF(Z12&gt;0, (R12*SUMPRODUCT(K12:$K$98, X12:$X$98)-K12*$AZ$3)/Z12, 0)</f>
        <v>3018.9090452517817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</v>
      </c>
      <c r="S13">
        <f t="shared" si="1"/>
        <v>3172.2663888476022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2718.2959960842018</v>
      </c>
      <c r="AC13">
        <f t="shared" si="2"/>
        <v>2821.8581890062283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-187.89420798955189</v>
      </c>
      <c r="AI13">
        <f t="shared" si="6"/>
        <v>-232.37121343472404</v>
      </c>
      <c r="AJ13">
        <f t="shared" si="7"/>
        <v>-103.5621929220265</v>
      </c>
      <c r="AK13">
        <f t="shared" si="22"/>
        <v>5.4365919921684034</v>
      </c>
      <c r="AL13">
        <f t="shared" si="8"/>
        <v>-330.49681436458212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-94.93133934787069</v>
      </c>
      <c r="AR13">
        <f t="shared" si="9"/>
        <v>-117.40282339344337</v>
      </c>
      <c r="AS13">
        <f t="shared" si="9"/>
        <v>-52.32358030130036</v>
      </c>
      <c r="AT13">
        <f t="shared" si="9"/>
        <v>2.7467741812092137</v>
      </c>
      <c r="AU13">
        <f t="shared" si="9"/>
        <v>-166.97962951353452</v>
      </c>
      <c r="AW13">
        <v>10</v>
      </c>
      <c r="AX13">
        <f>IF(Z13&gt;0, (R13*SUMPRODUCT(K13:$K$98, X13:$X$98)-K13*$AZ$3)/Z13, 0)</f>
        <v>3172.2663888476022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</v>
      </c>
      <c r="S14">
        <f t="shared" si="1"/>
        <v>3317.6432926883108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2821.8581890062283</v>
      </c>
      <c r="AC14">
        <f t="shared" si="2"/>
        <v>2915.1127877370591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-197.49622870280777</v>
      </c>
      <c r="AI14">
        <f t="shared" si="6"/>
        <v>-241.42971597917679</v>
      </c>
      <c r="AJ14">
        <f t="shared" si="7"/>
        <v>-93.254598730830821</v>
      </c>
      <c r="AK14">
        <f t="shared" si="22"/>
        <v>5.0793447402112104</v>
      </c>
      <c r="AL14">
        <f t="shared" si="8"/>
        <v>-329.6049699697964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-94.868461127371617</v>
      </c>
      <c r="AR14">
        <f t="shared" si="9"/>
        <v>-115.97216704238404</v>
      </c>
      <c r="AS14">
        <f t="shared" si="9"/>
        <v>-44.795388411984838</v>
      </c>
      <c r="AT14">
        <f t="shared" si="9"/>
        <v>2.4398927625315006</v>
      </c>
      <c r="AU14">
        <f t="shared" si="9"/>
        <v>-158.32766269183739</v>
      </c>
      <c r="AW14">
        <v>11</v>
      </c>
      <c r="AX14">
        <f>IF(Z14&gt;0, (R14*SUMPRODUCT(K14:$K$98, X14:$X$98)-K14*$AZ$3)/Z14, 0)</f>
        <v>3317.6432926883108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</v>
      </c>
      <c r="S15">
        <f t="shared" si="1"/>
        <v>3464.7058868018912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2915.1127877370591</v>
      </c>
      <c r="AC15">
        <f t="shared" si="2"/>
        <v>3006.6988227334405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-207.52395689773309</v>
      </c>
      <c r="AI15">
        <f t="shared" si="6"/>
        <v>-250.91434732288957</v>
      </c>
      <c r="AJ15">
        <f t="shared" si="7"/>
        <v>-91.586034996381386</v>
      </c>
      <c r="AK15">
        <f t="shared" si="22"/>
        <v>11.951962429721943</v>
      </c>
      <c r="AL15">
        <f t="shared" si="8"/>
        <v>-330.548419889549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-94.569147744917174</v>
      </c>
      <c r="AR15">
        <f t="shared" si="9"/>
        <v>-114.34224914567929</v>
      </c>
      <c r="AS15">
        <f t="shared" si="9"/>
        <v>-41.735968243956314</v>
      </c>
      <c r="AT15">
        <f t="shared" si="9"/>
        <v>5.4465369577309781</v>
      </c>
      <c r="AU15">
        <f t="shared" si="9"/>
        <v>-150.63168043190461</v>
      </c>
      <c r="AW15">
        <v>12</v>
      </c>
      <c r="AX15">
        <f>IF(Z15&gt;0, (R15*SUMPRODUCT(K15:$K$98, X15:$X$98)-K15*$AZ$3)/Z15, 0)</f>
        <v>3464.7058868018912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</v>
      </c>
      <c r="S16">
        <f t="shared" si="1"/>
        <v>3615.5511843336135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3006.6988227334405</v>
      </c>
      <c r="AC16">
        <f t="shared" si="2"/>
        <v>3098.2936444691873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-219.43735368933531</v>
      </c>
      <c r="AI16">
        <f t="shared" si="6"/>
        <v>-262.28412153339553</v>
      </c>
      <c r="AJ16">
        <f t="shared" si="7"/>
        <v>-91.594821735746791</v>
      </c>
      <c r="AK16">
        <f t="shared" si="22"/>
        <v>21.347561641407427</v>
      </c>
      <c r="AL16">
        <f t="shared" si="8"/>
        <v>-332.5313816277349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-94.596641994178611</v>
      </c>
      <c r="AR16">
        <f t="shared" si="9"/>
        <v>-113.06733666036767</v>
      </c>
      <c r="AS16">
        <f t="shared" si="9"/>
        <v>-39.485358415886452</v>
      </c>
      <c r="AT16">
        <f t="shared" si="9"/>
        <v>9.2026613158114383</v>
      </c>
      <c r="AU16">
        <f t="shared" si="9"/>
        <v>-143.3500337604427</v>
      </c>
      <c r="AW16">
        <v>13</v>
      </c>
      <c r="AX16">
        <f>IF(Z16&gt;0, (R16*SUMPRODUCT(K16:$K$98, X16:$X$98)-K16*$AZ$3)/Z16, 0)</f>
        <v>3615.5511843336135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</v>
      </c>
      <c r="S17">
        <f t="shared" si="1"/>
        <v>3781.4381280154362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3098.2936444691873</v>
      </c>
      <c r="AC17">
        <f t="shared" si="2"/>
        <v>3199.230070705551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-233.07219194476343</v>
      </c>
      <c r="AI17">
        <f t="shared" si="6"/>
        <v>-275.37395601441068</v>
      </c>
      <c r="AJ17">
        <f t="shared" si="7"/>
        <v>-100.93642623636379</v>
      </c>
      <c r="AK17">
        <f t="shared" si="22"/>
        <v>42.756452293674784</v>
      </c>
      <c r="AL17">
        <f t="shared" si="8"/>
        <v>-333.55392995709968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-94.448624472118212</v>
      </c>
      <c r="AR17">
        <f t="shared" si="9"/>
        <v>-111.5907099169109</v>
      </c>
      <c r="AS17">
        <f t="shared" si="9"/>
        <v>-40.902805854313641</v>
      </c>
      <c r="AT17">
        <f t="shared" si="9"/>
        <v>17.326340275730423</v>
      </c>
      <c r="AU17">
        <f t="shared" si="9"/>
        <v>-135.16717549549412</v>
      </c>
      <c r="AW17">
        <v>14</v>
      </c>
      <c r="AX17">
        <f>IF(Z17&gt;0, (R17*SUMPRODUCT(K17:$K$98, X17:$X$98)-K17*$AZ$3)/Z17, 0)</f>
        <v>3781.4381280154362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</v>
      </c>
      <c r="S18">
        <f t="shared" si="1"/>
        <v>3968.3546136595232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3199.230070705551</v>
      </c>
      <c r="AC18">
        <f t="shared" si="2"/>
        <v>3309.5578226550997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-358.75093944424538</v>
      </c>
      <c r="AI18">
        <f t="shared" si="6"/>
        <v>-400.45031040347402</v>
      </c>
      <c r="AJ18">
        <f t="shared" si="7"/>
        <v>-110.32775194954866</v>
      </c>
      <c r="AK18">
        <f t="shared" si="22"/>
        <v>69.103369527239906</v>
      </c>
      <c r="AL18">
        <f t="shared" si="8"/>
        <v>-441.67469282578276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-135.66428143751236</v>
      </c>
      <c r="AR18">
        <f t="shared" si="9"/>
        <v>-151.43320236729076</v>
      </c>
      <c r="AS18">
        <f t="shared" si="9"/>
        <v>-41.721243194619632</v>
      </c>
      <c r="AT18">
        <f t="shared" si="9"/>
        <v>26.131942640615346</v>
      </c>
      <c r="AU18">
        <f t="shared" si="9"/>
        <v>-167.02250292129503</v>
      </c>
      <c r="AW18">
        <v>15</v>
      </c>
      <c r="AX18">
        <f>IF(Z18&gt;0, (R18*SUMPRODUCT(K18:$K$98, X18:$X$98)-K18*$AZ$3)/Z18, 0)</f>
        <v>3968.3546136595232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</v>
      </c>
      <c r="S19">
        <f t="shared" si="1"/>
        <v>4102.1720570697016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3309.5578226550997</v>
      </c>
      <c r="AC19">
        <f t="shared" si="2"/>
        <v>3366.729855776729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-492.87138616705357</v>
      </c>
      <c r="AI19">
        <f t="shared" si="6"/>
        <v>-533.90732772360639</v>
      </c>
      <c r="AJ19">
        <f t="shared" si="7"/>
        <v>-57.172033121629283</v>
      </c>
      <c r="AK19">
        <f t="shared" si="22"/>
        <v>73.803139445208728</v>
      </c>
      <c r="AL19">
        <f t="shared" si="8"/>
        <v>-517.276221400027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-173.81600811597716</v>
      </c>
      <c r="AR19">
        <f t="shared" si="9"/>
        <v>-188.28774202228064</v>
      </c>
      <c r="AS19">
        <f t="shared" si="9"/>
        <v>-20.162287468860789</v>
      </c>
      <c r="AT19">
        <f t="shared" si="9"/>
        <v>26.027412921157129</v>
      </c>
      <c r="AU19">
        <f t="shared" si="9"/>
        <v>-182.42261656998434</v>
      </c>
      <c r="AW19">
        <v>16</v>
      </c>
      <c r="AX19">
        <f>IF(Z19&gt;0, (R19*SUMPRODUCT(K19:$K$98, X19:$X$98)-K19*$AZ$3)/Z19, 0)</f>
        <v>4102.1720570697016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</v>
      </c>
      <c r="S20">
        <f t="shared" si="1"/>
        <v>4130.8873195972274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3366.729855776729</v>
      </c>
      <c r="AC20">
        <f t="shared" si="2"/>
        <v>3330.2820290038794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-632.11633058701034</v>
      </c>
      <c r="AI20">
        <f t="shared" si="6"/>
        <v>-672.4258545627041</v>
      </c>
      <c r="AJ20">
        <f t="shared" si="7"/>
        <v>36.447826772849567</v>
      </c>
      <c r="AK20">
        <f t="shared" si="22"/>
        <v>14.476938379839934</v>
      </c>
      <c r="AL20">
        <f t="shared" si="8"/>
        <v>-621.50108941001463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-211.44088589321268</v>
      </c>
      <c r="AR20">
        <f t="shared" si="9"/>
        <v>-224.92429242289288</v>
      </c>
      <c r="AS20">
        <f t="shared" si="9"/>
        <v>12.191681196682618</v>
      </c>
      <c r="AT20">
        <f t="shared" si="9"/>
        <v>4.8424894721707563</v>
      </c>
      <c r="AU20">
        <f t="shared" si="9"/>
        <v>-207.89012175403951</v>
      </c>
      <c r="AW20">
        <v>17</v>
      </c>
      <c r="AX20">
        <f>IF(Z20&gt;0, (R20*SUMPRODUCT(K20:$K$98, X20:$X$98)-K20*$AZ$3)/Z20, 0)</f>
        <v>4130.8873195972274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</v>
      </c>
      <c r="S21">
        <f t="shared" si="1"/>
        <v>4103.6989083348017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3330.2820290038794</v>
      </c>
      <c r="AC21">
        <f t="shared" si="2"/>
        <v>3242.9736262671854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-787.23452276906642</v>
      </c>
      <c r="AI21">
        <f t="shared" si="6"/>
        <v>-826.74733424361875</v>
      </c>
      <c r="AJ21">
        <f t="shared" si="7"/>
        <v>87.308402736694006</v>
      </c>
      <c r="AK21">
        <f t="shared" si="22"/>
        <v>5.3284512464062077</v>
      </c>
      <c r="AL21">
        <f t="shared" si="8"/>
        <v>-734.11048026051856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-250.40645096895872</v>
      </c>
      <c r="AR21">
        <f t="shared" si="9"/>
        <v>-262.97483129652045</v>
      </c>
      <c r="AS21">
        <f t="shared" si="9"/>
        <v>27.771377698431312</v>
      </c>
      <c r="AT21">
        <f t="shared" si="9"/>
        <v>1.6948933604695469</v>
      </c>
      <c r="AU21">
        <f t="shared" si="9"/>
        <v>-233.50856023761961</v>
      </c>
      <c r="AW21">
        <v>18</v>
      </c>
      <c r="AX21">
        <f>IF(Z21&gt;0, (R21*SUMPRODUCT(K21:$K$98, X21:$X$98)-K21*$AZ$3)/Z21, 0)</f>
        <v>4103.6989083348017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</v>
      </c>
      <c r="S22">
        <f t="shared" si="1"/>
        <v>4078.8336073136388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3242.9736262671854</v>
      </c>
      <c r="AC22">
        <f t="shared" si="2"/>
        <v>3152.0465849659399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-957.23065360455439</v>
      </c>
      <c r="AI22">
        <f t="shared" si="6"/>
        <v>-995.86972163755888</v>
      </c>
      <c r="AJ22">
        <f t="shared" si="7"/>
        <v>90.927041301245481</v>
      </c>
      <c r="AK22">
        <f t="shared" si="22"/>
        <v>68.102446151610891</v>
      </c>
      <c r="AL22">
        <f t="shared" si="8"/>
        <v>-836.84023418470247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-284.29453332479494</v>
      </c>
      <c r="AR22">
        <f t="shared" si="9"/>
        <v>-295.77021661302155</v>
      </c>
      <c r="AS22">
        <f t="shared" si="9"/>
        <v>27.005049071507237</v>
      </c>
      <c r="AT22">
        <f t="shared" si="9"/>
        <v>20.226215148922261</v>
      </c>
      <c r="AU22">
        <f t="shared" si="9"/>
        <v>-248.53895239259202</v>
      </c>
      <c r="AW22">
        <v>19</v>
      </c>
      <c r="AX22">
        <f>IF(Z22&gt;0, (R22*SUMPRODUCT(K22:$K$98, X22:$X$98)-K22*$AZ$3)/Z22, 0)</f>
        <v>4078.8336073136388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</v>
      </c>
      <c r="S23">
        <f t="shared" si="1"/>
        <v>4124.2959548742574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3152.0465849659399</v>
      </c>
      <c r="AC23">
        <f t="shared" si="2"/>
        <v>3108.4151447010763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-1136.9723508424536</v>
      </c>
      <c r="AI23">
        <f t="shared" si="6"/>
        <v>-1174.6565420197069</v>
      </c>
      <c r="AJ23">
        <f t="shared" si="7"/>
        <v>43.631440264863613</v>
      </c>
      <c r="AK23">
        <f t="shared" si="22"/>
        <v>220.64326094761583</v>
      </c>
      <c r="AL23">
        <f t="shared" si="8"/>
        <v>-910.38184080722749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-301.49755318783997</v>
      </c>
      <c r="AR23">
        <f t="shared" si="9"/>
        <v>-311.49048874637492</v>
      </c>
      <c r="AS23">
        <f t="shared" si="9"/>
        <v>11.570002095627558</v>
      </c>
      <c r="AT23">
        <f t="shared" si="9"/>
        <v>58.509253328632774</v>
      </c>
      <c r="AU23">
        <f t="shared" si="9"/>
        <v>-241.41123332211464</v>
      </c>
      <c r="AW23">
        <v>20</v>
      </c>
      <c r="AX23">
        <f>IF(Z23&gt;0, (R23*SUMPRODUCT(K23:$K$98, X23:$X$98)-K23*$AZ$3)/Z23, 0)</f>
        <v>4124.2959548742574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</v>
      </c>
      <c r="S24">
        <f t="shared" si="1"/>
        <v>4123.4440564977813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3108.4151447010763</v>
      </c>
      <c r="AC24">
        <f t="shared" si="2"/>
        <v>3021.7953531738885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-1331.4112650144173</v>
      </c>
      <c r="AI24">
        <f t="shared" si="6"/>
        <v>-1368.0529086473907</v>
      </c>
      <c r="AJ24">
        <f t="shared" si="7"/>
        <v>86.619791527187772</v>
      </c>
      <c r="AK24">
        <f t="shared" si="22"/>
        <v>217.58906012907536</v>
      </c>
      <c r="AL24">
        <f t="shared" si="8"/>
        <v>-1063.8440569911277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-315.23039989804198</v>
      </c>
      <c r="AR24">
        <f t="shared" si="9"/>
        <v>-323.90582595072652</v>
      </c>
      <c r="AS24">
        <f t="shared" si="9"/>
        <v>20.508457634166668</v>
      </c>
      <c r="AT24">
        <f t="shared" si="9"/>
        <v>51.517279626731103</v>
      </c>
      <c r="AU24">
        <f t="shared" si="9"/>
        <v>-251.88008868982877</v>
      </c>
      <c r="AW24">
        <v>21</v>
      </c>
      <c r="AX24">
        <f>IF(Z24&gt;0, (R24*SUMPRODUCT(K24:$K$98, X24:$X$98)-K24*$AZ$3)/Z24, 0)</f>
        <v>4123.4440564977813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</v>
      </c>
      <c r="S25">
        <f t="shared" si="1"/>
        <v>4081.6649732574069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3021.7953531738885</v>
      </c>
      <c r="AC25">
        <f t="shared" si="2"/>
        <v>2898.4200976157144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-1539.7242964808743</v>
      </c>
      <c r="AI25">
        <f t="shared" si="6"/>
        <v>-1575.2296615292776</v>
      </c>
      <c r="AJ25">
        <f t="shared" si="7"/>
        <v>123.3752555581741</v>
      </c>
      <c r="AK25">
        <f t="shared" si="22"/>
        <v>211.52567472217223</v>
      </c>
      <c r="AL25">
        <f t="shared" si="8"/>
        <v>-1240.3287312489313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-325.4923650689056</v>
      </c>
      <c r="AR25">
        <f t="shared" si="9"/>
        <v>-332.99807584365482</v>
      </c>
      <c r="AS25">
        <f t="shared" si="9"/>
        <v>26.08110024268202</v>
      </c>
      <c r="AT25">
        <f t="shared" si="9"/>
        <v>44.715792493160208</v>
      </c>
      <c r="AU25">
        <f t="shared" si="9"/>
        <v>-262.2011831078126</v>
      </c>
      <c r="AW25">
        <v>22</v>
      </c>
      <c r="AX25">
        <f>IF(Z25&gt;0, (R25*SUMPRODUCT(K25:$K$98, X25:$X$98)-K25*$AZ$3)/Z25, 0)</f>
        <v>4081.6649732574069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</v>
      </c>
      <c r="S26">
        <f t="shared" si="1"/>
        <v>4002.6114947417514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2898.4200976157144</v>
      </c>
      <c r="AC26">
        <f t="shared" si="2"/>
        <v>2744.2269685645488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-1739.7101974100324</v>
      </c>
      <c r="AI26">
        <f t="shared" si="6"/>
        <v>-1773.9906537092468</v>
      </c>
      <c r="AJ26">
        <f t="shared" si="7"/>
        <v>154.19312905116567</v>
      </c>
      <c r="AK26">
        <f t="shared" si="22"/>
        <v>202.88940683310003</v>
      </c>
      <c r="AL26">
        <f t="shared" si="8"/>
        <v>-1416.908117824981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-328.36490132850196</v>
      </c>
      <c r="AR26">
        <f t="shared" si="9"/>
        <v>-334.83523108051787</v>
      </c>
      <c r="AS26">
        <f t="shared" si="9"/>
        <v>29.10347463721029</v>
      </c>
      <c r="AT26">
        <f t="shared" si="9"/>
        <v>38.294745960868276</v>
      </c>
      <c r="AU26">
        <f t="shared" si="9"/>
        <v>-267.43701048243929</v>
      </c>
      <c r="AW26">
        <v>23</v>
      </c>
      <c r="AX26">
        <f>IF(Z26&gt;0, (R26*SUMPRODUCT(K26:$K$98, X26:$X$98)-K26*$AZ$3)/Z26, 0)</f>
        <v>4002.6114947417514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</v>
      </c>
      <c r="S27">
        <f t="shared" si="1"/>
        <v>3895.6947509091751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2744.2269685645488</v>
      </c>
      <c r="AC27">
        <f t="shared" si="2"/>
        <v>2568.807813680457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-1935.6450050823591</v>
      </c>
      <c r="AI27">
        <f t="shared" si="6"/>
        <v>-1968.6148343160401</v>
      </c>
      <c r="AJ27">
        <f t="shared" si="7"/>
        <v>175.41915488409177</v>
      </c>
      <c r="AK27">
        <f t="shared" si="22"/>
        <v>192.09588779951844</v>
      </c>
      <c r="AL27">
        <f t="shared" si="8"/>
        <v>-1601.09979163243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-326.20266810566318</v>
      </c>
      <c r="AR27">
        <f t="shared" si="9"/>
        <v>-331.75887610598153</v>
      </c>
      <c r="AS27">
        <f t="shared" si="9"/>
        <v>29.562340310224698</v>
      </c>
      <c r="AT27">
        <f t="shared" si="9"/>
        <v>32.372770300235317</v>
      </c>
      <c r="AU27">
        <f t="shared" si="9"/>
        <v>-269.82376549552151</v>
      </c>
      <c r="AW27">
        <v>24</v>
      </c>
      <c r="AX27">
        <f>IF(Z27&gt;0, (R27*SUMPRODUCT(K27:$K$98, X27:$X$98)-K27*$AZ$3)/Z27, 0)</f>
        <v>3895.6947509091751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</v>
      </c>
      <c r="S28">
        <f t="shared" si="1"/>
        <v>3767.6353407544316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2568.807813680457</v>
      </c>
      <c r="AC28">
        <f t="shared" si="2"/>
        <v>2379.1638477573038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-2132.8595313530227</v>
      </c>
      <c r="AI28">
        <f t="shared" si="6"/>
        <v>-2164.4332325286905</v>
      </c>
      <c r="AJ28">
        <f t="shared" si="7"/>
        <v>189.64396592315325</v>
      </c>
      <c r="AK28">
        <f t="shared" si="22"/>
        <v>179.816546957632</v>
      </c>
      <c r="AL28">
        <f t="shared" si="8"/>
        <v>-1794.9727196479053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-320.926832065187</v>
      </c>
      <c r="AR28">
        <f t="shared" si="9"/>
        <v>-325.67765964943584</v>
      </c>
      <c r="AS28">
        <f t="shared" si="9"/>
        <v>28.535323732916865</v>
      </c>
      <c r="AT28">
        <f t="shared" si="9"/>
        <v>27.056612927249628</v>
      </c>
      <c r="AU28">
        <f t="shared" si="9"/>
        <v>-270.0857229892693</v>
      </c>
      <c r="AW28">
        <v>25</v>
      </c>
      <c r="AX28">
        <f>IF(Z28&gt;0, (R28*SUMPRODUCT(K28:$K$98, X28:$X$98)-K28*$AZ$3)/Z28, 0)</f>
        <v>3767.6353407544316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</v>
      </c>
      <c r="S29">
        <f t="shared" si="1"/>
        <v>3623.7804023861686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2379.1638477573038</v>
      </c>
      <c r="AC29">
        <f t="shared" si="2"/>
        <v>2180.1644283550718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-2353.2201537977094</v>
      </c>
      <c r="AI29">
        <f t="shared" si="6"/>
        <v>-2383.3015078847216</v>
      </c>
      <c r="AJ29">
        <f t="shared" si="7"/>
        <v>198.99941940223198</v>
      </c>
      <c r="AK29">
        <f t="shared" si="22"/>
        <v>166.54146934301127</v>
      </c>
      <c r="AL29">
        <f t="shared" si="8"/>
        <v>-2017.7606191394784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-316.14645151624853</v>
      </c>
      <c r="AR29">
        <f t="shared" si="9"/>
        <v>-320.18777053013889</v>
      </c>
      <c r="AS29">
        <f t="shared" si="9"/>
        <v>26.734838300733653</v>
      </c>
      <c r="AT29">
        <f t="shared" si="9"/>
        <v>22.374232380308435</v>
      </c>
      <c r="AU29">
        <f t="shared" si="9"/>
        <v>-271.07869984909684</v>
      </c>
      <c r="AW29">
        <v>26</v>
      </c>
      <c r="AX29">
        <f>IF(Z29&gt;0, (R29*SUMPRODUCT(K29:$K$98, X29:$X$98)-K29*$AZ$3)/Z29, 0)</f>
        <v>3623.7804023861686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</v>
      </c>
      <c r="S30">
        <f t="shared" si="1"/>
        <v>3460.9871465665051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2180.1644283550718</v>
      </c>
      <c r="AC30">
        <f t="shared" si="2"/>
        <v>1972.8817381450335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-2557.6409003074418</v>
      </c>
      <c r="AI30">
        <f t="shared" si="6"/>
        <v>-2586.1426204034301</v>
      </c>
      <c r="AJ30">
        <f t="shared" si="7"/>
        <v>207.28269021003825</v>
      </c>
      <c r="AK30">
        <f t="shared" si="22"/>
        <v>152.61150998485505</v>
      </c>
      <c r="AL30">
        <f t="shared" si="8"/>
        <v>-2226.248420208537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-306.79430814807841</v>
      </c>
      <c r="AR30">
        <f t="shared" si="9"/>
        <v>-310.21314833663962</v>
      </c>
      <c r="AS30">
        <f t="shared" si="9"/>
        <v>24.863986780324371</v>
      </c>
      <c r="AT30">
        <f t="shared" si="9"/>
        <v>18.306065802908108</v>
      </c>
      <c r="AU30">
        <f t="shared" si="9"/>
        <v>-267.04309575340716</v>
      </c>
      <c r="AW30">
        <v>27</v>
      </c>
      <c r="AX30">
        <f>IF(Z30&gt;0, (R30*SUMPRODUCT(K30:$K$98, X30:$X$98)-K30*$AZ$3)/Z30, 0)</f>
        <v>3460.9871465665051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</v>
      </c>
      <c r="S31">
        <f t="shared" si="1"/>
        <v>3282.8440482593828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1972.8817381450335</v>
      </c>
      <c r="AC31">
        <f t="shared" si="2"/>
        <v>1763.2872168774993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-2721.2223614098302</v>
      </c>
      <c r="AI31">
        <f t="shared" si="6"/>
        <v>-2748.0784531241538</v>
      </c>
      <c r="AJ31">
        <f t="shared" si="7"/>
        <v>209.59452126753422</v>
      </c>
      <c r="AK31">
        <f t="shared" si="22"/>
        <v>138.10172167015236</v>
      </c>
      <c r="AL31">
        <f t="shared" si="8"/>
        <v>-2400.3822101864671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-291.44307343140724</v>
      </c>
      <c r="AR31">
        <f t="shared" si="9"/>
        <v>-294.319362418509</v>
      </c>
      <c r="AS31">
        <f t="shared" si="9"/>
        <v>22.447585437651387</v>
      </c>
      <c r="AT31">
        <f t="shared" si="9"/>
        <v>14.790702435969106</v>
      </c>
      <c r="AU31">
        <f t="shared" si="9"/>
        <v>-257.08107454488851</v>
      </c>
      <c r="AW31">
        <v>28</v>
      </c>
      <c r="AX31">
        <f>IF(Z31&gt;0, (R31*SUMPRODUCT(K31:$K$98, X31:$X$98)-K31*$AZ$3)/Z31, 0)</f>
        <v>3282.8440482593828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</v>
      </c>
      <c r="S32">
        <f t="shared" si="1"/>
        <v>3098.5345687075051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1763.2872168774993</v>
      </c>
      <c r="AC32">
        <f t="shared" si="2"/>
        <v>1558.6296674465775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-2872.9064017937617</v>
      </c>
      <c r="AI32">
        <f t="shared" si="6"/>
        <v>-2898.057479390045</v>
      </c>
      <c r="AJ32">
        <f t="shared" si="7"/>
        <v>204.65754943092179</v>
      </c>
      <c r="AK32">
        <f t="shared" si="22"/>
        <v>123.43010518142496</v>
      </c>
      <c r="AL32">
        <f t="shared" si="8"/>
        <v>-2569.9698247776982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-274.72182410076613</v>
      </c>
      <c r="AR32">
        <f t="shared" si="9"/>
        <v>-277.12689720410032</v>
      </c>
      <c r="AS32">
        <f t="shared" si="9"/>
        <v>19.570388809238938</v>
      </c>
      <c r="AT32">
        <f t="shared" si="9"/>
        <v>11.803010227976346</v>
      </c>
      <c r="AU32">
        <f t="shared" si="9"/>
        <v>-245.75349816688504</v>
      </c>
      <c r="AW32">
        <v>29</v>
      </c>
      <c r="AX32">
        <f>IF(Z32&gt;0, (R32*SUMPRODUCT(K32:$K$98, X32:$X$98)-K32*$AZ$3)/Z32, 0)</f>
        <v>3098.5345687075051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</v>
      </c>
      <c r="S33">
        <f t="shared" si="1"/>
        <v>2908.8989254854596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1558.6296674465775</v>
      </c>
      <c r="AC33">
        <f t="shared" si="2"/>
        <v>1361.3949183462457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-2998.0947176731324</v>
      </c>
      <c r="AI33">
        <f t="shared" si="6"/>
        <v>-3021.4952371346162</v>
      </c>
      <c r="AJ33">
        <f t="shared" si="7"/>
        <v>197.23474910033178</v>
      </c>
      <c r="AK33">
        <f t="shared" si="22"/>
        <v>109.10407672126044</v>
      </c>
      <c r="AL33">
        <f t="shared" si="8"/>
        <v>-2715.1564113130239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-255.97586010552124</v>
      </c>
      <c r="AR33">
        <f t="shared" si="9"/>
        <v>-257.97378500787994</v>
      </c>
      <c r="AS33">
        <f t="shared" si="9"/>
        <v>16.839806376376963</v>
      </c>
      <c r="AT33">
        <f t="shared" si="9"/>
        <v>9.3152526886871598</v>
      </c>
      <c r="AU33">
        <f t="shared" si="9"/>
        <v>-231.81872594281583</v>
      </c>
      <c r="AW33">
        <v>30</v>
      </c>
      <c r="AX33">
        <f>IF(Z33&gt;0, (R33*SUMPRODUCT(K33:$K$98, X33:$X$98)-K33*$AZ$3)/Z33, 0)</f>
        <v>2908.8989254854596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</v>
      </c>
      <c r="S34">
        <f t="shared" si="1"/>
        <v>2717.4181230340496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1361.3949183462457</v>
      </c>
      <c r="AC34">
        <f t="shared" si="2"/>
        <v>1174.6039466339689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-3108.0298970727636</v>
      </c>
      <c r="AI34">
        <f t="shared" si="6"/>
        <v>-3129.6423963910961</v>
      </c>
      <c r="AJ34">
        <f t="shared" si="7"/>
        <v>186.79097171227681</v>
      </c>
      <c r="AK34">
        <f t="shared" si="22"/>
        <v>95.297644284237208</v>
      </c>
      <c r="AL34">
        <f t="shared" si="8"/>
        <v>-2847.5537803945817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-236.93042136986682</v>
      </c>
      <c r="AR34">
        <f t="shared" si="9"/>
        <v>-238.57797906394541</v>
      </c>
      <c r="AS34">
        <f t="shared" si="9"/>
        <v>14.239394440046633</v>
      </c>
      <c r="AT34">
        <f t="shared" si="9"/>
        <v>7.2647020020899742</v>
      </c>
      <c r="AU34">
        <f t="shared" ref="AU34:AU89" si="23">AL34*$K34</f>
        <v>-217.07388262180876</v>
      </c>
      <c r="AW34">
        <v>31</v>
      </c>
      <c r="AX34">
        <f>IF(Z34&gt;0, (R34*SUMPRODUCT(K34:$K$98, X34:$X$98)-K34*$AZ$3)/Z34, 0)</f>
        <v>2717.4181230340496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</v>
      </c>
      <c r="S35">
        <f t="shared" si="1"/>
        <v>2524.9490654737779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1174.6039466339689</v>
      </c>
      <c r="AC35">
        <f t="shared" si="2"/>
        <v>999.44574704378556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-3209.9403984321393</v>
      </c>
      <c r="AI35">
        <f t="shared" ref="AI35:AI66" si="25">SUM(AE35:AH35)</f>
        <v>-3229.7318025580726</v>
      </c>
      <c r="AJ35">
        <f t="shared" si="7"/>
        <v>175.15819959018336</v>
      </c>
      <c r="AK35">
        <f t="shared" si="22"/>
        <v>82.222276264377825</v>
      </c>
      <c r="AL35">
        <f t="shared" ref="AL35:AL89" si="26">SUM(AI35:AK35)</f>
        <v>-2972.3513267035114</v>
      </c>
      <c r="AN35">
        <f t="shared" ref="AN35:AT66" si="27">AE35*$K35</f>
        <v>0</v>
      </c>
      <c r="AO35">
        <f t="shared" si="27"/>
        <v>0</v>
      </c>
      <c r="AP35">
        <f t="shared" si="27"/>
        <v>-1.3470825899675241</v>
      </c>
      <c r="AQ35">
        <f t="shared" si="27"/>
        <v>-218.48145781104014</v>
      </c>
      <c r="AR35">
        <f t="shared" si="27"/>
        <v>-219.82854040100767</v>
      </c>
      <c r="AS35">
        <f t="shared" si="27"/>
        <v>11.92197176393443</v>
      </c>
      <c r="AT35">
        <f t="shared" si="27"/>
        <v>5.5963789207917047</v>
      </c>
      <c r="AU35">
        <f t="shared" si="23"/>
        <v>-202.31018971628154</v>
      </c>
      <c r="AW35">
        <v>32</v>
      </c>
      <c r="AX35">
        <f>IF(Z35&gt;0, (R35*SUMPRODUCT(K35:$K$98, X35:$X$98)-K35*$AZ$3)/Z35, 0)</f>
        <v>2524.9490654737779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</v>
      </c>
      <c r="S36">
        <f t="shared" si="1"/>
        <v>2328.0353555353963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999.44574704378556</v>
      </c>
      <c r="AC36">
        <f t="shared" si="2"/>
        <v>836.11805867889052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-3271.8014461880425</v>
      </c>
      <c r="AI36">
        <f t="shared" si="25"/>
        <v>-3289.7590355496227</v>
      </c>
      <c r="AJ36">
        <f t="shared" si="7"/>
        <v>163.32768836489504</v>
      </c>
      <c r="AK36">
        <f t="shared" si="22"/>
        <v>69.961202293065</v>
      </c>
      <c r="AL36">
        <f t="shared" si="26"/>
        <v>-3056.4701448916626</v>
      </c>
      <c r="AN36">
        <f t="shared" si="27"/>
        <v>0</v>
      </c>
      <c r="AO36">
        <f t="shared" si="27"/>
        <v>0</v>
      </c>
      <c r="AP36">
        <f t="shared" si="27"/>
        <v>-1.0913087314883201</v>
      </c>
      <c r="AQ36">
        <f t="shared" si="27"/>
        <v>-198.83211571594657</v>
      </c>
      <c r="AR36">
        <f t="shared" si="27"/>
        <v>-199.92342444743491</v>
      </c>
      <c r="AS36">
        <f t="shared" si="27"/>
        <v>9.9256603332158395</v>
      </c>
      <c r="AT36">
        <f t="shared" si="27"/>
        <v>4.2516436583181205</v>
      </c>
      <c r="AU36">
        <f t="shared" si="23"/>
        <v>-185.74612045590095</v>
      </c>
      <c r="AW36">
        <v>33</v>
      </c>
      <c r="AX36">
        <f>IF(Z36&gt;0, (R36*SUMPRODUCT(K36:$K$98, X36:$X$98)-K36*$AZ$3)/Z36, 0)</f>
        <v>2328.0353555353963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</v>
      </c>
      <c r="S37">
        <f t="shared" si="1"/>
        <v>2127.6498972126378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836.11805867889052</v>
      </c>
      <c r="AC37">
        <f t="shared" si="2"/>
        <v>686.53037996843091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-3288.9523167520306</v>
      </c>
      <c r="AI37">
        <f t="shared" si="25"/>
        <v>-3305.0858540616186</v>
      </c>
      <c r="AJ37">
        <f t="shared" si="7"/>
        <v>149.58767871045961</v>
      </c>
      <c r="AK37">
        <f t="shared" si="22"/>
        <v>58.52826410752234</v>
      </c>
      <c r="AL37">
        <f t="shared" si="26"/>
        <v>-3096.9699112436369</v>
      </c>
      <c r="AN37">
        <f t="shared" si="27"/>
        <v>0</v>
      </c>
      <c r="AO37">
        <f t="shared" si="27"/>
        <v>0</v>
      </c>
      <c r="AP37">
        <f t="shared" si="27"/>
        <v>-0.87540932561158424</v>
      </c>
      <c r="AQ37">
        <f t="shared" si="27"/>
        <v>-178.45928480082623</v>
      </c>
      <c r="AR37">
        <f t="shared" si="27"/>
        <v>-179.33469412643782</v>
      </c>
      <c r="AS37">
        <f t="shared" si="27"/>
        <v>8.1166607438222371</v>
      </c>
      <c r="AT37">
        <f t="shared" si="27"/>
        <v>3.1757566383866171</v>
      </c>
      <c r="AU37">
        <f t="shared" si="23"/>
        <v>-168.04227674422899</v>
      </c>
      <c r="AW37">
        <v>34</v>
      </c>
      <c r="AX37">
        <f>IF(Z37&gt;0, (R37*SUMPRODUCT(K37:$K$98, X37:$X$98)-K37*$AZ$3)/Z37, 0)</f>
        <v>2127.6498972126378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</v>
      </c>
      <c r="S38">
        <f t="shared" si="1"/>
        <v>1925.8024945220354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686.53037996843091</v>
      </c>
      <c r="AC38">
        <f t="shared" si="2"/>
        <v>552.03934249393217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-3278.9854791350881</v>
      </c>
      <c r="AI38">
        <f t="shared" si="25"/>
        <v>-3293.3181883320131</v>
      </c>
      <c r="AJ38">
        <f t="shared" si="7"/>
        <v>134.49103747449874</v>
      </c>
      <c r="AK38">
        <f t="shared" si="22"/>
        <v>48.057126597790166</v>
      </c>
      <c r="AL38">
        <f t="shared" si="26"/>
        <v>-3110.7700242597243</v>
      </c>
      <c r="AN38">
        <f t="shared" si="27"/>
        <v>0</v>
      </c>
      <c r="AO38">
        <f t="shared" si="27"/>
        <v>0</v>
      </c>
      <c r="AP38">
        <f t="shared" si="27"/>
        <v>-0.69437142086506354</v>
      </c>
      <c r="AQ38">
        <f t="shared" si="27"/>
        <v>-158.8557874760665</v>
      </c>
      <c r="AR38">
        <f t="shared" si="27"/>
        <v>-159.55015889693158</v>
      </c>
      <c r="AS38">
        <f t="shared" si="27"/>
        <v>6.5156371696162916</v>
      </c>
      <c r="AT38">
        <f t="shared" si="27"/>
        <v>2.3282057020705897</v>
      </c>
      <c r="AU38">
        <f t="shared" si="23"/>
        <v>-150.70631602524469</v>
      </c>
      <c r="AW38">
        <v>35</v>
      </c>
      <c r="AX38">
        <f>IF(Z38&gt;0, (R38*SUMPRODUCT(K38:$K$98, X38:$X$98)-K38*$AZ$3)/Z38, 0)</f>
        <v>1925.8024945220354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</v>
      </c>
      <c r="S39">
        <f t="shared" si="1"/>
        <v>1720.0564611733369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552.03934249393217</v>
      </c>
      <c r="AC39">
        <f t="shared" si="2"/>
        <v>432.44091870208604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-3237.6756198831945</v>
      </c>
      <c r="AI39">
        <f t="shared" si="25"/>
        <v>-3250.2461641782083</v>
      </c>
      <c r="AJ39">
        <f t="shared" si="7"/>
        <v>119.59842379184613</v>
      </c>
      <c r="AK39">
        <f t="shared" si="22"/>
        <v>38.642753974575257</v>
      </c>
      <c r="AL39">
        <f t="shared" si="26"/>
        <v>-3092.0049864117873</v>
      </c>
      <c r="AN39">
        <f t="shared" si="27"/>
        <v>0</v>
      </c>
      <c r="AO39">
        <f t="shared" si="27"/>
        <v>0</v>
      </c>
      <c r="AP39">
        <f t="shared" si="27"/>
        <v>-0.54375042374657789</v>
      </c>
      <c r="AQ39">
        <f t="shared" si="27"/>
        <v>-140.04862867901005</v>
      </c>
      <c r="AR39">
        <f t="shared" si="27"/>
        <v>-140.59237910275664</v>
      </c>
      <c r="AS39">
        <f t="shared" si="27"/>
        <v>5.1733395221425598</v>
      </c>
      <c r="AT39">
        <f t="shared" si="27"/>
        <v>1.6715277680334368</v>
      </c>
      <c r="AU39">
        <f t="shared" si="23"/>
        <v>-133.74751181258065</v>
      </c>
      <c r="AW39">
        <v>36</v>
      </c>
      <c r="AX39">
        <f>IF(Z39&gt;0, (R39*SUMPRODUCT(K39:$K$98, X39:$X$98)-K39*$AZ$3)/Z39, 0)</f>
        <v>1720.0564611733369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</v>
      </c>
      <c r="S40">
        <f t="shared" si="1"/>
        <v>1507.2795741891696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432.44091870208604</v>
      </c>
      <c r="AC40">
        <f t="shared" si="2"/>
        <v>327.44350759827319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-3165.5388512263348</v>
      </c>
      <c r="AI40">
        <f t="shared" si="25"/>
        <v>-3176.4009206527853</v>
      </c>
      <c r="AJ40">
        <f t="shared" si="7"/>
        <v>104.99741110381285</v>
      </c>
      <c r="AK40">
        <f t="shared" si="22"/>
        <v>30.270864309146024</v>
      </c>
      <c r="AL40">
        <f t="shared" si="26"/>
        <v>-3041.1326452398266</v>
      </c>
      <c r="AN40">
        <f t="shared" si="27"/>
        <v>0</v>
      </c>
      <c r="AO40">
        <f t="shared" si="27"/>
        <v>0</v>
      </c>
      <c r="AP40">
        <f t="shared" si="27"/>
        <v>-0.41950783590827617</v>
      </c>
      <c r="AQ40">
        <f t="shared" si="27"/>
        <v>-122.2573987354333</v>
      </c>
      <c r="AR40">
        <f t="shared" si="27"/>
        <v>-122.67690657134158</v>
      </c>
      <c r="AS40">
        <f t="shared" si="27"/>
        <v>4.0551422550173717</v>
      </c>
      <c r="AT40">
        <f t="shared" si="27"/>
        <v>1.1691017870388012</v>
      </c>
      <c r="AU40">
        <f t="shared" si="23"/>
        <v>-117.4526625292854</v>
      </c>
      <c r="AW40">
        <v>37</v>
      </c>
      <c r="AX40">
        <f>IF(Z40&gt;0, (R40*SUMPRODUCT(K40:$K$98, X40:$X$98)-K40*$AZ$3)/Z40, 0)</f>
        <v>1507.2795741891696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</v>
      </c>
      <c r="S41">
        <f t="shared" si="1"/>
        <v>1281.9780968197986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327.44350759827319</v>
      </c>
      <c r="AC41">
        <f t="shared" si="2"/>
        <v>236.48183884069471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-3060.2610181384453</v>
      </c>
      <c r="AI41">
        <f t="shared" si="25"/>
        <v>-3069.4843363615623</v>
      </c>
      <c r="AJ41">
        <f t="shared" si="7"/>
        <v>90.961668757578479</v>
      </c>
      <c r="AK41">
        <f t="shared" si="22"/>
        <v>22.921045531879127</v>
      </c>
      <c r="AL41">
        <f t="shared" si="26"/>
        <v>-2955.6016220721049</v>
      </c>
      <c r="AN41">
        <f t="shared" si="27"/>
        <v>0</v>
      </c>
      <c r="AO41">
        <f t="shared" si="27"/>
        <v>0</v>
      </c>
      <c r="AP41">
        <f t="shared" si="27"/>
        <v>-0.31805093254235661</v>
      </c>
      <c r="AQ41">
        <f t="shared" si="27"/>
        <v>-105.52805911027502</v>
      </c>
      <c r="AR41">
        <f t="shared" si="27"/>
        <v>-105.84611004281739</v>
      </c>
      <c r="AS41">
        <f t="shared" si="27"/>
        <v>3.136663278238295</v>
      </c>
      <c r="AT41">
        <f t="shared" si="27"/>
        <v>0.79039449034605824</v>
      </c>
      <c r="AU41">
        <f t="shared" si="23"/>
        <v>-101.91905227423304</v>
      </c>
      <c r="AW41">
        <v>38</v>
      </c>
      <c r="AX41">
        <f>IF(Z41&gt;0, (R41*SUMPRODUCT(K41:$K$98, X41:$X$98)-K41*$AZ$3)/Z41, 0)</f>
        <v>1281.9780968197986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</v>
      </c>
      <c r="S42">
        <f t="shared" si="1"/>
        <v>1035.4604643317455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236.48183884069471</v>
      </c>
      <c r="AC42">
        <f t="shared" si="2"/>
        <v>158.89639578207559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-2916.68840907206</v>
      </c>
      <c r="AI42">
        <f t="shared" si="25"/>
        <v>-2924.3611499084095</v>
      </c>
      <c r="AJ42">
        <f t="shared" si="7"/>
        <v>77.58544305861912</v>
      </c>
      <c r="AK42">
        <f t="shared" si="22"/>
        <v>16.553728718848632</v>
      </c>
      <c r="AL42">
        <f t="shared" si="26"/>
        <v>-2830.2219781309418</v>
      </c>
      <c r="AN42">
        <f t="shared" si="27"/>
        <v>0</v>
      </c>
      <c r="AO42">
        <f t="shared" si="27"/>
        <v>0</v>
      </c>
      <c r="AP42">
        <f t="shared" si="27"/>
        <v>-0.23623377330194176</v>
      </c>
      <c r="AQ42">
        <f t="shared" si="27"/>
        <v>-89.801066283496851</v>
      </c>
      <c r="AR42">
        <f t="shared" si="27"/>
        <v>-90.037300056798799</v>
      </c>
      <c r="AS42">
        <f t="shared" si="27"/>
        <v>2.3887555122688435</v>
      </c>
      <c r="AT42">
        <f t="shared" si="27"/>
        <v>0.5096679114905156</v>
      </c>
      <c r="AU42">
        <f t="shared" si="23"/>
        <v>-87.13887663303943</v>
      </c>
      <c r="AW42">
        <v>39</v>
      </c>
      <c r="AX42">
        <f>IF(Z42&gt;0, (R42*SUMPRODUCT(K42:$K$98, X42:$X$98)-K42*$AZ$3)/Z42, 0)</f>
        <v>1035.4604643317455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</v>
      </c>
      <c r="S43">
        <f t="shared" si="1"/>
        <v>755.3488202467164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158.89639578207559</v>
      </c>
      <c r="AC43">
        <f t="shared" si="2"/>
        <v>94.044093830414425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-2741.607750307081</v>
      </c>
      <c r="AI43">
        <f t="shared" si="25"/>
        <v>-2747.8329598599134</v>
      </c>
      <c r="AJ43">
        <f t="shared" si="7"/>
        <v>64.852301951661161</v>
      </c>
      <c r="AK43">
        <f t="shared" si="22"/>
        <v>11.122747704745292</v>
      </c>
      <c r="AL43">
        <f t="shared" si="26"/>
        <v>-2671.8579102035069</v>
      </c>
      <c r="AN43">
        <f t="shared" si="27"/>
        <v>0</v>
      </c>
      <c r="AO43">
        <f t="shared" si="27"/>
        <v>0</v>
      </c>
      <c r="AP43">
        <f t="shared" si="27"/>
        <v>-0.17113049644877051</v>
      </c>
      <c r="AQ43">
        <f t="shared" si="27"/>
        <v>-75.366570618391719</v>
      </c>
      <c r="AR43">
        <f t="shared" si="27"/>
        <v>-75.537701114840488</v>
      </c>
      <c r="AS43">
        <f t="shared" si="27"/>
        <v>1.7827844243063853</v>
      </c>
      <c r="AT43">
        <f t="shared" si="27"/>
        <v>0.3057634157425862</v>
      </c>
      <c r="AU43">
        <f t="shared" si="23"/>
        <v>-73.449153274791513</v>
      </c>
      <c r="AW43">
        <v>40</v>
      </c>
      <c r="AX43">
        <f>IF(Z43&gt;0, (R43*SUMPRODUCT(K43:$K$98, X43:$X$98)-K43*$AZ$3)/Z43, 0)</f>
        <v>755.3488202467164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</v>
      </c>
      <c r="S44">
        <f t="shared" si="1"/>
        <v>417.6110305233783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94.044093830414425</v>
      </c>
      <c r="AC44">
        <f t="shared" si="2"/>
        <v>40.95320565116171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-2519.3718259750676</v>
      </c>
      <c r="AI44">
        <f t="shared" si="25"/>
        <v>-2524.2750975193844</v>
      </c>
      <c r="AJ44">
        <f t="shared" si="7"/>
        <v>53.090888179252715</v>
      </c>
      <c r="AK44">
        <f t="shared" si="22"/>
        <v>6.5830865681290103</v>
      </c>
      <c r="AL44">
        <f t="shared" si="26"/>
        <v>-2464.6011227720028</v>
      </c>
      <c r="AN44">
        <f t="shared" si="27"/>
        <v>0</v>
      </c>
      <c r="AO44">
        <f t="shared" si="27"/>
        <v>0</v>
      </c>
      <c r="AP44">
        <f t="shared" si="27"/>
        <v>-0.12034868730130982</v>
      </c>
      <c r="AQ44">
        <f t="shared" si="27"/>
        <v>-61.836895905028193</v>
      </c>
      <c r="AR44">
        <f t="shared" si="27"/>
        <v>-61.957244592329509</v>
      </c>
      <c r="AS44">
        <f t="shared" si="27"/>
        <v>1.3030929742080999</v>
      </c>
      <c r="AT44">
        <f t="shared" si="27"/>
        <v>0.16157902325101711</v>
      </c>
      <c r="AU44">
        <f t="shared" si="23"/>
        <v>-60.492572594870389</v>
      </c>
      <c r="AW44">
        <v>41</v>
      </c>
      <c r="AX44">
        <f>IF(Z44&gt;0, (R44*SUMPRODUCT(K44:$K$98, X44:$X$98)-K44*$AZ$3)/Z44, 0)</f>
        <v>417.6110305233783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</v>
      </c>
      <c r="S45">
        <f t="shared" si="1"/>
        <v>-13.338496985294496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40.95320565116171</v>
      </c>
      <c r="AC45">
        <f t="shared" si="2"/>
        <v>-0.99468807606368159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-2251.2050942769024</v>
      </c>
      <c r="AI45">
        <f t="shared" si="25"/>
        <v>-2254.9337305586378</v>
      </c>
      <c r="AJ45">
        <f t="shared" si="7"/>
        <v>41.947893727225392</v>
      </c>
      <c r="AK45">
        <f t="shared" si="22"/>
        <v>2.8667243955813198</v>
      </c>
      <c r="AL45">
        <f t="shared" si="26"/>
        <v>-2210.1191124358311</v>
      </c>
      <c r="AN45">
        <f t="shared" si="27"/>
        <v>0</v>
      </c>
      <c r="AO45">
        <f t="shared" si="27"/>
        <v>0</v>
      </c>
      <c r="AP45">
        <f t="shared" si="27"/>
        <v>-8.1712295460557444E-2</v>
      </c>
      <c r="AQ45">
        <f t="shared" si="27"/>
        <v>-49.334695557986379</v>
      </c>
      <c r="AR45">
        <f t="shared" si="27"/>
        <v>-49.416407853446941</v>
      </c>
      <c r="AS45">
        <f t="shared" si="27"/>
        <v>0.91927944352673918</v>
      </c>
      <c r="AT45">
        <f t="shared" si="27"/>
        <v>6.2823674157544751E-2</v>
      </c>
      <c r="AU45">
        <f t="shared" si="23"/>
        <v>-48.434304735762659</v>
      </c>
      <c r="AW45">
        <v>42</v>
      </c>
      <c r="AX45">
        <f>IF(Z45&gt;0, (R45*SUMPRODUCT(K45:$K$98, X45:$X$98)-K45*$AZ$3)/Z45, 0)</f>
        <v>-13.338496985294496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</v>
      </c>
      <c r="S46">
        <f t="shared" si="1"/>
        <v>-599.13331710206671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-0.99468807606368159</v>
      </c>
      <c r="AC46">
        <f t="shared" si="2"/>
        <v>-32.571345975297646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-1946.2894354161326</v>
      </c>
      <c r="AI46">
        <f t="shared" si="25"/>
        <v>-1949.0076406173423</v>
      </c>
      <c r="AJ46">
        <f t="shared" si="7"/>
        <v>31.576657899233965</v>
      </c>
      <c r="AK46">
        <f t="shared" si="22"/>
        <v>-6.9628165324457716E-2</v>
      </c>
      <c r="AL46">
        <f t="shared" si="26"/>
        <v>-1917.5006108834327</v>
      </c>
      <c r="AN46">
        <f t="shared" si="27"/>
        <v>0</v>
      </c>
      <c r="AO46">
        <f t="shared" si="27"/>
        <v>0</v>
      </c>
      <c r="AP46">
        <f t="shared" si="27"/>
        <v>-5.3186523776728792E-2</v>
      </c>
      <c r="AQ46">
        <f t="shared" si="27"/>
        <v>-38.082617635742189</v>
      </c>
      <c r="AR46">
        <f t="shared" si="27"/>
        <v>-38.135804159518912</v>
      </c>
      <c r="AS46">
        <f t="shared" si="27"/>
        <v>0.61785352533347959</v>
      </c>
      <c r="AT46">
        <f t="shared" si="27"/>
        <v>-1.3623990083276732E-3</v>
      </c>
      <c r="AU46">
        <f t="shared" si="23"/>
        <v>-37.519313033193761</v>
      </c>
      <c r="AW46">
        <v>43</v>
      </c>
      <c r="AX46">
        <f>IF(Z46&gt;0, (R46*SUMPRODUCT(K46:$K$98, X46:$X$98)-K46*$AZ$3)/Z46, 0)</f>
        <v>-599.13331710206671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</v>
      </c>
      <c r="S47">
        <f t="shared" si="1"/>
        <v>-1452.7207950416723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-32.571345975297646</v>
      </c>
      <c r="AC47">
        <f t="shared" si="2"/>
        <v>-54.798572844296615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-1609.912449184111</v>
      </c>
      <c r="AI47">
        <f t="shared" si="25"/>
        <v>-1611.7985161087165</v>
      </c>
      <c r="AJ47">
        <f t="shared" si="7"/>
        <v>22.227226868998969</v>
      </c>
      <c r="AK47">
        <f t="shared" si="22"/>
        <v>-2.2799942182708355</v>
      </c>
      <c r="AL47">
        <f t="shared" si="26"/>
        <v>-1591.8512834579883</v>
      </c>
      <c r="AN47">
        <f t="shared" si="27"/>
        <v>0</v>
      </c>
      <c r="AO47">
        <f t="shared" si="27"/>
        <v>0</v>
      </c>
      <c r="AP47">
        <f t="shared" si="27"/>
        <v>-3.2950229466209208E-2</v>
      </c>
      <c r="AQ47">
        <f t="shared" si="27"/>
        <v>-28.125717030012844</v>
      </c>
      <c r="AR47">
        <f t="shared" si="27"/>
        <v>-28.158667259479053</v>
      </c>
      <c r="AS47">
        <f t="shared" si="27"/>
        <v>0.38831719923414909</v>
      </c>
      <c r="AT47">
        <f t="shared" si="27"/>
        <v>-3.9832273019349329E-2</v>
      </c>
      <c r="AU47">
        <f t="shared" si="23"/>
        <v>-27.810182333264251</v>
      </c>
      <c r="AW47">
        <v>44</v>
      </c>
      <c r="AX47">
        <f>IF(Z47&gt;0, (R47*SUMPRODUCT(K47:$K$98, X47:$X$98)-K47*$AZ$3)/Z47, 0)</f>
        <v>-1452.7207950416723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</v>
      </c>
      <c r="S48">
        <f t="shared" si="1"/>
        <v>-2784.3284099964935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-54.798572844296615</v>
      </c>
      <c r="AC48">
        <f t="shared" si="2"/>
        <v>-68.767690975431606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-1264.6000155932384</v>
      </c>
      <c r="AI48">
        <f t="shared" si="25"/>
        <v>-1265.8349218408014</v>
      </c>
      <c r="AJ48">
        <f t="shared" si="7"/>
        <v>13.969118131134991</v>
      </c>
      <c r="AK48">
        <f t="shared" si="22"/>
        <v>-3.8359000991007632</v>
      </c>
      <c r="AL48">
        <f t="shared" si="26"/>
        <v>-1255.7017038087672</v>
      </c>
      <c r="AN48">
        <f t="shared" si="27"/>
        <v>0</v>
      </c>
      <c r="AO48">
        <f t="shared" si="27"/>
        <v>0</v>
      </c>
      <c r="AP48">
        <f t="shared" si="27"/>
        <v>-1.9262706587793263E-2</v>
      </c>
      <c r="AQ48">
        <f t="shared" si="27"/>
        <v>-19.725885345033316</v>
      </c>
      <c r="AR48">
        <f t="shared" si="27"/>
        <v>-19.745148051621111</v>
      </c>
      <c r="AS48">
        <f t="shared" si="27"/>
        <v>0.21789753220644215</v>
      </c>
      <c r="AT48">
        <f t="shared" si="27"/>
        <v>-5.9834354433696217E-2</v>
      </c>
      <c r="AU48">
        <f t="shared" si="23"/>
        <v>-19.587084873848365</v>
      </c>
      <c r="AW48">
        <v>45</v>
      </c>
      <c r="AX48">
        <f>IF(Z48&gt;0, (R48*SUMPRODUCT(K48:$K$98, X48:$X$98)-K48*$AZ$3)/Z48, 0)</f>
        <v>-2784.3284099964935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</v>
      </c>
      <c r="S49">
        <f t="shared" si="1"/>
        <v>-5017.8555444724161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-68.767690975431606</v>
      </c>
      <c r="AC49">
        <f t="shared" si="2"/>
        <v>-75.85375587503826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-933.43761497986077</v>
      </c>
      <c r="AI49">
        <f t="shared" si="25"/>
        <v>-934.19345335745811</v>
      </c>
      <c r="AJ49">
        <f t="shared" si="7"/>
        <v>7.0860648996066544</v>
      </c>
      <c r="AK49">
        <f t="shared" si="22"/>
        <v>-4.8137383682802133</v>
      </c>
      <c r="AL49">
        <f t="shared" si="26"/>
        <v>-931.92112682613174</v>
      </c>
      <c r="AN49">
        <f t="shared" si="27"/>
        <v>0</v>
      </c>
      <c r="AO49">
        <f t="shared" si="27"/>
        <v>0</v>
      </c>
      <c r="AP49">
        <f t="shared" si="27"/>
        <v>-1.0526748288573569E-2</v>
      </c>
      <c r="AQ49">
        <f t="shared" si="27"/>
        <v>-13.00021685484452</v>
      </c>
      <c r="AR49">
        <f t="shared" si="27"/>
        <v>-13.010743603133093</v>
      </c>
      <c r="AS49">
        <f t="shared" si="27"/>
        <v>9.8689380912056021E-2</v>
      </c>
      <c r="AT49">
        <f t="shared" si="27"/>
        <v>-6.7042126507274258E-2</v>
      </c>
      <c r="AU49">
        <f t="shared" si="23"/>
        <v>-12.979096348728312</v>
      </c>
      <c r="AW49">
        <v>46</v>
      </c>
      <c r="AX49">
        <f>IF(Z49&gt;0, (R49*SUMPRODUCT(K49:$K$98, X49:$X$98)-K49*$AZ$3)/Z49, 0)</f>
        <v>-5017.8555444724161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</v>
      </c>
      <c r="S50">
        <f t="shared" si="1"/>
        <v>-9079.7232602967924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-75.85375587503826</v>
      </c>
      <c r="AC50">
        <f t="shared" si="2"/>
        <v>-77.568418760751825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-642.25621056688851</v>
      </c>
      <c r="AI50">
        <f t="shared" si="25"/>
        <v>-642.68336245542639</v>
      </c>
      <c r="AJ50">
        <f t="shared" si="7"/>
        <v>1.7146628857135653</v>
      </c>
      <c r="AK50">
        <f t="shared" si="22"/>
        <v>-5.3097629112526787</v>
      </c>
      <c r="AL50">
        <f t="shared" si="26"/>
        <v>-646.27846248096557</v>
      </c>
      <c r="AN50">
        <f t="shared" si="27"/>
        <v>0</v>
      </c>
      <c r="AO50">
        <f t="shared" si="27"/>
        <v>0</v>
      </c>
      <c r="AP50">
        <f t="shared" si="27"/>
        <v>-5.31165191728784E-3</v>
      </c>
      <c r="AQ50">
        <f t="shared" si="27"/>
        <v>-7.9864833184383048</v>
      </c>
      <c r="AR50">
        <f t="shared" si="27"/>
        <v>-7.9917949703555919</v>
      </c>
      <c r="AS50">
        <f t="shared" si="27"/>
        <v>2.1321905974890504E-2</v>
      </c>
      <c r="AT50">
        <f t="shared" si="27"/>
        <v>-6.6027127831355503E-2</v>
      </c>
      <c r="AU50">
        <f t="shared" si="23"/>
        <v>-8.036500192212058</v>
      </c>
      <c r="AW50">
        <v>47</v>
      </c>
      <c r="AX50">
        <f>IF(Z50&gt;0, (R50*SUMPRODUCT(K50:$K$98, X50:$X$98)-K50*$AZ$3)/Z50, 0)</f>
        <v>-9079.7232602967924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</v>
      </c>
      <c r="S51">
        <f t="shared" si="1"/>
        <v>-17244.348126367546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-77.568418760751825</v>
      </c>
      <c r="AC51">
        <f t="shared" si="2"/>
        <v>-75.478514606751773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-408.0607227336468</v>
      </c>
      <c r="AI51">
        <f t="shared" si="25"/>
        <v>-408.27957274193255</v>
      </c>
      <c r="AJ51">
        <f t="shared" si="7"/>
        <v>-2.0899041540000525</v>
      </c>
      <c r="AK51">
        <f t="shared" si="22"/>
        <v>-5.4297893132526287</v>
      </c>
      <c r="AL51">
        <f t="shared" si="26"/>
        <v>-415.79926620918525</v>
      </c>
      <c r="AN51">
        <f t="shared" si="27"/>
        <v>0</v>
      </c>
      <c r="AO51">
        <f t="shared" si="27"/>
        <v>0</v>
      </c>
      <c r="AP51">
        <f t="shared" si="27"/>
        <v>-2.4298296153595187E-3</v>
      </c>
      <c r="AQ51">
        <f t="shared" si="27"/>
        <v>-4.5305825516291076</v>
      </c>
      <c r="AR51">
        <f t="shared" si="27"/>
        <v>-4.5330123812444674</v>
      </c>
      <c r="AS51">
        <f t="shared" si="27"/>
        <v>-2.3203613499626588E-2</v>
      </c>
      <c r="AT51">
        <f t="shared" si="27"/>
        <v>-6.0285411829998074E-2</v>
      </c>
      <c r="AU51">
        <f t="shared" si="23"/>
        <v>-4.6165014065740921</v>
      </c>
      <c r="AW51">
        <v>48</v>
      </c>
      <c r="AX51">
        <f>IF(Z51&gt;0, (R51*SUMPRODUCT(K51:$K$98, X51:$X$98)-K51*$AZ$3)/Z51, 0)</f>
        <v>-17244.348126367546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</v>
      </c>
      <c r="S52">
        <f t="shared" si="1"/>
        <v>-35812.736607999308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-75.478514606751773</v>
      </c>
      <c r="AC52">
        <f t="shared" si="2"/>
        <v>-71.012322629418065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-235.03511842490579</v>
      </c>
      <c r="AI52">
        <f t="shared" si="25"/>
        <v>-235.13426237389621</v>
      </c>
      <c r="AJ52">
        <f t="shared" si="7"/>
        <v>-4.4661919773337075</v>
      </c>
      <c r="AK52">
        <f t="shared" si="22"/>
        <v>-5.2834960224726242</v>
      </c>
      <c r="AL52">
        <f t="shared" si="26"/>
        <v>-244.88395037370256</v>
      </c>
      <c r="AN52">
        <f t="shared" si="27"/>
        <v>0</v>
      </c>
      <c r="AO52">
        <f t="shared" si="27"/>
        <v>0</v>
      </c>
      <c r="AP52">
        <f t="shared" si="27"/>
        <v>-9.8282782695240903E-4</v>
      </c>
      <c r="AQ52">
        <f t="shared" si="27"/>
        <v>-2.3299359875343306</v>
      </c>
      <c r="AR52">
        <f t="shared" si="27"/>
        <v>-2.330918815361283</v>
      </c>
      <c r="AS52">
        <f t="shared" si="27"/>
        <v>-4.427398545784398E-2</v>
      </c>
      <c r="AT52">
        <f t="shared" si="27"/>
        <v>-5.2376034718771607E-2</v>
      </c>
      <c r="AU52">
        <f t="shared" si="23"/>
        <v>-2.4275688355378988</v>
      </c>
      <c r="AW52">
        <v>49</v>
      </c>
      <c r="AX52">
        <f>IF(Z52&gt;0, (R52*SUMPRODUCT(K52:$K$98, X52:$X$98)-K52*$AZ$3)/Z52, 0)</f>
        <v>-35812.736607999308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</v>
      </c>
      <c r="S53">
        <f t="shared" si="1"/>
        <v>-85302.378797865123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-71.012322629418065</v>
      </c>
      <c r="AC53">
        <f t="shared" si="2"/>
        <v>-65.309424216092737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-119.74276465775199</v>
      </c>
      <c r="AI53">
        <f t="shared" si="25"/>
        <v>-119.78104578492363</v>
      </c>
      <c r="AJ53">
        <f t="shared" si="7"/>
        <v>-5.7028984133253289</v>
      </c>
      <c r="AK53">
        <f t="shared" si="22"/>
        <v>-4.9708625840592653</v>
      </c>
      <c r="AL53">
        <f t="shared" si="26"/>
        <v>-130.45480678230822</v>
      </c>
      <c r="AN53">
        <f t="shared" si="27"/>
        <v>0</v>
      </c>
      <c r="AO53">
        <f t="shared" si="27"/>
        <v>0</v>
      </c>
      <c r="AP53">
        <f t="shared" si="27"/>
        <v>-3.3882693345053906E-4</v>
      </c>
      <c r="AQ53">
        <f t="shared" si="27"/>
        <v>-1.0598453271755015</v>
      </c>
      <c r="AR53">
        <f t="shared" si="27"/>
        <v>-1.0601841541089521</v>
      </c>
      <c r="AS53">
        <f t="shared" si="27"/>
        <v>-5.0476454690142641E-2</v>
      </c>
      <c r="AT53">
        <f t="shared" si="27"/>
        <v>-4.3997192622073682E-2</v>
      </c>
      <c r="AU53">
        <f t="shared" si="23"/>
        <v>-1.1546578014211684</v>
      </c>
      <c r="AW53">
        <v>50</v>
      </c>
      <c r="AX53">
        <f>IF(Z53&gt;0, (R53*SUMPRODUCT(K53:$K$98, X53:$X$98)-K53*$AZ$3)/Z53, 0)</f>
        <v>-85302.378797865123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</v>
      </c>
      <c r="S54">
        <f t="shared" si="1"/>
        <v>-246362.82305384974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-65.309424216092737</v>
      </c>
      <c r="AC54">
        <f t="shared" si="2"/>
        <v>-59.197095971072123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-51.768210937774178</v>
      </c>
      <c r="AI54">
        <f t="shared" si="25"/>
        <v>-51.780225148205218</v>
      </c>
      <c r="AJ54">
        <f t="shared" si="7"/>
        <v>-6.1123282450206133</v>
      </c>
      <c r="AK54">
        <f t="shared" si="22"/>
        <v>-4.5716596951264918</v>
      </c>
      <c r="AL54">
        <f t="shared" si="26"/>
        <v>-62.464213088352324</v>
      </c>
      <c r="AN54">
        <f t="shared" si="27"/>
        <v>0</v>
      </c>
      <c r="AO54">
        <f t="shared" si="27"/>
        <v>0</v>
      </c>
      <c r="AP54">
        <f t="shared" si="27"/>
        <v>-9.4944632991225304E-5</v>
      </c>
      <c r="AQ54">
        <f t="shared" si="27"/>
        <v>-0.40910834851046679</v>
      </c>
      <c r="AR54">
        <f t="shared" si="27"/>
        <v>-0.40920329314345799</v>
      </c>
      <c r="AS54">
        <f t="shared" si="27"/>
        <v>-4.8303861937203325E-2</v>
      </c>
      <c r="AT54">
        <f t="shared" si="27"/>
        <v>-3.6128429280146153E-2</v>
      </c>
      <c r="AU54">
        <f t="shared" si="23"/>
        <v>-0.49363558436080751</v>
      </c>
      <c r="AW54">
        <v>51</v>
      </c>
      <c r="AX54">
        <f>IF(Z54&gt;0, (R54*SUMPRODUCT(K54:$K$98, X54:$X$98)-K54*$AZ$3)/Z54, 0)</f>
        <v>-246362.82305384974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</v>
      </c>
      <c r="S55">
        <f t="shared" si="1"/>
        <v>-929051.98780083924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-59.197095971072123</v>
      </c>
      <c r="AC55">
        <f t="shared" si="2"/>
        <v>-53.202477915836049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-18.061602658111653</v>
      </c>
      <c r="AI55">
        <f t="shared" si="25"/>
        <v>-18.064465925109324</v>
      </c>
      <c r="AJ55">
        <f t="shared" si="7"/>
        <v>-5.9946180552360744</v>
      </c>
      <c r="AK55">
        <f t="shared" si="22"/>
        <v>-4.1437967179750492</v>
      </c>
      <c r="AL55">
        <f t="shared" si="26"/>
        <v>-28.202880698320449</v>
      </c>
      <c r="AN55">
        <f t="shared" si="27"/>
        <v>0</v>
      </c>
      <c r="AO55">
        <f t="shared" si="27"/>
        <v>0</v>
      </c>
      <c r="AP55">
        <f t="shared" si="27"/>
        <v>-2.0203146382531838E-5</v>
      </c>
      <c r="AQ55">
        <f t="shared" si="27"/>
        <v>-0.1274422548444239</v>
      </c>
      <c r="AR55">
        <f t="shared" si="27"/>
        <v>-0.12746245799080641</v>
      </c>
      <c r="AS55">
        <f t="shared" si="27"/>
        <v>-4.2297887754012505E-2</v>
      </c>
      <c r="AT55">
        <f t="shared" si="27"/>
        <v>-2.923853477191243E-2</v>
      </c>
      <c r="AU55">
        <f t="shared" si="23"/>
        <v>-0.19899888051673137</v>
      </c>
      <c r="AW55">
        <v>52</v>
      </c>
      <c r="AX55">
        <f>IF(Z55&gt;0, (R55*SUMPRODUCT(K55:$K$98, X55:$X$98)-K55*$AZ$3)/Z55, 0)</f>
        <v>-929051.98780083924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</v>
      </c>
      <c r="S56">
        <f t="shared" si="1"/>
        <v>-3519147.6644355846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-53.202477915836049</v>
      </c>
      <c r="AC56">
        <f t="shared" si="2"/>
        <v>-47.612307310192499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-4.3163186842553758</v>
      </c>
      <c r="AI56">
        <f t="shared" si="25"/>
        <v>-4.3169951592409435</v>
      </c>
      <c r="AJ56">
        <f t="shared" si="7"/>
        <v>-5.5901706056435501</v>
      </c>
      <c r="AK56">
        <f t="shared" si="22"/>
        <v>-3.7241734541085236</v>
      </c>
      <c r="AL56">
        <f t="shared" si="26"/>
        <v>-13.631339218993016</v>
      </c>
      <c r="AN56">
        <f t="shared" si="27"/>
        <v>0</v>
      </c>
      <c r="AO56">
        <f t="shared" si="27"/>
        <v>0</v>
      </c>
      <c r="AP56">
        <f t="shared" si="27"/>
        <v>-4.261778580905957E-6</v>
      </c>
      <c r="AQ56">
        <f t="shared" si="27"/>
        <v>-2.7192719478735437E-2</v>
      </c>
      <c r="AR56">
        <f t="shared" si="27"/>
        <v>-2.719698125731634E-2</v>
      </c>
      <c r="AS56">
        <f t="shared" si="27"/>
        <v>-3.521796054402359E-2</v>
      </c>
      <c r="AT56">
        <f t="shared" si="27"/>
        <v>-2.346221663315317E-2</v>
      </c>
      <c r="AU56">
        <f t="shared" si="23"/>
        <v>-8.5877158434493089E-2</v>
      </c>
      <c r="AW56">
        <v>53</v>
      </c>
      <c r="AX56">
        <f>IF(Z56&gt;0, (R56*SUMPRODUCT(K56:$K$98, X56:$X$98)-K56*$AZ$3)/Z56, 0)</f>
        <v>-3519147.6644355846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</v>
      </c>
      <c r="S57">
        <f t="shared" si="1"/>
        <v>-13433413.296954652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-47.612307310192499</v>
      </c>
      <c r="AC57">
        <f t="shared" si="2"/>
        <v>-42.534488547092678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-1.0227884464364845</v>
      </c>
      <c r="AI57">
        <f t="shared" si="25"/>
        <v>-1.0229467624489783</v>
      </c>
      <c r="AJ57">
        <f t="shared" si="7"/>
        <v>-5.0778187630998204</v>
      </c>
      <c r="AK57">
        <f t="shared" si="22"/>
        <v>-3.3328615117134754</v>
      </c>
      <c r="AL57">
        <f t="shared" si="26"/>
        <v>-9.4336270372622728</v>
      </c>
      <c r="AN57">
        <f t="shared" si="27"/>
        <v>0</v>
      </c>
      <c r="AO57">
        <f t="shared" si="27"/>
        <v>0</v>
      </c>
      <c r="AP57">
        <f t="shared" si="27"/>
        <v>-8.9052468079671627E-7</v>
      </c>
      <c r="AQ57">
        <f t="shared" si="27"/>
        <v>-5.7531663439367407E-3</v>
      </c>
      <c r="AR57">
        <f t="shared" si="27"/>
        <v>-5.7540568686175377E-3</v>
      </c>
      <c r="AS57">
        <f t="shared" si="27"/>
        <v>-2.8562637865396093E-2</v>
      </c>
      <c r="AT57">
        <f t="shared" si="27"/>
        <v>-1.8747285174170999E-2</v>
      </c>
      <c r="AU57">
        <f t="shared" si="23"/>
        <v>-5.3063979908184622E-2</v>
      </c>
      <c r="AW57">
        <v>54</v>
      </c>
      <c r="AX57">
        <f>IF(Z57&gt;0, (R57*SUMPRODUCT(K57:$K$98, X57:$X$98)-K57*$AZ$3)/Z57, 0)</f>
        <v>-13433413.296954652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</v>
      </c>
      <c r="S58">
        <f t="shared" si="1"/>
        <v>-51800513.698872395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-42.534488547092678</v>
      </c>
      <c r="AC58">
        <f t="shared" si="2"/>
        <v>-37.982195746848632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-0.24014172967508415</v>
      </c>
      <c r="AI58">
        <f t="shared" si="25"/>
        <v>-0.24017839166261545</v>
      </c>
      <c r="AJ58">
        <f t="shared" si="7"/>
        <v>-4.5522928002440466</v>
      </c>
      <c r="AK58">
        <f t="shared" si="22"/>
        <v>-2.9774141982964877</v>
      </c>
      <c r="AL58">
        <f t="shared" si="26"/>
        <v>-7.7698853902031502</v>
      </c>
      <c r="AN58">
        <f t="shared" si="27"/>
        <v>0</v>
      </c>
      <c r="AO58">
        <f t="shared" si="27"/>
        <v>0</v>
      </c>
      <c r="AP58">
        <f t="shared" si="27"/>
        <v>-1.8412768815427358E-7</v>
      </c>
      <c r="AQ58">
        <f t="shared" si="27"/>
        <v>-1.2060650415285049E-3</v>
      </c>
      <c r="AR58">
        <f t="shared" si="27"/>
        <v>-1.2062491692166593E-3</v>
      </c>
      <c r="AS58">
        <f t="shared" si="27"/>
        <v>-2.2863003496330282E-2</v>
      </c>
      <c r="AT58">
        <f t="shared" si="27"/>
        <v>-1.4953482610351135E-2</v>
      </c>
      <c r="AU58">
        <f t="shared" si="23"/>
        <v>-3.9022735275898078E-2</v>
      </c>
      <c r="AW58">
        <v>55</v>
      </c>
      <c r="AX58">
        <f>IF(Z58&gt;0, (R58*SUMPRODUCT(K58:$K$98, X58:$X$98)-K58*$AZ$3)/Z58, 0)</f>
        <v>-51800513.698872395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</v>
      </c>
      <c r="S59">
        <f t="shared" si="1"/>
        <v>-202098135.97187045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-37.982195746848632</v>
      </c>
      <c r="AC59">
        <f t="shared" si="2"/>
        <v>-33.913717913150883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-5.5809918531994032E-2</v>
      </c>
      <c r="AI59">
        <f t="shared" si="25"/>
        <v>-5.5818308940384011E-2</v>
      </c>
      <c r="AJ59">
        <f t="shared" si="7"/>
        <v>-4.0684778336977487</v>
      </c>
      <c r="AK59">
        <f t="shared" si="22"/>
        <v>-2.6587537022794043</v>
      </c>
      <c r="AL59">
        <f t="shared" si="26"/>
        <v>-6.7830498449175369</v>
      </c>
      <c r="AN59">
        <f t="shared" si="27"/>
        <v>0</v>
      </c>
      <c r="AO59">
        <f t="shared" si="27"/>
        <v>0</v>
      </c>
      <c r="AP59">
        <f t="shared" si="27"/>
        <v>-3.7624277788077713E-8</v>
      </c>
      <c r="AQ59">
        <f t="shared" si="27"/>
        <v>-2.5026289312514964E-4</v>
      </c>
      <c r="AR59">
        <f t="shared" si="27"/>
        <v>-2.5030051740293767E-4</v>
      </c>
      <c r="AS59">
        <f t="shared" si="27"/>
        <v>-1.8243872416567764E-2</v>
      </c>
      <c r="AT59">
        <f t="shared" si="27"/>
        <v>-1.192238604072144E-2</v>
      </c>
      <c r="AU59">
        <f t="shared" si="23"/>
        <v>-3.0416558974692139E-2</v>
      </c>
      <c r="AW59">
        <v>56</v>
      </c>
      <c r="AX59">
        <f>IF(Z59&gt;0, (R59*SUMPRODUCT(K59:$K$98, X59:$X$98)-K59*$AZ$3)/Z59, 0)</f>
        <v>-202098135.97187045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</v>
      </c>
      <c r="S60">
        <f t="shared" si="1"/>
        <v>-797866047.76253831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-33.913717913150883</v>
      </c>
      <c r="AC60">
        <f t="shared" si="2"/>
        <v>-30.280321837883939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-1.2817845010098186E-2</v>
      </c>
      <c r="AI60">
        <f t="shared" si="25"/>
        <v>-1.2819742591899216E-2</v>
      </c>
      <c r="AJ60">
        <f t="shared" si="7"/>
        <v>-3.6333960752669441</v>
      </c>
      <c r="AK60">
        <f t="shared" si="22"/>
        <v>-2.3739602539205622</v>
      </c>
      <c r="AL60">
        <f t="shared" si="26"/>
        <v>-6.0201760717794048</v>
      </c>
      <c r="AN60">
        <f t="shared" si="27"/>
        <v>0</v>
      </c>
      <c r="AO60">
        <f t="shared" si="27"/>
        <v>0</v>
      </c>
      <c r="AP60">
        <f t="shared" si="27"/>
        <v>-7.5974448493934968E-9</v>
      </c>
      <c r="AQ60">
        <f t="shared" si="27"/>
        <v>-5.1319458533707526E-5</v>
      </c>
      <c r="AR60">
        <f t="shared" si="27"/>
        <v>-5.1327055978556919E-5</v>
      </c>
      <c r="AS60">
        <f t="shared" si="27"/>
        <v>-1.4547212817310333E-2</v>
      </c>
      <c r="AT60">
        <f t="shared" si="27"/>
        <v>-9.5047455103229438E-3</v>
      </c>
      <c r="AU60">
        <f t="shared" si="23"/>
        <v>-2.4103285383611832E-2</v>
      </c>
      <c r="AW60">
        <v>57</v>
      </c>
      <c r="AX60">
        <f>IF(Z60&gt;0, (R60*SUMPRODUCT(K60:$K$98, X60:$X$98)-K60*$AZ$3)/Z60, 0)</f>
        <v>-797866047.76253831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</v>
      </c>
      <c r="S61">
        <f t="shared" si="1"/>
        <v>-3190995959.2322526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-30.280321837883939</v>
      </c>
      <c r="AC61">
        <f t="shared" si="2"/>
        <v>-27.036046069699552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-2.9099515365344102E-3</v>
      </c>
      <c r="AI61">
        <f t="shared" si="25"/>
        <v>-2.9103751667491633E-3</v>
      </c>
      <c r="AJ61">
        <f t="shared" si="7"/>
        <v>-3.2442757681843872</v>
      </c>
      <c r="AK61">
        <f t="shared" si="22"/>
        <v>-2.1196225286518757</v>
      </c>
      <c r="AL61">
        <f t="shared" si="26"/>
        <v>-5.3668086720030121</v>
      </c>
      <c r="AN61">
        <f t="shared" si="27"/>
        <v>0</v>
      </c>
      <c r="AO61">
        <f t="shared" si="27"/>
        <v>0</v>
      </c>
      <c r="AP61">
        <f t="shared" si="27"/>
        <v>-1.5143837989778207E-9</v>
      </c>
      <c r="AQ61">
        <f t="shared" si="27"/>
        <v>-1.0402429546507861E-5</v>
      </c>
      <c r="AR61">
        <f t="shared" si="27"/>
        <v>-1.040394393030684E-5</v>
      </c>
      <c r="AS61">
        <f t="shared" si="27"/>
        <v>-1.1597564318261176E-2</v>
      </c>
      <c r="AT61">
        <f t="shared" si="27"/>
        <v>-7.5771791188493027E-3</v>
      </c>
      <c r="AU61">
        <f t="shared" si="23"/>
        <v>-1.9185147381040785E-2</v>
      </c>
      <c r="AW61">
        <v>58</v>
      </c>
      <c r="AX61">
        <f>IF(Z61&gt;0, (R61*SUMPRODUCT(K61:$K$98, X61:$X$98)-K61*$AZ$3)/Z61, 0)</f>
        <v>-3190995959.2322526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</v>
      </c>
      <c r="S62">
        <f t="shared" si="1"/>
        <v>-12939026115.13139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-27.036046069699552</v>
      </c>
      <c r="AC62">
        <f t="shared" si="2"/>
        <v>-24.139335858162209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-6.5222559368428856E-4</v>
      </c>
      <c r="AI62">
        <f t="shared" si="25"/>
        <v>-6.5231887480005177E-4</v>
      </c>
      <c r="AJ62">
        <f t="shared" si="7"/>
        <v>-2.8967102115373429</v>
      </c>
      <c r="AK62">
        <f t="shared" si="22"/>
        <v>-1.8925232248789687</v>
      </c>
      <c r="AL62">
        <f t="shared" si="26"/>
        <v>-4.7898857552911114</v>
      </c>
      <c r="AN62">
        <f t="shared" si="27"/>
        <v>0</v>
      </c>
      <c r="AO62">
        <f t="shared" si="27"/>
        <v>0</v>
      </c>
      <c r="AP62">
        <f t="shared" si="27"/>
        <v>-2.9773146641397445E-10</v>
      </c>
      <c r="AQ62">
        <f t="shared" si="27"/>
        <v>-2.0817512832221269E-6</v>
      </c>
      <c r="AR62">
        <f t="shared" si="27"/>
        <v>-2.0820490146885411E-6</v>
      </c>
      <c r="AS62">
        <f t="shared" si="27"/>
        <v>-9.2456203166253696E-3</v>
      </c>
      <c r="AT62">
        <f t="shared" si="27"/>
        <v>-6.0404907290812675E-3</v>
      </c>
      <c r="AU62">
        <f t="shared" si="23"/>
        <v>-1.5288193094721325E-2</v>
      </c>
      <c r="AW62">
        <v>59</v>
      </c>
      <c r="AX62">
        <f>IF(Z62&gt;0, (R62*SUMPRODUCT(K62:$K$98, X62:$X$98)-K62*$AZ$3)/Z62, 0)</f>
        <v>-12939026115.13139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</v>
      </c>
      <c r="S63">
        <f t="shared" si="1"/>
        <v>-53228323028.128822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-24.139335858162209</v>
      </c>
      <c r="AC63">
        <f t="shared" si="2"/>
        <v>-21.552980248871627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-1.4420504565478484E-4</v>
      </c>
      <c r="AI63">
        <f t="shared" si="25"/>
        <v>-1.4422529143656297E-4</v>
      </c>
      <c r="AJ63">
        <f t="shared" si="7"/>
        <v>-2.5863556092905817</v>
      </c>
      <c r="AK63">
        <f t="shared" si="22"/>
        <v>-1.6897535100713548</v>
      </c>
      <c r="AL63">
        <f t="shared" si="26"/>
        <v>-4.276253344653373</v>
      </c>
      <c r="AN63">
        <f t="shared" si="27"/>
        <v>0</v>
      </c>
      <c r="AO63">
        <f t="shared" si="27"/>
        <v>0</v>
      </c>
      <c r="AP63">
        <f t="shared" si="27"/>
        <v>-5.7696242851000061E-11</v>
      </c>
      <c r="AQ63">
        <f t="shared" si="27"/>
        <v>-4.1095421385127615E-7</v>
      </c>
      <c r="AR63">
        <f t="shared" si="27"/>
        <v>-4.1101191009412719E-7</v>
      </c>
      <c r="AS63">
        <f t="shared" si="27"/>
        <v>-7.3705724465445042E-3</v>
      </c>
      <c r="AT63">
        <f t="shared" si="27"/>
        <v>-4.8154440240334752E-3</v>
      </c>
      <c r="AU63">
        <f t="shared" si="23"/>
        <v>-1.2186427482488073E-2</v>
      </c>
      <c r="AW63">
        <v>60</v>
      </c>
      <c r="AX63">
        <f>IF(Z63&gt;0, (R63*SUMPRODUCT(K63:$K$98, X63:$X$98)-K63*$AZ$3)/Z63, 0)</f>
        <v>-53228323028.128822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</v>
      </c>
      <c r="S64">
        <f t="shared" si="1"/>
        <v>-222438168172.74704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-21.552980248871627</v>
      </c>
      <c r="AC64">
        <f t="shared" si="2"/>
        <v>-19.243732721395606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-3.143537512904765E-5</v>
      </c>
      <c r="AI64">
        <f t="shared" si="25"/>
        <v>-3.1439700765443478E-5</v>
      </c>
      <c r="AJ64">
        <f t="shared" si="7"/>
        <v>-2.3092475274760211</v>
      </c>
      <c r="AK64">
        <f t="shared" si="22"/>
        <v>-1.508708617421014</v>
      </c>
      <c r="AL64">
        <f t="shared" si="26"/>
        <v>-3.8179875845978009</v>
      </c>
      <c r="AN64">
        <f t="shared" si="27"/>
        <v>0</v>
      </c>
      <c r="AO64">
        <f t="shared" si="27"/>
        <v>0</v>
      </c>
      <c r="AP64">
        <f t="shared" si="27"/>
        <v>-1.1006391828479449E-11</v>
      </c>
      <c r="AQ64">
        <f t="shared" si="27"/>
        <v>-7.9985931383201927E-8</v>
      </c>
      <c r="AR64">
        <f t="shared" si="27"/>
        <v>-7.9996937775030403E-8</v>
      </c>
      <c r="AS64">
        <f t="shared" si="27"/>
        <v>-5.8757789121736351E-3</v>
      </c>
      <c r="AT64">
        <f t="shared" si="27"/>
        <v>-3.8388428149779994E-3</v>
      </c>
      <c r="AU64">
        <f t="shared" si="23"/>
        <v>-9.7147017240894109E-3</v>
      </c>
      <c r="AW64">
        <v>61</v>
      </c>
      <c r="AX64">
        <f>IF(Z64&gt;0, (R64*SUMPRODUCT(K64:$K$98, X64:$X$98)-K64*$AZ$3)/Z64, 0)</f>
        <v>-222438168172.74704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</v>
      </c>
      <c r="S65">
        <f t="shared" si="1"/>
        <v>-944949956125.62195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-19.243732721395606</v>
      </c>
      <c r="AC65">
        <f t="shared" si="2"/>
        <v>-17.181904284925967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-6.7464728440292454E-6</v>
      </c>
      <c r="AI65">
        <f t="shared" si="25"/>
        <v>-6.7473819876391024E-6</v>
      </c>
      <c r="AJ65">
        <f t="shared" si="7"/>
        <v>-2.0618284364696393</v>
      </c>
      <c r="AK65">
        <f t="shared" si="22"/>
        <v>-1.3470612904976926</v>
      </c>
      <c r="AL65">
        <f t="shared" si="26"/>
        <v>-3.4088964743493197</v>
      </c>
      <c r="AN65">
        <f t="shared" si="27"/>
        <v>0</v>
      </c>
      <c r="AO65">
        <f t="shared" si="27"/>
        <v>0</v>
      </c>
      <c r="AP65">
        <f t="shared" si="27"/>
        <v>-2.065424987459498E-12</v>
      </c>
      <c r="AQ65">
        <f t="shared" si="27"/>
        <v>-1.5326878436142886E-8</v>
      </c>
      <c r="AR65">
        <f t="shared" si="27"/>
        <v>-1.5328943861130348E-8</v>
      </c>
      <c r="AS65">
        <f t="shared" si="27"/>
        <v>-4.6841356265030464E-3</v>
      </c>
      <c r="AT65">
        <f t="shared" si="27"/>
        <v>-3.060302045648076E-3</v>
      </c>
      <c r="AU65">
        <f t="shared" si="23"/>
        <v>-7.7444530010949844E-3</v>
      </c>
      <c r="AW65">
        <v>62</v>
      </c>
      <c r="AX65">
        <f>IF(Z65&gt;0, (R65*SUMPRODUCT(K65:$K$98, X65:$X$98)-K65*$AZ$3)/Z65, 0)</f>
        <v>-944949956125.62195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</v>
      </c>
      <c r="S66">
        <f t="shared" si="1"/>
        <v>-4085951660794.4434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-17.181904284925967</v>
      </c>
      <c r="AC66">
        <f t="shared" si="2"/>
        <v>-15.340985981988942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-1.4246474832277945E-6</v>
      </c>
      <c r="AI66">
        <f t="shared" si="25"/>
        <v>-1.4248352116599391E-6</v>
      </c>
      <c r="AJ66">
        <f t="shared" si="7"/>
        <v>-1.8409183029370251</v>
      </c>
      <c r="AK66">
        <f t="shared" si="22"/>
        <v>-1.2027332999448177</v>
      </c>
      <c r="AL66">
        <f t="shared" si="26"/>
        <v>-3.0436530277170544</v>
      </c>
      <c r="AN66">
        <f t="shared" si="27"/>
        <v>0</v>
      </c>
      <c r="AO66">
        <f t="shared" si="27"/>
        <v>0</v>
      </c>
      <c r="AP66">
        <f t="shared" si="27"/>
        <v>-3.8079300909834409E-13</v>
      </c>
      <c r="AQ66">
        <f t="shared" si="27"/>
        <v>-2.8897902989192094E-9</v>
      </c>
      <c r="AR66">
        <f t="shared" si="27"/>
        <v>-2.890171091928308E-9</v>
      </c>
      <c r="AS66">
        <f t="shared" si="27"/>
        <v>-3.7341643568394299E-3</v>
      </c>
      <c r="AT66">
        <f t="shared" si="27"/>
        <v>-2.4396540641007697E-3</v>
      </c>
      <c r="AU66">
        <f t="shared" si="23"/>
        <v>-6.1738213111112916E-3</v>
      </c>
      <c r="AW66">
        <v>63</v>
      </c>
      <c r="AX66">
        <f>IF(Z66&gt;0, (R66*SUMPRODUCT(K66:$K$98, X66:$X$98)-K66*$AZ$3)/Z66, 0)</f>
        <v>-4085951660794.4434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-18007937990609.066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-15.340985981988942</v>
      </c>
      <c r="AC67">
        <f t="shared" ref="AC67:AC89" si="30">S67*Z67</f>
        <v>-13.697308915000248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-2.9563967858180259E-7</v>
      </c>
      <c r="AI67">
        <f t="shared" ref="AI67:AI89" si="34">SUM(AE67:AH67)</f>
        <v>-2.9567770989033482E-7</v>
      </c>
      <c r="AJ67">
        <f t="shared" ref="AJ67:AJ89" si="35">AB67-AC67</f>
        <v>-1.643677066988694</v>
      </c>
      <c r="AK67">
        <f t="shared" si="22"/>
        <v>-1.0738690187392259</v>
      </c>
      <c r="AL67">
        <f t="shared" si="26"/>
        <v>-2.7175463814056298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-5.3543112368854797E-10</v>
      </c>
      <c r="AR67">
        <f t="shared" si="36"/>
        <v>-5.3550000194724599E-10</v>
      </c>
      <c r="AS67">
        <f t="shared" si="36"/>
        <v>-2.9768529825922501E-3</v>
      </c>
      <c r="AT67">
        <f t="shared" si="36"/>
        <v>-1.9448772849303656E-3</v>
      </c>
      <c r="AU67">
        <f t="shared" si="23"/>
        <v>-4.9217308030226172E-3</v>
      </c>
      <c r="AW67">
        <v>64</v>
      </c>
      <c r="AX67">
        <f>IF(Z67&gt;0, (R67*SUMPRODUCT(K67:$K$98, X67:$X$98)-K67*$AZ$3)/Z67, 0)</f>
        <v>-18007937990609.066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100000</v>
      </c>
      <c r="S68">
        <f t="shared" si="29"/>
        <v>-80954268150385.453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-13.697308915000248</v>
      </c>
      <c r="AC68">
        <f t="shared" si="30"/>
        <v>-12.229740103144175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-6.0195017064547986E-8</v>
      </c>
      <c r="AI68">
        <f t="shared" si="34"/>
        <v>-6.0202570551462615E-8</v>
      </c>
      <c r="AJ68">
        <f t="shared" si="35"/>
        <v>-1.4675688118560721</v>
      </c>
      <c r="AK68">
        <f t="shared" si="22"/>
        <v>-0.95881162405001741</v>
      </c>
      <c r="AL68">
        <f t="shared" si="26"/>
        <v>-2.4263804961086599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-9.7338222246504234E-11</v>
      </c>
      <c r="AR68">
        <f t="shared" si="36"/>
        <v>-9.7350436596194406E-11</v>
      </c>
      <c r="AS68">
        <f t="shared" si="36"/>
        <v>-2.3731289753984755E-3</v>
      </c>
      <c r="AT68">
        <f t="shared" si="36"/>
        <v>-1.5504442644186679E-3</v>
      </c>
      <c r="AU68">
        <f t="shared" si="23"/>
        <v>-3.92357333716758E-3</v>
      </c>
      <c r="AW68">
        <v>65</v>
      </c>
      <c r="AX68">
        <f>IF(Z68&gt;0, (R68*SUMPRODUCT(K68:$K$98, X68:$X$98)-K68*$AZ$3)/Z68, 0)</f>
        <v>-80954268150385.453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100000</v>
      </c>
      <c r="S69">
        <f t="shared" si="29"/>
        <v>-371701378376458.94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-12.229740103144175</v>
      </c>
      <c r="AC69">
        <f t="shared" si="30"/>
        <v>-10.919410806463388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-1.2018220390634116E-8</v>
      </c>
      <c r="AI69">
        <f t="shared" si="34"/>
        <v>-1.2019689232484281E-8</v>
      </c>
      <c r="AJ69">
        <f t="shared" si="35"/>
        <v>-1.3103292966807878</v>
      </c>
      <c r="AK69">
        <f t="shared" si="22"/>
        <v>-0.85608180722009242</v>
      </c>
      <c r="AL69">
        <f t="shared" si="26"/>
        <v>-2.1664111159205692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-1.7351819025042871E-11</v>
      </c>
      <c r="AR69">
        <f t="shared" si="36"/>
        <v>-1.735393972820291E-11</v>
      </c>
      <c r="AS69">
        <f t="shared" si="36"/>
        <v>-1.8918438903762764E-3</v>
      </c>
      <c r="AT69">
        <f t="shared" si="36"/>
        <v>-1.2360046751256916E-3</v>
      </c>
      <c r="AU69">
        <f t="shared" si="23"/>
        <v>-3.1278485828559075E-3</v>
      </c>
      <c r="AW69">
        <v>66</v>
      </c>
      <c r="AX69">
        <f>IF(Z69&gt;0, (R69*SUMPRODUCT(K69:$K$98, X69:$X$98)-K69*$AZ$3)/Z69, 0)</f>
        <v>-371701378376458.94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100000</v>
      </c>
      <c r="S70">
        <f t="shared" si="29"/>
        <v>-1744172384660224.5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-10.919410806463388</v>
      </c>
      <c r="AC70">
        <f t="shared" si="30"/>
        <v>-9.7494739343574128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-2.3493326460921885E-9</v>
      </c>
      <c r="AI70">
        <f t="shared" si="34"/>
        <v>-2.349612133200805E-9</v>
      </c>
      <c r="AJ70">
        <f t="shared" si="35"/>
        <v>-1.1699368721059749</v>
      </c>
      <c r="AK70">
        <f t="shared" si="22"/>
        <v>-0.76435875645243723</v>
      </c>
      <c r="AL70">
        <f t="shared" si="26"/>
        <v>-1.9342956309080241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-3.0285262099965723E-12</v>
      </c>
      <c r="AR70">
        <f t="shared" si="36"/>
        <v>-3.0288864970062512E-12</v>
      </c>
      <c r="AS70">
        <f t="shared" si="36"/>
        <v>-1.5081663667799376E-3</v>
      </c>
      <c r="AT70">
        <f t="shared" si="36"/>
        <v>-9.8533535964227879E-4</v>
      </c>
      <c r="AU70">
        <f t="shared" si="23"/>
        <v>-2.4935017294511028E-3</v>
      </c>
      <c r="AW70">
        <v>67</v>
      </c>
      <c r="AX70">
        <f>IF(Z70&gt;0, (R70*SUMPRODUCT(K70:$K$98, X70:$X$98)-K70*$AZ$3)/Z70, 0)</f>
        <v>-1744172384660224.5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100000</v>
      </c>
      <c r="S71">
        <f t="shared" si="29"/>
        <v>-8365184208519893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-9.7494739343574128</v>
      </c>
      <c r="AC71">
        <f t="shared" si="30"/>
        <v>-8.7048874413931845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-4.4932355752001801E-10</v>
      </c>
      <c r="AI71">
        <f t="shared" si="34"/>
        <v>-4.4937558797878857E-10</v>
      </c>
      <c r="AJ71">
        <f t="shared" si="35"/>
        <v>-1.0445864929642283</v>
      </c>
      <c r="AK71">
        <f t="shared" si="22"/>
        <v>-0.682463175405019</v>
      </c>
      <c r="AL71">
        <f t="shared" si="26"/>
        <v>-1.727049668818623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-5.1716364651991573E-13</v>
      </c>
      <c r="AR71">
        <f t="shared" si="36"/>
        <v>-5.1722353267842562E-13</v>
      </c>
      <c r="AS71">
        <f t="shared" si="36"/>
        <v>-1.2023009939396798E-3</v>
      </c>
      <c r="AT71">
        <f t="shared" si="36"/>
        <v>-7.8550331604257417E-4</v>
      </c>
      <c r="AU71">
        <f t="shared" si="23"/>
        <v>-1.9878043104994778E-3</v>
      </c>
      <c r="AW71">
        <v>68</v>
      </c>
      <c r="AX71">
        <f>IF(Z71&gt;0, (R71*SUMPRODUCT(K71:$K$98, X71:$X$98)-K71*$AZ$3)/Z71, 0)</f>
        <v>-8365184208519893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100000</v>
      </c>
      <c r="S72">
        <f t="shared" si="29"/>
        <v>-4.1048684109392576E+16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-8.7048874413931845</v>
      </c>
      <c r="AC72">
        <f t="shared" si="30"/>
        <v>-7.7722209298157932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-8.408615469322796E-11</v>
      </c>
      <c r="AI72">
        <f t="shared" si="34"/>
        <v>-8.4095621770064216E-11</v>
      </c>
      <c r="AJ72">
        <f t="shared" si="35"/>
        <v>-0.93266651157739133</v>
      </c>
      <c r="AK72">
        <f t="shared" ref="AK72:AK89" si="49">G72*SUM(AB72:AB72, AE72:AF72)</f>
        <v>-0.60934212089752293</v>
      </c>
      <c r="AL72">
        <f t="shared" si="26"/>
        <v>-1.5420086325590099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-8.6412241355420525E-14</v>
      </c>
      <c r="AR72">
        <f t="shared" si="36"/>
        <v>-8.6421970321282863E-14</v>
      </c>
      <c r="AS72">
        <f t="shared" si="36"/>
        <v>-9.5846699134446718E-4</v>
      </c>
      <c r="AT72">
        <f t="shared" si="36"/>
        <v>-6.2619843434535397E-4</v>
      </c>
      <c r="AU72">
        <f t="shared" si="23"/>
        <v>-1.5846654257762431E-3</v>
      </c>
      <c r="AW72">
        <v>69</v>
      </c>
      <c r="AX72">
        <f>IF(Z72&gt;0, (R72*SUMPRODUCT(K72:$K$98, X72:$X$98)-K72*$AZ$3)/Z72, 0)</f>
        <v>-4.1048684109392576E+16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100000</v>
      </c>
      <c r="S73">
        <f t="shared" si="29"/>
        <v>-2.0628778563280717E+17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-7.7722209298157932</v>
      </c>
      <c r="AC73">
        <f t="shared" si="30"/>
        <v>-6.9394829730498904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-1.5380830622404779E-11</v>
      </c>
      <c r="AI73">
        <f t="shared" si="34"/>
        <v>-1.538251261316147E-11</v>
      </c>
      <c r="AJ73">
        <f t="shared" si="35"/>
        <v>-0.83273795676590279</v>
      </c>
      <c r="AK73">
        <f t="shared" si="49"/>
        <v>-0.54405546508710556</v>
      </c>
      <c r="AL73">
        <f t="shared" si="26"/>
        <v>-1.3767934218683908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-1.4112779123887656E-14</v>
      </c>
      <c r="AR73">
        <f t="shared" si="36"/>
        <v>-1.4114322445221878E-14</v>
      </c>
      <c r="AS73">
        <f t="shared" si="36"/>
        <v>-7.6408401733490006E-4</v>
      </c>
      <c r="AT73">
        <f t="shared" si="36"/>
        <v>-4.992015579921797E-4</v>
      </c>
      <c r="AU73">
        <f t="shared" si="23"/>
        <v>-1.263285575341194E-3</v>
      </c>
      <c r="AW73">
        <v>70</v>
      </c>
      <c r="AX73">
        <f>IF(Z73&gt;0, (R73*SUMPRODUCT(K73:$K$98, X73:$X$98)-K73*$AZ$3)/Z73, 0)</f>
        <v>-2.0628778563280717E+17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100000</v>
      </c>
      <c r="S74">
        <f t="shared" si="29"/>
        <v>-1.0625916107246493E+18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-6.9394829730498904</v>
      </c>
      <c r="AC74">
        <f t="shared" si="30"/>
        <v>-6.1959669402231281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-2.7472421445059721E-12</v>
      </c>
      <c r="AI74">
        <f t="shared" si="34"/>
        <v>-2.7475336942828425E-12</v>
      </c>
      <c r="AJ74">
        <f t="shared" si="35"/>
        <v>-0.74351603282676226</v>
      </c>
      <c r="AK74">
        <f t="shared" si="49"/>
        <v>-0.48576380811349235</v>
      </c>
      <c r="AL74">
        <f t="shared" si="26"/>
        <v>-1.2292798409430021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-2.2506692245385098E-15</v>
      </c>
      <c r="AR74">
        <f t="shared" si="36"/>
        <v>-2.2509080757484532E-15</v>
      </c>
      <c r="AS74">
        <f t="shared" si="36"/>
        <v>-6.0912310055402197E-4</v>
      </c>
      <c r="AT74">
        <f t="shared" si="36"/>
        <v>-3.9796042569530062E-4</v>
      </c>
      <c r="AU74">
        <f t="shared" si="23"/>
        <v>-1.0070835262515735E-3</v>
      </c>
      <c r="AW74">
        <v>71</v>
      </c>
      <c r="AX74">
        <f>IF(Z74&gt;0, (R74*SUMPRODUCT(K74:$K$98, X74:$X$98)-K74*$AZ$3)/Z74, 0)</f>
        <v>-1.0625916107246493E+18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100000</v>
      </c>
      <c r="S75">
        <f t="shared" si="29"/>
        <v>-5.6143194175693681E+18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-6.1959669402231281</v>
      </c>
      <c r="AC75">
        <f t="shared" si="30"/>
        <v>-5.5321133394849378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-4.7873277981197893E-13</v>
      </c>
      <c r="AI75">
        <f t="shared" si="34"/>
        <v>-4.7878204770117468E-13</v>
      </c>
      <c r="AJ75">
        <f t="shared" si="35"/>
        <v>-0.66385360073819033</v>
      </c>
      <c r="AK75">
        <f t="shared" si="49"/>
        <v>-0.43371768581561904</v>
      </c>
      <c r="AL75">
        <f t="shared" si="26"/>
        <v>-1.0975712865542882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-3.501788201277698E-16</v>
      </c>
      <c r="AR75">
        <f t="shared" si="36"/>
        <v>-3.5021485812649537E-16</v>
      </c>
      <c r="AS75">
        <f t="shared" si="36"/>
        <v>-4.855892064365679E-4</v>
      </c>
      <c r="AT75">
        <f t="shared" si="36"/>
        <v>-3.1725161487189201E-4</v>
      </c>
      <c r="AU75">
        <f t="shared" si="23"/>
        <v>-8.0284082130881022E-4</v>
      </c>
      <c r="AW75">
        <v>72</v>
      </c>
      <c r="AX75">
        <f>IF(Z75&gt;0, (R75*SUMPRODUCT(K75:$K$98, X75:$X$98)-K75*$AZ$3)/Z75, 0)</f>
        <v>-5.6143194175693681E+18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100000</v>
      </c>
      <c r="S76">
        <f t="shared" si="29"/>
        <v>-3.0451909816339329E+19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-5.5321133394849378</v>
      </c>
      <c r="AC76">
        <f t="shared" si="30"/>
        <v>-4.9393869102544086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-8.1330134457861262E-14</v>
      </c>
      <c r="AI76">
        <f t="shared" si="34"/>
        <v>-8.1338244600936111E-14</v>
      </c>
      <c r="AJ76">
        <f t="shared" si="35"/>
        <v>-0.59272642923052921</v>
      </c>
      <c r="AK76">
        <f t="shared" si="49"/>
        <v>-0.38724793376394567</v>
      </c>
      <c r="AL76">
        <f t="shared" si="26"/>
        <v>-0.97997436299455631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-5.3116588892674806E-17</v>
      </c>
      <c r="AR76">
        <f t="shared" si="36"/>
        <v>-5.3121885614959101E-17</v>
      </c>
      <c r="AS76">
        <f t="shared" si="36"/>
        <v>-3.8710874237609186E-4</v>
      </c>
      <c r="AT76">
        <f t="shared" si="36"/>
        <v>-2.5291104501904663E-4</v>
      </c>
      <c r="AU76">
        <f t="shared" si="23"/>
        <v>-6.4001978739519172E-4</v>
      </c>
      <c r="AW76">
        <v>73</v>
      </c>
      <c r="AX76">
        <f>IF(Z76&gt;0, (R76*SUMPRODUCT(K76:$K$98, X76:$X$98)-K76*$AZ$3)/Z76, 0)</f>
        <v>-3.0451909816339329E+19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100000</v>
      </c>
      <c r="S77">
        <f t="shared" si="29"/>
        <v>-1.6971080740875623E+20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-4.9393869102544086</v>
      </c>
      <c r="AC77">
        <f t="shared" si="30"/>
        <v>-4.4101668841557213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-1.3459446848062809E-14</v>
      </c>
      <c r="AI77">
        <f t="shared" si="34"/>
        <v>-1.3460746166282872E-14</v>
      </c>
      <c r="AJ77">
        <f t="shared" si="35"/>
        <v>-0.52922002609868724</v>
      </c>
      <c r="AK77">
        <f t="shared" si="49"/>
        <v>-0.34575708371780861</v>
      </c>
      <c r="AL77">
        <f t="shared" si="26"/>
        <v>-0.87497710981650934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-7.8485219280843333E-18</v>
      </c>
      <c r="AR77">
        <f t="shared" si="36"/>
        <v>-7.8492795912822973E-18</v>
      </c>
      <c r="AS77">
        <f t="shared" si="36"/>
        <v>-3.0860071936869593E-4</v>
      </c>
      <c r="AT77">
        <f t="shared" si="36"/>
        <v>-2.0161913665421444E-4</v>
      </c>
      <c r="AU77">
        <f t="shared" si="23"/>
        <v>-5.1021985602291826E-4</v>
      </c>
      <c r="AW77">
        <v>74</v>
      </c>
      <c r="AX77">
        <f>IF(Z77&gt;0, (R77*SUMPRODUCT(K77:$K$98, X77:$X$98)-K77*$AZ$3)/Z77, 0)</f>
        <v>-1.6971080740875623E+20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100000</v>
      </c>
      <c r="S78">
        <f t="shared" si="29"/>
        <v>-9.7258457403211488E+20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-4.4101668841557213</v>
      </c>
      <c r="AC78">
        <f t="shared" si="30"/>
        <v>-3.9376490037104657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-2.1677856445126122E-15</v>
      </c>
      <c r="AI78">
        <f t="shared" si="34"/>
        <v>-2.1679880767282182E-15</v>
      </c>
      <c r="AJ78">
        <f t="shared" si="35"/>
        <v>-0.47251788044525567</v>
      </c>
      <c r="AK78">
        <f t="shared" si="49"/>
        <v>-0.30871168189090054</v>
      </c>
      <c r="AL78">
        <f t="shared" si="26"/>
        <v>-0.78122956233615837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-1.1286491985892822E-18</v>
      </c>
      <c r="AR78">
        <f t="shared" si="36"/>
        <v>-1.1287545941381876E-18</v>
      </c>
      <c r="AS78">
        <f t="shared" si="36"/>
        <v>-2.4601460408856456E-4</v>
      </c>
      <c r="AT78">
        <f t="shared" si="36"/>
        <v>-1.6072954133786228E-4</v>
      </c>
      <c r="AU78">
        <f t="shared" si="23"/>
        <v>-4.0674414542642801E-4</v>
      </c>
      <c r="AW78">
        <v>75</v>
      </c>
      <c r="AX78">
        <f>IF(Z78&gt;0, (R78*SUMPRODUCT(K78:$K$98, X78:$X$98)-K78*$AZ$3)/Z78, 0)</f>
        <v>-9.7258457403211488E+20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100000</v>
      </c>
      <c r="S79">
        <f t="shared" si="29"/>
        <v>-5.7353545143230923E+21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-3.9376490037104657</v>
      </c>
      <c r="AC79">
        <f t="shared" si="30"/>
        <v>-3.5157580390272014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-3.3951603585137918E-16</v>
      </c>
      <c r="AI79">
        <f t="shared" si="34"/>
        <v>-3.395466857269034E-16</v>
      </c>
      <c r="AJ79">
        <f t="shared" si="35"/>
        <v>-0.42189096468326426</v>
      </c>
      <c r="AK79">
        <f t="shared" si="49"/>
        <v>-0.27563543025973264</v>
      </c>
      <c r="AL79">
        <f t="shared" si="26"/>
        <v>-0.69752639494299729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-1.5782831151994321E-19</v>
      </c>
      <c r="AR79">
        <f t="shared" si="36"/>
        <v>-1.5784255950116199E-19</v>
      </c>
      <c r="AS79">
        <f t="shared" si="36"/>
        <v>-1.9612133616754202E-4</v>
      </c>
      <c r="AT79">
        <f t="shared" si="36"/>
        <v>-1.2813260629612747E-4</v>
      </c>
      <c r="AU79">
        <f t="shared" si="23"/>
        <v>-3.2425394246366965E-4</v>
      </c>
      <c r="AW79">
        <v>76</v>
      </c>
      <c r="AX79">
        <f>IF(Z79&gt;0, (R79*SUMPRODUCT(K79:$K$98, X79:$X$98)-K79*$AZ$3)/Z79, 0)</f>
        <v>-5.7353545143230923E+21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100000</v>
      </c>
      <c r="S80">
        <f t="shared" si="29"/>
        <v>-3.4999891429072331E+22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-3.5157580390272014</v>
      </c>
      <c r="AC80">
        <f t="shared" si="30"/>
        <v>-3.1390696777028579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-5.1717955208812028E-17</v>
      </c>
      <c r="AI80">
        <f t="shared" si="34"/>
        <v>-5.1722439607976612E-17</v>
      </c>
      <c r="AJ80">
        <f t="shared" si="35"/>
        <v>-0.37668836132434347</v>
      </c>
      <c r="AK80">
        <f t="shared" si="49"/>
        <v>-0.24610306273190413</v>
      </c>
      <c r="AL80">
        <f t="shared" si="26"/>
        <v>-0.62279142405624766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-2.1465842667895468E-20</v>
      </c>
      <c r="AR80">
        <f t="shared" si="36"/>
        <v>-2.1467703944245979E-20</v>
      </c>
      <c r="AS80">
        <f t="shared" si="36"/>
        <v>-1.5634672844989017E-4</v>
      </c>
      <c r="AT80">
        <f t="shared" si="36"/>
        <v>-1.0214652925392813E-4</v>
      </c>
      <c r="AU80">
        <f t="shared" si="23"/>
        <v>-2.5849325770381829E-4</v>
      </c>
      <c r="AW80">
        <v>77</v>
      </c>
      <c r="AX80">
        <f>IF(Z80&gt;0, (R80*SUMPRODUCT(K80:$K$98, X80:$X$98)-K80*$AZ$3)/Z80, 0)</f>
        <v>-3.4999891429072331E+22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100000</v>
      </c>
      <c r="S81">
        <f t="shared" si="29"/>
        <v>-2.2125292102851085E+23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-3.1390696777028579</v>
      </c>
      <c r="AC81">
        <f t="shared" si="30"/>
        <v>-2.8027407836632658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-7.6123515746815831E-18</v>
      </c>
      <c r="AI81">
        <f t="shared" si="34"/>
        <v>-7.6129849540671831E-18</v>
      </c>
      <c r="AJ81">
        <f t="shared" si="35"/>
        <v>-0.3363288940395921</v>
      </c>
      <c r="AK81">
        <f t="shared" si="49"/>
        <v>-0.21973487743920009</v>
      </c>
      <c r="AL81">
        <f t="shared" si="26"/>
        <v>-0.55606377147879216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-2.8210280952694837E-21</v>
      </c>
      <c r="AR81">
        <f t="shared" si="36"/>
        <v>-2.8212628165673918E-21</v>
      </c>
      <c r="AS81">
        <f t="shared" si="36"/>
        <v>-1.2463865469538427E-4</v>
      </c>
      <c r="AT81">
        <f t="shared" si="36"/>
        <v>-8.1430587734317687E-5</v>
      </c>
      <c r="AU81">
        <f t="shared" si="23"/>
        <v>-2.0606924242970193E-4</v>
      </c>
      <c r="AW81">
        <v>78</v>
      </c>
      <c r="AX81">
        <f>IF(Z81&gt;0, (R81*SUMPRODUCT(K81:$K$98, X81:$X$98)-K81*$AZ$3)/Z81, 0)</f>
        <v>-2.2125292102851085E+23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100000</v>
      </c>
      <c r="S82">
        <f t="shared" si="29"/>
        <v>-1.4503699968353035E+24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-2.8027407836632658</v>
      </c>
      <c r="AC82">
        <f t="shared" si="30"/>
        <v>-2.5024471282707732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-1.0815526496144706E-18</v>
      </c>
      <c r="AI82">
        <f t="shared" si="34"/>
        <v>-1.081638918881407E-18</v>
      </c>
      <c r="AJ82">
        <f t="shared" si="35"/>
        <v>-0.30029365539249264</v>
      </c>
      <c r="AK82">
        <f t="shared" si="49"/>
        <v>-0.19619185485642862</v>
      </c>
      <c r="AL82">
        <f t="shared" si="26"/>
        <v>-0.49648551024892129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-3.5786416855631258E-22</v>
      </c>
      <c r="AR82">
        <f t="shared" si="36"/>
        <v>-3.5789271333357809E-22</v>
      </c>
      <c r="AS82">
        <f t="shared" si="36"/>
        <v>-9.9361172429355963E-5</v>
      </c>
      <c r="AT82">
        <f t="shared" si="36"/>
        <v>-6.4915965987179269E-5</v>
      </c>
      <c r="AU82">
        <f t="shared" si="23"/>
        <v>-1.6427713841653523E-4</v>
      </c>
      <c r="AW82">
        <v>79</v>
      </c>
      <c r="AX82">
        <f>IF(Z82&gt;0, (R82*SUMPRODUCT(K82:$K$98, X82:$X$98)-K82*$AZ$3)/Z82, 0)</f>
        <v>-1.4503699968353035E+24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100000</v>
      </c>
      <c r="S83">
        <f t="shared" si="29"/>
        <v>-9.8695394535272464E+24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-2.5024471282707732</v>
      </c>
      <c r="AC83">
        <f t="shared" si="30"/>
        <v>-2.2343277930989043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-1.4817452589500576E-19</v>
      </c>
      <c r="AI83">
        <f t="shared" si="34"/>
        <v>-1.481858452063253E-19</v>
      </c>
      <c r="AJ83">
        <f t="shared" si="35"/>
        <v>-0.26811933517186892</v>
      </c>
      <c r="AK83">
        <f t="shared" si="49"/>
        <v>-0.17517129897895414</v>
      </c>
      <c r="AL83">
        <f t="shared" si="26"/>
        <v>-0.44329063415082304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-4.3774991914190417E-23</v>
      </c>
      <c r="AR83">
        <f t="shared" si="36"/>
        <v>-4.3778335962423367E-23</v>
      </c>
      <c r="AS83">
        <f t="shared" si="36"/>
        <v>-7.9210118326973961E-5</v>
      </c>
      <c r="AT83">
        <f t="shared" si="36"/>
        <v>-5.1750610640289585E-5</v>
      </c>
      <c r="AU83">
        <f t="shared" si="23"/>
        <v>-1.3096072896726354E-4</v>
      </c>
      <c r="AW83">
        <v>80</v>
      </c>
      <c r="AX83">
        <f>IF(Z83&gt;0, (R83*SUMPRODUCT(K83:$K$98, X83:$X$98)-K83*$AZ$3)/Z83, 0)</f>
        <v>-9.8695394535272464E+24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100000</v>
      </c>
      <c r="S84">
        <f t="shared" si="29"/>
        <v>-6.9793298345786254E+25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-2.2343277930989043</v>
      </c>
      <c r="AC84">
        <f t="shared" si="30"/>
        <v>-1.9949355295525928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-1.9553888151699227E-20</v>
      </c>
      <c r="AI84">
        <f t="shared" si="34"/>
        <v>-1.955531732582972E-20</v>
      </c>
      <c r="AJ84">
        <f t="shared" si="35"/>
        <v>-0.23939226354631149</v>
      </c>
      <c r="AK84">
        <f t="shared" si="49"/>
        <v>-0.15640294551692333</v>
      </c>
      <c r="AL84">
        <f t="shared" si="26"/>
        <v>-0.39579520906323484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-5.1578372251125116E-24</v>
      </c>
      <c r="AR84">
        <f t="shared" si="36"/>
        <v>-5.1582142062772925E-24</v>
      </c>
      <c r="AS84">
        <f t="shared" si="36"/>
        <v>-6.3145821370355499E-5</v>
      </c>
      <c r="AT84">
        <f t="shared" si="36"/>
        <v>-4.1255269961965547E-5</v>
      </c>
      <c r="AU84">
        <f t="shared" si="23"/>
        <v>-1.0440109133232105E-4</v>
      </c>
      <c r="AW84">
        <v>81</v>
      </c>
      <c r="AX84">
        <f>IF(Z84&gt;0, (R84*SUMPRODUCT(K84:$K$98, X84:$X$98)-K84*$AZ$3)/Z84, 0)</f>
        <v>-6.9793298345786254E+25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100000</v>
      </c>
      <c r="S85">
        <f t="shared" si="29"/>
        <v>-5.1357887366784134E+26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-1.9949355295525928</v>
      </c>
      <c r="AC85">
        <f t="shared" si="30"/>
        <v>-1.7811924371005292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-2.4829451313037922E-21</v>
      </c>
      <c r="AI85">
        <f t="shared" si="34"/>
        <v>-2.4831185411273292E-21</v>
      </c>
      <c r="AJ85">
        <f t="shared" si="35"/>
        <v>-0.21374309245206358</v>
      </c>
      <c r="AK85">
        <f t="shared" si="49"/>
        <v>-0.13964548706868152</v>
      </c>
      <c r="AL85">
        <f t="shared" si="26"/>
        <v>-0.35338857952074509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-5.8476800874207646E-25</v>
      </c>
      <c r="AR85">
        <f t="shared" si="36"/>
        <v>-5.8480884916014593E-25</v>
      </c>
      <c r="AS85">
        <f t="shared" si="36"/>
        <v>-5.0339462189377726E-5</v>
      </c>
      <c r="AT85">
        <f t="shared" si="36"/>
        <v>-3.2888448630393442E-5</v>
      </c>
      <c r="AU85">
        <f t="shared" si="23"/>
        <v>-8.3227910819771175E-5</v>
      </c>
      <c r="AW85">
        <v>82</v>
      </c>
      <c r="AX85">
        <f>IF(Z85&gt;0, (R85*SUMPRODUCT(K85:$K$98, X85:$X$98)-K85*$AZ$3)/Z85, 0)</f>
        <v>-5.1357887366784134E+26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100000</v>
      </c>
      <c r="S86">
        <f t="shared" si="29"/>
        <v>-3.9390580809584912E+27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-1.7811924371005292</v>
      </c>
      <c r="AC86">
        <f t="shared" si="30"/>
        <v>-1.5903503902683296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-3.0297757548923268E-22</v>
      </c>
      <c r="AI86">
        <f t="shared" si="34"/>
        <v>-3.029977624267896E-22</v>
      </c>
      <c r="AJ86">
        <f t="shared" si="35"/>
        <v>-0.19084204683219963</v>
      </c>
      <c r="AK86">
        <f t="shared" si="49"/>
        <v>-0.12468347059703706</v>
      </c>
      <c r="AL86">
        <f t="shared" si="26"/>
        <v>-0.31552551742923668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-6.371019672746888E-26</v>
      </c>
      <c r="AR86">
        <f t="shared" si="36"/>
        <v>-6.3714441641505835E-26</v>
      </c>
      <c r="AS86">
        <f t="shared" si="36"/>
        <v>-4.0130311056583008E-5</v>
      </c>
      <c r="AT86">
        <f t="shared" si="36"/>
        <v>-2.6218469890300896E-5</v>
      </c>
      <c r="AU86">
        <f t="shared" si="23"/>
        <v>-6.6348780946883898E-5</v>
      </c>
      <c r="AW86">
        <v>83</v>
      </c>
      <c r="AX86">
        <f>IF(Z86&gt;0, (R86*SUMPRODUCT(K86:$K$98, X86:$X$98)-K86*$AZ$3)/Z86, 0)</f>
        <v>-3.9390580809584912E+27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100000</v>
      </c>
      <c r="S87">
        <f t="shared" si="29"/>
        <v>-3.1546253117603923E+28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-1.5903503902683296</v>
      </c>
      <c r="AC87">
        <f t="shared" si="30"/>
        <v>-1.4199557055967229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-3.5468949802449951E-23</v>
      </c>
      <c r="AI87">
        <f t="shared" si="34"/>
        <v>-3.5471200395730084E-23</v>
      </c>
      <c r="AJ87">
        <f t="shared" si="35"/>
        <v>-0.17039468467160668</v>
      </c>
      <c r="AK87">
        <f t="shared" si="49"/>
        <v>-0.11132452731878308</v>
      </c>
      <c r="AL87">
        <f t="shared" si="26"/>
        <v>-0.28171921199038974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-6.659302867258122E-27</v>
      </c>
      <c r="AR87">
        <f t="shared" si="36"/>
        <v>-6.6597254166250171E-27</v>
      </c>
      <c r="AS87">
        <f t="shared" si="36"/>
        <v>-3.1991638278525972E-5</v>
      </c>
      <c r="AT87">
        <f t="shared" si="36"/>
        <v>-2.0901203675303642E-5</v>
      </c>
      <c r="AU87">
        <f t="shared" si="23"/>
        <v>-5.2892841953829614E-5</v>
      </c>
      <c r="AW87">
        <v>84</v>
      </c>
      <c r="AX87">
        <f>IF(Z87&gt;0, (R87*SUMPRODUCT(K87:$K$98, X87:$X$98)-K87*$AZ$3)/Z87, 0)</f>
        <v>-3.1546253117603923E+28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100000</v>
      </c>
      <c r="S88">
        <f t="shared" si="29"/>
        <v>-2.6431473975597477E+29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-1.4199557055967229</v>
      </c>
      <c r="AC88">
        <f t="shared" si="30"/>
        <v>-1.2678175942827883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-3.9765126086759065E-24</v>
      </c>
      <c r="AI88">
        <f t="shared" si="34"/>
        <v>-3.9767524397188994E-24</v>
      </c>
      <c r="AJ88">
        <f t="shared" si="35"/>
        <v>-0.15213811131393462</v>
      </c>
      <c r="AK88">
        <f t="shared" si="49"/>
        <v>-9.9396899391770613E-2</v>
      </c>
      <c r="AL88">
        <f t="shared" si="26"/>
        <v>-0.25153501070570522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-6.6659918554852317E-28</v>
      </c>
      <c r="AR88">
        <f t="shared" si="36"/>
        <v>-6.6663938941398552E-28</v>
      </c>
      <c r="AS88">
        <f t="shared" si="36"/>
        <v>-2.5503538168467784E-5</v>
      </c>
      <c r="AT88">
        <f t="shared" si="36"/>
        <v>-1.6662311603398951E-5</v>
      </c>
      <c r="AU88">
        <f t="shared" si="23"/>
        <v>-4.2165849771866731E-5</v>
      </c>
      <c r="AW88">
        <v>85</v>
      </c>
      <c r="AX88">
        <f>IF(Z88&gt;0, (R88*SUMPRODUCT(K88:$K$98, X88:$X$98)-K88*$AZ$3)/Z88, 0)</f>
        <v>-2.6431473975597477E+29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-1.2678175942827883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-4.7966208598630745E-25</v>
      </c>
      <c r="AI89">
        <f t="shared" si="34"/>
        <v>-4.7966208598630745E-25</v>
      </c>
      <c r="AJ89">
        <f t="shared" si="35"/>
        <v>-1.2678175942827883</v>
      </c>
      <c r="AK89">
        <f t="shared" si="49"/>
        <v>-8.8747231599795182E-2</v>
      </c>
      <c r="AL89">
        <f t="shared" si="26"/>
        <v>-1.3565648258825835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-7.1792616897028654E-29</v>
      </c>
      <c r="AR89">
        <f t="shared" si="36"/>
        <v>-7.1792616897028654E-29</v>
      </c>
      <c r="AS89">
        <f t="shared" si="36"/>
        <v>-1.8975846851538526E-4</v>
      </c>
      <c r="AT89">
        <f t="shared" si="36"/>
        <v>-1.3283092796076968E-5</v>
      </c>
      <c r="AU89">
        <f t="shared" si="23"/>
        <v>-2.0304156131146223E-4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16104.897863468055</v>
      </c>
      <c r="AO91" s="8">
        <f t="shared" si="50"/>
        <v>-1610.4897863468057</v>
      </c>
      <c r="AP91" s="8">
        <f t="shared" si="50"/>
        <v>-3001.0293063096797</v>
      </c>
      <c r="AQ91" s="8">
        <f t="shared" si="50"/>
        <v>-7563.0045137516636</v>
      </c>
      <c r="AR91" s="8">
        <f t="shared" si="50"/>
        <v>3930.3742570599061</v>
      </c>
      <c r="AS91" s="8">
        <f t="shared" si="50"/>
        <v>-1942.0845867711353</v>
      </c>
      <c r="AT91" s="8">
        <f t="shared" si="50"/>
        <v>632.09926258345888</v>
      </c>
      <c r="AU91" s="8">
        <f t="shared" si="50"/>
        <v>2620.3889328722348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CEA6-DEC1-4265-9CA2-69845FCAD99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'S.45.04.B'!C3*(1+C12)</f>
        <v>35332.530455471388</v>
      </c>
      <c r="K3">
        <v>1</v>
      </c>
      <c r="L3" s="2">
        <v>0</v>
      </c>
      <c r="O3">
        <f>$C$3</f>
        <v>35332.530455471388</v>
      </c>
      <c r="P3">
        <f>O3*C5</f>
        <v>3533.2530455471388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35332.530455471388</v>
      </c>
      <c r="AF3">
        <f t="shared" ref="AF3:AG34" si="4">-$Z3*P3</f>
        <v>-3533.2530455471388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29279.369205924249</v>
      </c>
      <c r="AJ3">
        <f t="shared" ref="AJ3:AJ66" si="7">AB3-AC3</f>
        <v>0</v>
      </c>
      <c r="AL3">
        <f t="shared" ref="AL3:AL34" si="8">SUM(AI3:AK3)</f>
        <v>29279.369205924249</v>
      </c>
      <c r="AN3">
        <f t="shared" ref="AN3:AU34" si="9">AE3*$K3</f>
        <v>35332.530455471388</v>
      </c>
      <c r="AO3">
        <f t="shared" si="9"/>
        <v>-3533.2530455471388</v>
      </c>
      <c r="AP3">
        <f t="shared" si="9"/>
        <v>-2519.9082039999998</v>
      </c>
      <c r="AQ3">
        <f t="shared" si="9"/>
        <v>0</v>
      </c>
      <c r="AR3">
        <f t="shared" si="9"/>
        <v>29279.369205924249</v>
      </c>
      <c r="AS3">
        <f t="shared" si="9"/>
        <v>0</v>
      </c>
      <c r="AT3">
        <f t="shared" si="9"/>
        <v>0</v>
      </c>
      <c r="AU3">
        <f t="shared" si="9"/>
        <v>29279.369205924249</v>
      </c>
      <c r="AW3">
        <v>0</v>
      </c>
      <c r="AX3">
        <f>IF(Z3&gt;0, (R3*SUMPRODUCT(K3:$K$98, X3:$X$98)-K3*$AZ$3)/Z3, 0)</f>
        <v>0</v>
      </c>
      <c r="AZ3">
        <f>C6*ABS(SUMPRODUCT(X4:X79, K4:K79))/1</f>
        <v>18494.012065429411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1255.8726947481293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1240.5256717085322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-1240.5256717085322</v>
      </c>
      <c r="AK4">
        <f>G4*SUM(AB4, AE4:AF4)</f>
        <v>0</v>
      </c>
      <c r="AL4">
        <f t="shared" si="8"/>
        <v>-1462.5462717085322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-207.12809030693165</v>
      </c>
      <c r="AR4">
        <f t="shared" si="9"/>
        <v>-207.12809030693165</v>
      </c>
      <c r="AS4">
        <f t="shared" si="9"/>
        <v>-1157.3147417749158</v>
      </c>
      <c r="AT4">
        <f t="shared" si="9"/>
        <v>0</v>
      </c>
      <c r="AU4">
        <f t="shared" si="9"/>
        <v>-1364.4428320818474</v>
      </c>
      <c r="AW4">
        <v>1</v>
      </c>
      <c r="AX4">
        <f>IF(Z4&gt;0, (R4*SUMPRODUCT(K4:$K$98, X4:$X$98)-K4*$AZ$3)/Z4, 0)</f>
        <v>1255.8726947481293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</v>
      </c>
      <c r="S5">
        <f t="shared" si="1"/>
        <v>2534.424346397067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1240.5256717085322</v>
      </c>
      <c r="AC5">
        <f t="shared" si="2"/>
        <v>2472.5059790446758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-233.29353541298184</v>
      </c>
      <c r="AI5">
        <f t="shared" si="6"/>
        <v>-282.07198844827536</v>
      </c>
      <c r="AJ5">
        <f t="shared" si="7"/>
        <v>-1231.9803073361436</v>
      </c>
      <c r="AK5">
        <f>G5*SUM(AB5, AE5:AF5)</f>
        <v>50.861552540049821</v>
      </c>
      <c r="AL5">
        <f t="shared" si="8"/>
        <v>-1463.1907432443691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-199.49117260276824</v>
      </c>
      <c r="AR5">
        <f t="shared" si="9"/>
        <v>-241.20201888290174</v>
      </c>
      <c r="AS5">
        <f t="shared" si="9"/>
        <v>-1053.4762384175779</v>
      </c>
      <c r="AT5">
        <f t="shared" si="9"/>
        <v>43.492121368259902</v>
      </c>
      <c r="AU5">
        <f t="shared" si="9"/>
        <v>-1251.1861359322197</v>
      </c>
      <c r="AW5">
        <v>2</v>
      </c>
      <c r="AX5">
        <f>IF(Z5&gt;0, (R5*SUMPRODUCT(K5:$K$98, X5:$X$98)-K5*$AZ$3)/Z5, 0)</f>
        <v>2534.424346397067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100000</v>
      </c>
      <c r="S6">
        <f t="shared" si="1"/>
        <v>3966.3053550011659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2472.5059790446758</v>
      </c>
      <c r="AC6">
        <f t="shared" si="2"/>
        <v>3820.9264100273358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-246.68629496632917</v>
      </c>
      <c r="AI6">
        <f t="shared" si="6"/>
        <v>-294.85362032378657</v>
      </c>
      <c r="AJ6">
        <f t="shared" si="7"/>
        <v>-1348.42043098266</v>
      </c>
      <c r="AK6">
        <f>G6*SUM(AB6, AE6:AF6)</f>
        <v>144.64159977411353</v>
      </c>
      <c r="AL6">
        <f t="shared" si="8"/>
        <v>-1498.6324515323331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-190.29628207090073</v>
      </c>
      <c r="AR6">
        <f t="shared" si="9"/>
        <v>-227.45303994459883</v>
      </c>
      <c r="AS6">
        <f t="shared" si="9"/>
        <v>-1040.1850444081854</v>
      </c>
      <c r="AT6">
        <f t="shared" si="9"/>
        <v>111.57798074496989</v>
      </c>
      <c r="AU6">
        <f t="shared" si="9"/>
        <v>-1156.0601036078142</v>
      </c>
      <c r="AW6">
        <v>3</v>
      </c>
      <c r="AX6">
        <f>IF(Z6&gt;0, (R6*SUMPRODUCT(K6:$K$98, X6:$X$98)-K6*$AZ$3)/Z6, 0)</f>
        <v>3966.3053550011659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100000</v>
      </c>
      <c r="S7">
        <f t="shared" si="1"/>
        <v>5169.8015097529969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3820.9264100273358</v>
      </c>
      <c r="AC7">
        <f t="shared" si="2"/>
        <v>4916.9615077180479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-262.01425839254966</v>
      </c>
      <c r="AI7">
        <f t="shared" si="6"/>
        <v>-309.5689033672362</v>
      </c>
      <c r="AJ7">
        <f t="shared" si="7"/>
        <v>-1096.0350976907121</v>
      </c>
      <c r="AK7">
        <f>G7*SUM(AB7, AE7:AF7)</f>
        <v>187.60748673234218</v>
      </c>
      <c r="AL7">
        <f t="shared" si="8"/>
        <v>-1217.9965143256059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-183.89630314739665</v>
      </c>
      <c r="AR7">
        <f t="shared" si="9"/>
        <v>-217.27282037200447</v>
      </c>
      <c r="AS7">
        <f t="shared" si="9"/>
        <v>-769.25890912068371</v>
      </c>
      <c r="AT7">
        <f t="shared" si="9"/>
        <v>131.67345725576362</v>
      </c>
      <c r="AU7">
        <f t="shared" si="9"/>
        <v>-854.85827223692445</v>
      </c>
      <c r="AW7">
        <v>4</v>
      </c>
      <c r="AX7">
        <f>IF(Z7&gt;0, (R7*SUMPRODUCT(K7:$K$98, X7:$X$98)-K7*$AZ$3)/Z7, 0)</f>
        <v>5169.8015097529969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</v>
      </c>
      <c r="S8">
        <f t="shared" si="1"/>
        <v>5969.7719542273589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4916.9615077180479</v>
      </c>
      <c r="AC8">
        <f t="shared" si="2"/>
        <v>5596.9535891573232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-403.29934069694298</v>
      </c>
      <c r="AI8">
        <f t="shared" si="6"/>
        <v>-450.17678955153423</v>
      </c>
      <c r="AJ8">
        <f t="shared" si="7"/>
        <v>-679.99208143927535</v>
      </c>
      <c r="AK8">
        <f t="shared" ref="AK8:AK71" si="22">G8*SUM(AB8:AB8, AE8:AF8)</f>
        <v>104.73128011439442</v>
      </c>
      <c r="AL8">
        <f t="shared" si="8"/>
        <v>-1025.4375908764152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-264.21926510939636</v>
      </c>
      <c r="AR8">
        <f t="shared" si="9"/>
        <v>-294.93075862475712</v>
      </c>
      <c r="AS8">
        <f t="shared" si="9"/>
        <v>-445.49293764678856</v>
      </c>
      <c r="AT8">
        <f t="shared" si="9"/>
        <v>68.614101421469016</v>
      </c>
      <c r="AU8">
        <f t="shared" si="9"/>
        <v>-671.80959485007668</v>
      </c>
      <c r="AW8">
        <v>5</v>
      </c>
      <c r="AX8">
        <f>IF(Z8&gt;0, (R8*SUMPRODUCT(K8:$K$98, X8:$X$98)-K8*$AZ$3)/Z8, 0)</f>
        <v>5969.7719542273589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</v>
      </c>
      <c r="S9">
        <f t="shared" si="1"/>
        <v>6475.1397207084083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5596.9535891573232</v>
      </c>
      <c r="AC9">
        <f t="shared" si="2"/>
        <v>5974.1759250643663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-554.07438206988525</v>
      </c>
      <c r="AI9">
        <f t="shared" si="6"/>
        <v>-600.20601924489563</v>
      </c>
      <c r="AJ9">
        <f t="shared" si="7"/>
        <v>-377.22233590704309</v>
      </c>
      <c r="AK9">
        <f t="shared" si="22"/>
        <v>33.022026176028206</v>
      </c>
      <c r="AL9">
        <f t="shared" si="8"/>
        <v>-944.40632897591047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-343.78129971391593</v>
      </c>
      <c r="AR9">
        <f t="shared" si="9"/>
        <v>-372.40416101046213</v>
      </c>
      <c r="AS9">
        <f t="shared" si="9"/>
        <v>-234.05158064659611</v>
      </c>
      <c r="AT9">
        <f t="shared" si="9"/>
        <v>20.488864754173132</v>
      </c>
      <c r="AU9">
        <f t="shared" si="9"/>
        <v>-585.96687690288513</v>
      </c>
      <c r="AW9">
        <v>6</v>
      </c>
      <c r="AX9">
        <f>IF(Z9&gt;0, (R9*SUMPRODUCT(K9:$K$98, X9:$X$98)-K9*$AZ$3)/Z9, 0)</f>
        <v>6475.1397207084083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</v>
      </c>
      <c r="S10">
        <f t="shared" si="1"/>
        <v>6862.3176949938006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5974.1759250643663</v>
      </c>
      <c r="AC10">
        <f t="shared" si="2"/>
        <v>6219.3206778764034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-710.61026283147032</v>
      </c>
      <c r="AI10">
        <f t="shared" si="6"/>
        <v>-755.92527850331487</v>
      </c>
      <c r="AJ10">
        <f t="shared" si="7"/>
        <v>-245.14475281203704</v>
      </c>
      <c r="AK10">
        <f t="shared" si="22"/>
        <v>24.494121292763904</v>
      </c>
      <c r="AL10">
        <f t="shared" si="8"/>
        <v>-976.575910022588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-418.27686128492189</v>
      </c>
      <c r="AR10">
        <f t="shared" si="9"/>
        <v>-444.95002309484556</v>
      </c>
      <c r="AS10">
        <f t="shared" si="9"/>
        <v>-144.29622414699784</v>
      </c>
      <c r="AT10">
        <f t="shared" si="9"/>
        <v>14.417641723110409</v>
      </c>
      <c r="AU10">
        <f t="shared" si="9"/>
        <v>-574.82860551873296</v>
      </c>
      <c r="AW10">
        <v>7</v>
      </c>
      <c r="AX10">
        <f>IF(Z10&gt;0, (R10*SUMPRODUCT(K10:$K$98, X10:$X$98)-K10*$AZ$3)/Z10, 0)</f>
        <v>6862.3176949938006</v>
      </c>
    </row>
    <row r="11" spans="1:52" x14ac:dyDescent="0.25">
      <c r="A11" t="s">
        <v>33</v>
      </c>
      <c r="C11" s="12">
        <f>AU81</f>
        <v>8095.2586056948685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</v>
      </c>
      <c r="S11">
        <f t="shared" si="1"/>
        <v>7139.9730300865203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6219.3206778764034</v>
      </c>
      <c r="AC11">
        <f t="shared" si="2"/>
        <v>6343.0621159730144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-884.99047416704911</v>
      </c>
      <c r="AI11">
        <f t="shared" si="6"/>
        <v>-929.40984444509172</v>
      </c>
      <c r="AJ11">
        <f t="shared" si="7"/>
        <v>-123.74143809661109</v>
      </c>
      <c r="AK11">
        <f t="shared" si="22"/>
        <v>14.926369626903366</v>
      </c>
      <c r="AL11">
        <f t="shared" si="8"/>
        <v>-1038.2249129147995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-494.98281558888095</v>
      </c>
      <c r="AR11">
        <f t="shared" si="9"/>
        <v>-519.82695302166462</v>
      </c>
      <c r="AS11">
        <f t="shared" si="9"/>
        <v>-69.209655043717859</v>
      </c>
      <c r="AT11">
        <f t="shared" si="9"/>
        <v>8.3484474467353209</v>
      </c>
      <c r="AU11">
        <f t="shared" si="9"/>
        <v>-580.6881606186472</v>
      </c>
      <c r="AW11">
        <v>8</v>
      </c>
      <c r="AX11">
        <f>IF(Z11&gt;0, (R11*SUMPRODUCT(K11:$K$98, X11:$X$98)-K11*$AZ$3)/Z11, 0)</f>
        <v>7139.9730300865203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</v>
      </c>
      <c r="S12">
        <f t="shared" si="1"/>
        <v>7323.4306403751953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6343.0621159730144</v>
      </c>
      <c r="AC12">
        <f t="shared" si="2"/>
        <v>6362.175958479751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-1076.0961130629121</v>
      </c>
      <c r="AI12">
        <f t="shared" si="6"/>
        <v>-1119.5332415816429</v>
      </c>
      <c r="AJ12">
        <f t="shared" si="7"/>
        <v>-19.113842506736546</v>
      </c>
      <c r="AK12">
        <f t="shared" si="22"/>
        <v>14.589042866737932</v>
      </c>
      <c r="AL12">
        <f t="shared" si="8"/>
        <v>-1124.0580412216416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-571.95652375107272</v>
      </c>
      <c r="AR12">
        <f t="shared" si="9"/>
        <v>-595.04381932598892</v>
      </c>
      <c r="AS12">
        <f t="shared" si="9"/>
        <v>-10.159210485912599</v>
      </c>
      <c r="AT12">
        <f t="shared" si="9"/>
        <v>7.7542313754524059</v>
      </c>
      <c r="AU12">
        <f t="shared" si="9"/>
        <v>-597.44879843644912</v>
      </c>
      <c r="AW12">
        <v>9</v>
      </c>
      <c r="AX12">
        <f>IF(Z12&gt;0, (R12*SUMPRODUCT(K12:$K$98, X12:$X$98)-K12*$AZ$3)/Z12, 0)</f>
        <v>7323.4306403751953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</v>
      </c>
      <c r="S13">
        <f t="shared" si="1"/>
        <v>7407.4083389945081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6362.175958479751</v>
      </c>
      <c r="AC13">
        <f t="shared" si="2"/>
        <v>6276.1013062975726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-1278.1574877427693</v>
      </c>
      <c r="AI13">
        <f t="shared" si="6"/>
        <v>-1320.5211662324414</v>
      </c>
      <c r="AJ13">
        <f t="shared" si="7"/>
        <v>86.074652182178397</v>
      </c>
      <c r="AK13">
        <f t="shared" si="22"/>
        <v>12.724351916959503</v>
      </c>
      <c r="AL13">
        <f t="shared" si="8"/>
        <v>-1221.7221621333035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-645.77404225082773</v>
      </c>
      <c r="AR13">
        <f t="shared" si="9"/>
        <v>-667.17779270039341</v>
      </c>
      <c r="AS13">
        <f t="shared" si="9"/>
        <v>43.488205959018629</v>
      </c>
      <c r="AT13">
        <f t="shared" si="9"/>
        <v>6.4288291945528231</v>
      </c>
      <c r="AU13">
        <f t="shared" si="9"/>
        <v>-617.26075754682199</v>
      </c>
      <c r="AW13">
        <v>10</v>
      </c>
      <c r="AX13">
        <f>IF(Z13&gt;0, (R13*SUMPRODUCT(K13:$K$98, X13:$X$98)-K13*$AZ$3)/Z13, 0)</f>
        <v>7407.4083389945081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</v>
      </c>
      <c r="S14">
        <f t="shared" si="1"/>
        <v>7392.8819524662467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6276.1013062975726</v>
      </c>
      <c r="AC14">
        <f t="shared" si="2"/>
        <v>6090.5032434532714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-1496.7411268904777</v>
      </c>
      <c r="AI14">
        <f t="shared" si="6"/>
        <v>-1537.9327980318078</v>
      </c>
      <c r="AJ14">
        <f t="shared" si="7"/>
        <v>185.59806284430124</v>
      </c>
      <c r="AK14">
        <f t="shared" si="22"/>
        <v>11.296982351335631</v>
      </c>
      <c r="AL14">
        <f t="shared" si="8"/>
        <v>-1341.037752836171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-718.96829801150011</v>
      </c>
      <c r="AR14">
        <f t="shared" si="9"/>
        <v>-738.75495661308378</v>
      </c>
      <c r="AS14">
        <f t="shared" si="9"/>
        <v>89.153108015827883</v>
      </c>
      <c r="AT14">
        <f t="shared" si="9"/>
        <v>5.4265711203378082</v>
      </c>
      <c r="AU14">
        <f t="shared" si="9"/>
        <v>-644.17527747691815</v>
      </c>
      <c r="AW14">
        <v>11</v>
      </c>
      <c r="AX14">
        <f>IF(Z14&gt;0, (R14*SUMPRODUCT(K14:$K$98, X14:$X$98)-K14*$AZ$3)/Z14, 0)</f>
        <v>7392.8819524662467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</v>
      </c>
      <c r="S15">
        <f t="shared" si="1"/>
        <v>7299.9876279838436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6090.5032434532714</v>
      </c>
      <c r="AC15">
        <f t="shared" si="2"/>
        <v>5827.4769847062325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-1730.92172131387</v>
      </c>
      <c r="AI15">
        <f t="shared" si="6"/>
        <v>-1770.8360148831298</v>
      </c>
      <c r="AJ15">
        <f t="shared" si="7"/>
        <v>263.02625874703881</v>
      </c>
      <c r="AK15">
        <f t="shared" si="22"/>
        <v>24.971063298158416</v>
      </c>
      <c r="AL15">
        <f t="shared" si="8"/>
        <v>-1482.8386928379325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-788.78503689327943</v>
      </c>
      <c r="AR15">
        <f t="shared" si="9"/>
        <v>-806.97407290682008</v>
      </c>
      <c r="AS15">
        <f t="shared" si="9"/>
        <v>119.8616752305827</v>
      </c>
      <c r="AT15">
        <f t="shared" si="9"/>
        <v>11.379371373276943</v>
      </c>
      <c r="AU15">
        <f t="shared" si="9"/>
        <v>-675.73302630296041</v>
      </c>
      <c r="AW15">
        <v>12</v>
      </c>
      <c r="AX15">
        <f>IF(Z15&gt;0, (R15*SUMPRODUCT(K15:$K$98, X15:$X$98)-K15*$AZ$3)/Z15, 0)</f>
        <v>7299.9876279838436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</v>
      </c>
      <c r="S16">
        <f t="shared" si="1"/>
        <v>7128.0634576487428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5827.4769847062325</v>
      </c>
      <c r="AC16">
        <f t="shared" si="2"/>
        <v>5493.9235547045582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-1955.7411520820733</v>
      </c>
      <c r="AI16">
        <f t="shared" si="6"/>
        <v>-1994.2784321395995</v>
      </c>
      <c r="AJ16">
        <f t="shared" si="7"/>
        <v>333.55343000167431</v>
      </c>
      <c r="AK16">
        <f t="shared" si="22"/>
        <v>41.375086591414252</v>
      </c>
      <c r="AL16">
        <f t="shared" si="8"/>
        <v>-1619.3499155465111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-843.0950450610618</v>
      </c>
      <c r="AR16">
        <f t="shared" si="9"/>
        <v>-859.70797455433421</v>
      </c>
      <c r="AS16">
        <f t="shared" si="9"/>
        <v>143.79062576770485</v>
      </c>
      <c r="AT16">
        <f t="shared" si="9"/>
        <v>17.836271664610273</v>
      </c>
      <c r="AU16">
        <f t="shared" si="9"/>
        <v>-698.08107712201911</v>
      </c>
      <c r="AW16">
        <v>13</v>
      </c>
      <c r="AX16">
        <f>IF(Z16&gt;0, (R16*SUMPRODUCT(K16:$K$98, X16:$X$98)-K16*$AZ$3)/Z16, 0)</f>
        <v>7128.0634576487428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</v>
      </c>
      <c r="S17">
        <f t="shared" si="1"/>
        <v>6919.0911631394865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5493.9235547045582</v>
      </c>
      <c r="AC17">
        <f t="shared" si="2"/>
        <v>5128.970617911551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-2176.0064394043734</v>
      </c>
      <c r="AI17">
        <f t="shared" si="6"/>
        <v>-2213.0703434416223</v>
      </c>
      <c r="AJ17">
        <f t="shared" si="7"/>
        <v>364.95293679300721</v>
      </c>
      <c r="AK17">
        <f t="shared" si="22"/>
        <v>75.816145054922899</v>
      </c>
      <c r="AL17">
        <f t="shared" si="8"/>
        <v>-1772.3012615936923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-881.79037288550398</v>
      </c>
      <c r="AR17">
        <f t="shared" si="9"/>
        <v>-896.80990277740273</v>
      </c>
      <c r="AS17">
        <f t="shared" si="9"/>
        <v>147.89110013316574</v>
      </c>
      <c r="AT17">
        <f t="shared" si="9"/>
        <v>30.723230229512325</v>
      </c>
      <c r="AU17">
        <f t="shared" si="9"/>
        <v>-718.19557241472478</v>
      </c>
      <c r="AW17">
        <v>14</v>
      </c>
      <c r="AX17">
        <f>IF(Z17&gt;0, (R17*SUMPRODUCT(K17:$K$98, X17:$X$98)-K17*$AZ$3)/Z17, 0)</f>
        <v>6919.0911631394865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</v>
      </c>
      <c r="S18">
        <f t="shared" si="1"/>
        <v>6688.2718715123174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5128.970617911551</v>
      </c>
      <c r="AC18">
        <f t="shared" si="2"/>
        <v>4747.9252557385398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-2397.7103561774743</v>
      </c>
      <c r="AI18">
        <f t="shared" si="6"/>
        <v>-2433.2047659962618</v>
      </c>
      <c r="AJ18">
        <f t="shared" si="7"/>
        <v>381.0453621730112</v>
      </c>
      <c r="AK18">
        <f t="shared" si="22"/>
        <v>110.78576534688951</v>
      </c>
      <c r="AL18">
        <f t="shared" si="8"/>
        <v>-1941.3736384763611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-906.7116397521022</v>
      </c>
      <c r="AR18">
        <f t="shared" si="9"/>
        <v>-920.13410942026258</v>
      </c>
      <c r="AS18">
        <f t="shared" si="9"/>
        <v>144.09507981882842</v>
      </c>
      <c r="AT18">
        <f t="shared" si="9"/>
        <v>41.894444297689233</v>
      </c>
      <c r="AU18">
        <f t="shared" si="9"/>
        <v>-734.14458530374486</v>
      </c>
      <c r="AW18">
        <v>15</v>
      </c>
      <c r="AX18">
        <f>IF(Z18&gt;0, (R18*SUMPRODUCT(K18:$K$98, X18:$X$98)-K18*$AZ$3)/Z18, 0)</f>
        <v>6688.2718715123174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</v>
      </c>
      <c r="S19">
        <f t="shared" si="1"/>
        <v>6376.6646434134627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4747.9252557385398</v>
      </c>
      <c r="AC19">
        <f t="shared" si="2"/>
        <v>4312.7612822115634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-2645.434568092247</v>
      </c>
      <c r="AI19">
        <f t="shared" si="6"/>
        <v>-2679.2513165288005</v>
      </c>
      <c r="AJ19">
        <f t="shared" si="7"/>
        <v>435.16397352697641</v>
      </c>
      <c r="AK19">
        <f t="shared" si="22"/>
        <v>105.87873320296944</v>
      </c>
      <c r="AL19">
        <f t="shared" si="8"/>
        <v>-2138.2086097988549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-932.9388746498621</v>
      </c>
      <c r="AR19">
        <f t="shared" si="9"/>
        <v>-944.86468812914507</v>
      </c>
      <c r="AS19">
        <f t="shared" si="9"/>
        <v>153.46491372235786</v>
      </c>
      <c r="AT19">
        <f t="shared" si="9"/>
        <v>37.339190844158828</v>
      </c>
      <c r="AU19">
        <f t="shared" si="9"/>
        <v>-754.06058356262849</v>
      </c>
      <c r="AW19">
        <v>16</v>
      </c>
      <c r="AX19">
        <f>IF(Z19&gt;0, (R19*SUMPRODUCT(K19:$K$98, X19:$X$98)-K19*$AZ$3)/Z19, 0)</f>
        <v>6376.6646434134627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</v>
      </c>
      <c r="S20">
        <f t="shared" si="1"/>
        <v>5798.4096999824278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4312.7612822115634</v>
      </c>
      <c r="AC20">
        <f t="shared" si="2"/>
        <v>3715.73240186973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-2875.2395476133242</v>
      </c>
      <c r="AI20">
        <f t="shared" si="6"/>
        <v>-2907.2805087917054</v>
      </c>
      <c r="AJ20">
        <f t="shared" si="7"/>
        <v>597.02888034183343</v>
      </c>
      <c r="AK20">
        <f t="shared" si="22"/>
        <v>18.544873513509721</v>
      </c>
      <c r="AL20">
        <f t="shared" si="8"/>
        <v>-2291.7067549363624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-961.75841009834255</v>
      </c>
      <c r="AR20">
        <f t="shared" si="9"/>
        <v>-972.47600888294539</v>
      </c>
      <c r="AS20">
        <f t="shared" si="9"/>
        <v>199.7042462834043</v>
      </c>
      <c r="AT20">
        <f t="shared" si="9"/>
        <v>6.2032007317905045</v>
      </c>
      <c r="AU20">
        <f t="shared" si="9"/>
        <v>-766.56856186775053</v>
      </c>
      <c r="AW20">
        <v>17</v>
      </c>
      <c r="AX20">
        <f>IF(Z20&gt;0, (R20*SUMPRODUCT(K20:$K$98, X20:$X$98)-K20*$AZ$3)/Z20, 0)</f>
        <v>5798.4096999824278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</v>
      </c>
      <c r="S21">
        <f t="shared" si="1"/>
        <v>5063.6281500862697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3715.73240186973</v>
      </c>
      <c r="AC21">
        <f t="shared" si="2"/>
        <v>3057.5183883183008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-3059.1339661618472</v>
      </c>
      <c r="AI21">
        <f t="shared" si="6"/>
        <v>-3089.3249507453638</v>
      </c>
      <c r="AJ21">
        <f t="shared" si="7"/>
        <v>658.21401355142916</v>
      </c>
      <c r="AK21">
        <f t="shared" si="22"/>
        <v>5.9451718429915683</v>
      </c>
      <c r="AL21">
        <f t="shared" si="8"/>
        <v>-2425.1657653509433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-973.06057769254505</v>
      </c>
      <c r="AR21">
        <f t="shared" si="9"/>
        <v>-982.66383705447561</v>
      </c>
      <c r="AS21">
        <f t="shared" si="9"/>
        <v>209.36713310246606</v>
      </c>
      <c r="AT21">
        <f t="shared" si="9"/>
        <v>1.8910621149687712</v>
      </c>
      <c r="AU21">
        <f t="shared" si="9"/>
        <v>-771.40564183704078</v>
      </c>
      <c r="AW21">
        <v>18</v>
      </c>
      <c r="AX21">
        <f>IF(Z21&gt;0, (R21*SUMPRODUCT(K21:$K$98, X21:$X$98)-K21*$AZ$3)/Z21, 0)</f>
        <v>5063.6281500862697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</v>
      </c>
      <c r="S22">
        <f t="shared" si="1"/>
        <v>4375.7785754035976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3057.5183883183008</v>
      </c>
      <c r="AC22">
        <f t="shared" si="2"/>
        <v>2474.4369678799139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-3229.6535850814662</v>
      </c>
      <c r="AI22">
        <f t="shared" si="6"/>
        <v>-3257.927833026607</v>
      </c>
      <c r="AJ22">
        <f t="shared" si="7"/>
        <v>583.08142043838689</v>
      </c>
      <c r="AK22">
        <f t="shared" si="22"/>
        <v>64.207886154684317</v>
      </c>
      <c r="AL22">
        <f t="shared" si="8"/>
        <v>-2610.6385264335358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-959.19709143664397</v>
      </c>
      <c r="AR22">
        <f t="shared" si="9"/>
        <v>-967.59445532632367</v>
      </c>
      <c r="AS22">
        <f t="shared" si="9"/>
        <v>173.17337225848013</v>
      </c>
      <c r="AT22">
        <f t="shared" si="9"/>
        <v>19.069542916725801</v>
      </c>
      <c r="AU22">
        <f t="shared" si="9"/>
        <v>-775.35154015111777</v>
      </c>
      <c r="AW22">
        <v>19</v>
      </c>
      <c r="AX22">
        <f>IF(Z22&gt;0, (R22*SUMPRODUCT(K22:$K$98, X22:$X$98)-K22*$AZ$3)/Z22, 0)</f>
        <v>4375.7785754035976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</v>
      </c>
      <c r="S23">
        <f t="shared" si="1"/>
        <v>3998.5453432211534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2474.4369678799139</v>
      </c>
      <c r="AC23">
        <f t="shared" si="2"/>
        <v>2103.7396107302284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-3370.3873357312191</v>
      </c>
      <c r="AI23">
        <f t="shared" si="6"/>
        <v>-3396.6936475290427</v>
      </c>
      <c r="AJ23">
        <f t="shared" si="7"/>
        <v>370.69735714968556</v>
      </c>
      <c r="AK23">
        <f t="shared" si="22"/>
        <v>173.21058775159401</v>
      </c>
      <c r="AL23">
        <f t="shared" si="8"/>
        <v>-2852.7857026277629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-893.74515947138616</v>
      </c>
      <c r="AR23">
        <f t="shared" si="9"/>
        <v>-900.72095675842081</v>
      </c>
      <c r="AS23">
        <f t="shared" si="9"/>
        <v>98.29996839502374</v>
      </c>
      <c r="AT23">
        <f t="shared" si="9"/>
        <v>45.931256247909886</v>
      </c>
      <c r="AU23">
        <f t="shared" si="9"/>
        <v>-756.48973211548719</v>
      </c>
      <c r="AW23">
        <v>20</v>
      </c>
      <c r="AX23">
        <f>IF(Z23&gt;0, (R23*SUMPRODUCT(K23:$K$98, X23:$X$98)-K23*$AZ$3)/Z23, 0)</f>
        <v>3998.5453432211534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</v>
      </c>
      <c r="S24">
        <f t="shared" si="1"/>
        <v>3571.4149378650691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2103.7396107302284</v>
      </c>
      <c r="AC24">
        <f t="shared" si="2"/>
        <v>1735.4406425864863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-3493.9738702778741</v>
      </c>
      <c r="AI24">
        <f t="shared" si="6"/>
        <v>-3518.2701320225806</v>
      </c>
      <c r="AJ24">
        <f t="shared" si="7"/>
        <v>368.29896814374206</v>
      </c>
      <c r="AK24">
        <f t="shared" si="22"/>
        <v>147.26177275111601</v>
      </c>
      <c r="AL24">
        <f t="shared" si="8"/>
        <v>-3002.7093911277225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-827.24760508097177</v>
      </c>
      <c r="AR24">
        <f t="shared" si="9"/>
        <v>-833.00008780893506</v>
      </c>
      <c r="AS24">
        <f t="shared" si="9"/>
        <v>87.199976491659655</v>
      </c>
      <c r="AT24">
        <f t="shared" si="9"/>
        <v>34.866302196659127</v>
      </c>
      <c r="AU24">
        <f t="shared" si="9"/>
        <v>-710.93380912061639</v>
      </c>
      <c r="AW24">
        <v>21</v>
      </c>
      <c r="AX24">
        <f>IF(Z24&gt;0, (R24*SUMPRODUCT(K24:$K$98, X24:$X$98)-K24*$AZ$3)/Z24, 0)</f>
        <v>3571.4149378650691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</v>
      </c>
      <c r="S25">
        <f t="shared" si="1"/>
        <v>3095.2842741176046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1735.4406425864863</v>
      </c>
      <c r="AC25">
        <f t="shared" si="2"/>
        <v>1377.3414226194805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-3608.5392511295627</v>
      </c>
      <c r="AI25">
        <f t="shared" si="6"/>
        <v>-3630.7882806312573</v>
      </c>
      <c r="AJ25">
        <f t="shared" si="7"/>
        <v>358.09921996700587</v>
      </c>
      <c r="AK25">
        <f t="shared" si="22"/>
        <v>121.48084498105405</v>
      </c>
      <c r="AL25">
        <f t="shared" si="8"/>
        <v>-3151.2082156831975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-762.83265645586221</v>
      </c>
      <c r="AR25">
        <f t="shared" si="9"/>
        <v>-767.53602396753047</v>
      </c>
      <c r="AS25">
        <f t="shared" si="9"/>
        <v>75.700930551522831</v>
      </c>
      <c r="AT25">
        <f t="shared" si="9"/>
        <v>25.680628430574057</v>
      </c>
      <c r="AU25">
        <f t="shared" si="9"/>
        <v>-666.15446498543361</v>
      </c>
      <c r="AW25">
        <v>22</v>
      </c>
      <c r="AX25">
        <f>IF(Z25&gt;0, (R25*SUMPRODUCT(K25:$K$98, X25:$X$98)-K25*$AZ$3)/Z25, 0)</f>
        <v>3095.2842741176046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</v>
      </c>
      <c r="S26">
        <f t="shared" si="1"/>
        <v>2559.4832054317653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1377.3414226194805</v>
      </c>
      <c r="AC26">
        <f t="shared" si="2"/>
        <v>1033.3912528725155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-3678.0819812849927</v>
      </c>
      <c r="AI26">
        <f t="shared" si="6"/>
        <v>-3698.2694795010279</v>
      </c>
      <c r="AJ26">
        <f t="shared" si="7"/>
        <v>343.950169746965</v>
      </c>
      <c r="AK26">
        <f t="shared" si="22"/>
        <v>96.413899583363644</v>
      </c>
      <c r="AL26">
        <f t="shared" si="8"/>
        <v>-3257.9054101706993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-694.22656064257831</v>
      </c>
      <c r="AR26">
        <f t="shared" si="9"/>
        <v>-698.03688828774955</v>
      </c>
      <c r="AS26">
        <f t="shared" si="9"/>
        <v>64.919527240239859</v>
      </c>
      <c r="AT26">
        <f t="shared" si="9"/>
        <v>18.197824367828087</v>
      </c>
      <c r="AU26">
        <f t="shared" si="9"/>
        <v>-614.91953667968153</v>
      </c>
      <c r="AW26">
        <v>23</v>
      </c>
      <c r="AX26">
        <f>IF(Z26&gt;0, (R26*SUMPRODUCT(K26:$K$98, X26:$X$98)-K26*$AZ$3)/Z26, 0)</f>
        <v>2559.4832054317653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</v>
      </c>
      <c r="S27">
        <f t="shared" si="1"/>
        <v>1966.0616293975047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1033.3912528725155</v>
      </c>
      <c r="AC27">
        <f t="shared" si="2"/>
        <v>713.16691250573922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-3697.3625852648747</v>
      </c>
      <c r="AI27">
        <f t="shared" si="6"/>
        <v>-3715.4995272061169</v>
      </c>
      <c r="AJ27">
        <f t="shared" si="7"/>
        <v>320.22434036677623</v>
      </c>
      <c r="AK27">
        <f t="shared" si="22"/>
        <v>72.337387701076082</v>
      </c>
      <c r="AL27">
        <f t="shared" si="8"/>
        <v>-3322.9377991382644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-623.09438822752384</v>
      </c>
      <c r="AR27">
        <f t="shared" si="9"/>
        <v>-626.150898505481</v>
      </c>
      <c r="AS27">
        <f t="shared" si="9"/>
        <v>53.965491578128443</v>
      </c>
      <c r="AT27">
        <f t="shared" si="9"/>
        <v>12.190587018760084</v>
      </c>
      <c r="AU27">
        <f t="shared" si="9"/>
        <v>-559.99481990859238</v>
      </c>
      <c r="AW27">
        <v>24</v>
      </c>
      <c r="AX27">
        <f>IF(Z27&gt;0, (R27*SUMPRODUCT(K27:$K$98, X27:$X$98)-K27*$AZ$3)/Z27, 0)</f>
        <v>1966.0616293975047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</v>
      </c>
      <c r="S28">
        <f t="shared" si="1"/>
        <v>1315.7587274070402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713.16691250573922</v>
      </c>
      <c r="AC28">
        <f t="shared" si="2"/>
        <v>424.00307809589549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-3686.1581016028285</v>
      </c>
      <c r="AI28">
        <f t="shared" si="6"/>
        <v>-3702.2705950738573</v>
      </c>
      <c r="AJ28">
        <f t="shared" si="7"/>
        <v>289.16383440984373</v>
      </c>
      <c r="AK28">
        <f t="shared" si="22"/>
        <v>49.921683875401747</v>
      </c>
      <c r="AL28">
        <f t="shared" si="8"/>
        <v>-3363.1850767886117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-554.64836040485409</v>
      </c>
      <c r="AR28">
        <f t="shared" si="9"/>
        <v>-557.07277298820316</v>
      </c>
      <c r="AS28">
        <f t="shared" si="9"/>
        <v>43.509866430867874</v>
      </c>
      <c r="AT28">
        <f t="shared" si="9"/>
        <v>7.5116094716884767</v>
      </c>
      <c r="AU28">
        <f t="shared" si="9"/>
        <v>-506.05129708564675</v>
      </c>
      <c r="AW28">
        <v>25</v>
      </c>
      <c r="AX28">
        <f>IF(Z28&gt;0, (R28*SUMPRODUCT(K28:$K$98, X28:$X$98)-K28*$AZ$3)/Z28, 0)</f>
        <v>1315.7587274070402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</v>
      </c>
      <c r="S29">
        <f t="shared" si="1"/>
        <v>592.67200227825185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424.00307809589549</v>
      </c>
      <c r="AC29">
        <f t="shared" si="2"/>
        <v>167.50699788539944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-3639.7185326183362</v>
      </c>
      <c r="AI29">
        <f t="shared" si="6"/>
        <v>-3653.8500418883455</v>
      </c>
      <c r="AJ29">
        <f t="shared" si="7"/>
        <v>256.49608021049607</v>
      </c>
      <c r="AK29">
        <f t="shared" si="22"/>
        <v>29.680215466712689</v>
      </c>
      <c r="AL29">
        <f t="shared" si="8"/>
        <v>-3367.6737462111369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-488.98276548762328</v>
      </c>
      <c r="AR29">
        <f t="shared" si="9"/>
        <v>-490.88128165623266</v>
      </c>
      <c r="AS29">
        <f t="shared" si="9"/>
        <v>34.459302694441476</v>
      </c>
      <c r="AT29">
        <f t="shared" si="9"/>
        <v>3.9874275192211837</v>
      </c>
      <c r="AU29">
        <f t="shared" si="9"/>
        <v>-452.43455144257001</v>
      </c>
      <c r="AW29">
        <v>26</v>
      </c>
      <c r="AX29">
        <f>IF(Z29&gt;0, (R29*SUMPRODUCT(K29:$K$98, X29:$X$98)-K29*$AZ$3)/Z29, 0)</f>
        <v>592.67200227825185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</v>
      </c>
      <c r="S30">
        <f t="shared" si="1"/>
        <v>-226.30787009872512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167.50699788539944</v>
      </c>
      <c r="AC30">
        <f t="shared" si="2"/>
        <v>-55.268374571547156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-3558.6240795016761</v>
      </c>
      <c r="AI30">
        <f t="shared" si="6"/>
        <v>-3570.8349616392343</v>
      </c>
      <c r="AJ30">
        <f t="shared" si="7"/>
        <v>222.7753724569466</v>
      </c>
      <c r="AK30">
        <f t="shared" si="22"/>
        <v>11.725489851977962</v>
      </c>
      <c r="AL30">
        <f t="shared" si="8"/>
        <v>-3336.3340993303095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-426.86430776837091</v>
      </c>
      <c r="AR30">
        <f t="shared" si="9"/>
        <v>-428.32902829923961</v>
      </c>
      <c r="AS30">
        <f t="shared" si="9"/>
        <v>26.722366012032353</v>
      </c>
      <c r="AT30">
        <f t="shared" si="9"/>
        <v>1.4064967237591788</v>
      </c>
      <c r="AU30">
        <f t="shared" si="9"/>
        <v>-400.20016556344808</v>
      </c>
      <c r="AW30">
        <v>27</v>
      </c>
      <c r="AX30">
        <f>IF(Z30&gt;0, (R30*SUMPRODUCT(K30:$K$98, X30:$X$98)-K30*$AZ$3)/Z30, 0)</f>
        <v>-226.30787009872512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</v>
      </c>
      <c r="S31">
        <f t="shared" si="1"/>
        <v>-1178.7832719121777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-55.268374571547156</v>
      </c>
      <c r="AC31">
        <f t="shared" si="2"/>
        <v>-244.44750999109988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-3440.2732237795344</v>
      </c>
      <c r="AI31">
        <f t="shared" si="6"/>
        <v>-3450.6418604838273</v>
      </c>
      <c r="AJ31">
        <f t="shared" si="7"/>
        <v>189.17913541955272</v>
      </c>
      <c r="AK31">
        <f t="shared" si="22"/>
        <v>-3.8687862200083014</v>
      </c>
      <c r="AL31">
        <f t="shared" si="8"/>
        <v>-3265.3315112842824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-368.45346267940636</v>
      </c>
      <c r="AR31">
        <f t="shared" si="9"/>
        <v>-369.56394427445957</v>
      </c>
      <c r="AS31">
        <f t="shared" si="9"/>
        <v>20.261096424037223</v>
      </c>
      <c r="AT31">
        <f t="shared" si="9"/>
        <v>-0.41434722953846981</v>
      </c>
      <c r="AU31">
        <f t="shared" si="9"/>
        <v>-349.71719507996079</v>
      </c>
      <c r="AW31">
        <v>28</v>
      </c>
      <c r="AX31">
        <f>IF(Z31&gt;0, (R31*SUMPRODUCT(K31:$K$98, X31:$X$98)-K31*$AZ$3)/Z31, 0)</f>
        <v>-1178.7832719121777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</v>
      </c>
      <c r="S32">
        <f t="shared" si="1"/>
        <v>-2322.6561323200917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-244.44750999109988</v>
      </c>
      <c r="AC32">
        <f t="shared" si="2"/>
        <v>-400.68206878763226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-3278.8722845420998</v>
      </c>
      <c r="AI32">
        <f t="shared" si="6"/>
        <v>-3287.4977987370785</v>
      </c>
      <c r="AJ32">
        <f t="shared" si="7"/>
        <v>156.23455879653238</v>
      </c>
      <c r="AK32">
        <f t="shared" si="22"/>
        <v>-17.111325699376994</v>
      </c>
      <c r="AL32">
        <f t="shared" si="8"/>
        <v>-3148.3745656399233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-313.54233275418636</v>
      </c>
      <c r="AR32">
        <f t="shared" si="9"/>
        <v>-314.36714799772238</v>
      </c>
      <c r="AS32">
        <f t="shared" si="9"/>
        <v>14.939937811187683</v>
      </c>
      <c r="AT32">
        <f t="shared" si="9"/>
        <v>-1.6362714100188174</v>
      </c>
      <c r="AU32">
        <f t="shared" si="9"/>
        <v>-301.06348159655352</v>
      </c>
      <c r="AW32">
        <v>29</v>
      </c>
      <c r="AX32">
        <f>IF(Z32&gt;0, (R32*SUMPRODUCT(K32:$K$98, X32:$X$98)-K32*$AZ$3)/Z32, 0)</f>
        <v>-2322.6561323200917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</v>
      </c>
      <c r="S33">
        <f t="shared" si="1"/>
        <v>-3749.1119981316024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-400.68206878763226</v>
      </c>
      <c r="AC33">
        <f t="shared" si="2"/>
        <v>-524.74323736068186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-3082.0507393272305</v>
      </c>
      <c r="AI33">
        <f t="shared" si="6"/>
        <v>-3089.048973010596</v>
      </c>
      <c r="AJ33">
        <f t="shared" si="7"/>
        <v>124.0611685730496</v>
      </c>
      <c r="AK33">
        <f t="shared" si="22"/>
        <v>-28.047744815134262</v>
      </c>
      <c r="AL33">
        <f t="shared" si="8"/>
        <v>-2993.0355492526805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-263.14398415686037</v>
      </c>
      <c r="AR33">
        <f t="shared" si="9"/>
        <v>-263.74148992469321</v>
      </c>
      <c r="AS33">
        <f t="shared" si="9"/>
        <v>10.592281872878676</v>
      </c>
      <c r="AT33">
        <f t="shared" si="9"/>
        <v>-2.3947027292874599</v>
      </c>
      <c r="AU33">
        <f t="shared" si="9"/>
        <v>-255.54391078110197</v>
      </c>
      <c r="AW33">
        <v>30</v>
      </c>
      <c r="AX33">
        <f>IF(Z33&gt;0, (R33*SUMPRODUCT(K33:$K$98, X33:$X$98)-K33*$AZ$3)/Z33, 0)</f>
        <v>-3749.1119981316024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</v>
      </c>
      <c r="S34">
        <f t="shared" si="1"/>
        <v>-5612.2247195075661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-524.74323736068186</v>
      </c>
      <c r="AC34">
        <f t="shared" si="2"/>
        <v>-618.70761064152725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-2832.2183572821209</v>
      </c>
      <c r="AI34">
        <f t="shared" si="6"/>
        <v>-2837.7304994500118</v>
      </c>
      <c r="AJ34">
        <f t="shared" si="7"/>
        <v>93.964373280845393</v>
      </c>
      <c r="AK34">
        <f t="shared" si="22"/>
        <v>-36.732026615247733</v>
      </c>
      <c r="AL34">
        <f t="shared" si="8"/>
        <v>-2780.4981527844143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-215.90483715563013</v>
      </c>
      <c r="AR34">
        <f t="shared" si="9"/>
        <v>-216.32503715683316</v>
      </c>
      <c r="AS34">
        <f t="shared" si="9"/>
        <v>7.1630644789337898</v>
      </c>
      <c r="AT34">
        <f t="shared" si="9"/>
        <v>-2.8001450539187203</v>
      </c>
      <c r="AU34">
        <f t="shared" ref="AU34:AU79" si="23">AL34*$K34</f>
        <v>-211.9621177318181</v>
      </c>
      <c r="AW34">
        <v>31</v>
      </c>
      <c r="AX34">
        <f>IF(Z34&gt;0, (R34*SUMPRODUCT(K34:$K$98, X34:$X$98)-K34*$AZ$3)/Z34, 0)</f>
        <v>-5612.2247195075661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</v>
      </c>
      <c r="S35">
        <f t="shared" si="1"/>
        <v>-8153.8302537071022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-618.70761064152725</v>
      </c>
      <c r="AC35">
        <f t="shared" si="2"/>
        <v>-683.55922380071593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-2530.7516454227302</v>
      </c>
      <c r="AI35">
        <f t="shared" ref="AI35:AI66" si="25">SUM(AE35:AH35)</f>
        <v>-2534.9432903462307</v>
      </c>
      <c r="AJ35">
        <f t="shared" si="7"/>
        <v>64.851613159188673</v>
      </c>
      <c r="AK35">
        <f t="shared" si="22"/>
        <v>-43.30953274490691</v>
      </c>
      <c r="AL35">
        <f t="shared" ref="AL35:AL79" si="26">SUM(AI35:AK35)</f>
        <v>-2513.4012099319489</v>
      </c>
      <c r="AN35">
        <f t="shared" ref="AN35:AT66" si="27">AE35*$K35</f>
        <v>0</v>
      </c>
      <c r="AO35">
        <f t="shared" si="27"/>
        <v>0</v>
      </c>
      <c r="AP35">
        <f t="shared" si="27"/>
        <v>-0.28530021739965522</v>
      </c>
      <c r="AQ35">
        <f t="shared" si="27"/>
        <v>-172.25313875600793</v>
      </c>
      <c r="AR35">
        <f t="shared" si="27"/>
        <v>-172.53843897340758</v>
      </c>
      <c r="AS35">
        <f t="shared" si="27"/>
        <v>4.4140617038677137</v>
      </c>
      <c r="AT35">
        <f t="shared" si="27"/>
        <v>-2.9478210423607907</v>
      </c>
      <c r="AU35">
        <f t="shared" si="23"/>
        <v>-171.07219831190065</v>
      </c>
      <c r="AW35">
        <v>32</v>
      </c>
      <c r="AX35">
        <f>IF(Z35&gt;0, (R35*SUMPRODUCT(K35:$K$98, X35:$X$98)-K35*$AZ$3)/Z35, 0)</f>
        <v>-8153.8302537071022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</v>
      </c>
      <c r="S36">
        <f t="shared" si="1"/>
        <v>-11796.5354756208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-683.55922380071593</v>
      </c>
      <c r="AC36">
        <f t="shared" si="2"/>
        <v>-720.94341255990025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-2187.9726568095616</v>
      </c>
      <c r="AI36">
        <f t="shared" si="25"/>
        <v>-2191.0283989554223</v>
      </c>
      <c r="AJ36">
        <f t="shared" si="7"/>
        <v>37.384188759184326</v>
      </c>
      <c r="AK36">
        <f t="shared" si="22"/>
        <v>-47.84914566605012</v>
      </c>
      <c r="AL36">
        <f t="shared" si="26"/>
        <v>-2201.4933558622879</v>
      </c>
      <c r="AN36">
        <f t="shared" si="27"/>
        <v>0</v>
      </c>
      <c r="AO36">
        <f t="shared" si="27"/>
        <v>0</v>
      </c>
      <c r="AP36">
        <f t="shared" si="27"/>
        <v>-0.18570187889969642</v>
      </c>
      <c r="AQ36">
        <f t="shared" si="27"/>
        <v>-132.96626938928327</v>
      </c>
      <c r="AR36">
        <f t="shared" si="27"/>
        <v>-133.15197126818296</v>
      </c>
      <c r="AS36">
        <f t="shared" si="27"/>
        <v>2.2718913319062439</v>
      </c>
      <c r="AT36">
        <f t="shared" si="27"/>
        <v>-2.9078619300281523</v>
      </c>
      <c r="AU36">
        <f t="shared" si="23"/>
        <v>-133.78794186630486</v>
      </c>
      <c r="AW36">
        <v>33</v>
      </c>
      <c r="AX36">
        <f>IF(Z36&gt;0, (R36*SUMPRODUCT(K36:$K$98, X36:$X$98)-K36*$AZ$3)/Z36, 0)</f>
        <v>-11796.5354756208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</v>
      </c>
      <c r="S37">
        <f t="shared" si="1"/>
        <v>-17297.096796720074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-720.94341255990025</v>
      </c>
      <c r="AC37">
        <f t="shared" si="2"/>
        <v>-733.49097659487711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-1809.8255863568513</v>
      </c>
      <c r="AI37">
        <f t="shared" si="25"/>
        <v>-1811.945858288075</v>
      </c>
      <c r="AJ37">
        <f t="shared" si="7"/>
        <v>12.547564034976858</v>
      </c>
      <c r="AK37">
        <f t="shared" si="22"/>
        <v>-50.466038879193022</v>
      </c>
      <c r="AL37">
        <f t="shared" si="26"/>
        <v>-1849.8643331322912</v>
      </c>
      <c r="AN37">
        <f t="shared" si="27"/>
        <v>0</v>
      </c>
      <c r="AO37">
        <f t="shared" si="27"/>
        <v>0</v>
      </c>
      <c r="AP37">
        <f t="shared" si="27"/>
        <v>-0.11504642694336907</v>
      </c>
      <c r="AQ37">
        <f t="shared" si="27"/>
        <v>-98.201539168082334</v>
      </c>
      <c r="AR37">
        <f t="shared" si="27"/>
        <v>-98.3165855950257</v>
      </c>
      <c r="AS37">
        <f t="shared" si="27"/>
        <v>0.6808336175228793</v>
      </c>
      <c r="AT37">
        <f t="shared" si="27"/>
        <v>-2.7382985029121332</v>
      </c>
      <c r="AU37">
        <f t="shared" si="23"/>
        <v>-100.37405048041497</v>
      </c>
      <c r="AW37">
        <v>34</v>
      </c>
      <c r="AX37">
        <f>IF(Z37&gt;0, (R37*SUMPRODUCT(K37:$K$98, X37:$X$98)-K37*$AZ$3)/Z37, 0)</f>
        <v>-17297.096796720074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</v>
      </c>
      <c r="S38">
        <f t="shared" si="1"/>
        <v>-26082.280910582682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-733.49097659487711</v>
      </c>
      <c r="AC38">
        <f t="shared" si="2"/>
        <v>-724.17581455375728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-1421.6334968325832</v>
      </c>
      <c r="AI38">
        <f t="shared" si="25"/>
        <v>-1423.0217492960783</v>
      </c>
      <c r="AJ38">
        <f t="shared" si="7"/>
        <v>-9.3151620411198337</v>
      </c>
      <c r="AK38">
        <f t="shared" si="22"/>
        <v>-51.344368361641401</v>
      </c>
      <c r="AL38">
        <f t="shared" si="26"/>
        <v>-1483.6812796988397</v>
      </c>
      <c r="AN38">
        <f t="shared" si="27"/>
        <v>0</v>
      </c>
      <c r="AO38">
        <f t="shared" si="27"/>
        <v>0</v>
      </c>
      <c r="AP38">
        <f t="shared" si="27"/>
        <v>-6.7256149716855548E-2</v>
      </c>
      <c r="AQ38">
        <f t="shared" si="27"/>
        <v>-68.87334819831635</v>
      </c>
      <c r="AR38">
        <f t="shared" si="27"/>
        <v>-68.940604348033204</v>
      </c>
      <c r="AS38">
        <f t="shared" si="27"/>
        <v>-0.45128818377676333</v>
      </c>
      <c r="AT38">
        <f t="shared" si="27"/>
        <v>-2.4874614786952987</v>
      </c>
      <c r="AU38">
        <f t="shared" si="23"/>
        <v>-71.879354010505267</v>
      </c>
      <c r="AW38">
        <v>35</v>
      </c>
      <c r="AX38">
        <f>IF(Z38&gt;0, (R38*SUMPRODUCT(K38:$K$98, X38:$X$98)-K38*$AZ$3)/Z38, 0)</f>
        <v>-26082.280910582682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</v>
      </c>
      <c r="S39">
        <f t="shared" si="1"/>
        <v>-41017.751051657506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-724.17581455375728</v>
      </c>
      <c r="AC39">
        <f t="shared" si="2"/>
        <v>-697.05210810100039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-1049.348540484061</v>
      </c>
      <c r="AI39">
        <f t="shared" si="25"/>
        <v>-1050.1982361526791</v>
      </c>
      <c r="AJ39">
        <f t="shared" si="7"/>
        <v>-27.123706452756892</v>
      </c>
      <c r="AK39">
        <f t="shared" si="22"/>
        <v>-50.692307018763017</v>
      </c>
      <c r="AL39">
        <f t="shared" si="26"/>
        <v>-1128.0142496241992</v>
      </c>
      <c r="AN39">
        <f t="shared" si="27"/>
        <v>0</v>
      </c>
      <c r="AO39">
        <f t="shared" si="27"/>
        <v>0</v>
      </c>
      <c r="AP39">
        <f t="shared" si="27"/>
        <v>-3.6754365524967691E-2</v>
      </c>
      <c r="AQ39">
        <f t="shared" si="27"/>
        <v>-45.390533628077073</v>
      </c>
      <c r="AR39">
        <f t="shared" si="27"/>
        <v>-45.427287993602036</v>
      </c>
      <c r="AS39">
        <f t="shared" si="27"/>
        <v>-1.1732608016913264</v>
      </c>
      <c r="AT39">
        <f t="shared" si="27"/>
        <v>-2.1927422373490404</v>
      </c>
      <c r="AU39">
        <f t="shared" si="23"/>
        <v>-48.793291032642415</v>
      </c>
      <c r="AW39">
        <v>36</v>
      </c>
      <c r="AX39">
        <f>IF(Z39&gt;0, (R39*SUMPRODUCT(K39:$K$98, X39:$X$98)-K39*$AZ$3)/Z39, 0)</f>
        <v>-41017.751051657506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</v>
      </c>
      <c r="S40">
        <f t="shared" si="1"/>
        <v>-68381.829543119471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-697.05210810100039</v>
      </c>
      <c r="AC40">
        <f t="shared" si="2"/>
        <v>-656.730985790619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-722.00927663465666</v>
      </c>
      <c r="AI40">
        <f t="shared" si="25"/>
        <v>-722.48947070827126</v>
      </c>
      <c r="AJ40">
        <f t="shared" si="7"/>
        <v>-40.321122310381384</v>
      </c>
      <c r="AK40">
        <f t="shared" si="22"/>
        <v>-48.793647567070032</v>
      </c>
      <c r="AL40">
        <f t="shared" si="26"/>
        <v>-811.60424058572266</v>
      </c>
      <c r="AN40">
        <f t="shared" si="27"/>
        <v>0</v>
      </c>
      <c r="AO40">
        <f t="shared" si="27"/>
        <v>0</v>
      </c>
      <c r="AP40">
        <f t="shared" si="27"/>
        <v>-1.8545745633654454E-2</v>
      </c>
      <c r="AQ40">
        <f t="shared" si="27"/>
        <v>-27.884976357187551</v>
      </c>
      <c r="AR40">
        <f t="shared" si="27"/>
        <v>-27.903522102821203</v>
      </c>
      <c r="AS40">
        <f t="shared" si="27"/>
        <v>-1.5572563659582805</v>
      </c>
      <c r="AT40">
        <f t="shared" si="27"/>
        <v>-1.884476768955935</v>
      </c>
      <c r="AU40">
        <f t="shared" si="23"/>
        <v>-31.345255237735419</v>
      </c>
      <c r="AW40">
        <v>37</v>
      </c>
      <c r="AX40">
        <f>IF(Z40&gt;0, (R40*SUMPRODUCT(K40:$K$98, X40:$X$98)-K40*$AZ$3)/Z40, 0)</f>
        <v>-68381.829543119471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</v>
      </c>
      <c r="S41">
        <f t="shared" si="1"/>
        <v>-123581.99144359652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-656.730985790619</v>
      </c>
      <c r="AC41">
        <f t="shared" si="2"/>
        <v>-608.08769791704015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-458.7322355106312</v>
      </c>
      <c r="AI41">
        <f t="shared" si="25"/>
        <v>-458.97826152575436</v>
      </c>
      <c r="AJ41">
        <f t="shared" si="7"/>
        <v>-48.643287873578856</v>
      </c>
      <c r="AK41">
        <f t="shared" si="22"/>
        <v>-45.971169005343334</v>
      </c>
      <c r="AL41">
        <f t="shared" si="26"/>
        <v>-553.59271840467659</v>
      </c>
      <c r="AN41">
        <f t="shared" si="27"/>
        <v>0</v>
      </c>
      <c r="AO41">
        <f t="shared" si="27"/>
        <v>0</v>
      </c>
      <c r="AP41">
        <f t="shared" si="27"/>
        <v>-8.4838017779198718E-3</v>
      </c>
      <c r="AQ41">
        <f t="shared" si="27"/>
        <v>-15.818625332227946</v>
      </c>
      <c r="AR41">
        <f t="shared" si="27"/>
        <v>-15.827109134005866</v>
      </c>
      <c r="AS41">
        <f t="shared" si="27"/>
        <v>-1.6773836374139404</v>
      </c>
      <c r="AT41">
        <f t="shared" si="27"/>
        <v>-1.5852400208382635</v>
      </c>
      <c r="AU41">
        <f t="shared" si="23"/>
        <v>-19.089732792258069</v>
      </c>
      <c r="AW41">
        <v>38</v>
      </c>
      <c r="AX41">
        <f>IF(Z41&gt;0, (R41*SUMPRODUCT(K41:$K$98, X41:$X$98)-K41*$AZ$3)/Z41, 0)</f>
        <v>-123581.99144359652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</v>
      </c>
      <c r="S42">
        <f t="shared" si="1"/>
        <v>-249237.84508828813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-608.08769791704015</v>
      </c>
      <c r="AC42">
        <f t="shared" si="2"/>
        <v>-555.57751590036946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-264.22093402245696</v>
      </c>
      <c r="AI42">
        <f t="shared" si="25"/>
        <v>-264.33238931041768</v>
      </c>
      <c r="AJ42">
        <f t="shared" si="7"/>
        <v>-52.510182016670683</v>
      </c>
      <c r="AK42">
        <f t="shared" si="22"/>
        <v>-42.566138854192815</v>
      </c>
      <c r="AL42">
        <f t="shared" si="26"/>
        <v>-359.40871018128121</v>
      </c>
      <c r="AN42">
        <f t="shared" si="27"/>
        <v>0</v>
      </c>
      <c r="AO42">
        <f t="shared" si="27"/>
        <v>0</v>
      </c>
      <c r="AP42">
        <f t="shared" si="27"/>
        <v>-3.4315642598891694E-3</v>
      </c>
      <c r="AQ42">
        <f t="shared" si="27"/>
        <v>-8.1350210519014325</v>
      </c>
      <c r="AR42">
        <f t="shared" si="27"/>
        <v>-8.1384526161613238</v>
      </c>
      <c r="AS42">
        <f t="shared" si="27"/>
        <v>-1.6167206346658567</v>
      </c>
      <c r="AT42">
        <f t="shared" si="27"/>
        <v>-1.3105563984100783</v>
      </c>
      <c r="AU42">
        <f t="shared" si="23"/>
        <v>-11.065729649237259</v>
      </c>
      <c r="AW42">
        <v>39</v>
      </c>
      <c r="AX42">
        <f>IF(Z42&gt;0, (R42*SUMPRODUCT(K42:$K$98, X42:$X$98)-K42*$AZ$3)/Z42, 0)</f>
        <v>-249237.84508828813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</v>
      </c>
      <c r="S43">
        <f t="shared" si="1"/>
        <v>-584068.4468121758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-555.57751590036946</v>
      </c>
      <c r="AC43">
        <f t="shared" si="2"/>
        <v>-502.70467324789729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-134.61199046478268</v>
      </c>
      <c r="AI43">
        <f t="shared" si="25"/>
        <v>-134.65502520463139</v>
      </c>
      <c r="AJ43">
        <f t="shared" si="7"/>
        <v>-52.872842652472173</v>
      </c>
      <c r="AK43">
        <f t="shared" si="22"/>
        <v>-38.890426113025867</v>
      </c>
      <c r="AL43">
        <f t="shared" si="26"/>
        <v>-226.41829397012941</v>
      </c>
      <c r="AN43">
        <f t="shared" si="27"/>
        <v>0</v>
      </c>
      <c r="AO43">
        <f t="shared" si="27"/>
        <v>0</v>
      </c>
      <c r="AP43">
        <f t="shared" si="27"/>
        <v>-1.1830214440733549E-3</v>
      </c>
      <c r="AQ43">
        <f t="shared" si="27"/>
        <v>-3.7004724998716432</v>
      </c>
      <c r="AR43">
        <f t="shared" si="27"/>
        <v>-3.701655521315717</v>
      </c>
      <c r="AS43">
        <f t="shared" si="27"/>
        <v>-1.4534700775909042</v>
      </c>
      <c r="AT43">
        <f t="shared" si="27"/>
        <v>-1.0690946017709537</v>
      </c>
      <c r="AU43">
        <f t="shared" si="23"/>
        <v>-6.2242202006775749</v>
      </c>
      <c r="AW43">
        <v>40</v>
      </c>
      <c r="AX43">
        <f>IF(Z43&gt;0, (R43*SUMPRODUCT(K43:$K$98, X43:$X$98)-K43*$AZ$3)/Z43, 0)</f>
        <v>-584068.4468121758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</v>
      </c>
      <c r="S44">
        <f t="shared" si="1"/>
        <v>-1673074.059057483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-502.70467324789729</v>
      </c>
      <c r="AC44">
        <f t="shared" si="2"/>
        <v>-451.9338388688638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-58.196601164606363</v>
      </c>
      <c r="AI44">
        <f t="shared" si="25"/>
        <v>-58.210107256474274</v>
      </c>
      <c r="AJ44">
        <f t="shared" si="7"/>
        <v>-50.770834379033488</v>
      </c>
      <c r="AK44">
        <f t="shared" si="22"/>
        <v>-35.189327127352811</v>
      </c>
      <c r="AL44">
        <f t="shared" si="26"/>
        <v>-144.17026876286059</v>
      </c>
      <c r="AN44">
        <f t="shared" si="27"/>
        <v>0</v>
      </c>
      <c r="AO44">
        <f t="shared" si="27"/>
        <v>0</v>
      </c>
      <c r="AP44">
        <f t="shared" si="27"/>
        <v>-3.3150120530394723E-4</v>
      </c>
      <c r="AQ44">
        <f t="shared" si="27"/>
        <v>-1.4284104994503579</v>
      </c>
      <c r="AR44">
        <f t="shared" si="27"/>
        <v>-1.4287420006556619</v>
      </c>
      <c r="AS44">
        <f t="shared" si="27"/>
        <v>-1.2461482533617847</v>
      </c>
      <c r="AT44">
        <f t="shared" si="27"/>
        <v>-0.86370687173177707</v>
      </c>
      <c r="AU44">
        <f t="shared" si="23"/>
        <v>-3.5385971257492241</v>
      </c>
      <c r="AW44">
        <v>41</v>
      </c>
      <c r="AX44">
        <f>IF(Z44&gt;0, (R44*SUMPRODUCT(K44:$K$98, X44:$X$98)-K44*$AZ$3)/Z44, 0)</f>
        <v>-1673074.059057483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</v>
      </c>
      <c r="S45">
        <f t="shared" si="1"/>
        <v>-6286892.5057515502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-451.9338388688638</v>
      </c>
      <c r="AC45">
        <f t="shared" si="2"/>
        <v>-404.72715394072037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-20.304427509600004</v>
      </c>
      <c r="AI45">
        <f t="shared" si="25"/>
        <v>-20.307646326794433</v>
      </c>
      <c r="AJ45">
        <f t="shared" si="7"/>
        <v>-47.206684928143432</v>
      </c>
      <c r="AK45">
        <f t="shared" si="22"/>
        <v>-31.63536872082047</v>
      </c>
      <c r="AL45">
        <f t="shared" si="26"/>
        <v>-99.149699975758338</v>
      </c>
      <c r="AN45">
        <f t="shared" si="27"/>
        <v>0</v>
      </c>
      <c r="AO45">
        <f t="shared" si="27"/>
        <v>0</v>
      </c>
      <c r="AP45">
        <f t="shared" si="27"/>
        <v>-7.053971526079151E-5</v>
      </c>
      <c r="AQ45">
        <f t="shared" si="27"/>
        <v>-0.44496734314075215</v>
      </c>
      <c r="AR45">
        <f t="shared" si="27"/>
        <v>-0.44503788285601298</v>
      </c>
      <c r="AS45">
        <f t="shared" si="27"/>
        <v>-1.0345247686016821</v>
      </c>
      <c r="AT45">
        <f t="shared" si="27"/>
        <v>-0.69328258392540365</v>
      </c>
      <c r="AU45">
        <f t="shared" si="23"/>
        <v>-2.1728452353830989</v>
      </c>
      <c r="AW45">
        <v>42</v>
      </c>
      <c r="AX45">
        <f>IF(Z45&gt;0, (R45*SUMPRODUCT(K45:$K$98, X45:$X$98)-K45*$AZ$3)/Z45, 0)</f>
        <v>-6286892.5057515502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</v>
      </c>
      <c r="S46">
        <f t="shared" si="1"/>
        <v>-23784271.330659803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-404.72715394072037</v>
      </c>
      <c r="AC46">
        <f t="shared" si="2"/>
        <v>-361.74792893779511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-4.8523036129042039</v>
      </c>
      <c r="AI46">
        <f t="shared" si="25"/>
        <v>-4.8530640901202355</v>
      </c>
      <c r="AJ46">
        <f t="shared" si="7"/>
        <v>-42.979225002925261</v>
      </c>
      <c r="AK46">
        <f t="shared" si="22"/>
        <v>-28.330900775850427</v>
      </c>
      <c r="AL46">
        <f t="shared" si="26"/>
        <v>-76.163189868895927</v>
      </c>
      <c r="AN46">
        <f t="shared" si="27"/>
        <v>0</v>
      </c>
      <c r="AO46">
        <f t="shared" si="27"/>
        <v>0</v>
      </c>
      <c r="AP46">
        <f t="shared" si="27"/>
        <v>-1.4880090551715951E-5</v>
      </c>
      <c r="AQ46">
        <f t="shared" si="27"/>
        <v>-9.494395837546736E-2</v>
      </c>
      <c r="AR46">
        <f t="shared" si="27"/>
        <v>-9.4958838466019074E-2</v>
      </c>
      <c r="AS46">
        <f t="shared" si="27"/>
        <v>-0.840965049844696</v>
      </c>
      <c r="AT46">
        <f t="shared" si="27"/>
        <v>-0.55434450903864807</v>
      </c>
      <c r="AU46">
        <f t="shared" si="23"/>
        <v>-1.4902683973493631</v>
      </c>
      <c r="AW46">
        <v>43</v>
      </c>
      <c r="AX46">
        <f>IF(Z46&gt;0, (R46*SUMPRODUCT(K46:$K$98, X46:$X$98)-K46*$AZ$3)/Z46, 0)</f>
        <v>-23784271.330659803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</v>
      </c>
      <c r="S47">
        <f t="shared" si="1"/>
        <v>-90763041.108077466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-361.74792893779511</v>
      </c>
      <c r="AC47">
        <f t="shared" si="2"/>
        <v>-323.07127258718322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-1.1497946368009191</v>
      </c>
      <c r="AI47">
        <f t="shared" si="25"/>
        <v>-1.1499726119263902</v>
      </c>
      <c r="AJ47">
        <f t="shared" si="7"/>
        <v>-38.676656350611893</v>
      </c>
      <c r="AK47">
        <f t="shared" si="22"/>
        <v>-25.32235502564566</v>
      </c>
      <c r="AL47">
        <f t="shared" si="26"/>
        <v>-65.148983988183943</v>
      </c>
      <c r="AN47">
        <f t="shared" si="27"/>
        <v>0</v>
      </c>
      <c r="AO47">
        <f t="shared" si="27"/>
        <v>0</v>
      </c>
      <c r="AP47">
        <f t="shared" si="27"/>
        <v>-3.1092858620487503E-6</v>
      </c>
      <c r="AQ47">
        <f t="shared" si="27"/>
        <v>-2.0087302644114624E-2</v>
      </c>
      <c r="AR47">
        <f t="shared" si="27"/>
        <v>-2.0090411929976671E-2</v>
      </c>
      <c r="AS47">
        <f t="shared" si="27"/>
        <v>-0.67569431662923718</v>
      </c>
      <c r="AT47">
        <f t="shared" si="27"/>
        <v>-0.44239013888349937</v>
      </c>
      <c r="AU47">
        <f t="shared" si="23"/>
        <v>-1.1381748674427132</v>
      </c>
      <c r="AW47">
        <v>44</v>
      </c>
      <c r="AX47">
        <f>IF(Z47&gt;0, (R47*SUMPRODUCT(K47:$K$98, X47:$X$98)-K47*$AZ$3)/Z47, 0)</f>
        <v>-90763041.108077466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</v>
      </c>
      <c r="S48">
        <f t="shared" si="1"/>
        <v>-349966117.19125044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-323.07127258718322</v>
      </c>
      <c r="AC48">
        <f t="shared" si="2"/>
        <v>-288.47385961394571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-0.26996166588948117</v>
      </c>
      <c r="AI48">
        <f t="shared" si="25"/>
        <v>-0.27000288043075293</v>
      </c>
      <c r="AJ48">
        <f t="shared" si="7"/>
        <v>-34.59741297323751</v>
      </c>
      <c r="AK48">
        <f t="shared" si="22"/>
        <v>-22.614989081102827</v>
      </c>
      <c r="AL48">
        <f t="shared" si="26"/>
        <v>-57.48240493477109</v>
      </c>
      <c r="AN48">
        <f t="shared" si="27"/>
        <v>0</v>
      </c>
      <c r="AO48">
        <f t="shared" si="27"/>
        <v>0</v>
      </c>
      <c r="AP48">
        <f t="shared" si="27"/>
        <v>-6.4288573908766522E-7</v>
      </c>
      <c r="AQ48">
        <f t="shared" si="27"/>
        <v>-4.2110017422322815E-3</v>
      </c>
      <c r="AR48">
        <f t="shared" si="27"/>
        <v>-4.211644627971369E-3</v>
      </c>
      <c r="AS48">
        <f t="shared" si="27"/>
        <v>-0.53966834819680065</v>
      </c>
      <c r="AT48">
        <f t="shared" si="27"/>
        <v>-0.35276030064236852</v>
      </c>
      <c r="AU48">
        <f t="shared" si="23"/>
        <v>-0.89664029346714058</v>
      </c>
      <c r="AW48">
        <v>45</v>
      </c>
      <c r="AX48">
        <f>IF(Z48&gt;0, (R48*SUMPRODUCT(K48:$K$98, X48:$X$98)-K48*$AZ$3)/Z48, 0)</f>
        <v>-349966117.19125044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</v>
      </c>
      <c r="S49">
        <f t="shared" si="1"/>
        <v>-1365359520.7288246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-288.47385961394571</v>
      </c>
      <c r="AC49">
        <f t="shared" si="2"/>
        <v>-257.5695882265079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-6.2740193470075464E-2</v>
      </c>
      <c r="AI49">
        <f t="shared" si="25"/>
        <v>-6.2749625769199471E-2</v>
      </c>
      <c r="AJ49">
        <f t="shared" si="7"/>
        <v>-30.904271387437802</v>
      </c>
      <c r="AK49">
        <f t="shared" si="22"/>
        <v>-20.193170172976203</v>
      </c>
      <c r="AL49">
        <f t="shared" si="26"/>
        <v>-51.160191186183205</v>
      </c>
      <c r="AN49">
        <f t="shared" si="27"/>
        <v>0</v>
      </c>
      <c r="AO49">
        <f t="shared" si="27"/>
        <v>0</v>
      </c>
      <c r="AP49">
        <f t="shared" si="27"/>
        <v>-1.3136596606351603E-7</v>
      </c>
      <c r="AQ49">
        <f t="shared" si="27"/>
        <v>-8.7379821376009021E-4</v>
      </c>
      <c r="AR49">
        <f t="shared" si="27"/>
        <v>-8.7392957972615376E-4</v>
      </c>
      <c r="AS49">
        <f t="shared" si="27"/>
        <v>-0.43041144188980035</v>
      </c>
      <c r="AT49">
        <f t="shared" si="27"/>
        <v>-0.28123528238267187</v>
      </c>
      <c r="AU49">
        <f t="shared" si="23"/>
        <v>-0.71252065385219832</v>
      </c>
      <c r="AW49">
        <v>46</v>
      </c>
      <c r="AX49">
        <f>IF(Z49&gt;0, (R49*SUMPRODUCT(K49:$K$98, X49:$X$98)-K49*$AZ$3)/Z49, 0)</f>
        <v>-1365359520.7288246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</v>
      </c>
      <c r="S50">
        <f t="shared" si="1"/>
        <v>-5390301053.7645998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-257.5695882265079</v>
      </c>
      <c r="AC50">
        <f t="shared" si="2"/>
        <v>-229.97360274866807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-1.4409518898365403E-2</v>
      </c>
      <c r="AI50">
        <f t="shared" si="25"/>
        <v>-1.4411652115048986E-2</v>
      </c>
      <c r="AJ50">
        <f t="shared" si="7"/>
        <v>-27.595985477839832</v>
      </c>
      <c r="AK50">
        <f t="shared" si="22"/>
        <v>-18.029871175855554</v>
      </c>
      <c r="AL50">
        <f t="shared" si="26"/>
        <v>-45.640268305810437</v>
      </c>
      <c r="AN50">
        <f t="shared" si="27"/>
        <v>0</v>
      </c>
      <c r="AO50">
        <f t="shared" si="27"/>
        <v>0</v>
      </c>
      <c r="AP50">
        <f t="shared" si="27"/>
        <v>-2.652664026872348E-8</v>
      </c>
      <c r="AQ50">
        <f t="shared" si="27"/>
        <v>-1.7918298089626881E-4</v>
      </c>
      <c r="AR50">
        <f t="shared" si="27"/>
        <v>-1.7920950753653753E-4</v>
      </c>
      <c r="AS50">
        <f t="shared" si="27"/>
        <v>-0.34315725414332954</v>
      </c>
      <c r="AT50">
        <f t="shared" si="27"/>
        <v>-0.22420221558070158</v>
      </c>
      <c r="AU50">
        <f t="shared" si="23"/>
        <v>-0.56753867923156764</v>
      </c>
      <c r="AW50">
        <v>47</v>
      </c>
      <c r="AX50">
        <f>IF(Z50&gt;0, (R50*SUMPRODUCT(K50:$K$98, X50:$X$98)-K50*$AZ$3)/Z50, 0)</f>
        <v>-5390301053.7645998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</v>
      </c>
      <c r="S51">
        <f t="shared" si="1"/>
        <v>-21558021748.832439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-229.97360274866807</v>
      </c>
      <c r="AC51">
        <f t="shared" si="2"/>
        <v>-205.33372900660115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-3.2712988514048851E-3</v>
      </c>
      <c r="AI51">
        <f t="shared" si="25"/>
        <v>-3.2717750864959313E-3</v>
      </c>
      <c r="AJ51">
        <f t="shared" si="7"/>
        <v>-24.639873742066925</v>
      </c>
      <c r="AK51">
        <f t="shared" si="22"/>
        <v>-16.098152192406765</v>
      </c>
      <c r="AL51">
        <f t="shared" si="26"/>
        <v>-40.741297709560186</v>
      </c>
      <c r="AN51">
        <f t="shared" si="27"/>
        <v>0</v>
      </c>
      <c r="AO51">
        <f t="shared" si="27"/>
        <v>0</v>
      </c>
      <c r="AP51">
        <f t="shared" si="27"/>
        <v>-5.2875032409711272E-9</v>
      </c>
      <c r="AQ51">
        <f t="shared" si="27"/>
        <v>-3.6320303993122468E-5</v>
      </c>
      <c r="AR51">
        <f t="shared" si="27"/>
        <v>-3.632559149636344E-5</v>
      </c>
      <c r="AS51">
        <f t="shared" si="27"/>
        <v>-0.27356953470628131</v>
      </c>
      <c r="AT51">
        <f t="shared" si="27"/>
        <v>-0.17873322124166829</v>
      </c>
      <c r="AU51">
        <f t="shared" si="23"/>
        <v>-0.45233908153944596</v>
      </c>
      <c r="AW51">
        <v>48</v>
      </c>
      <c r="AX51">
        <f>IF(Z51&gt;0, (R51*SUMPRODUCT(K51:$K$98, X51:$X$98)-K51*$AZ$3)/Z51, 0)</f>
        <v>-21558021748.832439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</v>
      </c>
      <c r="S52">
        <f t="shared" si="1"/>
        <v>-87414635966.545135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-205.33372900660115</v>
      </c>
      <c r="AC52">
        <f t="shared" si="2"/>
        <v>-183.33371807239817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-7.3321662188824996E-4</v>
      </c>
      <c r="AI52">
        <f t="shared" si="25"/>
        <v>-7.333214863174415E-4</v>
      </c>
      <c r="AJ52">
        <f t="shared" si="7"/>
        <v>-22.000010934202976</v>
      </c>
      <c r="AK52">
        <f t="shared" si="22"/>
        <v>-14.373361030462082</v>
      </c>
      <c r="AL52">
        <f t="shared" si="26"/>
        <v>-36.374105286151377</v>
      </c>
      <c r="AN52">
        <f t="shared" si="27"/>
        <v>0</v>
      </c>
      <c r="AO52">
        <f t="shared" si="27"/>
        <v>0</v>
      </c>
      <c r="AP52">
        <f t="shared" si="27"/>
        <v>-1.0395357469259561E-9</v>
      </c>
      <c r="AQ52">
        <f t="shared" si="27"/>
        <v>-7.2684788785791865E-6</v>
      </c>
      <c r="AR52">
        <f t="shared" si="27"/>
        <v>-7.2695184143261125E-6</v>
      </c>
      <c r="AS52">
        <f t="shared" si="27"/>
        <v>-0.2180891840558096</v>
      </c>
      <c r="AT52">
        <f t="shared" si="27"/>
        <v>-0.14248513733234697</v>
      </c>
      <c r="AU52">
        <f t="shared" si="23"/>
        <v>-0.36058159090657088</v>
      </c>
      <c r="AW52">
        <v>49</v>
      </c>
      <c r="AX52">
        <f>IF(Z52&gt;0, (R52*SUMPRODUCT(K52:$K$98, X52:$X$98)-K52*$AZ$3)/Z52, 0)</f>
        <v>-87414635966.545135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</v>
      </c>
      <c r="S53">
        <f t="shared" si="1"/>
        <v>-359604674168.63831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-183.33371807239817</v>
      </c>
      <c r="AC53">
        <f t="shared" si="2"/>
        <v>-163.69082600649577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-1.6211190952654145E-4</v>
      </c>
      <c r="AI53">
        <f t="shared" si="25"/>
        <v>-1.6213466935667784E-4</v>
      </c>
      <c r="AJ53">
        <f t="shared" si="7"/>
        <v>-19.642892065902402</v>
      </c>
      <c r="AK53">
        <f t="shared" si="22"/>
        <v>-12.833360265067872</v>
      </c>
      <c r="AL53">
        <f t="shared" si="26"/>
        <v>-32.476414465639628</v>
      </c>
      <c r="AN53">
        <f t="shared" si="27"/>
        <v>0</v>
      </c>
      <c r="AO53">
        <f t="shared" si="27"/>
        <v>0</v>
      </c>
      <c r="AP53">
        <f t="shared" si="27"/>
        <v>-2.0144765895701973E-10</v>
      </c>
      <c r="AQ53">
        <f t="shared" si="27"/>
        <v>-1.434855377544347E-6</v>
      </c>
      <c r="AR53">
        <f t="shared" si="27"/>
        <v>-1.4350568252033042E-6</v>
      </c>
      <c r="AS53">
        <f t="shared" si="27"/>
        <v>-0.17385958498421589</v>
      </c>
      <c r="AT53">
        <f t="shared" si="27"/>
        <v>-0.11358829861467881</v>
      </c>
      <c r="AU53">
        <f t="shared" si="23"/>
        <v>-0.28744931865571988</v>
      </c>
      <c r="AW53">
        <v>50</v>
      </c>
      <c r="AX53">
        <f>IF(Z53&gt;0, (R53*SUMPRODUCT(K53:$K$98, X53:$X$98)-K53*$AZ$3)/Z53, 0)</f>
        <v>-359604674168.63831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</v>
      </c>
      <c r="S54">
        <f t="shared" si="1"/>
        <v>-1502767692792.5784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-163.69082600649577</v>
      </c>
      <c r="AC54">
        <f t="shared" si="2"/>
        <v>-146.15252446422505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-3.5338906941249416E-5</v>
      </c>
      <c r="AI54">
        <f t="shared" si="25"/>
        <v>-3.5343769719613802E-5</v>
      </c>
      <c r="AJ54">
        <f t="shared" si="7"/>
        <v>-17.538301542270716</v>
      </c>
      <c r="AK54">
        <f t="shared" si="22"/>
        <v>-11.458357820454705</v>
      </c>
      <c r="AL54">
        <f t="shared" si="26"/>
        <v>-28.996694706495141</v>
      </c>
      <c r="AN54">
        <f t="shared" si="27"/>
        <v>0</v>
      </c>
      <c r="AO54">
        <f t="shared" si="27"/>
        <v>0</v>
      </c>
      <c r="AP54">
        <f t="shared" si="27"/>
        <v>-3.8429051145267525E-11</v>
      </c>
      <c r="AQ54">
        <f t="shared" si="27"/>
        <v>-2.7927258050848206E-7</v>
      </c>
      <c r="AR54">
        <f t="shared" si="27"/>
        <v>-2.7931100955962729E-7</v>
      </c>
      <c r="AS54">
        <f t="shared" si="27"/>
        <v>-0.13859983664997491</v>
      </c>
      <c r="AT54">
        <f t="shared" si="27"/>
        <v>-9.0551899701592581E-2</v>
      </c>
      <c r="AU54">
        <f t="shared" si="23"/>
        <v>-0.22915201566257706</v>
      </c>
      <c r="AW54">
        <v>51</v>
      </c>
      <c r="AX54">
        <f>IF(Z54&gt;0, (R54*SUMPRODUCT(K54:$K$98, X54:$X$98)-K54*$AZ$3)/Z54, 0)</f>
        <v>-1502767692792.5784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</v>
      </c>
      <c r="S55">
        <f t="shared" si="1"/>
        <v>-6383977506818.5293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-146.15252446422505</v>
      </c>
      <c r="AC55">
        <f t="shared" si="2"/>
        <v>-130.4933256567779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-7.5842255751073219E-6</v>
      </c>
      <c r="AI55">
        <f t="shared" si="25"/>
        <v>-7.5852476129005114E-6</v>
      </c>
      <c r="AJ55">
        <f t="shared" si="7"/>
        <v>-15.659198807447154</v>
      </c>
      <c r="AK55">
        <f t="shared" si="22"/>
        <v>-10.230676712495754</v>
      </c>
      <c r="AL55">
        <f t="shared" si="26"/>
        <v>-25.88988310519052</v>
      </c>
      <c r="AN55">
        <f t="shared" si="27"/>
        <v>0</v>
      </c>
      <c r="AO55">
        <f t="shared" si="27"/>
        <v>0</v>
      </c>
      <c r="AP55">
        <f t="shared" si="27"/>
        <v>-7.2114752697078911E-12</v>
      </c>
      <c r="AQ55">
        <f t="shared" si="27"/>
        <v>-5.3514122020967875E-8</v>
      </c>
      <c r="AR55">
        <f t="shared" si="27"/>
        <v>-5.3521333496237584E-8</v>
      </c>
      <c r="AS55">
        <f t="shared" si="27"/>
        <v>-0.11049094827595018</v>
      </c>
      <c r="AT55">
        <f t="shared" si="27"/>
        <v>-7.218742065722708E-2</v>
      </c>
      <c r="AU55">
        <f t="shared" si="23"/>
        <v>-0.18267842245451074</v>
      </c>
      <c r="AW55">
        <v>52</v>
      </c>
      <c r="AX55">
        <f>IF(Z55&gt;0, (R55*SUMPRODUCT(K55:$K$98, X55:$X$98)-K55*$AZ$3)/Z55, 0)</f>
        <v>-6383977506818.5293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</v>
      </c>
      <c r="S56">
        <f t="shared" si="1"/>
        <v>-27604237997095.852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-130.4933256567779</v>
      </c>
      <c r="AC56">
        <f t="shared" si="2"/>
        <v>-116.51189795429224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-1.6015550833160185E-6</v>
      </c>
      <c r="AI56">
        <f t="shared" si="25"/>
        <v>-1.601766123189618E-6</v>
      </c>
      <c r="AJ56">
        <f t="shared" si="7"/>
        <v>-13.981427702485661</v>
      </c>
      <c r="AK56">
        <f t="shared" si="22"/>
        <v>-9.1345327959744544</v>
      </c>
      <c r="AL56">
        <f t="shared" si="26"/>
        <v>-23.115962100226238</v>
      </c>
      <c r="AN56">
        <f t="shared" si="27"/>
        <v>0</v>
      </c>
      <c r="AO56">
        <f t="shared" si="27"/>
        <v>0</v>
      </c>
      <c r="AP56">
        <f t="shared" si="27"/>
        <v>-1.3295468897023839E-12</v>
      </c>
      <c r="AQ56">
        <f t="shared" si="27"/>
        <v>-1.0089764286685966E-8</v>
      </c>
      <c r="AR56">
        <f t="shared" si="27"/>
        <v>-1.0091093833575669E-8</v>
      </c>
      <c r="AS56">
        <f t="shared" si="27"/>
        <v>-8.8082708724159367E-2</v>
      </c>
      <c r="AT56">
        <f t="shared" si="27"/>
        <v>-5.754736989099158E-2</v>
      </c>
      <c r="AU56">
        <f t="shared" si="23"/>
        <v>-0.14563008870624478</v>
      </c>
      <c r="AW56">
        <v>53</v>
      </c>
      <c r="AX56">
        <f>IF(Z56&gt;0, (R56*SUMPRODUCT(K56:$K$98, X56:$X$98)-K56*$AZ$3)/Z56, 0)</f>
        <v>-27604237997095.852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</v>
      </c>
      <c r="S57">
        <f t="shared" si="1"/>
        <v>-121659639503382.7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-116.51189795429224</v>
      </c>
      <c r="AC57">
        <f t="shared" si="2"/>
        <v>-104.0284803250965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-3.3235115046835212E-7</v>
      </c>
      <c r="AI57">
        <f t="shared" si="25"/>
        <v>-3.3239390436798134E-7</v>
      </c>
      <c r="AJ57">
        <f t="shared" si="7"/>
        <v>-12.483417629195742</v>
      </c>
      <c r="AK57">
        <f t="shared" si="22"/>
        <v>-8.1558328568004566</v>
      </c>
      <c r="AL57">
        <f t="shared" si="26"/>
        <v>-20.639250818390103</v>
      </c>
      <c r="AN57">
        <f t="shared" si="27"/>
        <v>0</v>
      </c>
      <c r="AO57">
        <f t="shared" si="27"/>
        <v>0</v>
      </c>
      <c r="AP57">
        <f t="shared" si="27"/>
        <v>-2.404899050980414E-13</v>
      </c>
      <c r="AQ57">
        <f t="shared" si="27"/>
        <v>-1.8694691555277745E-9</v>
      </c>
      <c r="AR57">
        <f t="shared" si="27"/>
        <v>-1.8697096454328724E-9</v>
      </c>
      <c r="AS57">
        <f t="shared" si="27"/>
        <v>-7.0218996325019128E-2</v>
      </c>
      <c r="AT57">
        <f t="shared" si="27"/>
        <v>-4.5876410964553936E-2</v>
      </c>
      <c r="AU57">
        <f t="shared" si="23"/>
        <v>-0.11609540915928271</v>
      </c>
      <c r="AW57">
        <v>54</v>
      </c>
      <c r="AX57">
        <f>IF(Z57&gt;0, (R57*SUMPRODUCT(K57:$K$98, X57:$X$98)-K57*$AZ$3)/Z57, 0)</f>
        <v>-121659639503382.7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</v>
      </c>
      <c r="S58">
        <f t="shared" si="1"/>
        <v>-546918091586591.06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-104.0284803250965</v>
      </c>
      <c r="AC58">
        <f t="shared" si="2"/>
        <v>-92.882571720461044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-6.7669817765442625E-8</v>
      </c>
      <c r="AI58">
        <f t="shared" si="25"/>
        <v>-6.7678309217192828E-8</v>
      </c>
      <c r="AJ58">
        <f t="shared" si="7"/>
        <v>-11.145908604635451</v>
      </c>
      <c r="AK58">
        <f t="shared" si="22"/>
        <v>-7.2819936227567554</v>
      </c>
      <c r="AL58">
        <f t="shared" si="26"/>
        <v>-18.427902295070517</v>
      </c>
      <c r="AN58">
        <f t="shared" si="27"/>
        <v>0</v>
      </c>
      <c r="AO58">
        <f t="shared" si="27"/>
        <v>0</v>
      </c>
      <c r="AP58">
        <f t="shared" si="27"/>
        <v>-4.2646661709348751E-14</v>
      </c>
      <c r="AQ58">
        <f t="shared" si="27"/>
        <v>-3.3985847309391136E-10</v>
      </c>
      <c r="AR58">
        <f t="shared" si="27"/>
        <v>-3.3990111975562067E-10</v>
      </c>
      <c r="AS58">
        <f t="shared" si="27"/>
        <v>-5.5978153993938351E-2</v>
      </c>
      <c r="AT58">
        <f t="shared" si="27"/>
        <v>-3.6572393948038039E-2</v>
      </c>
      <c r="AU58">
        <f t="shared" si="23"/>
        <v>-9.2550548281877518E-2</v>
      </c>
      <c r="AW58">
        <v>55</v>
      </c>
      <c r="AX58">
        <f>IF(Z58&gt;0, (R58*SUMPRODUCT(K58:$K$98, X58:$X$98)-K58*$AZ$3)/Z58, 0)</f>
        <v>-546918091586591.06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</v>
      </c>
      <c r="S59">
        <f t="shared" si="1"/>
        <v>-2511173445768946.5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-92.882571720461044</v>
      </c>
      <c r="AC59">
        <f t="shared" si="2"/>
        <v>-82.930867607850089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-1.3510599769862269E-8</v>
      </c>
      <c r="AI59">
        <f t="shared" si="25"/>
        <v>-1.3512251007210043E-8</v>
      </c>
      <c r="AJ59">
        <f t="shared" si="7"/>
        <v>-9.9517041126109547</v>
      </c>
      <c r="AK59">
        <f t="shared" si="22"/>
        <v>-6.5017800204322738</v>
      </c>
      <c r="AL59">
        <f t="shared" si="26"/>
        <v>-16.453484146555478</v>
      </c>
      <c r="AN59">
        <f t="shared" si="27"/>
        <v>0</v>
      </c>
      <c r="AO59">
        <f t="shared" si="27"/>
        <v>0</v>
      </c>
      <c r="AP59">
        <f t="shared" si="27"/>
        <v>-7.4044801848863117E-15</v>
      </c>
      <c r="AQ59">
        <f t="shared" si="27"/>
        <v>-6.0584245152111768E-11</v>
      </c>
      <c r="AR59">
        <f t="shared" si="27"/>
        <v>-6.059164963229665E-11</v>
      </c>
      <c r="AS59">
        <f t="shared" si="27"/>
        <v>-4.4625441646536708E-2</v>
      </c>
      <c r="AT59">
        <f t="shared" si="27"/>
        <v>-2.9155288543269958E-2</v>
      </c>
      <c r="AU59">
        <f t="shared" si="23"/>
        <v>-7.3780730250398316E-2</v>
      </c>
      <c r="AW59">
        <v>56</v>
      </c>
      <c r="AX59">
        <f>IF(Z59&gt;0, (R59*SUMPRODUCT(K59:$K$98, X59:$X$98)-K59*$AZ$3)/Z59, 0)</f>
        <v>-2511173445768946.5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</v>
      </c>
      <c r="S60">
        <f t="shared" si="1"/>
        <v>-1.1783435930018562E+16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-82.930867607850089</v>
      </c>
      <c r="AC60">
        <f t="shared" si="2"/>
        <v>-74.045417507061728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-2.6410643236630066E-9</v>
      </c>
      <c r="AI60">
        <f t="shared" si="25"/>
        <v>-2.6413785164754714E-9</v>
      </c>
      <c r="AJ60">
        <f t="shared" si="7"/>
        <v>-8.8854501007883613</v>
      </c>
      <c r="AK60">
        <f t="shared" si="22"/>
        <v>-5.8051607325495072</v>
      </c>
      <c r="AL60">
        <f t="shared" si="26"/>
        <v>-14.690610835979246</v>
      </c>
      <c r="AN60">
        <f t="shared" si="27"/>
        <v>0</v>
      </c>
      <c r="AO60">
        <f t="shared" si="27"/>
        <v>0</v>
      </c>
      <c r="AP60">
        <f t="shared" si="27"/>
        <v>-1.2579497566229724E-15</v>
      </c>
      <c r="AQ60">
        <f t="shared" si="27"/>
        <v>-1.0574163670749499E-11</v>
      </c>
      <c r="AR60">
        <f t="shared" si="27"/>
        <v>-1.0575421620506122E-11</v>
      </c>
      <c r="AS60">
        <f t="shared" si="27"/>
        <v>-3.5575128864601763E-2</v>
      </c>
      <c r="AT60">
        <f t="shared" si="27"/>
        <v>-2.324241752501106E-2</v>
      </c>
      <c r="AU60">
        <f t="shared" si="23"/>
        <v>-5.8817546400188242E-2</v>
      </c>
      <c r="AW60">
        <v>57</v>
      </c>
      <c r="AX60">
        <f>IF(Z60&gt;0, (R60*SUMPRODUCT(K60:$K$98, X60:$X$98)-K60*$AZ$3)/Z60, 0)</f>
        <v>-1.1783435930018562E+16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</v>
      </c>
      <c r="S61">
        <f t="shared" si="1"/>
        <v>-5.6514260305229672E+16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-74.045417507061728</v>
      </c>
      <c r="AC61">
        <f t="shared" si="2"/>
        <v>-66.11197991702862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-5.0511894070061623E-10</v>
      </c>
      <c r="AI61">
        <f t="shared" si="25"/>
        <v>-5.0517743211460621E-10</v>
      </c>
      <c r="AJ61">
        <f t="shared" si="7"/>
        <v>-7.9334375900331082</v>
      </c>
      <c r="AK61">
        <f t="shared" si="22"/>
        <v>-5.1831792254943219</v>
      </c>
      <c r="AL61">
        <f t="shared" si="26"/>
        <v>-13.116616816032607</v>
      </c>
      <c r="AN61">
        <f t="shared" si="27"/>
        <v>0</v>
      </c>
      <c r="AO61">
        <f t="shared" si="27"/>
        <v>0</v>
      </c>
      <c r="AP61">
        <f t="shared" si="27"/>
        <v>-2.0909379605378665E-16</v>
      </c>
      <c r="AQ61">
        <f t="shared" si="27"/>
        <v>-1.8056878704937524E-12</v>
      </c>
      <c r="AR61">
        <f t="shared" si="27"/>
        <v>-1.8058969642898063E-12</v>
      </c>
      <c r="AS61">
        <f t="shared" si="27"/>
        <v>-2.8360274924104614E-2</v>
      </c>
      <c r="AT61">
        <f t="shared" si="27"/>
        <v>-1.8528712950436548E-2</v>
      </c>
      <c r="AU61">
        <f t="shared" si="23"/>
        <v>-4.6888987876347057E-2</v>
      </c>
      <c r="AW61">
        <v>58</v>
      </c>
      <c r="AX61">
        <f>IF(Z61&gt;0, (R61*SUMPRODUCT(K61:$K$98, X61:$X$98)-K61*$AZ$3)/Z61, 0)</f>
        <v>-5.6514260305229672E+16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</v>
      </c>
      <c r="S62">
        <f t="shared" si="1"/>
        <v>-2.7732037467657242E+17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-66.11197991702862</v>
      </c>
      <c r="AC62">
        <f t="shared" si="2"/>
        <v>-59.02855349734854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-9.4527670929737962E-11</v>
      </c>
      <c r="AI62">
        <f t="shared" si="25"/>
        <v>-9.4538313594123192E-11</v>
      </c>
      <c r="AJ62">
        <f t="shared" si="7"/>
        <v>-7.0834264196800802</v>
      </c>
      <c r="AK62">
        <f t="shared" si="22"/>
        <v>-4.6278385941920037</v>
      </c>
      <c r="AL62">
        <f t="shared" si="26"/>
        <v>-11.711265013966623</v>
      </c>
      <c r="AN62">
        <f t="shared" si="27"/>
        <v>0</v>
      </c>
      <c r="AO62">
        <f t="shared" si="27"/>
        <v>0</v>
      </c>
      <c r="AP62">
        <f t="shared" si="27"/>
        <v>-3.3968891217058811E-17</v>
      </c>
      <c r="AQ62">
        <f t="shared" si="27"/>
        <v>-3.0171017844668373E-13</v>
      </c>
      <c r="AR62">
        <f t="shared" si="27"/>
        <v>-3.0174414733790081E-13</v>
      </c>
      <c r="AS62">
        <f t="shared" si="27"/>
        <v>-2.260863753518438E-2</v>
      </c>
      <c r="AT62">
        <f t="shared" si="27"/>
        <v>-1.4770976522990377E-2</v>
      </c>
      <c r="AU62">
        <f t="shared" si="23"/>
        <v>-3.73796140584765E-2</v>
      </c>
      <c r="AW62">
        <v>59</v>
      </c>
      <c r="AX62">
        <f>IF(Z62&gt;0, (R62*SUMPRODUCT(K62:$K$98, X62:$X$98)-K62*$AZ$3)/Z62, 0)</f>
        <v>-2.7732037467657242E+17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</v>
      </c>
      <c r="S63">
        <f t="shared" si="1"/>
        <v>-1.3936574885186186E+18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-59.02855349734854</v>
      </c>
      <c r="AC63">
        <f t="shared" si="2"/>
        <v>-52.704065622632889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-1.7290766845089298E-11</v>
      </c>
      <c r="AI63">
        <f t="shared" si="25"/>
        <v>-1.7292657699408125E-11</v>
      </c>
      <c r="AJ63">
        <f t="shared" si="7"/>
        <v>-6.3244878747156505</v>
      </c>
      <c r="AK63">
        <f t="shared" si="22"/>
        <v>-4.131998744814398</v>
      </c>
      <c r="AL63">
        <f t="shared" si="26"/>
        <v>-10.456486619547341</v>
      </c>
      <c r="AN63">
        <f t="shared" si="27"/>
        <v>0</v>
      </c>
      <c r="AO63">
        <f t="shared" si="27"/>
        <v>0</v>
      </c>
      <c r="AP63">
        <f t="shared" si="27"/>
        <v>-5.3885392606943153E-18</v>
      </c>
      <c r="AQ63">
        <f t="shared" si="27"/>
        <v>-4.9275068451626053E-14</v>
      </c>
      <c r="AR63">
        <f t="shared" si="27"/>
        <v>-4.9280456990886743E-14</v>
      </c>
      <c r="AS63">
        <f t="shared" si="27"/>
        <v>-1.8023467422822865E-2</v>
      </c>
      <c r="AT63">
        <f t="shared" si="27"/>
        <v>-1.1775332049578098E-2</v>
      </c>
      <c r="AU63">
        <f t="shared" si="23"/>
        <v>-2.9798799472450246E-2</v>
      </c>
      <c r="AW63">
        <v>60</v>
      </c>
      <c r="AX63">
        <f>IF(Z63&gt;0, (R63*SUMPRODUCT(K63:$K$98, X63:$X$98)-K63*$AZ$3)/Z63, 0)</f>
        <v>-1.3936574885186186E+18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</v>
      </c>
      <c r="S64">
        <f t="shared" si="1"/>
        <v>-7.1787515241423585E+18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-52.704065622632889</v>
      </c>
      <c r="AC64">
        <f t="shared" si="2"/>
        <v>-47.057201448779409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-3.0883847923311316E-12</v>
      </c>
      <c r="AI64">
        <f t="shared" si="25"/>
        <v>-3.0887125457106052E-12</v>
      </c>
      <c r="AJ64">
        <f t="shared" si="7"/>
        <v>-5.6468641738534799</v>
      </c>
      <c r="AK64">
        <f t="shared" si="22"/>
        <v>-3.6892845935843024</v>
      </c>
      <c r="AL64">
        <f t="shared" si="26"/>
        <v>-9.3361487674408714</v>
      </c>
      <c r="AN64">
        <f t="shared" si="27"/>
        <v>0</v>
      </c>
      <c r="AO64">
        <f t="shared" si="27"/>
        <v>0</v>
      </c>
      <c r="AP64">
        <f t="shared" si="27"/>
        <v>-8.3395407923617006E-19</v>
      </c>
      <c r="AQ64">
        <f t="shared" si="27"/>
        <v>-7.858259463112252E-15</v>
      </c>
      <c r="AR64">
        <f t="shared" si="27"/>
        <v>-7.8590934171914878E-15</v>
      </c>
      <c r="AS64">
        <f t="shared" si="27"/>
        <v>-1.4368197881715217E-2</v>
      </c>
      <c r="AT64">
        <f t="shared" si="27"/>
        <v>-9.3872226160540157E-3</v>
      </c>
      <c r="AU64">
        <f t="shared" si="23"/>
        <v>-2.3755420497777093E-2</v>
      </c>
      <c r="AW64">
        <v>61</v>
      </c>
      <c r="AX64">
        <f>IF(Z64&gt;0, (R64*SUMPRODUCT(K64:$K$98, X64:$X$98)-K64*$AZ$3)/Z64, 0)</f>
        <v>-7.1787515241423585E+18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</v>
      </c>
      <c r="S65">
        <f t="shared" si="1"/>
        <v>-3.7929721700336378E+19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-47.057201448779409</v>
      </c>
      <c r="AC65">
        <f t="shared" si="2"/>
        <v>-42.015358436410182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-5.3818009443343061E-13</v>
      </c>
      <c r="AI65">
        <f t="shared" si="25"/>
        <v>-5.3823548023189279E-13</v>
      </c>
      <c r="AJ65">
        <f t="shared" si="7"/>
        <v>-5.0418430123692275</v>
      </c>
      <c r="AK65">
        <f t="shared" si="22"/>
        <v>-3.2940041014145591</v>
      </c>
      <c r="AL65">
        <f t="shared" si="26"/>
        <v>-8.3358471137843253</v>
      </c>
      <c r="AN65">
        <f t="shared" si="27"/>
        <v>0</v>
      </c>
      <c r="AO65">
        <f t="shared" si="27"/>
        <v>0</v>
      </c>
      <c r="AP65">
        <f t="shared" si="27"/>
        <v>-1.2582743898086908E-19</v>
      </c>
      <c r="AQ65">
        <f t="shared" si="27"/>
        <v>-1.2226567978307767E-15</v>
      </c>
      <c r="AR65">
        <f t="shared" si="27"/>
        <v>-1.2227826252697575E-15</v>
      </c>
      <c r="AS65">
        <f t="shared" si="27"/>
        <v>-1.1454239382745023E-2</v>
      </c>
      <c r="AT65">
        <f t="shared" si="27"/>
        <v>-7.4834363967267422E-3</v>
      </c>
      <c r="AU65">
        <f t="shared" si="23"/>
        <v>-1.8937675779472991E-2</v>
      </c>
      <c r="AW65">
        <v>62</v>
      </c>
      <c r="AX65">
        <f>IF(Z65&gt;0, (R65*SUMPRODUCT(K65:$K$98, X65:$X$98)-K65*$AZ$3)/Z65, 0)</f>
        <v>-3.7929721700336378E+19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</v>
      </c>
      <c r="S66">
        <f t="shared" si="1"/>
        <v>-2.0572973831217211E+20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-42.015358436410182</v>
      </c>
      <c r="AC66">
        <f t="shared" si="2"/>
        <v>-37.513712889651949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-9.1429418014797414E-14</v>
      </c>
      <c r="AI66">
        <f t="shared" si="25"/>
        <v>-9.1438535246267549E-14</v>
      </c>
      <c r="AJ66">
        <f t="shared" si="7"/>
        <v>-4.5016455467582333</v>
      </c>
      <c r="AK66">
        <f t="shared" si="22"/>
        <v>-2.9410750905487131</v>
      </c>
      <c r="AL66">
        <f t="shared" si="26"/>
        <v>-7.4427206373070378</v>
      </c>
      <c r="AN66">
        <f t="shared" si="27"/>
        <v>0</v>
      </c>
      <c r="AO66">
        <f t="shared" si="27"/>
        <v>0</v>
      </c>
      <c r="AP66">
        <f t="shared" si="27"/>
        <v>-1.8493618502527086E-20</v>
      </c>
      <c r="AQ66">
        <f t="shared" si="27"/>
        <v>-1.8545769976469648E-16</v>
      </c>
      <c r="AR66">
        <f t="shared" si="27"/>
        <v>-1.8547619338319901E-16</v>
      </c>
      <c r="AS66">
        <f t="shared" si="27"/>
        <v>-9.1312495079280999E-3</v>
      </c>
      <c r="AT66">
        <f t="shared" si="27"/>
        <v>-5.9657496785130264E-3</v>
      </c>
      <c r="AU66">
        <f t="shared" si="23"/>
        <v>-1.509699918644131E-2</v>
      </c>
      <c r="AW66">
        <v>63</v>
      </c>
      <c r="AX66">
        <f>IF(Z66&gt;0, (R66*SUMPRODUCT(K66:$K$98, X66:$X$98)-K66*$AZ$3)/Z66, 0)</f>
        <v>-2.0572973831217211E+20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-1.1465474647575976E+21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-37.513712889651949</v>
      </c>
      <c r="AC67">
        <f t="shared" ref="AC67:AC79" si="30">S67*Z67</f>
        <v>-33.494386508617808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-1.5130792544761795E-14</v>
      </c>
      <c r="AI67">
        <f t="shared" ref="AI67:AI79" si="34">SUM(AE67:AH67)</f>
        <v>-1.513225320764485E-14</v>
      </c>
      <c r="AJ67">
        <f t="shared" ref="AJ67:AJ79" si="35">AB67-AC67</f>
        <v>-4.0193263810341406</v>
      </c>
      <c r="AK67">
        <f t="shared" si="22"/>
        <v>-2.6259599022756368</v>
      </c>
      <c r="AL67">
        <f t="shared" si="26"/>
        <v>-6.6452862833097921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-2.7403281228701692E-17</v>
      </c>
      <c r="AR67">
        <f t="shared" si="36"/>
        <v>-2.7405926625870828E-17</v>
      </c>
      <c r="AS67">
        <f t="shared" si="36"/>
        <v>-7.2793762021110542E-3</v>
      </c>
      <c r="AT67">
        <f t="shared" si="36"/>
        <v>-4.7558591187125522E-3</v>
      </c>
      <c r="AU67">
        <f t="shared" si="23"/>
        <v>-1.2035235320823633E-2</v>
      </c>
      <c r="AW67">
        <v>64</v>
      </c>
      <c r="AX67">
        <f>IF(Z67&gt;0, (R67*SUMPRODUCT(K67:$K$98, X67:$X$98)-K67*$AZ$3)/Z67, 0)</f>
        <v>-1.1465474647575976E+21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8"/>
        <v>100000</v>
      </c>
      <c r="S68">
        <f t="shared" si="29"/>
        <v>-6.5706739284615249E+21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-33.494386508617808</v>
      </c>
      <c r="AC68">
        <f t="shared" si="30"/>
        <v>-29.905702239837328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-2.4369734684419047E-15</v>
      </c>
      <c r="AI68">
        <f t="shared" si="34"/>
        <v>-2.4372010379619069E-15</v>
      </c>
      <c r="AJ68">
        <f t="shared" si="35"/>
        <v>-3.5886842687804794</v>
      </c>
      <c r="AK68">
        <f t="shared" si="22"/>
        <v>-2.3446070556032468</v>
      </c>
      <c r="AL68">
        <f t="shared" si="26"/>
        <v>-5.9332913243837284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-3.9407026801847729E-18</v>
      </c>
      <c r="AR68">
        <f t="shared" si="36"/>
        <v>-3.9410706709852533E-18</v>
      </c>
      <c r="AS68">
        <f t="shared" si="36"/>
        <v>-5.803074140713526E-3</v>
      </c>
      <c r="AT68">
        <f t="shared" si="36"/>
        <v>-3.7913417719328377E-3</v>
      </c>
      <c r="AU68">
        <f t="shared" si="23"/>
        <v>-9.5944159126463667E-3</v>
      </c>
      <c r="AW68">
        <v>65</v>
      </c>
      <c r="AX68">
        <f>IF(Z68&gt;0, (R68*SUMPRODUCT(K68:$K$98, X68:$X$98)-K68*$AZ$3)/Z68, 0)</f>
        <v>-6.5706739284615249E+21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100000</v>
      </c>
      <c r="S69">
        <f t="shared" si="29"/>
        <v>-3.8747421441728998E+22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-29.905702239837328</v>
      </c>
      <c r="AC69">
        <f t="shared" si="30"/>
        <v>-26.701519856997614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-3.8167591596280978E-16</v>
      </c>
      <c r="AI69">
        <f t="shared" si="34"/>
        <v>-3.8171037182963071E-16</v>
      </c>
      <c r="AJ69">
        <f t="shared" si="35"/>
        <v>-3.2041823828397149</v>
      </c>
      <c r="AK69">
        <f t="shared" si="22"/>
        <v>-2.093399156788613</v>
      </c>
      <c r="AL69">
        <f t="shared" si="26"/>
        <v>-5.2975815396283288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-5.510609062524198E-19</v>
      </c>
      <c r="AR69">
        <f t="shared" si="36"/>
        <v>-5.5111065338186116E-19</v>
      </c>
      <c r="AS69">
        <f t="shared" si="36"/>
        <v>-4.6261751759514736E-3</v>
      </c>
      <c r="AT69">
        <f t="shared" si="36"/>
        <v>-3.022434448288295E-3</v>
      </c>
      <c r="AU69">
        <f t="shared" si="23"/>
        <v>-7.648609624239769E-3</v>
      </c>
      <c r="AW69">
        <v>66</v>
      </c>
      <c r="AX69">
        <f>IF(Z69&gt;0, (R69*SUMPRODUCT(K69:$K$98, X69:$X$98)-K69*$AZ$3)/Z69, 0)</f>
        <v>-3.8747421441728998E+22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100000</v>
      </c>
      <c r="S70">
        <f t="shared" si="29"/>
        <v>-2.3645539961483662E+23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-26.701519856997614</v>
      </c>
      <c r="AC70">
        <f t="shared" si="30"/>
        <v>-23.840642729462154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-5.8140104859988825E-17</v>
      </c>
      <c r="AI70">
        <f t="shared" si="34"/>
        <v>-5.8145146115711535E-17</v>
      </c>
      <c r="AJ70">
        <f t="shared" si="35"/>
        <v>-2.8608771275354599</v>
      </c>
      <c r="AK70">
        <f t="shared" si="22"/>
        <v>-1.869106389989833</v>
      </c>
      <c r="AL70">
        <f t="shared" si="26"/>
        <v>-4.7299835175252927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-7.494844619526726E-20</v>
      </c>
      <c r="AR70">
        <f t="shared" si="36"/>
        <v>-7.4954944881229386E-20</v>
      </c>
      <c r="AS70">
        <f t="shared" si="36"/>
        <v>-3.6879585267470291E-3</v>
      </c>
      <c r="AT70">
        <f t="shared" si="36"/>
        <v>-2.4094662374747246E-3</v>
      </c>
      <c r="AU70">
        <f t="shared" si="23"/>
        <v>-6.0974247642217533E-3</v>
      </c>
      <c r="AW70">
        <v>67</v>
      </c>
      <c r="AX70">
        <f>IF(Z70&gt;0, (R70*SUMPRODUCT(K70:$K$98, X70:$X$98)-K70*$AZ$3)/Z70, 0)</f>
        <v>-2.3645539961483662E+23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100000</v>
      </c>
      <c r="S71">
        <f t="shared" si="29"/>
        <v>-1.4947602898645069E+24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-23.840642729462154</v>
      </c>
      <c r="AC71">
        <f t="shared" si="30"/>
        <v>-21.286288151305495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-8.5576260120136854E-18</v>
      </c>
      <c r="AI71">
        <f t="shared" si="34"/>
        <v>-8.5583380421731573E-18</v>
      </c>
      <c r="AJ71">
        <f t="shared" si="35"/>
        <v>-2.5543545781566586</v>
      </c>
      <c r="AK71">
        <f t="shared" si="22"/>
        <v>-1.6688449910623508</v>
      </c>
      <c r="AL71">
        <f t="shared" si="26"/>
        <v>-4.223199569219009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-9.8496795902572065E-21</v>
      </c>
      <c r="AR71">
        <f t="shared" si="36"/>
        <v>-9.8504991246607373E-21</v>
      </c>
      <c r="AS71">
        <f t="shared" si="36"/>
        <v>-2.9400179581848102E-3</v>
      </c>
      <c r="AT71">
        <f t="shared" si="36"/>
        <v>-1.9208117326807435E-3</v>
      </c>
      <c r="AU71">
        <f t="shared" si="23"/>
        <v>-4.8608296908655537E-3</v>
      </c>
      <c r="AW71">
        <v>68</v>
      </c>
      <c r="AX71">
        <f>IF(Z71&gt;0, (R71*SUMPRODUCT(K71:$K$98, X71:$X$98)-K71*$AZ$3)/Z71, 0)</f>
        <v>-1.4947602898645069E+24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100000</v>
      </c>
      <c r="S72">
        <f t="shared" si="29"/>
        <v>-9.7985394579308495E+24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-21.286288151305495</v>
      </c>
      <c r="AC72">
        <f t="shared" si="30"/>
        <v>-19.005614420808481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-1.2158559673579269E-18</v>
      </c>
      <c r="AI72">
        <f t="shared" si="34"/>
        <v>-1.2159529492321257E-18</v>
      </c>
      <c r="AJ72">
        <f t="shared" si="35"/>
        <v>-2.2806737304970142</v>
      </c>
      <c r="AK72">
        <f t="shared" ref="AK72:AK79" si="49">G72*SUM(AB72:AB72, AE72:AF72)</f>
        <v>-1.4900401705913848</v>
      </c>
      <c r="AL72">
        <f t="shared" si="26"/>
        <v>-3.7707139010883992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-1.2494903553155711E-21</v>
      </c>
      <c r="AR72">
        <f t="shared" si="36"/>
        <v>-1.2495900200124639E-21</v>
      </c>
      <c r="AS72">
        <f t="shared" si="36"/>
        <v>-2.3437643161549802E-3</v>
      </c>
      <c r="AT72">
        <f t="shared" si="36"/>
        <v>-1.5312593532212559E-3</v>
      </c>
      <c r="AU72">
        <f t="shared" si="23"/>
        <v>-3.8750236693762363E-3</v>
      </c>
      <c r="AW72">
        <v>69</v>
      </c>
      <c r="AX72">
        <f>IF(Z72&gt;0, (R72*SUMPRODUCT(K72:$K$98, X72:$X$98)-K72*$AZ$3)/Z72, 0)</f>
        <v>-9.7985394579308495E+24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100000</v>
      </c>
      <c r="S73">
        <f t="shared" si="29"/>
        <v>-6.6677518135376545E+25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-19.005614420808481</v>
      </c>
      <c r="AC73">
        <f t="shared" si="30"/>
        <v>-16.969298590007568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-1.665743055449901E-19</v>
      </c>
      <c r="AI73">
        <f t="shared" si="34"/>
        <v>-1.6658703044767436E-19</v>
      </c>
      <c r="AJ73">
        <f t="shared" si="35"/>
        <v>-2.0363158308009126</v>
      </c>
      <c r="AK73">
        <f t="shared" si="49"/>
        <v>-1.3303930094565939</v>
      </c>
      <c r="AL73">
        <f t="shared" si="26"/>
        <v>-3.3667088402575063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-1.5284131524386235E-22</v>
      </c>
      <c r="AR73">
        <f t="shared" si="36"/>
        <v>-1.5285299105938651E-22</v>
      </c>
      <c r="AS73">
        <f t="shared" si="36"/>
        <v>-1.8684345632613108E-3</v>
      </c>
      <c r="AT73">
        <f t="shared" si="36"/>
        <v>-1.2207105813307208E-3</v>
      </c>
      <c r="AU73">
        <f t="shared" si="23"/>
        <v>-3.0891451445920317E-3</v>
      </c>
      <c r="AW73">
        <v>70</v>
      </c>
      <c r="AX73">
        <f>IF(Z73&gt;0, (R73*SUMPRODUCT(K73:$K$98, X73:$X$98)-K73*$AZ$3)/Z73, 0)</f>
        <v>-6.6677518135376545E+25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100000</v>
      </c>
      <c r="S74">
        <f t="shared" si="29"/>
        <v>-4.7151581267713124E+26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-16.969298590007568</v>
      </c>
      <c r="AC74">
        <f t="shared" si="30"/>
        <v>-15.151159455363899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-2.1982019648112088E-20</v>
      </c>
      <c r="AI74">
        <f t="shared" si="34"/>
        <v>-2.1983626291945444E-20</v>
      </c>
      <c r="AJ74">
        <f t="shared" si="35"/>
        <v>-1.8181391346436691</v>
      </c>
      <c r="AK74">
        <f t="shared" si="49"/>
        <v>-1.1878509013005298</v>
      </c>
      <c r="AL74">
        <f t="shared" si="26"/>
        <v>-3.0059900359441989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-1.8008698364702583E-23</v>
      </c>
      <c r="AR74">
        <f t="shared" si="36"/>
        <v>-1.8010014602456784E-23</v>
      </c>
      <c r="AS74">
        <f t="shared" si="36"/>
        <v>-1.4895045944366293E-3</v>
      </c>
      <c r="AT74">
        <f t="shared" si="36"/>
        <v>-9.7314300169859731E-4</v>
      </c>
      <c r="AU74">
        <f t="shared" si="23"/>
        <v>-2.4626475961352264E-3</v>
      </c>
      <c r="AW74">
        <v>71</v>
      </c>
      <c r="AX74">
        <f>IF(Z74&gt;0, (R74*SUMPRODUCT(K74:$K$98, X74:$X$98)-K74*$AZ$3)/Z74, 0)</f>
        <v>-4.7151581267713124E+26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100000</v>
      </c>
      <c r="S75">
        <f t="shared" si="29"/>
        <v>-3.4696821289564157E+27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-15.151159455363899</v>
      </c>
      <c r="AC75">
        <f t="shared" si="30"/>
        <v>-13.527820942289194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-2.7912683266913952E-21</v>
      </c>
      <c r="AI75">
        <f t="shared" si="34"/>
        <v>-2.7914632699230734E-21</v>
      </c>
      <c r="AJ75">
        <f t="shared" si="35"/>
        <v>-1.6233385130747049</v>
      </c>
      <c r="AK75">
        <f t="shared" si="49"/>
        <v>-1.060581161875473</v>
      </c>
      <c r="AL75">
        <f t="shared" si="26"/>
        <v>-2.6839196749501779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-2.0417299389540347E-24</v>
      </c>
      <c r="AR75">
        <f t="shared" si="36"/>
        <v>-2.0418725341422895E-24</v>
      </c>
      <c r="AS75">
        <f t="shared" si="36"/>
        <v>-1.1874239432689967E-3</v>
      </c>
      <c r="AT75">
        <f t="shared" si="36"/>
        <v>-7.7578364293574387E-4</v>
      </c>
      <c r="AU75">
        <f t="shared" si="23"/>
        <v>-1.9632075862047404E-3</v>
      </c>
      <c r="AW75">
        <v>72</v>
      </c>
      <c r="AX75">
        <f>IF(Z75&gt;0, (R75*SUMPRODUCT(K75:$K$98, X75:$X$98)-K75*$AZ$3)/Z75, 0)</f>
        <v>-3.4696821289564157E+27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100000</v>
      </c>
      <c r="S76">
        <f t="shared" si="29"/>
        <v>-2.6611841197467899E+28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-13.527820942289194</v>
      </c>
      <c r="AC76">
        <f t="shared" si="30"/>
        <v>-12.078411555615352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-3.4060024101973386E-22</v>
      </c>
      <c r="AI76">
        <f t="shared" si="34"/>
        <v>-3.406229346985853E-22</v>
      </c>
      <c r="AJ76">
        <f t="shared" si="35"/>
        <v>-1.4494093866738424</v>
      </c>
      <c r="AK76">
        <f t="shared" si="49"/>
        <v>-0.94694746596024371</v>
      </c>
      <c r="AL76">
        <f t="shared" si="26"/>
        <v>-2.3963568526340859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-2.2244550681721458E-25</v>
      </c>
      <c r="AR76">
        <f t="shared" si="36"/>
        <v>-2.2246032802485245E-25</v>
      </c>
      <c r="AS76">
        <f t="shared" si="36"/>
        <v>-9.4660709763153353E-4</v>
      </c>
      <c r="AT76">
        <f t="shared" si="36"/>
        <v>-6.1844997045260193E-4</v>
      </c>
      <c r="AU76">
        <f t="shared" si="23"/>
        <v>-1.5650570680841352E-3</v>
      </c>
      <c r="AW76">
        <v>73</v>
      </c>
      <c r="AX76">
        <f>IF(Z76&gt;0, (R76*SUMPRODUCT(K76:$K$98, X76:$X$98)-K76*$AZ$3)/Z76, 0)</f>
        <v>-2.6611841197467899E+28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100000</v>
      </c>
      <c r="S77">
        <f t="shared" si="29"/>
        <v>-2.1312300074959171E+29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-12.078411555615352</v>
      </c>
      <c r="AC77">
        <f t="shared" si="30"/>
        <v>-10.784296031799419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-3.9873356409047616E-23</v>
      </c>
      <c r="AI77">
        <f t="shared" si="34"/>
        <v>-3.9875886472906011E-23</v>
      </c>
      <c r="AJ77">
        <f t="shared" si="35"/>
        <v>-1.2941155238159325</v>
      </c>
      <c r="AK77">
        <f t="shared" si="49"/>
        <v>-0.84548880889307476</v>
      </c>
      <c r="AL77">
        <f t="shared" si="26"/>
        <v>-2.1396043327090073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-2.3251097586359875E-26</v>
      </c>
      <c r="AR77">
        <f t="shared" si="36"/>
        <v>-2.3252572926460862E-26</v>
      </c>
      <c r="AS77">
        <f t="shared" si="36"/>
        <v>-7.5462938267820058E-4</v>
      </c>
      <c r="AT77">
        <f t="shared" si="36"/>
        <v>-4.9302453001642365E-4</v>
      </c>
      <c r="AU77">
        <f t="shared" si="23"/>
        <v>-1.2476539126946241E-3</v>
      </c>
      <c r="AW77">
        <v>74</v>
      </c>
      <c r="AX77">
        <f>IF(Z77&gt;0, (R77*SUMPRODUCT(K77:$K$98, X77:$X$98)-K77*$AZ$3)/Z77, 0)</f>
        <v>-2.1312300074959171E+29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100000</v>
      </c>
      <c r="S78">
        <f t="shared" si="29"/>
        <v>-1.7856811796043617E+30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-10.784296031799419</v>
      </c>
      <c r="AC78">
        <f t="shared" si="30"/>
        <v>-9.6288357426780546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-4.4703016411231365E-24</v>
      </c>
      <c r="AI78">
        <f t="shared" si="34"/>
        <v>-4.4705712535223893E-24</v>
      </c>
      <c r="AJ78">
        <f t="shared" si="35"/>
        <v>-1.1554602891213648</v>
      </c>
      <c r="AK78">
        <f t="shared" si="49"/>
        <v>-0.75490072222595939</v>
      </c>
      <c r="AL78">
        <f t="shared" si="26"/>
        <v>-1.9103610113473242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-2.3274452331011492E-27</v>
      </c>
      <c r="AR78">
        <f t="shared" si="36"/>
        <v>-2.3275856057524379E-27</v>
      </c>
      <c r="AS78">
        <f t="shared" si="36"/>
        <v>-6.0158592369116573E-4</v>
      </c>
      <c r="AT78">
        <f t="shared" si="36"/>
        <v>-3.9303613681156212E-4</v>
      </c>
      <c r="AU78">
        <f t="shared" si="23"/>
        <v>-9.9462206050272774E-4</v>
      </c>
      <c r="AW78">
        <v>75</v>
      </c>
      <c r="AX78">
        <f>IF(Z78&gt;0, (R78*SUMPRODUCT(K78:$K$98, X78:$X$98)-K78*$AZ$3)/Z78, 0)</f>
        <v>-1.7856811796043617E+30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-9.6288357426780546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-5.3922479850582481E-25</v>
      </c>
      <c r="AI79">
        <f t="shared" si="34"/>
        <v>-5.3922479850582481E-25</v>
      </c>
      <c r="AJ79">
        <f t="shared" si="35"/>
        <v>-9.6288357426780546</v>
      </c>
      <c r="AK79">
        <f t="shared" si="49"/>
        <v>-0.67401850198746394</v>
      </c>
      <c r="AL79">
        <f t="shared" si="26"/>
        <v>-10.302854244665518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-2.5066544873040996E-28</v>
      </c>
      <c r="AR79">
        <f t="shared" si="36"/>
        <v>-2.5066544873040996E-28</v>
      </c>
      <c r="AS79">
        <f t="shared" si="36"/>
        <v>-4.4760857417497513E-3</v>
      </c>
      <c r="AT79">
        <f t="shared" si="36"/>
        <v>-3.1332600192248263E-4</v>
      </c>
      <c r="AU79">
        <f t="shared" si="23"/>
        <v>-4.7894117436722335E-3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35332.530455471388</v>
      </c>
      <c r="AO81" s="8">
        <f t="shared" si="50"/>
        <v>-3533.2530455471388</v>
      </c>
      <c r="AP81" s="8">
        <f t="shared" si="50"/>
        <v>-2944.930945990985</v>
      </c>
      <c r="AQ81" s="8">
        <f t="shared" si="50"/>
        <v>-18494.012065429411</v>
      </c>
      <c r="AR81" s="8">
        <f t="shared" si="50"/>
        <v>10360.334398503846</v>
      </c>
      <c r="AS81" s="8">
        <f t="shared" si="50"/>
        <v>-2968.7454741215015</v>
      </c>
      <c r="AT81" s="8">
        <f t="shared" si="50"/>
        <v>703.66968131252668</v>
      </c>
      <c r="AU81" s="8">
        <f t="shared" si="50"/>
        <v>8095.2586056948685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4951B-DF73-443E-B52A-6E1BF1312A1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61742.495944720271</v>
      </c>
      <c r="K3">
        <v>1</v>
      </c>
      <c r="L3" s="2">
        <v>0</v>
      </c>
      <c r="O3">
        <f>$C$3</f>
        <v>61742.495944720271</v>
      </c>
      <c r="P3" s="2">
        <f>O3*C5</f>
        <v>6174.2495944720276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61742.495944720271</v>
      </c>
      <c r="AF3">
        <f t="shared" ref="AF3:AG34" si="4">-$Z3*P3</f>
        <v>-6174.2495944720276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53048.338146248243</v>
      </c>
      <c r="AJ3">
        <f t="shared" ref="AJ3:AJ66" si="7">AB3-AC3</f>
        <v>0</v>
      </c>
      <c r="AL3">
        <f t="shared" ref="AL3:AL34" si="8">SUM(AI3:AK3)</f>
        <v>53048.338146248243</v>
      </c>
      <c r="AN3">
        <f t="shared" ref="AN3:AU34" si="9">AE3*$K3</f>
        <v>61742.495944720271</v>
      </c>
      <c r="AO3">
        <f t="shared" si="9"/>
        <v>-6174.2495944720276</v>
      </c>
      <c r="AP3">
        <f t="shared" si="9"/>
        <v>-2519.9082039999998</v>
      </c>
      <c r="AQ3">
        <f t="shared" si="9"/>
        <v>0</v>
      </c>
      <c r="AR3">
        <f t="shared" si="9"/>
        <v>53048.338146248243</v>
      </c>
      <c r="AS3">
        <f t="shared" si="9"/>
        <v>0</v>
      </c>
      <c r="AT3">
        <f t="shared" si="9"/>
        <v>0</v>
      </c>
      <c r="AU3">
        <f t="shared" si="9"/>
        <v>53048.338146248243</v>
      </c>
      <c r="AW3">
        <v>0</v>
      </c>
      <c r="AX3">
        <f>IF(Z3&gt;0, (R3*SUMPRODUCT(K3:$K$98, X3:$X$98)-K3*$AZ$3)/Z3, 0)</f>
        <v>0</v>
      </c>
      <c r="AZ3">
        <f>C6*ABS(SUMPRODUCT(X4:X69, K4:K69))/1</f>
        <v>37254.202529243572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2570.0060310885119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2498.9058324961443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-2498.9058324961443</v>
      </c>
      <c r="AK4">
        <f>G4*SUM(AB4, AE4:AF4)</f>
        <v>0</v>
      </c>
      <c r="AL4">
        <f t="shared" si="8"/>
        <v>-4265.4440324961442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-1648.043847373822</v>
      </c>
      <c r="AR4">
        <f t="shared" si="9"/>
        <v>-1648.043847373822</v>
      </c>
      <c r="AS4">
        <f t="shared" si="9"/>
        <v>-2331.2863443382257</v>
      </c>
      <c r="AT4">
        <f t="shared" si="9"/>
        <v>0</v>
      </c>
      <c r="AU4">
        <f t="shared" si="9"/>
        <v>-3979.330191712048</v>
      </c>
      <c r="AW4">
        <v>1</v>
      </c>
      <c r="AX4">
        <f>IF(Z4&gt;0, (R4*SUMPRODUCT(K4:$K$98, X4:$X$98)-K4*$AZ$3)/Z4, 0)</f>
        <v>2570.0060310885119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</v>
      </c>
      <c r="S5">
        <f t="shared" si="1"/>
        <v>3979.9015182141511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2498.9058324961443</v>
      </c>
      <c r="AC5">
        <f t="shared" si="2"/>
        <v>3749.7914071241539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-2042.9313305923822</v>
      </c>
      <c r="AI5">
        <f t="shared" si="6"/>
        <v>-2090.0404285180862</v>
      </c>
      <c r="AJ5">
        <f t="shared" si="7"/>
        <v>-1250.8855746280096</v>
      </c>
      <c r="AK5">
        <f>G5*SUM(AB5, AE5:AF5)</f>
        <v>102.45513913234193</v>
      </c>
      <c r="AL5">
        <f t="shared" si="8"/>
        <v>-3238.4708640137537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-1746.926960343581</v>
      </c>
      <c r="AR5">
        <f t="shared" si="9"/>
        <v>-1787.2103276851622</v>
      </c>
      <c r="AS5">
        <f t="shared" si="9"/>
        <v>-1069.6422840550913</v>
      </c>
      <c r="AT5">
        <f t="shared" si="9"/>
        <v>87.610210923801361</v>
      </c>
      <c r="AU5">
        <f t="shared" si="9"/>
        <v>-2769.2424008164521</v>
      </c>
      <c r="AW5">
        <v>2</v>
      </c>
      <c r="AX5">
        <f>IF(Z5&gt;0, (R5*SUMPRODUCT(K5:$K$98, X5:$X$98)-K5*$AZ$3)/Z5, 0)</f>
        <v>3979.9015182141511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</v>
      </c>
      <c r="S6">
        <f t="shared" si="1"/>
        <v>5629.4312277483423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3749.7914071241539</v>
      </c>
      <c r="AC6">
        <f t="shared" si="2"/>
        <v>5120.9662503979816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-2308.2758884581649</v>
      </c>
      <c r="AI6">
        <f t="shared" si="6"/>
        <v>-2353.7597574603824</v>
      </c>
      <c r="AJ6">
        <f t="shared" si="7"/>
        <v>-1371.1748432738277</v>
      </c>
      <c r="AK6">
        <f>G6*SUM(AB6, AE6:AF6)</f>
        <v>219.36279731676302</v>
      </c>
      <c r="AL6">
        <f t="shared" si="8"/>
        <v>-3505.571803417447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-1780.6271711505058</v>
      </c>
      <c r="AR6">
        <f t="shared" si="9"/>
        <v>-1815.713883878115</v>
      </c>
      <c r="AS6">
        <f t="shared" si="9"/>
        <v>-1057.7380262643871</v>
      </c>
      <c r="AT6">
        <f t="shared" si="9"/>
        <v>169.21866194370585</v>
      </c>
      <c r="AU6">
        <f t="shared" si="9"/>
        <v>-2704.233248198796</v>
      </c>
      <c r="AW6">
        <v>3</v>
      </c>
      <c r="AX6">
        <f>IF(Z6&gt;0, (R6*SUMPRODUCT(K6:$K$98, X6:$X$98)-K6*$AZ$3)/Z6, 0)</f>
        <v>5629.4312277483423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</v>
      </c>
      <c r="S7">
        <f t="shared" si="1"/>
        <v>6779.6641001425442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5120.9662503979816</v>
      </c>
      <c r="AC7">
        <f t="shared" si="2"/>
        <v>5931.5155947499734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-2568.2453896618899</v>
      </c>
      <c r="AI7">
        <f t="shared" si="6"/>
        <v>-2611.9902972792547</v>
      </c>
      <c r="AJ7">
        <f t="shared" si="7"/>
        <v>-810.54934435199175</v>
      </c>
      <c r="AK7">
        <f>G7*SUM(AB7, AE7:AF7)</f>
        <v>251.43944289454089</v>
      </c>
      <c r="AL7">
        <f t="shared" si="8"/>
        <v>-3171.1001987367054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-1802.5386695810303</v>
      </c>
      <c r="AR7">
        <f t="shared" si="9"/>
        <v>-1833.2412994367899</v>
      </c>
      <c r="AS7">
        <f t="shared" si="9"/>
        <v>-568.88899428351067</v>
      </c>
      <c r="AT7">
        <f t="shared" si="9"/>
        <v>176.47430448030082</v>
      </c>
      <c r="AU7">
        <f t="shared" si="9"/>
        <v>-2225.6559892399996</v>
      </c>
      <c r="AW7">
        <v>4</v>
      </c>
      <c r="AX7">
        <f>IF(Z7&gt;0, (R7*SUMPRODUCT(K7:$K$98, X7:$X$98)-K7*$AZ$3)/Z7, 0)</f>
        <v>6779.6641001425442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</v>
      </c>
      <c r="S8">
        <f t="shared" si="1"/>
        <v>7005.0570704082002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5931.5155947499734</v>
      </c>
      <c r="AC8">
        <f t="shared" si="2"/>
        <v>5869.187363455243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-2829.9128423916509</v>
      </c>
      <c r="AI8">
        <f t="shared" si="6"/>
        <v>-2871.8053445116461</v>
      </c>
      <c r="AJ8">
        <f t="shared" si="7"/>
        <v>62.328231294730358</v>
      </c>
      <c r="AK8">
        <f t="shared" ref="AK8:AK69" si="22">G8*SUM(AB8:AB8, AE8:AF8)</f>
        <v>126.34128216817443</v>
      </c>
      <c r="AL8">
        <f t="shared" si="8"/>
        <v>-2683.1358310487412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-1854.0012742104461</v>
      </c>
      <c r="AR8">
        <f t="shared" si="9"/>
        <v>-1881.4469082762268</v>
      </c>
      <c r="AS8">
        <f t="shared" si="9"/>
        <v>40.833985594430125</v>
      </c>
      <c r="AT8">
        <f t="shared" si="9"/>
        <v>82.771771135967469</v>
      </c>
      <c r="AU8">
        <f t="shared" si="9"/>
        <v>-1757.8411515458292</v>
      </c>
      <c r="AW8">
        <v>5</v>
      </c>
      <c r="AX8">
        <f>IF(Z8&gt;0, (R8*SUMPRODUCT(K8:$K$98, X8:$X$98)-K8*$AZ$3)/Z8, 0)</f>
        <v>7005.0570704082002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</v>
      </c>
      <c r="S9">
        <f t="shared" si="1"/>
        <v>6648.6820479855232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5869.187363455243</v>
      </c>
      <c r="AC9">
        <f t="shared" si="2"/>
        <v>5307.3013550079122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-3122.2909133553972</v>
      </c>
      <c r="AI9">
        <f t="shared" si="6"/>
        <v>-3162.2033449975147</v>
      </c>
      <c r="AJ9">
        <f t="shared" si="7"/>
        <v>561.88600844733082</v>
      </c>
      <c r="AK9">
        <f t="shared" si="22"/>
        <v>34.628205444385934</v>
      </c>
      <c r="AL9">
        <f t="shared" si="8"/>
        <v>-2565.689131105798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-1937.25835919063</v>
      </c>
      <c r="AR9">
        <f t="shared" si="9"/>
        <v>-1962.0224487581918</v>
      </c>
      <c r="AS9">
        <f t="shared" si="9"/>
        <v>348.62810576707693</v>
      </c>
      <c r="AT9">
        <f t="shared" si="9"/>
        <v>21.485435637646898</v>
      </c>
      <c r="AU9">
        <f t="shared" si="9"/>
        <v>-1591.9089073534678</v>
      </c>
      <c r="AW9">
        <v>6</v>
      </c>
      <c r="AX9">
        <f>IF(Z9&gt;0, (R9*SUMPRODUCT(K9:$K$98, X9:$X$98)-K9*$AZ$3)/Z9, 0)</f>
        <v>6648.6820479855232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</v>
      </c>
      <c r="S10">
        <f t="shared" si="1"/>
        <v>6024.3089719440759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5307.3013550079122</v>
      </c>
      <c r="AC10">
        <f t="shared" si="2"/>
        <v>4556.3713251126792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-3393.5196967306442</v>
      </c>
      <c r="AI10">
        <f t="shared" si="6"/>
        <v>-3431.3362442079751</v>
      </c>
      <c r="AJ10">
        <f t="shared" si="7"/>
        <v>750.93002989523302</v>
      </c>
      <c r="AK10">
        <f t="shared" si="22"/>
        <v>21.759935555532444</v>
      </c>
      <c r="AL10">
        <f t="shared" si="8"/>
        <v>-2658.6462787572095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-1997.4813786128625</v>
      </c>
      <c r="AR10">
        <f t="shared" si="9"/>
        <v>-2019.7408189992473</v>
      </c>
      <c r="AS10">
        <f t="shared" si="9"/>
        <v>442.00973779583933</v>
      </c>
      <c r="AT10">
        <f t="shared" si="9"/>
        <v>12.80825513223534</v>
      </c>
      <c r="AU10">
        <f t="shared" si="9"/>
        <v>-1564.9228260711725</v>
      </c>
      <c r="AW10">
        <v>7</v>
      </c>
      <c r="AX10">
        <f>IF(Z10&gt;0, (R10*SUMPRODUCT(K10:$K$98, X10:$X$98)-K10*$AZ$3)/Z10, 0)</f>
        <v>6024.3089719440759</v>
      </c>
    </row>
    <row r="11" spans="1:52" x14ac:dyDescent="0.25">
      <c r="A11" t="s">
        <v>33</v>
      </c>
      <c r="C11" s="12">
        <f>AU71</f>
        <v>15079.109718892327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</v>
      </c>
      <c r="S11">
        <f t="shared" si="1"/>
        <v>5122.6634102752023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4556.3713251126792</v>
      </c>
      <c r="AC11">
        <f t="shared" si="2"/>
        <v>3650.7276412237843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-3610.5622495785465</v>
      </c>
      <c r="AI11">
        <f t="shared" si="6"/>
        <v>-3646.1953504563148</v>
      </c>
      <c r="AJ11">
        <f t="shared" si="7"/>
        <v>905.64368388889488</v>
      </c>
      <c r="AK11">
        <f t="shared" si="22"/>
        <v>10.935291180270429</v>
      </c>
      <c r="AL11">
        <f t="shared" si="8"/>
        <v>-2729.6163753871497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-2019.4186494915546</v>
      </c>
      <c r="AR11">
        <f t="shared" si="9"/>
        <v>-2039.348550564491</v>
      </c>
      <c r="AS11">
        <f t="shared" si="9"/>
        <v>506.53433416165279</v>
      </c>
      <c r="AT11">
        <f t="shared" si="9"/>
        <v>6.1162028018312968</v>
      </c>
      <c r="AU11">
        <f t="shared" si="9"/>
        <v>-1526.6980136010068</v>
      </c>
      <c r="AW11">
        <v>8</v>
      </c>
      <c r="AX11">
        <f>IF(Z11&gt;0, (R11*SUMPRODUCT(K11:$K$98, X11:$X$98)-K11*$AZ$3)/Z11, 0)</f>
        <v>5122.6634102752023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</v>
      </c>
      <c r="S12">
        <f t="shared" si="1"/>
        <v>3995.853735202043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3650.7276412237843</v>
      </c>
      <c r="AC12">
        <f t="shared" si="2"/>
        <v>2666.9015366350395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-3811.8191104070866</v>
      </c>
      <c r="AI12">
        <f t="shared" si="6"/>
        <v>-3845.1899707208736</v>
      </c>
      <c r="AJ12">
        <f t="shared" si="7"/>
        <v>983.82610458874478</v>
      </c>
      <c r="AK12">
        <f t="shared" si="22"/>
        <v>8.3966735748147041</v>
      </c>
      <c r="AL12">
        <f t="shared" si="8"/>
        <v>-2852.9671925573143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-2026.0223794980686</v>
      </c>
      <c r="AR12">
        <f t="shared" si="9"/>
        <v>-2043.7593465105499</v>
      </c>
      <c r="AS12">
        <f t="shared" si="9"/>
        <v>522.91403335200062</v>
      </c>
      <c r="AT12">
        <f t="shared" si="9"/>
        <v>4.4629212675566459</v>
      </c>
      <c r="AU12">
        <f t="shared" si="9"/>
        <v>-1516.3823918909929</v>
      </c>
      <c r="AW12">
        <v>9</v>
      </c>
      <c r="AX12">
        <f>IF(Z12&gt;0, (R12*SUMPRODUCT(K12:$K$98, X12:$X$98)-K12*$AZ$3)/Z12, 0)</f>
        <v>3995.853735202043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</v>
      </c>
      <c r="S13">
        <f t="shared" si="1"/>
        <v>2608.2615117601367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2666.9015366350395</v>
      </c>
      <c r="AC13">
        <f t="shared" si="2"/>
        <v>1619.636042591359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-3977.9210114543039</v>
      </c>
      <c r="AI13">
        <f t="shared" si="6"/>
        <v>-4008.9692026592261</v>
      </c>
      <c r="AJ13">
        <f t="shared" si="7"/>
        <v>1047.2654940436805</v>
      </c>
      <c r="AK13">
        <f t="shared" si="22"/>
        <v>5.3338030732700794</v>
      </c>
      <c r="AL13">
        <f t="shared" si="8"/>
        <v>-2956.3699055422753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-2009.7978190918589</v>
      </c>
      <c r="AR13">
        <f t="shared" si="9"/>
        <v>-2025.4845526370248</v>
      </c>
      <c r="AS13">
        <f t="shared" si="9"/>
        <v>529.11857723631579</v>
      </c>
      <c r="AT13">
        <f t="shared" si="9"/>
        <v>2.6948412885163204</v>
      </c>
      <c r="AU13">
        <f t="shared" si="9"/>
        <v>-1493.6711341121925</v>
      </c>
      <c r="AW13">
        <v>10</v>
      </c>
      <c r="AX13">
        <f>IF(Z13&gt;0, (R13*SUMPRODUCT(K13:$K$98, X13:$X$98)-K13*$AZ$3)/Z13, 0)</f>
        <v>2608.2615117601367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</v>
      </c>
      <c r="S14">
        <f t="shared" si="1"/>
        <v>936.00358443573964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1619.636042591359</v>
      </c>
      <c r="AC14">
        <f t="shared" si="2"/>
        <v>536.8133479480166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-4123.7848020323399</v>
      </c>
      <c r="AI14">
        <f t="shared" si="6"/>
        <v>-4152.4606189241968</v>
      </c>
      <c r="AJ14">
        <f t="shared" si="7"/>
        <v>1082.8226946433424</v>
      </c>
      <c r="AK14">
        <f t="shared" si="22"/>
        <v>2.9153448766644461</v>
      </c>
      <c r="AL14">
        <f t="shared" si="8"/>
        <v>-3066.7225794041901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-1980.8839933746494</v>
      </c>
      <c r="AR14">
        <f t="shared" si="9"/>
        <v>-1994.6585886566406</v>
      </c>
      <c r="AS14">
        <f t="shared" si="9"/>
        <v>520.14017376093466</v>
      </c>
      <c r="AT14">
        <f t="shared" si="9"/>
        <v>1.4004028528611139</v>
      </c>
      <c r="AU14">
        <f t="shared" si="9"/>
        <v>-1473.1180120428451</v>
      </c>
      <c r="AW14">
        <v>11</v>
      </c>
      <c r="AX14">
        <f>IF(Z14&gt;0, (R14*SUMPRODUCT(K14:$K$98, X14:$X$98)-K14*$AZ$3)/Z14, 0)</f>
        <v>936.00358443573964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</v>
      </c>
      <c r="S15">
        <f t="shared" si="1"/>
        <v>-1000.8248001283384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536.8133479480166</v>
      </c>
      <c r="AC15">
        <f t="shared" si="2"/>
        <v>-525.62433900804172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-4259.0013187940031</v>
      </c>
      <c r="AI15">
        <f t="shared" si="6"/>
        <v>-4285.2608768575446</v>
      </c>
      <c r="AJ15">
        <f t="shared" si="7"/>
        <v>1062.4376869560583</v>
      </c>
      <c r="AK15">
        <f t="shared" si="22"/>
        <v>2.2009347265868682</v>
      </c>
      <c r="AL15">
        <f t="shared" si="8"/>
        <v>-3220.6222551748992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-1940.8367640238787</v>
      </c>
      <c r="AR15">
        <f t="shared" si="9"/>
        <v>-1952.8033054456535</v>
      </c>
      <c r="AS15">
        <f t="shared" si="9"/>
        <v>484.15531435259118</v>
      </c>
      <c r="AT15">
        <f t="shared" si="9"/>
        <v>1.0029710518582835</v>
      </c>
      <c r="AU15">
        <f t="shared" si="9"/>
        <v>-1467.6450200412039</v>
      </c>
      <c r="AW15">
        <v>12</v>
      </c>
      <c r="AX15">
        <f>IF(Z15&gt;0, (R15*SUMPRODUCT(K15:$K$98, X15:$X$98)-K15*$AZ$3)/Z15, 0)</f>
        <v>-1000.8248001283384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</v>
      </c>
      <c r="S16">
        <f t="shared" si="1"/>
        <v>-3251.5285780094828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-525.62433900804172</v>
      </c>
      <c r="AC16">
        <f t="shared" si="2"/>
        <v>-1549.4458863848795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-4341.079566758689</v>
      </c>
      <c r="AI16">
        <f t="shared" si="6"/>
        <v>-4364.9059894582151</v>
      </c>
      <c r="AJ16">
        <f t="shared" si="7"/>
        <v>1023.8215473768378</v>
      </c>
      <c r="AK16">
        <f t="shared" si="22"/>
        <v>-3.7319328069570963</v>
      </c>
      <c r="AL16">
        <f t="shared" si="8"/>
        <v>-3344.8163748883344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-1871.3839860933094</v>
      </c>
      <c r="AR16">
        <f t="shared" si="9"/>
        <v>-1881.6552527678973</v>
      </c>
      <c r="AS16">
        <f t="shared" si="9"/>
        <v>441.356399695954</v>
      </c>
      <c r="AT16">
        <f t="shared" si="9"/>
        <v>-1.6087885938774322</v>
      </c>
      <c r="AU16">
        <f t="shared" si="9"/>
        <v>-1441.9076416658208</v>
      </c>
      <c r="AW16">
        <v>13</v>
      </c>
      <c r="AX16">
        <f>IF(Z16&gt;0, (R16*SUMPRODUCT(K16:$K$98, X16:$X$98)-K16*$AZ$3)/Z16, 0)</f>
        <v>-3251.5285780094828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</v>
      </c>
      <c r="S17">
        <f t="shared" si="1"/>
        <v>-5740.5313441299331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-1549.4458863848795</v>
      </c>
      <c r="AC17">
        <f t="shared" si="2"/>
        <v>-2457.6639095622813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-4363.8356217889232</v>
      </c>
      <c r="AI17">
        <f t="shared" si="6"/>
        <v>-4385.2418624505599</v>
      </c>
      <c r="AJ17">
        <f t="shared" si="7"/>
        <v>908.21802317740185</v>
      </c>
      <c r="AK17">
        <f t="shared" si="22"/>
        <v>-21.382353232111338</v>
      </c>
      <c r="AL17">
        <f t="shared" si="8"/>
        <v>-3498.4061925052692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-1768.3717154814988</v>
      </c>
      <c r="AR17">
        <f t="shared" si="9"/>
        <v>-1777.0462380349652</v>
      </c>
      <c r="AS17">
        <f t="shared" si="9"/>
        <v>368.04022948486818</v>
      </c>
      <c r="AT17">
        <f t="shared" si="9"/>
        <v>-8.6648425704447956</v>
      </c>
      <c r="AU17">
        <f t="shared" si="9"/>
        <v>-1417.6708511205418</v>
      </c>
      <c r="AW17">
        <v>14</v>
      </c>
      <c r="AX17">
        <f>IF(Z17&gt;0, (R17*SUMPRODUCT(K17:$K$98, X17:$X$98)-K17*$AZ$3)/Z17, 0)</f>
        <v>-5740.5313441299331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</v>
      </c>
      <c r="S18">
        <f t="shared" si="1"/>
        <v>-8459.1683952595486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-2457.6639095622813</v>
      </c>
      <c r="AC18">
        <f t="shared" si="2"/>
        <v>-3217.3385408960494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-4350.611458942939</v>
      </c>
      <c r="AI18">
        <f t="shared" si="6"/>
        <v>-4369.6283314684879</v>
      </c>
      <c r="AJ18">
        <f t="shared" si="7"/>
        <v>759.67463133376805</v>
      </c>
      <c r="AK18">
        <f t="shared" si="22"/>
        <v>-53.085540446545281</v>
      </c>
      <c r="AL18">
        <f t="shared" si="8"/>
        <v>-3663.0392405812649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-1645.2154196603281</v>
      </c>
      <c r="AR18">
        <f t="shared" si="9"/>
        <v>-1652.4067885536444</v>
      </c>
      <c r="AS18">
        <f t="shared" si="9"/>
        <v>287.27649646258209</v>
      </c>
      <c r="AT18">
        <f t="shared" si="9"/>
        <v>-20.074683875557685</v>
      </c>
      <c r="AU18">
        <f t="shared" si="9"/>
        <v>-1385.2049759666199</v>
      </c>
      <c r="AW18">
        <v>15</v>
      </c>
      <c r="AX18">
        <f>IF(Z18&gt;0, (R18*SUMPRODUCT(K18:$K$98, X18:$X$98)-K18*$AZ$3)/Z18, 0)</f>
        <v>-8459.1683952595486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</v>
      </c>
      <c r="S19">
        <f t="shared" si="1"/>
        <v>-11729.473952499971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-3217.3385408960494</v>
      </c>
      <c r="AC19">
        <f t="shared" si="2"/>
        <v>-3912.6717934207209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-4295.8008633571317</v>
      </c>
      <c r="AI19">
        <f t="shared" si="6"/>
        <v>-4312.479666725746</v>
      </c>
      <c r="AJ19">
        <f t="shared" si="7"/>
        <v>695.33325252467148</v>
      </c>
      <c r="AK19">
        <f t="shared" si="22"/>
        <v>-71.746649461981903</v>
      </c>
      <c r="AL19">
        <f t="shared" si="8"/>
        <v>-3688.8930636630566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-1514.9570023462995</v>
      </c>
      <c r="AR19">
        <f t="shared" si="9"/>
        <v>-1520.8389486370531</v>
      </c>
      <c r="AS19">
        <f t="shared" si="9"/>
        <v>245.2162037728294</v>
      </c>
      <c r="AT19">
        <f t="shared" si="9"/>
        <v>-25.302171225966031</v>
      </c>
      <c r="AU19">
        <f t="shared" si="9"/>
        <v>-1300.9249160901898</v>
      </c>
      <c r="AW19">
        <v>16</v>
      </c>
      <c r="AX19">
        <f>IF(Z19&gt;0, (R19*SUMPRODUCT(K19:$K$98, X19:$X$98)-K19*$AZ$3)/Z19, 0)</f>
        <v>-11729.473952499971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</v>
      </c>
      <c r="S20">
        <f t="shared" si="1"/>
        <v>-16482.735616291571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-3912.6717934207209</v>
      </c>
      <c r="AC20">
        <f t="shared" si="2"/>
        <v>-4750.9741620793584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-4200.0886211631141</v>
      </c>
      <c r="AI20">
        <f t="shared" si="6"/>
        <v>-4214.5005921874608</v>
      </c>
      <c r="AJ20">
        <f t="shared" si="7"/>
        <v>838.30236865863753</v>
      </c>
      <c r="AK20">
        <f t="shared" si="22"/>
        <v>-16.824488711709101</v>
      </c>
      <c r="AL20">
        <f t="shared" si="8"/>
        <v>-3393.0227122405322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-1404.9161774764316</v>
      </c>
      <c r="AR20">
        <f t="shared" si="9"/>
        <v>-1409.7369355764879</v>
      </c>
      <c r="AS20">
        <f t="shared" si="9"/>
        <v>280.40945455555254</v>
      </c>
      <c r="AT20">
        <f t="shared" si="9"/>
        <v>-5.6277375314771394</v>
      </c>
      <c r="AU20">
        <f t="shared" si="9"/>
        <v>-1134.9552185524126</v>
      </c>
      <c r="AW20">
        <v>17</v>
      </c>
      <c r="AX20">
        <f>IF(Z20&gt;0, (R20*SUMPRODUCT(K20:$K$98, X20:$X$98)-K20*$AZ$3)/Z20, 0)</f>
        <v>-16482.735616291571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</v>
      </c>
      <c r="S21">
        <f t="shared" si="1"/>
        <v>-22653.177292368237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-4750.9741620793584</v>
      </c>
      <c r="AC21">
        <f t="shared" si="2"/>
        <v>-5544.4327290833608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-4060.4042736966926</v>
      </c>
      <c r="AI21">
        <f t="shared" si="6"/>
        <v>-4072.6419228739478</v>
      </c>
      <c r="AJ21">
        <f t="shared" si="7"/>
        <v>793.45856700400236</v>
      </c>
      <c r="AK21">
        <f t="shared" si="22"/>
        <v>-7.6015586593269742</v>
      </c>
      <c r="AL21">
        <f t="shared" si="8"/>
        <v>-3286.7849145292726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-1291.5483179004882</v>
      </c>
      <c r="AR21">
        <f t="shared" si="9"/>
        <v>-1295.4409143378252</v>
      </c>
      <c r="AS21">
        <f t="shared" si="9"/>
        <v>252.38621783952482</v>
      </c>
      <c r="AT21">
        <f t="shared" si="9"/>
        <v>-2.4179317225812329</v>
      </c>
      <c r="AU21">
        <f t="shared" si="9"/>
        <v>-1045.4726282208817</v>
      </c>
      <c r="AW21">
        <v>18</v>
      </c>
      <c r="AX21">
        <f>IF(Z21&gt;0, (R21*SUMPRODUCT(K21:$K$98, X21:$X$98)-K21*$AZ$3)/Z21, 0)</f>
        <v>-22653.177292368237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</v>
      </c>
      <c r="S22">
        <f t="shared" si="1"/>
        <v>-29716.213248253302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-5544.4327290833608</v>
      </c>
      <c r="AC22">
        <f t="shared" si="2"/>
        <v>-6050.4098872414042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-3869.9097923489703</v>
      </c>
      <c r="AI22">
        <f t="shared" si="6"/>
        <v>-3880.0901101382788</v>
      </c>
      <c r="AJ22">
        <f t="shared" si="7"/>
        <v>505.97715815804349</v>
      </c>
      <c r="AK22">
        <f t="shared" si="22"/>
        <v>-116.43308731075058</v>
      </c>
      <c r="AL22">
        <f t="shared" si="8"/>
        <v>-3490.5460392909858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-1149.3511979396039</v>
      </c>
      <c r="AR22">
        <f t="shared" si="9"/>
        <v>-1152.3747207280885</v>
      </c>
      <c r="AS22">
        <f t="shared" si="9"/>
        <v>150.27364565674679</v>
      </c>
      <c r="AT22">
        <f t="shared" si="9"/>
        <v>-34.580265577505784</v>
      </c>
      <c r="AU22">
        <f t="shared" si="9"/>
        <v>-1036.6813406488477</v>
      </c>
      <c r="AW22">
        <v>19</v>
      </c>
      <c r="AX22">
        <f>IF(Z22&gt;0, (R22*SUMPRODUCT(K22:$K$98, X22:$X$98)-K22*$AZ$3)/Z22, 0)</f>
        <v>-29716.213248253302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</v>
      </c>
      <c r="S23">
        <f t="shared" si="1"/>
        <v>-36407.402806586571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-6050.4098872414042</v>
      </c>
      <c r="AC23">
        <f t="shared" si="2"/>
        <v>-6014.2915282256108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-3637.6099163327112</v>
      </c>
      <c r="AI23">
        <f t="shared" si="6"/>
        <v>-3645.8696259859598</v>
      </c>
      <c r="AJ23">
        <f t="shared" si="7"/>
        <v>-36.11835901579343</v>
      </c>
      <c r="AK23">
        <f t="shared" si="22"/>
        <v>-423.52869210689835</v>
      </c>
      <c r="AL23">
        <f t="shared" si="8"/>
        <v>-4105.5166771086515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-964.60612117216385</v>
      </c>
      <c r="AR23">
        <f t="shared" si="9"/>
        <v>-966.7963962906847</v>
      </c>
      <c r="AS23">
        <f t="shared" si="9"/>
        <v>-9.5777147617995269</v>
      </c>
      <c r="AT23">
        <f t="shared" si="9"/>
        <v>-112.30955992945677</v>
      </c>
      <c r="AU23">
        <f t="shared" si="9"/>
        <v>-1088.6836709819408</v>
      </c>
      <c r="AW23">
        <v>20</v>
      </c>
      <c r="AX23">
        <f>IF(Z23&gt;0, (R23*SUMPRODUCT(K23:$K$98, X23:$X$98)-K23*$AZ$3)/Z23, 0)</f>
        <v>-36407.402806586571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</v>
      </c>
      <c r="S24">
        <f t="shared" si="1"/>
        <v>-45501.680273198421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-6014.2915282256108</v>
      </c>
      <c r="AC24">
        <f t="shared" si="2"/>
        <v>-5920.442687830453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-3342.7436642129646</v>
      </c>
      <c r="AI24">
        <f t="shared" si="6"/>
        <v>-3349.2494049375746</v>
      </c>
      <c r="AJ24">
        <f t="shared" si="7"/>
        <v>-93.848840395157822</v>
      </c>
      <c r="AK24">
        <f t="shared" si="22"/>
        <v>-421.00040697579277</v>
      </c>
      <c r="AL24">
        <f t="shared" si="8"/>
        <v>-3864.0986523085253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-791.44172031253504</v>
      </c>
      <c r="AR24">
        <f t="shared" si="9"/>
        <v>-792.98204620892864</v>
      </c>
      <c r="AS24">
        <f t="shared" si="9"/>
        <v>-22.220036937581991</v>
      </c>
      <c r="AT24">
        <f t="shared" si="9"/>
        <v>-99.67778562154534</v>
      </c>
      <c r="AU24">
        <f t="shared" si="9"/>
        <v>-914.87986876805599</v>
      </c>
      <c r="AW24">
        <v>21</v>
      </c>
      <c r="AX24">
        <f>IF(Z24&gt;0, (R24*SUMPRODUCT(K24:$K$98, X24:$X$98)-K24*$AZ$3)/Z24, 0)</f>
        <v>-45501.680273198421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</v>
      </c>
      <c r="S25">
        <f t="shared" si="1"/>
        <v>-58283.648187486746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-5920.442687830453</v>
      </c>
      <c r="AC25">
        <f t="shared" si="2"/>
        <v>-5766.8353353150233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-2986.9356671183709</v>
      </c>
      <c r="AI25">
        <f t="shared" si="6"/>
        <v>-2991.8828826021754</v>
      </c>
      <c r="AJ25">
        <f t="shared" si="7"/>
        <v>-153.60735251542974</v>
      </c>
      <c r="AK25">
        <f t="shared" si="22"/>
        <v>-414.43098814813175</v>
      </c>
      <c r="AL25">
        <f t="shared" si="8"/>
        <v>-3559.9212232657369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-631.42781913690771</v>
      </c>
      <c r="AR25">
        <f t="shared" si="9"/>
        <v>-632.4736432964728</v>
      </c>
      <c r="AS25">
        <f t="shared" si="9"/>
        <v>-32.472060469847492</v>
      </c>
      <c r="AT25">
        <f t="shared" si="9"/>
        <v>-87.609270567780896</v>
      </c>
      <c r="AU25">
        <f t="shared" si="9"/>
        <v>-752.55497433410119</v>
      </c>
      <c r="AW25">
        <v>22</v>
      </c>
      <c r="AX25">
        <f>IF(Z25&gt;0, (R25*SUMPRODUCT(K25:$K$98, X25:$X$98)-K25*$AZ$3)/Z25, 0)</f>
        <v>-58283.648187486746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</v>
      </c>
      <c r="S26">
        <f t="shared" si="1"/>
        <v>-77005.107775528173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-5766.8353353150233</v>
      </c>
      <c r="AC26">
        <f t="shared" si="2"/>
        <v>-5554.4693394269643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-2582.3685935853955</v>
      </c>
      <c r="AI26">
        <f t="shared" si="6"/>
        <v>-2585.9751526175692</v>
      </c>
      <c r="AJ26">
        <f t="shared" si="7"/>
        <v>-212.36599588805893</v>
      </c>
      <c r="AK26">
        <f t="shared" si="22"/>
        <v>-403.67847347205168</v>
      </c>
      <c r="AL26">
        <f t="shared" si="8"/>
        <v>-3202.0196219776799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-487.41405878339822</v>
      </c>
      <c r="AR26">
        <f t="shared" si="9"/>
        <v>-488.09478560933633</v>
      </c>
      <c r="AS26">
        <f t="shared" si="9"/>
        <v>-40.083422738526387</v>
      </c>
      <c r="AT26">
        <f t="shared" si="9"/>
        <v>-76.193059227581756</v>
      </c>
      <c r="AU26">
        <f t="shared" si="9"/>
        <v>-604.37126757544445</v>
      </c>
      <c r="AW26">
        <v>23</v>
      </c>
      <c r="AX26">
        <f>IF(Z26&gt;0, (R26*SUMPRODUCT(K26:$K$98, X26:$X$98)-K26*$AZ$3)/Z26, 0)</f>
        <v>-77005.107775528173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</v>
      </c>
      <c r="S27">
        <f t="shared" si="1"/>
        <v>-105665.76089750134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-5554.4693394269643</v>
      </c>
      <c r="AC27">
        <f t="shared" si="2"/>
        <v>-5288.4960633666406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-2136.0581173304822</v>
      </c>
      <c r="AI27">
        <f t="shared" si="6"/>
        <v>-2138.5605817136689</v>
      </c>
      <c r="AJ27">
        <f t="shared" si="7"/>
        <v>-265.97327606032377</v>
      </c>
      <c r="AK27">
        <f t="shared" si="22"/>
        <v>-388.81285375988756</v>
      </c>
      <c r="AL27">
        <f t="shared" si="8"/>
        <v>-2793.3467115338804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-359.97709046464109</v>
      </c>
      <c r="AR27">
        <f t="shared" si="9"/>
        <v>-360.39881581019335</v>
      </c>
      <c r="AS27">
        <f t="shared" si="9"/>
        <v>-44.82288439660978</v>
      </c>
      <c r="AT27">
        <f t="shared" si="9"/>
        <v>-65.524303246325815</v>
      </c>
      <c r="AU27">
        <f t="shared" si="9"/>
        <v>-470.74600345312899</v>
      </c>
      <c r="AW27">
        <v>24</v>
      </c>
      <c r="AX27">
        <f>IF(Z27&gt;0, (R27*SUMPRODUCT(K27:$K$98, X27:$X$98)-K27*$AZ$3)/Z27, 0)</f>
        <v>-105665.76089750134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</v>
      </c>
      <c r="S28">
        <f t="shared" si="1"/>
        <v>-151840.85497299259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-5288.4960633666406</v>
      </c>
      <c r="AC28">
        <f t="shared" si="2"/>
        <v>-4975.8058905779581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-1677.8919436601445</v>
      </c>
      <c r="AI28">
        <f t="shared" si="6"/>
        <v>-1679.5304374276693</v>
      </c>
      <c r="AJ28">
        <f t="shared" si="7"/>
        <v>-312.6901727886825</v>
      </c>
      <c r="AK28">
        <f t="shared" si="22"/>
        <v>-370.19472443566485</v>
      </c>
      <c r="AL28">
        <f t="shared" si="8"/>
        <v>-2362.4153346520166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-252.46882793305818</v>
      </c>
      <c r="AR28">
        <f t="shared" si="9"/>
        <v>-252.7153686013209</v>
      </c>
      <c r="AS28">
        <f t="shared" si="9"/>
        <v>-47.049824470779065</v>
      </c>
      <c r="AT28">
        <f t="shared" si="9"/>
        <v>-55.702411909431355</v>
      </c>
      <c r="AU28">
        <f t="shared" si="9"/>
        <v>-355.46760498153128</v>
      </c>
      <c r="AW28">
        <v>25</v>
      </c>
      <c r="AX28">
        <f>IF(Z28&gt;0, (R28*SUMPRODUCT(K28:$K$98, X28:$X$98)-K28*$AZ$3)/Z28, 0)</f>
        <v>-151840.85497299259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</v>
      </c>
      <c r="S29">
        <f t="shared" si="1"/>
        <v>-230724.37619306563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-4975.8058905779581</v>
      </c>
      <c r="AC29">
        <f t="shared" si="2"/>
        <v>-4627.6789477491211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-1238.500264725461</v>
      </c>
      <c r="AI29">
        <f t="shared" si="6"/>
        <v>-1239.503123422948</v>
      </c>
      <c r="AJ29">
        <f t="shared" si="7"/>
        <v>-348.12694282883695</v>
      </c>
      <c r="AK29">
        <f t="shared" si="22"/>
        <v>-348.30641234045709</v>
      </c>
      <c r="AL29">
        <f t="shared" si="8"/>
        <v>-1935.9364785922421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-166.38794430814127</v>
      </c>
      <c r="AR29">
        <f t="shared" si="9"/>
        <v>-166.52267467668375</v>
      </c>
      <c r="AS29">
        <f t="shared" si="9"/>
        <v>-46.769571251087356</v>
      </c>
      <c r="AT29">
        <f t="shared" si="9"/>
        <v>-46.793682318282876</v>
      </c>
      <c r="AU29">
        <f t="shared" si="9"/>
        <v>-260.08592824605398</v>
      </c>
      <c r="AW29">
        <v>26</v>
      </c>
      <c r="AX29">
        <f>IF(Z29&gt;0, (R29*SUMPRODUCT(K29:$K$98, X29:$X$98)-K29*$AZ$3)/Z29, 0)</f>
        <v>-230724.37619306563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</v>
      </c>
      <c r="S30">
        <f t="shared" si="1"/>
        <v>-375633.42774090113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-4627.6789477491211</v>
      </c>
      <c r="AC30">
        <f t="shared" si="2"/>
        <v>-4257.8206681627134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-852.15602418788842</v>
      </c>
      <c r="AI30">
        <f t="shared" si="6"/>
        <v>-852.7227762863065</v>
      </c>
      <c r="AJ30">
        <f t="shared" si="7"/>
        <v>-369.85827958640766</v>
      </c>
      <c r="AK30">
        <f t="shared" si="22"/>
        <v>-323.9375263424385</v>
      </c>
      <c r="AL30">
        <f t="shared" si="8"/>
        <v>-1546.5185822151527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-102.21787501267842</v>
      </c>
      <c r="AR30">
        <f t="shared" si="9"/>
        <v>-102.28585809736586</v>
      </c>
      <c r="AS30">
        <f t="shared" si="9"/>
        <v>-44.365264484514128</v>
      </c>
      <c r="AT30">
        <f t="shared" si="9"/>
        <v>-38.856975295273891</v>
      </c>
      <c r="AU30">
        <f t="shared" si="9"/>
        <v>-185.50809787715389</v>
      </c>
      <c r="AW30">
        <v>27</v>
      </c>
      <c r="AX30">
        <f>IF(Z30&gt;0, (R30*SUMPRODUCT(K30:$K$98, X30:$X$98)-K30*$AZ$3)/Z30, 0)</f>
        <v>-375633.42774090113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</v>
      </c>
      <c r="S31">
        <f t="shared" si="1"/>
        <v>-668319.20795400406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-4257.8206681627134</v>
      </c>
      <c r="AC31">
        <f t="shared" si="2"/>
        <v>-3881.2472718409726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-541.42162799019877</v>
      </c>
      <c r="AI31">
        <f t="shared" si="6"/>
        <v>-541.71200175363754</v>
      </c>
      <c r="AJ31">
        <f t="shared" si="7"/>
        <v>-376.5733963217408</v>
      </c>
      <c r="AK31">
        <f t="shared" si="22"/>
        <v>-298.04744677138996</v>
      </c>
      <c r="AL31">
        <f t="shared" si="8"/>
        <v>-1216.3328448467682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-57.986287898188785</v>
      </c>
      <c r="AR31">
        <f t="shared" si="9"/>
        <v>-58.017386945168759</v>
      </c>
      <c r="AS31">
        <f t="shared" si="9"/>
        <v>-40.331032683287084</v>
      </c>
      <c r="AT31">
        <f t="shared" si="9"/>
        <v>-31.920898911926695</v>
      </c>
      <c r="AU31">
        <f t="shared" si="9"/>
        <v>-130.26931854038253</v>
      </c>
      <c r="AW31">
        <v>28</v>
      </c>
      <c r="AX31">
        <f>IF(Z31&gt;0, (R31*SUMPRODUCT(K31:$K$98, X31:$X$98)-K31*$AZ$3)/Z31, 0)</f>
        <v>-668319.20795400406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</v>
      </c>
      <c r="S32">
        <f t="shared" si="1"/>
        <v>-1334797.8758792852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-3881.2472718409726</v>
      </c>
      <c r="AC32">
        <f t="shared" si="2"/>
        <v>-3511.7413531905718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-311.84843177260041</v>
      </c>
      <c r="AI32">
        <f t="shared" si="6"/>
        <v>-311.97997758251853</v>
      </c>
      <c r="AJ32">
        <f t="shared" si="7"/>
        <v>-369.50591865040087</v>
      </c>
      <c r="AK32">
        <f t="shared" si="22"/>
        <v>-271.68730902886813</v>
      </c>
      <c r="AL32">
        <f t="shared" si="8"/>
        <v>-953.17320526178764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-29.820522508509566</v>
      </c>
      <c r="AR32">
        <f t="shared" si="9"/>
        <v>-29.833101583425112</v>
      </c>
      <c r="AS32">
        <f t="shared" si="9"/>
        <v>-35.33402269015329</v>
      </c>
      <c r="AT32">
        <f t="shared" si="9"/>
        <v>-25.980113057229104</v>
      </c>
      <c r="AU32">
        <f t="shared" si="9"/>
        <v>-91.147237330807513</v>
      </c>
      <c r="AW32">
        <v>29</v>
      </c>
      <c r="AX32">
        <f>IF(Z32&gt;0, (R32*SUMPRODUCT(K32:$K$98, X32:$X$98)-K32*$AZ$3)/Z32, 0)</f>
        <v>-1334797.8758792852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</v>
      </c>
      <c r="S33">
        <f t="shared" si="1"/>
        <v>-3110598.99812205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-3511.7413531905718</v>
      </c>
      <c r="AC33">
        <f t="shared" si="2"/>
        <v>-3159.8724055664134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-158.87665479474396</v>
      </c>
      <c r="AI33">
        <f t="shared" si="6"/>
        <v>-158.92744681916551</v>
      </c>
      <c r="AJ33">
        <f t="shared" si="7"/>
        <v>-351.86894762415841</v>
      </c>
      <c r="AK33">
        <f t="shared" si="22"/>
        <v>-245.82189472334005</v>
      </c>
      <c r="AL33">
        <f t="shared" si="8"/>
        <v>-756.618289166664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-13.564811052179195</v>
      </c>
      <c r="AR33">
        <f t="shared" si="9"/>
        <v>-13.569147650373097</v>
      </c>
      <c r="AS33">
        <f t="shared" si="9"/>
        <v>-30.042398587868242</v>
      </c>
      <c r="AT33">
        <f t="shared" si="9"/>
        <v>-20.988153097248546</v>
      </c>
      <c r="AU33">
        <f t="shared" si="9"/>
        <v>-64.599699335489888</v>
      </c>
      <c r="AW33">
        <v>30</v>
      </c>
      <c r="AX33">
        <f>IF(Z33&gt;0, (R33*SUMPRODUCT(K33:$K$98, X33:$X$98)-K33*$AZ$3)/Z33, 0)</f>
        <v>-3110598.99812205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</v>
      </c>
      <c r="S34">
        <f t="shared" si="1"/>
        <v>-8884966.9087626953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-3159.8724055664134</v>
      </c>
      <c r="AC34">
        <f t="shared" si="2"/>
        <v>-2832.6430468572817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-68.686907321792646</v>
      </c>
      <c r="AI34">
        <f t="shared" si="6"/>
        <v>-68.702847972309101</v>
      </c>
      <c r="AJ34">
        <f t="shared" si="7"/>
        <v>-327.2293587091317</v>
      </c>
      <c r="AK34">
        <f t="shared" si="22"/>
        <v>-221.19106838964896</v>
      </c>
      <c r="AL34">
        <f t="shared" si="8"/>
        <v>-617.12327507108978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-5.2361201253799665</v>
      </c>
      <c r="AR34">
        <f t="shared" si="9"/>
        <v>-5.2373353083636731</v>
      </c>
      <c r="AS34">
        <f t="shared" si="9"/>
        <v>-24.94525226947351</v>
      </c>
      <c r="AT34">
        <f t="shared" si="9"/>
        <v>-16.861772496515865</v>
      </c>
      <c r="AU34">
        <f t="shared" ref="AU34:AU69" si="23">AL34*$K34</f>
        <v>-47.044360074353051</v>
      </c>
      <c r="AW34">
        <v>31</v>
      </c>
      <c r="AX34">
        <f>IF(Z34&gt;0, (R34*SUMPRODUCT(K34:$K$98, X34:$X$98)-K34*$AZ$3)/Z34, 0)</f>
        <v>-8884966.9087626953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</v>
      </c>
      <c r="S35">
        <f t="shared" si="1"/>
        <v>-33345341.626260631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-2832.6430468572817</v>
      </c>
      <c r="AC35">
        <f t="shared" si="2"/>
        <v>-2533.5986582672053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-23.964429239248084</v>
      </c>
      <c r="AI35">
        <f t="shared" ref="AI35:AI66" si="25">SUM(AE35:AH35)</f>
        <v>-23.968228268639752</v>
      </c>
      <c r="AJ35">
        <f t="shared" si="7"/>
        <v>-299.04438859007632</v>
      </c>
      <c r="AK35">
        <f t="shared" si="22"/>
        <v>-198.28501328000974</v>
      </c>
      <c r="AL35">
        <f t="shared" ref="AL35:AL69" si="26">SUM(AI35:AK35)</f>
        <v>-521.29763013872582</v>
      </c>
      <c r="AN35">
        <f t="shared" ref="AN35:AT69" si="27">AE35*$K35</f>
        <v>0</v>
      </c>
      <c r="AO35">
        <f t="shared" si="27"/>
        <v>0</v>
      </c>
      <c r="AP35">
        <f t="shared" si="27"/>
        <v>-2.5857722472477467E-4</v>
      </c>
      <c r="AQ35">
        <f t="shared" si="27"/>
        <v>-1.631115468174362</v>
      </c>
      <c r="AR35">
        <f t="shared" si="27"/>
        <v>-1.6313740453990868</v>
      </c>
      <c r="AS35">
        <f t="shared" si="27"/>
        <v>-20.354164208557751</v>
      </c>
      <c r="AT35">
        <f t="shared" si="27"/>
        <v>-13.496075747904213</v>
      </c>
      <c r="AU35">
        <f t="shared" si="23"/>
        <v>-35.481614001861054</v>
      </c>
      <c r="AW35">
        <v>32</v>
      </c>
      <c r="AX35">
        <f>IF(Z35&gt;0, (R35*SUMPRODUCT(K35:$K$98, X35:$X$98)-K35*$AZ$3)/Z35, 0)</f>
        <v>-33345341.626260631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</v>
      </c>
      <c r="S36">
        <f t="shared" si="1"/>
        <v>-126094949.48154442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-2533.5986582672053</v>
      </c>
      <c r="AC36">
        <f t="shared" si="2"/>
        <v>-2263.5507480965794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-5.7269620886287891</v>
      </c>
      <c r="AI36">
        <f t="shared" si="25"/>
        <v>-5.7278596466822256</v>
      </c>
      <c r="AJ36">
        <f t="shared" si="7"/>
        <v>-270.04791017062598</v>
      </c>
      <c r="AK36">
        <f t="shared" si="22"/>
        <v>-177.35190607870439</v>
      </c>
      <c r="AL36">
        <f t="shared" si="26"/>
        <v>-453.12767589601265</v>
      </c>
      <c r="AN36">
        <f t="shared" si="27"/>
        <v>0</v>
      </c>
      <c r="AO36">
        <f t="shared" si="27"/>
        <v>0</v>
      </c>
      <c r="AP36">
        <f t="shared" si="27"/>
        <v>-5.4545903740764231E-5</v>
      </c>
      <c r="AQ36">
        <f t="shared" si="27"/>
        <v>-0.34803578622834097</v>
      </c>
      <c r="AR36">
        <f t="shared" si="27"/>
        <v>-0.34809033213208174</v>
      </c>
      <c r="AS36">
        <f t="shared" si="27"/>
        <v>-16.411202882269723</v>
      </c>
      <c r="AT36">
        <f t="shared" si="27"/>
        <v>-10.777932369022473</v>
      </c>
      <c r="AU36">
        <f t="shared" si="23"/>
        <v>-27.537225583424281</v>
      </c>
      <c r="AW36">
        <v>33</v>
      </c>
      <c r="AX36">
        <f>IF(Z36&gt;0, (R36*SUMPRODUCT(K36:$K$98, X36:$X$98)-K36*$AZ$3)/Z36, 0)</f>
        <v>-126094949.48154442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</v>
      </c>
      <c r="S37">
        <f t="shared" si="1"/>
        <v>-481139703.26472574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-2263.5507480965794</v>
      </c>
      <c r="AC37">
        <f t="shared" si="2"/>
        <v>-2021.3282252767362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-1.3570524064396732</v>
      </c>
      <c r="AI37">
        <f t="shared" si="25"/>
        <v>-1.3572624627093555</v>
      </c>
      <c r="AJ37">
        <f t="shared" si="7"/>
        <v>-242.22252281984311</v>
      </c>
      <c r="AK37">
        <f t="shared" si="22"/>
        <v>-158.44855236676057</v>
      </c>
      <c r="AL37">
        <f t="shared" si="26"/>
        <v>-402.02833764931302</v>
      </c>
      <c r="AN37">
        <f t="shared" si="27"/>
        <v>0</v>
      </c>
      <c r="AO37">
        <f t="shared" si="27"/>
        <v>0</v>
      </c>
      <c r="AP37">
        <f t="shared" si="27"/>
        <v>-1.1397699949767601E-5</v>
      </c>
      <c r="AQ37">
        <f t="shared" si="27"/>
        <v>-7.3633965642172977E-2</v>
      </c>
      <c r="AR37">
        <f t="shared" si="27"/>
        <v>-7.3645363342122752E-2</v>
      </c>
      <c r="AS37">
        <f t="shared" si="27"/>
        <v>-13.143048004955338</v>
      </c>
      <c r="AT37">
        <f t="shared" si="27"/>
        <v>-8.597453720771064</v>
      </c>
      <c r="AU37">
        <f t="shared" si="23"/>
        <v>-21.814147089068523</v>
      </c>
      <c r="AW37">
        <v>34</v>
      </c>
      <c r="AX37">
        <f>IF(Z37&gt;0, (R37*SUMPRODUCT(K37:$K$98, X37:$X$98)-K37*$AZ$3)/Z37, 0)</f>
        <v>-481139703.26472574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</v>
      </c>
      <c r="S38">
        <f t="shared" si="1"/>
        <v>-1855142732.5835872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-2021.3282252767362</v>
      </c>
      <c r="AC38">
        <f t="shared" si="2"/>
        <v>-1804.8210033441003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-0.31862396693820677</v>
      </c>
      <c r="AI38">
        <f t="shared" si="25"/>
        <v>-0.31867261066172314</v>
      </c>
      <c r="AJ38">
        <f t="shared" si="7"/>
        <v>-216.50722193263596</v>
      </c>
      <c r="AK38">
        <f t="shared" si="22"/>
        <v>-141.49297576937155</v>
      </c>
      <c r="AL38">
        <f t="shared" si="26"/>
        <v>-358.31887031266922</v>
      </c>
      <c r="AN38">
        <f t="shared" si="27"/>
        <v>0</v>
      </c>
      <c r="AO38">
        <f t="shared" si="27"/>
        <v>0</v>
      </c>
      <c r="AP38">
        <f t="shared" si="27"/>
        <v>-2.3566243443687912E-6</v>
      </c>
      <c r="AQ38">
        <f t="shared" si="27"/>
        <v>-1.543625657960157E-2</v>
      </c>
      <c r="AR38">
        <f t="shared" si="27"/>
        <v>-1.5438613203945939E-2</v>
      </c>
      <c r="AS38">
        <f t="shared" si="27"/>
        <v>-10.489044691785729</v>
      </c>
      <c r="AT38">
        <f t="shared" si="27"/>
        <v>-6.8548574646644553</v>
      </c>
      <c r="AU38">
        <f t="shared" si="23"/>
        <v>-17.359340769654128</v>
      </c>
      <c r="AW38">
        <v>35</v>
      </c>
      <c r="AX38">
        <f>IF(Z38&gt;0, (R38*SUMPRODUCT(K38:$K$98, X38:$X$98)-K38*$AZ$3)/Z38, 0)</f>
        <v>-1855142732.5835872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</v>
      </c>
      <c r="S39">
        <f t="shared" si="1"/>
        <v>-7237620547.6653557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-1804.8210033441003</v>
      </c>
      <c r="AC39">
        <f t="shared" si="2"/>
        <v>-1611.4606754057888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-7.4049510933488924E-2</v>
      </c>
      <c r="AI39">
        <f t="shared" si="25"/>
        <v>-7.4060643464303383E-2</v>
      </c>
      <c r="AJ39">
        <f t="shared" si="7"/>
        <v>-193.36032793831146</v>
      </c>
      <c r="AK39">
        <f t="shared" si="22"/>
        <v>-126.33747023408704</v>
      </c>
      <c r="AL39">
        <f t="shared" si="26"/>
        <v>-319.7718588158628</v>
      </c>
      <c r="AN39">
        <f t="shared" si="27"/>
        <v>0</v>
      </c>
      <c r="AO39">
        <f t="shared" si="27"/>
        <v>0</v>
      </c>
      <c r="AP39">
        <f t="shared" si="27"/>
        <v>-4.8154783163511921E-7</v>
      </c>
      <c r="AQ39">
        <f t="shared" si="27"/>
        <v>-3.2030795169531601E-3</v>
      </c>
      <c r="AR39">
        <f t="shared" si="27"/>
        <v>-3.2035610647847949E-3</v>
      </c>
      <c r="AS39">
        <f t="shared" si="27"/>
        <v>-8.3639783437171982</v>
      </c>
      <c r="AT39">
        <f t="shared" si="27"/>
        <v>-5.4648431573566549</v>
      </c>
      <c r="AU39">
        <f t="shared" si="23"/>
        <v>-13.832025062138639</v>
      </c>
      <c r="AW39">
        <v>36</v>
      </c>
      <c r="AX39">
        <f>IF(Z39&gt;0, (R39*SUMPRODUCT(K39:$K$98, X39:$X$98)-K39*$AZ$3)/Z39, 0)</f>
        <v>-7237620547.6653557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</v>
      </c>
      <c r="S40">
        <f t="shared" si="1"/>
        <v>-28573353726.901852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-1611.4606754057888</v>
      </c>
      <c r="AC40">
        <f t="shared" si="2"/>
        <v>-1438.8069461684386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-1.7006925994255146E-2</v>
      </c>
      <c r="AI40">
        <f t="shared" si="25"/>
        <v>-1.700944373676434E-2</v>
      </c>
      <c r="AJ40">
        <f t="shared" si="7"/>
        <v>-172.65372923735026</v>
      </c>
      <c r="AK40">
        <f t="shared" si="22"/>
        <v>-112.80224727840523</v>
      </c>
      <c r="AL40">
        <f t="shared" si="26"/>
        <v>-285.47298595949223</v>
      </c>
      <c r="AN40">
        <f t="shared" si="27"/>
        <v>0</v>
      </c>
      <c r="AO40">
        <f t="shared" si="27"/>
        <v>0</v>
      </c>
      <c r="AP40">
        <f t="shared" si="27"/>
        <v>-9.7238626447526133E-8</v>
      </c>
      <c r="AQ40">
        <f t="shared" si="27"/>
        <v>-6.5683052088846188E-4</v>
      </c>
      <c r="AR40">
        <f t="shared" si="27"/>
        <v>-6.5692775951490948E-4</v>
      </c>
      <c r="AS40">
        <f t="shared" si="27"/>
        <v>-6.6681209141858799</v>
      </c>
      <c r="AT40">
        <f t="shared" si="27"/>
        <v>-4.3565756011575454</v>
      </c>
      <c r="AU40">
        <f t="shared" si="23"/>
        <v>-11.02535344310294</v>
      </c>
      <c r="AW40">
        <v>37</v>
      </c>
      <c r="AX40">
        <f>IF(Z40&gt;0, (R40*SUMPRODUCT(K40:$K$98, X40:$X$98)-K40*$AZ$3)/Z40, 0)</f>
        <v>-28573353726.901852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</v>
      </c>
      <c r="S41">
        <f t="shared" si="1"/>
        <v>-114276509277.98932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-1438.8069461684386</v>
      </c>
      <c r="AC41">
        <f t="shared" si="2"/>
        <v>-1284.6496277160422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-3.8609711998952223E-3</v>
      </c>
      <c r="AI41">
        <f t="shared" si="25"/>
        <v>-3.8615332793793754E-3</v>
      </c>
      <c r="AJ41">
        <f t="shared" si="7"/>
        <v>-154.15731845239634</v>
      </c>
      <c r="AK41">
        <f t="shared" si="22"/>
        <v>-100.71648623179071</v>
      </c>
      <c r="AL41">
        <f t="shared" si="26"/>
        <v>-254.87766621746641</v>
      </c>
      <c r="AN41">
        <f t="shared" si="27"/>
        <v>0</v>
      </c>
      <c r="AO41">
        <f t="shared" si="27"/>
        <v>0</v>
      </c>
      <c r="AP41">
        <f t="shared" si="27"/>
        <v>-1.9382384926261796E-8</v>
      </c>
      <c r="AQ41">
        <f t="shared" si="27"/>
        <v>-1.3313923047435295E-4</v>
      </c>
      <c r="AR41">
        <f t="shared" si="27"/>
        <v>-1.3315861285927922E-4</v>
      </c>
      <c r="AS41">
        <f t="shared" si="27"/>
        <v>-5.3158611365189161</v>
      </c>
      <c r="AT41">
        <f t="shared" si="27"/>
        <v>-3.473042086754047</v>
      </c>
      <c r="AU41">
        <f t="shared" si="23"/>
        <v>-8.7890363818858219</v>
      </c>
      <c r="AW41">
        <v>38</v>
      </c>
      <c r="AX41">
        <f>IF(Z41&gt;0, (R41*SUMPRODUCT(K41:$K$98, X41:$X$98)-K41*$AZ$3)/Z41, 0)</f>
        <v>-114276509277.98932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</v>
      </c>
      <c r="S42">
        <f t="shared" si="1"/>
        <v>-463374555635.87323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-1284.6496277160422</v>
      </c>
      <c r="AC42">
        <f t="shared" si="2"/>
        <v>-1147.0087114955254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-8.6538356444542904E-4</v>
      </c>
      <c r="AI42">
        <f t="shared" si="25"/>
        <v>-8.6550733135251797E-4</v>
      </c>
      <c r="AJ42">
        <f t="shared" si="7"/>
        <v>-137.64091622051683</v>
      </c>
      <c r="AK42">
        <f t="shared" si="22"/>
        <v>-89.92547394012297</v>
      </c>
      <c r="AL42">
        <f t="shared" si="26"/>
        <v>-227.56725566797115</v>
      </c>
      <c r="AN42">
        <f t="shared" si="27"/>
        <v>0</v>
      </c>
      <c r="AO42">
        <f t="shared" si="27"/>
        <v>0</v>
      </c>
      <c r="AP42">
        <f t="shared" si="27"/>
        <v>-3.8106231000299787E-9</v>
      </c>
      <c r="AQ42">
        <f t="shared" si="27"/>
        <v>-2.6644041437438571E-5</v>
      </c>
      <c r="AR42">
        <f t="shared" si="27"/>
        <v>-2.6647852060538598E-5</v>
      </c>
      <c r="AS42">
        <f t="shared" si="27"/>
        <v>-4.2377859089762282</v>
      </c>
      <c r="AT42">
        <f t="shared" si="27"/>
        <v>-2.7686891135693954</v>
      </c>
      <c r="AU42">
        <f t="shared" si="23"/>
        <v>-7.0065016703976841</v>
      </c>
      <c r="AW42">
        <v>39</v>
      </c>
      <c r="AX42">
        <f>IF(Z42&gt;0, (R42*SUMPRODUCT(K42:$K$98, X42:$X$98)-K42*$AZ$3)/Z42, 0)</f>
        <v>-463374555635.87323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</v>
      </c>
      <c r="S43">
        <f t="shared" si="1"/>
        <v>-1906221442208.4473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-1147.0087114955254</v>
      </c>
      <c r="AC43">
        <f t="shared" si="2"/>
        <v>-1024.1149440683639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-1.9133360853692557E-4</v>
      </c>
      <c r="AI43">
        <f t="shared" si="25"/>
        <v>-1.9136047097067518E-4</v>
      </c>
      <c r="AJ43">
        <f t="shared" si="7"/>
        <v>-122.89376742716149</v>
      </c>
      <c r="AK43">
        <f t="shared" si="22"/>
        <v>-80.290609804686781</v>
      </c>
      <c r="AL43">
        <f t="shared" si="26"/>
        <v>-203.18456859231924</v>
      </c>
      <c r="AN43">
        <f t="shared" si="27"/>
        <v>0</v>
      </c>
      <c r="AO43">
        <f t="shared" si="27"/>
        <v>0</v>
      </c>
      <c r="AP43">
        <f t="shared" si="27"/>
        <v>-7.384460851284779E-10</v>
      </c>
      <c r="AQ43">
        <f t="shared" si="27"/>
        <v>-5.2597450958674697E-6</v>
      </c>
      <c r="AR43">
        <f t="shared" si="27"/>
        <v>-5.260483541952598E-6</v>
      </c>
      <c r="AS43">
        <f t="shared" si="27"/>
        <v>-3.3783395164103802</v>
      </c>
      <c r="AT43">
        <f t="shared" si="27"/>
        <v>-2.2071822320902315</v>
      </c>
      <c r="AU43">
        <f t="shared" si="23"/>
        <v>-5.5855270089841529</v>
      </c>
      <c r="AW43">
        <v>40</v>
      </c>
      <c r="AX43">
        <f>IF(Z43&gt;0, (R43*SUMPRODUCT(K43:$K$98, X43:$X$98)-K43*$AZ$3)/Z43, 0)</f>
        <v>-1906221442208.4473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</v>
      </c>
      <c r="S44">
        <f t="shared" si="1"/>
        <v>-7965992086127.041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-1024.1149440683639</v>
      </c>
      <c r="AC44">
        <f t="shared" si="2"/>
        <v>-914.38834747882061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-4.1708968863344616E-5</v>
      </c>
      <c r="AI44">
        <f t="shared" si="25"/>
        <v>-4.1714708188325061E-5</v>
      </c>
      <c r="AJ44">
        <f t="shared" si="7"/>
        <v>-109.72659658954331</v>
      </c>
      <c r="AK44">
        <f t="shared" si="22"/>
        <v>-71.688046084785483</v>
      </c>
      <c r="AL44">
        <f t="shared" si="26"/>
        <v>-181.41468438903698</v>
      </c>
      <c r="AN44">
        <f t="shared" si="27"/>
        <v>0</v>
      </c>
      <c r="AO44">
        <f t="shared" si="27"/>
        <v>0</v>
      </c>
      <c r="AP44">
        <f t="shared" si="27"/>
        <v>-1.4086925864687982E-10</v>
      </c>
      <c r="AQ44">
        <f t="shared" si="27"/>
        <v>-1.0237286689155137E-6</v>
      </c>
      <c r="AR44">
        <f t="shared" si="27"/>
        <v>-1.0238695381741607E-6</v>
      </c>
      <c r="AS44">
        <f t="shared" si="27"/>
        <v>-2.6931920335715303</v>
      </c>
      <c r="AT44">
        <f t="shared" si="27"/>
        <v>-1.7595522017334864</v>
      </c>
      <c r="AU44">
        <f t="shared" si="23"/>
        <v>-4.4527452591745549</v>
      </c>
      <c r="AW44">
        <v>41</v>
      </c>
      <c r="AX44">
        <f>IF(Z44&gt;0, (R44*SUMPRODUCT(K44:$K$98, X44:$X$98)-K44*$AZ$3)/Z44, 0)</f>
        <v>-7965992086127.041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</v>
      </c>
      <c r="S45">
        <f t="shared" si="1"/>
        <v>-33840702393413.121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-914.38834747882061</v>
      </c>
      <c r="AC45">
        <f t="shared" si="2"/>
        <v>-816.41816827997036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-8.9513302969621862E-6</v>
      </c>
      <c r="AI45">
        <f t="shared" si="25"/>
        <v>-8.9525365635443466E-6</v>
      </c>
      <c r="AJ45">
        <f t="shared" si="7"/>
        <v>-97.970179198850246</v>
      </c>
      <c r="AK45">
        <f t="shared" si="22"/>
        <v>-64.00718432351745</v>
      </c>
      <c r="AL45">
        <f t="shared" si="26"/>
        <v>-161.97737247490426</v>
      </c>
      <c r="AN45">
        <f t="shared" si="27"/>
        <v>0</v>
      </c>
      <c r="AO45">
        <f t="shared" si="27"/>
        <v>0</v>
      </c>
      <c r="AP45">
        <f t="shared" si="27"/>
        <v>-2.6435083477702826E-11</v>
      </c>
      <c r="AQ45">
        <f t="shared" si="27"/>
        <v>-1.9616655815247114E-7</v>
      </c>
      <c r="AR45">
        <f t="shared" si="27"/>
        <v>-1.9619299323594885E-7</v>
      </c>
      <c r="AS45">
        <f t="shared" si="27"/>
        <v>-2.1469962807138789</v>
      </c>
      <c r="AT45">
        <f t="shared" si="27"/>
        <v>-1.4027042494495348</v>
      </c>
      <c r="AU45">
        <f t="shared" si="23"/>
        <v>-3.5497007263564071</v>
      </c>
      <c r="AW45">
        <v>42</v>
      </c>
      <c r="AX45">
        <f>IF(Z45&gt;0, (R45*SUMPRODUCT(K45:$K$98, X45:$X$98)-K45*$AZ$3)/Z45, 0)</f>
        <v>-33840702393413.121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</v>
      </c>
      <c r="S46">
        <f t="shared" si="1"/>
        <v>-146326769119205.69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-816.41816827997036</v>
      </c>
      <c r="AC46">
        <f t="shared" si="2"/>
        <v>-728.94479327740567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-1.8902455362870209E-6</v>
      </c>
      <c r="AI46">
        <f t="shared" si="25"/>
        <v>-1.8904946174352159E-6</v>
      </c>
      <c r="AJ46">
        <f t="shared" si="7"/>
        <v>-87.473375002564694</v>
      </c>
      <c r="AK46">
        <f t="shared" si="22"/>
        <v>-57.149271779597932</v>
      </c>
      <c r="AL46">
        <f t="shared" si="26"/>
        <v>-144.62264867265725</v>
      </c>
      <c r="AN46">
        <f t="shared" si="27"/>
        <v>0</v>
      </c>
      <c r="AO46">
        <f t="shared" si="27"/>
        <v>0</v>
      </c>
      <c r="AP46">
        <f t="shared" si="27"/>
        <v>-4.8737160847569981E-12</v>
      </c>
      <c r="AQ46">
        <f t="shared" si="27"/>
        <v>-3.6986018978567777E-8</v>
      </c>
      <c r="AR46">
        <f t="shared" si="27"/>
        <v>-3.6990892694652536E-8</v>
      </c>
      <c r="AS46">
        <f t="shared" si="27"/>
        <v>-1.711572304156457</v>
      </c>
      <c r="AT46">
        <f t="shared" si="27"/>
        <v>-1.1182272408924672</v>
      </c>
      <c r="AU46">
        <f t="shared" si="23"/>
        <v>-2.8297995820398167</v>
      </c>
      <c r="AW46">
        <v>43</v>
      </c>
      <c r="AX46">
        <f>IF(Z46&gt;0, (R46*SUMPRODUCT(K46:$K$98, X46:$X$98)-K46*$AZ$3)/Z46, 0)</f>
        <v>-146326769119205.69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</v>
      </c>
      <c r="S47">
        <f t="shared" si="1"/>
        <v>-644903220367435.13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-728.94479327740567</v>
      </c>
      <c r="AC47">
        <f t="shared" si="2"/>
        <v>-650.8435654583817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-3.9225955148037648E-7</v>
      </c>
      <c r="AI47">
        <f t="shared" si="25"/>
        <v>-3.9231001204134928E-7</v>
      </c>
      <c r="AJ47">
        <f t="shared" si="7"/>
        <v>-78.101227819023961</v>
      </c>
      <c r="AK47">
        <f t="shared" si="22"/>
        <v>-51.026135529418404</v>
      </c>
      <c r="AL47">
        <f t="shared" si="26"/>
        <v>-129.12736374075237</v>
      </c>
      <c r="AN47">
        <f t="shared" si="27"/>
        <v>0</v>
      </c>
      <c r="AO47">
        <f t="shared" si="27"/>
        <v>0</v>
      </c>
      <c r="AP47">
        <f t="shared" si="27"/>
        <v>-8.8156313085007163E-13</v>
      </c>
      <c r="AQ47">
        <f t="shared" si="27"/>
        <v>-6.8529075309952646E-9</v>
      </c>
      <c r="AR47">
        <f t="shared" si="27"/>
        <v>-6.8537890941261138E-9</v>
      </c>
      <c r="AS47">
        <f t="shared" si="27"/>
        <v>-1.3644549642731683</v>
      </c>
      <c r="AT47">
        <f t="shared" si="27"/>
        <v>-0.89144391035849557</v>
      </c>
      <c r="AU47">
        <f t="shared" si="23"/>
        <v>-2.2558988814854528</v>
      </c>
      <c r="AW47">
        <v>44</v>
      </c>
      <c r="AX47">
        <f>IF(Z47&gt;0, (R47*SUMPRODUCT(K47:$K$98, X47:$X$98)-K47*$AZ$3)/Z47, 0)</f>
        <v>-644903220367435.13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</v>
      </c>
      <c r="S48">
        <f t="shared" si="1"/>
        <v>-2899147490314916.5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-650.8435654583817</v>
      </c>
      <c r="AC48">
        <f t="shared" si="2"/>
        <v>-581.1103263080829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-7.9867731247582914E-8</v>
      </c>
      <c r="AI48">
        <f t="shared" si="25"/>
        <v>-7.9877753337322215E-8</v>
      </c>
      <c r="AJ48">
        <f t="shared" si="7"/>
        <v>-69.7332391502988</v>
      </c>
      <c r="AK48">
        <f t="shared" si="22"/>
        <v>-45.559049582086722</v>
      </c>
      <c r="AL48">
        <f t="shared" si="26"/>
        <v>-115.29228881226328</v>
      </c>
      <c r="AN48">
        <f t="shared" si="27"/>
        <v>0</v>
      </c>
      <c r="AO48">
        <f t="shared" si="27"/>
        <v>0</v>
      </c>
      <c r="AP48">
        <f t="shared" si="27"/>
        <v>-1.5632974116510446E-13</v>
      </c>
      <c r="AQ48">
        <f t="shared" si="27"/>
        <v>-1.2458181954225961E-9</v>
      </c>
      <c r="AR48">
        <f t="shared" si="27"/>
        <v>-1.2459745251637613E-9</v>
      </c>
      <c r="AS48">
        <f t="shared" si="27"/>
        <v>-1.0877351441208833</v>
      </c>
      <c r="AT48">
        <f t="shared" si="27"/>
        <v>-0.7106536275530122</v>
      </c>
      <c r="AU48">
        <f t="shared" si="23"/>
        <v>-1.7983887729198702</v>
      </c>
      <c r="AW48">
        <v>45</v>
      </c>
      <c r="AX48">
        <f>IF(Z48&gt;0, (R48*SUMPRODUCT(K48:$K$98, X48:$X$98)-K48*$AZ$3)/Z48, 0)</f>
        <v>-2899147490314916.5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</v>
      </c>
      <c r="S49">
        <f t="shared" si="1"/>
        <v>-1.3311430550625892E+16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-581.1103263080829</v>
      </c>
      <c r="AC49">
        <f t="shared" si="2"/>
        <v>-518.84850563330042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-1.5945970996305328E-8</v>
      </c>
      <c r="AI49">
        <f t="shared" si="25"/>
        <v>-1.5947919879649085E-8</v>
      </c>
      <c r="AJ49">
        <f t="shared" si="7"/>
        <v>-62.261820674782484</v>
      </c>
      <c r="AK49">
        <f t="shared" si="22"/>
        <v>-40.67772284156581</v>
      </c>
      <c r="AL49">
        <f t="shared" si="26"/>
        <v>-102.93954353229621</v>
      </c>
      <c r="AN49">
        <f t="shared" si="27"/>
        <v>0</v>
      </c>
      <c r="AO49">
        <f t="shared" si="27"/>
        <v>0</v>
      </c>
      <c r="AP49">
        <f t="shared" si="27"/>
        <v>-2.7142581022037483E-14</v>
      </c>
      <c r="AQ49">
        <f t="shared" si="27"/>
        <v>-2.2208348751566326E-10</v>
      </c>
      <c r="AR49">
        <f t="shared" si="27"/>
        <v>-2.2211063009668533E-10</v>
      </c>
      <c r="AS49">
        <f t="shared" si="27"/>
        <v>-0.86713579735811019</v>
      </c>
      <c r="AT49">
        <f t="shared" si="27"/>
        <v>-0.56652872095049145</v>
      </c>
      <c r="AU49">
        <f t="shared" si="23"/>
        <v>-1.4336645185307122</v>
      </c>
      <c r="AW49">
        <v>46</v>
      </c>
      <c r="AX49">
        <f>IF(Z49&gt;0, (R49*SUMPRODUCT(K49:$K$98, X49:$X$98)-K49*$AZ$3)/Z49, 0)</f>
        <v>-1.3311430550625892E+16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</v>
      </c>
      <c r="S50">
        <f t="shared" si="1"/>
        <v>-6.2462586682106E+16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-518.84850563330042</v>
      </c>
      <c r="AC50">
        <f t="shared" si="2"/>
        <v>-463.25759431563995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-3.1171329046731416E-9</v>
      </c>
      <c r="AI50">
        <f t="shared" si="25"/>
        <v>-3.1175037327311224E-9</v>
      </c>
      <c r="AJ50">
        <f t="shared" si="7"/>
        <v>-55.590911317660471</v>
      </c>
      <c r="AK50">
        <f t="shared" si="22"/>
        <v>-36.319395394331032</v>
      </c>
      <c r="AL50">
        <f t="shared" si="26"/>
        <v>-91.910306715109016</v>
      </c>
      <c r="AN50">
        <f t="shared" si="27"/>
        <v>0</v>
      </c>
      <c r="AO50">
        <f t="shared" si="27"/>
        <v>0</v>
      </c>
      <c r="AP50">
        <f t="shared" si="27"/>
        <v>-4.6112626866750943E-15</v>
      </c>
      <c r="AQ50">
        <f t="shared" si="27"/>
        <v>-3.87616803620375E-11</v>
      </c>
      <c r="AR50">
        <f t="shared" si="27"/>
        <v>-3.8766291624724174E-11</v>
      </c>
      <c r="AS50">
        <f t="shared" si="27"/>
        <v>-0.69127534867027984</v>
      </c>
      <c r="AT50">
        <f t="shared" si="27"/>
        <v>-0.45163322779948534</v>
      </c>
      <c r="AU50">
        <f t="shared" si="23"/>
        <v>-1.1429085765085316</v>
      </c>
      <c r="AW50">
        <v>47</v>
      </c>
      <c r="AX50">
        <f>IF(Z50&gt;0, (R50*SUMPRODUCT(K50:$K$98, X50:$X$98)-K50*$AZ$3)/Z50, 0)</f>
        <v>-6.2462586682106E+16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</v>
      </c>
      <c r="S51">
        <f t="shared" si="1"/>
        <v>-2.9957534492104173E+17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-463.25759431563995</v>
      </c>
      <c r="AC51">
        <f t="shared" si="2"/>
        <v>-413.62285206756934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-5.9616983074753676E-10</v>
      </c>
      <c r="AI51">
        <f t="shared" si="25"/>
        <v>-5.9623886560956398E-10</v>
      </c>
      <c r="AJ51">
        <f t="shared" si="7"/>
        <v>-49.634742248070609</v>
      </c>
      <c r="AK51">
        <f t="shared" si="22"/>
        <v>-32.428031602094798</v>
      </c>
      <c r="AL51">
        <f t="shared" si="26"/>
        <v>-82.062773850761644</v>
      </c>
      <c r="AN51">
        <f t="shared" si="27"/>
        <v>0</v>
      </c>
      <c r="AO51">
        <f t="shared" si="27"/>
        <v>0</v>
      </c>
      <c r="AP51">
        <f t="shared" si="27"/>
        <v>-7.6647450717466152E-16</v>
      </c>
      <c r="AQ51">
        <f t="shared" si="27"/>
        <v>-6.6191046638798611E-12</v>
      </c>
      <c r="AR51">
        <f t="shared" si="27"/>
        <v>-6.6198711383870357E-12</v>
      </c>
      <c r="AS51">
        <f t="shared" si="27"/>
        <v>-0.55108047566366447</v>
      </c>
      <c r="AT51">
        <f t="shared" si="27"/>
        <v>-0.36003924410050508</v>
      </c>
      <c r="AU51">
        <f t="shared" si="23"/>
        <v>-0.91111971977078943</v>
      </c>
      <c r="AW51">
        <v>48</v>
      </c>
      <c r="AX51">
        <f>IF(Z51&gt;0, (R51*SUMPRODUCT(K51:$K$98, X51:$X$98)-K51*$AZ$3)/Z51, 0)</f>
        <v>-2.9957534492104173E+17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</v>
      </c>
      <c r="S52">
        <f t="shared" si="1"/>
        <v>-1.4700421884435067E+18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-413.62285206756934</v>
      </c>
      <c r="AC52">
        <f t="shared" si="2"/>
        <v>-369.30611791747845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-1.1156688264545205E-10</v>
      </c>
      <c r="AI52">
        <f t="shared" si="25"/>
        <v>-1.1157944371753626E-10</v>
      </c>
      <c r="AJ52">
        <f t="shared" si="7"/>
        <v>-44.316734150090895</v>
      </c>
      <c r="AK52">
        <f t="shared" si="22"/>
        <v>-28.953599644729856</v>
      </c>
      <c r="AL52">
        <f t="shared" si="26"/>
        <v>-73.270333794932327</v>
      </c>
      <c r="AN52">
        <f t="shared" si="27"/>
        <v>0</v>
      </c>
      <c r="AO52">
        <f t="shared" si="27"/>
        <v>0</v>
      </c>
      <c r="AP52">
        <f t="shared" si="27"/>
        <v>-1.2451966364495741E-16</v>
      </c>
      <c r="AQ52">
        <f t="shared" si="27"/>
        <v>-1.1059781050367187E-12</v>
      </c>
      <c r="AR52">
        <f t="shared" si="27"/>
        <v>-1.1061026247003637E-12</v>
      </c>
      <c r="AS52">
        <f t="shared" si="27"/>
        <v>-0.43931798123725352</v>
      </c>
      <c r="AT52">
        <f t="shared" si="27"/>
        <v>-0.28702108107504337</v>
      </c>
      <c r="AU52">
        <f t="shared" si="23"/>
        <v>-0.72633906231340295</v>
      </c>
      <c r="AW52">
        <v>49</v>
      </c>
      <c r="AX52">
        <f>IF(Z52&gt;0, (R52*SUMPRODUCT(K52:$K$98, X52:$X$98)-K52*$AZ$3)/Z52, 0)</f>
        <v>-1.4700421884435067E+18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</v>
      </c>
      <c r="S53">
        <f t="shared" si="1"/>
        <v>-7.387611915467606E+18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-369.30611791747845</v>
      </c>
      <c r="AC53">
        <f t="shared" si="2"/>
        <v>-329.73760528346378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-2.0407537142111814E-11</v>
      </c>
      <c r="AI53">
        <f t="shared" si="25"/>
        <v>-2.0409768834904129E-11</v>
      </c>
      <c r="AJ53">
        <f t="shared" si="7"/>
        <v>-39.568512634014667</v>
      </c>
      <c r="AK53">
        <f t="shared" si="22"/>
        <v>-25.851428254223492</v>
      </c>
      <c r="AL53">
        <f t="shared" si="26"/>
        <v>-65.419940888258566</v>
      </c>
      <c r="AN53">
        <f t="shared" si="27"/>
        <v>0</v>
      </c>
      <c r="AO53">
        <f t="shared" si="27"/>
        <v>0</v>
      </c>
      <c r="AP53">
        <f t="shared" si="27"/>
        <v>-1.9752752363678704E-17</v>
      </c>
      <c r="AQ53">
        <f t="shared" si="27"/>
        <v>-1.8062747207354939E-13</v>
      </c>
      <c r="AR53">
        <f t="shared" si="27"/>
        <v>-1.8064722482591307E-13</v>
      </c>
      <c r="AS53">
        <f t="shared" si="27"/>
        <v>-0.35022160494045623</v>
      </c>
      <c r="AT53">
        <f t="shared" si="27"/>
        <v>-0.22881144856110316</v>
      </c>
      <c r="AU53">
        <f t="shared" si="23"/>
        <v>-0.57903305350174006</v>
      </c>
      <c r="AW53">
        <v>50</v>
      </c>
      <c r="AX53">
        <f>IF(Z53&gt;0, (R53*SUMPRODUCT(K53:$K$98, X53:$X$98)-K53*$AZ$3)/Z53, 0)</f>
        <v>-7.387611915467606E+18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</v>
      </c>
      <c r="S54">
        <f t="shared" si="1"/>
        <v>-3.8053704539920622E+19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-329.73760528346378</v>
      </c>
      <c r="AC54">
        <f t="shared" si="2"/>
        <v>-294.40857614594995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-3.6450857225300437E-12</v>
      </c>
      <c r="AI54">
        <f t="shared" si="25"/>
        <v>-3.6454725555331707E-12</v>
      </c>
      <c r="AJ54">
        <f t="shared" si="7"/>
        <v>-35.329029137513828</v>
      </c>
      <c r="AK54">
        <f t="shared" si="22"/>
        <v>-23.081632369842467</v>
      </c>
      <c r="AL54">
        <f t="shared" si="26"/>
        <v>-58.41066150735994</v>
      </c>
      <c r="AN54">
        <f t="shared" si="27"/>
        <v>0</v>
      </c>
      <c r="AO54">
        <f t="shared" si="27"/>
        <v>0</v>
      </c>
      <c r="AP54">
        <f t="shared" si="27"/>
        <v>-3.0570229913680193E-18</v>
      </c>
      <c r="AQ54">
        <f t="shared" si="27"/>
        <v>-2.8805998374481681E-14</v>
      </c>
      <c r="AR54">
        <f t="shared" si="27"/>
        <v>-2.8809055397473044E-14</v>
      </c>
      <c r="AS54">
        <f t="shared" si="27"/>
        <v>-0.27919451924462968</v>
      </c>
      <c r="AT54">
        <f t="shared" si="27"/>
        <v>-0.18240708590649218</v>
      </c>
      <c r="AU54">
        <f t="shared" si="23"/>
        <v>-0.46160160515115067</v>
      </c>
      <c r="AW54">
        <v>51</v>
      </c>
      <c r="AX54">
        <f>IF(Z54&gt;0, (R54*SUMPRODUCT(K54:$K$98, X54:$X$98)-K54*$AZ$3)/Z54, 0)</f>
        <v>-3.8053704539920622E+19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</v>
      </c>
      <c r="S55">
        <f t="shared" si="1"/>
        <v>-2.0106092514999747E+20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-294.40857614594995</v>
      </c>
      <c r="AC55">
        <f t="shared" si="2"/>
        <v>-262.86480013031252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-6.3519046695229158E-13</v>
      </c>
      <c r="AI55">
        <f t="shared" si="25"/>
        <v>-6.3525583639191148E-13</v>
      </c>
      <c r="AJ55">
        <f t="shared" si="7"/>
        <v>-31.543776015637434</v>
      </c>
      <c r="AK55">
        <f t="shared" si="22"/>
        <v>-20.608600330216497</v>
      </c>
      <c r="AL55">
        <f t="shared" si="26"/>
        <v>-52.152376345854563</v>
      </c>
      <c r="AN55">
        <f t="shared" si="27"/>
        <v>0</v>
      </c>
      <c r="AO55">
        <f t="shared" si="27"/>
        <v>0</v>
      </c>
      <c r="AP55">
        <f t="shared" si="27"/>
        <v>-4.6124526935797972E-19</v>
      </c>
      <c r="AQ55">
        <f t="shared" si="27"/>
        <v>-4.4818893924525031E-15</v>
      </c>
      <c r="AR55">
        <f t="shared" si="27"/>
        <v>-4.4823506377218611E-15</v>
      </c>
      <c r="AS55">
        <f t="shared" si="27"/>
        <v>-0.22257216138761993</v>
      </c>
      <c r="AT55">
        <f t="shared" si="27"/>
        <v>-0.14541381210657864</v>
      </c>
      <c r="AU55">
        <f t="shared" si="23"/>
        <v>-0.36798597349420303</v>
      </c>
      <c r="AW55">
        <v>52</v>
      </c>
      <c r="AX55">
        <f>IF(Z55&gt;0, (R55*SUMPRODUCT(K55:$K$98, X55:$X$98)-K55*$AZ$3)/Z55, 0)</f>
        <v>-2.0106092514999747E+20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</v>
      </c>
      <c r="S56">
        <f t="shared" si="1"/>
        <v>-1.090548774460039E+21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-262.86480013031252</v>
      </c>
      <c r="AC56">
        <f t="shared" si="2"/>
        <v>-234.7007144020647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-1.079101500086769E-13</v>
      </c>
      <c r="AI56">
        <f t="shared" si="25"/>
        <v>-1.0792091067889628E-13</v>
      </c>
      <c r="AJ56">
        <f t="shared" si="7"/>
        <v>-28.164085728247812</v>
      </c>
      <c r="AK56">
        <f t="shared" si="22"/>
        <v>-18.400536009121879</v>
      </c>
      <c r="AL56">
        <f t="shared" si="26"/>
        <v>-46.564621737369798</v>
      </c>
      <c r="AN56">
        <f t="shared" si="27"/>
        <v>0</v>
      </c>
      <c r="AO56">
        <f t="shared" si="27"/>
        <v>0</v>
      </c>
      <c r="AP56">
        <f t="shared" si="27"/>
        <v>-6.779200241768212E-20</v>
      </c>
      <c r="AQ56">
        <f t="shared" si="27"/>
        <v>-6.7983173920820693E-16</v>
      </c>
      <c r="AR56">
        <f t="shared" si="27"/>
        <v>-6.7989953121062455E-16</v>
      </c>
      <c r="AS56">
        <f t="shared" si="27"/>
        <v>-0.17743316437150886</v>
      </c>
      <c r="AT56">
        <f t="shared" si="27"/>
        <v>-0.11592300072271897</v>
      </c>
      <c r="AU56">
        <f t="shared" si="23"/>
        <v>-0.29335616509422852</v>
      </c>
      <c r="AW56">
        <v>53</v>
      </c>
      <c r="AX56">
        <f>IF(Z56&gt;0, (R56*SUMPRODUCT(K56:$K$98, X56:$X$98)-K56*$AZ$3)/Z56, 0)</f>
        <v>-1.090548774460039E+21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</v>
      </c>
      <c r="S57">
        <f t="shared" si="1"/>
        <v>-6.0777111894944949E+21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-234.7007144020647</v>
      </c>
      <c r="AC57">
        <f t="shared" si="2"/>
        <v>-209.55420928755774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-1.7858213786192544E-14</v>
      </c>
      <c r="AI57">
        <f t="shared" si="25"/>
        <v>-1.7859937742816626E-14</v>
      </c>
      <c r="AJ57">
        <f t="shared" si="7"/>
        <v>-25.146505114506965</v>
      </c>
      <c r="AK57">
        <f t="shared" si="22"/>
        <v>-16.429050008144532</v>
      </c>
      <c r="AL57">
        <f t="shared" si="26"/>
        <v>-41.575555122651515</v>
      </c>
      <c r="AN57">
        <f t="shared" si="27"/>
        <v>0</v>
      </c>
      <c r="AO57">
        <f t="shared" si="27"/>
        <v>0</v>
      </c>
      <c r="AP57">
        <f t="shared" si="27"/>
        <v>-9.697224545920114E-21</v>
      </c>
      <c r="AQ57">
        <f t="shared" si="27"/>
        <v>-1.0045212661084779E-16</v>
      </c>
      <c r="AR57">
        <f t="shared" si="27"/>
        <v>-1.0046182383539371E-16</v>
      </c>
      <c r="AS57">
        <f t="shared" si="27"/>
        <v>-0.14144863231147065</v>
      </c>
      <c r="AT57">
        <f t="shared" si="27"/>
        <v>-9.2413106443494056E-2</v>
      </c>
      <c r="AU57">
        <f t="shared" si="23"/>
        <v>-0.2338617387549648</v>
      </c>
      <c r="AW57">
        <v>54</v>
      </c>
      <c r="AX57">
        <f>IF(Z57&gt;0, (R57*SUMPRODUCT(K57:$K$98, X57:$X$98)-K57*$AZ$3)/Z57, 0)</f>
        <v>-6.0777111894944949E+21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</v>
      </c>
      <c r="S58">
        <f t="shared" si="1"/>
        <v>-3.4830357822101413E+22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-209.55420928755774</v>
      </c>
      <c r="AC58">
        <f t="shared" si="2"/>
        <v>-187.10197257817657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-2.8762533794557293E-15</v>
      </c>
      <c r="AI58">
        <f t="shared" si="25"/>
        <v>-2.8765219698238411E-15</v>
      </c>
      <c r="AJ58">
        <f t="shared" si="7"/>
        <v>-22.452236709381168</v>
      </c>
      <c r="AK58">
        <f t="shared" si="22"/>
        <v>-14.668794650129044</v>
      </c>
      <c r="AL58">
        <f t="shared" si="26"/>
        <v>-37.121031359510212</v>
      </c>
      <c r="AN58">
        <f t="shared" si="27"/>
        <v>0</v>
      </c>
      <c r="AO58">
        <f t="shared" si="27"/>
        <v>0</v>
      </c>
      <c r="AP58">
        <f t="shared" si="27"/>
        <v>-1.3489427843689516E-21</v>
      </c>
      <c r="AQ58">
        <f t="shared" si="27"/>
        <v>-1.4445422110656582E-17</v>
      </c>
      <c r="AR58">
        <f t="shared" si="27"/>
        <v>-1.4446771053440953E-17</v>
      </c>
      <c r="AS58">
        <f t="shared" si="27"/>
        <v>-0.11276198366666959</v>
      </c>
      <c r="AT58">
        <f t="shared" si="27"/>
        <v>-7.3671162662224204E-2</v>
      </c>
      <c r="AU58">
        <f t="shared" si="23"/>
        <v>-0.1864331463288938</v>
      </c>
      <c r="AW58">
        <v>55</v>
      </c>
      <c r="AX58">
        <f>IF(Z58&gt;0, (R58*SUMPRODUCT(K58:$K$98, X58:$X$98)-K58*$AZ$3)/Z58, 0)</f>
        <v>-3.4830357822101413E+22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</v>
      </c>
      <c r="S59">
        <f t="shared" si="1"/>
        <v>-2.0539545382906887E+23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-187.10197257817657</v>
      </c>
      <c r="AC59">
        <f t="shared" si="2"/>
        <v>-167.05533265908619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-4.5047541853082931E-16</v>
      </c>
      <c r="AI59">
        <f t="shared" si="25"/>
        <v>-4.505160852859947E-16</v>
      </c>
      <c r="AJ59">
        <f t="shared" si="7"/>
        <v>-20.046639919090381</v>
      </c>
      <c r="AK59">
        <f t="shared" si="22"/>
        <v>-13.09713808047236</v>
      </c>
      <c r="AL59">
        <f t="shared" si="26"/>
        <v>-33.143777999562744</v>
      </c>
      <c r="AN59">
        <f t="shared" si="27"/>
        <v>0</v>
      </c>
      <c r="AO59">
        <f t="shared" si="27"/>
        <v>0</v>
      </c>
      <c r="AP59">
        <f t="shared" si="27"/>
        <v>-1.8235790464149129E-22</v>
      </c>
      <c r="AQ59">
        <f t="shared" si="27"/>
        <v>-2.0200223273692708E-18</v>
      </c>
      <c r="AR59">
        <f t="shared" si="27"/>
        <v>-2.0202046852739121E-18</v>
      </c>
      <c r="AS59">
        <f t="shared" si="27"/>
        <v>-8.9893162999577392E-2</v>
      </c>
      <c r="AT59">
        <f t="shared" si="27"/>
        <v>-5.873019982639046E-2</v>
      </c>
      <c r="AU59">
        <f t="shared" si="23"/>
        <v>-0.14862336282596786</v>
      </c>
      <c r="AW59">
        <v>56</v>
      </c>
      <c r="AX59">
        <f>IF(Z59&gt;0, (R59*SUMPRODUCT(K59:$K$98, X59:$X$98)-K59*$AZ$3)/Z59, 0)</f>
        <v>-2.0539545382906887E+23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</v>
      </c>
      <c r="S60">
        <f t="shared" si="1"/>
        <v>-1.2534218357539324E+24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-167.05533265908619</v>
      </c>
      <c r="AC60">
        <f t="shared" si="2"/>
        <v>-149.15654701704125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-6.8620227200245357E-17</v>
      </c>
      <c r="AI60">
        <f t="shared" si="25"/>
        <v>-6.8626177174258985E-17</v>
      </c>
      <c r="AJ60">
        <f t="shared" si="7"/>
        <v>-17.898785642044942</v>
      </c>
      <c r="AK60">
        <f t="shared" si="22"/>
        <v>-11.693873286136034</v>
      </c>
      <c r="AL60">
        <f t="shared" si="26"/>
        <v>-29.592658928180974</v>
      </c>
      <c r="AN60">
        <f t="shared" si="27"/>
        <v>0</v>
      </c>
      <c r="AO60">
        <f t="shared" si="27"/>
        <v>0</v>
      </c>
      <c r="AP60">
        <f t="shared" si="27"/>
        <v>-2.382221382990284E-23</v>
      </c>
      <c r="AQ60">
        <f t="shared" si="27"/>
        <v>-2.7473829661711642E-19</v>
      </c>
      <c r="AR60">
        <f t="shared" si="27"/>
        <v>-2.747621188309463E-19</v>
      </c>
      <c r="AS60">
        <f t="shared" si="27"/>
        <v>-7.1662279176958846E-2</v>
      </c>
      <c r="AT60">
        <f t="shared" si="27"/>
        <v>-4.6819355728946466E-2</v>
      </c>
      <c r="AU60">
        <f t="shared" si="23"/>
        <v>-0.1184816349059053</v>
      </c>
      <c r="AW60">
        <v>57</v>
      </c>
      <c r="AX60">
        <f>IF(Z60&gt;0, (R60*SUMPRODUCT(K60:$K$98, X60:$X$98)-K60*$AZ$3)/Z60, 0)</f>
        <v>-1.2534218357539324E+24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</v>
      </c>
      <c r="S61">
        <f t="shared" si="1"/>
        <v>-7.9235457916626563E+24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-149.15654701704125</v>
      </c>
      <c r="AC61">
        <f t="shared" si="2"/>
        <v>-133.17548840807254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-1.0100192331149869E-17</v>
      </c>
      <c r="AI61">
        <f t="shared" si="25"/>
        <v>-1.0101032709257788E-17</v>
      </c>
      <c r="AJ61">
        <f t="shared" si="7"/>
        <v>-15.981058608968709</v>
      </c>
      <c r="AK61">
        <f t="shared" si="22"/>
        <v>-10.440958291192889</v>
      </c>
      <c r="AL61">
        <f t="shared" si="26"/>
        <v>-26.422016900161598</v>
      </c>
      <c r="AN61">
        <f t="shared" si="27"/>
        <v>0</v>
      </c>
      <c r="AO61">
        <f t="shared" si="27"/>
        <v>0</v>
      </c>
      <c r="AP61">
        <f t="shared" si="27"/>
        <v>-3.0041648289654089E-24</v>
      </c>
      <c r="AQ61">
        <f t="shared" si="27"/>
        <v>-3.6105941219933131E-20</v>
      </c>
      <c r="AR61">
        <f t="shared" si="27"/>
        <v>-3.6108945384762092E-20</v>
      </c>
      <c r="AS61">
        <f t="shared" si="27"/>
        <v>-5.7128730211223604E-2</v>
      </c>
      <c r="AT61">
        <f t="shared" si="27"/>
        <v>-3.7324103737999416E-2</v>
      </c>
      <c r="AU61">
        <f t="shared" si="23"/>
        <v>-9.445283394922302E-2</v>
      </c>
      <c r="AW61">
        <v>58</v>
      </c>
      <c r="AX61">
        <f>IF(Z61&gt;0, (R61*SUMPRODUCT(K61:$K$98, X61:$X$98)-K61*$AZ$3)/Z61, 0)</f>
        <v>-7.9235457916626563E+24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</v>
      </c>
      <c r="S62">
        <f t="shared" si="1"/>
        <v>-5.1940887520744927E+25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-133.17548840807254</v>
      </c>
      <c r="AC62">
        <f t="shared" si="2"/>
        <v>-118.90668607863617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-1.4350217104663652E-18</v>
      </c>
      <c r="AI62">
        <f t="shared" si="25"/>
        <v>-1.4351361739379714E-18</v>
      </c>
      <c r="AJ62">
        <f t="shared" si="7"/>
        <v>-14.268802329436369</v>
      </c>
      <c r="AK62">
        <f t="shared" si="22"/>
        <v>-9.322284188565078</v>
      </c>
      <c r="AL62">
        <f t="shared" si="26"/>
        <v>-23.591086518001447</v>
      </c>
      <c r="AN62">
        <f t="shared" si="27"/>
        <v>0</v>
      </c>
      <c r="AO62">
        <f t="shared" si="27"/>
        <v>0</v>
      </c>
      <c r="AP62">
        <f t="shared" si="27"/>
        <v>-3.6534058338964278E-25</v>
      </c>
      <c r="AQ62">
        <f t="shared" si="27"/>
        <v>-4.5802530844274188E-21</v>
      </c>
      <c r="AR62">
        <f t="shared" si="27"/>
        <v>-4.5806184250108085E-21</v>
      </c>
      <c r="AS62">
        <f t="shared" si="27"/>
        <v>-4.5542673956651535E-2</v>
      </c>
      <c r="AT62">
        <f t="shared" si="27"/>
        <v>-2.9754546985012283E-2</v>
      </c>
      <c r="AU62">
        <f t="shared" si="23"/>
        <v>-7.5297220941663814E-2</v>
      </c>
      <c r="AW62">
        <v>59</v>
      </c>
      <c r="AX62">
        <f>IF(Z62&gt;0, (R62*SUMPRODUCT(K62:$K$98, X62:$X$98)-K62*$AZ$3)/Z62, 0)</f>
        <v>-5.1940887520744927E+25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</v>
      </c>
      <c r="S63">
        <f t="shared" si="1"/>
        <v>-3.5344956097807735E+26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-118.90668607863617</v>
      </c>
      <c r="AC63">
        <f t="shared" si="2"/>
        <v>-106.1666839987823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-1.9660037971631726E-19</v>
      </c>
      <c r="AI63">
        <f t="shared" si="25"/>
        <v>-1.9661539836334925E-19</v>
      </c>
      <c r="AJ63">
        <f t="shared" si="7"/>
        <v>-12.740002079853866</v>
      </c>
      <c r="AK63">
        <f t="shared" si="22"/>
        <v>-8.3234680255045319</v>
      </c>
      <c r="AL63">
        <f t="shared" si="26"/>
        <v>-21.063470105358398</v>
      </c>
      <c r="AN63">
        <f t="shared" si="27"/>
        <v>0</v>
      </c>
      <c r="AO63">
        <f t="shared" si="27"/>
        <v>0</v>
      </c>
      <c r="AP63">
        <f t="shared" si="27"/>
        <v>-4.2800002289195953E-26</v>
      </c>
      <c r="AQ63">
        <f t="shared" si="27"/>
        <v>-5.6026995534258372E-22</v>
      </c>
      <c r="AR63">
        <f t="shared" si="27"/>
        <v>-5.6031275534487285E-22</v>
      </c>
      <c r="AS63">
        <f t="shared" si="27"/>
        <v>-3.6306340845544807E-2</v>
      </c>
      <c r="AT63">
        <f t="shared" si="27"/>
        <v>-2.3720142685755959E-2</v>
      </c>
      <c r="AU63">
        <f t="shared" si="23"/>
        <v>-6.0026483531300766E-2</v>
      </c>
      <c r="AW63">
        <v>60</v>
      </c>
      <c r="AX63">
        <f>IF(Z63&gt;0, (R63*SUMPRODUCT(K63:$K$98, X63:$X$98)-K63*$AZ$3)/Z63, 0)</f>
        <v>-3.5344956097807735E+26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</v>
      </c>
      <c r="S64">
        <f t="shared" si="1"/>
        <v>-2.4994490143827301E+27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-106.1666839987823</v>
      </c>
      <c r="AC64">
        <f t="shared" si="2"/>
        <v>-94.791682141769911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-2.594441799178408E-20</v>
      </c>
      <c r="AI64">
        <f t="shared" si="25"/>
        <v>-2.5946314243349852E-20</v>
      </c>
      <c r="AJ64">
        <f t="shared" si="7"/>
        <v>-11.375001857012393</v>
      </c>
      <c r="AK64">
        <f t="shared" si="22"/>
        <v>-7.4316678799147624</v>
      </c>
      <c r="AL64">
        <f t="shared" si="26"/>
        <v>-18.806669736927155</v>
      </c>
      <c r="AN64">
        <f t="shared" si="27"/>
        <v>0</v>
      </c>
      <c r="AO64">
        <f t="shared" si="27"/>
        <v>0</v>
      </c>
      <c r="AP64">
        <f t="shared" si="27"/>
        <v>-4.8249288262798661E-27</v>
      </c>
      <c r="AQ64">
        <f t="shared" si="27"/>
        <v>-6.6014432108697406E-23</v>
      </c>
      <c r="AR64">
        <f t="shared" si="27"/>
        <v>-6.6019257037523687E-23</v>
      </c>
      <c r="AS64">
        <f t="shared" si="27"/>
        <v>-2.8943192638348891E-2</v>
      </c>
      <c r="AT64">
        <f t="shared" si="27"/>
        <v>-1.8909552523721274E-2</v>
      </c>
      <c r="AU64">
        <f t="shared" si="23"/>
        <v>-4.7852745162070165E-2</v>
      </c>
      <c r="AW64">
        <v>61</v>
      </c>
      <c r="AX64">
        <f>IF(Z64&gt;0, (R64*SUMPRODUCT(K64:$K$98, X64:$X$98)-K64*$AZ$3)/Z64, 0)</f>
        <v>-2.4994490143827301E+27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</v>
      </c>
      <c r="S65">
        <f t="shared" si="1"/>
        <v>-1.8392370614683506E+28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-94.791682141769911</v>
      </c>
      <c r="AC65">
        <f t="shared" si="2"/>
        <v>-84.635430483723127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-3.2944121311041035E-21</v>
      </c>
      <c r="AI65">
        <f t="shared" si="25"/>
        <v>-3.2946422140886651E-21</v>
      </c>
      <c r="AJ65">
        <f t="shared" si="7"/>
        <v>-10.156251658046784</v>
      </c>
      <c r="AK65">
        <f t="shared" si="22"/>
        <v>-6.635417749923894</v>
      </c>
      <c r="AL65">
        <f t="shared" si="26"/>
        <v>-16.79166940797068</v>
      </c>
      <c r="AN65">
        <f t="shared" si="27"/>
        <v>0</v>
      </c>
      <c r="AO65">
        <f t="shared" si="27"/>
        <v>0</v>
      </c>
      <c r="AP65">
        <f t="shared" si="27"/>
        <v>-5.2271075806950241E-28</v>
      </c>
      <c r="AQ65">
        <f t="shared" si="27"/>
        <v>-7.4843633731771878E-24</v>
      </c>
      <c r="AR65">
        <f t="shared" si="27"/>
        <v>-7.4848860839352575E-24</v>
      </c>
      <c r="AS65">
        <f t="shared" si="27"/>
        <v>-2.3073335968071512E-2</v>
      </c>
      <c r="AT65">
        <f t="shared" si="27"/>
        <v>-1.5074579499140043E-2</v>
      </c>
      <c r="AU65">
        <f t="shared" si="23"/>
        <v>-3.8147915467211559E-2</v>
      </c>
      <c r="AW65">
        <v>62</v>
      </c>
      <c r="AX65">
        <f>IF(Z65&gt;0, (R65*SUMPRODUCT(K65:$K$98, X65:$X$98)-K65*$AZ$3)/Z65, 0)</f>
        <v>-1.8392370614683506E+28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</v>
      </c>
      <c r="S66">
        <f t="shared" si="1"/>
        <v>-1.4106619219039165E+29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-84.635430483723127</v>
      </c>
      <c r="AC66">
        <f t="shared" si="2"/>
        <v>-75.567348646181358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-4.0199559287889676E-22</v>
      </c>
      <c r="AI66">
        <f t="shared" si="25"/>
        <v>-4.0202237723717311E-22</v>
      </c>
      <c r="AJ66">
        <f t="shared" si="7"/>
        <v>-9.0680818375417687</v>
      </c>
      <c r="AK66">
        <f t="shared" si="22"/>
        <v>-5.9244801338606194</v>
      </c>
      <c r="AL66">
        <f t="shared" si="26"/>
        <v>-14.992561971402388</v>
      </c>
      <c r="AN66">
        <f t="shared" si="27"/>
        <v>0</v>
      </c>
      <c r="AO66">
        <f t="shared" si="27"/>
        <v>0</v>
      </c>
      <c r="AP66">
        <f t="shared" si="27"/>
        <v>-5.4330056818287706E-29</v>
      </c>
      <c r="AQ66">
        <f t="shared" si="27"/>
        <v>-8.1541783366486615E-25</v>
      </c>
      <c r="AR66">
        <f t="shared" si="27"/>
        <v>-8.1547216372168439E-25</v>
      </c>
      <c r="AS66">
        <f t="shared" si="27"/>
        <v>-1.8393922168424347E-2</v>
      </c>
      <c r="AT66">
        <f t="shared" si="27"/>
        <v>-1.2017362483370568E-2</v>
      </c>
      <c r="AU66">
        <f t="shared" si="23"/>
        <v>-3.0411284651794913E-2</v>
      </c>
      <c r="AW66">
        <v>63</v>
      </c>
      <c r="AX66">
        <f>IF(Z66&gt;0, (R66*SUMPRODUCT(K66:$K$98, X66:$X$98)-K66*$AZ$3)/Z66, 0)</f>
        <v>-1.4106619219039165E+29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-1.1297395757342594E+30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-75.567348646181358</v>
      </c>
      <c r="AC67">
        <f t="shared" ref="AC67:AC69" si="30">S67*Z67</f>
        <v>-67.470847005519062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-4.706078158294064E-23</v>
      </c>
      <c r="AI67">
        <f t="shared" ref="AI67:AI69" si="33">SUM(AE67:AH67)</f>
        <v>-4.7063767706842764E-23</v>
      </c>
      <c r="AJ67">
        <f t="shared" ref="AJ67:AJ69" si="34">AB67-AC67</f>
        <v>-8.0965016406622965</v>
      </c>
      <c r="AK67">
        <f t="shared" si="22"/>
        <v>-5.2897144052326954</v>
      </c>
      <c r="AL67">
        <f t="shared" si="26"/>
        <v>-13.386216045894992</v>
      </c>
      <c r="AN67">
        <f t="shared" si="27"/>
        <v>0</v>
      </c>
      <c r="AO67">
        <f t="shared" si="27"/>
        <v>0</v>
      </c>
      <c r="AP67">
        <f t="shared" si="27"/>
        <v>-5.4081498263613477E-30</v>
      </c>
      <c r="AQ67">
        <f t="shared" si="27"/>
        <v>-8.5231479365321651E-26</v>
      </c>
      <c r="AR67">
        <f t="shared" si="27"/>
        <v>-8.5236887515148003E-26</v>
      </c>
      <c r="AS67">
        <f t="shared" si="27"/>
        <v>-1.4663522136817883E-2</v>
      </c>
      <c r="AT67">
        <f t="shared" si="27"/>
        <v>-9.580167796054341E-3</v>
      </c>
      <c r="AU67">
        <f t="shared" si="23"/>
        <v>-2.4243689932872223E-2</v>
      </c>
      <c r="AW67">
        <v>64</v>
      </c>
      <c r="AX67">
        <f>IF(Z67&gt;0, (R67*SUMPRODUCT(K67:$K$98, X67:$X$98)-K67*$AZ$3)/Z67, 0)</f>
        <v>-1.1297395757342594E+30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100000</v>
      </c>
      <c r="S68">
        <f t="shared" si="29"/>
        <v>-9.4656826862773354E+30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-67.470847005519062</v>
      </c>
      <c r="AC68">
        <f t="shared" si="30"/>
        <v>-60.24182768349916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-5.2761018406521949E-24</v>
      </c>
      <c r="AI68">
        <f t="shared" si="33"/>
        <v>-5.2764200523949721E-24</v>
      </c>
      <c r="AJ68">
        <f t="shared" si="34"/>
        <v>-7.2290193220199015</v>
      </c>
      <c r="AK68">
        <f t="shared" si="22"/>
        <v>-4.7229592903863349</v>
      </c>
      <c r="AL68">
        <f t="shared" si="26"/>
        <v>-11.951978612406236</v>
      </c>
      <c r="AN68">
        <f t="shared" si="27"/>
        <v>0</v>
      </c>
      <c r="AO68">
        <f t="shared" si="27"/>
        <v>0</v>
      </c>
      <c r="AP68">
        <f t="shared" si="27"/>
        <v>-5.1456361091594849E-31</v>
      </c>
      <c r="AQ68">
        <f t="shared" si="27"/>
        <v>-8.5317090783426272E-27</v>
      </c>
      <c r="AR68">
        <f t="shared" si="27"/>
        <v>-8.5322236419535439E-27</v>
      </c>
      <c r="AS68">
        <f t="shared" si="27"/>
        <v>-1.1689670070805062E-2</v>
      </c>
      <c r="AT68">
        <f t="shared" si="27"/>
        <v>-7.6372511129259727E-3</v>
      </c>
      <c r="AU68">
        <f t="shared" si="23"/>
        <v>-1.9326921183731034E-2</v>
      </c>
      <c r="AW68">
        <v>65</v>
      </c>
      <c r="AX68">
        <f>IF(Z68&gt;0, (R68*SUMPRODUCT(K68:$K$98, X68:$X$98)-K68*$AZ$3)/Z68, 0)</f>
        <v>-9.4656826862773354E+30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-60.24182768349916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-6.3642348555412087E-25</v>
      </c>
      <c r="AI69">
        <f t="shared" si="33"/>
        <v>-6.3642348555412087E-25</v>
      </c>
      <c r="AJ69">
        <f t="shared" si="34"/>
        <v>-60.24182768349916</v>
      </c>
      <c r="AK69">
        <f t="shared" si="22"/>
        <v>-4.2169279378449414</v>
      </c>
      <c r="AL69">
        <f t="shared" si="26"/>
        <v>-64.458755621344096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-9.1886359092133643E-28</v>
      </c>
      <c r="AR69">
        <f t="shared" si="27"/>
        <v>-9.1886359092133643E-28</v>
      </c>
      <c r="AS69">
        <f t="shared" si="27"/>
        <v>-8.6976711836347156E-2</v>
      </c>
      <c r="AT69">
        <f t="shared" si="27"/>
        <v>-6.0883698285443006E-3</v>
      </c>
      <c r="AU69">
        <f t="shared" si="23"/>
        <v>-9.3065081664891441E-2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61742.495944720271</v>
      </c>
      <c r="AO71" s="8">
        <f t="shared" si="47"/>
        <v>-6174.2495944720276</v>
      </c>
      <c r="AP71" s="8">
        <f t="shared" si="47"/>
        <v>-2829.6784868679074</v>
      </c>
      <c r="AQ71" s="8">
        <f t="shared" si="47"/>
        <v>-37254.20252924355</v>
      </c>
      <c r="AR71" s="8">
        <f t="shared" si="47"/>
        <v>15484.365334136754</v>
      </c>
      <c r="AS71" s="8">
        <f t="shared" si="47"/>
        <v>-127.95843673891639</v>
      </c>
      <c r="AT71" s="8">
        <f t="shared" si="47"/>
        <v>-277.29717850554067</v>
      </c>
      <c r="AU71" s="8">
        <f t="shared" si="47"/>
        <v>15079.109718892327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B374-2EA5-4D12-BAF9-CDDBA4E58D4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18010.188895057072</v>
      </c>
      <c r="K3">
        <v>1</v>
      </c>
      <c r="L3" s="2">
        <v>0</v>
      </c>
      <c r="O3">
        <f>$C$3</f>
        <v>18010.188895057072</v>
      </c>
      <c r="P3">
        <f>O3*C5</f>
        <v>1801.0188895057072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18010.188895057072</v>
      </c>
      <c r="AF3">
        <f t="shared" ref="AF3:AG34" si="4">-$Z3*P3</f>
        <v>-1801.0188895057072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13689.261801551365</v>
      </c>
      <c r="AJ3">
        <f t="shared" ref="AJ3:AJ66" si="7">AB3-AC3</f>
        <v>0</v>
      </c>
      <c r="AL3">
        <f t="shared" ref="AL3:AL34" si="8">SUM(AI3:AK3)</f>
        <v>13689.261801551365</v>
      </c>
      <c r="AN3">
        <f t="shared" ref="AN3:AU34" si="9">AE3*$K3</f>
        <v>18010.188895057072</v>
      </c>
      <c r="AO3">
        <f t="shared" si="9"/>
        <v>-1801.0188895057072</v>
      </c>
      <c r="AP3">
        <f t="shared" si="9"/>
        <v>-2519.9082039999998</v>
      </c>
      <c r="AQ3">
        <f t="shared" si="9"/>
        <v>0</v>
      </c>
      <c r="AR3">
        <f t="shared" si="9"/>
        <v>13689.261801551365</v>
      </c>
      <c r="AS3">
        <f t="shared" si="9"/>
        <v>0</v>
      </c>
      <c r="AT3">
        <f t="shared" si="9"/>
        <v>0</v>
      </c>
      <c r="AU3">
        <f t="shared" si="9"/>
        <v>13689.261801551365</v>
      </c>
      <c r="AW3">
        <v>0</v>
      </c>
      <c r="AX3">
        <f>IF(Z3&gt;0, (R3*SUMPRODUCT(K3:$K$98, X3:$X$98)-K3*$AZ$3)/Z3, 0)</f>
        <v>0</v>
      </c>
      <c r="AZ3">
        <f>C6*SUMPRODUCT(X4:X98, K4:K98)/1</f>
        <v>8557.7034495962689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580.43842236142029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574.02638121650489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-574.02638121650489</v>
      </c>
      <c r="AK4">
        <f>G4*SUM(AB4, AE4:AF4)</f>
        <v>0</v>
      </c>
      <c r="AL4">
        <f t="shared" si="8"/>
        <v>-835.74963121650489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-244.16759958951388</v>
      </c>
      <c r="AR4">
        <f t="shared" si="9"/>
        <v>-244.16759958951388</v>
      </c>
      <c r="AS4">
        <f t="shared" si="9"/>
        <v>-535.52232597864065</v>
      </c>
      <c r="AT4">
        <f t="shared" si="9"/>
        <v>0</v>
      </c>
      <c r="AU4">
        <f t="shared" si="9"/>
        <v>-779.68992556815454</v>
      </c>
      <c r="AW4">
        <v>1</v>
      </c>
      <c r="AX4">
        <f>IF(Z4&gt;0, (R4*SUMPRODUCT(K4:$K$98, X4:$X$98)-K4*$AZ$3)/Z4, 0)</f>
        <v>580.43842236142029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250000</v>
      </c>
      <c r="S5">
        <f t="shared" si="1"/>
        <v>1018.1565996344228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574.02638121650489</v>
      </c>
      <c r="AC5">
        <f t="shared" si="2"/>
        <v>995.77501739468789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-261.50788113090294</v>
      </c>
      <c r="AI5">
        <f t="shared" si="6"/>
        <v>-310.40875835117674</v>
      </c>
      <c r="AJ5">
        <f t="shared" si="7"/>
        <v>-421.74863617818301</v>
      </c>
      <c r="AK5">
        <f>G5*SUM(AB5, AE5:AF5)</f>
        <v>23.5350816298767</v>
      </c>
      <c r="AL5">
        <f t="shared" si="8"/>
        <v>-708.62231289948306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-223.61748583954204</v>
      </c>
      <c r="AR5">
        <f t="shared" si="9"/>
        <v>-265.43301802180918</v>
      </c>
      <c r="AS5">
        <f t="shared" si="9"/>
        <v>-360.64064023834175</v>
      </c>
      <c r="AT5">
        <f t="shared" si="9"/>
        <v>20.12503699828072</v>
      </c>
      <c r="AU5">
        <f t="shared" si="9"/>
        <v>-605.94862126187013</v>
      </c>
      <c r="AW5">
        <v>2</v>
      </c>
      <c r="AX5">
        <f>IF(Z5&gt;0, (R5*SUMPRODUCT(K5:$K$98, X5:$X$98)-K5*$AZ$3)/Z5, 0)</f>
        <v>1018.1565996344228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250000</v>
      </c>
      <c r="S6">
        <f t="shared" si="1"/>
        <v>1538.9123091451131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995.77501739468789</v>
      </c>
      <c r="AC6">
        <f t="shared" si="2"/>
        <v>1488.4200938811819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-261.92385658477502</v>
      </c>
      <c r="AI6">
        <f t="shared" si="6"/>
        <v>-310.28334026152913</v>
      </c>
      <c r="AJ6">
        <f t="shared" si="7"/>
        <v>-492.64507648649396</v>
      </c>
      <c r="AK6">
        <f>G6*SUM(AB6, AE6:AF6)</f>
        <v>58.252838517589247</v>
      </c>
      <c r="AL6">
        <f t="shared" si="8"/>
        <v>-744.67557823043387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-202.05068992810368</v>
      </c>
      <c r="AR6">
        <f t="shared" si="9"/>
        <v>-239.3556806565542</v>
      </c>
      <c r="AS6">
        <f t="shared" si="9"/>
        <v>-380.0313529728528</v>
      </c>
      <c r="AT6">
        <f t="shared" si="9"/>
        <v>44.93682387781962</v>
      </c>
      <c r="AU6">
        <f t="shared" si="9"/>
        <v>-574.45020975158741</v>
      </c>
      <c r="AW6">
        <v>3</v>
      </c>
      <c r="AX6">
        <f>IF(Z6&gt;0, (R6*SUMPRODUCT(K6:$K$98, X6:$X$98)-K6*$AZ$3)/Z6, 0)</f>
        <v>1538.9123091451131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250000</v>
      </c>
      <c r="S7">
        <f t="shared" si="1"/>
        <v>1967.2293533161362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1488.4200938811819</v>
      </c>
      <c r="AC7">
        <f t="shared" si="2"/>
        <v>1881.5913842873024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-262.51292860896342</v>
      </c>
      <c r="AI7">
        <f t="shared" si="6"/>
        <v>-310.33631486322821</v>
      </c>
      <c r="AJ7">
        <f t="shared" si="7"/>
        <v>-393.17129040612053</v>
      </c>
      <c r="AK7">
        <f>G7*SUM(AB7, AE7:AF7)</f>
        <v>73.081426609566023</v>
      </c>
      <c r="AL7">
        <f t="shared" si="8"/>
        <v>-630.42617865978264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-184.24629787612173</v>
      </c>
      <c r="AR7">
        <f t="shared" si="9"/>
        <v>-217.81143280466955</v>
      </c>
      <c r="AS7">
        <f t="shared" si="9"/>
        <v>-275.94966492645267</v>
      </c>
      <c r="AT7">
        <f t="shared" si="9"/>
        <v>51.292644395336929</v>
      </c>
      <c r="AU7">
        <f t="shared" si="9"/>
        <v>-442.46845333578523</v>
      </c>
      <c r="AW7">
        <v>4</v>
      </c>
      <c r="AX7">
        <f>IF(Z7&gt;0, (R7*SUMPRODUCT(K7:$K$98, X7:$X$98)-K7*$AZ$3)/Z7, 0)</f>
        <v>1967.2293533161362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250000</v>
      </c>
      <c r="S8">
        <f t="shared" si="1"/>
        <v>2217.1554900624951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1881.5913842873024</v>
      </c>
      <c r="AC8">
        <f t="shared" si="2"/>
        <v>2097.0907220627823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-263.91574821347291</v>
      </c>
      <c r="AI8">
        <f t="shared" si="6"/>
        <v>-311.20811745555238</v>
      </c>
      <c r="AJ8">
        <f t="shared" si="7"/>
        <v>-215.49933777547994</v>
      </c>
      <c r="AK8">
        <f>G8*SUM(AB8, AE8:AF8)</f>
        <v>40.077896485319542</v>
      </c>
      <c r="AL8">
        <f t="shared" si="8"/>
        <v>-486.62955874571276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-172.90289868378372</v>
      </c>
      <c r="AR8">
        <f t="shared" si="9"/>
        <v>-203.88622492684391</v>
      </c>
      <c r="AS8">
        <f t="shared" si="9"/>
        <v>-141.1831632558642</v>
      </c>
      <c r="AT8">
        <f t="shared" si="9"/>
        <v>26.256805523614528</v>
      </c>
      <c r="AU8">
        <f t="shared" si="9"/>
        <v>-318.81258265909355</v>
      </c>
      <c r="AW8">
        <v>5</v>
      </c>
      <c r="AX8">
        <f>IF(Z8&gt;0, (R8*SUMPRODUCT(K8:$K$98, X8:$X$98)-K8*$AZ$3)/Z8, 0)</f>
        <v>2217.1554900624951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250000</v>
      </c>
      <c r="S9">
        <f t="shared" si="1"/>
        <v>2374.5932188533066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2097.0907220627823</v>
      </c>
      <c r="AC9">
        <f t="shared" si="2"/>
        <v>2221.0010287728637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-267.59630457722778</v>
      </c>
      <c r="AI9">
        <f t="shared" si="6"/>
        <v>-314.36223086597101</v>
      </c>
      <c r="AJ9">
        <f t="shared" si="7"/>
        <v>-123.91030671008139</v>
      </c>
      <c r="AK9">
        <f t="shared" ref="AK9:AK72" si="22">G9*SUM(AB9:AB9, AE9:AF9)</f>
        <v>12.372835260170415</v>
      </c>
      <c r="AL9">
        <f t="shared" si="8"/>
        <v>-425.899702315882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-166.03295218690877</v>
      </c>
      <c r="AR9">
        <f t="shared" si="9"/>
        <v>-195.04936486025542</v>
      </c>
      <c r="AS9">
        <f t="shared" si="9"/>
        <v>-76.881457918350137</v>
      </c>
      <c r="AT9">
        <f t="shared" si="9"/>
        <v>7.6768562570919467</v>
      </c>
      <c r="AU9">
        <f t="shared" si="9"/>
        <v>-264.25396652151363</v>
      </c>
      <c r="AW9">
        <v>6</v>
      </c>
      <c r="AX9">
        <f>IF(Z9&gt;0, (R9*SUMPRODUCT(K9:$K$98, X9:$X$98)-K9*$AZ$3)/Z9, 0)</f>
        <v>2374.5932188533066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250000</v>
      </c>
      <c r="S10">
        <f t="shared" si="1"/>
        <v>2516.5337875080272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2221.0010287728637</v>
      </c>
      <c r="AC10">
        <f t="shared" si="2"/>
        <v>2327.4808495542056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-272.41993849866117</v>
      </c>
      <c r="AI10">
        <f t="shared" si="6"/>
        <v>-318.66372153681721</v>
      </c>
      <c r="AJ10">
        <f t="shared" si="7"/>
        <v>-106.47982078134191</v>
      </c>
      <c r="AK10">
        <f t="shared" si="22"/>
        <v>9.1061042179687419</v>
      </c>
      <c r="AL10">
        <f t="shared" si="8"/>
        <v>-416.0374381001904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-160.35084600751867</v>
      </c>
      <c r="AR10">
        <f t="shared" si="9"/>
        <v>-187.57069552963029</v>
      </c>
      <c r="AS10">
        <f t="shared" si="9"/>
        <v>-62.675769766026342</v>
      </c>
      <c r="AT10">
        <f t="shared" si="9"/>
        <v>5.360002367048101</v>
      </c>
      <c r="AU10">
        <f t="shared" si="9"/>
        <v>-244.88646292860855</v>
      </c>
      <c r="AW10">
        <v>7</v>
      </c>
      <c r="AX10">
        <f>IF(Z10&gt;0, (R10*SUMPRODUCT(K10:$K$98, X10:$X$98)-K10*$AZ$3)/Z10, 0)</f>
        <v>2516.5337875080272</v>
      </c>
    </row>
    <row r="11" spans="1:52" x14ac:dyDescent="0.25">
      <c r="A11" t="s">
        <v>33</v>
      </c>
      <c r="C11" s="12">
        <f>AU100</f>
        <v>3274.3133044217134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250000</v>
      </c>
      <c r="S11">
        <f t="shared" si="1"/>
        <v>2643.9431774983882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2327.4808495542056</v>
      </c>
      <c r="AC11">
        <f t="shared" si="2"/>
        <v>2417.9372299046836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-276.88534459770483</v>
      </c>
      <c r="AI11">
        <f t="shared" si="6"/>
        <v>-322.61131273655974</v>
      </c>
      <c r="AJ11">
        <f t="shared" si="7"/>
        <v>-90.456380350477957</v>
      </c>
      <c r="AK11">
        <f t="shared" si="22"/>
        <v>5.585954038930093</v>
      </c>
      <c r="AL11">
        <f t="shared" si="8"/>
        <v>-407.48173904810761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-154.86436460603025</v>
      </c>
      <c r="AR11">
        <f t="shared" si="9"/>
        <v>-180.43929350704528</v>
      </c>
      <c r="AS11">
        <f t="shared" si="9"/>
        <v>-50.593034773622641</v>
      </c>
      <c r="AT11">
        <f t="shared" si="9"/>
        <v>3.1242723381198698</v>
      </c>
      <c r="AU11">
        <f t="shared" si="9"/>
        <v>-227.90805594254803</v>
      </c>
      <c r="AW11">
        <v>8</v>
      </c>
      <c r="AX11">
        <f>IF(Z11&gt;0, (R11*SUMPRODUCT(K11:$K$98, X11:$X$98)-K11*$AZ$3)/Z11, 0)</f>
        <v>2643.9431774983882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250000</v>
      </c>
      <c r="S12">
        <f t="shared" si="1"/>
        <v>2765.8110020901095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2417.9372299046836</v>
      </c>
      <c r="AC12">
        <f t="shared" si="2"/>
        <v>2500.9599570149303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-283.26962906211793</v>
      </c>
      <c r="AI12">
        <f t="shared" si="6"/>
        <v>-328.48168359377189</v>
      </c>
      <c r="AJ12">
        <f t="shared" si="7"/>
        <v>-83.022727110246706</v>
      </c>
      <c r="AK12">
        <f t="shared" si="22"/>
        <v>5.5612556287807724</v>
      </c>
      <c r="AL12">
        <f t="shared" si="8"/>
        <v>-405.94315507523783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-150.5608192018</v>
      </c>
      <c r="AR12">
        <f t="shared" si="9"/>
        <v>-174.59150682129604</v>
      </c>
      <c r="AS12">
        <f t="shared" si="9"/>
        <v>-44.127462049047011</v>
      </c>
      <c r="AT12">
        <f t="shared" si="9"/>
        <v>2.9558664867536577</v>
      </c>
      <c r="AU12">
        <f t="shared" si="9"/>
        <v>-215.76310238358937</v>
      </c>
      <c r="AW12">
        <v>9</v>
      </c>
      <c r="AX12">
        <f>IF(Z12&gt;0, (R12*SUMPRODUCT(K12:$K$98, X12:$X$98)-K12*$AZ$3)/Z12, 0)</f>
        <v>2765.8110020901095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250000</v>
      </c>
      <c r="S13">
        <f t="shared" si="1"/>
        <v>2880.4446950658235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2500.9599570149303</v>
      </c>
      <c r="AC13">
        <f t="shared" si="2"/>
        <v>2575.2304482778836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-289.8718882434282</v>
      </c>
      <c r="AI13">
        <f t="shared" si="6"/>
        <v>-334.57384785211696</v>
      </c>
      <c r="AJ13">
        <f t="shared" si="7"/>
        <v>-74.270491262953328</v>
      </c>
      <c r="AK13">
        <f t="shared" si="22"/>
        <v>5.0019199140298607</v>
      </c>
      <c r="AL13">
        <f t="shared" si="8"/>
        <v>-403.8424192010404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-146.45436325410896</v>
      </c>
      <c r="AR13">
        <f t="shared" si="9"/>
        <v>-169.03950274581277</v>
      </c>
      <c r="AS13">
        <f t="shared" si="9"/>
        <v>-37.524292446569433</v>
      </c>
      <c r="AT13">
        <f t="shared" si="9"/>
        <v>2.5271612245548565</v>
      </c>
      <c r="AU13">
        <f t="shared" si="9"/>
        <v>-204.03663396782733</v>
      </c>
      <c r="AW13">
        <v>10</v>
      </c>
      <c r="AX13">
        <f>IF(Z13&gt;0, (R13*SUMPRODUCT(K13:$K$98, X13:$X$98)-K13*$AZ$3)/Z13, 0)</f>
        <v>2880.4446950658235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250000</v>
      </c>
      <c r="S14">
        <f t="shared" si="1"/>
        <v>2988.6762160294957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2575.2304482778836</v>
      </c>
      <c r="AC14">
        <f t="shared" si="2"/>
        <v>2641.7125507542105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-297.88961214613886</v>
      </c>
      <c r="AI14">
        <f t="shared" si="6"/>
        <v>-342.0849742363115</v>
      </c>
      <c r="AJ14">
        <f t="shared" si="7"/>
        <v>-66.482102476326872</v>
      </c>
      <c r="AK14">
        <f t="shared" si="22"/>
        <v>4.6354148069001901</v>
      </c>
      <c r="AL14">
        <f t="shared" si="8"/>
        <v>-403.93166190573817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-143.09300626018492</v>
      </c>
      <c r="AR14">
        <f t="shared" si="9"/>
        <v>-164.32250526378817</v>
      </c>
      <c r="AS14">
        <f t="shared" si="9"/>
        <v>-31.935064258529238</v>
      </c>
      <c r="AT14">
        <f t="shared" si="9"/>
        <v>2.2266484393451185</v>
      </c>
      <c r="AU14">
        <f t="shared" si="9"/>
        <v>-194.03092108297227</v>
      </c>
      <c r="AW14">
        <v>11</v>
      </c>
      <c r="AX14">
        <f>IF(Z14&gt;0, (R14*SUMPRODUCT(K14:$K$98, X14:$X$98)-K14*$AZ$3)/Z14, 0)</f>
        <v>2988.6762160294957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250000</v>
      </c>
      <c r="S15">
        <f t="shared" si="1"/>
        <v>3100.8328548375152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2641.7125507542105</v>
      </c>
      <c r="AC15">
        <f t="shared" si="2"/>
        <v>2709.5968461430834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-309.85898705765112</v>
      </c>
      <c r="AI15">
        <f t="shared" si="6"/>
        <v>-353.5504237295105</v>
      </c>
      <c r="AJ15">
        <f t="shared" si="7"/>
        <v>-67.884295388872943</v>
      </c>
      <c r="AK15">
        <f t="shared" si="22"/>
        <v>10.831021458092264</v>
      </c>
      <c r="AL15">
        <f t="shared" si="8"/>
        <v>-410.60369766029117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-141.20345797755692</v>
      </c>
      <c r="AR15">
        <f t="shared" si="9"/>
        <v>-161.11374685010827</v>
      </c>
      <c r="AS15">
        <f t="shared" si="9"/>
        <v>-30.935030616024516</v>
      </c>
      <c r="AT15">
        <f t="shared" si="9"/>
        <v>4.9357215610699665</v>
      </c>
      <c r="AU15">
        <f t="shared" si="9"/>
        <v>-187.11305590506282</v>
      </c>
      <c r="AW15">
        <v>12</v>
      </c>
      <c r="AX15">
        <f>IF(Z15&gt;0, (R15*SUMPRODUCT(K15:$K$98, X15:$X$98)-K15*$AZ$3)/Z15, 0)</f>
        <v>3100.8328548375152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250000</v>
      </c>
      <c r="S16">
        <f t="shared" si="1"/>
        <v>3217.2470757159595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2709.5968461430834</v>
      </c>
      <c r="AC16">
        <f t="shared" si="2"/>
        <v>2779.0419526240621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-323.86037130114056</v>
      </c>
      <c r="AI16">
        <f t="shared" si="6"/>
        <v>-367.05012153202108</v>
      </c>
      <c r="AJ16">
        <f t="shared" si="7"/>
        <v>-69.445106480978666</v>
      </c>
      <c r="AK16">
        <f t="shared" si="22"/>
        <v>19.238137607615894</v>
      </c>
      <c r="AL16">
        <f t="shared" si="8"/>
        <v>-417.25709040538385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-139.61207189660286</v>
      </c>
      <c r="AR16">
        <f t="shared" si="9"/>
        <v>-158.23062189148078</v>
      </c>
      <c r="AS16">
        <f t="shared" si="9"/>
        <v>-29.936898917078125</v>
      </c>
      <c r="AT16">
        <f t="shared" si="9"/>
        <v>8.2933155422518663</v>
      </c>
      <c r="AU16">
        <f t="shared" si="9"/>
        <v>-179.87420526630703</v>
      </c>
      <c r="AW16">
        <v>13</v>
      </c>
      <c r="AX16">
        <f>IF(Z16&gt;0, (R16*SUMPRODUCT(K16:$K$98, X16:$X$98)-K16*$AZ$3)/Z16, 0)</f>
        <v>3217.2470757159595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250000</v>
      </c>
      <c r="S17">
        <f t="shared" si="1"/>
        <v>3350.5048371862044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2779.0419526240621</v>
      </c>
      <c r="AC17">
        <f t="shared" si="2"/>
        <v>2860.6797833903602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-337.86434620862997</v>
      </c>
      <c r="AI17">
        <f t="shared" si="6"/>
        <v>-380.55462606795999</v>
      </c>
      <c r="AJ17">
        <f t="shared" si="7"/>
        <v>-81.637830766298066</v>
      </c>
      <c r="AK17">
        <f t="shared" si="22"/>
        <v>38.35077894621206</v>
      </c>
      <c r="AL17">
        <f t="shared" si="8"/>
        <v>-423.84167788804598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-136.91389990076243</v>
      </c>
      <c r="AR17">
        <f t="shared" si="9"/>
        <v>-154.21342489943348</v>
      </c>
      <c r="AS17">
        <f t="shared" si="9"/>
        <v>-33.082371416457015</v>
      </c>
      <c r="AT17">
        <f t="shared" si="9"/>
        <v>15.541014518636493</v>
      </c>
      <c r="AU17">
        <f t="shared" si="9"/>
        <v>-171.754781797254</v>
      </c>
      <c r="AW17">
        <v>14</v>
      </c>
      <c r="AX17">
        <f>IF(Z17&gt;0, (R17*SUMPRODUCT(K17:$K$98, X17:$X$98)-K17*$AZ$3)/Z17, 0)</f>
        <v>3350.5048371862044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250000</v>
      </c>
      <c r="S18">
        <f t="shared" si="1"/>
        <v>3502.3374997971964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2860.6797833903602</v>
      </c>
      <c r="AC18">
        <f t="shared" si="2"/>
        <v>2955.4747896145568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-352.43728962907358</v>
      </c>
      <c r="AI18">
        <f t="shared" si="6"/>
        <v>-394.63017923188448</v>
      </c>
      <c r="AJ18">
        <f t="shared" si="7"/>
        <v>-94.795006224196641</v>
      </c>
      <c r="AK18">
        <f t="shared" si="22"/>
        <v>61.790683321231782</v>
      </c>
      <c r="AL18">
        <f t="shared" si="8"/>
        <v>-427.63450213484936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-133.27672876169146</v>
      </c>
      <c r="AR18">
        <f t="shared" si="9"/>
        <v>-149.2322773620798</v>
      </c>
      <c r="AS18">
        <f t="shared" si="9"/>
        <v>-35.847422234468624</v>
      </c>
      <c r="AT18">
        <f t="shared" si="9"/>
        <v>23.366597075101417</v>
      </c>
      <c r="AU18">
        <f t="shared" si="9"/>
        <v>-161.71310252144701</v>
      </c>
      <c r="AW18">
        <v>15</v>
      </c>
      <c r="AX18">
        <f>IF(Z18&gt;0, (R18*SUMPRODUCT(K18:$K$98, X18:$X$98)-K18*$AZ$3)/Z18, 0)</f>
        <v>3502.3374997971964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250000</v>
      </c>
      <c r="S19">
        <f t="shared" si="1"/>
        <v>3645.815490020836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2955.4747896145568</v>
      </c>
      <c r="AC19">
        <f t="shared" si="2"/>
        <v>3040.3965283150505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-369.44980186902882</v>
      </c>
      <c r="AI19">
        <f t="shared" si="6"/>
        <v>-411.14687261543781</v>
      </c>
      <c r="AJ19">
        <f t="shared" si="7"/>
        <v>-84.921738700493734</v>
      </c>
      <c r="AK19">
        <f t="shared" si="22"/>
        <v>65.907087808404611</v>
      </c>
      <c r="AL19">
        <f t="shared" si="8"/>
        <v>-430.16152350752691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-130.29015593603123</v>
      </c>
      <c r="AR19">
        <f t="shared" si="9"/>
        <v>-144.99504364240295</v>
      </c>
      <c r="AS19">
        <f t="shared" si="9"/>
        <v>-29.948497797729544</v>
      </c>
      <c r="AT19">
        <f t="shared" si="9"/>
        <v>23.242791590103153</v>
      </c>
      <c r="AU19">
        <f t="shared" si="9"/>
        <v>-151.70074985002933</v>
      </c>
      <c r="AW19">
        <v>16</v>
      </c>
      <c r="AX19">
        <f>IF(Z19&gt;0, (R19*SUMPRODUCT(K19:$K$98, X19:$X$98)-K19*$AZ$3)/Z19, 0)</f>
        <v>3645.815490020836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250000</v>
      </c>
      <c r="S20">
        <f t="shared" si="1"/>
        <v>3720.0516601388495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3040.3965283150505</v>
      </c>
      <c r="AC20">
        <f t="shared" si="2"/>
        <v>3065.5414454650349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-385.79088887204756</v>
      </c>
      <c r="AI20">
        <f t="shared" si="6"/>
        <v>-426.99383073321803</v>
      </c>
      <c r="AJ20">
        <f t="shared" si="7"/>
        <v>-25.144917149984394</v>
      </c>
      <c r="AK20">
        <f t="shared" si="22"/>
        <v>13.073705071754718</v>
      </c>
      <c r="AL20">
        <f t="shared" si="8"/>
        <v>-439.06504281144771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-129.04581540692752</v>
      </c>
      <c r="AR20">
        <f t="shared" si="9"/>
        <v>-142.82806735482782</v>
      </c>
      <c r="AS20">
        <f t="shared" si="9"/>
        <v>-8.4108941671651714</v>
      </c>
      <c r="AT20">
        <f t="shared" si="9"/>
        <v>4.3731124296556985</v>
      </c>
      <c r="AU20">
        <f t="shared" si="9"/>
        <v>-146.8658490923373</v>
      </c>
      <c r="AW20">
        <v>17</v>
      </c>
      <c r="AX20">
        <f>IF(Z20&gt;0, (R20*SUMPRODUCT(K20:$K$98, X20:$X$98)-K20*$AZ$3)/Z20, 0)</f>
        <v>3720.0516601388495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250000</v>
      </c>
      <c r="S21">
        <f t="shared" si="1"/>
        <v>3779.1147580216216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3065.5414454650349</v>
      </c>
      <c r="AC21">
        <f t="shared" si="2"/>
        <v>3076.9542239124316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-404.62916423872935</v>
      </c>
      <c r="AI21">
        <f t="shared" si="6"/>
        <v>-445.3391508484404</v>
      </c>
      <c r="AJ21">
        <f t="shared" si="7"/>
        <v>-11.412778447396704</v>
      </c>
      <c r="AK21">
        <f t="shared" si="22"/>
        <v>4.9048663127440557</v>
      </c>
      <c r="AL21">
        <f t="shared" si="8"/>
        <v>-451.84706298309305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-128.70593202539041</v>
      </c>
      <c r="AR21">
        <f t="shared" si="9"/>
        <v>-141.65511422089986</v>
      </c>
      <c r="AS21">
        <f t="shared" si="9"/>
        <v>-3.6302185232620583</v>
      </c>
      <c r="AT21">
        <f t="shared" si="9"/>
        <v>1.5601579076223193</v>
      </c>
      <c r="AU21">
        <f t="shared" si="9"/>
        <v>-143.72517483653959</v>
      </c>
      <c r="AW21">
        <v>18</v>
      </c>
      <c r="AX21">
        <f>IF(Z21&gt;0, (R21*SUMPRODUCT(K21:$K$98, X21:$X$98)-K21*$AZ$3)/Z21, 0)</f>
        <v>3779.1147580216216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250000</v>
      </c>
      <c r="S22">
        <f t="shared" si="1"/>
        <v>3889.6858179033152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3076.9542239124316</v>
      </c>
      <c r="AC22">
        <f t="shared" si="2"/>
        <v>3128.7026988322482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-424.75415889027761</v>
      </c>
      <c r="AI22">
        <f t="shared" si="6"/>
        <v>-464.97209480211347</v>
      </c>
      <c r="AJ22">
        <f t="shared" si="7"/>
        <v>-51.748474919816545</v>
      </c>
      <c r="AK22">
        <f t="shared" si="22"/>
        <v>64.616038702161063</v>
      </c>
      <c r="AL22">
        <f t="shared" si="8"/>
        <v>-452.10453101976896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-126.15066695238011</v>
      </c>
      <c r="AR22">
        <f t="shared" si="9"/>
        <v>-138.09526910055297</v>
      </c>
      <c r="AS22">
        <f t="shared" si="9"/>
        <v>-15.369136448148845</v>
      </c>
      <c r="AT22">
        <f t="shared" si="9"/>
        <v>19.190762956611991</v>
      </c>
      <c r="AU22">
        <f t="shared" si="9"/>
        <v>-134.27364259208983</v>
      </c>
      <c r="AW22">
        <v>19</v>
      </c>
      <c r="AX22">
        <f>IF(Z22&gt;0, (R22*SUMPRODUCT(K22:$K$98, X22:$X$98)-K22*$AZ$3)/Z22, 0)</f>
        <v>3889.6858179033152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250000</v>
      </c>
      <c r="S23">
        <f t="shared" si="1"/>
        <v>4121.77068945056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3128.7026988322482</v>
      </c>
      <c r="AC23">
        <f t="shared" si="2"/>
        <v>3274.867535318308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-446.46051309536733</v>
      </c>
      <c r="AI23">
        <f t="shared" si="6"/>
        <v>-486.18697754546577</v>
      </c>
      <c r="AJ23">
        <f t="shared" si="7"/>
        <v>-146.16483648605981</v>
      </c>
      <c r="AK23">
        <f t="shared" si="22"/>
        <v>219.00918891825739</v>
      </c>
      <c r="AL23">
        <f t="shared" si="8"/>
        <v>-413.34262511326818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-118.39052391511747</v>
      </c>
      <c r="AR23">
        <f t="shared" si="9"/>
        <v>-128.92502092345154</v>
      </c>
      <c r="AS23">
        <f t="shared" si="9"/>
        <v>-38.759377508164356</v>
      </c>
      <c r="AT23">
        <f t="shared" si="9"/>
        <v>58.075936970306905</v>
      </c>
      <c r="AU23">
        <f t="shared" si="9"/>
        <v>-109.60846146130901</v>
      </c>
      <c r="AW23">
        <v>20</v>
      </c>
      <c r="AX23">
        <f>IF(Z23&gt;0, (R23*SUMPRODUCT(K23:$K$98, X23:$X$98)-K23*$AZ$3)/Z23, 0)</f>
        <v>4121.77068945056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250000</v>
      </c>
      <c r="S24">
        <f t="shared" si="1"/>
        <v>4332.3352252674049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3274.867535318308</v>
      </c>
      <c r="AC24">
        <f t="shared" si="2"/>
        <v>3399.6158537589413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-469.12922279424572</v>
      </c>
      <c r="AI24">
        <f t="shared" si="6"/>
        <v>-508.36459675528431</v>
      </c>
      <c r="AJ24">
        <f t="shared" si="7"/>
        <v>-124.74831844063328</v>
      </c>
      <c r="AK24">
        <f t="shared" si="22"/>
        <v>229.24072747228158</v>
      </c>
      <c r="AL24">
        <f t="shared" si="8"/>
        <v>-403.87218772363599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-111.07296174460889</v>
      </c>
      <c r="AR24">
        <f t="shared" si="9"/>
        <v>-120.36249004355527</v>
      </c>
      <c r="AS24">
        <f t="shared" si="9"/>
        <v>-29.535924279732818</v>
      </c>
      <c r="AT24">
        <f t="shared" si="9"/>
        <v>54.275976246319999</v>
      </c>
      <c r="AU24">
        <f t="shared" si="9"/>
        <v>-95.622438076968081</v>
      </c>
      <c r="AW24">
        <v>21</v>
      </c>
      <c r="AX24">
        <f>IF(Z24&gt;0, (R24*SUMPRODUCT(K24:$K$98, X24:$X$98)-K24*$AZ$3)/Z24, 0)</f>
        <v>4332.3352252674049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250000</v>
      </c>
      <c r="S25">
        <f t="shared" si="1"/>
        <v>4524.1179395544887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3399.6158537589413</v>
      </c>
      <c r="AC25">
        <f t="shared" si="2"/>
        <v>3505.6311441176795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-496.06068006420327</v>
      </c>
      <c r="AI25">
        <f t="shared" si="6"/>
        <v>-534.80448814961869</v>
      </c>
      <c r="AJ25">
        <f t="shared" si="7"/>
        <v>-106.01529035873818</v>
      </c>
      <c r="AK25">
        <f t="shared" si="22"/>
        <v>237.9731097631259</v>
      </c>
      <c r="AL25">
        <f t="shared" si="8"/>
        <v>-402.846668745231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-104.8655037403918</v>
      </c>
      <c r="AR25">
        <f t="shared" si="9"/>
        <v>-113.05581011817668</v>
      </c>
      <c r="AS25">
        <f t="shared" si="9"/>
        <v>-22.411263932900518</v>
      </c>
      <c r="AT25">
        <f t="shared" si="9"/>
        <v>50.306688344554729</v>
      </c>
      <c r="AU25">
        <f t="shared" si="9"/>
        <v>-85.160385706522476</v>
      </c>
      <c r="AW25">
        <v>22</v>
      </c>
      <c r="AX25">
        <f>IF(Z25&gt;0, (R25*SUMPRODUCT(K25:$K$98, X25:$X$98)-K25*$AZ$3)/Z25, 0)</f>
        <v>4524.1179395544887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250000</v>
      </c>
      <c r="S26">
        <f t="shared" si="1"/>
        <v>4698.6942414403957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3505.6311441176795</v>
      </c>
      <c r="AC26">
        <f t="shared" si="2"/>
        <v>3594.5944368981345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-526.88363260093831</v>
      </c>
      <c r="AI26">
        <f t="shared" si="6"/>
        <v>-565.13462587897936</v>
      </c>
      <c r="AJ26">
        <f t="shared" si="7"/>
        <v>-88.963292780455049</v>
      </c>
      <c r="AK26">
        <f t="shared" si="22"/>
        <v>245.39418008823759</v>
      </c>
      <c r="AL26">
        <f t="shared" si="8"/>
        <v>-408.70373857119682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-99.447650699625711</v>
      </c>
      <c r="AR26">
        <f t="shared" si="9"/>
        <v>-106.6674069855635</v>
      </c>
      <c r="AS26">
        <f t="shared" si="9"/>
        <v>-16.791545453491228</v>
      </c>
      <c r="AT26">
        <f t="shared" si="9"/>
        <v>46.317390017730148</v>
      </c>
      <c r="AU26">
        <f t="shared" si="9"/>
        <v>-77.141562421324579</v>
      </c>
      <c r="AW26">
        <v>23</v>
      </c>
      <c r="AX26">
        <f>IF(Z26&gt;0, (R26*SUMPRODUCT(K26:$K$98, X26:$X$98)-K26*$AZ$3)/Z26, 0)</f>
        <v>4698.6942414403957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250000</v>
      </c>
      <c r="S27">
        <f t="shared" si="1"/>
        <v>4864.1867573162226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3594.5944368981345</v>
      </c>
      <c r="AC27">
        <f t="shared" si="2"/>
        <v>3668.2082116635493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-810.99335187176564</v>
      </c>
      <c r="AI27">
        <f t="shared" si="6"/>
        <v>-848.69963654665196</v>
      </c>
      <c r="AJ27">
        <f t="shared" si="7"/>
        <v>-73.613774765414746</v>
      </c>
      <c r="AK27">
        <f t="shared" si="22"/>
        <v>251.62161058286944</v>
      </c>
      <c r="AL27">
        <f t="shared" si="8"/>
        <v>-670.69180072919721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-136.67185589398338</v>
      </c>
      <c r="AR27">
        <f t="shared" si="9"/>
        <v>-143.026270382696</v>
      </c>
      <c r="AS27">
        <f t="shared" si="9"/>
        <v>-12.405688891691124</v>
      </c>
      <c r="AT27">
        <f t="shared" si="9"/>
        <v>42.404284106673686</v>
      </c>
      <c r="AU27">
        <f t="shared" si="9"/>
        <v>-113.02767516771344</v>
      </c>
      <c r="AW27">
        <v>24</v>
      </c>
      <c r="AX27">
        <f>IF(Z27&gt;0, (R27*SUMPRODUCT(K27:$K$98, X27:$X$98)-K27*$AZ$3)/Z27, 0)</f>
        <v>4864.1867573162226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250000</v>
      </c>
      <c r="S28">
        <f t="shared" si="1"/>
        <v>4966.8750142657673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3668.2082116635493</v>
      </c>
      <c r="AC28">
        <f t="shared" si="2"/>
        <v>3686.055485649068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-1114.1863994238352</v>
      </c>
      <c r="AI28">
        <f t="shared" si="6"/>
        <v>-1151.2927839720878</v>
      </c>
      <c r="AJ28">
        <f t="shared" si="7"/>
        <v>-17.847273985518768</v>
      </c>
      <c r="AK28">
        <f t="shared" si="22"/>
        <v>256.77457481644848</v>
      </c>
      <c r="AL28">
        <f t="shared" si="8"/>
        <v>-912.36548314115817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-167.64925502167284</v>
      </c>
      <c r="AR28">
        <f t="shared" si="9"/>
        <v>-173.23257369194127</v>
      </c>
      <c r="AS28">
        <f t="shared" si="9"/>
        <v>-2.6854413133988713</v>
      </c>
      <c r="AT28">
        <f t="shared" si="9"/>
        <v>38.636323508117918</v>
      </c>
      <c r="AU28">
        <f t="shared" si="9"/>
        <v>-137.28169149722223</v>
      </c>
      <c r="AW28">
        <v>25</v>
      </c>
      <c r="AX28">
        <f>IF(Z28&gt;0, (R28*SUMPRODUCT(K28:$K$98, X28:$X$98)-K28*$AZ$3)/Z28, 0)</f>
        <v>4966.8750142657673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250000</v>
      </c>
      <c r="S29">
        <f t="shared" si="1"/>
        <v>5015.6613100784652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3686.055485649068</v>
      </c>
      <c r="AC29">
        <f t="shared" si="2"/>
        <v>3656.3697394483788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-1428.9639004424455</v>
      </c>
      <c r="AI29">
        <f t="shared" si="6"/>
        <v>-1465.4134283651272</v>
      </c>
      <c r="AJ29">
        <f t="shared" si="7"/>
        <v>29.685746200689209</v>
      </c>
      <c r="AK29">
        <f t="shared" si="22"/>
        <v>258.0238839954348</v>
      </c>
      <c r="AL29">
        <f t="shared" si="8"/>
        <v>-1177.7037981690032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-191.97603154155712</v>
      </c>
      <c r="AR29">
        <f t="shared" si="9"/>
        <v>-196.87289123128969</v>
      </c>
      <c r="AS29">
        <f t="shared" si="9"/>
        <v>3.9881705529395273</v>
      </c>
      <c r="AT29">
        <f t="shared" si="9"/>
        <v>34.66455750004986</v>
      </c>
      <c r="AU29">
        <f t="shared" si="9"/>
        <v>-158.22016317830031</v>
      </c>
      <c r="AW29">
        <v>26</v>
      </c>
      <c r="AX29">
        <f>IF(Z29&gt;0, (R29*SUMPRODUCT(K29:$K$98, X29:$X$98)-K29*$AZ$3)/Z29, 0)</f>
        <v>5015.6613100784652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250000</v>
      </c>
      <c r="S30">
        <f t="shared" si="1"/>
        <v>5020.5219762895149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3656.3697394483788</v>
      </c>
      <c r="AC30">
        <f t="shared" si="2"/>
        <v>3587.5754122112712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-1779.6245086317808</v>
      </c>
      <c r="AI30">
        <f t="shared" si="6"/>
        <v>-1815.3536163735093</v>
      </c>
      <c r="AJ30">
        <f t="shared" si="7"/>
        <v>68.794327237107609</v>
      </c>
      <c r="AK30">
        <f t="shared" si="22"/>
        <v>255.94588176138654</v>
      </c>
      <c r="AL30">
        <f t="shared" si="8"/>
        <v>-1490.6134073750152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-213.46963517177946</v>
      </c>
      <c r="AR30">
        <f t="shared" si="9"/>
        <v>-217.75541543477655</v>
      </c>
      <c r="AS30">
        <f t="shared" si="9"/>
        <v>8.2520216292615274</v>
      </c>
      <c r="AT30">
        <f t="shared" si="9"/>
        <v>30.701237108342934</v>
      </c>
      <c r="AU30">
        <f t="shared" si="9"/>
        <v>-178.80215669717211</v>
      </c>
      <c r="AW30">
        <v>27</v>
      </c>
      <c r="AX30">
        <f>IF(Z30&gt;0, (R30*SUMPRODUCT(K30:$K$98, X30:$X$98)-K30*$AZ$3)/Z30, 0)</f>
        <v>5020.5219762895149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250000</v>
      </c>
      <c r="S31">
        <f t="shared" si="1"/>
        <v>4985.9557356402147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3587.5754122112712</v>
      </c>
      <c r="AC31">
        <f t="shared" si="2"/>
        <v>3484.0894415970365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-2163.9182255069936</v>
      </c>
      <c r="AI31">
        <f t="shared" si="6"/>
        <v>-2198.8572585262036</v>
      </c>
      <c r="AJ31">
        <f t="shared" si="7"/>
        <v>103.4859706142347</v>
      </c>
      <c r="AK31">
        <f t="shared" si="22"/>
        <v>251.130278854789</v>
      </c>
      <c r="AL31">
        <f t="shared" si="8"/>
        <v>-1844.24100905718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-231.75576801054174</v>
      </c>
      <c r="AR31">
        <f t="shared" si="9"/>
        <v>-235.49774048226743</v>
      </c>
      <c r="AS31">
        <f t="shared" si="9"/>
        <v>11.083353481344762</v>
      </c>
      <c r="AT31">
        <f t="shared" si="9"/>
        <v>26.896067494905914</v>
      </c>
      <c r="AU31">
        <f t="shared" si="9"/>
        <v>-197.51831950601678</v>
      </c>
      <c r="AW31">
        <v>28</v>
      </c>
      <c r="AX31">
        <f>IF(Z31&gt;0, (R31*SUMPRODUCT(K31:$K$98, X31:$X$98)-K31*$AZ$3)/Z31, 0)</f>
        <v>4985.9557356402147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250000</v>
      </c>
      <c r="S32">
        <f t="shared" si="1"/>
        <v>4916.3242192152775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3484.0894415970365</v>
      </c>
      <c r="AC32">
        <f t="shared" si="2"/>
        <v>3350.5333740843021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-2570.2427963635914</v>
      </c>
      <c r="AI32">
        <f t="shared" si="6"/>
        <v>-2604.3183904933362</v>
      </c>
      <c r="AJ32">
        <f t="shared" si="7"/>
        <v>133.55606751273444</v>
      </c>
      <c r="AK32">
        <f t="shared" si="22"/>
        <v>243.88626091179259</v>
      </c>
      <c r="AL32">
        <f t="shared" si="8"/>
        <v>-2226.876062068809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-245.77960108898424</v>
      </c>
      <c r="AR32">
        <f t="shared" si="9"/>
        <v>-249.03808155002392</v>
      </c>
      <c r="AS32">
        <f t="shared" si="9"/>
        <v>12.771305902592161</v>
      </c>
      <c r="AT32">
        <f t="shared" si="9"/>
        <v>23.321636385010518</v>
      </c>
      <c r="AU32">
        <f t="shared" si="9"/>
        <v>-212.94513926242124</v>
      </c>
      <c r="AW32">
        <v>29</v>
      </c>
      <c r="AX32">
        <f>IF(Z32&gt;0, (R32*SUMPRODUCT(K32:$K$98, X32:$X$98)-K32*$AZ$3)/Z32, 0)</f>
        <v>4916.3242192152775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250000</v>
      </c>
      <c r="S33">
        <f t="shared" si="1"/>
        <v>4817.6193801436239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3350.5333740843021</v>
      </c>
      <c r="AC33">
        <f t="shared" si="2"/>
        <v>3192.4320770112176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-3009.7919358945114</v>
      </c>
      <c r="AI33">
        <f t="shared" si="6"/>
        <v>-3042.9248156957801</v>
      </c>
      <c r="AJ33">
        <f t="shared" si="7"/>
        <v>158.10129707308442</v>
      </c>
      <c r="AK33">
        <f t="shared" si="22"/>
        <v>234.53733618590115</v>
      </c>
      <c r="AL33">
        <f t="shared" si="8"/>
        <v>-2650.2861824367947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-256.97456287411933</v>
      </c>
      <c r="AR33">
        <f t="shared" si="9"/>
        <v>-259.80343194049925</v>
      </c>
      <c r="AS33">
        <f t="shared" si="9"/>
        <v>13.498611389266179</v>
      </c>
      <c r="AT33">
        <f t="shared" si="9"/>
        <v>20.024683010561663</v>
      </c>
      <c r="AU33">
        <f t="shared" si="9"/>
        <v>-226.28013754067143</v>
      </c>
      <c r="AW33">
        <v>30</v>
      </c>
      <c r="AX33">
        <f>IF(Z33&gt;0, (R33*SUMPRODUCT(K33:$K$98, X33:$X$98)-K33*$AZ$3)/Z33, 0)</f>
        <v>4817.6193801436239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250000</v>
      </c>
      <c r="S34">
        <f t="shared" si="1"/>
        <v>4693.5107085877116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3192.4320770112176</v>
      </c>
      <c r="AC34">
        <f t="shared" si="2"/>
        <v>3013.741714151296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-3480.7049428102923</v>
      </c>
      <c r="AI34">
        <f t="shared" si="6"/>
        <v>-3512.8103528249862</v>
      </c>
      <c r="AJ34">
        <f t="shared" si="7"/>
        <v>178.69036285992161</v>
      </c>
      <c r="AK34">
        <f t="shared" si="22"/>
        <v>223.47024539078527</v>
      </c>
      <c r="AL34">
        <f t="shared" si="8"/>
        <v>-3110.6497445742793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-265.34007589210574</v>
      </c>
      <c r="AR34">
        <f t="shared" si="9"/>
        <v>-267.78752606953105</v>
      </c>
      <c r="AS34">
        <f t="shared" si="9"/>
        <v>13.621871207548571</v>
      </c>
      <c r="AT34">
        <f t="shared" si="9"/>
        <v>17.03551804760092</v>
      </c>
      <c r="AU34">
        <f t="shared" ref="AU34:AU97" si="23">AL34*$K34</f>
        <v>-237.13013681438156</v>
      </c>
      <c r="AW34">
        <v>31</v>
      </c>
      <c r="AX34">
        <f>IF(Z34&gt;0, (R34*SUMPRODUCT(K34:$K$98, X34:$X$98)-K34*$AZ$3)/Z34, 0)</f>
        <v>4693.5107085877116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250000</v>
      </c>
      <c r="S35">
        <f t="shared" si="1"/>
        <v>4545.9653600748825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3013.741714151296</v>
      </c>
      <c r="AC35">
        <f t="shared" si="2"/>
        <v>2818.2982454147227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-3932.7936157288432</v>
      </c>
      <c r="AI35">
        <f t="shared" ref="AI35:AI66" si="25">SUM(AE35:AH35)</f>
        <v>-3963.7914129202445</v>
      </c>
      <c r="AJ35">
        <f t="shared" si="7"/>
        <v>195.44346873657332</v>
      </c>
      <c r="AK35">
        <f t="shared" si="22"/>
        <v>210.96191999059073</v>
      </c>
      <c r="AL35">
        <f t="shared" ref="AL35:AL98" si="26">SUM(AI35:AK35)</f>
        <v>-3557.3860241930806</v>
      </c>
      <c r="AN35">
        <f t="shared" ref="AN35:AT66" si="27">AE35*$K35</f>
        <v>0</v>
      </c>
      <c r="AO35">
        <f t="shared" si="27"/>
        <v>0</v>
      </c>
      <c r="AP35">
        <f t="shared" si="27"/>
        <v>-2.1098347877786821</v>
      </c>
      <c r="AQ35">
        <f t="shared" si="27"/>
        <v>-267.68175597717544</v>
      </c>
      <c r="AR35">
        <f t="shared" si="27"/>
        <v>-269.79159076495415</v>
      </c>
      <c r="AS35">
        <f t="shared" si="27"/>
        <v>13.302668794121448</v>
      </c>
      <c r="AT35">
        <f t="shared" si="27"/>
        <v>14.358917020600462</v>
      </c>
      <c r="AU35">
        <f t="shared" si="23"/>
        <v>-242.13000495023226</v>
      </c>
      <c r="AW35">
        <v>32</v>
      </c>
      <c r="AX35">
        <f>IF(Z35&gt;0, (R35*SUMPRODUCT(K35:$K$98, X35:$X$98)-K35*$AZ$3)/Z35, 0)</f>
        <v>4545.9653600748825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250000</v>
      </c>
      <c r="S36">
        <f t="shared" si="1"/>
        <v>4382.4048527565492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2818.2982454147227</v>
      </c>
      <c r="AC36">
        <f t="shared" si="2"/>
        <v>2613.024174397844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-4375.7243761853624</v>
      </c>
      <c r="AI36">
        <f t="shared" si="25"/>
        <v>-4405.5370505296123</v>
      </c>
      <c r="AJ36">
        <f t="shared" si="7"/>
        <v>205.27407101687868</v>
      </c>
      <c r="AK36">
        <f t="shared" si="22"/>
        <v>197.2808771790306</v>
      </c>
      <c r="AL36">
        <f t="shared" si="26"/>
        <v>-4002.9821023337036</v>
      </c>
      <c r="AN36">
        <f t="shared" si="27"/>
        <v>0</v>
      </c>
      <c r="AO36">
        <f t="shared" si="27"/>
        <v>0</v>
      </c>
      <c r="AP36">
        <f t="shared" si="27"/>
        <v>-1.811759427493411</v>
      </c>
      <c r="AQ36">
        <f t="shared" si="27"/>
        <v>-265.91911209051165</v>
      </c>
      <c r="AR36">
        <f t="shared" si="27"/>
        <v>-267.73087151800502</v>
      </c>
      <c r="AS36">
        <f t="shared" si="27"/>
        <v>12.474802799988023</v>
      </c>
      <c r="AT36">
        <f t="shared" si="27"/>
        <v>11.989044825903536</v>
      </c>
      <c r="AU36">
        <f t="shared" si="23"/>
        <v>-243.26702389211349</v>
      </c>
      <c r="AW36">
        <v>33</v>
      </c>
      <c r="AX36">
        <f>IF(Z36&gt;0, (R36*SUMPRODUCT(K36:$K$98, X36:$X$98)-K36*$AZ$3)/Z36, 0)</f>
        <v>4382.4048527565492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250000</v>
      </c>
      <c r="S37">
        <f t="shared" si="1"/>
        <v>4208.066865742373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2613.024174397844</v>
      </c>
      <c r="AC37">
        <f t="shared" si="2"/>
        <v>2402.826209593311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-4821.5480719945408</v>
      </c>
      <c r="AI37">
        <f t="shared" si="25"/>
        <v>-4850.0983099809491</v>
      </c>
      <c r="AJ37">
        <f t="shared" si="7"/>
        <v>210.19796480453306</v>
      </c>
      <c r="AK37">
        <f t="shared" si="22"/>
        <v>182.91169220784909</v>
      </c>
      <c r="AL37">
        <f t="shared" si="26"/>
        <v>-4456.9886529685673</v>
      </c>
      <c r="AN37">
        <f t="shared" si="27"/>
        <v>0</v>
      </c>
      <c r="AO37">
        <f t="shared" si="27"/>
        <v>0</v>
      </c>
      <c r="AP37">
        <f t="shared" si="27"/>
        <v>-1.5491422681917866</v>
      </c>
      <c r="AQ37">
        <f t="shared" si="27"/>
        <v>-261.61827162355354</v>
      </c>
      <c r="AR37">
        <f t="shared" si="27"/>
        <v>-263.1674138917453</v>
      </c>
      <c r="AS37">
        <f t="shared" si="27"/>
        <v>11.405388358640167</v>
      </c>
      <c r="AT37">
        <f t="shared" si="27"/>
        <v>9.9248291338431898</v>
      </c>
      <c r="AU37">
        <f t="shared" si="23"/>
        <v>-241.83719639926196</v>
      </c>
      <c r="AW37">
        <v>34</v>
      </c>
      <c r="AX37">
        <f>IF(Z37&gt;0, (R37*SUMPRODUCT(K37:$K$98, X37:$X$98)-K37*$AZ$3)/Z37, 0)</f>
        <v>4208.066865742373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250000</v>
      </c>
      <c r="S38">
        <f t="shared" si="1"/>
        <v>4027.3801691491676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2402.826209593311</v>
      </c>
      <c r="AC38">
        <f t="shared" si="2"/>
        <v>2190.9589623322386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-5319.6958959244603</v>
      </c>
      <c r="AI38">
        <f t="shared" si="25"/>
        <v>-5346.8966923518201</v>
      </c>
      <c r="AJ38">
        <f t="shared" si="7"/>
        <v>211.86724726107241</v>
      </c>
      <c r="AK38">
        <f t="shared" si="22"/>
        <v>168.19783467153178</v>
      </c>
      <c r="AL38">
        <f t="shared" si="26"/>
        <v>-4966.8316104192163</v>
      </c>
      <c r="AN38">
        <f t="shared" si="27"/>
        <v>0</v>
      </c>
      <c r="AO38">
        <f t="shared" si="27"/>
        <v>0</v>
      </c>
      <c r="AP38">
        <f t="shared" si="27"/>
        <v>-1.3177868471635221</v>
      </c>
      <c r="AQ38">
        <f t="shared" si="27"/>
        <v>-257.72132449430228</v>
      </c>
      <c r="AR38">
        <f t="shared" si="27"/>
        <v>-259.0391113414658</v>
      </c>
      <c r="AS38">
        <f t="shared" si="27"/>
        <v>10.264253568125536</v>
      </c>
      <c r="AT38">
        <f t="shared" si="27"/>
        <v>8.148617811373553</v>
      </c>
      <c r="AU38">
        <f t="shared" si="23"/>
        <v>-240.62623996196672</v>
      </c>
      <c r="AW38">
        <v>35</v>
      </c>
      <c r="AX38">
        <f>IF(Z38&gt;0, (R38*SUMPRODUCT(K38:$K$98, X38:$X$98)-K38*$AZ$3)/Z38, 0)</f>
        <v>4027.3801691491676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250000</v>
      </c>
      <c r="S39">
        <f t="shared" si="1"/>
        <v>3836.7714387067481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2190.9589623322386</v>
      </c>
      <c r="AC39">
        <f t="shared" si="2"/>
        <v>1977.6581953044372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-5781.8099928544325</v>
      </c>
      <c r="AI39">
        <f t="shared" si="25"/>
        <v>-5807.5824193189474</v>
      </c>
      <c r="AJ39">
        <f t="shared" si="7"/>
        <v>213.30076702780138</v>
      </c>
      <c r="AK39">
        <f t="shared" si="22"/>
        <v>153.36712736325671</v>
      </c>
      <c r="AL39">
        <f t="shared" si="26"/>
        <v>-5440.9145249278899</v>
      </c>
      <c r="AN39">
        <f t="shared" si="27"/>
        <v>0</v>
      </c>
      <c r="AO39">
        <f t="shared" si="27"/>
        <v>0</v>
      </c>
      <c r="AP39">
        <f t="shared" si="27"/>
        <v>-1.1148099463454579</v>
      </c>
      <c r="AQ39">
        <f t="shared" si="27"/>
        <v>-250.09749457577624</v>
      </c>
      <c r="AR39">
        <f t="shared" si="27"/>
        <v>-251.21230452212168</v>
      </c>
      <c r="AS39">
        <f t="shared" si="27"/>
        <v>9.2265203267961411</v>
      </c>
      <c r="AT39">
        <f t="shared" si="27"/>
        <v>6.6340357692899685</v>
      </c>
      <c r="AU39">
        <f t="shared" si="23"/>
        <v>-235.35174842603561</v>
      </c>
      <c r="AW39">
        <v>36</v>
      </c>
      <c r="AX39">
        <f>IF(Z39&gt;0, (R39*SUMPRODUCT(K39:$K$98, X39:$X$98)-K39*$AZ$3)/Z39, 0)</f>
        <v>3836.7714387067481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250000</v>
      </c>
      <c r="S40">
        <f t="shared" si="1"/>
        <v>3638.5977155119363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1977.6581953044372</v>
      </c>
      <c r="AC40">
        <f t="shared" si="2"/>
        <v>1767.2219127523226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-6151.6026898408727</v>
      </c>
      <c r="AI40">
        <f t="shared" si="25"/>
        <v>-6175.8870715027742</v>
      </c>
      <c r="AJ40">
        <f t="shared" si="7"/>
        <v>210.43628255211456</v>
      </c>
      <c r="AK40">
        <f t="shared" si="22"/>
        <v>138.43607367131062</v>
      </c>
      <c r="AL40">
        <f t="shared" si="26"/>
        <v>-5827.0147152793488</v>
      </c>
      <c r="AN40">
        <f t="shared" si="27"/>
        <v>0</v>
      </c>
      <c r="AO40">
        <f t="shared" si="27"/>
        <v>0</v>
      </c>
      <c r="AP40">
        <f t="shared" si="27"/>
        <v>-0.93789571741708611</v>
      </c>
      <c r="AQ40">
        <f t="shared" si="27"/>
        <v>-237.58322935208423</v>
      </c>
      <c r="AR40">
        <f t="shared" si="27"/>
        <v>-238.52112506950132</v>
      </c>
      <c r="AS40">
        <f t="shared" si="27"/>
        <v>8.1273343065776444</v>
      </c>
      <c r="AT40">
        <f t="shared" si="27"/>
        <v>5.3465887021555698</v>
      </c>
      <c r="AU40">
        <f t="shared" si="23"/>
        <v>-225.04720206076809</v>
      </c>
      <c r="AW40">
        <v>37</v>
      </c>
      <c r="AX40">
        <f>IF(Z40&gt;0, (R40*SUMPRODUCT(K40:$K$98, X40:$X$98)-K40*$AZ$3)/Z40, 0)</f>
        <v>3638.5977155119363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250000</v>
      </c>
      <c r="S41">
        <f t="shared" si="1"/>
        <v>3440.7848621557969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1767.2219127523226</v>
      </c>
      <c r="AC41">
        <f t="shared" si="2"/>
        <v>1565.0504798499348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-6494.5000451118685</v>
      </c>
      <c r="AI41">
        <f t="shared" si="25"/>
        <v>-6517.2426829481292</v>
      </c>
      <c r="AJ41">
        <f t="shared" si="7"/>
        <v>202.17143290238778</v>
      </c>
      <c r="AK41">
        <f t="shared" si="22"/>
        <v>123.7055338926626</v>
      </c>
      <c r="AL41">
        <f t="shared" si="26"/>
        <v>-6191.3657161530782</v>
      </c>
      <c r="AN41">
        <f t="shared" si="27"/>
        <v>0</v>
      </c>
      <c r="AO41">
        <f t="shared" si="27"/>
        <v>0</v>
      </c>
      <c r="AP41">
        <f t="shared" si="27"/>
        <v>-0.78424239490799508</v>
      </c>
      <c r="AQ41">
        <f t="shared" si="27"/>
        <v>-223.95213368732456</v>
      </c>
      <c r="AR41">
        <f t="shared" si="27"/>
        <v>-224.73637608223257</v>
      </c>
      <c r="AS41">
        <f t="shared" si="27"/>
        <v>6.9715487650494916</v>
      </c>
      <c r="AT41">
        <f t="shared" si="27"/>
        <v>4.2657815184777981</v>
      </c>
      <c r="AU41">
        <f t="shared" si="23"/>
        <v>-213.49904579870525</v>
      </c>
      <c r="AW41">
        <v>38</v>
      </c>
      <c r="AX41">
        <f>IF(Z41&gt;0, (R41*SUMPRODUCT(K41:$K$98, X41:$X$98)-K41*$AZ$3)/Z41, 0)</f>
        <v>3440.7848621557969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250000</v>
      </c>
      <c r="S42">
        <f t="shared" si="1"/>
        <v>3243.7021612538169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1565.0504798499348</v>
      </c>
      <c r="AC42">
        <f t="shared" si="2"/>
        <v>1372.7160215641265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-6777.5010933250696</v>
      </c>
      <c r="AI42">
        <f t="shared" si="25"/>
        <v>-6798.6608045643025</v>
      </c>
      <c r="AJ42">
        <f t="shared" si="7"/>
        <v>192.3344582858083</v>
      </c>
      <c r="AK42">
        <f t="shared" si="22"/>
        <v>109.55353358949544</v>
      </c>
      <c r="AL42">
        <f t="shared" si="26"/>
        <v>-6496.7728126889988</v>
      </c>
      <c r="AN42">
        <f t="shared" si="27"/>
        <v>0</v>
      </c>
      <c r="AO42">
        <f t="shared" si="27"/>
        <v>0</v>
      </c>
      <c r="AP42">
        <f t="shared" si="27"/>
        <v>-0.65148016004168863</v>
      </c>
      <c r="AQ42">
        <f t="shared" si="27"/>
        <v>-208.67049871528468</v>
      </c>
      <c r="AR42">
        <f t="shared" si="27"/>
        <v>-209.32197887532635</v>
      </c>
      <c r="AS42">
        <f t="shared" si="27"/>
        <v>5.9217293775372255</v>
      </c>
      <c r="AT42">
        <f t="shared" si="27"/>
        <v>3.3730117008252973</v>
      </c>
      <c r="AU42">
        <f t="shared" si="23"/>
        <v>-200.02723779696385</v>
      </c>
      <c r="AW42">
        <v>39</v>
      </c>
      <c r="AX42">
        <f>IF(Z42&gt;0, (R42*SUMPRODUCT(K42:$K$98, X42:$X$98)-K42*$AZ$3)/Z42, 0)</f>
        <v>3243.7021612538169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250000</v>
      </c>
      <c r="S43">
        <f t="shared" si="1"/>
        <v>3050.4044508267179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1372.7160215641265</v>
      </c>
      <c r="AC43">
        <f t="shared" si="2"/>
        <v>1192.2755901716241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-7026.0208596232342</v>
      </c>
      <c r="AI43">
        <f t="shared" si="25"/>
        <v>-7045.5637695781497</v>
      </c>
      <c r="AJ43">
        <f t="shared" si="7"/>
        <v>180.44043139250243</v>
      </c>
      <c r="AK43">
        <f t="shared" si="22"/>
        <v>96.090121509488867</v>
      </c>
      <c r="AL43">
        <f t="shared" si="26"/>
        <v>-6769.0332166761582</v>
      </c>
      <c r="AN43">
        <f t="shared" si="27"/>
        <v>0</v>
      </c>
      <c r="AO43">
        <f t="shared" si="27"/>
        <v>0</v>
      </c>
      <c r="AP43">
        <f t="shared" si="27"/>
        <v>-0.53723298055349644</v>
      </c>
      <c r="AQ43">
        <f t="shared" si="27"/>
        <v>-193.14473313105299</v>
      </c>
      <c r="AR43">
        <f t="shared" si="27"/>
        <v>-193.6819661116065</v>
      </c>
      <c r="AS43">
        <f t="shared" si="27"/>
        <v>4.9602925558672233</v>
      </c>
      <c r="AT43">
        <f t="shared" si="27"/>
        <v>2.6415095039265104</v>
      </c>
      <c r="AU43">
        <f t="shared" si="23"/>
        <v>-186.08016405181274</v>
      </c>
      <c r="AW43">
        <v>40</v>
      </c>
      <c r="AX43">
        <f>IF(Z43&gt;0, (R43*SUMPRODUCT(K43:$K$98, X43:$X$98)-K43*$AZ$3)/Z43, 0)</f>
        <v>3050.4044508267179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250000</v>
      </c>
      <c r="S44">
        <f t="shared" si="1"/>
        <v>2861.8819233326917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1192.2755901716241</v>
      </c>
      <c r="AC44">
        <f t="shared" si="2"/>
        <v>1024.3362742930551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-7256.4000168636494</v>
      </c>
      <c r="AI44">
        <f t="shared" si="25"/>
        <v>-7274.2962177156433</v>
      </c>
      <c r="AJ44">
        <f t="shared" si="7"/>
        <v>167.939315878569</v>
      </c>
      <c r="AK44">
        <f t="shared" si="22"/>
        <v>83.45929131201369</v>
      </c>
      <c r="AL44">
        <f t="shared" si="26"/>
        <v>-7022.8976105250604</v>
      </c>
      <c r="AN44">
        <f t="shared" si="27"/>
        <v>0</v>
      </c>
      <c r="AO44">
        <f t="shared" si="27"/>
        <v>0</v>
      </c>
      <c r="AP44">
        <f t="shared" si="27"/>
        <v>-0.43925453867927067</v>
      </c>
      <c r="AQ44">
        <f t="shared" si="27"/>
        <v>-178.1052117284743</v>
      </c>
      <c r="AR44">
        <f t="shared" si="27"/>
        <v>-178.54446626715358</v>
      </c>
      <c r="AS44">
        <f t="shared" si="27"/>
        <v>4.1219981454406769</v>
      </c>
      <c r="AT44">
        <f t="shared" si="27"/>
        <v>2.0484723437641108</v>
      </c>
      <c r="AU44">
        <f t="shared" si="23"/>
        <v>-172.37399577794878</v>
      </c>
      <c r="AW44">
        <v>41</v>
      </c>
      <c r="AX44">
        <f>IF(Z44&gt;0, (R44*SUMPRODUCT(K44:$K$98, X44:$X$98)-K44*$AZ$3)/Z44, 0)</f>
        <v>2861.8819233326917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250000</v>
      </c>
      <c r="S45">
        <f t="shared" si="1"/>
        <v>2675.0105439811687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1024.3362742930551</v>
      </c>
      <c r="AC45">
        <f t="shared" si="2"/>
        <v>868.735899397156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-7396.243270089908</v>
      </c>
      <c r="AI45">
        <f t="shared" si="25"/>
        <v>-7412.4812602793645</v>
      </c>
      <c r="AJ45">
        <f t="shared" si="7"/>
        <v>155.60037489589911</v>
      </c>
      <c r="AK45">
        <f t="shared" si="22"/>
        <v>71.703539200513859</v>
      </c>
      <c r="AL45">
        <f t="shared" si="26"/>
        <v>-7185.1773461829516</v>
      </c>
      <c r="AN45">
        <f t="shared" si="27"/>
        <v>0</v>
      </c>
      <c r="AO45">
        <f t="shared" si="27"/>
        <v>0</v>
      </c>
      <c r="AP45">
        <f t="shared" si="27"/>
        <v>-0.35585220756072489</v>
      </c>
      <c r="AQ45">
        <f t="shared" si="27"/>
        <v>-162.08714653779515</v>
      </c>
      <c r="AR45">
        <f t="shared" si="27"/>
        <v>-162.44299874535588</v>
      </c>
      <c r="AS45">
        <f t="shared" si="27"/>
        <v>3.4099501390225204</v>
      </c>
      <c r="AT45">
        <f t="shared" si="27"/>
        <v>1.5713682799850566</v>
      </c>
      <c r="AU45">
        <f t="shared" si="23"/>
        <v>-157.46168032634833</v>
      </c>
      <c r="AW45">
        <v>42</v>
      </c>
      <c r="AX45">
        <f>IF(Z45&gt;0, (R45*SUMPRODUCT(K45:$K$98, X45:$X$98)-K45*$AZ$3)/Z45, 0)</f>
        <v>2675.0105439811687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250000</v>
      </c>
      <c r="S46">
        <f t="shared" si="1"/>
        <v>2490.7872924852845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868.735899397156</v>
      </c>
      <c r="AC46">
        <f t="shared" si="2"/>
        <v>726.7423571741607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-7435.0145748501282</v>
      </c>
      <c r="AI46">
        <f t="shared" si="25"/>
        <v>-7449.6031822227196</v>
      </c>
      <c r="AJ46">
        <f t="shared" si="7"/>
        <v>141.9935422229953</v>
      </c>
      <c r="AK46">
        <f t="shared" si="22"/>
        <v>60.811512957800929</v>
      </c>
      <c r="AL46">
        <f t="shared" si="26"/>
        <v>-7246.7981270419232</v>
      </c>
      <c r="AN46">
        <f t="shared" si="27"/>
        <v>0</v>
      </c>
      <c r="AO46">
        <f t="shared" si="27"/>
        <v>0</v>
      </c>
      <c r="AP46">
        <f t="shared" si="27"/>
        <v>-0.28545207423868357</v>
      </c>
      <c r="AQ46">
        <f t="shared" si="27"/>
        <v>-145.47929615085692</v>
      </c>
      <c r="AR46">
        <f t="shared" si="27"/>
        <v>-145.76474822509562</v>
      </c>
      <c r="AS46">
        <f t="shared" si="27"/>
        <v>2.778356433952887</v>
      </c>
      <c r="AT46">
        <f t="shared" si="27"/>
        <v>1.189885509154893</v>
      </c>
      <c r="AU46">
        <f t="shared" si="23"/>
        <v>-141.79650628198783</v>
      </c>
      <c r="AW46">
        <v>43</v>
      </c>
      <c r="AX46">
        <f>IF(Z46&gt;0, (R46*SUMPRODUCT(K46:$K$98, X46:$X$98)-K46*$AZ$3)/Z46, 0)</f>
        <v>2490.7872924852845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250000</v>
      </c>
      <c r="S47">
        <f t="shared" si="1"/>
        <v>2311.7029134995851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726.7423571741607</v>
      </c>
      <c r="AC47">
        <f t="shared" si="2"/>
        <v>599.20377916151745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-7412.4835145578591</v>
      </c>
      <c r="AI47">
        <f t="shared" si="25"/>
        <v>-7425.4437391538131</v>
      </c>
      <c r="AJ47">
        <f t="shared" si="7"/>
        <v>127.53857801264326</v>
      </c>
      <c r="AK47">
        <f t="shared" si="22"/>
        <v>50.871965002191253</v>
      </c>
      <c r="AL47">
        <f t="shared" si="26"/>
        <v>-7247.0331961389784</v>
      </c>
      <c r="AN47">
        <f t="shared" si="27"/>
        <v>0</v>
      </c>
      <c r="AO47">
        <f t="shared" si="27"/>
        <v>0</v>
      </c>
      <c r="AP47">
        <f t="shared" si="27"/>
        <v>-0.22641952350635483</v>
      </c>
      <c r="AQ47">
        <f t="shared" si="27"/>
        <v>-129.49860343383637</v>
      </c>
      <c r="AR47">
        <f t="shared" si="27"/>
        <v>-129.72502295734273</v>
      </c>
      <c r="AS47">
        <f t="shared" si="27"/>
        <v>2.2281422554448467</v>
      </c>
      <c r="AT47">
        <f t="shared" si="27"/>
        <v>0.88875049890909885</v>
      </c>
      <c r="AU47">
        <f t="shared" si="23"/>
        <v>-126.60813020298878</v>
      </c>
      <c r="AW47">
        <v>44</v>
      </c>
      <c r="AX47">
        <f>IF(Z47&gt;0, (R47*SUMPRODUCT(K47:$K$98, X47:$X$98)-K47*$AZ$3)/Z47, 0)</f>
        <v>2311.7029134995851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250000</v>
      </c>
      <c r="S48">
        <f t="shared" si="1"/>
        <v>2136.5888350659138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599.20377916151745</v>
      </c>
      <c r="AC48">
        <f t="shared" si="2"/>
        <v>485.72367406537165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-7319.0983340982802</v>
      </c>
      <c r="AI48">
        <f t="shared" si="25"/>
        <v>-7330.4651367814549</v>
      </c>
      <c r="AJ48">
        <f t="shared" si="7"/>
        <v>113.48010509614579</v>
      </c>
      <c r="AK48">
        <f t="shared" si="22"/>
        <v>41.944264541306225</v>
      </c>
      <c r="AL48">
        <f t="shared" si="26"/>
        <v>-7175.0407671440025</v>
      </c>
      <c r="AN48">
        <f t="shared" si="27"/>
        <v>0</v>
      </c>
      <c r="AO48">
        <f t="shared" si="27"/>
        <v>0</v>
      </c>
      <c r="AP48">
        <f t="shared" si="27"/>
        <v>-0.17730526941575211</v>
      </c>
      <c r="AQ48">
        <f t="shared" si="27"/>
        <v>-114.16708270378972</v>
      </c>
      <c r="AR48">
        <f t="shared" si="27"/>
        <v>-114.34438797320547</v>
      </c>
      <c r="AS48">
        <f t="shared" si="27"/>
        <v>1.770121393695222</v>
      </c>
      <c r="AT48">
        <f t="shared" si="27"/>
        <v>0.6542683402035353</v>
      </c>
      <c r="AU48">
        <f t="shared" si="23"/>
        <v>-111.91999823930671</v>
      </c>
      <c r="AW48">
        <v>45</v>
      </c>
      <c r="AX48">
        <f>IF(Z48&gt;0, (R48*SUMPRODUCT(K48:$K$98, X48:$X$98)-K48*$AZ$3)/Z48, 0)</f>
        <v>2136.5888350659138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250000</v>
      </c>
      <c r="S49">
        <f t="shared" si="1"/>
        <v>1964.2719988743561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485.72367406537165</v>
      </c>
      <c r="AC49">
        <f t="shared" si="2"/>
        <v>385.85882202023441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-7156.0257581857195</v>
      </c>
      <c r="AI49">
        <f t="shared" si="25"/>
        <v>-7165.8476876904251</v>
      </c>
      <c r="AJ49">
        <f t="shared" si="7"/>
        <v>99.864852045137241</v>
      </c>
      <c r="AK49">
        <f t="shared" si="22"/>
        <v>34.000657184576021</v>
      </c>
      <c r="AL49">
        <f t="shared" si="26"/>
        <v>-7031.982178460712</v>
      </c>
      <c r="AN49">
        <f t="shared" si="27"/>
        <v>0</v>
      </c>
      <c r="AO49">
        <f t="shared" si="27"/>
        <v>0</v>
      </c>
      <c r="AP49">
        <f t="shared" si="27"/>
        <v>-0.13679244487798742</v>
      </c>
      <c r="AQ49">
        <f t="shared" si="27"/>
        <v>-99.663743117181625</v>
      </c>
      <c r="AR49">
        <f t="shared" si="27"/>
        <v>-99.800535562059608</v>
      </c>
      <c r="AS49">
        <f t="shared" si="27"/>
        <v>1.3908425286587127</v>
      </c>
      <c r="AT49">
        <f t="shared" si="27"/>
        <v>0.47353557379006228</v>
      </c>
      <c r="AU49">
        <f t="shared" si="23"/>
        <v>-97.936157459610826</v>
      </c>
      <c r="AW49">
        <v>46</v>
      </c>
      <c r="AX49">
        <f>IF(Z49&gt;0, (R49*SUMPRODUCT(K49:$K$98, X49:$X$98)-K49*$AZ$3)/Z49, 0)</f>
        <v>1964.2719988743561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250000</v>
      </c>
      <c r="S50">
        <f t="shared" si="1"/>
        <v>1792.3334753787758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385.85882202023441</v>
      </c>
      <c r="AC50">
        <f t="shared" si="2"/>
        <v>298.96492770542102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-6918.0344016585177</v>
      </c>
      <c r="AI50">
        <f t="shared" si="25"/>
        <v>-6926.3745049878453</v>
      </c>
      <c r="AJ50">
        <f t="shared" si="7"/>
        <v>86.893894314813394</v>
      </c>
      <c r="AK50">
        <f t="shared" si="22"/>
        <v>27.010117541416413</v>
      </c>
      <c r="AL50">
        <f t="shared" si="26"/>
        <v>-6812.4704931316155</v>
      </c>
      <c r="AN50">
        <f t="shared" si="27"/>
        <v>0</v>
      </c>
      <c r="AO50">
        <f t="shared" si="27"/>
        <v>0</v>
      </c>
      <c r="AP50">
        <f t="shared" si="27"/>
        <v>-0.1037095399278917</v>
      </c>
      <c r="AQ50">
        <f t="shared" si="27"/>
        <v>-86.026052276646553</v>
      </c>
      <c r="AR50">
        <f t="shared" si="27"/>
        <v>-86.129761816574458</v>
      </c>
      <c r="AS50">
        <f t="shared" si="27"/>
        <v>1.0805292747684894</v>
      </c>
      <c r="AT50">
        <f t="shared" si="27"/>
        <v>0.33587196141424319</v>
      </c>
      <c r="AU50">
        <f t="shared" si="23"/>
        <v>-84.713360580391722</v>
      </c>
      <c r="AW50">
        <v>47</v>
      </c>
      <c r="AX50">
        <f>IF(Z50&gt;0, (R50*SUMPRODUCT(K50:$K$98, X50:$X$98)-K50*$AZ$3)/Z50, 0)</f>
        <v>1792.3334753787758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250000</v>
      </c>
      <c r="S51">
        <f t="shared" si="1"/>
        <v>1616.7503767249955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298.96492770542102</v>
      </c>
      <c r="AC51">
        <f t="shared" si="2"/>
        <v>224.34052614517469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-6593.4737701404556</v>
      </c>
      <c r="AI51">
        <f t="shared" si="25"/>
        <v>-6600.4117776824614</v>
      </c>
      <c r="AJ51">
        <f t="shared" si="7"/>
        <v>74.624401560246326</v>
      </c>
      <c r="AK51">
        <f t="shared" si="22"/>
        <v>20.927544939379473</v>
      </c>
      <c r="AL51">
        <f t="shared" si="26"/>
        <v>-6504.8598311828355</v>
      </c>
      <c r="AN51">
        <f t="shared" si="27"/>
        <v>0</v>
      </c>
      <c r="AO51">
        <f t="shared" si="27"/>
        <v>0</v>
      </c>
      <c r="AP51">
        <f t="shared" si="27"/>
        <v>-7.7030731363478974E-2</v>
      </c>
      <c r="AQ51">
        <f t="shared" si="27"/>
        <v>-73.205470542483567</v>
      </c>
      <c r="AR51">
        <f t="shared" si="27"/>
        <v>-73.282501273847046</v>
      </c>
      <c r="AS51">
        <f t="shared" si="27"/>
        <v>0.82853358041836955</v>
      </c>
      <c r="AT51">
        <f t="shared" si="27"/>
        <v>0.23235260016111506</v>
      </c>
      <c r="AU51">
        <f t="shared" si="23"/>
        <v>-72.221615093267559</v>
      </c>
      <c r="AW51">
        <v>48</v>
      </c>
      <c r="AX51">
        <f>IF(Z51&gt;0, (R51*SUMPRODUCT(K51:$K$98, X51:$X$98)-K51*$AZ$3)/Z51, 0)</f>
        <v>1616.7503767249955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250000</v>
      </c>
      <c r="S52">
        <f t="shared" si="1"/>
        <v>1432.8700819391333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224.34052614517469</v>
      </c>
      <c r="AC52">
        <f t="shared" si="2"/>
        <v>161.31510088519127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-6197.6859555644487</v>
      </c>
      <c r="AI52">
        <f t="shared" si="25"/>
        <v>-6203.3150458399214</v>
      </c>
      <c r="AJ52">
        <f t="shared" si="7"/>
        <v>63.025425259983422</v>
      </c>
      <c r="AK52">
        <f t="shared" si="22"/>
        <v>15.70383683016223</v>
      </c>
      <c r="AL52">
        <f t="shared" si="26"/>
        <v>-6124.5857837497761</v>
      </c>
      <c r="AN52">
        <f t="shared" si="27"/>
        <v>0</v>
      </c>
      <c r="AO52">
        <f t="shared" si="27"/>
        <v>0</v>
      </c>
      <c r="AP52">
        <f t="shared" si="27"/>
        <v>-5.5801958863837361E-2</v>
      </c>
      <c r="AQ52">
        <f t="shared" si="27"/>
        <v>-61.438527331903309</v>
      </c>
      <c r="AR52">
        <f t="shared" si="27"/>
        <v>-61.494329290767141</v>
      </c>
      <c r="AS52">
        <f t="shared" si="27"/>
        <v>0.62477985173865824</v>
      </c>
      <c r="AT52">
        <f t="shared" si="27"/>
        <v>0.15567432993913319</v>
      </c>
      <c r="AU52">
        <f t="shared" si="23"/>
        <v>-60.713875109089358</v>
      </c>
      <c r="AW52">
        <v>49</v>
      </c>
      <c r="AX52">
        <f>IF(Z52&gt;0, (R52*SUMPRODUCT(K52:$K$98, X52:$X$98)-K52*$AZ$3)/Z52, 0)</f>
        <v>1432.8700819391333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250000</v>
      </c>
      <c r="S53">
        <f t="shared" si="1"/>
        <v>1228.8261074192183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161.31510088519127</v>
      </c>
      <c r="AC53">
        <f t="shared" si="2"/>
        <v>108.96589969837726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-5695.2988190748729</v>
      </c>
      <c r="AI53">
        <f t="shared" si="25"/>
        <v>-5699.732558683776</v>
      </c>
      <c r="AJ53">
        <f t="shared" si="7"/>
        <v>52.349201186814014</v>
      </c>
      <c r="AK53">
        <f t="shared" si="22"/>
        <v>11.292057061963391</v>
      </c>
      <c r="AL53">
        <f t="shared" si="26"/>
        <v>-5636.0913004349986</v>
      </c>
      <c r="AN53">
        <f t="shared" si="27"/>
        <v>0</v>
      </c>
      <c r="AO53">
        <f t="shared" si="27"/>
        <v>0</v>
      </c>
      <c r="AP53">
        <f t="shared" si="27"/>
        <v>-3.92431076720152E-2</v>
      </c>
      <c r="AQ53">
        <f t="shared" si="27"/>
        <v>-50.409190547062295</v>
      </c>
      <c r="AR53">
        <f t="shared" si="27"/>
        <v>-50.448433654734309</v>
      </c>
      <c r="AS53">
        <f t="shared" si="27"/>
        <v>0.4633437052985499</v>
      </c>
      <c r="AT53">
        <f t="shared" si="27"/>
        <v>9.9946196711988483E-2</v>
      </c>
      <c r="AU53">
        <f t="shared" si="23"/>
        <v>-49.885143752723771</v>
      </c>
      <c r="AW53">
        <v>50</v>
      </c>
      <c r="AX53">
        <f>IF(Z53&gt;0, (R53*SUMPRODUCT(K53:$K$98, X53:$X$98)-K53*$AZ$3)/Z53, 0)</f>
        <v>1228.8261074192183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250000</v>
      </c>
      <c r="S54">
        <f t="shared" si="1"/>
        <v>988.73610513557242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108.96589969837726</v>
      </c>
      <c r="AC54">
        <f t="shared" si="2"/>
        <v>66.672178923716245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-5089.0803742192302</v>
      </c>
      <c r="AI54">
        <f t="shared" si="25"/>
        <v>-5092.4519603572007</v>
      </c>
      <c r="AJ54">
        <f t="shared" si="7"/>
        <v>42.293720774661011</v>
      </c>
      <c r="AK54">
        <f t="shared" si="22"/>
        <v>7.6276129788864084</v>
      </c>
      <c r="AL54">
        <f t="shared" si="26"/>
        <v>-5042.5306266036532</v>
      </c>
      <c r="AN54">
        <f t="shared" si="27"/>
        <v>0</v>
      </c>
      <c r="AO54">
        <f t="shared" si="27"/>
        <v>0</v>
      </c>
      <c r="AP54">
        <f t="shared" si="27"/>
        <v>-2.6644614750619511E-2</v>
      </c>
      <c r="AQ54">
        <f t="shared" si="27"/>
        <v>-40.217446761612472</v>
      </c>
      <c r="AR54">
        <f t="shared" si="27"/>
        <v>-40.244091376363095</v>
      </c>
      <c r="AS54">
        <f t="shared" si="27"/>
        <v>0.33423434855190171</v>
      </c>
      <c r="AT54">
        <f t="shared" si="27"/>
        <v>6.0278694054544626E-2</v>
      </c>
      <c r="AU54">
        <f t="shared" si="23"/>
        <v>-39.849578333756646</v>
      </c>
      <c r="AW54">
        <v>51</v>
      </c>
      <c r="AX54">
        <f>IF(Z54&gt;0, (R54*SUMPRODUCT(K54:$K$98, X54:$X$98)-K54*$AZ$3)/Z54, 0)</f>
        <v>988.73610513557242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250000</v>
      </c>
      <c r="S55">
        <f t="shared" si="1"/>
        <v>685.55497221991379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66.672178923716245</v>
      </c>
      <c r="AC55">
        <f t="shared" si="2"/>
        <v>33.700687316033488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-4399.7872044208125</v>
      </c>
      <c r="AI55">
        <f t="shared" si="25"/>
        <v>-4402.2451172565188</v>
      </c>
      <c r="AJ55">
        <f t="shared" si="7"/>
        <v>32.971491607682758</v>
      </c>
      <c r="AK55">
        <f t="shared" si="22"/>
        <v>4.6670525246601375</v>
      </c>
      <c r="AL55">
        <f t="shared" si="26"/>
        <v>-4364.6065731241761</v>
      </c>
      <c r="AN55">
        <f t="shared" si="27"/>
        <v>0</v>
      </c>
      <c r="AO55">
        <f t="shared" si="27"/>
        <v>0</v>
      </c>
      <c r="AP55">
        <f t="shared" si="27"/>
        <v>-1.7342976696079409E-2</v>
      </c>
      <c r="AQ55">
        <f t="shared" si="27"/>
        <v>-31.044797783501672</v>
      </c>
      <c r="AR55">
        <f t="shared" si="27"/>
        <v>-31.06214076019775</v>
      </c>
      <c r="AS55">
        <f t="shared" si="27"/>
        <v>0.23264608991826899</v>
      </c>
      <c r="AT55">
        <f t="shared" si="27"/>
        <v>3.2930615764206694E-2</v>
      </c>
      <c r="AU55">
        <f t="shared" si="23"/>
        <v>-30.796564054515276</v>
      </c>
      <c r="AW55">
        <v>52</v>
      </c>
      <c r="AX55">
        <f>IF(Z55&gt;0, (R55*SUMPRODUCT(K55:$K$98, X55:$X$98)-K55*$AZ$3)/Z55, 0)</f>
        <v>685.55497221991379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250000</v>
      </c>
      <c r="S56">
        <f t="shared" si="1"/>
        <v>267.53768953985389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33.700687316033488</v>
      </c>
      <c r="AC56">
        <f t="shared" si="2"/>
        <v>9.125492348540476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-3639.3724721850326</v>
      </c>
      <c r="AI56">
        <f t="shared" si="25"/>
        <v>-3641.0779313979451</v>
      </c>
      <c r="AJ56">
        <f t="shared" si="7"/>
        <v>24.575194967493012</v>
      </c>
      <c r="AK56">
        <f t="shared" si="22"/>
        <v>2.3590481121223443</v>
      </c>
      <c r="AL56">
        <f t="shared" si="26"/>
        <v>-3614.1436883183296</v>
      </c>
      <c r="AN56">
        <f t="shared" si="27"/>
        <v>0</v>
      </c>
      <c r="AO56">
        <f t="shared" si="27"/>
        <v>0</v>
      </c>
      <c r="AP56">
        <f t="shared" si="27"/>
        <v>-1.0744358179185409E-2</v>
      </c>
      <c r="AQ56">
        <f t="shared" si="27"/>
        <v>-22.927972180495331</v>
      </c>
      <c r="AR56">
        <f t="shared" si="27"/>
        <v>-22.93871653867452</v>
      </c>
      <c r="AS56">
        <f t="shared" si="27"/>
        <v>0.15482322594110157</v>
      </c>
      <c r="AT56">
        <f t="shared" si="27"/>
        <v>1.4861954883864164E-2</v>
      </c>
      <c r="AU56">
        <f t="shared" si="23"/>
        <v>-22.769031357849553</v>
      </c>
      <c r="AW56">
        <v>53</v>
      </c>
      <c r="AX56">
        <f>IF(Z56&gt;0, (R56*SUMPRODUCT(K56:$K$98, X56:$X$98)-K56*$AZ$3)/Z56, 0)</f>
        <v>267.53768953985389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250000</v>
      </c>
      <c r="S57">
        <f t="shared" si="1"/>
        <v>-359.37972434501506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9.125492348540476</v>
      </c>
      <c r="AC57">
        <f t="shared" si="2"/>
        <v>-8.0260487462328953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-2858.7582432865988</v>
      </c>
      <c r="AI57">
        <f t="shared" si="25"/>
        <v>-2859.8748962587247</v>
      </c>
      <c r="AJ57">
        <f t="shared" si="7"/>
        <v>17.151541094773371</v>
      </c>
      <c r="AK57">
        <f t="shared" si="22"/>
        <v>0.63878446439783343</v>
      </c>
      <c r="AL57">
        <f t="shared" si="26"/>
        <v>-2842.0845706995538</v>
      </c>
      <c r="AN57">
        <f t="shared" si="27"/>
        <v>0</v>
      </c>
      <c r="AO57">
        <f t="shared" si="27"/>
        <v>0</v>
      </c>
      <c r="AP57">
        <f t="shared" si="27"/>
        <v>-6.2811525877854765E-3</v>
      </c>
      <c r="AQ57">
        <f t="shared" si="27"/>
        <v>-16.080462942293845</v>
      </c>
      <c r="AR57">
        <f t="shared" si="27"/>
        <v>-16.086744094881631</v>
      </c>
      <c r="AS57">
        <f t="shared" si="27"/>
        <v>9.6477105619344583E-2</v>
      </c>
      <c r="AT57">
        <f t="shared" si="27"/>
        <v>3.5931509535598702E-3</v>
      </c>
      <c r="AU57">
        <f t="shared" si="23"/>
        <v>-15.986673838308727</v>
      </c>
      <c r="AW57">
        <v>54</v>
      </c>
      <c r="AX57">
        <f>IF(Z57&gt;0, (R57*SUMPRODUCT(K57:$K$98, X57:$X$98)-K57*$AZ$3)/Z57, 0)</f>
        <v>-359.37972434501506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250000</v>
      </c>
      <c r="S58">
        <f t="shared" si="1"/>
        <v>-1386.2538141865923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-8.0260487462328953</v>
      </c>
      <c r="AC58">
        <f t="shared" si="2"/>
        <v>-18.948983933417772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-2110.1316175183247</v>
      </c>
      <c r="AI58">
        <f t="shared" si="25"/>
        <v>-2110.8150776372258</v>
      </c>
      <c r="AJ58">
        <f t="shared" si="7"/>
        <v>10.922935187184876</v>
      </c>
      <c r="AK58">
        <f t="shared" si="22"/>
        <v>-0.56182341223630272</v>
      </c>
      <c r="AL58">
        <f t="shared" si="26"/>
        <v>-2100.4539658622771</v>
      </c>
      <c r="AN58">
        <f t="shared" si="27"/>
        <v>0</v>
      </c>
      <c r="AO58">
        <f t="shared" si="27"/>
        <v>0</v>
      </c>
      <c r="AP58">
        <f t="shared" si="27"/>
        <v>-3.4325452631688009E-3</v>
      </c>
      <c r="AQ58">
        <f t="shared" si="27"/>
        <v>-10.597724853386449</v>
      </c>
      <c r="AR58">
        <f t="shared" si="27"/>
        <v>-10.601157398649619</v>
      </c>
      <c r="AS58">
        <f t="shared" si="27"/>
        <v>5.4858313455015219E-2</v>
      </c>
      <c r="AT58">
        <f t="shared" si="27"/>
        <v>-2.8216486069591535E-3</v>
      </c>
      <c r="AU58">
        <f t="shared" si="23"/>
        <v>-10.549120733801562</v>
      </c>
      <c r="AW58">
        <v>55</v>
      </c>
      <c r="AX58">
        <f>IF(Z58&gt;0, (R58*SUMPRODUCT(K58:$K$98, X58:$X$98)-K58*$AZ$3)/Z58, 0)</f>
        <v>-1386.2538141865923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250000</v>
      </c>
      <c r="S59">
        <f t="shared" si="1"/>
        <v>-3228.7228145067006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-18.948983933417772</v>
      </c>
      <c r="AC59">
        <f t="shared" si="2"/>
        <v>-24.941773291171231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-1451.8861407721804</v>
      </c>
      <c r="AI59">
        <f t="shared" si="25"/>
        <v>-1452.2723890617378</v>
      </c>
      <c r="AJ59">
        <f t="shared" si="7"/>
        <v>5.992789357753459</v>
      </c>
      <c r="AK59">
        <f t="shared" si="22"/>
        <v>-1.3264288753392441</v>
      </c>
      <c r="AL59">
        <f t="shared" si="26"/>
        <v>-1447.6060285793235</v>
      </c>
      <c r="AN59">
        <f t="shared" si="27"/>
        <v>0</v>
      </c>
      <c r="AO59">
        <f t="shared" si="27"/>
        <v>0</v>
      </c>
      <c r="AP59">
        <f t="shared" si="27"/>
        <v>-1.7320149706703449E-3</v>
      </c>
      <c r="AQ59">
        <f t="shared" si="27"/>
        <v>-6.510549300831812</v>
      </c>
      <c r="AR59">
        <f t="shared" si="27"/>
        <v>-6.5122813158024817</v>
      </c>
      <c r="AS59">
        <f t="shared" si="27"/>
        <v>2.6872872098912245E-2</v>
      </c>
      <c r="AT59">
        <f t="shared" si="27"/>
        <v>-5.9479737042948382E-3</v>
      </c>
      <c r="AU59">
        <f t="shared" si="23"/>
        <v>-6.4913564174078635</v>
      </c>
      <c r="AW59">
        <v>56</v>
      </c>
      <c r="AX59">
        <f>IF(Z59&gt;0, (R59*SUMPRODUCT(K59:$K$98, X59:$X$98)-K59*$AZ$3)/Z59, 0)</f>
        <v>-3228.7228145067006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250000</v>
      </c>
      <c r="S60">
        <f t="shared" si="1"/>
        <v>-6907.9627704756886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-24.941773291171231</v>
      </c>
      <c r="AC60">
        <f t="shared" si="2"/>
        <v>-27.340773042330742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-922.46318242298878</v>
      </c>
      <c r="AI60">
        <f t="shared" si="25"/>
        <v>-922.66107559316617</v>
      </c>
      <c r="AJ60">
        <f t="shared" si="7"/>
        <v>2.3989997511595114</v>
      </c>
      <c r="AK60">
        <f t="shared" si="22"/>
        <v>-1.7459241303819864</v>
      </c>
      <c r="AL60">
        <f t="shared" si="26"/>
        <v>-922.00799997238869</v>
      </c>
      <c r="AN60">
        <f t="shared" si="27"/>
        <v>0</v>
      </c>
      <c r="AO60">
        <f t="shared" si="27"/>
        <v>0</v>
      </c>
      <c r="AP60">
        <f t="shared" si="27"/>
        <v>-7.9231495879529274E-4</v>
      </c>
      <c r="AQ60">
        <f t="shared" si="27"/>
        <v>-3.6933127996112214</v>
      </c>
      <c r="AR60">
        <f t="shared" si="27"/>
        <v>-3.694105114570017</v>
      </c>
      <c r="AS60">
        <f t="shared" si="27"/>
        <v>9.6049974200040772E-3</v>
      </c>
      <c r="AT60">
        <f t="shared" si="27"/>
        <v>-6.9902453135881207E-3</v>
      </c>
      <c r="AU60">
        <f t="shared" si="23"/>
        <v>-3.6914903624636008</v>
      </c>
      <c r="AW60">
        <v>57</v>
      </c>
      <c r="AX60">
        <f>IF(Z60&gt;0, (R60*SUMPRODUCT(K60:$K$98, X60:$X$98)-K60*$AZ$3)/Z60, 0)</f>
        <v>-6907.9627704756886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250000</v>
      </c>
      <c r="S61">
        <f t="shared" si="1"/>
        <v>-15261.042676441266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-27.340773042330742</v>
      </c>
      <c r="AC61">
        <f t="shared" si="2"/>
        <v>-27.363059458305976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-531.32102955402968</v>
      </c>
      <c r="AI61">
        <f t="shared" si="25"/>
        <v>-531.41067958659448</v>
      </c>
      <c r="AJ61">
        <f t="shared" si="7"/>
        <v>2.2286415975234064E-2</v>
      </c>
      <c r="AK61">
        <f t="shared" si="22"/>
        <v>-1.9138541129631521</v>
      </c>
      <c r="AL61">
        <f t="shared" si="26"/>
        <v>-533.30224728358235</v>
      </c>
      <c r="AN61">
        <f t="shared" si="27"/>
        <v>0</v>
      </c>
      <c r="AO61">
        <f t="shared" si="27"/>
        <v>0</v>
      </c>
      <c r="AP61">
        <f t="shared" si="27"/>
        <v>-3.204789275314874E-4</v>
      </c>
      <c r="AQ61">
        <f t="shared" si="27"/>
        <v>-1.8993545105896155</v>
      </c>
      <c r="AR61">
        <f t="shared" si="27"/>
        <v>-1.8996749895171472</v>
      </c>
      <c r="AS61">
        <f t="shared" si="27"/>
        <v>7.966898043348159E-5</v>
      </c>
      <c r="AT61">
        <f t="shared" si="27"/>
        <v>-6.8416027973110761E-3</v>
      </c>
      <c r="AU61">
        <f t="shared" si="23"/>
        <v>-1.9064369233340246</v>
      </c>
      <c r="AW61">
        <v>58</v>
      </c>
      <c r="AX61">
        <f>IF(Z61&gt;0, (R61*SUMPRODUCT(K61:$K$98, X61:$X$98)-K61*$AZ$3)/Z61, 0)</f>
        <v>-15261.042676441266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250000</v>
      </c>
      <c r="S62">
        <f t="shared" si="1"/>
        <v>-37533.490474901097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-27.363059458305976</v>
      </c>
      <c r="AC62">
        <f t="shared" si="2"/>
        <v>-25.984711840649169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-270.69082027386463</v>
      </c>
      <c r="AI62">
        <f t="shared" si="25"/>
        <v>-270.72543564204898</v>
      </c>
      <c r="AJ62">
        <f t="shared" si="7"/>
        <v>-1.3783476176568072</v>
      </c>
      <c r="AK62">
        <f t="shared" si="22"/>
        <v>-1.9154141620814185</v>
      </c>
      <c r="AL62">
        <f t="shared" si="26"/>
        <v>-274.01919742178717</v>
      </c>
      <c r="AN62">
        <f t="shared" si="27"/>
        <v>0</v>
      </c>
      <c r="AO62">
        <f t="shared" si="27"/>
        <v>0</v>
      </c>
      <c r="AP62">
        <f t="shared" si="27"/>
        <v>-1.10484145109853E-4</v>
      </c>
      <c r="AQ62">
        <f t="shared" si="27"/>
        <v>-0.86398167738007647</v>
      </c>
      <c r="AR62">
        <f t="shared" si="27"/>
        <v>-0.86409216152518631</v>
      </c>
      <c r="AS62">
        <f t="shared" si="27"/>
        <v>-4.399362658516202E-3</v>
      </c>
      <c r="AT62">
        <f t="shared" si="27"/>
        <v>-6.1135532374476959E-3</v>
      </c>
      <c r="AU62">
        <f t="shared" si="23"/>
        <v>-0.87460507742115001</v>
      </c>
      <c r="AW62">
        <v>59</v>
      </c>
      <c r="AX62">
        <f>IF(Z62&gt;0, (R62*SUMPRODUCT(K62:$K$98, X62:$X$98)-K62*$AZ$3)/Z62, 0)</f>
        <v>-37533.490474901097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250000</v>
      </c>
      <c r="S63">
        <f t="shared" si="1"/>
        <v>-110100.97682731725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-25.984711840649169</v>
      </c>
      <c r="AC63">
        <f t="shared" si="2"/>
        <v>-23.922173760666379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-117.02735879624066</v>
      </c>
      <c r="AI63">
        <f t="shared" si="25"/>
        <v>-117.03822253898392</v>
      </c>
      <c r="AJ63">
        <f t="shared" si="7"/>
        <v>-2.0625380799827902</v>
      </c>
      <c r="AK63">
        <f t="shared" si="22"/>
        <v>-1.8189298288454421</v>
      </c>
      <c r="AL63">
        <f t="shared" si="26"/>
        <v>-120.91969044781214</v>
      </c>
      <c r="AN63">
        <f t="shared" si="27"/>
        <v>0</v>
      </c>
      <c r="AO63">
        <f t="shared" si="27"/>
        <v>0</v>
      </c>
      <c r="AP63">
        <f t="shared" si="27"/>
        <v>-3.0959394231083311E-5</v>
      </c>
      <c r="AQ63">
        <f t="shared" si="27"/>
        <v>-0.3335034916068802</v>
      </c>
      <c r="AR63">
        <f t="shared" si="27"/>
        <v>-0.33353445100111129</v>
      </c>
      <c r="AS63">
        <f t="shared" si="27"/>
        <v>-5.8778020654475186E-3</v>
      </c>
      <c r="AT63">
        <f t="shared" si="27"/>
        <v>-5.1835695101353227E-3</v>
      </c>
      <c r="AU63">
        <f t="shared" si="23"/>
        <v>-0.34459582257669408</v>
      </c>
      <c r="AW63">
        <v>60</v>
      </c>
      <c r="AX63">
        <f>IF(Z63&gt;0, (R63*SUMPRODUCT(K63:$K$98, X63:$X$98)-K63*$AZ$3)/Z63, 0)</f>
        <v>-110100.97682731725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250000</v>
      </c>
      <c r="S64">
        <f t="shared" si="1"/>
        <v>-417960.86798967962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-23.922173760666379</v>
      </c>
      <c r="AC64">
        <f t="shared" si="2"/>
        <v>-21.642713183199266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-40.830108215380527</v>
      </c>
      <c r="AI64">
        <f t="shared" si="25"/>
        <v>-40.832697299053272</v>
      </c>
      <c r="AJ64">
        <f t="shared" si="7"/>
        <v>-2.2794605774671126</v>
      </c>
      <c r="AK64">
        <f t="shared" si="22"/>
        <v>-1.6745521632466467</v>
      </c>
      <c r="AL64">
        <f t="shared" si="26"/>
        <v>-44.78671003976703</v>
      </c>
      <c r="AN64">
        <f t="shared" si="27"/>
        <v>0</v>
      </c>
      <c r="AO64">
        <f t="shared" si="27"/>
        <v>0</v>
      </c>
      <c r="AP64">
        <f t="shared" si="27"/>
        <v>-6.5878096934967791E-6</v>
      </c>
      <c r="AQ64">
        <f t="shared" si="27"/>
        <v>-0.10389041710739325</v>
      </c>
      <c r="AR64">
        <f t="shared" si="27"/>
        <v>-0.10389700491708674</v>
      </c>
      <c r="AS64">
        <f t="shared" si="27"/>
        <v>-5.7999873261102685E-3</v>
      </c>
      <c r="AT64">
        <f t="shared" si="27"/>
        <v>-4.2608244335303538E-3</v>
      </c>
      <c r="AU64">
        <f t="shared" si="23"/>
        <v>-0.11395781667672736</v>
      </c>
      <c r="AW64">
        <v>61</v>
      </c>
      <c r="AX64">
        <f>IF(Z64&gt;0, (R64*SUMPRODUCT(K64:$K$98, X64:$X$98)-K64*$AZ$3)/Z64, 0)</f>
        <v>-417960.86798967962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250000</v>
      </c>
      <c r="S65">
        <f t="shared" si="1"/>
        <v>-1586865.4342534086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-21.642713183199266</v>
      </c>
      <c r="AC65">
        <f t="shared" si="2"/>
        <v>-19.413599967204881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-9.7574817864275563</v>
      </c>
      <c r="AI65">
        <f t="shared" si="25"/>
        <v>-9.7580934829062915</v>
      </c>
      <c r="AJ65">
        <f t="shared" si="7"/>
        <v>-2.2291132159943849</v>
      </c>
      <c r="AK65">
        <f t="shared" si="22"/>
        <v>-1.5149899228239487</v>
      </c>
      <c r="AL65">
        <f t="shared" si="26"/>
        <v>-13.502196621724625</v>
      </c>
      <c r="AN65">
        <f t="shared" si="27"/>
        <v>0</v>
      </c>
      <c r="AO65">
        <f t="shared" si="27"/>
        <v>0</v>
      </c>
      <c r="AP65">
        <f t="shared" si="27"/>
        <v>-1.3896739505438745E-6</v>
      </c>
      <c r="AQ65">
        <f t="shared" si="27"/>
        <v>-2.2167396303360141E-2</v>
      </c>
      <c r="AR65">
        <f t="shared" si="27"/>
        <v>-2.2168785977310687E-2</v>
      </c>
      <c r="AS65">
        <f t="shared" si="27"/>
        <v>-5.0641791750755255E-3</v>
      </c>
      <c r="AT65">
        <f t="shared" si="27"/>
        <v>-3.4418083220559242E-3</v>
      </c>
      <c r="AU65">
        <f t="shared" si="23"/>
        <v>-3.0674773474442137E-2</v>
      </c>
      <c r="AW65">
        <v>62</v>
      </c>
      <c r="AX65">
        <f>IF(Z65&gt;0, (R65*SUMPRODUCT(K65:$K$98, X65:$X$98)-K65*$AZ$3)/Z65, 0)</f>
        <v>-1586865.4342534086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250000</v>
      </c>
      <c r="S66">
        <f t="shared" si="1"/>
        <v>-6060782.4118506787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-19.413599967204881</v>
      </c>
      <c r="AC66">
        <f t="shared" si="2"/>
        <v>-17.352728405381651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-2.3121183507315997</v>
      </c>
      <c r="AI66">
        <f t="shared" si="25"/>
        <v>-2.3122615065754015</v>
      </c>
      <c r="AJ66">
        <f t="shared" si="7"/>
        <v>-2.0608715618232303</v>
      </c>
      <c r="AK66">
        <f t="shared" si="22"/>
        <v>-1.3589519977043418</v>
      </c>
      <c r="AL66">
        <f t="shared" si="26"/>
        <v>-5.7320850661029734</v>
      </c>
      <c r="AN66">
        <f t="shared" si="27"/>
        <v>0</v>
      </c>
      <c r="AO66">
        <f t="shared" si="27"/>
        <v>0</v>
      </c>
      <c r="AP66">
        <f t="shared" si="27"/>
        <v>-2.9038086510738498E-7</v>
      </c>
      <c r="AQ66">
        <f t="shared" si="27"/>
        <v>-4.6899582237418047E-3</v>
      </c>
      <c r="AR66">
        <f t="shared" si="27"/>
        <v>-4.6902486046069116E-3</v>
      </c>
      <c r="AS66">
        <f t="shared" si="27"/>
        <v>-4.1803230039630769E-3</v>
      </c>
      <c r="AT66">
        <f t="shared" si="27"/>
        <v>-2.7565319462505688E-3</v>
      </c>
      <c r="AU66">
        <f t="shared" si="23"/>
        <v>-1.1627103554820556E-2</v>
      </c>
      <c r="AW66">
        <v>63</v>
      </c>
      <c r="AX66">
        <f>IF(Z66&gt;0, (R66*SUMPRODUCT(K66:$K$98, X66:$X$98)-K66*$AZ$3)/Z66, 0)</f>
        <v>-6060782.4118506787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-23374005.788837265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-17.352728405381651</v>
      </c>
      <c r="AC67">
        <f t="shared" ref="AC67:AC98" si="30">S67*Z67</f>
        <v>-15.497562150992366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-0.54286504886978071</v>
      </c>
      <c r="AI67">
        <f t="shared" ref="AI67:AI98" si="34">SUM(AE67:AH67)</f>
        <v>-0.54289820014537082</v>
      </c>
      <c r="AJ67">
        <f t="shared" ref="AJ67:AJ98" si="35">AB67-AC67</f>
        <v>-1.8551662543892853</v>
      </c>
      <c r="AK67">
        <f t="shared" si="22"/>
        <v>-1.2146909883767156</v>
      </c>
      <c r="AL67">
        <f t="shared" si="26"/>
        <v>-3.6127554429113715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-9.8317940447617764E-4</v>
      </c>
      <c r="AR67">
        <f t="shared" si="36"/>
        <v>-9.8323944453854693E-4</v>
      </c>
      <c r="AS67">
        <f t="shared" si="36"/>
        <v>-3.3598796920010954E-3</v>
      </c>
      <c r="AT67">
        <f t="shared" si="36"/>
        <v>-2.1999190499760292E-3</v>
      </c>
      <c r="AU67">
        <f t="shared" si="23"/>
        <v>-6.5430381865156711E-3</v>
      </c>
      <c r="AW67">
        <v>64</v>
      </c>
      <c r="AX67">
        <f>IF(Z67&gt;0, (R67*SUMPRODUCT(K67:$K$98, X67:$X$98)-K67*$AZ$3)/Z67, 0)</f>
        <v>-23374005.788837265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250000</v>
      </c>
      <c r="S68">
        <f t="shared" si="29"/>
        <v>-91195775.097416267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-15.497562150992366</v>
      </c>
      <c r="AC68">
        <f t="shared" si="30"/>
        <v>-13.83795942627807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-0.12616405400378405</v>
      </c>
      <c r="AI68">
        <f t="shared" si="34"/>
        <v>-0.12617164095581745</v>
      </c>
      <c r="AJ68">
        <f t="shared" si="35"/>
        <v>-1.6596027247142953</v>
      </c>
      <c r="AK68">
        <f t="shared" si="22"/>
        <v>-1.0848293505694657</v>
      </c>
      <c r="AL68">
        <f t="shared" si="26"/>
        <v>-2.8706037162395788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-2.0401331085215319E-4</v>
      </c>
      <c r="AR68">
        <f t="shared" si="36"/>
        <v>-2.0402557931654137E-4</v>
      </c>
      <c r="AS68">
        <f t="shared" si="36"/>
        <v>-2.6836569991486076E-3</v>
      </c>
      <c r="AT68">
        <f t="shared" si="36"/>
        <v>-1.7542209567285292E-3</v>
      </c>
      <c r="AU68">
        <f t="shared" si="23"/>
        <v>-4.6419035351936786E-3</v>
      </c>
      <c r="AW68">
        <v>65</v>
      </c>
      <c r="AX68">
        <f>IF(Z68&gt;0, (R68*SUMPRODUCT(K68:$K$98, X68:$X$98)-K68*$AZ$3)/Z68, 0)</f>
        <v>-91195775.097416267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250000</v>
      </c>
      <c r="S69">
        <f t="shared" si="29"/>
        <v>-360035640.92775375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-13.83795942627807</v>
      </c>
      <c r="AC69">
        <f t="shared" si="30"/>
        <v>-12.355497453768589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-2.8976055378742399E-2</v>
      </c>
      <c r="AI69">
        <f t="shared" si="34"/>
        <v>-2.8977771250179727E-2</v>
      </c>
      <c r="AJ69">
        <f t="shared" si="35"/>
        <v>-1.4824619725094816</v>
      </c>
      <c r="AK69">
        <f t="shared" si="22"/>
        <v>-0.96865715983946499</v>
      </c>
      <c r="AL69">
        <f t="shared" si="26"/>
        <v>-2.4800969035991263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-4.1835417611694312E-5</v>
      </c>
      <c r="AR69">
        <f t="shared" si="36"/>
        <v>-4.1837894974372226E-5</v>
      </c>
      <c r="AS69">
        <f t="shared" si="36"/>
        <v>-2.1403677934329645E-3</v>
      </c>
      <c r="AT69">
        <f t="shared" si="36"/>
        <v>-1.3985401489179702E-3</v>
      </c>
      <c r="AU69">
        <f t="shared" si="23"/>
        <v>-3.5807458373253069E-3</v>
      </c>
      <c r="AW69">
        <v>66</v>
      </c>
      <c r="AX69">
        <f>IF(Z69&gt;0, (R69*SUMPRODUCT(K69:$K$98, X69:$X$98)-K69*$AZ$3)/Z69, 0)</f>
        <v>-360035640.92775375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250000</v>
      </c>
      <c r="S70">
        <f t="shared" si="29"/>
        <v>-1439933636.0988958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-12.355497453768589</v>
      </c>
      <c r="AC70">
        <f t="shared" si="30"/>
        <v>-11.03173037327519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-6.5782443777132006E-3</v>
      </c>
      <c r="AI70">
        <f t="shared" si="34"/>
        <v>-6.5786274415606137E-3</v>
      </c>
      <c r="AJ70">
        <f t="shared" si="35"/>
        <v>-1.3237670804933988</v>
      </c>
      <c r="AK70">
        <f t="shared" si="22"/>
        <v>-0.86488482176380133</v>
      </c>
      <c r="AL70">
        <f t="shared" si="26"/>
        <v>-2.1952305296987609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-8.4800190159555889E-6</v>
      </c>
      <c r="AR70">
        <f t="shared" si="36"/>
        <v>-8.4805128238052022E-6</v>
      </c>
      <c r="AS70">
        <f t="shared" si="36"/>
        <v>-1.7064689863623441E-3</v>
      </c>
      <c r="AT70">
        <f t="shared" si="36"/>
        <v>-1.1149235744443416E-3</v>
      </c>
      <c r="AU70">
        <f t="shared" si="23"/>
        <v>-2.8298730736304911E-3</v>
      </c>
      <c r="AW70">
        <v>67</v>
      </c>
      <c r="AX70">
        <f>IF(Z70&gt;0, (R70*SUMPRODUCT(K70:$K$98, X70:$X$98)-K70*$AZ$3)/Z70, 0)</f>
        <v>-1439933636.0988958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250000</v>
      </c>
      <c r="S71">
        <f t="shared" si="29"/>
        <v>-5838724366.5885983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-11.03173037327519</v>
      </c>
      <c r="AC71">
        <f t="shared" si="30"/>
        <v>-9.8497666069450887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-1.4744229554297223E-3</v>
      </c>
      <c r="AI71">
        <f t="shared" si="34"/>
        <v>-1.4745073040475754E-3</v>
      </c>
      <c r="AJ71">
        <f t="shared" si="35"/>
        <v>-1.1819637663301013</v>
      </c>
      <c r="AK71">
        <f t="shared" si="22"/>
        <v>-0.77222112612926341</v>
      </c>
      <c r="AL71">
        <f t="shared" si="26"/>
        <v>-1.9556593997634124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-1.6970353309568796E-6</v>
      </c>
      <c r="AR71">
        <f t="shared" si="36"/>
        <v>-1.6971324147577572E-6</v>
      </c>
      <c r="AS71">
        <f t="shared" si="36"/>
        <v>-1.3604198605199013E-3</v>
      </c>
      <c r="AT71">
        <f t="shared" si="36"/>
        <v>-8.8881316553480138E-4</v>
      </c>
      <c r="AU71">
        <f t="shared" si="23"/>
        <v>-2.2509301584694606E-3</v>
      </c>
      <c r="AW71">
        <v>68</v>
      </c>
      <c r="AX71">
        <f>IF(Z71&gt;0, (R71*SUMPRODUCT(K71:$K$98, X71:$X$98)-K71*$AZ$3)/Z71, 0)</f>
        <v>-5838724366.5885983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8"/>
        <v>250000</v>
      </c>
      <c r="S72">
        <f t="shared" si="29"/>
        <v>-24019236830.476517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-9.8497666069450887</v>
      </c>
      <c r="AC72">
        <f t="shared" si="30"/>
        <v>-8.7944359411687074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-3.2599031939418912E-4</v>
      </c>
      <c r="AI72">
        <f t="shared" si="34"/>
        <v>-3.2600862646198491E-4</v>
      </c>
      <c r="AJ72">
        <f t="shared" si="35"/>
        <v>-1.0553306657763812</v>
      </c>
      <c r="AK72">
        <f t="shared" si="22"/>
        <v>-0.68948366248615622</v>
      </c>
      <c r="AL72">
        <f t="shared" si="26"/>
        <v>-1.7451403368889995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-3.3500823365977972E-7</v>
      </c>
      <c r="AR72">
        <f t="shared" si="36"/>
        <v>-3.350270471584663E-7</v>
      </c>
      <c r="AS72">
        <f t="shared" si="36"/>
        <v>-1.0845244206201016E-3</v>
      </c>
      <c r="AT72">
        <f t="shared" si="36"/>
        <v>-7.0855694223072156E-4</v>
      </c>
      <c r="AU72">
        <f t="shared" si="23"/>
        <v>-1.7934163898979817E-3</v>
      </c>
      <c r="AW72">
        <v>69</v>
      </c>
      <c r="AX72">
        <f>IF(Z72&gt;0, (R72*SUMPRODUCT(K72:$K$98, X72:$X$98)-K72*$AZ$3)/Z72, 0)</f>
        <v>-24019236830.476517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250000</v>
      </c>
      <c r="S73">
        <f t="shared" si="29"/>
        <v>-100375041636.63087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-8.7944359411687074</v>
      </c>
      <c r="AC73">
        <f t="shared" si="30"/>
        <v>-7.8521752379521992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-7.1062894727875073E-5</v>
      </c>
      <c r="AI73">
        <f t="shared" si="34"/>
        <v>-7.1066806146047323E-5</v>
      </c>
      <c r="AJ73">
        <f t="shared" si="35"/>
        <v>-0.94226070321650823</v>
      </c>
      <c r="AK73">
        <f t="shared" ref="AK73:AK98" si="49">G73*SUM(AB73:AB73, AE73:AF73)</f>
        <v>-0.61561051588180959</v>
      </c>
      <c r="AL73">
        <f t="shared" si="26"/>
        <v>-1.5579422859044638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-6.5204211776293511E-8</v>
      </c>
      <c r="AR73">
        <f t="shared" si="36"/>
        <v>-6.5207800722955842E-8</v>
      </c>
      <c r="AS73">
        <f t="shared" si="36"/>
        <v>-8.6457731107466825E-4</v>
      </c>
      <c r="AT73">
        <f t="shared" si="36"/>
        <v>-5.6485735070295939E-4</v>
      </c>
      <c r="AU73">
        <f t="shared" si="23"/>
        <v>-1.4294998695783506E-3</v>
      </c>
      <c r="AW73">
        <v>70</v>
      </c>
      <c r="AX73">
        <f>IF(Z73&gt;0, (R73*SUMPRODUCT(K73:$K$98, X73:$X$98)-K73*$AZ$3)/Z73, 0)</f>
        <v>-100375041636.63087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250000</v>
      </c>
      <c r="S74">
        <f t="shared" si="29"/>
        <v>-426407897313.88202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-7.8521752379521992</v>
      </c>
      <c r="AC74">
        <f t="shared" si="30"/>
        <v>-7.0108708047414625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-1.5251094906028639E-5</v>
      </c>
      <c r="AI74">
        <f t="shared" si="34"/>
        <v>-1.5251916991037958E-5</v>
      </c>
      <c r="AJ74">
        <f t="shared" si="35"/>
        <v>-0.84130443321073667</v>
      </c>
      <c r="AK74">
        <f t="shared" si="49"/>
        <v>-0.54965226665665401</v>
      </c>
      <c r="AL74">
        <f t="shared" si="26"/>
        <v>-1.3909719517843817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-1.2494410081091443E-8</v>
      </c>
      <c r="AR74">
        <f t="shared" si="36"/>
        <v>-1.2495083571571388E-8</v>
      </c>
      <c r="AS74">
        <f t="shared" si="36"/>
        <v>-6.8923593068849086E-4</v>
      </c>
      <c r="AT74">
        <f t="shared" si="36"/>
        <v>-4.5030083832833264E-4</v>
      </c>
      <c r="AU74">
        <f t="shared" si="23"/>
        <v>-1.1395492641003951E-3</v>
      </c>
      <c r="AW74">
        <v>71</v>
      </c>
      <c r="AX74">
        <f>IF(Z74&gt;0, (R74*SUMPRODUCT(K74:$K$98, X74:$X$98)-K74*$AZ$3)/Z74, 0)</f>
        <v>-426407897313.88202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250000</v>
      </c>
      <c r="S75">
        <f t="shared" si="29"/>
        <v>-1843782357382.0063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-7.0108708047414625</v>
      </c>
      <c r="AC75">
        <f t="shared" si="30"/>
        <v>-6.2597060865082392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-3.2205619850039309E-6</v>
      </c>
      <c r="AI75">
        <f t="shared" si="34"/>
        <v>-3.220731736766156E-6</v>
      </c>
      <c r="AJ75">
        <f t="shared" si="35"/>
        <v>-0.75116471823322328</v>
      </c>
      <c r="AK75">
        <f t="shared" si="49"/>
        <v>-0.49076095633190242</v>
      </c>
      <c r="AL75">
        <f t="shared" si="26"/>
        <v>-1.2419288952968626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-2.355745509008083E-9</v>
      </c>
      <c r="AR75">
        <f t="shared" si="36"/>
        <v>-2.35586967738409E-9</v>
      </c>
      <c r="AS75">
        <f t="shared" si="36"/>
        <v>-5.4945469757852771E-4</v>
      </c>
      <c r="AT75">
        <f t="shared" si="36"/>
        <v>-3.5897707426798056E-4</v>
      </c>
      <c r="AU75">
        <f t="shared" si="23"/>
        <v>-9.0843412771618567E-4</v>
      </c>
      <c r="AW75">
        <v>72</v>
      </c>
      <c r="AX75">
        <f>IF(Z75&gt;0, (R75*SUMPRODUCT(K75:$K$98, X75:$X$98)-K75*$AZ$3)/Z75, 0)</f>
        <v>-1843782357382.0063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250000</v>
      </c>
      <c r="S76">
        <f t="shared" si="29"/>
        <v>-8126067345478.5752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-6.2597060865082392</v>
      </c>
      <c r="AC76">
        <f t="shared" si="30"/>
        <v>-5.5890232935714561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-6.6832386348805549E-7</v>
      </c>
      <c r="AI76">
        <f t="shared" si="34"/>
        <v>-6.6835825295996086E-7</v>
      </c>
      <c r="AJ76">
        <f t="shared" si="35"/>
        <v>-0.67068279293678312</v>
      </c>
      <c r="AK76">
        <f t="shared" si="49"/>
        <v>-0.4381794260555768</v>
      </c>
      <c r="AL76">
        <f t="shared" si="26"/>
        <v>-1.1088628873506128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-4.3648131336180115E-10</v>
      </c>
      <c r="AR76">
        <f t="shared" si="36"/>
        <v>-4.3650377307434939E-10</v>
      </c>
      <c r="AS76">
        <f t="shared" si="36"/>
        <v>-4.3802192664850129E-4</v>
      </c>
      <c r="AT76">
        <f t="shared" si="36"/>
        <v>-2.8617432628346752E-4</v>
      </c>
      <c r="AU76">
        <f t="shared" si="23"/>
        <v>-7.2419668943574176E-4</v>
      </c>
      <c r="AW76">
        <v>73</v>
      </c>
      <c r="AX76">
        <f>IF(Z76&gt;0, (R76*SUMPRODUCT(K76:$K$98, X76:$X$98)-K76*$AZ$3)/Z76, 0)</f>
        <v>-8126067345478.5752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250000</v>
      </c>
      <c r="S77">
        <f t="shared" si="29"/>
        <v>-36530547543088.969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-5.5890232935714561</v>
      </c>
      <c r="AC77">
        <f t="shared" si="30"/>
        <v>-4.9901993696396074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-1.360770197028092E-7</v>
      </c>
      <c r="AI77">
        <f t="shared" si="34"/>
        <v>-1.3608384987605497E-7</v>
      </c>
      <c r="AJ77">
        <f t="shared" si="35"/>
        <v>-0.59882392393184869</v>
      </c>
      <c r="AK77">
        <f t="shared" si="49"/>
        <v>-0.39123163055000199</v>
      </c>
      <c r="AL77">
        <f t="shared" si="26"/>
        <v>-0.99005569056570053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-7.9349729977913426E-11</v>
      </c>
      <c r="AR77">
        <f t="shared" si="36"/>
        <v>-7.9353712813545316E-11</v>
      </c>
      <c r="AS77">
        <f t="shared" si="36"/>
        <v>-3.4918839912927505E-4</v>
      </c>
      <c r="AT77">
        <f t="shared" si="36"/>
        <v>-2.2813642090899322E-4</v>
      </c>
      <c r="AU77">
        <f t="shared" si="23"/>
        <v>-5.7732489939198107E-4</v>
      </c>
      <c r="AW77">
        <v>74</v>
      </c>
      <c r="AX77">
        <f>IF(Z77&gt;0, (R77*SUMPRODUCT(K77:$K$98, X77:$X$98)-K77*$AZ$3)/Z77, 0)</f>
        <v>-36530547543088.969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250000</v>
      </c>
      <c r="S78">
        <f t="shared" si="29"/>
        <v>-167729944139496.59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-4.9901993696396074</v>
      </c>
      <c r="AC78">
        <f t="shared" si="30"/>
        <v>-4.4555351515329491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-2.7168421783739261E-8</v>
      </c>
      <c r="AI78">
        <f t="shared" si="34"/>
        <v>-2.7169749970895823E-8</v>
      </c>
      <c r="AJ78">
        <f t="shared" si="35"/>
        <v>-0.53466421810665832</v>
      </c>
      <c r="AK78">
        <f t="shared" si="49"/>
        <v>-0.34931395587477254</v>
      </c>
      <c r="AL78">
        <f t="shared" si="26"/>
        <v>-0.88397820115118086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-1.4145133560955508E-11</v>
      </c>
      <c r="AR78">
        <f t="shared" si="36"/>
        <v>-1.4145825076453649E-11</v>
      </c>
      <c r="AS78">
        <f t="shared" si="36"/>
        <v>-2.7837085405929042E-4</v>
      </c>
      <c r="AT78">
        <f t="shared" si="36"/>
        <v>-1.8186895800887851E-4</v>
      </c>
      <c r="AU78">
        <f t="shared" si="23"/>
        <v>-4.6023982621399401E-4</v>
      </c>
      <c r="AW78">
        <v>75</v>
      </c>
      <c r="AX78">
        <f>IF(Z78&gt;0, (R78*SUMPRODUCT(K78:$K$98, X78:$X$98)-K78*$AZ$3)/Z78, 0)</f>
        <v>-167729944139496.59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250000</v>
      </c>
      <c r="S79">
        <f t="shared" si="29"/>
        <v>-787056367471604.63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-4.4555351515329491</v>
      </c>
      <c r="AC79">
        <f t="shared" si="30"/>
        <v>-3.9781563853095867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-5.3109077854057488E-9</v>
      </c>
      <c r="AI79">
        <f t="shared" si="34"/>
        <v>-5.3111605091336624E-9</v>
      </c>
      <c r="AJ79">
        <f t="shared" si="35"/>
        <v>-0.47737876622336239</v>
      </c>
      <c r="AK79">
        <f t="shared" si="49"/>
        <v>-0.31188746060730649</v>
      </c>
      <c r="AL79">
        <f t="shared" si="26"/>
        <v>-0.78926623214182934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-2.4688424695663907E-12</v>
      </c>
      <c r="AR79">
        <f t="shared" si="36"/>
        <v>-2.4689599513788701E-12</v>
      </c>
      <c r="AS79">
        <f t="shared" si="36"/>
        <v>-2.2191554057107409E-4</v>
      </c>
      <c r="AT79">
        <f t="shared" si="36"/>
        <v>-1.4498481984350731E-4</v>
      </c>
      <c r="AU79">
        <f t="shared" si="23"/>
        <v>-3.6690036288354133E-4</v>
      </c>
      <c r="AW79">
        <v>76</v>
      </c>
      <c r="AX79">
        <f>IF(Z79&gt;0, (R79*SUMPRODUCT(K79:$K$98, X79:$X$98)-K79*$AZ$3)/Z79, 0)</f>
        <v>-787056367471604.63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250000</v>
      </c>
      <c r="S80">
        <f t="shared" si="29"/>
        <v>-3774782558361091.5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-3.9781563853095867</v>
      </c>
      <c r="AC80">
        <f t="shared" si="30"/>
        <v>-3.5519253440285663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-1.0157420592475906E-9</v>
      </c>
      <c r="AI80">
        <f t="shared" si="34"/>
        <v>-1.0157891073263755E-9</v>
      </c>
      <c r="AJ80">
        <f t="shared" si="35"/>
        <v>-0.42623104128102041</v>
      </c>
      <c r="AK80">
        <f t="shared" si="49"/>
        <v>-0.27847094697167107</v>
      </c>
      <c r="AL80">
        <f t="shared" si="26"/>
        <v>-0.7047019892684806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-4.2158973893959898E-13</v>
      </c>
      <c r="AR80">
        <f t="shared" si="36"/>
        <v>-4.2160926652248474E-13</v>
      </c>
      <c r="AS80">
        <f t="shared" si="36"/>
        <v>-1.7690971028090277E-4</v>
      </c>
      <c r="AT80">
        <f t="shared" si="36"/>
        <v>-1.1558101071743938E-4</v>
      </c>
      <c r="AU80">
        <f t="shared" si="23"/>
        <v>-2.9249072141995141E-4</v>
      </c>
      <c r="AW80">
        <v>77</v>
      </c>
      <c r="AX80">
        <f>IF(Z80&gt;0, (R80*SUMPRODUCT(K80:$K$98, X80:$X$98)-K80*$AZ$3)/Z80, 0)</f>
        <v>-3774782558361091.5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250000</v>
      </c>
      <c r="S81">
        <f t="shared" si="29"/>
        <v>-1.8523185258969276E+16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-3.5519253440285663</v>
      </c>
      <c r="AC81">
        <f t="shared" si="30"/>
        <v>-3.1713619143115874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-1.9008539056736564E-10</v>
      </c>
      <c r="AI81">
        <f t="shared" si="34"/>
        <v>-1.9009395108724915E-10</v>
      </c>
      <c r="AJ81">
        <f t="shared" si="35"/>
        <v>-0.38056342971697887</v>
      </c>
      <c r="AK81">
        <f t="shared" si="49"/>
        <v>-0.24863477408199966</v>
      </c>
      <c r="AL81">
        <f t="shared" si="26"/>
        <v>-0.62919820398907245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-7.0442913997077384E-14</v>
      </c>
      <c r="AR81">
        <f t="shared" si="36"/>
        <v>-7.0446086402721624E-14</v>
      </c>
      <c r="AS81">
        <f t="shared" si="36"/>
        <v>-1.410313379159209E-4</v>
      </c>
      <c r="AT81">
        <f t="shared" si="36"/>
        <v>-9.2140474105157309E-5</v>
      </c>
      <c r="AU81">
        <f t="shared" si="23"/>
        <v>-2.3317181209152427E-4</v>
      </c>
      <c r="AW81">
        <v>78</v>
      </c>
      <c r="AX81">
        <f>IF(Z81&gt;0, (R81*SUMPRODUCT(K81:$K$98, X81:$X$98)-K81*$AZ$3)/Z81, 0)</f>
        <v>-1.8523185258969276E+16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250000</v>
      </c>
      <c r="S82">
        <f t="shared" si="29"/>
        <v>-9.3087195188913232E+16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-3.1713619143115874</v>
      </c>
      <c r="AC82">
        <f t="shared" si="30"/>
        <v>-2.831573137778264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-3.4769947642114882E-11</v>
      </c>
      <c r="AI82">
        <f t="shared" si="34"/>
        <v>-3.4771468567271146E-11</v>
      </c>
      <c r="AJ82">
        <f t="shared" si="35"/>
        <v>-0.3397887765333234</v>
      </c>
      <c r="AK82">
        <f t="shared" si="49"/>
        <v>-0.22199533400181115</v>
      </c>
      <c r="AL82">
        <f t="shared" si="26"/>
        <v>-0.56178411056990596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-1.1504681171210071E-14</v>
      </c>
      <c r="AR82">
        <f t="shared" si="36"/>
        <v>-1.1505184414964943E-14</v>
      </c>
      <c r="AS82">
        <f t="shared" si="36"/>
        <v>-1.1242931912950264E-4</v>
      </c>
      <c r="AT82">
        <f t="shared" si="36"/>
        <v>-7.3453821831288247E-5</v>
      </c>
      <c r="AU82">
        <f t="shared" si="23"/>
        <v>-1.8588314097229606E-4</v>
      </c>
      <c r="AW82">
        <v>79</v>
      </c>
      <c r="AX82">
        <f>IF(Z82&gt;0, (R82*SUMPRODUCT(K82:$K$98, X82:$X$98)-K82*$AZ$3)/Z82, 0)</f>
        <v>-9.3087195188913232E+16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250000</v>
      </c>
      <c r="S83">
        <f t="shared" si="29"/>
        <v>-4.7949359856765331E+17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-2.831573137778264</v>
      </c>
      <c r="AC83">
        <f t="shared" si="30"/>
        <v>-2.5281903015877454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-6.2104230824530975E-12</v>
      </c>
      <c r="AI83">
        <f t="shared" si="34"/>
        <v>-6.2106867137413087E-12</v>
      </c>
      <c r="AJ83">
        <f t="shared" si="35"/>
        <v>-0.30338283619051865</v>
      </c>
      <c r="AK83">
        <f t="shared" si="49"/>
        <v>-0.19821011964447849</v>
      </c>
      <c r="AL83">
        <f t="shared" si="26"/>
        <v>-0.50159295584120778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-1.8347365620101439E-15</v>
      </c>
      <c r="AR83">
        <f t="shared" si="36"/>
        <v>-1.8348144462310655E-15</v>
      </c>
      <c r="AS83">
        <f t="shared" si="36"/>
        <v>-8.9627964867284473E-5</v>
      </c>
      <c r="AT83">
        <f t="shared" si="36"/>
        <v>-5.8556937046627723E-5</v>
      </c>
      <c r="AU83">
        <f t="shared" si="23"/>
        <v>-1.4818490191574699E-4</v>
      </c>
      <c r="AW83">
        <v>80</v>
      </c>
      <c r="AX83">
        <f>IF(Z83&gt;0, (R83*SUMPRODUCT(K83:$K$98, X83:$X$98)-K83*$AZ$3)/Z83, 0)</f>
        <v>-4.7949359856765331E+17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250000</v>
      </c>
      <c r="S84">
        <f t="shared" si="29"/>
        <v>-2.5334570627776E+18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-2.5281903015877454</v>
      </c>
      <c r="AC84">
        <f t="shared" si="30"/>
        <v>-2.2573127692747743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-1.0822246273474734E-12</v>
      </c>
      <c r="AI84">
        <f t="shared" si="34"/>
        <v>-1.0822691773973329E-12</v>
      </c>
      <c r="AJ84">
        <f t="shared" si="35"/>
        <v>-0.27087753231297107</v>
      </c>
      <c r="AK84">
        <f t="shared" si="49"/>
        <v>-0.1769733211111422</v>
      </c>
      <c r="AL84">
        <f t="shared" si="26"/>
        <v>-0.44785085342519548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-2.8546437545114246E-16</v>
      </c>
      <c r="AR84">
        <f t="shared" si="36"/>
        <v>-2.8547612666418833E-16</v>
      </c>
      <c r="AS84">
        <f t="shared" si="36"/>
        <v>-7.1450864849559252E-5</v>
      </c>
      <c r="AT84">
        <f t="shared" si="36"/>
        <v>-4.668123170171233E-5</v>
      </c>
      <c r="AU84">
        <f t="shared" si="23"/>
        <v>-1.1813209655155705E-4</v>
      </c>
      <c r="AW84">
        <v>81</v>
      </c>
      <c r="AX84">
        <f>IF(Z84&gt;0, (R84*SUMPRODUCT(K84:$K$98, X84:$X$98)-K84*$AZ$3)/Z84, 0)</f>
        <v>-2.5334570627776E+18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250000</v>
      </c>
      <c r="S85">
        <f t="shared" si="29"/>
        <v>-1.3741399493203694E+19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-2.2573127692747743</v>
      </c>
      <c r="AC85">
        <f t="shared" si="30"/>
        <v>-2.0154578297096202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-1.8385512370877848E-13</v>
      </c>
      <c r="AI85">
        <f t="shared" si="34"/>
        <v>-1.8386245723339768E-13</v>
      </c>
      <c r="AJ85">
        <f t="shared" si="35"/>
        <v>-0.24185493956515414</v>
      </c>
      <c r="AK85">
        <f t="shared" si="49"/>
        <v>-0.15801189384923423</v>
      </c>
      <c r="AL85">
        <f t="shared" si="26"/>
        <v>-0.39986683341457219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-4.3300431102058128E-17</v>
      </c>
      <c r="AR85">
        <f t="shared" si="36"/>
        <v>-4.3302158248797922E-17</v>
      </c>
      <c r="AS85">
        <f t="shared" si="36"/>
        <v>-5.6960192003794371E-5</v>
      </c>
      <c r="AT85">
        <f t="shared" si="36"/>
        <v>-3.7213992109145702E-5</v>
      </c>
      <c r="AU85">
        <f t="shared" si="23"/>
        <v>-9.417418411298336E-5</v>
      </c>
      <c r="AW85">
        <v>82</v>
      </c>
      <c r="AX85">
        <f>IF(Z85&gt;0, (R85*SUMPRODUCT(K85:$K$98, X85:$X$98)-K85*$AZ$3)/Z85, 0)</f>
        <v>-1.3741399493203694E+19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250000</v>
      </c>
      <c r="S86">
        <f t="shared" si="29"/>
        <v>-7.6581863567275426E+19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-2.0154578297096202</v>
      </c>
      <c r="AC86">
        <f t="shared" si="30"/>
        <v>-1.7995159193835892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-3.0426462243025688E-14</v>
      </c>
      <c r="AI86">
        <f t="shared" si="34"/>
        <v>-3.0427637139950077E-14</v>
      </c>
      <c r="AJ86">
        <f t="shared" si="35"/>
        <v>-0.21594191032603094</v>
      </c>
      <c r="AK86">
        <f t="shared" si="49"/>
        <v>-0.14108204807967342</v>
      </c>
      <c r="AL86">
        <f t="shared" si="26"/>
        <v>-0.35702395840573475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-6.3980837264735483E-18</v>
      </c>
      <c r="AR86">
        <f t="shared" si="36"/>
        <v>-6.3983307840786086E-18</v>
      </c>
      <c r="AS86">
        <f t="shared" si="36"/>
        <v>-4.5408316329555557E-5</v>
      </c>
      <c r="AT86">
        <f t="shared" si="36"/>
        <v>-2.9666766668642935E-5</v>
      </c>
      <c r="AU86">
        <f t="shared" si="23"/>
        <v>-7.5075082998204889E-5</v>
      </c>
      <c r="AW86">
        <v>83</v>
      </c>
      <c r="AX86">
        <f>IF(Z86&gt;0, (R86*SUMPRODUCT(K86:$K$98, X86:$X$98)-K86*$AZ$3)/Z86, 0)</f>
        <v>-7.6581863567275426E+19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250000</v>
      </c>
      <c r="S87">
        <f t="shared" si="29"/>
        <v>-4.3887799659552604E+20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-1.7995159193835892</v>
      </c>
      <c r="AC87">
        <f t="shared" si="30"/>
        <v>-1.6067106423067761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-4.9005021386320397E-15</v>
      </c>
      <c r="AI87">
        <f t="shared" si="34"/>
        <v>-4.9006851861594587E-15</v>
      </c>
      <c r="AJ87">
        <f t="shared" si="35"/>
        <v>-0.19280527707681316</v>
      </c>
      <c r="AK87">
        <f t="shared" si="49"/>
        <v>-0.12596611435685126</v>
      </c>
      <c r="AL87">
        <f t="shared" si="26"/>
        <v>-0.31877139143366934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-9.2007031853372702E-19</v>
      </c>
      <c r="AR87">
        <f t="shared" si="36"/>
        <v>-9.2010468574592189E-19</v>
      </c>
      <c r="AS87">
        <f t="shared" si="36"/>
        <v>-3.6199231767821681E-5</v>
      </c>
      <c r="AT87">
        <f t="shared" si="36"/>
        <v>-2.3650164754976828E-5</v>
      </c>
      <c r="AU87">
        <f t="shared" si="23"/>
        <v>-5.9849396522799427E-5</v>
      </c>
      <c r="AW87">
        <v>84</v>
      </c>
      <c r="AX87">
        <f>IF(Z87&gt;0, (R87*SUMPRODUCT(K87:$K$98, X87:$X$98)-K87*$AZ$3)/Z87, 0)</f>
        <v>-4.3887799659552604E+20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250000</v>
      </c>
      <c r="S88">
        <f t="shared" si="29"/>
        <v>-2.5880740515714863E+21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-1.6067106423067761</v>
      </c>
      <c r="AC88">
        <f t="shared" si="30"/>
        <v>-1.4345630734881929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-7.6751087636417644E-16</v>
      </c>
      <c r="AI88">
        <f t="shared" si="34"/>
        <v>-7.675385912410482E-16</v>
      </c>
      <c r="AJ88">
        <f t="shared" si="35"/>
        <v>-0.17214756881858317</v>
      </c>
      <c r="AK88">
        <f t="shared" si="49"/>
        <v>-0.11246974496147434</v>
      </c>
      <c r="AL88">
        <f t="shared" si="26"/>
        <v>-0.28461731378005828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-1.2866100913844517E-19</v>
      </c>
      <c r="AR88">
        <f t="shared" si="36"/>
        <v>-1.2866565509739674E-19</v>
      </c>
      <c r="AS88">
        <f t="shared" si="36"/>
        <v>-2.8857805937357841E-5</v>
      </c>
      <c r="AT88">
        <f t="shared" si="36"/>
        <v>-1.8853766545740457E-5</v>
      </c>
      <c r="AU88">
        <f t="shared" si="23"/>
        <v>-4.7711572483098427E-5</v>
      </c>
      <c r="AW88">
        <v>85</v>
      </c>
      <c r="AX88">
        <f>IF(Z88&gt;0, (R88*SUMPRODUCT(K88:$K$98, X88:$X$98)-K88*$AZ$3)/Z88, 0)</f>
        <v>-2.5880740515714863E+21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250000</v>
      </c>
      <c r="S89">
        <f t="shared" si="29"/>
        <v>-1.5793672490373031E+22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-1.4345630734881929</v>
      </c>
      <c r="AC89">
        <f t="shared" si="30"/>
        <v>-1.2808598870430292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-1.1691375055832232E-16</v>
      </c>
      <c r="AI89">
        <f t="shared" si="34"/>
        <v>-1.1691780553631375E-16</v>
      </c>
      <c r="AJ89">
        <f t="shared" si="35"/>
        <v>-0.15370318644516368</v>
      </c>
      <c r="AK89">
        <f t="shared" si="49"/>
        <v>-0.10041941514417352</v>
      </c>
      <c r="AL89">
        <f t="shared" si="26"/>
        <v>-0.2541226015893373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-1.7498869201990688E-20</v>
      </c>
      <c r="AR89">
        <f t="shared" si="36"/>
        <v>-1.7499476124009272E-20</v>
      </c>
      <c r="AS89">
        <f t="shared" si="36"/>
        <v>-2.3005266212817172E-5</v>
      </c>
      <c r="AT89">
        <f t="shared" si="36"/>
        <v>-1.503010725904054E-5</v>
      </c>
      <c r="AU89">
        <f t="shared" si="23"/>
        <v>-3.8035373471857726E-5</v>
      </c>
      <c r="AW89">
        <v>86</v>
      </c>
      <c r="AX89">
        <f>IF(Z89&gt;0, (R89*SUMPRODUCT(K89:$K$98, X89:$X$98)-K89*$AZ$3)/Z89, 0)</f>
        <v>-1.5793672490373031E+22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8"/>
        <v>250000</v>
      </c>
      <c r="S90">
        <f t="shared" si="29"/>
        <v>-9.9840200343023954E+22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-1.2808598870430292</v>
      </c>
      <c r="AC90">
        <f t="shared" si="30"/>
        <v>-1.1436248991455618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-1.7208502725431279E-17</v>
      </c>
      <c r="AI90">
        <f t="shared" si="34"/>
        <v>-1.7209075453097699E-17</v>
      </c>
      <c r="AJ90">
        <f t="shared" si="35"/>
        <v>-0.13723498789746746</v>
      </c>
      <c r="AK90">
        <f t="shared" si="49"/>
        <v>-8.9660192093012056E-2</v>
      </c>
      <c r="AL90">
        <f t="shared" si="26"/>
        <v>-0.22689517999047953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-2.2996908352492547E-21</v>
      </c>
      <c r="AR90">
        <f t="shared" si="36"/>
        <v>-2.2997673727950584E-21</v>
      </c>
      <c r="AS90">
        <f t="shared" si="36"/>
        <v>-1.8339657376289185E-5</v>
      </c>
      <c r="AT90">
        <f t="shared" si="36"/>
        <v>-1.1981909485842265E-5</v>
      </c>
      <c r="AU90">
        <f t="shared" si="23"/>
        <v>-3.0321566862131453E-5</v>
      </c>
      <c r="AW90">
        <v>87</v>
      </c>
      <c r="AX90">
        <f>IF(Z90&gt;0, (R90*SUMPRODUCT(K90:$K$98, X90:$X$98)-K90*$AZ$3)/Z90, 0)</f>
        <v>-9.9840200343023954E+22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8"/>
        <v>250000</v>
      </c>
      <c r="S91">
        <f t="shared" si="29"/>
        <v>-6.5447827934840188E+23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-1.1436248991455618</v>
      </c>
      <c r="AC91">
        <f t="shared" si="30"/>
        <v>-1.0210936599513945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-2.4449608686612127E-18</v>
      </c>
      <c r="AI91">
        <f t="shared" si="34"/>
        <v>-2.4450388768772353E-18</v>
      </c>
      <c r="AJ91">
        <f t="shared" si="35"/>
        <v>-0.12253123919416731</v>
      </c>
      <c r="AK91">
        <f t="shared" si="49"/>
        <v>-8.0053742940189326E-2</v>
      </c>
      <c r="AL91">
        <f t="shared" si="26"/>
        <v>-0.20258498213435663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-2.9172944079255262E-22</v>
      </c>
      <c r="AR91">
        <f t="shared" si="36"/>
        <v>-2.9173874862791687E-22</v>
      </c>
      <c r="AS91">
        <f t="shared" si="36"/>
        <v>-1.462026257676114E-5</v>
      </c>
      <c r="AT91">
        <f t="shared" si="36"/>
        <v>-9.5519048834839464E-6</v>
      </c>
      <c r="AU91">
        <f t="shared" si="23"/>
        <v>-2.4172167460245088E-5</v>
      </c>
      <c r="AW91">
        <v>88</v>
      </c>
      <c r="AX91">
        <f>IF(Z91&gt;0, (R91*SUMPRODUCT(K91:$K$98, X91:$X$98)-K91*$AZ$3)/Z91, 0)</f>
        <v>-6.5447827934840188E+23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8"/>
        <v>250000</v>
      </c>
      <c r="S92">
        <f t="shared" si="29"/>
        <v>-4.4536216369616298E+24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-1.0210936599513945</v>
      </c>
      <c r="AC92">
        <f t="shared" si="30"/>
        <v>-0.91169076781374492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-3.3496373724834867E-19</v>
      </c>
      <c r="AI92">
        <f t="shared" si="34"/>
        <v>-3.3497397263476146E-19</v>
      </c>
      <c r="AJ92">
        <f t="shared" si="35"/>
        <v>-0.10940289213764953</v>
      </c>
      <c r="AK92">
        <f t="shared" si="49"/>
        <v>-7.1476556196597624E-2</v>
      </c>
      <c r="AL92">
        <f t="shared" si="26"/>
        <v>-0.18087944833424716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-3.5685198558278592E-23</v>
      </c>
      <c r="AR92">
        <f t="shared" si="36"/>
        <v>-3.5686288980183551E-23</v>
      </c>
      <c r="AS92">
        <f t="shared" si="36"/>
        <v>-1.1655183814382302E-5</v>
      </c>
      <c r="AT92">
        <f t="shared" si="36"/>
        <v>-7.6147200920630961E-6</v>
      </c>
      <c r="AU92">
        <f t="shared" si="23"/>
        <v>-1.9269903906445398E-5</v>
      </c>
      <c r="AW92">
        <v>89</v>
      </c>
      <c r="AX92">
        <f>IF(Z92&gt;0, (R92*SUMPRODUCT(K92:$K$98, X92:$X$98)-K92*$AZ$3)/Z92, 0)</f>
        <v>-4.4536216369616298E+24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250000</v>
      </c>
      <c r="S93">
        <f t="shared" si="29"/>
        <v>-3.1494169012782503E+25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-0.91169076781374492</v>
      </c>
      <c r="AC93">
        <f t="shared" si="30"/>
        <v>-0.81400961411941508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-4.420357287102441E-20</v>
      </c>
      <c r="AI93">
        <f t="shared" si="34"/>
        <v>-4.4204865188998873E-20</v>
      </c>
      <c r="AJ93">
        <f t="shared" si="35"/>
        <v>-9.7681153694329836E-2</v>
      </c>
      <c r="AK93">
        <f t="shared" si="49"/>
        <v>-6.3818353746962153E-2</v>
      </c>
      <c r="AL93">
        <f t="shared" si="26"/>
        <v>-0.16149950744129199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-4.2046483039955739E-24</v>
      </c>
      <c r="AR93">
        <f t="shared" si="36"/>
        <v>-4.2047712294114763E-24</v>
      </c>
      <c r="AS93">
        <f t="shared" si="36"/>
        <v>-9.2914411785573093E-6</v>
      </c>
      <c r="AT93">
        <f t="shared" si="36"/>
        <v>-6.0704082366574417E-6</v>
      </c>
      <c r="AU93">
        <f t="shared" si="23"/>
        <v>-1.5361849415214751E-5</v>
      </c>
      <c r="AW93">
        <v>90</v>
      </c>
      <c r="AX93">
        <f>IF(Z93&gt;0, (R93*SUMPRODUCT(K93:$K$98, X93:$X$98)-K93*$AZ$3)/Z93, 0)</f>
        <v>-3.1494169012782503E+25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250000</v>
      </c>
      <c r="S94">
        <f t="shared" si="29"/>
        <v>-2.3175204829198348E+26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-0.81400961411941508</v>
      </c>
      <c r="AC94">
        <f t="shared" si="30"/>
        <v>-0.72679429832090625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-5.612952533780587E-21</v>
      </c>
      <c r="AI94">
        <f t="shared" si="34"/>
        <v>-5.6131093380685489E-21</v>
      </c>
      <c r="AJ94">
        <f t="shared" si="35"/>
        <v>-8.721531579850883E-2</v>
      </c>
      <c r="AK94">
        <f t="shared" si="49"/>
        <v>-5.6980672988359064E-2</v>
      </c>
      <c r="AL94">
        <f t="shared" si="26"/>
        <v>-0.1441959887868679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-4.7670054499143388E-25</v>
      </c>
      <c r="AR94">
        <f t="shared" si="36"/>
        <v>-4.7671386216970649E-25</v>
      </c>
      <c r="AS94">
        <f t="shared" si="36"/>
        <v>-7.4070800211713277E-6</v>
      </c>
      <c r="AT94">
        <f t="shared" si="36"/>
        <v>-4.8392922804985978E-6</v>
      </c>
      <c r="AU94">
        <f t="shared" si="23"/>
        <v>-1.2246372301669926E-5</v>
      </c>
      <c r="AW94">
        <v>91</v>
      </c>
      <c r="AX94">
        <f>IF(Z94&gt;0, (R94*SUMPRODUCT(K94:$K$98, X94:$X$98)-K94*$AZ$3)/Z94, 0)</f>
        <v>-2.3175204829198348E+26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250000</v>
      </c>
      <c r="S95">
        <f t="shared" si="29"/>
        <v>-1.7774967495910499E+27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-0.72679429832090625</v>
      </c>
      <c r="AC95">
        <f t="shared" si="30"/>
        <v>-0.64892348064366623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-6.8491193324437468E-22</v>
      </c>
      <c r="AI95">
        <f t="shared" si="34"/>
        <v>-6.8493018710280769E-22</v>
      </c>
      <c r="AJ95">
        <f t="shared" si="35"/>
        <v>-7.7870817677240023E-2</v>
      </c>
      <c r="AK95">
        <f t="shared" si="49"/>
        <v>-5.0875600882463443E-2</v>
      </c>
      <c r="AL95">
        <f t="shared" si="26"/>
        <v>-0.12874641855970348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-5.1936297895002459E-26</v>
      </c>
      <c r="AR95">
        <f t="shared" si="36"/>
        <v>-5.1937682069789451E-26</v>
      </c>
      <c r="AS95">
        <f t="shared" si="36"/>
        <v>-5.9048788434082644E-6</v>
      </c>
      <c r="AT95">
        <f t="shared" si="36"/>
        <v>-3.8578541776933965E-6</v>
      </c>
      <c r="AU95">
        <f t="shared" si="23"/>
        <v>-9.7627330211016617E-6</v>
      </c>
      <c r="AW95">
        <v>92</v>
      </c>
      <c r="AX95">
        <f>IF(Z95&gt;0, (R95*SUMPRODUCT(K95:$K$98, X95:$X$98)-K95*$AZ$3)/Z95, 0)</f>
        <v>-1.7774967495910499E+27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250000</v>
      </c>
      <c r="S96">
        <f t="shared" si="29"/>
        <v>-1.4235221016257048E+28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-0.64892348064366623</v>
      </c>
      <c r="AC96">
        <f t="shared" si="30"/>
        <v>-0.57939596486041622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-8.0181204632443177E-23</v>
      </c>
      <c r="AI96">
        <f t="shared" si="34"/>
        <v>-8.0183239711365374E-23</v>
      </c>
      <c r="AJ96">
        <f t="shared" si="35"/>
        <v>-6.9527515783250005E-2</v>
      </c>
      <c r="AK96">
        <f t="shared" si="49"/>
        <v>-4.5424643645056641E-2</v>
      </c>
      <c r="AL96">
        <f t="shared" si="26"/>
        <v>-0.11495215942830664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-5.4286370981780864E-27</v>
      </c>
      <c r="AR96">
        <f t="shared" si="36"/>
        <v>-5.4287748824005284E-27</v>
      </c>
      <c r="AS96">
        <f t="shared" si="36"/>
        <v>-4.7073332616456171E-6</v>
      </c>
      <c r="AT96">
        <f t="shared" si="36"/>
        <v>-3.0754577309418009E-6</v>
      </c>
      <c r="AU96">
        <f t="shared" si="23"/>
        <v>-7.782790992587418E-6</v>
      </c>
      <c r="AW96">
        <v>93</v>
      </c>
      <c r="AX96">
        <f>IF(Z96&gt;0, (R96*SUMPRODUCT(K96:$K$98, X96:$X$98)-K96*$AZ$3)/Z96, 0)</f>
        <v>-1.4235221016257048E+28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250000</v>
      </c>
      <c r="S97">
        <f t="shared" si="29"/>
        <v>-1.1927181095814861E+29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-0.57939596486041622</v>
      </c>
      <c r="AC97">
        <f t="shared" si="30"/>
        <v>-0.51731782576822871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-8.989315245463229E-24</v>
      </c>
      <c r="AI97">
        <f t="shared" si="34"/>
        <v>-8.9895321105471128E-24</v>
      </c>
      <c r="AJ97">
        <f t="shared" si="35"/>
        <v>-6.2078139092187512E-2</v>
      </c>
      <c r="AK97">
        <f t="shared" si="49"/>
        <v>-4.0557717540229139E-2</v>
      </c>
      <c r="AL97">
        <f t="shared" si="26"/>
        <v>-0.10263585663241664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-5.4340899346630428E-28</v>
      </c>
      <c r="AR97">
        <f t="shared" si="36"/>
        <v>-5.434221030785199E-28</v>
      </c>
      <c r="AS97">
        <f t="shared" si="36"/>
        <v>-3.7526572557761618E-6</v>
      </c>
      <c r="AT97">
        <f t="shared" si="36"/>
        <v>-2.451736073773757E-6</v>
      </c>
      <c r="AU97">
        <f t="shared" si="23"/>
        <v>-6.2043933295499185E-6</v>
      </c>
      <c r="AW97">
        <v>94</v>
      </c>
      <c r="AX97">
        <f>IF(Z97&gt;0, (R97*SUMPRODUCT(K97:$K$98, X97:$X$98)-K97*$AZ$3)/Z97, 0)</f>
        <v>-1.1927181095814861E+29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-0.51731782576822871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-1.0843254194189917E-24</v>
      </c>
      <c r="AI98">
        <f t="shared" si="34"/>
        <v>-1.0843254194189917E-24</v>
      </c>
      <c r="AJ98">
        <f t="shared" si="35"/>
        <v>-0.51731782576822871</v>
      </c>
      <c r="AK98">
        <f t="shared" si="49"/>
        <v>-3.6212247803776014E-2</v>
      </c>
      <c r="AL98">
        <f t="shared" si="26"/>
        <v>-0.55353007357200468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-5.8525054533668559E-29</v>
      </c>
      <c r="AR98">
        <f t="shared" si="36"/>
        <v>-5.8525054533668559E-29</v>
      </c>
      <c r="AS98">
        <f t="shared" si="36"/>
        <v>-2.7921556962620219E-5</v>
      </c>
      <c r="AT98">
        <f t="shared" si="36"/>
        <v>-1.9545089873834156E-6</v>
      </c>
      <c r="AU98">
        <f t="shared" si="36"/>
        <v>-2.987606595000363E-5</v>
      </c>
      <c r="AW98">
        <v>95</v>
      </c>
    </row>
    <row r="100" spans="5:50" x14ac:dyDescent="0.25">
      <c r="AN100" s="8">
        <f t="shared" ref="AN100:AU100" si="50">SUM(AN3:AN98)</f>
        <v>18010.188895057072</v>
      </c>
      <c r="AO100" s="8">
        <f t="shared" si="50"/>
        <v>-1801.0188895057072</v>
      </c>
      <c r="AP100" s="8">
        <f t="shared" si="50"/>
        <v>-3019.8082611864643</v>
      </c>
      <c r="AQ100" s="8">
        <f t="shared" si="50"/>
        <v>-8557.7034495962725</v>
      </c>
      <c r="AR100" s="8">
        <f t="shared" si="50"/>
        <v>4631.6582947686347</v>
      </c>
      <c r="AS100" s="8">
        <f t="shared" si="50"/>
        <v>-2141.3798063546292</v>
      </c>
      <c r="AT100" s="8">
        <f t="shared" si="50"/>
        <v>784.03481600771681</v>
      </c>
      <c r="AU100" s="8">
        <f t="shared" si="50"/>
        <v>3274.3133044217134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530A3-EE1C-4904-8B45-92066A56917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'S.35.04.C'!C3*(1+C12)</f>
        <v>38212.313921986002</v>
      </c>
      <c r="K3">
        <v>1</v>
      </c>
      <c r="L3" s="2">
        <v>0</v>
      </c>
      <c r="O3">
        <f>$C$3</f>
        <v>38212.313921986002</v>
      </c>
      <c r="P3">
        <f>O3*C5</f>
        <v>3821.2313921986006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38212.313921986002</v>
      </c>
      <c r="AF3">
        <f t="shared" ref="AF3:AG34" si="4">-$Z3*P3</f>
        <v>-3821.2313921986006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31871.174325787404</v>
      </c>
      <c r="AJ3">
        <f t="shared" ref="AJ3:AJ66" si="7">AB3-AC3</f>
        <v>0</v>
      </c>
      <c r="AL3">
        <f t="shared" ref="AL3:AL34" si="8">SUM(AI3:AK3)</f>
        <v>31871.174325787404</v>
      </c>
      <c r="AN3">
        <f t="shared" ref="AN3:AU34" si="9">AE3*$K3</f>
        <v>38212.313921986002</v>
      </c>
      <c r="AO3">
        <f t="shared" si="9"/>
        <v>-3821.2313921986006</v>
      </c>
      <c r="AP3">
        <f t="shared" si="9"/>
        <v>-2519.9082039999998</v>
      </c>
      <c r="AQ3">
        <f t="shared" si="9"/>
        <v>0</v>
      </c>
      <c r="AR3">
        <f t="shared" si="9"/>
        <v>31871.174325787404</v>
      </c>
      <c r="AS3">
        <f t="shared" si="9"/>
        <v>0</v>
      </c>
      <c r="AT3">
        <f t="shared" si="9"/>
        <v>0</v>
      </c>
      <c r="AU3">
        <f t="shared" si="9"/>
        <v>31871.174325787404</v>
      </c>
      <c r="AW3">
        <v>0</v>
      </c>
      <c r="AX3">
        <f>IF(Z3&gt;0, (R3*SUMPRODUCT(K3:$K$98, X3:$X$98)-K3*$AZ$3)/Z3, 0)</f>
        <v>0</v>
      </c>
      <c r="AZ3">
        <f>C6*SUMPRODUCT(X4:X89, K4:K89)/1</f>
        <v>18907.511284379154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1282.7341843526419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1268.2620219674063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-1268.2620219674063</v>
      </c>
      <c r="AK4">
        <f>G4*SUM(AB4, AE4:AF4)</f>
        <v>0</v>
      </c>
      <c r="AL4">
        <f t="shared" si="8"/>
        <v>-1588.8312719674063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-299.06637746058402</v>
      </c>
      <c r="AR4">
        <f t="shared" si="9"/>
        <v>-299.06637746058402</v>
      </c>
      <c r="AS4">
        <f t="shared" si="9"/>
        <v>-1183.1906166315946</v>
      </c>
      <c r="AT4">
        <f t="shared" si="9"/>
        <v>0</v>
      </c>
      <c r="AU4">
        <f t="shared" si="9"/>
        <v>-1482.2569940921787</v>
      </c>
      <c r="AW4">
        <v>1</v>
      </c>
      <c r="AX4">
        <f>IF(Z4&gt;0, (R4*SUMPRODUCT(K4:$K$98, X4:$X$98)-K4*$AZ$3)/Z4, 0)</f>
        <v>1282.7341843526419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250000</v>
      </c>
      <c r="S5">
        <f t="shared" si="1"/>
        <v>2496.6224580229036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1268.2620219674063</v>
      </c>
      <c r="AC5">
        <f t="shared" si="2"/>
        <v>2440.4804134155893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-329.43604889441571</v>
      </c>
      <c r="AI5">
        <f t="shared" si="6"/>
        <v>-378.31168897313682</v>
      </c>
      <c r="AJ5">
        <f t="shared" si="7"/>
        <v>-1172.218391448183</v>
      </c>
      <c r="AK5">
        <f>G5*SUM(AB5, AE5:AF5)</f>
        <v>51.998742900663665</v>
      </c>
      <c r="AL5">
        <f t="shared" si="8"/>
        <v>-1498.5313375206561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-281.70340671991403</v>
      </c>
      <c r="AR5">
        <f t="shared" si="9"/>
        <v>-323.4973584200963</v>
      </c>
      <c r="AS5">
        <f t="shared" si="9"/>
        <v>-1002.3733449903224</v>
      </c>
      <c r="AT5">
        <f t="shared" si="9"/>
        <v>44.464541963240507</v>
      </c>
      <c r="AU5">
        <f t="shared" si="9"/>
        <v>-1281.4061614471782</v>
      </c>
      <c r="AW5">
        <v>2</v>
      </c>
      <c r="AX5">
        <f>IF(Z5&gt;0, (R5*SUMPRODUCT(K5:$K$98, X5:$X$98)-K5*$AZ$3)/Z5, 0)</f>
        <v>2496.6224580229036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250000</v>
      </c>
      <c r="S6">
        <f t="shared" si="1"/>
        <v>3871.5081683030671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2440.4804134155893</v>
      </c>
      <c r="AC6">
        <f t="shared" si="2"/>
        <v>3741.2976630286248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-342.67297766872326</v>
      </c>
      <c r="AI6">
        <f t="shared" si="6"/>
        <v>-390.99132675112344</v>
      </c>
      <c r="AJ6">
        <f t="shared" si="7"/>
        <v>-1300.8172496130355</v>
      </c>
      <c r="AK6">
        <f>G6*SUM(AB6, AE6:AF6)</f>
        <v>142.76810418481199</v>
      </c>
      <c r="AL6">
        <f t="shared" si="8"/>
        <v>-1549.0404721793468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-264.34137180350217</v>
      </c>
      <c r="AR6">
        <f t="shared" si="9"/>
        <v>-301.61463089330971</v>
      </c>
      <c r="AS6">
        <f t="shared" si="9"/>
        <v>-1003.4634728647692</v>
      </c>
      <c r="AT6">
        <f t="shared" si="9"/>
        <v>110.13274745720668</v>
      </c>
      <c r="AU6">
        <f t="shared" si="9"/>
        <v>-1194.9453563008722</v>
      </c>
      <c r="AW6">
        <v>3</v>
      </c>
      <c r="AX6">
        <f>IF(Z6&gt;0, (R6*SUMPRODUCT(K6:$K$98, X6:$X$98)-K6*$AZ$3)/Z6, 0)</f>
        <v>3871.5081683030671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250000</v>
      </c>
      <c r="S7">
        <f t="shared" si="1"/>
        <v>5016.4296397775606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3741.2976630286248</v>
      </c>
      <c r="AC7">
        <f t="shared" si="2"/>
        <v>4792.0481702748457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-358.1571050640917</v>
      </c>
      <c r="AI7">
        <f t="shared" si="6"/>
        <v>-405.92063923465503</v>
      </c>
      <c r="AJ7">
        <f t="shared" si="7"/>
        <v>-1050.7505072462209</v>
      </c>
      <c r="AK7">
        <f>G7*SUM(AB7, AE7:AF7)</f>
        <v>183.69771525470546</v>
      </c>
      <c r="AL7">
        <f t="shared" si="8"/>
        <v>-1272.9734312261705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-251.37474567732542</v>
      </c>
      <c r="AR7">
        <f t="shared" si="9"/>
        <v>-284.89787305637617</v>
      </c>
      <c r="AS7">
        <f t="shared" si="9"/>
        <v>-737.47564349469883</v>
      </c>
      <c r="AT7">
        <f t="shared" si="9"/>
        <v>128.92936033027749</v>
      </c>
      <c r="AU7">
        <f t="shared" si="9"/>
        <v>-893.44415622079748</v>
      </c>
      <c r="AW7">
        <v>4</v>
      </c>
      <c r="AX7">
        <f>IF(Z7&gt;0, (R7*SUMPRODUCT(K7:$K$98, X7:$X$98)-K7*$AZ$3)/Z7, 0)</f>
        <v>5016.4296397775606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250000</v>
      </c>
      <c r="S8">
        <f t="shared" si="1"/>
        <v>5744.2731203960502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4792.0481702748457</v>
      </c>
      <c r="AC8">
        <f t="shared" si="2"/>
        <v>5423.8770973446262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-373.64409747414118</v>
      </c>
      <c r="AI8">
        <f t="shared" si="6"/>
        <v>-420.85526748350406</v>
      </c>
      <c r="AJ8">
        <f t="shared" si="7"/>
        <v>-631.82892706978055</v>
      </c>
      <c r="AK8">
        <f t="shared" ref="AK8:AK71" si="22">G8*SUM(AB8:AB8, AE8:AF8)</f>
        <v>102.07062602685421</v>
      </c>
      <c r="AL8">
        <f t="shared" si="8"/>
        <v>-950.61356852643041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-244.79080148377139</v>
      </c>
      <c r="AR8">
        <f t="shared" si="9"/>
        <v>-275.72093051218019</v>
      </c>
      <c r="AS8">
        <f t="shared" si="9"/>
        <v>-413.93912148912483</v>
      </c>
      <c r="AT8">
        <f t="shared" si="9"/>
        <v>66.870989056084696</v>
      </c>
      <c r="AU8">
        <f t="shared" si="9"/>
        <v>-622.78906294522028</v>
      </c>
      <c r="AW8">
        <v>5</v>
      </c>
      <c r="AX8">
        <f>IF(Z8&gt;0, (R8*SUMPRODUCT(K8:$K$98, X8:$X$98)-K8*$AZ$3)/Z8, 0)</f>
        <v>5744.2731203960502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250000</v>
      </c>
      <c r="S9">
        <f t="shared" si="1"/>
        <v>6252.3909822576052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5423.8770973446262</v>
      </c>
      <c r="AC9">
        <f t="shared" si="2"/>
        <v>5834.8695984012138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-389.76031202289693</v>
      </c>
      <c r="AI9">
        <f t="shared" si="6"/>
        <v>-436.4214182697616</v>
      </c>
      <c r="AJ9">
        <f t="shared" si="7"/>
        <v>-410.99250105658757</v>
      </c>
      <c r="AK9">
        <f t="shared" si="22"/>
        <v>32.000874874333292</v>
      </c>
      <c r="AL9">
        <f t="shared" si="8"/>
        <v>-815.41304445201592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-241.8309002909875</v>
      </c>
      <c r="AR9">
        <f t="shared" si="9"/>
        <v>-270.78227626276629</v>
      </c>
      <c r="AS9">
        <f t="shared" si="9"/>
        <v>-255.00463612498436</v>
      </c>
      <c r="AT9">
        <f t="shared" si="9"/>
        <v>19.855280648750703</v>
      </c>
      <c r="AU9">
        <f t="shared" si="9"/>
        <v>-505.93163173899995</v>
      </c>
      <c r="AW9">
        <v>6</v>
      </c>
      <c r="AX9">
        <f>IF(Z9&gt;0, (R9*SUMPRODUCT(K9:$K$98, X9:$X$98)-K9*$AZ$3)/Z9, 0)</f>
        <v>6252.3909822576052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250000</v>
      </c>
      <c r="S10">
        <f t="shared" si="1"/>
        <v>6717.3701533206104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5834.8695984012138</v>
      </c>
      <c r="AC10">
        <f t="shared" si="2"/>
        <v>6195.1322808549903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-408.57444512985887</v>
      </c>
      <c r="AI10">
        <f t="shared" si="6"/>
        <v>-454.68722542522892</v>
      </c>
      <c r="AJ10">
        <f t="shared" si="7"/>
        <v>-360.26268245377651</v>
      </c>
      <c r="AK10">
        <f t="shared" si="22"/>
        <v>23.92296535344498</v>
      </c>
      <c r="AL10">
        <f t="shared" si="8"/>
        <v>-791.02694252556046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-240.49362280414493</v>
      </c>
      <c r="AR10">
        <f t="shared" si="9"/>
        <v>-267.63636196219579</v>
      </c>
      <c r="AS10">
        <f t="shared" si="9"/>
        <v>-212.05652653315249</v>
      </c>
      <c r="AT10">
        <f t="shared" si="9"/>
        <v>14.081449964985998</v>
      </c>
      <c r="AU10">
        <f t="shared" si="9"/>
        <v>-465.61143853036231</v>
      </c>
      <c r="AW10">
        <v>7</v>
      </c>
      <c r="AX10">
        <f>IF(Z10&gt;0, (R10*SUMPRODUCT(K10:$K$98, X10:$X$98)-K10*$AZ$3)/Z10, 0)</f>
        <v>6717.3701533206104</v>
      </c>
    </row>
    <row r="11" spans="1:52" x14ac:dyDescent="0.25">
      <c r="A11" t="s">
        <v>33</v>
      </c>
      <c r="C11" s="12">
        <f>AU91</f>
        <v>9207.5786286293805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250000</v>
      </c>
      <c r="S11">
        <f t="shared" si="1"/>
        <v>7142.0900674093618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6195.1322808549903</v>
      </c>
      <c r="AC11">
        <f t="shared" si="2"/>
        <v>6508.7756984961288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-426.64604923223163</v>
      </c>
      <c r="AI11">
        <f t="shared" si="6"/>
        <v>-472.21237251480153</v>
      </c>
      <c r="AJ11">
        <f t="shared" si="7"/>
        <v>-313.64341764113851</v>
      </c>
      <c r="AK11">
        <f t="shared" si="22"/>
        <v>14.868317474051976</v>
      </c>
      <c r="AL11">
        <f t="shared" si="8"/>
        <v>-770.98747268188799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-238.62682014471031</v>
      </c>
      <c r="AR11">
        <f t="shared" si="9"/>
        <v>-264.11245829880221</v>
      </c>
      <c r="AS11">
        <f t="shared" si="9"/>
        <v>-175.42347232725771</v>
      </c>
      <c r="AT11">
        <f t="shared" si="9"/>
        <v>8.3159783762671644</v>
      </c>
      <c r="AU11">
        <f t="shared" si="9"/>
        <v>-431.2199522497927</v>
      </c>
      <c r="AW11">
        <v>8</v>
      </c>
      <c r="AX11">
        <f>IF(Z11&gt;0, (R11*SUMPRODUCT(K11:$K$98, X11:$X$98)-K11*$AZ$3)/Z11, 0)</f>
        <v>7142.0900674093618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250000</v>
      </c>
      <c r="S12">
        <f t="shared" si="1"/>
        <v>7547.2726131294548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6508.7756984961288</v>
      </c>
      <c r="AC12">
        <f t="shared" si="2"/>
        <v>6795.7399902105044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-447.47929333253308</v>
      </c>
      <c r="AI12">
        <f t="shared" si="6"/>
        <v>-492.50045752361075</v>
      </c>
      <c r="AJ12">
        <f t="shared" si="7"/>
        <v>-286.96429171437558</v>
      </c>
      <c r="AK12">
        <f t="shared" si="22"/>
        <v>14.970184106541096</v>
      </c>
      <c r="AL12">
        <f t="shared" si="8"/>
        <v>-764.49456513144526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-237.84000142568976</v>
      </c>
      <c r="AR12">
        <f t="shared" si="9"/>
        <v>-261.76922879987097</v>
      </c>
      <c r="AS12">
        <f t="shared" si="9"/>
        <v>-152.52457167833612</v>
      </c>
      <c r="AT12">
        <f t="shared" si="9"/>
        <v>7.9568119962070938</v>
      </c>
      <c r="AU12">
        <f t="shared" si="9"/>
        <v>-406.33698848200004</v>
      </c>
      <c r="AW12">
        <v>9</v>
      </c>
      <c r="AX12">
        <f>IF(Z12&gt;0, (R12*SUMPRODUCT(K12:$K$98, X12:$X$98)-K12*$AZ$3)/Z12, 0)</f>
        <v>7547.2726131294548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250000</v>
      </c>
      <c r="S13">
        <f t="shared" si="1"/>
        <v>7930.6659721190063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6795.7399902105044</v>
      </c>
      <c r="AC13">
        <f t="shared" si="2"/>
        <v>7054.6454725155709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-469.73551997387978</v>
      </c>
      <c r="AI13">
        <f t="shared" si="6"/>
        <v>-514.21252541905187</v>
      </c>
      <c r="AJ13">
        <f t="shared" si="7"/>
        <v>-258.90548230506647</v>
      </c>
      <c r="AK13">
        <f t="shared" si="22"/>
        <v>13.59147998042101</v>
      </c>
      <c r="AL13">
        <f t="shared" si="8"/>
        <v>-759.52652774369733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-237.32834836967675</v>
      </c>
      <c r="AR13">
        <f t="shared" si="9"/>
        <v>-259.7998324152494</v>
      </c>
      <c r="AS13">
        <f t="shared" si="9"/>
        <v>-130.808950753251</v>
      </c>
      <c r="AT13">
        <f t="shared" si="9"/>
        <v>6.866935453023034</v>
      </c>
      <c r="AU13">
        <f t="shared" si="9"/>
        <v>-383.74184771547738</v>
      </c>
      <c r="AW13">
        <v>10</v>
      </c>
      <c r="AX13">
        <f>IF(Z13&gt;0, (R13*SUMPRODUCT(K13:$K$98, X13:$X$98)-K13*$AZ$3)/Z13, 0)</f>
        <v>7930.6659721190063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250000</v>
      </c>
      <c r="S14">
        <f t="shared" si="1"/>
        <v>8294.1082317207783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7054.6454725155709</v>
      </c>
      <c r="AC14">
        <f t="shared" si="2"/>
        <v>7287.7819693426482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-493.74057175701944</v>
      </c>
      <c r="AI14">
        <f t="shared" si="6"/>
        <v>-537.67405903338852</v>
      </c>
      <c r="AJ14">
        <f t="shared" si="7"/>
        <v>-233.13649682707728</v>
      </c>
      <c r="AK14">
        <f t="shared" si="22"/>
        <v>12.698361850528027</v>
      </c>
      <c r="AL14">
        <f t="shared" si="8"/>
        <v>-758.11219400993775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-237.17115281842905</v>
      </c>
      <c r="AR14">
        <f t="shared" si="9"/>
        <v>-258.27485873344153</v>
      </c>
      <c r="AS14">
        <f t="shared" si="9"/>
        <v>-111.98847102996221</v>
      </c>
      <c r="AT14">
        <f t="shared" si="9"/>
        <v>6.0997319063287527</v>
      </c>
      <c r="AU14">
        <f t="shared" si="9"/>
        <v>-364.16359785707493</v>
      </c>
      <c r="AW14">
        <v>11</v>
      </c>
      <c r="AX14">
        <f>IF(Z14&gt;0, (R14*SUMPRODUCT(K14:$K$98, X14:$X$98)-K14*$AZ$3)/Z14, 0)</f>
        <v>8294.1082317207783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250000</v>
      </c>
      <c r="S15">
        <f t="shared" si="1"/>
        <v>8661.7647170047276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7287.7819693426482</v>
      </c>
      <c r="AC15">
        <f t="shared" si="2"/>
        <v>7516.7470568336012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-518.80989224433279</v>
      </c>
      <c r="AI15">
        <f t="shared" si="6"/>
        <v>-562.2002826694893</v>
      </c>
      <c r="AJ15">
        <f t="shared" si="7"/>
        <v>-228.96508749095301</v>
      </c>
      <c r="AK15">
        <f t="shared" si="22"/>
        <v>29.879906074304859</v>
      </c>
      <c r="AL15">
        <f t="shared" si="8"/>
        <v>-761.28546408613749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-236.42286936229297</v>
      </c>
      <c r="AR15">
        <f t="shared" si="9"/>
        <v>-256.19597076305513</v>
      </c>
      <c r="AS15">
        <f t="shared" si="9"/>
        <v>-104.33992060989057</v>
      </c>
      <c r="AT15">
        <f t="shared" si="9"/>
        <v>13.616342394327445</v>
      </c>
      <c r="AU15">
        <f t="shared" si="9"/>
        <v>-346.91954897861825</v>
      </c>
      <c r="AW15">
        <v>12</v>
      </c>
      <c r="AX15">
        <f>IF(Z15&gt;0, (R15*SUMPRODUCT(K15:$K$98, X15:$X$98)-K15*$AZ$3)/Z15, 0)</f>
        <v>8661.7647170047276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250000</v>
      </c>
      <c r="S16">
        <f t="shared" si="1"/>
        <v>9038.8779608340337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7516.7470568336012</v>
      </c>
      <c r="AC16">
        <f t="shared" si="2"/>
        <v>7745.7341111729684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-548.59338422333826</v>
      </c>
      <c r="AI16">
        <f t="shared" si="6"/>
        <v>-591.44015206739846</v>
      </c>
      <c r="AJ16">
        <f t="shared" si="7"/>
        <v>-228.98705433936721</v>
      </c>
      <c r="AK16">
        <f t="shared" si="22"/>
        <v>53.368904103518574</v>
      </c>
      <c r="AL16">
        <f t="shared" si="8"/>
        <v>-767.05830230324705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-236.49160498544651</v>
      </c>
      <c r="AR16">
        <f t="shared" si="9"/>
        <v>-254.96229965163559</v>
      </c>
      <c r="AS16">
        <f t="shared" si="9"/>
        <v>-98.713396039716244</v>
      </c>
      <c r="AT16">
        <f t="shared" si="9"/>
        <v>23.006653289528597</v>
      </c>
      <c r="AU16">
        <f t="shared" si="9"/>
        <v>-330.66904240182322</v>
      </c>
      <c r="AW16">
        <v>13</v>
      </c>
      <c r="AX16">
        <f>IF(Z16&gt;0, (R16*SUMPRODUCT(K16:$K$98, X16:$X$98)-K16*$AZ$3)/Z16, 0)</f>
        <v>9038.8779608340337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250000</v>
      </c>
      <c r="S17">
        <f t="shared" si="1"/>
        <v>9453.5953200385902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7745.7341111729684</v>
      </c>
      <c r="AC17">
        <f t="shared" si="2"/>
        <v>7998.0751767638767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-582.68047986190857</v>
      </c>
      <c r="AI17">
        <f t="shared" si="6"/>
        <v>-624.98224393155579</v>
      </c>
      <c r="AJ17">
        <f t="shared" si="7"/>
        <v>-252.34106559090833</v>
      </c>
      <c r="AK17">
        <f t="shared" si="22"/>
        <v>106.89113073418696</v>
      </c>
      <c r="AL17">
        <f t="shared" si="8"/>
        <v>-770.43217878827716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-236.12156118029552</v>
      </c>
      <c r="AR17">
        <f t="shared" si="9"/>
        <v>-253.26364662508817</v>
      </c>
      <c r="AS17">
        <f t="shared" si="9"/>
        <v>-102.25701463578365</v>
      </c>
      <c r="AT17">
        <f t="shared" si="9"/>
        <v>43.315850689326062</v>
      </c>
      <c r="AU17">
        <f t="shared" si="9"/>
        <v>-312.20481057154575</v>
      </c>
      <c r="AW17">
        <v>14</v>
      </c>
      <c r="AX17">
        <f>IF(Z17&gt;0, (R17*SUMPRODUCT(K17:$K$98, X17:$X$98)-K17*$AZ$3)/Z17, 0)</f>
        <v>9453.5953200385902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250000</v>
      </c>
      <c r="S18">
        <f t="shared" si="1"/>
        <v>9920.8865341488108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7998.0751767638767</v>
      </c>
      <c r="AC18">
        <f t="shared" si="2"/>
        <v>8273.8945566377515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-896.87734861061347</v>
      </c>
      <c r="AI18">
        <f t="shared" si="6"/>
        <v>-938.57671956984211</v>
      </c>
      <c r="AJ18">
        <f t="shared" si="7"/>
        <v>-275.81937987387482</v>
      </c>
      <c r="AK18">
        <f t="shared" si="22"/>
        <v>172.75842381809974</v>
      </c>
      <c r="AL18">
        <f t="shared" si="8"/>
        <v>-1041.6376756256172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-339.16070359378091</v>
      </c>
      <c r="AR18">
        <f t="shared" si="9"/>
        <v>-354.92962452355931</v>
      </c>
      <c r="AS18">
        <f t="shared" si="9"/>
        <v>-104.30310798655027</v>
      </c>
      <c r="AT18">
        <f t="shared" si="9"/>
        <v>65.329856601538353</v>
      </c>
      <c r="AU18">
        <f t="shared" si="9"/>
        <v>-393.90287590857122</v>
      </c>
      <c r="AW18">
        <v>15</v>
      </c>
      <c r="AX18">
        <f>IF(Z18&gt;0, (R18*SUMPRODUCT(K18:$K$98, X18:$X$98)-K18*$AZ$3)/Z18, 0)</f>
        <v>9920.8865341488108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250000</v>
      </c>
      <c r="S19">
        <f t="shared" si="1"/>
        <v>10255.430142674253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8273.8945566377515</v>
      </c>
      <c r="AC19">
        <f t="shared" si="2"/>
        <v>8416.824639441822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-1232.178465417634</v>
      </c>
      <c r="AI19">
        <f t="shared" si="6"/>
        <v>-1273.2144069741869</v>
      </c>
      <c r="AJ19">
        <f t="shared" si="7"/>
        <v>-142.93008280407048</v>
      </c>
      <c r="AK19">
        <f t="shared" si="22"/>
        <v>184.50784861302185</v>
      </c>
      <c r="AL19">
        <f t="shared" si="8"/>
        <v>-1231.6366411652355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-434.54002028994296</v>
      </c>
      <c r="AR19">
        <f t="shared" si="9"/>
        <v>-449.01175419624644</v>
      </c>
      <c r="AS19">
        <f t="shared" si="9"/>
        <v>-50.405718672151011</v>
      </c>
      <c r="AT19">
        <f t="shared" si="9"/>
        <v>65.068532302892834</v>
      </c>
      <c r="AU19">
        <f t="shared" si="9"/>
        <v>-434.34894056550462</v>
      </c>
      <c r="AW19">
        <v>16</v>
      </c>
      <c r="AX19">
        <f>IF(Z19&gt;0, (R19*SUMPRODUCT(K19:$K$98, X19:$X$98)-K19*$AZ$3)/Z19, 0)</f>
        <v>10255.430142674253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250000</v>
      </c>
      <c r="S20">
        <f t="shared" si="1"/>
        <v>10327.21829899307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8416.824639441822</v>
      </c>
      <c r="AC20">
        <f t="shared" si="2"/>
        <v>8325.7050725096997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-1580.2908264675257</v>
      </c>
      <c r="AI20">
        <f t="shared" si="6"/>
        <v>-1620.6003504432194</v>
      </c>
      <c r="AJ20">
        <f t="shared" si="7"/>
        <v>91.119566932122325</v>
      </c>
      <c r="AK20">
        <f t="shared" si="22"/>
        <v>36.192345949599833</v>
      </c>
      <c r="AL20">
        <f t="shared" si="8"/>
        <v>-1493.2884375614972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-528.60221473303159</v>
      </c>
      <c r="AR20">
        <f t="shared" si="9"/>
        <v>-542.08562126271181</v>
      </c>
      <c r="AS20">
        <f t="shared" si="9"/>
        <v>30.479202991706011</v>
      </c>
      <c r="AT20">
        <f t="shared" si="9"/>
        <v>12.106223680426888</v>
      </c>
      <c r="AU20">
        <f t="shared" si="9"/>
        <v>-499.50019459057893</v>
      </c>
      <c r="AW20">
        <v>17</v>
      </c>
      <c r="AX20">
        <f>IF(Z20&gt;0, (R20*SUMPRODUCT(K20:$K$98, X20:$X$98)-K20*$AZ$3)/Z20, 0)</f>
        <v>10327.21829899307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250000</v>
      </c>
      <c r="S21">
        <f t="shared" si="1"/>
        <v>10259.247270837002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8325.7050725096997</v>
      </c>
      <c r="AC21">
        <f t="shared" si="2"/>
        <v>8107.4340656679615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-1968.0863069226662</v>
      </c>
      <c r="AI21">
        <f t="shared" si="6"/>
        <v>-2007.5991183972185</v>
      </c>
      <c r="AJ21">
        <f t="shared" si="7"/>
        <v>218.2710068417382</v>
      </c>
      <c r="AK21">
        <f t="shared" si="22"/>
        <v>13.321128116015521</v>
      </c>
      <c r="AL21">
        <f t="shared" si="8"/>
        <v>-1776.0069834394649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-626.01612742239683</v>
      </c>
      <c r="AR21">
        <f t="shared" si="9"/>
        <v>-638.58450774995856</v>
      </c>
      <c r="AS21">
        <f t="shared" si="9"/>
        <v>69.428444246079295</v>
      </c>
      <c r="AT21">
        <f t="shared" si="9"/>
        <v>4.2372334011738673</v>
      </c>
      <c r="AU21">
        <f t="shared" si="9"/>
        <v>-564.91883010270544</v>
      </c>
      <c r="AW21">
        <v>18</v>
      </c>
      <c r="AX21">
        <f>IF(Z21&gt;0, (R21*SUMPRODUCT(K21:$K$98, X21:$X$98)-K21*$AZ$3)/Z21, 0)</f>
        <v>10259.247270837002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250000</v>
      </c>
      <c r="S22">
        <f t="shared" si="1"/>
        <v>10197.084018284095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8107.4340656679615</v>
      </c>
      <c r="AC22">
        <f t="shared" si="2"/>
        <v>7880.1164624148487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-2393.076634011386</v>
      </c>
      <c r="AI22">
        <f t="shared" si="6"/>
        <v>-2431.7157020443906</v>
      </c>
      <c r="AJ22">
        <f t="shared" si="7"/>
        <v>227.31760325311279</v>
      </c>
      <c r="AK22">
        <f t="shared" si="22"/>
        <v>170.25611537902719</v>
      </c>
      <c r="AL22">
        <f t="shared" si="8"/>
        <v>-2034.1419834122505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-710.73633331198732</v>
      </c>
      <c r="AR22">
        <f t="shared" si="9"/>
        <v>-722.21201660021393</v>
      </c>
      <c r="AS22">
        <f t="shared" si="9"/>
        <v>67.512622678767826</v>
      </c>
      <c r="AT22">
        <f t="shared" si="9"/>
        <v>50.56553787230564</v>
      </c>
      <c r="AU22">
        <f t="shared" si="9"/>
        <v>-604.13385604914049</v>
      </c>
      <c r="AW22">
        <v>19</v>
      </c>
      <c r="AX22">
        <f>IF(Z22&gt;0, (R22*SUMPRODUCT(K22:$K$98, X22:$X$98)-K22*$AZ$3)/Z22, 0)</f>
        <v>10197.084018284095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250000</v>
      </c>
      <c r="S23">
        <f t="shared" si="1"/>
        <v>10310.739887185644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7880.1164624148487</v>
      </c>
      <c r="AC23">
        <f t="shared" si="2"/>
        <v>7771.0378617526912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-2842.4308771061342</v>
      </c>
      <c r="AI23">
        <f t="shared" si="6"/>
        <v>-2880.1150682833872</v>
      </c>
      <c r="AJ23">
        <f t="shared" si="7"/>
        <v>109.07860066215744</v>
      </c>
      <c r="AK23">
        <f t="shared" si="22"/>
        <v>551.60815236903943</v>
      </c>
      <c r="AL23">
        <f t="shared" si="8"/>
        <v>-2219.4283152521903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-753.74388296960001</v>
      </c>
      <c r="AR23">
        <f t="shared" si="9"/>
        <v>-763.7368185281349</v>
      </c>
      <c r="AS23">
        <f t="shared" si="9"/>
        <v>28.925005239068476</v>
      </c>
      <c r="AT23">
        <f t="shared" si="9"/>
        <v>146.27313332158189</v>
      </c>
      <c r="AU23">
        <f t="shared" si="9"/>
        <v>-588.53867996748454</v>
      </c>
      <c r="AW23">
        <v>20</v>
      </c>
      <c r="AX23">
        <f>IF(Z23&gt;0, (R23*SUMPRODUCT(K23:$K$98, X23:$X$98)-K23*$AZ$3)/Z23, 0)</f>
        <v>10310.739887185644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250000</v>
      </c>
      <c r="S24">
        <f t="shared" si="1"/>
        <v>10308.610141244453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7771.0378617526912</v>
      </c>
      <c r="AC24">
        <f t="shared" si="2"/>
        <v>7554.4883829347218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-3328.5281625360431</v>
      </c>
      <c r="AI24">
        <f t="shared" si="6"/>
        <v>-3365.1698061690167</v>
      </c>
      <c r="AJ24">
        <f t="shared" si="7"/>
        <v>216.54947881796943</v>
      </c>
      <c r="AK24">
        <f t="shared" si="22"/>
        <v>543.97265032268842</v>
      </c>
      <c r="AL24">
        <f t="shared" si="8"/>
        <v>-2604.6476770283589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-788.07599974510492</v>
      </c>
      <c r="AR24">
        <f t="shared" si="9"/>
        <v>-796.75142579778947</v>
      </c>
      <c r="AS24">
        <f t="shared" si="9"/>
        <v>51.271144085416672</v>
      </c>
      <c r="AT24">
        <f t="shared" si="9"/>
        <v>128.79319906682775</v>
      </c>
      <c r="AU24">
        <f t="shared" si="9"/>
        <v>-616.68708264554505</v>
      </c>
      <c r="AW24">
        <v>21</v>
      </c>
      <c r="AX24">
        <f>IF(Z24&gt;0, (R24*SUMPRODUCT(K24:$K$98, X24:$X$98)-K24*$AZ$3)/Z24, 0)</f>
        <v>10308.610141244453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250000</v>
      </c>
      <c r="S25">
        <f t="shared" si="1"/>
        <v>10204.162433143518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7554.4883829347218</v>
      </c>
      <c r="AC25">
        <f t="shared" si="2"/>
        <v>7246.0502440392866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-3849.3107412021859</v>
      </c>
      <c r="AI25">
        <f t="shared" si="6"/>
        <v>-3884.8161062505892</v>
      </c>
      <c r="AJ25">
        <f t="shared" si="7"/>
        <v>308.43813889543526</v>
      </c>
      <c r="AK25">
        <f t="shared" si="22"/>
        <v>528.81418680543061</v>
      </c>
      <c r="AL25">
        <f t="shared" si="8"/>
        <v>-3047.5637805497236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-813.73091267226414</v>
      </c>
      <c r="AR25">
        <f t="shared" si="9"/>
        <v>-821.23662344701336</v>
      </c>
      <c r="AS25">
        <f t="shared" si="9"/>
        <v>65.202750606705052</v>
      </c>
      <c r="AT25">
        <f t="shared" si="9"/>
        <v>111.78948123290054</v>
      </c>
      <c r="AU25">
        <f t="shared" si="9"/>
        <v>-644.24439160740781</v>
      </c>
      <c r="AW25">
        <v>22</v>
      </c>
      <c r="AX25">
        <f>IF(Z25&gt;0, (R25*SUMPRODUCT(K25:$K$98, X25:$X$98)-K25*$AZ$3)/Z25, 0)</f>
        <v>10204.162433143518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250000</v>
      </c>
      <c r="S26">
        <f t="shared" si="1"/>
        <v>10006.528736854381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7246.0502440392866</v>
      </c>
      <c r="AC26">
        <f t="shared" si="2"/>
        <v>6860.5674214113742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-4349.2754935250805</v>
      </c>
      <c r="AI26">
        <f t="shared" si="6"/>
        <v>-4383.5559498242947</v>
      </c>
      <c r="AJ26">
        <f t="shared" si="7"/>
        <v>385.48282262791236</v>
      </c>
      <c r="AK26">
        <f t="shared" si="22"/>
        <v>507.22351708275011</v>
      </c>
      <c r="AL26">
        <f t="shared" si="8"/>
        <v>-3490.849610113632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-820.91225332125487</v>
      </c>
      <c r="AR26">
        <f t="shared" si="9"/>
        <v>-827.38258307327067</v>
      </c>
      <c r="AS26">
        <f t="shared" si="9"/>
        <v>72.758686593025388</v>
      </c>
      <c r="AT26">
        <f t="shared" si="9"/>
        <v>95.736864902170694</v>
      </c>
      <c r="AU26">
        <f t="shared" si="9"/>
        <v>-658.88703157807458</v>
      </c>
      <c r="AW26">
        <v>23</v>
      </c>
      <c r="AX26">
        <f>IF(Z26&gt;0, (R26*SUMPRODUCT(K26:$K$98, X26:$X$98)-K26*$AZ$3)/Z26, 0)</f>
        <v>10006.528736854381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250000</v>
      </c>
      <c r="S27">
        <f t="shared" si="1"/>
        <v>9739.2368772729387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6860.5674214113742</v>
      </c>
      <c r="AC27">
        <f t="shared" si="2"/>
        <v>6422.019534201143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-4839.1125127058986</v>
      </c>
      <c r="AI27">
        <f t="shared" si="6"/>
        <v>-4872.0823419395792</v>
      </c>
      <c r="AJ27">
        <f t="shared" si="7"/>
        <v>438.54788721023124</v>
      </c>
      <c r="AK27">
        <f t="shared" si="22"/>
        <v>480.23971949879626</v>
      </c>
      <c r="AL27">
        <f t="shared" si="8"/>
        <v>-3953.2947352305519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-815.50667026415806</v>
      </c>
      <c r="AR27">
        <f t="shared" si="9"/>
        <v>-821.06287826447635</v>
      </c>
      <c r="AS27">
        <f t="shared" si="9"/>
        <v>73.905850775562044</v>
      </c>
      <c r="AT27">
        <f t="shared" si="9"/>
        <v>80.93192575058832</v>
      </c>
      <c r="AU27">
        <f t="shared" si="9"/>
        <v>-666.22510173832609</v>
      </c>
      <c r="AW27">
        <v>24</v>
      </c>
      <c r="AX27">
        <f>IF(Z27&gt;0, (R27*SUMPRODUCT(K27:$K$98, X27:$X$98)-K27*$AZ$3)/Z27, 0)</f>
        <v>9739.2368772729387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250000</v>
      </c>
      <c r="S28">
        <f t="shared" si="1"/>
        <v>9419.0883518860792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6422.019534201143</v>
      </c>
      <c r="AC28">
        <f t="shared" si="2"/>
        <v>5947.9096193932592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-5332.1488283825574</v>
      </c>
      <c r="AI28">
        <f t="shared" si="6"/>
        <v>-5363.7225295582248</v>
      </c>
      <c r="AJ28">
        <f t="shared" si="7"/>
        <v>474.1099148078838</v>
      </c>
      <c r="AK28">
        <f t="shared" si="22"/>
        <v>449.54136739408005</v>
      </c>
      <c r="AL28">
        <f t="shared" si="8"/>
        <v>-4440.0712473562608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-802.31708016296761</v>
      </c>
      <c r="AR28">
        <f t="shared" si="9"/>
        <v>-807.0679077472164</v>
      </c>
      <c r="AS28">
        <f t="shared" si="9"/>
        <v>71.338309332292255</v>
      </c>
      <c r="AT28">
        <f t="shared" si="9"/>
        <v>67.641532318124078</v>
      </c>
      <c r="AU28">
        <f t="shared" si="9"/>
        <v>-668.08806609679993</v>
      </c>
      <c r="AW28">
        <v>25</v>
      </c>
      <c r="AX28">
        <f>IF(Z28&gt;0, (R28*SUMPRODUCT(K28:$K$98, X28:$X$98)-K28*$AZ$3)/Z28, 0)</f>
        <v>9419.0883518860792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250000</v>
      </c>
      <c r="S29">
        <f t="shared" si="1"/>
        <v>9059.4510059654203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5947.9096193932592</v>
      </c>
      <c r="AC29">
        <f t="shared" si="2"/>
        <v>5450.4110708876788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-5883.0503844942732</v>
      </c>
      <c r="AI29">
        <f t="shared" si="6"/>
        <v>-5913.1317385812854</v>
      </c>
      <c r="AJ29">
        <f t="shared" si="7"/>
        <v>497.4985485055804</v>
      </c>
      <c r="AK29">
        <f t="shared" si="22"/>
        <v>416.35367335752818</v>
      </c>
      <c r="AL29">
        <f t="shared" si="8"/>
        <v>-4999.2795167181766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-790.36612879062125</v>
      </c>
      <c r="AR29">
        <f t="shared" si="9"/>
        <v>-794.40744780451166</v>
      </c>
      <c r="AS29">
        <f t="shared" si="9"/>
        <v>66.837095751834198</v>
      </c>
      <c r="AT29">
        <f t="shared" si="9"/>
        <v>55.935580950771083</v>
      </c>
      <c r="AU29">
        <f t="shared" si="9"/>
        <v>-671.63477110190638</v>
      </c>
      <c r="AW29">
        <v>26</v>
      </c>
      <c r="AX29">
        <f>IF(Z29&gt;0, (R29*SUMPRODUCT(K29:$K$98, X29:$X$98)-K29*$AZ$3)/Z29, 0)</f>
        <v>9059.4510059654203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250000</v>
      </c>
      <c r="S30">
        <f t="shared" si="1"/>
        <v>8652.4678664162602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5450.4110708876788</v>
      </c>
      <c r="AC30">
        <f t="shared" si="2"/>
        <v>4932.204345362582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-6394.1022507686039</v>
      </c>
      <c r="AI30">
        <f t="shared" si="6"/>
        <v>-6422.6039708645922</v>
      </c>
      <c r="AJ30">
        <f t="shared" si="7"/>
        <v>518.20672552509677</v>
      </c>
      <c r="AK30">
        <f t="shared" si="22"/>
        <v>381.52877496213756</v>
      </c>
      <c r="AL30">
        <f t="shared" si="8"/>
        <v>-5522.8684703773579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-766.98577037019595</v>
      </c>
      <c r="AR30">
        <f t="shared" si="9"/>
        <v>-770.4046105587571</v>
      </c>
      <c r="AS30">
        <f t="shared" si="9"/>
        <v>62.159966950811061</v>
      </c>
      <c r="AT30">
        <f t="shared" si="9"/>
        <v>45.765164507270264</v>
      </c>
      <c r="AU30">
        <f t="shared" si="9"/>
        <v>-662.4794791006758</v>
      </c>
      <c r="AW30">
        <v>27</v>
      </c>
      <c r="AX30">
        <f>IF(Z30&gt;0, (R30*SUMPRODUCT(K30:$K$98, X30:$X$98)-K30*$AZ$3)/Z30, 0)</f>
        <v>8652.4678664162602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250000</v>
      </c>
      <c r="S31">
        <f t="shared" si="1"/>
        <v>8207.1101206484564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4932.204345362582</v>
      </c>
      <c r="AC31">
        <f t="shared" si="2"/>
        <v>4408.2180421937483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-6803.0559035245751</v>
      </c>
      <c r="AI31">
        <f t="shared" si="6"/>
        <v>-6829.9119952388983</v>
      </c>
      <c r="AJ31">
        <f t="shared" si="7"/>
        <v>523.98630316883373</v>
      </c>
      <c r="AK31">
        <f t="shared" si="22"/>
        <v>345.25430417538075</v>
      </c>
      <c r="AL31">
        <f t="shared" si="8"/>
        <v>-5960.6713878946839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-728.60768357851805</v>
      </c>
      <c r="AR31">
        <f t="shared" si="9"/>
        <v>-731.48397256561975</v>
      </c>
      <c r="AS31">
        <f t="shared" si="9"/>
        <v>56.118963594128267</v>
      </c>
      <c r="AT31">
        <f t="shared" si="9"/>
        <v>36.976756089922745</v>
      </c>
      <c r="AU31">
        <f t="shared" si="9"/>
        <v>-638.38825288156875</v>
      </c>
      <c r="AW31">
        <v>28</v>
      </c>
      <c r="AX31">
        <f>IF(Z31&gt;0, (R31*SUMPRODUCT(K31:$K$98, X31:$X$98)-K31*$AZ$3)/Z31, 0)</f>
        <v>8207.1101206484564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250000</v>
      </c>
      <c r="S32">
        <f t="shared" si="1"/>
        <v>7746.3364217687631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4408.2180421937483</v>
      </c>
      <c r="AC32">
        <f t="shared" si="2"/>
        <v>3896.5741686164438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-7182.2660044844051</v>
      </c>
      <c r="AI32">
        <f t="shared" si="6"/>
        <v>-7207.4170820806885</v>
      </c>
      <c r="AJ32">
        <f t="shared" si="7"/>
        <v>511.64387357730448</v>
      </c>
      <c r="AK32">
        <f t="shared" si="22"/>
        <v>308.5752629535624</v>
      </c>
      <c r="AL32">
        <f t="shared" si="8"/>
        <v>-6387.1979455498213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-686.8045602519154</v>
      </c>
      <c r="AR32">
        <f t="shared" si="9"/>
        <v>-689.20963335524959</v>
      </c>
      <c r="AS32">
        <f t="shared" si="9"/>
        <v>48.925972023097351</v>
      </c>
      <c r="AT32">
        <f t="shared" si="9"/>
        <v>29.507525569940864</v>
      </c>
      <c r="AU32">
        <f t="shared" si="9"/>
        <v>-610.77613576221131</v>
      </c>
      <c r="AW32">
        <v>29</v>
      </c>
      <c r="AX32">
        <f>IF(Z32&gt;0, (R32*SUMPRODUCT(K32:$K$98, X32:$X$98)-K32*$AZ$3)/Z32, 0)</f>
        <v>7746.3364217687631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250000</v>
      </c>
      <c r="S33">
        <f t="shared" si="1"/>
        <v>7272.2473137136485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3896.5741686164438</v>
      </c>
      <c r="AC33">
        <f t="shared" si="2"/>
        <v>3403.4872958656142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-7495.2367941828315</v>
      </c>
      <c r="AI33">
        <f t="shared" si="6"/>
        <v>-7518.6373136443153</v>
      </c>
      <c r="AJ33">
        <f t="shared" si="7"/>
        <v>493.08687275082957</v>
      </c>
      <c r="AK33">
        <f t="shared" si="22"/>
        <v>272.76019180315109</v>
      </c>
      <c r="AL33">
        <f t="shared" si="8"/>
        <v>-6752.7902490903343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-639.93965026380317</v>
      </c>
      <c r="AR33">
        <f t="shared" si="9"/>
        <v>-641.93757516616188</v>
      </c>
      <c r="AS33">
        <f t="shared" si="9"/>
        <v>42.099515940942418</v>
      </c>
      <c r="AT33">
        <f t="shared" si="9"/>
        <v>23.2881317217179</v>
      </c>
      <c r="AU33">
        <f t="shared" si="9"/>
        <v>-576.54992750350152</v>
      </c>
      <c r="AW33">
        <v>30</v>
      </c>
      <c r="AX33">
        <f>IF(Z33&gt;0, (R33*SUMPRODUCT(K33:$K$98, X33:$X$98)-K33*$AZ$3)/Z33, 0)</f>
        <v>7272.2473137136485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250000</v>
      </c>
      <c r="S34">
        <f t="shared" si="1"/>
        <v>6793.5453075851256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3403.4872958656142</v>
      </c>
      <c r="AC34">
        <f t="shared" si="2"/>
        <v>2936.5098665849227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-7770.0747426819089</v>
      </c>
      <c r="AI34">
        <f t="shared" si="6"/>
        <v>-7791.6872420002419</v>
      </c>
      <c r="AJ34">
        <f t="shared" si="7"/>
        <v>466.97742928069147</v>
      </c>
      <c r="AK34">
        <f t="shared" si="22"/>
        <v>238.24411071059302</v>
      </c>
      <c r="AL34">
        <f t="shared" si="8"/>
        <v>-7086.4657020089571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-592.32605342466707</v>
      </c>
      <c r="AR34">
        <f t="shared" si="9"/>
        <v>-593.97361111874568</v>
      </c>
      <c r="AS34">
        <f t="shared" si="9"/>
        <v>35.598486100116538</v>
      </c>
      <c r="AT34">
        <f t="shared" si="9"/>
        <v>18.161755005224936</v>
      </c>
      <c r="AU34">
        <f t="shared" ref="AU34:AU89" si="23">AL34*$K34</f>
        <v>-540.21337001340419</v>
      </c>
      <c r="AW34">
        <v>31</v>
      </c>
      <c r="AX34">
        <f>IF(Z34&gt;0, (R34*SUMPRODUCT(K34:$K$98, X34:$X$98)-K34*$AZ$3)/Z34, 0)</f>
        <v>6793.5453075851256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250000</v>
      </c>
      <c r="S35">
        <f t="shared" si="1"/>
        <v>6312.3726636844449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2936.5098665849227</v>
      </c>
      <c r="AC35">
        <f t="shared" si="2"/>
        <v>2498.6143676094639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-8024.8509960803485</v>
      </c>
      <c r="AI35">
        <f t="shared" ref="AI35:AI66" si="25">SUM(AE35:AH35)</f>
        <v>-8044.6424002062822</v>
      </c>
      <c r="AJ35">
        <f t="shared" si="7"/>
        <v>437.89549897545885</v>
      </c>
      <c r="AK35">
        <f t="shared" si="22"/>
        <v>205.55569066094461</v>
      </c>
      <c r="AL35">
        <f t="shared" ref="AL35:AL89" si="26">SUM(AI35:AK35)</f>
        <v>-7401.1912105698784</v>
      </c>
      <c r="AN35">
        <f t="shared" ref="AN35:AT66" si="27">AE35*$K35</f>
        <v>0</v>
      </c>
      <c r="AO35">
        <f t="shared" si="27"/>
        <v>0</v>
      </c>
      <c r="AP35">
        <f t="shared" si="27"/>
        <v>-1.3470825899675241</v>
      </c>
      <c r="AQ35">
        <f t="shared" si="27"/>
        <v>-546.20364452760043</v>
      </c>
      <c r="AR35">
        <f t="shared" si="27"/>
        <v>-547.55072711756793</v>
      </c>
      <c r="AS35">
        <f t="shared" si="27"/>
        <v>29.804929409836102</v>
      </c>
      <c r="AT35">
        <f t="shared" si="27"/>
        <v>13.990947301979265</v>
      </c>
      <c r="AU35">
        <f t="shared" si="23"/>
        <v>-503.75485040575256</v>
      </c>
      <c r="AW35">
        <v>32</v>
      </c>
      <c r="AX35">
        <f>IF(Z35&gt;0, (R35*SUMPRODUCT(K35:$K$98, X35:$X$98)-K35*$AZ$3)/Z35, 0)</f>
        <v>6312.3726636844449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250000</v>
      </c>
      <c r="S36">
        <f t="shared" si="1"/>
        <v>5820.0883888384915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2498.6143676094639</v>
      </c>
      <c r="AC36">
        <f t="shared" si="2"/>
        <v>2090.2951466972268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-8179.5036154701065</v>
      </c>
      <c r="AI36">
        <f t="shared" si="25"/>
        <v>-8197.4612048316867</v>
      </c>
      <c r="AJ36">
        <f t="shared" si="7"/>
        <v>408.31922091223714</v>
      </c>
      <c r="AK36">
        <f t="shared" si="22"/>
        <v>174.90300573266248</v>
      </c>
      <c r="AL36">
        <f t="shared" si="26"/>
        <v>-7614.2389781867869</v>
      </c>
      <c r="AN36">
        <f t="shared" si="27"/>
        <v>0</v>
      </c>
      <c r="AO36">
        <f t="shared" si="27"/>
        <v>0</v>
      </c>
      <c r="AP36">
        <f t="shared" si="27"/>
        <v>-1.0913087314883201</v>
      </c>
      <c r="AQ36">
        <f t="shared" si="27"/>
        <v>-497.08028928986647</v>
      </c>
      <c r="AR36">
        <f t="shared" si="27"/>
        <v>-498.17159802135478</v>
      </c>
      <c r="AS36">
        <f t="shared" si="27"/>
        <v>24.814150833039569</v>
      </c>
      <c r="AT36">
        <f t="shared" si="27"/>
        <v>10.629109145795301</v>
      </c>
      <c r="AU36">
        <f t="shared" si="23"/>
        <v>-462.72833804251991</v>
      </c>
      <c r="AW36">
        <v>33</v>
      </c>
      <c r="AX36">
        <f>IF(Z36&gt;0, (R36*SUMPRODUCT(K36:$K$98, X36:$X$98)-K36*$AZ$3)/Z36, 0)</f>
        <v>5820.0883888384915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250000</v>
      </c>
      <c r="S37">
        <f t="shared" si="1"/>
        <v>5319.1247430315943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2090.2951466972268</v>
      </c>
      <c r="AC37">
        <f t="shared" si="2"/>
        <v>1716.3259499210772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-8222.3807918800776</v>
      </c>
      <c r="AI37">
        <f t="shared" si="25"/>
        <v>-8238.5143291896657</v>
      </c>
      <c r="AJ37">
        <f t="shared" si="7"/>
        <v>373.9691967761496</v>
      </c>
      <c r="AK37">
        <f t="shared" si="22"/>
        <v>146.32066026880588</v>
      </c>
      <c r="AL37">
        <f t="shared" si="26"/>
        <v>-7718.2244721447096</v>
      </c>
      <c r="AN37">
        <f t="shared" si="27"/>
        <v>0</v>
      </c>
      <c r="AO37">
        <f t="shared" si="27"/>
        <v>0</v>
      </c>
      <c r="AP37">
        <f t="shared" si="27"/>
        <v>-0.87540932561158424</v>
      </c>
      <c r="AQ37">
        <f t="shared" si="27"/>
        <v>-446.14821200206563</v>
      </c>
      <c r="AR37">
        <f t="shared" si="27"/>
        <v>-447.02362132767723</v>
      </c>
      <c r="AS37">
        <f t="shared" si="27"/>
        <v>20.291651859555621</v>
      </c>
      <c r="AT37">
        <f t="shared" si="27"/>
        <v>7.9393915959665451</v>
      </c>
      <c r="AU37">
        <f t="shared" si="23"/>
        <v>-418.79257787215505</v>
      </c>
      <c r="AW37">
        <v>34</v>
      </c>
      <c r="AX37">
        <f>IF(Z37&gt;0, (R37*SUMPRODUCT(K37:$K$98, X37:$X$98)-K37*$AZ$3)/Z37, 0)</f>
        <v>5319.1247430315943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250000</v>
      </c>
      <c r="S38">
        <f t="shared" si="1"/>
        <v>4814.5062363050884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1716.3259499210772</v>
      </c>
      <c r="AC38">
        <f t="shared" si="2"/>
        <v>1380.0983562348304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-8197.4636978377202</v>
      </c>
      <c r="AI38">
        <f t="shared" si="25"/>
        <v>-8211.7964070346443</v>
      </c>
      <c r="AJ38">
        <f t="shared" si="7"/>
        <v>336.22759368624679</v>
      </c>
      <c r="AK38">
        <f t="shared" si="22"/>
        <v>120.14281649447541</v>
      </c>
      <c r="AL38">
        <f t="shared" si="26"/>
        <v>-7755.4259968539218</v>
      </c>
      <c r="AN38">
        <f t="shared" si="27"/>
        <v>0</v>
      </c>
      <c r="AO38">
        <f t="shared" si="27"/>
        <v>0</v>
      </c>
      <c r="AP38">
        <f t="shared" si="27"/>
        <v>-0.69437142086506354</v>
      </c>
      <c r="AQ38">
        <f t="shared" si="27"/>
        <v>-397.13946869016621</v>
      </c>
      <c r="AR38">
        <f t="shared" si="27"/>
        <v>-397.83384011103124</v>
      </c>
      <c r="AS38">
        <f t="shared" si="27"/>
        <v>16.289092924040727</v>
      </c>
      <c r="AT38">
        <f t="shared" si="27"/>
        <v>5.8205142551764739</v>
      </c>
      <c r="AU38">
        <f t="shared" si="23"/>
        <v>-375.72423293181407</v>
      </c>
      <c r="AW38">
        <v>35</v>
      </c>
      <c r="AX38">
        <f>IF(Z38&gt;0, (R38*SUMPRODUCT(K38:$K$98, X38:$X$98)-K38*$AZ$3)/Z38, 0)</f>
        <v>4814.5062363050884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250000</v>
      </c>
      <c r="S39">
        <f t="shared" si="1"/>
        <v>4300.1411529333427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1380.0983562348304</v>
      </c>
      <c r="AC39">
        <f t="shared" si="2"/>
        <v>1081.1022967552151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-8094.1890497079858</v>
      </c>
      <c r="AI39">
        <f t="shared" si="25"/>
        <v>-8106.7595940029996</v>
      </c>
      <c r="AJ39">
        <f t="shared" si="7"/>
        <v>298.99605947961527</v>
      </c>
      <c r="AK39">
        <f t="shared" si="22"/>
        <v>96.606884936438135</v>
      </c>
      <c r="AL39">
        <f t="shared" si="26"/>
        <v>-7711.1566495869465</v>
      </c>
      <c r="AN39">
        <f t="shared" si="27"/>
        <v>0</v>
      </c>
      <c r="AO39">
        <f t="shared" si="27"/>
        <v>0</v>
      </c>
      <c r="AP39">
        <f t="shared" si="27"/>
        <v>-0.54375042374657789</v>
      </c>
      <c r="AQ39">
        <f t="shared" si="27"/>
        <v>-350.12157169752516</v>
      </c>
      <c r="AR39">
        <f t="shared" si="27"/>
        <v>-350.66532212127169</v>
      </c>
      <c r="AS39">
        <f t="shared" si="27"/>
        <v>12.933348805356397</v>
      </c>
      <c r="AT39">
        <f t="shared" si="27"/>
        <v>4.1788194200835918</v>
      </c>
      <c r="AU39">
        <f t="shared" si="23"/>
        <v>-333.55315389583171</v>
      </c>
      <c r="AW39">
        <v>36</v>
      </c>
      <c r="AX39">
        <f>IF(Z39&gt;0, (R39*SUMPRODUCT(K39:$K$98, X39:$X$98)-K39*$AZ$3)/Z39, 0)</f>
        <v>4300.1411529333427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250000</v>
      </c>
      <c r="S40">
        <f t="shared" si="1"/>
        <v>3768.1989354729239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1081.1022967552151</v>
      </c>
      <c r="AC40">
        <f t="shared" si="2"/>
        <v>818.60876899568302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-7913.8471280658378</v>
      </c>
      <c r="AI40">
        <f t="shared" si="25"/>
        <v>-7924.7091974922887</v>
      </c>
      <c r="AJ40">
        <f t="shared" si="7"/>
        <v>262.49352775953207</v>
      </c>
      <c r="AK40">
        <f t="shared" si="22"/>
        <v>75.677160772865065</v>
      </c>
      <c r="AL40">
        <f t="shared" si="26"/>
        <v>-7586.5385089598913</v>
      </c>
      <c r="AN40">
        <f t="shared" si="27"/>
        <v>0</v>
      </c>
      <c r="AO40">
        <f t="shared" si="27"/>
        <v>0</v>
      </c>
      <c r="AP40">
        <f t="shared" si="27"/>
        <v>-0.41950783590827617</v>
      </c>
      <c r="AQ40">
        <f t="shared" si="27"/>
        <v>-305.6434968385833</v>
      </c>
      <c r="AR40">
        <f t="shared" si="27"/>
        <v>-306.06300467449154</v>
      </c>
      <c r="AS40">
        <f t="shared" si="27"/>
        <v>10.137855637543426</v>
      </c>
      <c r="AT40">
        <f t="shared" si="27"/>
        <v>2.9227544675970032</v>
      </c>
      <c r="AU40">
        <f t="shared" si="23"/>
        <v>-293.00239456935111</v>
      </c>
      <c r="AW40">
        <v>37</v>
      </c>
      <c r="AX40">
        <f>IF(Z40&gt;0, (R40*SUMPRODUCT(K40:$K$98, X40:$X$98)-K40*$AZ$3)/Z40, 0)</f>
        <v>3768.1989354729239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250000</v>
      </c>
      <c r="S41">
        <f t="shared" si="1"/>
        <v>3204.9452420494963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818.60876899568302</v>
      </c>
      <c r="AC41">
        <f t="shared" si="2"/>
        <v>591.20459710173679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-7650.6525453461127</v>
      </c>
      <c r="AI41">
        <f t="shared" si="25"/>
        <v>-7659.8758635692293</v>
      </c>
      <c r="AJ41">
        <f t="shared" si="7"/>
        <v>227.40417189394623</v>
      </c>
      <c r="AK41">
        <f t="shared" si="22"/>
        <v>57.302613829697819</v>
      </c>
      <c r="AL41">
        <f t="shared" si="26"/>
        <v>-7375.169077845585</v>
      </c>
      <c r="AN41">
        <f t="shared" si="27"/>
        <v>0</v>
      </c>
      <c r="AO41">
        <f t="shared" si="27"/>
        <v>0</v>
      </c>
      <c r="AP41">
        <f t="shared" si="27"/>
        <v>-0.31805093254235661</v>
      </c>
      <c r="AQ41">
        <f t="shared" si="27"/>
        <v>-263.82014777568753</v>
      </c>
      <c r="AR41">
        <f t="shared" si="27"/>
        <v>-264.13819870822988</v>
      </c>
      <c r="AS41">
        <f t="shared" si="27"/>
        <v>7.8416581955957394</v>
      </c>
      <c r="AT41">
        <f t="shared" si="27"/>
        <v>1.9759862258651457</v>
      </c>
      <c r="AU41">
        <f t="shared" si="23"/>
        <v>-254.32055428676901</v>
      </c>
      <c r="AW41">
        <v>38</v>
      </c>
      <c r="AX41">
        <f>IF(Z41&gt;0, (R41*SUMPRODUCT(K41:$K$98, X41:$X$98)-K41*$AZ$3)/Z41, 0)</f>
        <v>3204.9452420494963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250000</v>
      </c>
      <c r="S42">
        <f t="shared" si="1"/>
        <v>2588.6511608293645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591.20459710173679</v>
      </c>
      <c r="AC42">
        <f t="shared" si="2"/>
        <v>397.24098945518909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-7291.7210226801508</v>
      </c>
      <c r="AI42">
        <f t="shared" si="25"/>
        <v>-7299.3937635165003</v>
      </c>
      <c r="AJ42">
        <f t="shared" si="7"/>
        <v>193.9636076465477</v>
      </c>
      <c r="AK42">
        <f t="shared" si="22"/>
        <v>41.384321797121579</v>
      </c>
      <c r="AL42">
        <f t="shared" si="26"/>
        <v>-7064.045834072831</v>
      </c>
      <c r="AN42">
        <f t="shared" si="27"/>
        <v>0</v>
      </c>
      <c r="AO42">
        <f t="shared" si="27"/>
        <v>0</v>
      </c>
      <c r="AP42">
        <f t="shared" si="27"/>
        <v>-0.23623377330194176</v>
      </c>
      <c r="AQ42">
        <f t="shared" si="27"/>
        <v>-224.50266570874217</v>
      </c>
      <c r="AR42">
        <f t="shared" si="27"/>
        <v>-224.7388994820441</v>
      </c>
      <c r="AS42">
        <f t="shared" si="27"/>
        <v>5.9718887806721055</v>
      </c>
      <c r="AT42">
        <f t="shared" si="27"/>
        <v>1.2741697787262891</v>
      </c>
      <c r="AU42">
        <f t="shared" si="23"/>
        <v>-217.49284092264571</v>
      </c>
      <c r="AW42">
        <v>39</v>
      </c>
      <c r="AX42">
        <f>IF(Z42&gt;0, (R42*SUMPRODUCT(K42:$K$98, X42:$X$98)-K42*$AZ$3)/Z42, 0)</f>
        <v>2588.6511608293645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250000</v>
      </c>
      <c r="S43">
        <f t="shared" si="1"/>
        <v>1888.3720506167911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397.24098945518909</v>
      </c>
      <c r="AC43">
        <f t="shared" si="2"/>
        <v>235.11023457603608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-6854.0193757677025</v>
      </c>
      <c r="AI43">
        <f t="shared" si="25"/>
        <v>-6860.2445853205354</v>
      </c>
      <c r="AJ43">
        <f t="shared" si="7"/>
        <v>162.13075487915302</v>
      </c>
      <c r="AK43">
        <f t="shared" si="22"/>
        <v>27.806869261863238</v>
      </c>
      <c r="AL43">
        <f t="shared" si="26"/>
        <v>-6670.306961179519</v>
      </c>
      <c r="AN43">
        <f t="shared" si="27"/>
        <v>0</v>
      </c>
      <c r="AO43">
        <f t="shared" si="27"/>
        <v>0</v>
      </c>
      <c r="AP43">
        <f t="shared" si="27"/>
        <v>-0.17113049644877051</v>
      </c>
      <c r="AQ43">
        <f t="shared" si="27"/>
        <v>-188.41642654597928</v>
      </c>
      <c r="AR43">
        <f t="shared" si="27"/>
        <v>-188.58755704242807</v>
      </c>
      <c r="AS43">
        <f t="shared" si="27"/>
        <v>4.4569610607659662</v>
      </c>
      <c r="AT43">
        <f t="shared" si="27"/>
        <v>0.76440853935646569</v>
      </c>
      <c r="AU43">
        <f t="shared" si="23"/>
        <v>-183.36618744230563</v>
      </c>
      <c r="AW43">
        <v>40</v>
      </c>
      <c r="AX43">
        <f>IF(Z43&gt;0, (R43*SUMPRODUCT(K43:$K$98, X43:$X$98)-K43*$AZ$3)/Z43, 0)</f>
        <v>1888.3720506167911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250000</v>
      </c>
      <c r="S44">
        <f t="shared" si="1"/>
        <v>1044.0275763084453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235.11023457603608</v>
      </c>
      <c r="AC44">
        <f t="shared" si="2"/>
        <v>102.38301412790423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-6298.4295649376691</v>
      </c>
      <c r="AI44">
        <f t="shared" si="25"/>
        <v>-6303.3328364819854</v>
      </c>
      <c r="AJ44">
        <f t="shared" si="7"/>
        <v>132.72722044813185</v>
      </c>
      <c r="AK44">
        <f t="shared" si="22"/>
        <v>16.457716420322527</v>
      </c>
      <c r="AL44">
        <f t="shared" si="26"/>
        <v>-6154.1478996135311</v>
      </c>
      <c r="AN44">
        <f t="shared" si="27"/>
        <v>0</v>
      </c>
      <c r="AO44">
        <f t="shared" si="27"/>
        <v>0</v>
      </c>
      <c r="AP44">
        <f t="shared" si="27"/>
        <v>-0.12034868730130982</v>
      </c>
      <c r="AQ44">
        <f t="shared" si="27"/>
        <v>-154.5922397625705</v>
      </c>
      <c r="AR44">
        <f t="shared" si="27"/>
        <v>-154.71258844987179</v>
      </c>
      <c r="AS44">
        <f t="shared" si="27"/>
        <v>3.2577324355202508</v>
      </c>
      <c r="AT44">
        <f t="shared" si="27"/>
        <v>0.40394755812754285</v>
      </c>
      <c r="AU44">
        <f t="shared" si="23"/>
        <v>-151.05090845622399</v>
      </c>
      <c r="AW44">
        <v>41</v>
      </c>
      <c r="AX44">
        <f>IF(Z44&gt;0, (R44*SUMPRODUCT(K44:$K$98, X44:$X$98)-K44*$AZ$3)/Z44, 0)</f>
        <v>1044.0275763084453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250000</v>
      </c>
      <c r="S45">
        <f t="shared" si="1"/>
        <v>-33.346242463236045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102.38301412790423</v>
      </c>
      <c r="AC45">
        <f t="shared" si="2"/>
        <v>-2.4867201901591898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-5628.0127356922558</v>
      </c>
      <c r="AI45">
        <f t="shared" si="25"/>
        <v>-5631.7413719739907</v>
      </c>
      <c r="AJ45">
        <f t="shared" si="7"/>
        <v>104.86973431806342</v>
      </c>
      <c r="AK45">
        <f t="shared" si="22"/>
        <v>7.1668109889532969</v>
      </c>
      <c r="AL45">
        <f t="shared" si="26"/>
        <v>-5519.7048266669735</v>
      </c>
      <c r="AN45">
        <f t="shared" si="27"/>
        <v>0</v>
      </c>
      <c r="AO45">
        <f t="shared" si="27"/>
        <v>0</v>
      </c>
      <c r="AP45">
        <f t="shared" si="27"/>
        <v>-8.1712295460557444E-2</v>
      </c>
      <c r="AQ45">
        <f t="shared" si="27"/>
        <v>-123.33673889496595</v>
      </c>
      <c r="AR45">
        <f t="shared" si="27"/>
        <v>-123.4184511904265</v>
      </c>
      <c r="AS45">
        <f t="shared" si="27"/>
        <v>2.2981986088168469</v>
      </c>
      <c r="AT45">
        <f t="shared" si="27"/>
        <v>0.15705918539386182</v>
      </c>
      <c r="AU45">
        <f t="shared" si="23"/>
        <v>-120.96319339621577</v>
      </c>
      <c r="AW45">
        <v>42</v>
      </c>
      <c r="AX45">
        <f>IF(Z45&gt;0, (R45*SUMPRODUCT(K45:$K$98, X45:$X$98)-K45*$AZ$3)/Z45, 0)</f>
        <v>-33.346242463236045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250000</v>
      </c>
      <c r="S46">
        <f t="shared" si="1"/>
        <v>-1497.8332927551676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-2.4867201901591898</v>
      </c>
      <c r="AC46">
        <f t="shared" si="2"/>
        <v>-81.428364938244158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-4865.7235885403315</v>
      </c>
      <c r="AI46">
        <f t="shared" si="25"/>
        <v>-4868.441793741541</v>
      </c>
      <c r="AJ46">
        <f t="shared" si="7"/>
        <v>78.941644748084968</v>
      </c>
      <c r="AK46">
        <f t="shared" si="22"/>
        <v>-0.17407041331114331</v>
      </c>
      <c r="AL46">
        <f t="shared" si="26"/>
        <v>-4789.6742194067665</v>
      </c>
      <c r="AN46">
        <f t="shared" si="27"/>
        <v>0</v>
      </c>
      <c r="AO46">
        <f t="shared" si="27"/>
        <v>0</v>
      </c>
      <c r="AP46">
        <f t="shared" si="27"/>
        <v>-5.3186523776728792E-2</v>
      </c>
      <c r="AQ46">
        <f t="shared" si="27"/>
        <v>-95.206544089355475</v>
      </c>
      <c r="AR46">
        <f t="shared" si="27"/>
        <v>-95.259730613132191</v>
      </c>
      <c r="AS46">
        <f t="shared" si="27"/>
        <v>1.5446338133337001</v>
      </c>
      <c r="AT46">
        <f t="shared" si="27"/>
        <v>-3.4059975208191639E-3</v>
      </c>
      <c r="AU46">
        <f t="shared" si="23"/>
        <v>-93.718502797319303</v>
      </c>
      <c r="AW46">
        <v>43</v>
      </c>
      <c r="AX46">
        <f>IF(Z46&gt;0, (R46*SUMPRODUCT(K46:$K$98, X46:$X$98)-K46*$AZ$3)/Z46, 0)</f>
        <v>-1497.8332927551676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250000</v>
      </c>
      <c r="S47">
        <f t="shared" si="1"/>
        <v>-3631.8019876041822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-81.428364938244158</v>
      </c>
      <c r="AC47">
        <f t="shared" si="2"/>
        <v>-136.99643211074158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-4024.7811229602771</v>
      </c>
      <c r="AI47">
        <f t="shared" si="25"/>
        <v>-4026.6671898848826</v>
      </c>
      <c r="AJ47">
        <f t="shared" si="7"/>
        <v>55.568067172497422</v>
      </c>
      <c r="AK47">
        <f t="shared" si="22"/>
        <v>-5.6999855456770918</v>
      </c>
      <c r="AL47">
        <f t="shared" si="26"/>
        <v>-3976.799108258062</v>
      </c>
      <c r="AN47">
        <f t="shared" si="27"/>
        <v>0</v>
      </c>
      <c r="AO47">
        <f t="shared" si="27"/>
        <v>0</v>
      </c>
      <c r="AP47">
        <f t="shared" si="27"/>
        <v>-3.2950229466209208E-2</v>
      </c>
      <c r="AQ47">
        <f t="shared" si="27"/>
        <v>-70.314292575032098</v>
      </c>
      <c r="AR47">
        <f t="shared" si="27"/>
        <v>-70.347242804498308</v>
      </c>
      <c r="AS47">
        <f t="shared" si="27"/>
        <v>0.97079299808537278</v>
      </c>
      <c r="AT47">
        <f t="shared" si="27"/>
        <v>-9.9580682548373378E-2</v>
      </c>
      <c r="AU47">
        <f t="shared" si="23"/>
        <v>-69.476030488961314</v>
      </c>
      <c r="AW47">
        <v>44</v>
      </c>
      <c r="AX47">
        <f>IF(Z47&gt;0, (R47*SUMPRODUCT(K47:$K$98, X47:$X$98)-K47*$AZ$3)/Z47, 0)</f>
        <v>-3631.8019876041822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250000</v>
      </c>
      <c r="S48">
        <f t="shared" si="1"/>
        <v>-6960.8210249912345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-136.99643211074158</v>
      </c>
      <c r="AC48">
        <f t="shared" si="2"/>
        <v>-171.91922743857901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-3161.5000389830961</v>
      </c>
      <c r="AI48">
        <f t="shared" si="25"/>
        <v>-3162.7349452306589</v>
      </c>
      <c r="AJ48">
        <f t="shared" si="7"/>
        <v>34.922795327837434</v>
      </c>
      <c r="AK48">
        <f t="shared" si="22"/>
        <v>-9.5897502477519119</v>
      </c>
      <c r="AL48">
        <f t="shared" si="26"/>
        <v>-3137.4019001505735</v>
      </c>
      <c r="AN48">
        <f t="shared" si="27"/>
        <v>0</v>
      </c>
      <c r="AO48">
        <f t="shared" si="27"/>
        <v>0</v>
      </c>
      <c r="AP48">
        <f t="shared" si="27"/>
        <v>-1.9262706587793263E-2</v>
      </c>
      <c r="AQ48">
        <f t="shared" si="27"/>
        <v>-49.314713362583291</v>
      </c>
      <c r="AR48">
        <f t="shared" si="27"/>
        <v>-49.333976069171079</v>
      </c>
      <c r="AS48">
        <f t="shared" si="27"/>
        <v>0.54474383051610464</v>
      </c>
      <c r="AT48">
        <f t="shared" si="27"/>
        <v>-0.14958588608424059</v>
      </c>
      <c r="AU48">
        <f t="shared" si="23"/>
        <v>-48.938818124739221</v>
      </c>
      <c r="AW48">
        <v>45</v>
      </c>
      <c r="AX48">
        <f>IF(Z48&gt;0, (R48*SUMPRODUCT(K48:$K$98, X48:$X$98)-K48*$AZ$3)/Z48, 0)</f>
        <v>-6960.8210249912345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250000</v>
      </c>
      <c r="S49">
        <f t="shared" si="1"/>
        <v>-12544.638861181042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-171.91922743857901</v>
      </c>
      <c r="AC49">
        <f t="shared" si="2"/>
        <v>-189.63438968759564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-2333.5940374496518</v>
      </c>
      <c r="AI49">
        <f t="shared" si="25"/>
        <v>-2334.349875827249</v>
      </c>
      <c r="AJ49">
        <f t="shared" si="7"/>
        <v>17.715162249016629</v>
      </c>
      <c r="AK49">
        <f t="shared" si="22"/>
        <v>-12.034345920700533</v>
      </c>
      <c r="AL49">
        <f t="shared" si="26"/>
        <v>-2328.6690594989332</v>
      </c>
      <c r="AN49">
        <f t="shared" si="27"/>
        <v>0</v>
      </c>
      <c r="AO49">
        <f t="shared" si="27"/>
        <v>0</v>
      </c>
      <c r="AP49">
        <f t="shared" si="27"/>
        <v>-1.0526748288573569E-2</v>
      </c>
      <c r="AQ49">
        <f t="shared" si="27"/>
        <v>-32.500542137111296</v>
      </c>
      <c r="AR49">
        <f t="shared" si="27"/>
        <v>-32.511068885399872</v>
      </c>
      <c r="AS49">
        <f t="shared" si="27"/>
        <v>0.24672345228013995</v>
      </c>
      <c r="AT49">
        <f t="shared" si="27"/>
        <v>-0.16760531626818564</v>
      </c>
      <c r="AU49">
        <f t="shared" si="23"/>
        <v>-32.431950749387923</v>
      </c>
      <c r="AW49">
        <v>46</v>
      </c>
      <c r="AX49">
        <f>IF(Z49&gt;0, (R49*SUMPRODUCT(K49:$K$98, X49:$X$98)-K49*$AZ$3)/Z49, 0)</f>
        <v>-12544.638861181042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250000</v>
      </c>
      <c r="S50">
        <f t="shared" si="1"/>
        <v>-22699.308150741981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-189.63438968759564</v>
      </c>
      <c r="AC50">
        <f t="shared" si="2"/>
        <v>-193.92104690187955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-1605.6405264172215</v>
      </c>
      <c r="AI50">
        <f t="shared" si="25"/>
        <v>-1606.0676783057595</v>
      </c>
      <c r="AJ50">
        <f t="shared" si="7"/>
        <v>4.2866572142839061</v>
      </c>
      <c r="AK50">
        <f t="shared" si="22"/>
        <v>-13.274407278131696</v>
      </c>
      <c r="AL50">
        <f t="shared" si="26"/>
        <v>-1615.0554283696074</v>
      </c>
      <c r="AN50">
        <f t="shared" si="27"/>
        <v>0</v>
      </c>
      <c r="AO50">
        <f t="shared" si="27"/>
        <v>0</v>
      </c>
      <c r="AP50">
        <f t="shared" si="27"/>
        <v>-5.31165191728784E-3</v>
      </c>
      <c r="AQ50">
        <f t="shared" si="27"/>
        <v>-19.966208296095765</v>
      </c>
      <c r="AR50">
        <f t="shared" si="27"/>
        <v>-19.971519948013054</v>
      </c>
      <c r="AS50">
        <f t="shared" si="27"/>
        <v>5.3304764937226176E-2</v>
      </c>
      <c r="AT50">
        <f t="shared" si="27"/>
        <v>-0.16506781957838876</v>
      </c>
      <c r="AU50">
        <f t="shared" si="23"/>
        <v>-20.083283002654216</v>
      </c>
      <c r="AW50">
        <v>47</v>
      </c>
      <c r="AX50">
        <f>IF(Z50&gt;0, (R50*SUMPRODUCT(K50:$K$98, X50:$X$98)-K50*$AZ$3)/Z50, 0)</f>
        <v>-22699.308150741981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250000</v>
      </c>
      <c r="S51">
        <f t="shared" si="1"/>
        <v>-43110.870315918859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-193.92104690187955</v>
      </c>
      <c r="AC51">
        <f t="shared" si="2"/>
        <v>-188.69628651687941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-1020.151806834117</v>
      </c>
      <c r="AI51">
        <f t="shared" si="25"/>
        <v>-1020.3706568424027</v>
      </c>
      <c r="AJ51">
        <f t="shared" si="7"/>
        <v>-5.2247603850001383</v>
      </c>
      <c r="AK51">
        <f t="shared" si="22"/>
        <v>-13.574473283131569</v>
      </c>
      <c r="AL51">
        <f t="shared" si="26"/>
        <v>-1039.1698905105343</v>
      </c>
      <c r="AN51">
        <f t="shared" si="27"/>
        <v>0</v>
      </c>
      <c r="AO51">
        <f t="shared" si="27"/>
        <v>0</v>
      </c>
      <c r="AP51">
        <f t="shared" si="27"/>
        <v>-2.4298296153595187E-3</v>
      </c>
      <c r="AQ51">
        <f t="shared" si="27"/>
        <v>-11.326456379072768</v>
      </c>
      <c r="AR51">
        <f t="shared" si="27"/>
        <v>-11.328886208688129</v>
      </c>
      <c r="AS51">
        <f t="shared" si="27"/>
        <v>-5.8009033749066546E-2</v>
      </c>
      <c r="AT51">
        <f t="shared" si="27"/>
        <v>-0.15071352957499515</v>
      </c>
      <c r="AU51">
        <f t="shared" si="23"/>
        <v>-11.537608772012188</v>
      </c>
      <c r="AW51">
        <v>48</v>
      </c>
      <c r="AX51">
        <f>IF(Z51&gt;0, (R51*SUMPRODUCT(K51:$K$98, X51:$X$98)-K51*$AZ$3)/Z51, 0)</f>
        <v>-43110.870315918859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250000</v>
      </c>
      <c r="S52">
        <f t="shared" si="1"/>
        <v>-89531.841519998285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-188.69628651687941</v>
      </c>
      <c r="AC52">
        <f t="shared" si="2"/>
        <v>-177.53080657354516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-587.58779606226449</v>
      </c>
      <c r="AI52">
        <f t="shared" si="25"/>
        <v>-587.68694001125493</v>
      </c>
      <c r="AJ52">
        <f t="shared" si="7"/>
        <v>-11.165479943334248</v>
      </c>
      <c r="AK52">
        <f t="shared" si="22"/>
        <v>-13.20874005618156</v>
      </c>
      <c r="AL52">
        <f t="shared" si="26"/>
        <v>-612.06116001077078</v>
      </c>
      <c r="AN52">
        <f t="shared" si="27"/>
        <v>0</v>
      </c>
      <c r="AO52">
        <f t="shared" si="27"/>
        <v>0</v>
      </c>
      <c r="AP52">
        <f t="shared" si="27"/>
        <v>-9.8282782695240903E-4</v>
      </c>
      <c r="AQ52">
        <f t="shared" si="27"/>
        <v>-5.8248399688358266</v>
      </c>
      <c r="AR52">
        <f t="shared" si="27"/>
        <v>-5.8258227966627789</v>
      </c>
      <c r="AS52">
        <f t="shared" si="27"/>
        <v>-0.11068496364460974</v>
      </c>
      <c r="AT52">
        <f t="shared" si="27"/>
        <v>-0.13094008679692901</v>
      </c>
      <c r="AU52">
        <f t="shared" si="23"/>
        <v>-6.0674478471043187</v>
      </c>
      <c r="AW52">
        <v>49</v>
      </c>
      <c r="AX52">
        <f>IF(Z52&gt;0, (R52*SUMPRODUCT(K52:$K$98, X52:$X$98)-K52*$AZ$3)/Z52, 0)</f>
        <v>-89531.841519998285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250000</v>
      </c>
      <c r="S53">
        <f t="shared" si="1"/>
        <v>-213255.94699466275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-177.53080657354516</v>
      </c>
      <c r="AC53">
        <f t="shared" si="2"/>
        <v>-163.27356054023181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-299.35691164437998</v>
      </c>
      <c r="AI53">
        <f t="shared" si="25"/>
        <v>-299.39519277155159</v>
      </c>
      <c r="AJ53">
        <f t="shared" si="7"/>
        <v>-14.257246033313351</v>
      </c>
      <c r="AK53">
        <f t="shared" si="22"/>
        <v>-12.427156460148163</v>
      </c>
      <c r="AL53">
        <f t="shared" si="26"/>
        <v>-326.0795952650131</v>
      </c>
      <c r="AN53">
        <f t="shared" si="27"/>
        <v>0</v>
      </c>
      <c r="AO53">
        <f t="shared" si="27"/>
        <v>0</v>
      </c>
      <c r="AP53">
        <f t="shared" si="27"/>
        <v>-3.3882693345053906E-4</v>
      </c>
      <c r="AQ53">
        <f t="shared" si="27"/>
        <v>-2.649613317938754</v>
      </c>
      <c r="AR53">
        <f t="shared" si="27"/>
        <v>-2.6499521448722043</v>
      </c>
      <c r="AS53">
        <f t="shared" si="27"/>
        <v>-0.12619113672535687</v>
      </c>
      <c r="AT53">
        <f t="shared" si="27"/>
        <v>-0.10999298155518421</v>
      </c>
      <c r="AU53">
        <f t="shared" si="23"/>
        <v>-2.8861362631527454</v>
      </c>
      <c r="AW53">
        <v>50</v>
      </c>
      <c r="AX53">
        <f>IF(Z53&gt;0, (R53*SUMPRODUCT(K53:$K$98, X53:$X$98)-K53*$AZ$3)/Z53, 0)</f>
        <v>-213255.94699466275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250000</v>
      </c>
      <c r="S54">
        <f t="shared" si="1"/>
        <v>-615907.05763462442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-163.27356054023181</v>
      </c>
      <c r="AC54">
        <f t="shared" si="2"/>
        <v>-147.9927399276803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-129.42052734443544</v>
      </c>
      <c r="AI54">
        <f t="shared" si="25"/>
        <v>-129.43254155486648</v>
      </c>
      <c r="AJ54">
        <f t="shared" si="7"/>
        <v>-15.280820612551508</v>
      </c>
      <c r="AK54">
        <f t="shared" si="22"/>
        <v>-11.429149237816228</v>
      </c>
      <c r="AL54">
        <f t="shared" si="26"/>
        <v>-156.14251140523422</v>
      </c>
      <c r="AN54">
        <f t="shared" si="27"/>
        <v>0</v>
      </c>
      <c r="AO54">
        <f t="shared" si="27"/>
        <v>0</v>
      </c>
      <c r="AP54">
        <f t="shared" si="27"/>
        <v>-9.4944632991225304E-5</v>
      </c>
      <c r="AQ54">
        <f t="shared" si="27"/>
        <v>-1.0227708712761669</v>
      </c>
      <c r="AR54">
        <f t="shared" si="27"/>
        <v>-1.0228658159091581</v>
      </c>
      <c r="AS54">
        <f t="shared" si="27"/>
        <v>-0.12075965484300812</v>
      </c>
      <c r="AT54">
        <f t="shared" si="27"/>
        <v>-9.0321073200365379E-2</v>
      </c>
      <c r="AU54">
        <f t="shared" si="23"/>
        <v>-1.2339465439525317</v>
      </c>
      <c r="AW54">
        <v>51</v>
      </c>
      <c r="AX54">
        <f>IF(Z54&gt;0, (R54*SUMPRODUCT(K54:$K$98, X54:$X$98)-K54*$AZ$3)/Z54, 0)</f>
        <v>-615907.05763462442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250000</v>
      </c>
      <c r="S55">
        <f t="shared" si="1"/>
        <v>-2322629.9695020979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-147.9927399276803</v>
      </c>
      <c r="AC55">
        <f t="shared" si="2"/>
        <v>-133.00619478959013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-45.154006645279132</v>
      </c>
      <c r="AI55">
        <f t="shared" si="25"/>
        <v>-45.156869912276804</v>
      </c>
      <c r="AJ55">
        <f t="shared" si="7"/>
        <v>-14.986545138090179</v>
      </c>
      <c r="AK55">
        <f t="shared" si="22"/>
        <v>-10.359491794937622</v>
      </c>
      <c r="AL55">
        <f t="shared" si="26"/>
        <v>-70.502906845304608</v>
      </c>
      <c r="AN55">
        <f t="shared" si="27"/>
        <v>0</v>
      </c>
      <c r="AO55">
        <f t="shared" si="27"/>
        <v>0</v>
      </c>
      <c r="AP55">
        <f t="shared" si="27"/>
        <v>-2.0203146382531838E-5</v>
      </c>
      <c r="AQ55">
        <f t="shared" si="27"/>
        <v>-0.31860563711105971</v>
      </c>
      <c r="AR55">
        <f t="shared" si="27"/>
        <v>-0.31862584025744228</v>
      </c>
      <c r="AS55">
        <f t="shared" si="27"/>
        <v>-0.1057447193850312</v>
      </c>
      <c r="AT55">
        <f t="shared" si="27"/>
        <v>-7.3096336929781069E-2</v>
      </c>
      <c r="AU55">
        <f t="shared" si="23"/>
        <v>-0.49746689657225457</v>
      </c>
      <c r="AW55">
        <v>52</v>
      </c>
      <c r="AX55">
        <f>IF(Z55&gt;0, (R55*SUMPRODUCT(K55:$K$98, X55:$X$98)-K55*$AZ$3)/Z55, 0)</f>
        <v>-2322629.9695020979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250000</v>
      </c>
      <c r="S56">
        <f t="shared" si="1"/>
        <v>-8797869.1610889602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-133.00619478959013</v>
      </c>
      <c r="AC56">
        <f t="shared" si="2"/>
        <v>-119.03076827548124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-10.790796710638439</v>
      </c>
      <c r="AI56">
        <f t="shared" si="25"/>
        <v>-10.791473185624007</v>
      </c>
      <c r="AJ56">
        <f t="shared" si="7"/>
        <v>-13.975426514108889</v>
      </c>
      <c r="AK56">
        <f t="shared" si="22"/>
        <v>-9.3104336352713091</v>
      </c>
      <c r="AL56">
        <f t="shared" si="26"/>
        <v>-34.077333335004205</v>
      </c>
      <c r="AN56">
        <f t="shared" si="27"/>
        <v>0</v>
      </c>
      <c r="AO56">
        <f t="shared" si="27"/>
        <v>0</v>
      </c>
      <c r="AP56">
        <f t="shared" si="27"/>
        <v>-4.261778580905957E-6</v>
      </c>
      <c r="AQ56">
        <f t="shared" si="27"/>
        <v>-6.7981798696838583E-2</v>
      </c>
      <c r="AR56">
        <f t="shared" si="27"/>
        <v>-6.7986060475419496E-2</v>
      </c>
      <c r="AS56">
        <f t="shared" si="27"/>
        <v>-8.8044901360059061E-2</v>
      </c>
      <c r="AT56">
        <f t="shared" si="27"/>
        <v>-5.8655541582882921E-2</v>
      </c>
      <c r="AU56">
        <f t="shared" si="23"/>
        <v>-0.21468650341836149</v>
      </c>
      <c r="AW56">
        <v>53</v>
      </c>
      <c r="AX56">
        <f>IF(Z56&gt;0, (R56*SUMPRODUCT(K56:$K$98, X56:$X$98)-K56*$AZ$3)/Z56, 0)</f>
        <v>-8797869.1610889602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250000</v>
      </c>
      <c r="S57">
        <f t="shared" si="1"/>
        <v>-33583533.242386639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-119.03076827548124</v>
      </c>
      <c r="AC57">
        <f t="shared" si="2"/>
        <v>-106.33622136773172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-2.5569711160912112</v>
      </c>
      <c r="AI57">
        <f t="shared" si="25"/>
        <v>-2.557129432103705</v>
      </c>
      <c r="AJ57">
        <f t="shared" si="7"/>
        <v>-12.694546907749512</v>
      </c>
      <c r="AK57">
        <f t="shared" si="22"/>
        <v>-8.3321537792836882</v>
      </c>
      <c r="AL57">
        <f t="shared" si="26"/>
        <v>-23.583830119136906</v>
      </c>
      <c r="AN57">
        <f t="shared" si="27"/>
        <v>0</v>
      </c>
      <c r="AO57">
        <f t="shared" si="27"/>
        <v>0</v>
      </c>
      <c r="AP57">
        <f t="shared" si="27"/>
        <v>-8.9052468079671627E-7</v>
      </c>
      <c r="AQ57">
        <f t="shared" si="27"/>
        <v>-1.4382915859841852E-2</v>
      </c>
      <c r="AR57">
        <f t="shared" si="27"/>
        <v>-1.4383806384522649E-2</v>
      </c>
      <c r="AS57">
        <f t="shared" si="27"/>
        <v>-7.1406594663490017E-2</v>
      </c>
      <c r="AT57">
        <f t="shared" si="27"/>
        <v>-4.6868212935427492E-2</v>
      </c>
      <c r="AU57">
        <f t="shared" si="23"/>
        <v>-0.13265861398344017</v>
      </c>
      <c r="AW57">
        <v>54</v>
      </c>
      <c r="AX57">
        <f>IF(Z57&gt;0, (R57*SUMPRODUCT(K57:$K$98, X57:$X$98)-K57*$AZ$3)/Z57, 0)</f>
        <v>-33583533.242386639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250000</v>
      </c>
      <c r="S58">
        <f t="shared" si="1"/>
        <v>-129501284.247181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-106.33622136773172</v>
      </c>
      <c r="AC58">
        <f t="shared" si="2"/>
        <v>-94.955489367121586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-0.6003543241877104</v>
      </c>
      <c r="AI58">
        <f t="shared" si="25"/>
        <v>-0.60039098617524167</v>
      </c>
      <c r="AJ58">
        <f t="shared" si="7"/>
        <v>-11.380732000610138</v>
      </c>
      <c r="AK58">
        <f t="shared" si="22"/>
        <v>-7.4435354957412212</v>
      </c>
      <c r="AL58">
        <f t="shared" si="26"/>
        <v>-19.424658482526603</v>
      </c>
      <c r="AN58">
        <f t="shared" si="27"/>
        <v>0</v>
      </c>
      <c r="AO58">
        <f t="shared" si="27"/>
        <v>0</v>
      </c>
      <c r="AP58">
        <f t="shared" si="27"/>
        <v>-1.8412768815427358E-7</v>
      </c>
      <c r="AQ58">
        <f t="shared" si="27"/>
        <v>-3.0151626038212626E-3</v>
      </c>
      <c r="AR58">
        <f t="shared" si="27"/>
        <v>-3.0153467315094168E-3</v>
      </c>
      <c r="AS58">
        <f t="shared" si="27"/>
        <v>-5.7157508740825813E-2</v>
      </c>
      <c r="AT58">
        <f t="shared" si="27"/>
        <v>-3.7383706525877844E-2</v>
      </c>
      <c r="AU58">
        <f t="shared" si="23"/>
        <v>-9.7556561998213082E-2</v>
      </c>
      <c r="AW58">
        <v>55</v>
      </c>
      <c r="AX58">
        <f>IF(Z58&gt;0, (R58*SUMPRODUCT(K58:$K$98, X58:$X$98)-K58*$AZ$3)/Z58, 0)</f>
        <v>-129501284.247181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250000</v>
      </c>
      <c r="S59">
        <f t="shared" si="1"/>
        <v>-505245339.92967606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-94.955489367121586</v>
      </c>
      <c r="AC59">
        <f t="shared" si="2"/>
        <v>-84.784294782877197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-0.13952479632998507</v>
      </c>
      <c r="AI59">
        <f t="shared" si="25"/>
        <v>-0.13953318673837506</v>
      </c>
      <c r="AJ59">
        <f t="shared" si="7"/>
        <v>-10.17119458424439</v>
      </c>
      <c r="AK59">
        <f t="shared" si="22"/>
        <v>-6.6468842556985113</v>
      </c>
      <c r="AL59">
        <f t="shared" si="26"/>
        <v>-16.957612026681275</v>
      </c>
      <c r="AN59">
        <f t="shared" si="27"/>
        <v>0</v>
      </c>
      <c r="AO59">
        <f t="shared" si="27"/>
        <v>0</v>
      </c>
      <c r="AP59">
        <f t="shared" si="27"/>
        <v>-3.7624277788077713E-8</v>
      </c>
      <c r="AQ59">
        <f t="shared" si="27"/>
        <v>-6.2565723281287407E-4</v>
      </c>
      <c r="AR59">
        <f t="shared" si="27"/>
        <v>-6.256948570906621E-4</v>
      </c>
      <c r="AS59">
        <f t="shared" si="27"/>
        <v>-4.5609681041419485E-2</v>
      </c>
      <c r="AT59">
        <f t="shared" si="27"/>
        <v>-2.9805965101803601E-2</v>
      </c>
      <c r="AU59">
        <f t="shared" si="23"/>
        <v>-7.6041341000313747E-2</v>
      </c>
      <c r="AW59">
        <v>56</v>
      </c>
      <c r="AX59">
        <f>IF(Z59&gt;0, (R59*SUMPRODUCT(K59:$K$98, X59:$X$98)-K59*$AZ$3)/Z59, 0)</f>
        <v>-505245339.92967606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250000</v>
      </c>
      <c r="S60">
        <f t="shared" si="1"/>
        <v>-1994665119.4063458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-84.784294782877197</v>
      </c>
      <c r="AC60">
        <f t="shared" si="2"/>
        <v>-75.700804594709851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-3.2044612525245465E-2</v>
      </c>
      <c r="AI60">
        <f t="shared" si="25"/>
        <v>-3.2046510107046497E-2</v>
      </c>
      <c r="AJ60">
        <f t="shared" si="7"/>
        <v>-9.083490188167346</v>
      </c>
      <c r="AK60">
        <f t="shared" si="22"/>
        <v>-5.9349006348014042</v>
      </c>
      <c r="AL60">
        <f t="shared" si="26"/>
        <v>-15.050437333075795</v>
      </c>
      <c r="AN60">
        <f t="shared" si="27"/>
        <v>0</v>
      </c>
      <c r="AO60">
        <f t="shared" si="27"/>
        <v>0</v>
      </c>
      <c r="AP60">
        <f t="shared" si="27"/>
        <v>-7.5974448493934968E-9</v>
      </c>
      <c r="AQ60">
        <f t="shared" si="27"/>
        <v>-1.2829864633426882E-4</v>
      </c>
      <c r="AR60">
        <f t="shared" si="27"/>
        <v>-1.2830624377911822E-4</v>
      </c>
      <c r="AS60">
        <f t="shared" si="27"/>
        <v>-3.6368032043275773E-2</v>
      </c>
      <c r="AT60">
        <f t="shared" si="27"/>
        <v>-2.3761863775807354E-2</v>
      </c>
      <c r="AU60">
        <f t="shared" si="23"/>
        <v>-6.025820206286224E-2</v>
      </c>
      <c r="AW60">
        <v>57</v>
      </c>
      <c r="AX60">
        <f>IF(Z60&gt;0, (R60*SUMPRODUCT(K60:$K$98, X60:$X$98)-K60*$AZ$3)/Z60, 0)</f>
        <v>-1994665119.4063458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250000</v>
      </c>
      <c r="S61">
        <f t="shared" si="1"/>
        <v>-7977489898.0806322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-75.700804594709851</v>
      </c>
      <c r="AC61">
        <f t="shared" si="2"/>
        <v>-67.590115174248879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-7.2748788413360263E-3</v>
      </c>
      <c r="AI61">
        <f t="shared" si="25"/>
        <v>-7.2753024715507793E-3</v>
      </c>
      <c r="AJ61">
        <f t="shared" si="7"/>
        <v>-8.1106894204609716</v>
      </c>
      <c r="AK61">
        <f t="shared" si="22"/>
        <v>-5.2990563216296902</v>
      </c>
      <c r="AL61">
        <f t="shared" si="26"/>
        <v>-13.417021044562212</v>
      </c>
      <c r="AN61">
        <f t="shared" si="27"/>
        <v>0</v>
      </c>
      <c r="AO61">
        <f t="shared" si="27"/>
        <v>0</v>
      </c>
      <c r="AP61">
        <f t="shared" si="27"/>
        <v>-1.5143837989778207E-9</v>
      </c>
      <c r="AQ61">
        <f t="shared" si="27"/>
        <v>-2.6006073866269653E-5</v>
      </c>
      <c r="AR61">
        <f t="shared" si="27"/>
        <v>-2.6007588250068631E-5</v>
      </c>
      <c r="AS61">
        <f t="shared" si="27"/>
        <v>-2.8993910795652951E-2</v>
      </c>
      <c r="AT61">
        <f t="shared" si="27"/>
        <v>-1.8942947797123258E-2</v>
      </c>
      <c r="AU61">
        <f t="shared" si="23"/>
        <v>-4.7962866181026277E-2</v>
      </c>
      <c r="AW61">
        <v>58</v>
      </c>
      <c r="AX61">
        <f>IF(Z61&gt;0, (R61*SUMPRODUCT(K61:$K$98, X61:$X$98)-K61*$AZ$3)/Z61, 0)</f>
        <v>-7977489898.0806322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250000</v>
      </c>
      <c r="S62">
        <f t="shared" si="1"/>
        <v>-32347565287.828472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-67.590115174248879</v>
      </c>
      <c r="AC62">
        <f t="shared" si="2"/>
        <v>-60.348339645405524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-1.6305639842107214E-3</v>
      </c>
      <c r="AI62">
        <f t="shared" si="25"/>
        <v>-1.6306572653264845E-3</v>
      </c>
      <c r="AJ62">
        <f t="shared" si="7"/>
        <v>-7.2417755288433554</v>
      </c>
      <c r="AK62">
        <f t="shared" si="22"/>
        <v>-4.7313080621974217</v>
      </c>
      <c r="AL62">
        <f t="shared" si="26"/>
        <v>-11.974714248306103</v>
      </c>
      <c r="AN62">
        <f t="shared" si="27"/>
        <v>0</v>
      </c>
      <c r="AO62">
        <f t="shared" si="27"/>
        <v>0</v>
      </c>
      <c r="AP62">
        <f t="shared" si="27"/>
        <v>-2.9773146641397445E-10</v>
      </c>
      <c r="AQ62">
        <f t="shared" si="27"/>
        <v>-5.2043782080553174E-6</v>
      </c>
      <c r="AR62">
        <f t="shared" si="27"/>
        <v>-5.2046759395217312E-6</v>
      </c>
      <c r="AS62">
        <f t="shared" si="27"/>
        <v>-2.311405079156342E-2</v>
      </c>
      <c r="AT62">
        <f t="shared" si="27"/>
        <v>-1.5101226822703168E-2</v>
      </c>
      <c r="AU62">
        <f t="shared" si="23"/>
        <v>-3.8220482290206109E-2</v>
      </c>
      <c r="AW62">
        <v>59</v>
      </c>
      <c r="AX62">
        <f>IF(Z62&gt;0, (R62*SUMPRODUCT(K62:$K$98, X62:$X$98)-K62*$AZ$3)/Z62, 0)</f>
        <v>-32347565287.828472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250000</v>
      </c>
      <c r="S63">
        <f t="shared" si="1"/>
        <v>-133070807570.32205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-60.348339645405524</v>
      </c>
      <c r="AC63">
        <f t="shared" si="2"/>
        <v>-53.882450622179064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-3.605126141369621E-4</v>
      </c>
      <c r="AI63">
        <f t="shared" si="25"/>
        <v>-3.6053285991874022E-4</v>
      </c>
      <c r="AJ63">
        <f t="shared" si="7"/>
        <v>-6.4658890232264596</v>
      </c>
      <c r="AK63">
        <f t="shared" si="22"/>
        <v>-4.2243837751783868</v>
      </c>
      <c r="AL63">
        <f t="shared" si="26"/>
        <v>-10.690633331264765</v>
      </c>
      <c r="AN63">
        <f t="shared" si="27"/>
        <v>0</v>
      </c>
      <c r="AO63">
        <f t="shared" si="27"/>
        <v>0</v>
      </c>
      <c r="AP63">
        <f t="shared" si="27"/>
        <v>-5.7696242851000061E-11</v>
      </c>
      <c r="AQ63">
        <f t="shared" si="27"/>
        <v>-1.0273855346281905E-6</v>
      </c>
      <c r="AR63">
        <f t="shared" si="27"/>
        <v>-1.0274432308710413E-6</v>
      </c>
      <c r="AS63">
        <f t="shared" si="27"/>
        <v>-1.8426431116361275E-2</v>
      </c>
      <c r="AT63">
        <f t="shared" si="27"/>
        <v>-1.2038610060083686E-2</v>
      </c>
      <c r="AU63">
        <f t="shared" si="23"/>
        <v>-3.0466068619675834E-2</v>
      </c>
      <c r="AW63">
        <v>60</v>
      </c>
      <c r="AX63">
        <f>IF(Z63&gt;0, (R63*SUMPRODUCT(K63:$K$98, X63:$X$98)-K63*$AZ$3)/Z63, 0)</f>
        <v>-133070807570.32205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250000</v>
      </c>
      <c r="S64">
        <f t="shared" si="1"/>
        <v>-556095420431.86755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-53.882450622179064</v>
      </c>
      <c r="AC64">
        <f t="shared" si="2"/>
        <v>-48.109331803489013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-7.8588437822619116E-5</v>
      </c>
      <c r="AI64">
        <f t="shared" si="25"/>
        <v>-7.8592763459014943E-5</v>
      </c>
      <c r="AJ64">
        <f t="shared" si="7"/>
        <v>-5.7731188186900511</v>
      </c>
      <c r="AK64">
        <f t="shared" si="22"/>
        <v>-3.7717715435525347</v>
      </c>
      <c r="AL64">
        <f t="shared" si="26"/>
        <v>-9.5449689550060448</v>
      </c>
      <c r="AN64">
        <f t="shared" si="27"/>
        <v>0</v>
      </c>
      <c r="AO64">
        <f t="shared" si="27"/>
        <v>0</v>
      </c>
      <c r="AP64">
        <f t="shared" si="27"/>
        <v>-1.1006391828479449E-11</v>
      </c>
      <c r="AQ64">
        <f t="shared" si="27"/>
        <v>-1.9996482845800481E-7</v>
      </c>
      <c r="AR64">
        <f t="shared" si="27"/>
        <v>-1.9997583484983326E-7</v>
      </c>
      <c r="AS64">
        <f t="shared" si="27"/>
        <v>-1.4689447280434084E-2</v>
      </c>
      <c r="AT64">
        <f t="shared" si="27"/>
        <v>-9.597107037444999E-3</v>
      </c>
      <c r="AU64">
        <f t="shared" si="23"/>
        <v>-2.4286754293713932E-2</v>
      </c>
      <c r="AW64">
        <v>61</v>
      </c>
      <c r="AX64">
        <f>IF(Z64&gt;0, (R64*SUMPRODUCT(K64:$K$98, X64:$X$98)-K64*$AZ$3)/Z64, 0)</f>
        <v>-556095420431.86755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250000</v>
      </c>
      <c r="S65">
        <f t="shared" si="1"/>
        <v>-2362374890314.0547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-48.109331803489013</v>
      </c>
      <c r="AC65">
        <f t="shared" si="2"/>
        <v>-42.954760712314915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-1.6866182110073113E-5</v>
      </c>
      <c r="AI65">
        <f t="shared" si="25"/>
        <v>-1.6867091253682968E-5</v>
      </c>
      <c r="AJ65">
        <f t="shared" si="7"/>
        <v>-5.1545710911740983</v>
      </c>
      <c r="AK65">
        <f t="shared" si="22"/>
        <v>-3.3676532262442311</v>
      </c>
      <c r="AL65">
        <f t="shared" si="26"/>
        <v>-8.522241184509582</v>
      </c>
      <c r="AN65">
        <f t="shared" si="27"/>
        <v>0</v>
      </c>
      <c r="AO65">
        <f t="shared" si="27"/>
        <v>0</v>
      </c>
      <c r="AP65">
        <f t="shared" si="27"/>
        <v>-2.065424987459498E-12</v>
      </c>
      <c r="AQ65">
        <f t="shared" si="27"/>
        <v>-3.8317196090357214E-8</v>
      </c>
      <c r="AR65">
        <f t="shared" si="27"/>
        <v>-3.8319261515344673E-8</v>
      </c>
      <c r="AS65">
        <f t="shared" si="27"/>
        <v>-1.1710339066257616E-2</v>
      </c>
      <c r="AT65">
        <f t="shared" si="27"/>
        <v>-7.6507551141201894E-3</v>
      </c>
      <c r="AU65">
        <f t="shared" si="23"/>
        <v>-1.9361132499639319E-2</v>
      </c>
      <c r="AW65">
        <v>62</v>
      </c>
      <c r="AX65">
        <f>IF(Z65&gt;0, (R65*SUMPRODUCT(K65:$K$98, X65:$X$98)-K65*$AZ$3)/Z65, 0)</f>
        <v>-2362374890314.0547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250000</v>
      </c>
      <c r="S66">
        <f t="shared" si="1"/>
        <v>-10214879151986.107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-42.954760712314915</v>
      </c>
      <c r="AC66">
        <f t="shared" si="2"/>
        <v>-38.352464954972355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-3.5616187080694864E-6</v>
      </c>
      <c r="AI66">
        <f t="shared" si="25"/>
        <v>-3.5618064365016311E-6</v>
      </c>
      <c r="AJ66">
        <f t="shared" si="7"/>
        <v>-4.60229575734256</v>
      </c>
      <c r="AK66">
        <f t="shared" si="22"/>
        <v>-3.0068332498620443</v>
      </c>
      <c r="AL66">
        <f t="shared" si="26"/>
        <v>-7.6091325690110407</v>
      </c>
      <c r="AN66">
        <f t="shared" si="27"/>
        <v>0</v>
      </c>
      <c r="AO66">
        <f t="shared" si="27"/>
        <v>0</v>
      </c>
      <c r="AP66">
        <f t="shared" si="27"/>
        <v>-3.8079300909834409E-13</v>
      </c>
      <c r="AQ66">
        <f t="shared" si="27"/>
        <v>-7.2244757472980238E-9</v>
      </c>
      <c r="AR66">
        <f t="shared" si="27"/>
        <v>-7.2248565403071223E-9</v>
      </c>
      <c r="AS66">
        <f t="shared" si="27"/>
        <v>-9.3354108920985692E-3</v>
      </c>
      <c r="AT66">
        <f t="shared" si="27"/>
        <v>-6.099135160251924E-3</v>
      </c>
      <c r="AU66">
        <f t="shared" si="23"/>
        <v>-1.5434553277207034E-2</v>
      </c>
      <c r="AW66">
        <v>63</v>
      </c>
      <c r="AX66">
        <f>IF(Z66&gt;0, (R66*SUMPRODUCT(K66:$K$98, X66:$X$98)-K66*$AZ$3)/Z66, 0)</f>
        <v>-10214879151986.107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-45019844976522.664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-38.352464954972355</v>
      </c>
      <c r="AC67">
        <f t="shared" ref="AC67:AC89" si="30">S67*Z67</f>
        <v>-34.243272287500616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-7.3909919645450643E-7</v>
      </c>
      <c r="AI67">
        <f t="shared" ref="AI67:AI89" si="34">SUM(AE67:AH67)</f>
        <v>-7.3913722776303861E-7</v>
      </c>
      <c r="AJ67">
        <f t="shared" ref="AJ67:AJ89" si="35">AB67-AC67</f>
        <v>-4.1091926674717385</v>
      </c>
      <c r="AK67">
        <f t="shared" si="22"/>
        <v>-2.684672546848065</v>
      </c>
      <c r="AL67">
        <f t="shared" si="26"/>
        <v>-6.7938659534570309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-1.3385778092213698E-9</v>
      </c>
      <c r="AR67">
        <f t="shared" si="36"/>
        <v>-1.3386466874800679E-9</v>
      </c>
      <c r="AS67">
        <f t="shared" si="36"/>
        <v>-7.4421324564806317E-3</v>
      </c>
      <c r="AT67">
        <f t="shared" si="36"/>
        <v>-4.8621932123259137E-3</v>
      </c>
      <c r="AU67">
        <f t="shared" si="23"/>
        <v>-1.2304327007453233E-2</v>
      </c>
      <c r="AW67">
        <v>64</v>
      </c>
      <c r="AX67">
        <f>IF(Z67&gt;0, (R67*SUMPRODUCT(K67:$K$98, X67:$X$98)-K67*$AZ$3)/Z67, 0)</f>
        <v>-45019844976522.664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250000</v>
      </c>
      <c r="S68">
        <f t="shared" si="29"/>
        <v>-202385670375963.63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-34.243272287500616</v>
      </c>
      <c r="AC68">
        <f t="shared" si="30"/>
        <v>-30.574350257860438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-1.5048754266136994E-7</v>
      </c>
      <c r="AI68">
        <f t="shared" si="34"/>
        <v>-1.5049509614828456E-7</v>
      </c>
      <c r="AJ68">
        <f t="shared" si="35"/>
        <v>-3.6689220296401786</v>
      </c>
      <c r="AK68">
        <f t="shared" si="22"/>
        <v>-2.3970290601250435</v>
      </c>
      <c r="AL68">
        <f t="shared" si="26"/>
        <v>-6.0659512402603184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-2.4334555561626056E-10</v>
      </c>
      <c r="AR68">
        <f t="shared" si="36"/>
        <v>-2.4335776996595068E-10</v>
      </c>
      <c r="AS68">
        <f t="shared" si="36"/>
        <v>-5.9328224384961863E-3</v>
      </c>
      <c r="AT68">
        <f t="shared" si="36"/>
        <v>-3.8761106610466695E-3</v>
      </c>
      <c r="AU68">
        <f t="shared" si="23"/>
        <v>-9.8089333429006251E-3</v>
      </c>
      <c r="AW68">
        <v>65</v>
      </c>
      <c r="AX68">
        <f>IF(Z68&gt;0, (R68*SUMPRODUCT(K68:$K$98, X68:$X$98)-K68*$AZ$3)/Z68, 0)</f>
        <v>-202385670375963.63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250000</v>
      </c>
      <c r="S69">
        <f t="shared" si="29"/>
        <v>-929253445941147.25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-30.574350257860438</v>
      </c>
      <c r="AC69">
        <f t="shared" si="30"/>
        <v>-27.298527016158467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-3.0045550976585292E-8</v>
      </c>
      <c r="AI69">
        <f t="shared" si="34"/>
        <v>-3.0047019818435454E-8</v>
      </c>
      <c r="AJ69">
        <f t="shared" si="35"/>
        <v>-3.2758232417019713</v>
      </c>
      <c r="AK69">
        <f t="shared" si="22"/>
        <v>-2.1402045180502309</v>
      </c>
      <c r="AL69">
        <f t="shared" si="26"/>
        <v>-5.4160277897992222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-4.3379547562607178E-11</v>
      </c>
      <c r="AR69">
        <f t="shared" si="36"/>
        <v>-4.3381668265767214E-11</v>
      </c>
      <c r="AS69">
        <f t="shared" si="36"/>
        <v>-4.7296097259406939E-3</v>
      </c>
      <c r="AT69">
        <f t="shared" si="36"/>
        <v>-3.0900116878142289E-3</v>
      </c>
      <c r="AU69">
        <f t="shared" si="23"/>
        <v>-7.8196214571365913E-3</v>
      </c>
      <c r="AW69">
        <v>66</v>
      </c>
      <c r="AX69">
        <f>IF(Z69&gt;0, (R69*SUMPRODUCT(K69:$K$98, X69:$X$98)-K69*$AZ$3)/Z69, 0)</f>
        <v>-929253445941147.25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250000</v>
      </c>
      <c r="S70">
        <f t="shared" si="29"/>
        <v>-4360430961650560.5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-27.298527016158467</v>
      </c>
      <c r="AC70">
        <f t="shared" si="30"/>
        <v>-24.373684835893528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-5.873331615230471E-9</v>
      </c>
      <c r="AI70">
        <f t="shared" si="34"/>
        <v>-5.8736111023390876E-9</v>
      </c>
      <c r="AJ70">
        <f t="shared" si="35"/>
        <v>-2.9248421802649389</v>
      </c>
      <c r="AK70">
        <f t="shared" si="22"/>
        <v>-1.9108968911310928</v>
      </c>
      <c r="AL70">
        <f t="shared" si="26"/>
        <v>-4.8357390772696425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-7.5713155249914313E-12</v>
      </c>
      <c r="AR70">
        <f t="shared" si="36"/>
        <v>-7.5716758120011102E-12</v>
      </c>
      <c r="AS70">
        <f t="shared" si="36"/>
        <v>-3.770415916949846E-3</v>
      </c>
      <c r="AT70">
        <f t="shared" si="36"/>
        <v>-2.4633383991056967E-3</v>
      </c>
      <c r="AU70">
        <f t="shared" si="23"/>
        <v>-6.2337543236272181E-3</v>
      </c>
      <c r="AW70">
        <v>67</v>
      </c>
      <c r="AX70">
        <f>IF(Z70&gt;0, (R70*SUMPRODUCT(K70:$K$98, X70:$X$98)-K70*$AZ$3)/Z70, 0)</f>
        <v>-4360430961650560.5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250000</v>
      </c>
      <c r="S71">
        <f t="shared" si="29"/>
        <v>-2.0912960521299728E+16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-24.373684835893528</v>
      </c>
      <c r="AC71">
        <f t="shared" si="30"/>
        <v>-21.762218603482957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-1.1233088938000451E-9</v>
      </c>
      <c r="AI71">
        <f t="shared" si="34"/>
        <v>-1.1233609242588158E-9</v>
      </c>
      <c r="AJ71">
        <f t="shared" si="35"/>
        <v>-2.6114662324105709</v>
      </c>
      <c r="AK71">
        <f t="shared" si="22"/>
        <v>-1.7061579385125472</v>
      </c>
      <c r="AL71">
        <f t="shared" si="26"/>
        <v>-4.3176241720464787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-1.2929091162997893E-12</v>
      </c>
      <c r="AR71">
        <f t="shared" si="36"/>
        <v>-1.2929690024582993E-12</v>
      </c>
      <c r="AS71">
        <f t="shared" si="36"/>
        <v>-3.0057524848491998E-3</v>
      </c>
      <c r="AT71">
        <f t="shared" si="36"/>
        <v>-1.9637582901064349E-3</v>
      </c>
      <c r="AU71">
        <f t="shared" si="23"/>
        <v>-4.9695107762486035E-3</v>
      </c>
      <c r="AW71">
        <v>68</v>
      </c>
      <c r="AX71">
        <f>IF(Z71&gt;0, (R71*SUMPRODUCT(K71:$K$98, X71:$X$98)-K71*$AZ$3)/Z71, 0)</f>
        <v>-2.0912960521299728E+16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250000</v>
      </c>
      <c r="S72">
        <f t="shared" si="29"/>
        <v>-1.0262171027348142E+17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-21.762218603482957</v>
      </c>
      <c r="AC72">
        <f t="shared" si="30"/>
        <v>-19.43055232453948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-2.1021538673306991E-10</v>
      </c>
      <c r="AI72">
        <f t="shared" si="34"/>
        <v>-2.1022485380990616E-10</v>
      </c>
      <c r="AJ72">
        <f t="shared" si="35"/>
        <v>-2.3316662789434766</v>
      </c>
      <c r="AK72">
        <f t="shared" ref="AK72:AK89" si="49">G72*SUM(AB72:AB72, AE72:AF72)</f>
        <v>-1.5233553022438071</v>
      </c>
      <c r="AL72">
        <f t="shared" si="26"/>
        <v>-3.8550215813975086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-2.1603060338855132E-13</v>
      </c>
      <c r="AR72">
        <f t="shared" si="36"/>
        <v>-2.1604033235441367E-13</v>
      </c>
      <c r="AS72">
        <f t="shared" si="36"/>
        <v>-2.396167478361166E-3</v>
      </c>
      <c r="AT72">
        <f t="shared" si="36"/>
        <v>-1.5654960858633847E-3</v>
      </c>
      <c r="AU72">
        <f t="shared" si="23"/>
        <v>-3.9616635644405913E-3</v>
      </c>
      <c r="AW72">
        <v>69</v>
      </c>
      <c r="AX72">
        <f>IF(Z72&gt;0, (R72*SUMPRODUCT(K72:$K$98, X72:$X$98)-K72*$AZ$3)/Z72, 0)</f>
        <v>-1.0262171027348142E+17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250000</v>
      </c>
      <c r="S73">
        <f t="shared" si="29"/>
        <v>-5.1571946408201786E+17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-19.43055232453948</v>
      </c>
      <c r="AC73">
        <f t="shared" si="30"/>
        <v>-17.348707432624725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-3.8452076556011947E-11</v>
      </c>
      <c r="AI73">
        <f t="shared" si="34"/>
        <v>-3.8453758546768639E-11</v>
      </c>
      <c r="AJ73">
        <f t="shared" si="35"/>
        <v>-2.0818448919147556</v>
      </c>
      <c r="AK73">
        <f t="shared" si="49"/>
        <v>-1.3601386627177638</v>
      </c>
      <c r="AL73">
        <f t="shared" si="26"/>
        <v>-3.4419835546709732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-3.5281947809719144E-14</v>
      </c>
      <c r="AR73">
        <f t="shared" si="36"/>
        <v>-3.528349113105336E-14</v>
      </c>
      <c r="AS73">
        <f t="shared" si="36"/>
        <v>-1.9102100433372488E-3</v>
      </c>
      <c r="AT73">
        <f t="shared" si="36"/>
        <v>-1.2480038949804493E-3</v>
      </c>
      <c r="AU73">
        <f t="shared" si="23"/>
        <v>-3.1582139383529817E-3</v>
      </c>
      <c r="AW73">
        <v>70</v>
      </c>
      <c r="AX73">
        <f>IF(Z73&gt;0, (R73*SUMPRODUCT(K73:$K$98, X73:$X$98)-K73*$AZ$3)/Z73, 0)</f>
        <v>-5.1571946408201786E+17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250000</v>
      </c>
      <c r="S74">
        <f t="shared" si="29"/>
        <v>-2.6564790268116234E+18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-17.348707432624725</v>
      </c>
      <c r="AC74">
        <f t="shared" si="30"/>
        <v>-15.489917350557819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-6.8681053612649297E-12</v>
      </c>
      <c r="AI74">
        <f t="shared" si="34"/>
        <v>-6.8683969110418005E-12</v>
      </c>
      <c r="AJ74">
        <f t="shared" si="35"/>
        <v>-1.8587900820669052</v>
      </c>
      <c r="AK74">
        <f t="shared" si="49"/>
        <v>-1.2144095202837308</v>
      </c>
      <c r="AL74">
        <f t="shared" si="26"/>
        <v>-3.0731996023575046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-5.6266730613462738E-15</v>
      </c>
      <c r="AR74">
        <f t="shared" si="36"/>
        <v>-5.626911912556218E-15</v>
      </c>
      <c r="AS74">
        <f t="shared" si="36"/>
        <v>-1.5228077513850546E-3</v>
      </c>
      <c r="AT74">
        <f t="shared" si="36"/>
        <v>-9.9490106423825151E-4</v>
      </c>
      <c r="AU74">
        <f t="shared" si="23"/>
        <v>-2.5177088156289329E-3</v>
      </c>
      <c r="AW74">
        <v>71</v>
      </c>
      <c r="AX74">
        <f>IF(Z74&gt;0, (R74*SUMPRODUCT(K74:$K$98, X74:$X$98)-K74*$AZ$3)/Z74, 0)</f>
        <v>-2.6564790268116234E+18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250000</v>
      </c>
      <c r="S75">
        <f t="shared" si="29"/>
        <v>-1.4035798543923417E+19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-15.489917350557819</v>
      </c>
      <c r="AC75">
        <f t="shared" si="30"/>
        <v>-13.830283348712342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-1.1968319495299473E-12</v>
      </c>
      <c r="AI75">
        <f t="shared" si="34"/>
        <v>-1.1968812174191431E-12</v>
      </c>
      <c r="AJ75">
        <f t="shared" si="35"/>
        <v>-1.6596340018454772</v>
      </c>
      <c r="AK75">
        <f t="shared" si="49"/>
        <v>-1.0842942145390475</v>
      </c>
      <c r="AL75">
        <f t="shared" si="26"/>
        <v>-2.7439282163857213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-8.7544705031942447E-16</v>
      </c>
      <c r="AR75">
        <f t="shared" si="36"/>
        <v>-8.7548308831815004E-16</v>
      </c>
      <c r="AS75">
        <f t="shared" si="36"/>
        <v>-1.2139730160914209E-3</v>
      </c>
      <c r="AT75">
        <f t="shared" si="36"/>
        <v>-7.9312903717973005E-4</v>
      </c>
      <c r="AU75">
        <f t="shared" si="23"/>
        <v>-2.0071020532720263E-3</v>
      </c>
      <c r="AW75">
        <v>72</v>
      </c>
      <c r="AX75">
        <f>IF(Z75&gt;0, (R75*SUMPRODUCT(K75:$K$98, X75:$X$98)-K75*$AZ$3)/Z75, 0)</f>
        <v>-1.4035798543923417E+19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250000</v>
      </c>
      <c r="S76">
        <f t="shared" si="29"/>
        <v>-7.6129774540848333E+19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-13.830283348712342</v>
      </c>
      <c r="AC76">
        <f t="shared" si="30"/>
        <v>-12.348467275636022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-2.0332533614465317E-13</v>
      </c>
      <c r="AI76">
        <f t="shared" si="34"/>
        <v>-2.0333344628772802E-13</v>
      </c>
      <c r="AJ76">
        <f t="shared" si="35"/>
        <v>-1.4818160730763204</v>
      </c>
      <c r="AK76">
        <f t="shared" si="49"/>
        <v>-0.96811983440986404</v>
      </c>
      <c r="AL76">
        <f t="shared" si="26"/>
        <v>-2.4499359074863878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-1.3279147223168702E-16</v>
      </c>
      <c r="AR76">
        <f t="shared" si="36"/>
        <v>-1.3279676895397133E-16</v>
      </c>
      <c r="AS76">
        <f t="shared" si="36"/>
        <v>-9.6777185594022796E-4</v>
      </c>
      <c r="AT76">
        <f t="shared" si="36"/>
        <v>-6.3227761254761646E-4</v>
      </c>
      <c r="AU76">
        <f t="shared" si="23"/>
        <v>-1.6000494684879772E-3</v>
      </c>
      <c r="AW76">
        <v>73</v>
      </c>
      <c r="AX76">
        <f>IF(Z76&gt;0, (R76*SUMPRODUCT(K76:$K$98, X76:$X$98)-K76*$AZ$3)/Z76, 0)</f>
        <v>-7.6129774540848333E+19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250000</v>
      </c>
      <c r="S77">
        <f t="shared" si="29"/>
        <v>-4.2427701852189059E+20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-12.348467275636022</v>
      </c>
      <c r="AC77">
        <f t="shared" si="30"/>
        <v>-11.025417210389303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-3.3648617120157025E-14</v>
      </c>
      <c r="AI77">
        <f t="shared" si="34"/>
        <v>-3.3649916438377089E-14</v>
      </c>
      <c r="AJ77">
        <f t="shared" si="35"/>
        <v>-1.3230500652467185</v>
      </c>
      <c r="AK77">
        <f t="shared" si="49"/>
        <v>-0.86439270929452161</v>
      </c>
      <c r="AL77">
        <f t="shared" si="26"/>
        <v>-2.1874427745412737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-1.9621304820210836E-17</v>
      </c>
      <c r="AR77">
        <f t="shared" si="36"/>
        <v>-1.9622062483408798E-17</v>
      </c>
      <c r="AS77">
        <f t="shared" si="36"/>
        <v>-7.7150179842174003E-4</v>
      </c>
      <c r="AT77">
        <f t="shared" si="36"/>
        <v>-5.040478416355362E-4</v>
      </c>
      <c r="AU77">
        <f t="shared" si="23"/>
        <v>-1.2755496400572957E-3</v>
      </c>
      <c r="AW77">
        <v>74</v>
      </c>
      <c r="AX77">
        <f>IF(Z77&gt;0, (R77*SUMPRODUCT(K77:$K$98, X77:$X$98)-K77*$AZ$3)/Z77, 0)</f>
        <v>-4.2427701852189059E+20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250000</v>
      </c>
      <c r="S78">
        <f t="shared" si="29"/>
        <v>-2.4314614350802877E+21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-11.025417210389303</v>
      </c>
      <c r="AC78">
        <f t="shared" si="30"/>
        <v>-9.8441225092761666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-5.4194641112815305E-15</v>
      </c>
      <c r="AI78">
        <f t="shared" si="34"/>
        <v>-5.4196665434971362E-15</v>
      </c>
      <c r="AJ78">
        <f t="shared" si="35"/>
        <v>-1.1812947011131367</v>
      </c>
      <c r="AK78">
        <f t="shared" si="49"/>
        <v>-0.77177920472725126</v>
      </c>
      <c r="AL78">
        <f t="shared" si="26"/>
        <v>-1.9530739058403932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-2.8216229964732055E-18</v>
      </c>
      <c r="AR78">
        <f t="shared" si="36"/>
        <v>-2.8217283920221107E-18</v>
      </c>
      <c r="AS78">
        <f t="shared" si="36"/>
        <v>-6.1503651022141016E-4</v>
      </c>
      <c r="AT78">
        <f t="shared" si="36"/>
        <v>-4.0182385334465567E-4</v>
      </c>
      <c r="AU78">
        <f t="shared" si="23"/>
        <v>-1.0168603635660686E-3</v>
      </c>
      <c r="AW78">
        <v>75</v>
      </c>
      <c r="AX78">
        <f>IF(Z78&gt;0, (R78*SUMPRODUCT(K78:$K$98, X78:$X$98)-K78*$AZ$3)/Z78, 0)</f>
        <v>-2.4314614350802877E+21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250000</v>
      </c>
      <c r="S79">
        <f t="shared" si="29"/>
        <v>-1.4338386285807729E+22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-9.8441225092761666</v>
      </c>
      <c r="AC79">
        <f t="shared" si="30"/>
        <v>-8.7893950975680024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-8.4879008962844801E-16</v>
      </c>
      <c r="AI79">
        <f t="shared" si="34"/>
        <v>-8.4882073950397227E-16</v>
      </c>
      <c r="AJ79">
        <f t="shared" si="35"/>
        <v>-1.0547274117081642</v>
      </c>
      <c r="AK79">
        <f t="shared" si="49"/>
        <v>-0.68908857564933168</v>
      </c>
      <c r="AL79">
        <f t="shared" si="26"/>
        <v>-1.7438159873574968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-3.9457077879985804E-19</v>
      </c>
      <c r="AR79">
        <f t="shared" si="36"/>
        <v>-3.9458502678107682E-19</v>
      </c>
      <c r="AS79">
        <f t="shared" si="36"/>
        <v>-4.9030334041885672E-4</v>
      </c>
      <c r="AT79">
        <f t="shared" si="36"/>
        <v>-3.203315157403187E-4</v>
      </c>
      <c r="AU79">
        <f t="shared" si="23"/>
        <v>-8.1063485615917585E-4</v>
      </c>
      <c r="AW79">
        <v>76</v>
      </c>
      <c r="AX79">
        <f>IF(Z79&gt;0, (R79*SUMPRODUCT(K79:$K$98, X79:$X$98)-K79*$AZ$3)/Z79, 0)</f>
        <v>-1.4338386285807729E+22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250000</v>
      </c>
      <c r="S80">
        <f t="shared" si="29"/>
        <v>-8.7499728572680826E+22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-8.7893950975680024</v>
      </c>
      <c r="AC80">
        <f t="shared" si="30"/>
        <v>-7.8476741942571442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-1.2929488802203007E-16</v>
      </c>
      <c r="AI80">
        <f t="shared" si="34"/>
        <v>-1.2929937242119466E-16</v>
      </c>
      <c r="AJ80">
        <f t="shared" si="35"/>
        <v>-0.94172090331085823</v>
      </c>
      <c r="AK80">
        <f t="shared" si="49"/>
        <v>-0.61525765682976019</v>
      </c>
      <c r="AL80">
        <f t="shared" si="26"/>
        <v>-1.5569785601406185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-5.3664606669738663E-20</v>
      </c>
      <c r="AR80">
        <f t="shared" si="36"/>
        <v>-5.366646794608918E-20</v>
      </c>
      <c r="AS80">
        <f t="shared" si="36"/>
        <v>-3.908668211247252E-4</v>
      </c>
      <c r="AT80">
        <f t="shared" si="36"/>
        <v>-2.5536632313482026E-4</v>
      </c>
      <c r="AU80">
        <f t="shared" si="23"/>
        <v>-6.4623314425954557E-4</v>
      </c>
      <c r="AW80">
        <v>77</v>
      </c>
      <c r="AX80">
        <f>IF(Z80&gt;0, (R80*SUMPRODUCT(K80:$K$98, X80:$X$98)-K80*$AZ$3)/Z80, 0)</f>
        <v>-8.7499728572680826E+22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250000</v>
      </c>
      <c r="S81">
        <f t="shared" si="29"/>
        <v>-5.5313230257127713E+23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-7.8476741942571442</v>
      </c>
      <c r="AC81">
        <f t="shared" si="30"/>
        <v>-7.0068519591581646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-1.903087893670396E-17</v>
      </c>
      <c r="AI81">
        <f t="shared" si="34"/>
        <v>-1.903151231608956E-17</v>
      </c>
      <c r="AJ81">
        <f t="shared" si="35"/>
        <v>-0.84082223509897958</v>
      </c>
      <c r="AK81">
        <f t="shared" si="49"/>
        <v>-0.54933719359800015</v>
      </c>
      <c r="AL81">
        <f t="shared" si="26"/>
        <v>-1.3901594286969798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-7.0525702381737105E-21</v>
      </c>
      <c r="AR81">
        <f t="shared" si="36"/>
        <v>-7.0528049594716183E-21</v>
      </c>
      <c r="AS81">
        <f t="shared" si="36"/>
        <v>-3.1159663673846038E-4</v>
      </c>
      <c r="AT81">
        <f t="shared" si="36"/>
        <v>-2.035764693357942E-4</v>
      </c>
      <c r="AU81">
        <f t="shared" si="23"/>
        <v>-5.1517310607425459E-4</v>
      </c>
      <c r="AW81">
        <v>78</v>
      </c>
      <c r="AX81">
        <f>IF(Z81&gt;0, (R81*SUMPRODUCT(K81:$K$98, X81:$X$98)-K81*$AZ$3)/Z81, 0)</f>
        <v>-5.5313230257127713E+23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250000</v>
      </c>
      <c r="S82">
        <f t="shared" si="29"/>
        <v>-3.6259249920882585E+24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-7.0068519591581646</v>
      </c>
      <c r="AC82">
        <f t="shared" si="30"/>
        <v>-6.2561178206769323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-2.7038816240361767E-18</v>
      </c>
      <c r="AI82">
        <f t="shared" si="34"/>
        <v>-2.7039678933031131E-18</v>
      </c>
      <c r="AJ82">
        <f t="shared" si="35"/>
        <v>-0.75073413848123227</v>
      </c>
      <c r="AK82">
        <f t="shared" si="49"/>
        <v>-0.49047963714107157</v>
      </c>
      <c r="AL82">
        <f t="shared" si="26"/>
        <v>-1.2412137756223038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-8.9466042139078148E-22</v>
      </c>
      <c r="AR82">
        <f t="shared" si="36"/>
        <v>-8.9468896616804699E-22</v>
      </c>
      <c r="AS82">
        <f t="shared" si="36"/>
        <v>-2.4840293107339015E-4</v>
      </c>
      <c r="AT82">
        <f t="shared" si="36"/>
        <v>-1.6228991496794817E-4</v>
      </c>
      <c r="AU82">
        <f t="shared" si="23"/>
        <v>-4.1069284604133832E-4</v>
      </c>
      <c r="AW82">
        <v>79</v>
      </c>
      <c r="AX82">
        <f>IF(Z82&gt;0, (R82*SUMPRODUCT(K82:$K$98, X82:$X$98)-K82*$AZ$3)/Z82, 0)</f>
        <v>-3.6259249920882585E+24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250000</v>
      </c>
      <c r="S83">
        <f t="shared" si="29"/>
        <v>-2.4673848633818113E+25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-6.2561178206769323</v>
      </c>
      <c r="AC83">
        <f t="shared" si="30"/>
        <v>-5.5858194827472598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-3.7043631473751436E-19</v>
      </c>
      <c r="AI83">
        <f t="shared" si="34"/>
        <v>-3.7044763404883391E-19</v>
      </c>
      <c r="AJ83">
        <f t="shared" si="35"/>
        <v>-0.67029833792967253</v>
      </c>
      <c r="AK83">
        <f t="shared" si="49"/>
        <v>-0.43792824744738529</v>
      </c>
      <c r="AL83">
        <f t="shared" si="26"/>
        <v>-1.1082265853770579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-1.0943747978547604E-22</v>
      </c>
      <c r="AR83">
        <f t="shared" si="36"/>
        <v>-1.09440823833709E-22</v>
      </c>
      <c r="AS83">
        <f t="shared" si="36"/>
        <v>-1.9802529581743495E-4</v>
      </c>
      <c r="AT83">
        <f t="shared" si="36"/>
        <v>-1.2937652660072394E-4</v>
      </c>
      <c r="AU83">
        <f t="shared" si="23"/>
        <v>-3.2740182241815892E-4</v>
      </c>
      <c r="AW83">
        <v>80</v>
      </c>
      <c r="AX83">
        <f>IF(Z83&gt;0, (R83*SUMPRODUCT(K83:$K$98, X83:$X$98)-K83*$AZ$3)/Z83, 0)</f>
        <v>-2.4673848633818113E+25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250000</v>
      </c>
      <c r="S84">
        <f t="shared" si="29"/>
        <v>-1.7448324586446564E+26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-5.5858194827472598</v>
      </c>
      <c r="AC84">
        <f t="shared" si="30"/>
        <v>-4.9873388238814824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-4.8884720379248063E-20</v>
      </c>
      <c r="AI84">
        <f t="shared" si="34"/>
        <v>-4.8886149553378557E-20</v>
      </c>
      <c r="AJ84">
        <f t="shared" si="35"/>
        <v>-0.59848065886577739</v>
      </c>
      <c r="AK84">
        <f t="shared" si="49"/>
        <v>-0.39100736379230822</v>
      </c>
      <c r="AL84">
        <f t="shared" si="26"/>
        <v>-0.98948802265808555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-1.2894593062781278E-23</v>
      </c>
      <c r="AR84">
        <f t="shared" si="36"/>
        <v>-1.2894970043946059E-23</v>
      </c>
      <c r="AS84">
        <f t="shared" si="36"/>
        <v>-1.5786455342588841E-4</v>
      </c>
      <c r="AT84">
        <f t="shared" si="36"/>
        <v>-1.0313817490491385E-4</v>
      </c>
      <c r="AU84">
        <f t="shared" si="23"/>
        <v>-2.6100272833080222E-4</v>
      </c>
      <c r="AW84">
        <v>81</v>
      </c>
      <c r="AX84">
        <f>IF(Z84&gt;0, (R84*SUMPRODUCT(K84:$K$98, X84:$X$98)-K84*$AZ$3)/Z84, 0)</f>
        <v>-1.7448324586446564E+26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250000</v>
      </c>
      <c r="S85">
        <f t="shared" si="29"/>
        <v>-1.2839471841696035E+27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-4.9873388238814824</v>
      </c>
      <c r="AC85">
        <f t="shared" si="30"/>
        <v>-4.4529810927513234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-6.2073628282594803E-21</v>
      </c>
      <c r="AI85">
        <f t="shared" si="34"/>
        <v>-6.207536238083017E-21</v>
      </c>
      <c r="AJ85">
        <f t="shared" si="35"/>
        <v>-0.53435773113015905</v>
      </c>
      <c r="AK85">
        <f t="shared" si="49"/>
        <v>-0.34911371767170379</v>
      </c>
      <c r="AL85">
        <f t="shared" si="26"/>
        <v>-0.8834714488018629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-1.4619200218551911E-24</v>
      </c>
      <c r="AR85">
        <f t="shared" si="36"/>
        <v>-1.4619608622732604E-24</v>
      </c>
      <c r="AS85">
        <f t="shared" si="36"/>
        <v>-1.2584865547344434E-4</v>
      </c>
      <c r="AT85">
        <f t="shared" si="36"/>
        <v>-8.2221121575983612E-5</v>
      </c>
      <c r="AU85">
        <f t="shared" si="23"/>
        <v>-2.0806977704942797E-4</v>
      </c>
      <c r="AW85">
        <v>82</v>
      </c>
      <c r="AX85">
        <f>IF(Z85&gt;0, (R85*SUMPRODUCT(K85:$K$98, X85:$X$98)-K85*$AZ$3)/Z85, 0)</f>
        <v>-1.2839471841696035E+27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250000</v>
      </c>
      <c r="S86">
        <f t="shared" si="29"/>
        <v>-9.8476452023962281E+27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-4.4529810927513234</v>
      </c>
      <c r="AC86">
        <f t="shared" si="30"/>
        <v>-3.975875975670824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-7.5744393872308169E-22</v>
      </c>
      <c r="AI86">
        <f t="shared" si="34"/>
        <v>-7.5746412566063865E-22</v>
      </c>
      <c r="AJ86">
        <f t="shared" si="35"/>
        <v>-0.47710511708049941</v>
      </c>
      <c r="AK86">
        <f t="shared" si="49"/>
        <v>-0.31170867649259265</v>
      </c>
      <c r="AL86">
        <f t="shared" si="26"/>
        <v>-0.78881379357309211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-1.5927549181867219E-25</v>
      </c>
      <c r="AR86">
        <f t="shared" si="36"/>
        <v>-1.5927973673270916E-25</v>
      </c>
      <c r="AS86">
        <f t="shared" si="36"/>
        <v>-1.003257776414576E-4</v>
      </c>
      <c r="AT86">
        <f t="shared" si="36"/>
        <v>-6.554617472575223E-5</v>
      </c>
      <c r="AU86">
        <f t="shared" si="23"/>
        <v>-1.6587195236720983E-4</v>
      </c>
      <c r="AW86">
        <v>83</v>
      </c>
      <c r="AX86">
        <f>IF(Z86&gt;0, (R86*SUMPRODUCT(K86:$K$98, X86:$X$98)-K86*$AZ$3)/Z86, 0)</f>
        <v>-9.8476452023962281E+27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250000</v>
      </c>
      <c r="S87">
        <f t="shared" si="29"/>
        <v>-7.8865632794009795E+28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-3.975875975670824</v>
      </c>
      <c r="AC87">
        <f t="shared" si="30"/>
        <v>-3.5498892639918069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-8.867237450612488E-23</v>
      </c>
      <c r="AI87">
        <f t="shared" si="34"/>
        <v>-8.8674625099405013E-23</v>
      </c>
      <c r="AJ87">
        <f t="shared" si="35"/>
        <v>-0.42598671167901703</v>
      </c>
      <c r="AK87">
        <f t="shared" si="49"/>
        <v>-0.27831131829695771</v>
      </c>
      <c r="AL87">
        <f t="shared" si="26"/>
        <v>-0.70429802997597468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-1.6648257168145306E-26</v>
      </c>
      <c r="AR87">
        <f t="shared" si="36"/>
        <v>-1.6648679717512201E-26</v>
      </c>
      <c r="AS87">
        <f t="shared" si="36"/>
        <v>-7.9979095696314996E-5</v>
      </c>
      <c r="AT87">
        <f t="shared" si="36"/>
        <v>-5.2253009188259111E-5</v>
      </c>
      <c r="AU87">
        <f t="shared" si="23"/>
        <v>-1.3223210488457409E-4</v>
      </c>
      <c r="AW87">
        <v>84</v>
      </c>
      <c r="AX87">
        <f>IF(Z87&gt;0, (R87*SUMPRODUCT(K87:$K$98, X87:$X$98)-K87*$AZ$3)/Z87, 0)</f>
        <v>-7.8865632794009795E+28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250000</v>
      </c>
      <c r="S88">
        <f t="shared" si="29"/>
        <v>-6.6078684938993682E+29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-3.5498892639918069</v>
      </c>
      <c r="AC88">
        <f t="shared" si="30"/>
        <v>-3.1695439857069703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-9.9412815216897662E-24</v>
      </c>
      <c r="AI88">
        <f t="shared" si="34"/>
        <v>-9.9415213527327599E-24</v>
      </c>
      <c r="AJ88">
        <f t="shared" si="35"/>
        <v>-0.38034527828483666</v>
      </c>
      <c r="AK88">
        <f t="shared" si="49"/>
        <v>-0.2484922484794265</v>
      </c>
      <c r="AL88">
        <f t="shared" si="26"/>
        <v>-0.62883752676426319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-1.6664979638713078E-27</v>
      </c>
      <c r="AR88">
        <f t="shared" si="36"/>
        <v>-1.6665381677367705E-27</v>
      </c>
      <c r="AS88">
        <f t="shared" si="36"/>
        <v>-6.3758845421169481E-5</v>
      </c>
      <c r="AT88">
        <f t="shared" si="36"/>
        <v>-4.1655779008497371E-5</v>
      </c>
      <c r="AU88">
        <f t="shared" si="23"/>
        <v>-1.0541462442966686E-4</v>
      </c>
      <c r="AW88">
        <v>85</v>
      </c>
      <c r="AX88">
        <f>IF(Z88&gt;0, (R88*SUMPRODUCT(K88:$K$98, X88:$X$98)-K88*$AZ$3)/Z88, 0)</f>
        <v>-6.6078684938993682E+29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-3.1695439857069703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-1.1991552149657686E-24</v>
      </c>
      <c r="AI89">
        <f t="shared" si="34"/>
        <v>-1.1991552149657686E-24</v>
      </c>
      <c r="AJ89">
        <f t="shared" si="35"/>
        <v>-3.1695439857069703</v>
      </c>
      <c r="AK89">
        <f t="shared" si="49"/>
        <v>-0.22186807899948793</v>
      </c>
      <c r="AL89">
        <f t="shared" si="26"/>
        <v>-3.3914120647064583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-1.7948154224257163E-28</v>
      </c>
      <c r="AR89">
        <f t="shared" si="36"/>
        <v>-1.7948154224257163E-28</v>
      </c>
      <c r="AS89">
        <f t="shared" si="36"/>
        <v>-4.7439617128846304E-4</v>
      </c>
      <c r="AT89">
        <f t="shared" si="36"/>
        <v>-3.3207731990192414E-5</v>
      </c>
      <c r="AU89">
        <f t="shared" si="23"/>
        <v>-5.0760390327865546E-4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38212.313921986002</v>
      </c>
      <c r="AO91" s="8">
        <f t="shared" si="50"/>
        <v>-3821.2313921986006</v>
      </c>
      <c r="AP91" s="8">
        <f t="shared" si="50"/>
        <v>-3001.0293063096797</v>
      </c>
      <c r="AQ91" s="8">
        <f t="shared" si="50"/>
        <v>-18907.511284379176</v>
      </c>
      <c r="AR91" s="8">
        <f t="shared" si="50"/>
        <v>12482.541939098561</v>
      </c>
      <c r="AS91" s="8">
        <f t="shared" si="50"/>
        <v>-4855.2114669278371</v>
      </c>
      <c r="AT91" s="8">
        <f t="shared" si="50"/>
        <v>1580.2481564586483</v>
      </c>
      <c r="AU91" s="8">
        <f t="shared" si="50"/>
        <v>9207.5786286293805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04BC-3B1A-446F-AE5B-25F3507E91F0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'S.45.04.C'!C3*(1+C12)</f>
        <v>86419.919343933449</v>
      </c>
      <c r="K3">
        <v>1</v>
      </c>
      <c r="L3" s="2">
        <v>0</v>
      </c>
      <c r="O3">
        <f>$C$3</f>
        <v>86419.919343933449</v>
      </c>
      <c r="P3">
        <f>O3*C5</f>
        <v>8641.9919343933452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86419.919343933449</v>
      </c>
      <c r="AF3">
        <f t="shared" ref="AF3:AG34" si="4">-$Z3*P3</f>
        <v>-8641.9919343933452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75258.019205540098</v>
      </c>
      <c r="AJ3">
        <f t="shared" ref="AJ3:AJ66" si="7">AB3-AC3</f>
        <v>0</v>
      </c>
      <c r="AL3">
        <f t="shared" ref="AL3:AL34" si="8">SUM(AI3:AK3)</f>
        <v>75258.019205540098</v>
      </c>
      <c r="AN3">
        <f t="shared" ref="AN3:AU34" si="9">AE3*$K3</f>
        <v>86419.919343933449</v>
      </c>
      <c r="AO3">
        <f t="shared" si="9"/>
        <v>-8641.9919343933452</v>
      </c>
      <c r="AP3">
        <f t="shared" si="9"/>
        <v>-2519.9082039999998</v>
      </c>
      <c r="AQ3">
        <f t="shared" si="9"/>
        <v>0</v>
      </c>
      <c r="AR3">
        <f t="shared" si="9"/>
        <v>75258.019205540098</v>
      </c>
      <c r="AS3">
        <f t="shared" si="9"/>
        <v>0</v>
      </c>
      <c r="AT3">
        <f t="shared" si="9"/>
        <v>0</v>
      </c>
      <c r="AU3">
        <f t="shared" si="9"/>
        <v>75258.019205540098</v>
      </c>
      <c r="AW3">
        <v>0</v>
      </c>
      <c r="AX3">
        <f>IF(Z3&gt;0, (R3*SUMPRODUCT(K3:$K$98, X3:$X$98)-K3*$AZ$3)/Z3, 0)</f>
        <v>0</v>
      </c>
      <c r="AZ3">
        <f>C6*ABS(SUMPRODUCT(X4:X79, K4:K79))/1</f>
        <v>46235.030163573523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3139.6817368703214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3101.3141792713286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-3101.3141792713286</v>
      </c>
      <c r="AK4">
        <f>G4*SUM(AB4, AE4:AF4)</f>
        <v>0</v>
      </c>
      <c r="AL4">
        <f t="shared" si="8"/>
        <v>-3656.3656792713286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-517.82022576732902</v>
      </c>
      <c r="AR4">
        <f t="shared" si="9"/>
        <v>-517.82022576732902</v>
      </c>
      <c r="AS4">
        <f t="shared" si="9"/>
        <v>-2893.2868544372877</v>
      </c>
      <c r="AT4">
        <f t="shared" si="9"/>
        <v>0</v>
      </c>
      <c r="AU4">
        <f t="shared" si="9"/>
        <v>-3411.1070802046165</v>
      </c>
      <c r="AW4">
        <v>1</v>
      </c>
      <c r="AX4">
        <f>IF(Z4&gt;0, (R4*SUMPRODUCT(K4:$K$98, X4:$X$98)-K4*$AZ$3)/Z4, 0)</f>
        <v>3139.6817368703214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250000</v>
      </c>
      <c r="S5">
        <f t="shared" si="1"/>
        <v>6336.0608659926784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3101.3141792713286</v>
      </c>
      <c r="AC5">
        <f t="shared" si="2"/>
        <v>6181.2649476117003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-583.23383853245457</v>
      </c>
      <c r="AI5">
        <f t="shared" si="6"/>
        <v>-632.01229156774809</v>
      </c>
      <c r="AJ5">
        <f t="shared" si="7"/>
        <v>-3079.9507683403717</v>
      </c>
      <c r="AK5">
        <f>G5*SUM(AB5, AE5:AF5)</f>
        <v>127.15388135012448</v>
      </c>
      <c r="AL5">
        <f t="shared" si="8"/>
        <v>-3584.8091785579954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-498.72793150692064</v>
      </c>
      <c r="AR5">
        <f t="shared" si="9"/>
        <v>-540.43877778705416</v>
      </c>
      <c r="AS5">
        <f t="shared" si="9"/>
        <v>-2633.6905960439558</v>
      </c>
      <c r="AT5">
        <f t="shared" si="9"/>
        <v>108.73030342064969</v>
      </c>
      <c r="AU5">
        <f t="shared" si="9"/>
        <v>-3065.3990704103603</v>
      </c>
      <c r="AW5">
        <v>2</v>
      </c>
      <c r="AX5">
        <f>IF(Z5&gt;0, (R5*SUMPRODUCT(K5:$K$98, X5:$X$98)-K5*$AZ$3)/Z5, 0)</f>
        <v>6336.0608659926784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250000</v>
      </c>
      <c r="S6">
        <f t="shared" si="1"/>
        <v>9915.7633875029187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6181.2649476117003</v>
      </c>
      <c r="AC6">
        <f t="shared" si="2"/>
        <v>9552.3160250683432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-616.7157374158229</v>
      </c>
      <c r="AI6">
        <f t="shared" si="6"/>
        <v>-664.88306277328036</v>
      </c>
      <c r="AJ6">
        <f t="shared" si="7"/>
        <v>-3371.0510774566428</v>
      </c>
      <c r="AK6">
        <f>G6*SUM(AB6, AE6:AF6)</f>
        <v>361.60399943528449</v>
      </c>
      <c r="AL6">
        <f t="shared" si="8"/>
        <v>-3674.3301407946387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-475.74070517725181</v>
      </c>
      <c r="AR6">
        <f t="shared" si="9"/>
        <v>-512.89746305094991</v>
      </c>
      <c r="AS6">
        <f t="shared" si="9"/>
        <v>-2600.4626110204576</v>
      </c>
      <c r="AT6">
        <f t="shared" si="9"/>
        <v>278.94495186242523</v>
      </c>
      <c r="AU6">
        <f t="shared" si="9"/>
        <v>-2834.4151222089822</v>
      </c>
      <c r="AW6">
        <v>3</v>
      </c>
      <c r="AX6">
        <f>IF(Z6&gt;0, (R6*SUMPRODUCT(K6:$K$98, X6:$X$98)-K6*$AZ$3)/Z6, 0)</f>
        <v>9915.7633875029187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250000</v>
      </c>
      <c r="S7">
        <f t="shared" si="1"/>
        <v>12924.503774382501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9552.3160250683432</v>
      </c>
      <c r="AC7">
        <f t="shared" si="2"/>
        <v>12292.403769295128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-655.03564598137416</v>
      </c>
      <c r="AI7">
        <f t="shared" si="6"/>
        <v>-702.5902909560607</v>
      </c>
      <c r="AJ7">
        <f t="shared" si="7"/>
        <v>-2740.0877442267847</v>
      </c>
      <c r="AK7">
        <f>G7*SUM(AB7, AE7:AF7)</f>
        <v>469.01871683085562</v>
      </c>
      <c r="AL7">
        <f t="shared" si="8"/>
        <v>-2973.6593183519899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-459.74075786849164</v>
      </c>
      <c r="AR7">
        <f t="shared" si="9"/>
        <v>-493.11727509309947</v>
      </c>
      <c r="AS7">
        <f t="shared" si="9"/>
        <v>-1923.1472728017125</v>
      </c>
      <c r="AT7">
        <f t="shared" si="9"/>
        <v>329.18364313940918</v>
      </c>
      <c r="AU7">
        <f t="shared" si="9"/>
        <v>-2087.080904755403</v>
      </c>
      <c r="AW7">
        <v>4</v>
      </c>
      <c r="AX7">
        <f>IF(Z7&gt;0, (R7*SUMPRODUCT(K7:$K$98, X7:$X$98)-K7*$AZ$3)/Z7, 0)</f>
        <v>12924.503774382501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250000</v>
      </c>
      <c r="S8">
        <f t="shared" si="1"/>
        <v>14924.429885568399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12292.403769295128</v>
      </c>
      <c r="AC8">
        <f t="shared" si="2"/>
        <v>13992.383972893309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-1008.2483517423575</v>
      </c>
      <c r="AI8">
        <f t="shared" si="6"/>
        <v>-1055.1258005969487</v>
      </c>
      <c r="AJ8">
        <f t="shared" si="7"/>
        <v>-1699.9802035981811</v>
      </c>
      <c r="AK8">
        <f t="shared" ref="AK8:AK71" si="22">G8*SUM(AB8:AB8, AE8:AF8)</f>
        <v>261.82820028598621</v>
      </c>
      <c r="AL8">
        <f t="shared" si="8"/>
        <v>-2493.2778039091436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-660.54816277349096</v>
      </c>
      <c r="AR8">
        <f t="shared" si="9"/>
        <v>-691.25965628885172</v>
      </c>
      <c r="AS8">
        <f t="shared" si="9"/>
        <v>-1113.7323441169667</v>
      </c>
      <c r="AT8">
        <f t="shared" si="9"/>
        <v>171.53525355367265</v>
      </c>
      <c r="AU8">
        <f t="shared" si="9"/>
        <v>-1633.4567468521457</v>
      </c>
      <c r="AW8">
        <v>5</v>
      </c>
      <c r="AX8">
        <f>IF(Z8&gt;0, (R8*SUMPRODUCT(K8:$K$98, X8:$X$98)-K8*$AZ$3)/Z8, 0)</f>
        <v>14924.429885568399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250000</v>
      </c>
      <c r="S9">
        <f t="shared" si="1"/>
        <v>16187.849301771021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13992.383972893309</v>
      </c>
      <c r="AC9">
        <f t="shared" si="2"/>
        <v>14935.439812660916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-1385.1859551747132</v>
      </c>
      <c r="AI9">
        <f t="shared" si="6"/>
        <v>-1431.3175923497236</v>
      </c>
      <c r="AJ9">
        <f t="shared" si="7"/>
        <v>-943.05583976760681</v>
      </c>
      <c r="AK9">
        <f t="shared" si="22"/>
        <v>82.555065440070521</v>
      </c>
      <c r="AL9">
        <f t="shared" si="8"/>
        <v>-2291.8183666772602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-859.45324928478988</v>
      </c>
      <c r="AR9">
        <f t="shared" si="9"/>
        <v>-888.07611058133614</v>
      </c>
      <c r="AS9">
        <f t="shared" si="9"/>
        <v>-585.12895161648976</v>
      </c>
      <c r="AT9">
        <f t="shared" si="9"/>
        <v>51.22216188543284</v>
      </c>
      <c r="AU9">
        <f t="shared" si="9"/>
        <v>-1421.9829003123932</v>
      </c>
      <c r="AW9">
        <v>6</v>
      </c>
      <c r="AX9">
        <f>IF(Z9&gt;0, (R9*SUMPRODUCT(K9:$K$98, X9:$X$98)-K9*$AZ$3)/Z9, 0)</f>
        <v>16187.849301771021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250000</v>
      </c>
      <c r="S10">
        <f t="shared" si="1"/>
        <v>17155.794237484504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14935.439812660916</v>
      </c>
      <c r="AC10">
        <f t="shared" si="2"/>
        <v>15548.30169469101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-1776.5256570786757</v>
      </c>
      <c r="AI10">
        <f t="shared" si="6"/>
        <v>-1821.8406727505203</v>
      </c>
      <c r="AJ10">
        <f t="shared" si="7"/>
        <v>-612.86188203009442</v>
      </c>
      <c r="AK10">
        <f t="shared" si="22"/>
        <v>61.235303231909761</v>
      </c>
      <c r="AL10">
        <f t="shared" si="8"/>
        <v>-2373.467251548705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-1045.6921532123047</v>
      </c>
      <c r="AR10">
        <f t="shared" si="9"/>
        <v>-1072.3653150222285</v>
      </c>
      <c r="AS10">
        <f t="shared" si="9"/>
        <v>-360.74056036749568</v>
      </c>
      <c r="AT10">
        <f t="shared" si="9"/>
        <v>36.044104307776017</v>
      </c>
      <c r="AU10">
        <f t="shared" si="9"/>
        <v>-1397.0617710819481</v>
      </c>
      <c r="AW10">
        <v>7</v>
      </c>
      <c r="AX10">
        <f>IF(Z10&gt;0, (R10*SUMPRODUCT(K10:$K$98, X10:$X$98)-K10*$AZ$3)/Z10, 0)</f>
        <v>17155.794237484504</v>
      </c>
    </row>
    <row r="11" spans="1:52" x14ac:dyDescent="0.25">
      <c r="A11" t="s">
        <v>33</v>
      </c>
      <c r="C11" s="12">
        <f>AU81</f>
        <v>22935.276817953141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250000</v>
      </c>
      <c r="S11">
        <f t="shared" si="1"/>
        <v>17849.932575216306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15548.30169469101</v>
      </c>
      <c r="AC11">
        <f t="shared" si="2"/>
        <v>15857.655289932542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-2212.4761854176227</v>
      </c>
      <c r="AI11">
        <f t="shared" si="6"/>
        <v>-2256.8955556956653</v>
      </c>
      <c r="AJ11">
        <f t="shared" si="7"/>
        <v>-309.35359524153137</v>
      </c>
      <c r="AK11">
        <f t="shared" si="22"/>
        <v>37.315924067258422</v>
      </c>
      <c r="AL11">
        <f t="shared" si="8"/>
        <v>-2528.9332268699382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-1237.4570389722023</v>
      </c>
      <c r="AR11">
        <f t="shared" si="9"/>
        <v>-1262.3011764049859</v>
      </c>
      <c r="AS11">
        <f t="shared" si="9"/>
        <v>-173.0241376092967</v>
      </c>
      <c r="AT11">
        <f t="shared" si="9"/>
        <v>20.871118616838306</v>
      </c>
      <c r="AU11">
        <f t="shared" si="9"/>
        <v>-1414.4541953974442</v>
      </c>
      <c r="AW11">
        <v>8</v>
      </c>
      <c r="AX11">
        <f>IF(Z11&gt;0, (R11*SUMPRODUCT(K11:$K$98, X11:$X$98)-K11*$AZ$3)/Z11, 0)</f>
        <v>17849.932575216306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250000</v>
      </c>
      <c r="S12">
        <f t="shared" si="1"/>
        <v>18308.576600937988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15857.655289932542</v>
      </c>
      <c r="AC12">
        <f t="shared" si="2"/>
        <v>15905.439896199377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-2690.2402826572797</v>
      </c>
      <c r="AI12">
        <f t="shared" si="6"/>
        <v>-2733.6774111760105</v>
      </c>
      <c r="AJ12">
        <f t="shared" si="7"/>
        <v>-47.784606266835908</v>
      </c>
      <c r="AK12">
        <f t="shared" si="22"/>
        <v>36.472607166844845</v>
      </c>
      <c r="AL12">
        <f t="shared" si="8"/>
        <v>-2744.9894102760018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-1429.8913093776816</v>
      </c>
      <c r="AR12">
        <f t="shared" si="9"/>
        <v>-1452.9786049525978</v>
      </c>
      <c r="AS12">
        <f t="shared" si="9"/>
        <v>-25.398026214778596</v>
      </c>
      <c r="AT12">
        <f t="shared" si="9"/>
        <v>19.385578438631022</v>
      </c>
      <c r="AU12">
        <f t="shared" si="9"/>
        <v>-1458.9910527287454</v>
      </c>
      <c r="AW12">
        <v>9</v>
      </c>
      <c r="AX12">
        <f>IF(Z12&gt;0, (R12*SUMPRODUCT(K12:$K$98, X12:$X$98)-K12*$AZ$3)/Z12, 0)</f>
        <v>18308.576600937988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250000</v>
      </c>
      <c r="S13">
        <f t="shared" si="1"/>
        <v>18518.520847486277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15905.439896199377</v>
      </c>
      <c r="AC13">
        <f t="shared" si="2"/>
        <v>15690.253265743937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-3195.3937193569227</v>
      </c>
      <c r="AI13">
        <f t="shared" si="6"/>
        <v>-3237.7573978465948</v>
      </c>
      <c r="AJ13">
        <f t="shared" si="7"/>
        <v>215.18663045544054</v>
      </c>
      <c r="AK13">
        <f t="shared" si="22"/>
        <v>31.810879792398755</v>
      </c>
      <c r="AL13">
        <f t="shared" si="8"/>
        <v>-2990.7598875987555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-1614.4351056270691</v>
      </c>
      <c r="AR13">
        <f t="shared" si="9"/>
        <v>-1635.8388560766348</v>
      </c>
      <c r="AS13">
        <f t="shared" si="9"/>
        <v>108.72051489754381</v>
      </c>
      <c r="AT13">
        <f t="shared" si="9"/>
        <v>16.072072986382057</v>
      </c>
      <c r="AU13">
        <f t="shared" si="9"/>
        <v>-1511.046268192709</v>
      </c>
      <c r="AW13">
        <v>10</v>
      </c>
      <c r="AX13">
        <f>IF(Z13&gt;0, (R13*SUMPRODUCT(K13:$K$98, X13:$X$98)-K13*$AZ$3)/Z13, 0)</f>
        <v>18518.520847486277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250000</v>
      </c>
      <c r="S14">
        <f t="shared" si="1"/>
        <v>18482.20488116562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15690.253265743937</v>
      </c>
      <c r="AC14">
        <f t="shared" si="2"/>
        <v>15226.258108633181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-3741.8528172261945</v>
      </c>
      <c r="AI14">
        <f t="shared" si="6"/>
        <v>-3783.0444883675245</v>
      </c>
      <c r="AJ14">
        <f t="shared" si="7"/>
        <v>463.99515711075583</v>
      </c>
      <c r="AK14">
        <f t="shared" si="22"/>
        <v>28.242455878339086</v>
      </c>
      <c r="AL14">
        <f t="shared" si="8"/>
        <v>-3290.8068753784296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-1797.4207450287504</v>
      </c>
      <c r="AR14">
        <f t="shared" si="9"/>
        <v>-1817.2074036303341</v>
      </c>
      <c r="AS14">
        <f t="shared" si="9"/>
        <v>222.882770039571</v>
      </c>
      <c r="AT14">
        <f t="shared" si="9"/>
        <v>13.566427800844526</v>
      </c>
      <c r="AU14">
        <f t="shared" si="9"/>
        <v>-1580.7582057899185</v>
      </c>
      <c r="AW14">
        <v>11</v>
      </c>
      <c r="AX14">
        <f>IF(Z14&gt;0, (R14*SUMPRODUCT(K14:$K$98, X14:$X$98)-K14*$AZ$3)/Z14, 0)</f>
        <v>18482.20488116562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250000</v>
      </c>
      <c r="S15">
        <f t="shared" si="1"/>
        <v>18249.96906995961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15226.258108633181</v>
      </c>
      <c r="AC15">
        <f t="shared" si="2"/>
        <v>14568.692461765582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-4327.3043032846745</v>
      </c>
      <c r="AI15">
        <f t="shared" si="6"/>
        <v>-4367.2185968539343</v>
      </c>
      <c r="AJ15">
        <f t="shared" si="7"/>
        <v>657.56564686759884</v>
      </c>
      <c r="AK15">
        <f t="shared" si="22"/>
        <v>62.427658245396046</v>
      </c>
      <c r="AL15">
        <f t="shared" si="8"/>
        <v>-3647.2252917409396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-1971.9625922331984</v>
      </c>
      <c r="AR15">
        <f t="shared" si="9"/>
        <v>-1990.1516282467392</v>
      </c>
      <c r="AS15">
        <f t="shared" si="9"/>
        <v>299.65418807645761</v>
      </c>
      <c r="AT15">
        <f t="shared" si="9"/>
        <v>28.448428433192362</v>
      </c>
      <c r="AU15">
        <f t="shared" si="9"/>
        <v>-1662.0490117370891</v>
      </c>
      <c r="AW15">
        <v>12</v>
      </c>
      <c r="AX15">
        <f>IF(Z15&gt;0, (R15*SUMPRODUCT(K15:$K$98, X15:$X$98)-K15*$AZ$3)/Z15, 0)</f>
        <v>18249.96906995961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250000</v>
      </c>
      <c r="S16">
        <f t="shared" si="1"/>
        <v>17820.158644121861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14568.692461765582</v>
      </c>
      <c r="AC16">
        <f t="shared" si="2"/>
        <v>13734.808886761399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-4889.3528802051833</v>
      </c>
      <c r="AI16">
        <f t="shared" si="6"/>
        <v>-4927.8901602627093</v>
      </c>
      <c r="AJ16">
        <f t="shared" si="7"/>
        <v>833.88357500418351</v>
      </c>
      <c r="AK16">
        <f t="shared" si="22"/>
        <v>103.43771647853563</v>
      </c>
      <c r="AL16">
        <f t="shared" si="8"/>
        <v>-3990.5688687799902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-2107.7376126526547</v>
      </c>
      <c r="AR16">
        <f t="shared" si="9"/>
        <v>-2124.3505421459267</v>
      </c>
      <c r="AS16">
        <f t="shared" si="9"/>
        <v>359.47656441926114</v>
      </c>
      <c r="AT16">
        <f t="shared" si="9"/>
        <v>44.590679161525685</v>
      </c>
      <c r="AU16">
        <f t="shared" si="9"/>
        <v>-1720.2832985651401</v>
      </c>
      <c r="AW16">
        <v>13</v>
      </c>
      <c r="AX16">
        <f>IF(Z16&gt;0, (R16*SUMPRODUCT(K16:$K$98, X16:$X$98)-K16*$AZ$3)/Z16, 0)</f>
        <v>17820.158644121861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250000</v>
      </c>
      <c r="S17">
        <f t="shared" si="1"/>
        <v>17297.727907848723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13734.808886761399</v>
      </c>
      <c r="AC17">
        <f t="shared" si="2"/>
        <v>12822.426544778882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-5440.0160985109333</v>
      </c>
      <c r="AI17">
        <f t="shared" si="6"/>
        <v>-5477.0800025481822</v>
      </c>
      <c r="AJ17">
        <f t="shared" si="7"/>
        <v>912.38234198251666</v>
      </c>
      <c r="AK17">
        <f t="shared" si="22"/>
        <v>189.54036263730731</v>
      </c>
      <c r="AL17">
        <f t="shared" si="8"/>
        <v>-4375.1572979283583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-2204.4759322137597</v>
      </c>
      <c r="AR17">
        <f t="shared" si="9"/>
        <v>-2219.4954621056586</v>
      </c>
      <c r="AS17">
        <f t="shared" si="9"/>
        <v>369.72775033291373</v>
      </c>
      <c r="AT17">
        <f t="shared" si="9"/>
        <v>76.80807557378084</v>
      </c>
      <c r="AU17">
        <f t="shared" si="9"/>
        <v>-1772.9596361989641</v>
      </c>
      <c r="AW17">
        <v>14</v>
      </c>
      <c r="AX17">
        <f>IF(Z17&gt;0, (R17*SUMPRODUCT(K17:$K$98, X17:$X$98)-K17*$AZ$3)/Z17, 0)</f>
        <v>17297.727907848723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250000</v>
      </c>
      <c r="S18">
        <f t="shared" si="1"/>
        <v>16720.679678780798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12822.426544778882</v>
      </c>
      <c r="AC18">
        <f t="shared" si="2"/>
        <v>11869.813139346354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-5994.275890443686</v>
      </c>
      <c r="AI18">
        <f t="shared" si="6"/>
        <v>-6029.770300262473</v>
      </c>
      <c r="AJ18">
        <f t="shared" si="7"/>
        <v>952.61340543252845</v>
      </c>
      <c r="AK18">
        <f t="shared" si="22"/>
        <v>276.96441336722387</v>
      </c>
      <c r="AL18">
        <f t="shared" si="8"/>
        <v>-4800.1924814627209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-2266.7790993802555</v>
      </c>
      <c r="AR18">
        <f t="shared" si="9"/>
        <v>-2280.2015690484159</v>
      </c>
      <c r="AS18">
        <f t="shared" si="9"/>
        <v>360.2376995470712</v>
      </c>
      <c r="AT18">
        <f t="shared" si="9"/>
        <v>104.73611074422313</v>
      </c>
      <c r="AU18">
        <f t="shared" si="9"/>
        <v>-1815.2277587571216</v>
      </c>
      <c r="AW18">
        <v>15</v>
      </c>
      <c r="AX18">
        <f>IF(Z18&gt;0, (R18*SUMPRODUCT(K18:$K$98, X18:$X$98)-K18*$AZ$3)/Z18, 0)</f>
        <v>16720.679678780798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250000</v>
      </c>
      <c r="S19">
        <f t="shared" si="1"/>
        <v>15941.661608533659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11869.813139346354</v>
      </c>
      <c r="AC19">
        <f t="shared" si="2"/>
        <v>10781.90320552891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-6613.5864202306184</v>
      </c>
      <c r="AI19">
        <f t="shared" si="6"/>
        <v>-6647.4031686671715</v>
      </c>
      <c r="AJ19">
        <f t="shared" si="7"/>
        <v>1087.9099338174437</v>
      </c>
      <c r="AK19">
        <f t="shared" si="22"/>
        <v>264.69683300742366</v>
      </c>
      <c r="AL19">
        <f t="shared" si="8"/>
        <v>-5294.7964018423045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-2332.3471866246555</v>
      </c>
      <c r="AR19">
        <f t="shared" si="9"/>
        <v>-2344.2730001039381</v>
      </c>
      <c r="AS19">
        <f t="shared" si="9"/>
        <v>383.66228430589564</v>
      </c>
      <c r="AT19">
        <f t="shared" si="9"/>
        <v>93.347977110397096</v>
      </c>
      <c r="AU19">
        <f t="shared" si="9"/>
        <v>-1867.2627386876457</v>
      </c>
      <c r="AW19">
        <v>16</v>
      </c>
      <c r="AX19">
        <f>IF(Z19&gt;0, (R19*SUMPRODUCT(K19:$K$98, X19:$X$98)-K19*$AZ$3)/Z19, 0)</f>
        <v>15941.661608533659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250000</v>
      </c>
      <c r="S20">
        <f t="shared" si="1"/>
        <v>14496.024249956068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10781.90320552891</v>
      </c>
      <c r="AC20">
        <f t="shared" si="2"/>
        <v>9289.3310046743245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-7188.0988690333106</v>
      </c>
      <c r="AI20">
        <f t="shared" si="6"/>
        <v>-7220.1398302116922</v>
      </c>
      <c r="AJ20">
        <f t="shared" si="7"/>
        <v>1492.5722008545854</v>
      </c>
      <c r="AK20">
        <f t="shared" si="22"/>
        <v>46.362183783774313</v>
      </c>
      <c r="AL20">
        <f t="shared" si="8"/>
        <v>-5681.2054455733323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-2404.3960252458564</v>
      </c>
      <c r="AR20">
        <f t="shared" si="9"/>
        <v>-2415.1136240304591</v>
      </c>
      <c r="AS20">
        <f t="shared" si="9"/>
        <v>499.26061570851135</v>
      </c>
      <c r="AT20">
        <f t="shared" si="9"/>
        <v>15.508001829476266</v>
      </c>
      <c r="AU20">
        <f t="shared" si="9"/>
        <v>-1900.3450064924716</v>
      </c>
      <c r="AW20">
        <v>17</v>
      </c>
      <c r="AX20">
        <f>IF(Z20&gt;0, (R20*SUMPRODUCT(K20:$K$98, X20:$X$98)-K20*$AZ$3)/Z20, 0)</f>
        <v>14496.024249956068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250000</v>
      </c>
      <c r="S21">
        <f t="shared" si="1"/>
        <v>12659.070375215681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9289.3310046743245</v>
      </c>
      <c r="AC21">
        <f t="shared" si="2"/>
        <v>7643.7959707957561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-7647.8349154046173</v>
      </c>
      <c r="AI21">
        <f t="shared" si="6"/>
        <v>-7678.0258999881335</v>
      </c>
      <c r="AJ21">
        <f t="shared" si="7"/>
        <v>1645.5350338785684</v>
      </c>
      <c r="AK21">
        <f t="shared" si="22"/>
        <v>14.86292960747892</v>
      </c>
      <c r="AL21">
        <f t="shared" si="8"/>
        <v>-6017.6279365020864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-2432.6514442313623</v>
      </c>
      <c r="AR21">
        <f t="shared" si="9"/>
        <v>-2442.254703593293</v>
      </c>
      <c r="AS21">
        <f t="shared" si="9"/>
        <v>523.41783275616365</v>
      </c>
      <c r="AT21">
        <f t="shared" si="9"/>
        <v>4.7276552874219275</v>
      </c>
      <c r="AU21">
        <f t="shared" si="9"/>
        <v>-1914.1092155497072</v>
      </c>
      <c r="AW21">
        <v>18</v>
      </c>
      <c r="AX21">
        <f>IF(Z21&gt;0, (R21*SUMPRODUCT(K21:$K$98, X21:$X$98)-K21*$AZ$3)/Z21, 0)</f>
        <v>12659.070375215681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250000</v>
      </c>
      <c r="S22">
        <f t="shared" si="1"/>
        <v>10939.446438508992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7643.7959707957561</v>
      </c>
      <c r="AC22">
        <f t="shared" si="2"/>
        <v>6186.0924196997839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-8074.1339627036659</v>
      </c>
      <c r="AI22">
        <f t="shared" si="6"/>
        <v>-8102.4082106488067</v>
      </c>
      <c r="AJ22">
        <f t="shared" si="7"/>
        <v>1457.7035510959722</v>
      </c>
      <c r="AK22">
        <f t="shared" si="22"/>
        <v>160.51971538671089</v>
      </c>
      <c r="AL22">
        <f t="shared" si="8"/>
        <v>-6484.1849441661234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-2397.9927285916101</v>
      </c>
      <c r="AR22">
        <f t="shared" si="9"/>
        <v>-2406.3900924812897</v>
      </c>
      <c r="AS22">
        <f t="shared" si="9"/>
        <v>432.93343064620183</v>
      </c>
      <c r="AT22">
        <f t="shared" si="9"/>
        <v>47.673857291814528</v>
      </c>
      <c r="AU22">
        <f t="shared" si="9"/>
        <v>-1925.7828045432734</v>
      </c>
      <c r="AW22">
        <v>19</v>
      </c>
      <c r="AX22">
        <f>IF(Z22&gt;0, (R22*SUMPRODUCT(K22:$K$98, X22:$X$98)-K22*$AZ$3)/Z22, 0)</f>
        <v>10939.446438508992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250000</v>
      </c>
      <c r="S23">
        <f t="shared" si="1"/>
        <v>9996.3633580528913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6186.0924196997839</v>
      </c>
      <c r="AC23">
        <f t="shared" si="2"/>
        <v>5259.3490268255755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-8425.9683393280466</v>
      </c>
      <c r="AI23">
        <f t="shared" si="6"/>
        <v>-8452.2746511258702</v>
      </c>
      <c r="AJ23">
        <f t="shared" si="7"/>
        <v>926.74339287420844</v>
      </c>
      <c r="AK23">
        <f t="shared" si="22"/>
        <v>433.02646937898493</v>
      </c>
      <c r="AL23">
        <f t="shared" si="8"/>
        <v>-7092.5047888726767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-2234.3628986784652</v>
      </c>
      <c r="AR23">
        <f t="shared" si="9"/>
        <v>-2241.3386959654999</v>
      </c>
      <c r="AS23">
        <f t="shared" si="9"/>
        <v>245.74992098755791</v>
      </c>
      <c r="AT23">
        <f t="shared" si="9"/>
        <v>114.82814061977469</v>
      </c>
      <c r="AU23">
        <f t="shared" si="9"/>
        <v>-1880.7606343581672</v>
      </c>
      <c r="AW23">
        <v>20</v>
      </c>
      <c r="AX23">
        <f>IF(Z23&gt;0, (R23*SUMPRODUCT(K23:$K$98, X23:$X$98)-K23*$AZ$3)/Z23, 0)</f>
        <v>9996.3633580528913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250000</v>
      </c>
      <c r="S24">
        <f t="shared" si="1"/>
        <v>8928.5373446626745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5259.3490268255755</v>
      </c>
      <c r="AC24">
        <f t="shared" si="2"/>
        <v>4338.6016064662163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-8734.9346756946852</v>
      </c>
      <c r="AI24">
        <f t="shared" si="6"/>
        <v>-8759.2309374393917</v>
      </c>
      <c r="AJ24">
        <f t="shared" si="7"/>
        <v>920.74742035935924</v>
      </c>
      <c r="AK24">
        <f t="shared" si="22"/>
        <v>368.15443187779033</v>
      </c>
      <c r="AL24">
        <f t="shared" si="8"/>
        <v>-7470.3290852022419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-2068.1190127024292</v>
      </c>
      <c r="AR24">
        <f t="shared" si="9"/>
        <v>-2073.8714954303928</v>
      </c>
      <c r="AS24">
        <f t="shared" si="9"/>
        <v>217.9999412291501</v>
      </c>
      <c r="AT24">
        <f t="shared" si="9"/>
        <v>87.165755491647886</v>
      </c>
      <c r="AU24">
        <f t="shared" si="9"/>
        <v>-1768.7057987095948</v>
      </c>
      <c r="AW24">
        <v>21</v>
      </c>
      <c r="AX24">
        <f>IF(Z24&gt;0, (R24*SUMPRODUCT(K24:$K$98, X24:$X$98)-K24*$AZ$3)/Z24, 0)</f>
        <v>8928.5373446626745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250000</v>
      </c>
      <c r="S25">
        <f t="shared" si="1"/>
        <v>7738.2106852940096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4338.6016064662163</v>
      </c>
      <c r="AC25">
        <f t="shared" si="2"/>
        <v>3443.3535565487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-9021.3481278239069</v>
      </c>
      <c r="AI25">
        <f t="shared" si="6"/>
        <v>-9043.5971573256011</v>
      </c>
      <c r="AJ25">
        <f t="shared" si="7"/>
        <v>895.24804991751625</v>
      </c>
      <c r="AK25">
        <f t="shared" si="22"/>
        <v>303.70211245263516</v>
      </c>
      <c r="AL25">
        <f t="shared" si="8"/>
        <v>-7844.6469949554494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-1907.0816411396556</v>
      </c>
      <c r="AR25">
        <f t="shared" si="9"/>
        <v>-1911.7850086513238</v>
      </c>
      <c r="AS25">
        <f t="shared" si="9"/>
        <v>189.25232637880742</v>
      </c>
      <c r="AT25">
        <f t="shared" si="9"/>
        <v>64.201571076435144</v>
      </c>
      <c r="AU25">
        <f t="shared" si="9"/>
        <v>-1658.3311111960811</v>
      </c>
      <c r="AW25">
        <v>22</v>
      </c>
      <c r="AX25">
        <f>IF(Z25&gt;0, (R25*SUMPRODUCT(K25:$K$98, X25:$X$98)-K25*$AZ$3)/Z25, 0)</f>
        <v>7738.2106852940096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250000</v>
      </c>
      <c r="S26">
        <f t="shared" si="1"/>
        <v>6398.7080135794158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3443.3535565487</v>
      </c>
      <c r="AC26">
        <f t="shared" si="2"/>
        <v>2583.4781321812898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-9195.204953212482</v>
      </c>
      <c r="AI26">
        <f t="shared" si="6"/>
        <v>-9215.3924514285172</v>
      </c>
      <c r="AJ26">
        <f t="shared" si="7"/>
        <v>859.87542436741023</v>
      </c>
      <c r="AK26">
        <f t="shared" si="22"/>
        <v>241.03474895840901</v>
      </c>
      <c r="AL26">
        <f t="shared" si="8"/>
        <v>-8114.4822781026978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-1735.5664016064457</v>
      </c>
      <c r="AR26">
        <f t="shared" si="9"/>
        <v>-1739.376729251617</v>
      </c>
      <c r="AS26">
        <f t="shared" si="9"/>
        <v>162.29881810059922</v>
      </c>
      <c r="AT26">
        <f t="shared" si="9"/>
        <v>45.494560919570205</v>
      </c>
      <c r="AU26">
        <f t="shared" si="9"/>
        <v>-1531.5833502314474</v>
      </c>
      <c r="AW26">
        <v>23</v>
      </c>
      <c r="AX26">
        <f>IF(Z26&gt;0, (R26*SUMPRODUCT(K26:$K$98, X26:$X$98)-K26*$AZ$3)/Z26, 0)</f>
        <v>6398.7080135794158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250000</v>
      </c>
      <c r="S27">
        <f t="shared" si="1"/>
        <v>4915.1540734937626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2583.4781321812898</v>
      </c>
      <c r="AC27">
        <f t="shared" si="2"/>
        <v>1782.9172812643483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-9243.4064631621859</v>
      </c>
      <c r="AI27">
        <f t="shared" si="6"/>
        <v>-9261.5434051034281</v>
      </c>
      <c r="AJ27">
        <f t="shared" si="7"/>
        <v>800.56085091694149</v>
      </c>
      <c r="AK27">
        <f t="shared" si="22"/>
        <v>180.84346925269031</v>
      </c>
      <c r="AL27">
        <f t="shared" si="8"/>
        <v>-8280.1390849337968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-1557.7359705688093</v>
      </c>
      <c r="AR27">
        <f t="shared" si="9"/>
        <v>-1560.7924808467665</v>
      </c>
      <c r="AS27">
        <f t="shared" si="9"/>
        <v>134.91372894532125</v>
      </c>
      <c r="AT27">
        <f t="shared" si="9"/>
        <v>30.476467546900228</v>
      </c>
      <c r="AU27">
        <f t="shared" si="9"/>
        <v>-1395.4022843545451</v>
      </c>
      <c r="AW27">
        <v>24</v>
      </c>
      <c r="AX27">
        <f>IF(Z27&gt;0, (R27*SUMPRODUCT(K27:$K$98, X27:$X$98)-K27*$AZ$3)/Z27, 0)</f>
        <v>4915.1540734937626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250000</v>
      </c>
      <c r="S28">
        <f t="shared" si="1"/>
        <v>3289.3968185175995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1782.9172812643483</v>
      </c>
      <c r="AC28">
        <f t="shared" si="2"/>
        <v>1060.0076952397385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-9215.3952540070713</v>
      </c>
      <c r="AI28">
        <f t="shared" si="6"/>
        <v>-9231.5077474780992</v>
      </c>
      <c r="AJ28">
        <f t="shared" si="7"/>
        <v>722.90958602460978</v>
      </c>
      <c r="AK28">
        <f t="shared" si="22"/>
        <v>124.80420968850439</v>
      </c>
      <c r="AL28">
        <f t="shared" si="8"/>
        <v>-8383.7939517649866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-1386.6209010121352</v>
      </c>
      <c r="AR28">
        <f t="shared" si="9"/>
        <v>-1389.045313595484</v>
      </c>
      <c r="AS28">
        <f t="shared" si="9"/>
        <v>108.77466607716974</v>
      </c>
      <c r="AT28">
        <f t="shared" si="9"/>
        <v>18.779023679221194</v>
      </c>
      <c r="AU28">
        <f t="shared" si="9"/>
        <v>-1261.4916238390933</v>
      </c>
      <c r="AW28">
        <v>25</v>
      </c>
      <c r="AX28">
        <f>IF(Z28&gt;0, (R28*SUMPRODUCT(K28:$K$98, X28:$X$98)-K28*$AZ$3)/Z28, 0)</f>
        <v>3289.3968185175995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250000</v>
      </c>
      <c r="S29">
        <f t="shared" si="1"/>
        <v>1481.680005695632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1060.0076952397385</v>
      </c>
      <c r="AC29">
        <f t="shared" si="2"/>
        <v>418.76749471349922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-9099.2963315458401</v>
      </c>
      <c r="AI29">
        <f t="shared" si="6"/>
        <v>-9113.4278408158498</v>
      </c>
      <c r="AJ29">
        <f t="shared" si="7"/>
        <v>641.24020052623928</v>
      </c>
      <c r="AK29">
        <f t="shared" si="22"/>
        <v>74.200538666781696</v>
      </c>
      <c r="AL29">
        <f t="shared" si="8"/>
        <v>-8397.987101622828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-1222.4569137190581</v>
      </c>
      <c r="AR29">
        <f t="shared" si="9"/>
        <v>-1224.3554298876675</v>
      </c>
      <c r="AS29">
        <f t="shared" si="9"/>
        <v>86.148256736103562</v>
      </c>
      <c r="AT29">
        <f t="shared" si="9"/>
        <v>9.9685687980529565</v>
      </c>
      <c r="AU29">
        <f t="shared" si="9"/>
        <v>-1128.2386043535109</v>
      </c>
      <c r="AW29">
        <v>26</v>
      </c>
      <c r="AX29">
        <f>IF(Z29&gt;0, (R29*SUMPRODUCT(K29:$K$98, X29:$X$98)-K29*$AZ$3)/Z29, 0)</f>
        <v>1481.680005695632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250000</v>
      </c>
      <c r="S30">
        <f t="shared" si="1"/>
        <v>-565.76967524681368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418.76749471349922</v>
      </c>
      <c r="AC30">
        <f t="shared" si="2"/>
        <v>-138.17093642886812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-8896.5601987541904</v>
      </c>
      <c r="AI30">
        <f t="shared" si="6"/>
        <v>-8908.7710808917491</v>
      </c>
      <c r="AJ30">
        <f t="shared" si="7"/>
        <v>556.93843114236734</v>
      </c>
      <c r="AK30">
        <f t="shared" si="22"/>
        <v>29.313724629944947</v>
      </c>
      <c r="AL30">
        <f t="shared" si="8"/>
        <v>-8322.518925119437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-1067.1607694209272</v>
      </c>
      <c r="AR30">
        <f t="shared" si="9"/>
        <v>-1068.625489951796</v>
      </c>
      <c r="AS30">
        <f t="shared" si="9"/>
        <v>66.805915030080982</v>
      </c>
      <c r="AT30">
        <f t="shared" si="9"/>
        <v>3.5162418093979517</v>
      </c>
      <c r="AU30">
        <f t="shared" si="9"/>
        <v>-998.3033331123172</v>
      </c>
      <c r="AW30">
        <v>27</v>
      </c>
      <c r="AX30">
        <f>IF(Z30&gt;0, (R30*SUMPRODUCT(K30:$K$98, X30:$X$98)-K30*$AZ$3)/Z30, 0)</f>
        <v>-565.76967524681368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250000</v>
      </c>
      <c r="S31">
        <f t="shared" si="1"/>
        <v>-2946.9581797804417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-138.17093642886812</v>
      </c>
      <c r="AC31">
        <f t="shared" si="2"/>
        <v>-611.11877497774913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-8600.6830594488365</v>
      </c>
      <c r="AI31">
        <f t="shared" si="6"/>
        <v>-8611.0516961531284</v>
      </c>
      <c r="AJ31">
        <f t="shared" si="7"/>
        <v>472.94783854888101</v>
      </c>
      <c r="AK31">
        <f t="shared" si="22"/>
        <v>-9.6719655500207686</v>
      </c>
      <c r="AL31">
        <f t="shared" si="8"/>
        <v>-8147.7758231542684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-921.13365669851601</v>
      </c>
      <c r="AR31">
        <f t="shared" si="9"/>
        <v>-922.24413829356911</v>
      </c>
      <c r="AS31">
        <f t="shared" si="9"/>
        <v>50.652741060092971</v>
      </c>
      <c r="AT31">
        <f t="shared" si="9"/>
        <v>-1.0358680738461761</v>
      </c>
      <c r="AU31">
        <f t="shared" si="9"/>
        <v>-872.62726530732232</v>
      </c>
      <c r="AW31">
        <v>28</v>
      </c>
      <c r="AX31">
        <f>IF(Z31&gt;0, (R31*SUMPRODUCT(K31:$K$98, X31:$X$98)-K31*$AZ$3)/Z31, 0)</f>
        <v>-2946.9581797804417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250000</v>
      </c>
      <c r="S32">
        <f t="shared" si="1"/>
        <v>-5806.6403308002245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-611.11877497774913</v>
      </c>
      <c r="AC32">
        <f t="shared" si="2"/>
        <v>-1001.7051719690799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-8197.1807113552495</v>
      </c>
      <c r="AI32">
        <f t="shared" si="6"/>
        <v>-8205.8062255502282</v>
      </c>
      <c r="AJ32">
        <f t="shared" si="7"/>
        <v>390.58639699133073</v>
      </c>
      <c r="AK32">
        <f t="shared" si="22"/>
        <v>-42.778314248442442</v>
      </c>
      <c r="AL32">
        <f t="shared" si="8"/>
        <v>-7857.9981428073397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-783.85583188546593</v>
      </c>
      <c r="AR32">
        <f t="shared" si="9"/>
        <v>-784.68064712900195</v>
      </c>
      <c r="AS32">
        <f t="shared" si="9"/>
        <v>37.349844527969182</v>
      </c>
      <c r="AT32">
        <f t="shared" si="9"/>
        <v>-4.0906785250470392</v>
      </c>
      <c r="AU32">
        <f t="shared" si="9"/>
        <v>-751.42148112607981</v>
      </c>
      <c r="AW32">
        <v>29</v>
      </c>
      <c r="AX32">
        <f>IF(Z32&gt;0, (R32*SUMPRODUCT(K32:$K$98, X32:$X$98)-K32*$AZ$3)/Z32, 0)</f>
        <v>-5806.6403308002245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250000</v>
      </c>
      <c r="S33">
        <f t="shared" si="1"/>
        <v>-9372.7799953289978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-1001.7051719690799</v>
      </c>
      <c r="AC33">
        <f t="shared" si="2"/>
        <v>-1311.8580934017036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-7705.1268483180756</v>
      </c>
      <c r="AI33">
        <f t="shared" si="6"/>
        <v>-7712.1250820014411</v>
      </c>
      <c r="AJ33">
        <f t="shared" si="7"/>
        <v>310.15292143262377</v>
      </c>
      <c r="AK33">
        <f t="shared" si="22"/>
        <v>-70.1193620378356</v>
      </c>
      <c r="AL33">
        <f t="shared" si="8"/>
        <v>-7472.0915226066527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-657.85996039215081</v>
      </c>
      <c r="AR33">
        <f t="shared" si="9"/>
        <v>-658.45746615998371</v>
      </c>
      <c r="AS33">
        <f t="shared" si="9"/>
        <v>26.48070468219667</v>
      </c>
      <c r="AT33">
        <f t="shared" si="9"/>
        <v>-5.986756823218645</v>
      </c>
      <c r="AU33">
        <f t="shared" si="9"/>
        <v>-637.96351830100559</v>
      </c>
      <c r="AW33">
        <v>30</v>
      </c>
      <c r="AX33">
        <f>IF(Z33&gt;0, (R33*SUMPRODUCT(K33:$K$98, X33:$X$98)-K33*$AZ$3)/Z33, 0)</f>
        <v>-9372.7799953289978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250000</v>
      </c>
      <c r="S34">
        <f t="shared" si="1"/>
        <v>-14030.561798768911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-1311.8580934017036</v>
      </c>
      <c r="AC34">
        <f t="shared" si="2"/>
        <v>-1546.7690266038176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-7080.5458932053016</v>
      </c>
      <c r="AI34">
        <f t="shared" si="6"/>
        <v>-7086.0580353731921</v>
      </c>
      <c r="AJ34">
        <f t="shared" si="7"/>
        <v>234.91093320211394</v>
      </c>
      <c r="AK34">
        <f t="shared" si="22"/>
        <v>-91.830066538119269</v>
      </c>
      <c r="AL34">
        <f t="shared" si="8"/>
        <v>-6942.9771687091979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-539.76209288907535</v>
      </c>
      <c r="AR34">
        <f t="shared" si="9"/>
        <v>-540.18229289027829</v>
      </c>
      <c r="AS34">
        <f t="shared" si="9"/>
        <v>17.907661197334509</v>
      </c>
      <c r="AT34">
        <f t="shared" si="9"/>
        <v>-7.0003626347967964</v>
      </c>
      <c r="AU34">
        <f t="shared" ref="AU34:AU79" si="23">AL34*$K34</f>
        <v>-529.27499432774061</v>
      </c>
      <c r="AW34">
        <v>31</v>
      </c>
      <c r="AX34">
        <f>IF(Z34&gt;0, (R34*SUMPRODUCT(K34:$K$98, X34:$X$98)-K34*$AZ$3)/Z34, 0)</f>
        <v>-14030.561798768911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250000</v>
      </c>
      <c r="S35">
        <f t="shared" si="1"/>
        <v>-20384.575634267749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-1546.7690266038176</v>
      </c>
      <c r="AC35">
        <f t="shared" si="2"/>
        <v>-1708.8980595017892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-6326.8791135568263</v>
      </c>
      <c r="AI35">
        <f t="shared" ref="AI35:AI66" si="25">SUM(AE35:AH35)</f>
        <v>-6331.0707584803267</v>
      </c>
      <c r="AJ35">
        <f t="shared" si="7"/>
        <v>162.12903289797168</v>
      </c>
      <c r="AK35">
        <f t="shared" si="22"/>
        <v>-108.27383186226724</v>
      </c>
      <c r="AL35">
        <f t="shared" ref="AL35:AL79" si="26">SUM(AI35:AK35)</f>
        <v>-6277.2155574446224</v>
      </c>
      <c r="AN35">
        <f t="shared" ref="AN35:AT66" si="27">AE35*$K35</f>
        <v>0</v>
      </c>
      <c r="AO35">
        <f t="shared" si="27"/>
        <v>0</v>
      </c>
      <c r="AP35">
        <f t="shared" si="27"/>
        <v>-0.28530021739965522</v>
      </c>
      <c r="AQ35">
        <f t="shared" si="27"/>
        <v>-430.63284689001989</v>
      </c>
      <c r="AR35">
        <f t="shared" si="27"/>
        <v>-430.91814710741954</v>
      </c>
      <c r="AS35">
        <f t="shared" si="27"/>
        <v>11.035154259669284</v>
      </c>
      <c r="AT35">
        <f t="shared" si="27"/>
        <v>-7.3695526059019745</v>
      </c>
      <c r="AU35">
        <f t="shared" si="23"/>
        <v>-427.2525454536522</v>
      </c>
      <c r="AW35">
        <v>32</v>
      </c>
      <c r="AX35">
        <f>IF(Z35&gt;0, (R35*SUMPRODUCT(K35:$K$98, X35:$X$98)-K35*$AZ$3)/Z35, 0)</f>
        <v>-20384.575634267749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250000</v>
      </c>
      <c r="S36">
        <f t="shared" si="1"/>
        <v>-29491.338689051998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-1708.8980595017892</v>
      </c>
      <c r="AC36">
        <f t="shared" si="2"/>
        <v>-1802.3585313997505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-5469.9316420239038</v>
      </c>
      <c r="AI36">
        <f t="shared" si="25"/>
        <v>-5472.9873841697645</v>
      </c>
      <c r="AJ36">
        <f t="shared" si="7"/>
        <v>93.46047189796127</v>
      </c>
      <c r="AK36">
        <f t="shared" si="22"/>
        <v>-119.62286416512526</v>
      </c>
      <c r="AL36">
        <f t="shared" si="26"/>
        <v>-5499.1497764369287</v>
      </c>
      <c r="AN36">
        <f t="shared" si="27"/>
        <v>0</v>
      </c>
      <c r="AO36">
        <f t="shared" si="27"/>
        <v>0</v>
      </c>
      <c r="AP36">
        <f t="shared" si="27"/>
        <v>-0.18570187889969642</v>
      </c>
      <c r="AQ36">
        <f t="shared" si="27"/>
        <v>-332.41567347320813</v>
      </c>
      <c r="AR36">
        <f t="shared" si="27"/>
        <v>-332.60137535210782</v>
      </c>
      <c r="AS36">
        <f t="shared" si="27"/>
        <v>5.6797283297656378</v>
      </c>
      <c r="AT36">
        <f t="shared" si="27"/>
        <v>-7.2696548250703783</v>
      </c>
      <c r="AU36">
        <f t="shared" si="23"/>
        <v>-334.1913018474126</v>
      </c>
      <c r="AW36">
        <v>33</v>
      </c>
      <c r="AX36">
        <f>IF(Z36&gt;0, (R36*SUMPRODUCT(K36:$K$98, X36:$X$98)-K36*$AZ$3)/Z36, 0)</f>
        <v>-29491.338689051998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250000</v>
      </c>
      <c r="S37">
        <f t="shared" si="1"/>
        <v>-43242.741991800169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-1802.3585313997505</v>
      </c>
      <c r="AC37">
        <f t="shared" si="2"/>
        <v>-1833.7274414871922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-4524.5639658921282</v>
      </c>
      <c r="AI37">
        <f t="shared" si="25"/>
        <v>-4526.6842378233514</v>
      </c>
      <c r="AJ37">
        <f t="shared" si="7"/>
        <v>31.368910087441691</v>
      </c>
      <c r="AK37">
        <f t="shared" si="22"/>
        <v>-126.16509719798255</v>
      </c>
      <c r="AL37">
        <f t="shared" si="26"/>
        <v>-4621.4804249338922</v>
      </c>
      <c r="AN37">
        <f t="shared" si="27"/>
        <v>0</v>
      </c>
      <c r="AO37">
        <f t="shared" si="27"/>
        <v>0</v>
      </c>
      <c r="AP37">
        <f t="shared" si="27"/>
        <v>-0.11504642694336907</v>
      </c>
      <c r="AQ37">
        <f t="shared" si="27"/>
        <v>-245.50384792020583</v>
      </c>
      <c r="AR37">
        <f t="shared" si="27"/>
        <v>-245.61889434714917</v>
      </c>
      <c r="AS37">
        <f t="shared" si="27"/>
        <v>1.7020840438071734</v>
      </c>
      <c r="AT37">
        <f t="shared" si="27"/>
        <v>-6.8457462572803323</v>
      </c>
      <c r="AU37">
        <f t="shared" si="23"/>
        <v>-250.76255656062233</v>
      </c>
      <c r="AW37">
        <v>34</v>
      </c>
      <c r="AX37">
        <f>IF(Z37&gt;0, (R37*SUMPRODUCT(K37:$K$98, X37:$X$98)-K37*$AZ$3)/Z37, 0)</f>
        <v>-43242.741991800169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250000</v>
      </c>
      <c r="S38">
        <f t="shared" si="1"/>
        <v>-65205.702276456708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-1833.7274414871922</v>
      </c>
      <c r="AC38">
        <f t="shared" si="2"/>
        <v>-1810.4395363843933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-3554.0837420814578</v>
      </c>
      <c r="AI38">
        <f t="shared" si="25"/>
        <v>-3555.4719945449528</v>
      </c>
      <c r="AJ38">
        <f t="shared" si="7"/>
        <v>-23.287905102798959</v>
      </c>
      <c r="AK38">
        <f t="shared" si="22"/>
        <v>-128.36092090410347</v>
      </c>
      <c r="AL38">
        <f t="shared" si="26"/>
        <v>-3707.1208205518551</v>
      </c>
      <c r="AN38">
        <f t="shared" si="27"/>
        <v>0</v>
      </c>
      <c r="AO38">
        <f t="shared" si="27"/>
        <v>0</v>
      </c>
      <c r="AP38">
        <f t="shared" si="27"/>
        <v>-6.7256149716855548E-2</v>
      </c>
      <c r="AQ38">
        <f t="shared" si="27"/>
        <v>-172.18337049579085</v>
      </c>
      <c r="AR38">
        <f t="shared" si="27"/>
        <v>-172.25062664550771</v>
      </c>
      <c r="AS38">
        <f t="shared" si="27"/>
        <v>-1.1282204594418781</v>
      </c>
      <c r="AT38">
        <f t="shared" si="27"/>
        <v>-6.2186536967382446</v>
      </c>
      <c r="AU38">
        <f t="shared" si="23"/>
        <v>-179.59750080168783</v>
      </c>
      <c r="AW38">
        <v>35</v>
      </c>
      <c r="AX38">
        <f>IF(Z38&gt;0, (R38*SUMPRODUCT(K38:$K$98, X38:$X$98)-K38*$AZ$3)/Z38, 0)</f>
        <v>-65205.702276456708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250000</v>
      </c>
      <c r="S39">
        <f t="shared" si="1"/>
        <v>-102544.37762914374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-1810.4395363843933</v>
      </c>
      <c r="AC39">
        <f t="shared" si="2"/>
        <v>-1742.6302702525006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-2623.3713512101526</v>
      </c>
      <c r="AI39">
        <f t="shared" si="25"/>
        <v>-2624.2210468787707</v>
      </c>
      <c r="AJ39">
        <f t="shared" si="7"/>
        <v>-67.809266131892628</v>
      </c>
      <c r="AK39">
        <f t="shared" si="22"/>
        <v>-126.73076754690754</v>
      </c>
      <c r="AL39">
        <f t="shared" si="26"/>
        <v>-2818.7610805575705</v>
      </c>
      <c r="AN39">
        <f t="shared" si="27"/>
        <v>0</v>
      </c>
      <c r="AO39">
        <f t="shared" si="27"/>
        <v>0</v>
      </c>
      <c r="AP39">
        <f t="shared" si="27"/>
        <v>-3.6754365524967691E-2</v>
      </c>
      <c r="AQ39">
        <f t="shared" si="27"/>
        <v>-113.47633407019268</v>
      </c>
      <c r="AR39">
        <f t="shared" si="27"/>
        <v>-113.51308843571765</v>
      </c>
      <c r="AS39">
        <f t="shared" si="27"/>
        <v>-2.9331520042283334</v>
      </c>
      <c r="AT39">
        <f t="shared" si="27"/>
        <v>-5.4818555933726012</v>
      </c>
      <c r="AU39">
        <f t="shared" si="23"/>
        <v>-121.92809603331857</v>
      </c>
      <c r="AW39">
        <v>36</v>
      </c>
      <c r="AX39">
        <f>IF(Z39&gt;0, (R39*SUMPRODUCT(K39:$K$98, X39:$X$98)-K39*$AZ$3)/Z39, 0)</f>
        <v>-102544.37762914374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250000</v>
      </c>
      <c r="S40">
        <f t="shared" si="1"/>
        <v>-170954.57385779865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-1742.6302702525006</v>
      </c>
      <c r="AC40">
        <f t="shared" si="2"/>
        <v>-1641.8274644765472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-1805.0231915866416</v>
      </c>
      <c r="AI40">
        <f t="shared" si="25"/>
        <v>-1805.5033856602563</v>
      </c>
      <c r="AJ40">
        <f t="shared" si="7"/>
        <v>-100.8028057759534</v>
      </c>
      <c r="AK40">
        <f t="shared" si="22"/>
        <v>-121.98411891767506</v>
      </c>
      <c r="AL40">
        <f t="shared" si="26"/>
        <v>-2028.2903103538847</v>
      </c>
      <c r="AN40">
        <f t="shared" si="27"/>
        <v>0</v>
      </c>
      <c r="AO40">
        <f t="shared" si="27"/>
        <v>0</v>
      </c>
      <c r="AP40">
        <f t="shared" si="27"/>
        <v>-1.8545745633654454E-2</v>
      </c>
      <c r="AQ40">
        <f t="shared" si="27"/>
        <v>-69.712440892968871</v>
      </c>
      <c r="AR40">
        <f t="shared" si="27"/>
        <v>-69.730986638602531</v>
      </c>
      <c r="AS40">
        <f t="shared" si="27"/>
        <v>-3.8931409148956995</v>
      </c>
      <c r="AT40">
        <f t="shared" si="27"/>
        <v>-4.7111919223898369</v>
      </c>
      <c r="AU40">
        <f t="shared" si="23"/>
        <v>-78.33531947588807</v>
      </c>
      <c r="AW40">
        <v>37</v>
      </c>
      <c r="AX40">
        <f>IF(Z40&gt;0, (R40*SUMPRODUCT(K40:$K$98, X40:$X$98)-K40*$AZ$3)/Z40, 0)</f>
        <v>-170954.57385779865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250000</v>
      </c>
      <c r="S41">
        <f t="shared" si="1"/>
        <v>-308954.97860899119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-1641.8274644765472</v>
      </c>
      <c r="AC41">
        <f t="shared" si="2"/>
        <v>-1520.2192447925997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-1146.830588776578</v>
      </c>
      <c r="AI41">
        <f t="shared" si="25"/>
        <v>-1147.0766147917011</v>
      </c>
      <c r="AJ41">
        <f t="shared" si="7"/>
        <v>-121.60821968394748</v>
      </c>
      <c r="AK41">
        <f t="shared" si="22"/>
        <v>-114.92792251335831</v>
      </c>
      <c r="AL41">
        <f t="shared" si="26"/>
        <v>-1383.6127569890068</v>
      </c>
      <c r="AN41">
        <f t="shared" si="27"/>
        <v>0</v>
      </c>
      <c r="AO41">
        <f t="shared" si="27"/>
        <v>0</v>
      </c>
      <c r="AP41">
        <f t="shared" si="27"/>
        <v>-8.4838017779198718E-3</v>
      </c>
      <c r="AQ41">
        <f t="shared" si="27"/>
        <v>-39.54656333056986</v>
      </c>
      <c r="AR41">
        <f t="shared" si="27"/>
        <v>-39.555047132347781</v>
      </c>
      <c r="AS41">
        <f t="shared" si="27"/>
        <v>-4.1934590935348623</v>
      </c>
      <c r="AT41">
        <f t="shared" si="27"/>
        <v>-3.9631000520956579</v>
      </c>
      <c r="AU41">
        <f t="shared" si="23"/>
        <v>-47.711606277978298</v>
      </c>
      <c r="AW41">
        <v>38</v>
      </c>
      <c r="AX41">
        <f>IF(Z41&gt;0, (R41*SUMPRODUCT(K41:$K$98, X41:$X$98)-K41*$AZ$3)/Z41, 0)</f>
        <v>-308954.97860899119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250000</v>
      </c>
      <c r="S42">
        <f t="shared" si="1"/>
        <v>-623094.61272072035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-1520.2192447925997</v>
      </c>
      <c r="AC42">
        <f t="shared" si="2"/>
        <v>-1388.9437897509238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-660.55233505614251</v>
      </c>
      <c r="AI42">
        <f t="shared" si="25"/>
        <v>-660.66379034410318</v>
      </c>
      <c r="AJ42">
        <f t="shared" si="7"/>
        <v>-131.27545504167597</v>
      </c>
      <c r="AK42">
        <f t="shared" si="22"/>
        <v>-106.41534713548199</v>
      </c>
      <c r="AL42">
        <f t="shared" si="26"/>
        <v>-898.35459252126111</v>
      </c>
      <c r="AN42">
        <f t="shared" si="27"/>
        <v>0</v>
      </c>
      <c r="AO42">
        <f t="shared" si="27"/>
        <v>0</v>
      </c>
      <c r="AP42">
        <f t="shared" si="27"/>
        <v>-3.4315642598891694E-3</v>
      </c>
      <c r="AQ42">
        <f t="shared" si="27"/>
        <v>-20.337552629753585</v>
      </c>
      <c r="AR42">
        <f t="shared" si="27"/>
        <v>-20.340984194013473</v>
      </c>
      <c r="AS42">
        <f t="shared" si="27"/>
        <v>-4.0418015866646186</v>
      </c>
      <c r="AT42">
        <f t="shared" si="27"/>
        <v>-3.276390996025194</v>
      </c>
      <c r="AU42">
        <f t="shared" si="23"/>
        <v>-27.659176776703287</v>
      </c>
      <c r="AW42">
        <v>39</v>
      </c>
      <c r="AX42">
        <f>IF(Z42&gt;0, (R42*SUMPRODUCT(K42:$K$98, X42:$X$98)-K42*$AZ$3)/Z42, 0)</f>
        <v>-623094.61272072035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250000</v>
      </c>
      <c r="S43">
        <f t="shared" si="1"/>
        <v>-1460171.117030439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-1388.9437897509238</v>
      </c>
      <c r="AC43">
        <f t="shared" si="2"/>
        <v>-1256.7616831197429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-336.52997616195665</v>
      </c>
      <c r="AI43">
        <f t="shared" si="25"/>
        <v>-336.57301090180533</v>
      </c>
      <c r="AJ43">
        <f t="shared" si="7"/>
        <v>-132.18210663118089</v>
      </c>
      <c r="AK43">
        <f t="shared" si="22"/>
        <v>-97.226065282564676</v>
      </c>
      <c r="AL43">
        <f t="shared" si="26"/>
        <v>-565.98118281555094</v>
      </c>
      <c r="AN43">
        <f t="shared" si="27"/>
        <v>0</v>
      </c>
      <c r="AO43">
        <f t="shared" si="27"/>
        <v>0</v>
      </c>
      <c r="AP43">
        <f t="shared" si="27"/>
        <v>-1.1830214440733549E-3</v>
      </c>
      <c r="AQ43">
        <f t="shared" si="27"/>
        <v>-9.2511812496791066</v>
      </c>
      <c r="AR43">
        <f t="shared" si="27"/>
        <v>-9.2523642711231791</v>
      </c>
      <c r="AS43">
        <f t="shared" si="27"/>
        <v>-3.6336751939772731</v>
      </c>
      <c r="AT43">
        <f t="shared" si="27"/>
        <v>-2.6727365044273848</v>
      </c>
      <c r="AU43">
        <f t="shared" si="23"/>
        <v>-15.558775969527838</v>
      </c>
      <c r="AW43">
        <v>40</v>
      </c>
      <c r="AX43">
        <f>IF(Z43&gt;0, (R43*SUMPRODUCT(K43:$K$98, X43:$X$98)-K43*$AZ$3)/Z43, 0)</f>
        <v>-1460171.117030439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250000</v>
      </c>
      <c r="S44">
        <f t="shared" si="1"/>
        <v>-4182685.1476437068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-1256.7616831197429</v>
      </c>
      <c r="AC44">
        <f t="shared" si="2"/>
        <v>-1129.8345971721594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-145.49150291151591</v>
      </c>
      <c r="AI44">
        <f t="shared" si="25"/>
        <v>-145.5050090033838</v>
      </c>
      <c r="AJ44">
        <f t="shared" si="7"/>
        <v>-126.92708594758346</v>
      </c>
      <c r="AK44">
        <f t="shared" si="22"/>
        <v>-87.973317818382014</v>
      </c>
      <c r="AL44">
        <f t="shared" si="26"/>
        <v>-360.40541276934925</v>
      </c>
      <c r="AN44">
        <f t="shared" si="27"/>
        <v>0</v>
      </c>
      <c r="AO44">
        <f t="shared" si="27"/>
        <v>0</v>
      </c>
      <c r="AP44">
        <f t="shared" si="27"/>
        <v>-3.3150120530394723E-4</v>
      </c>
      <c r="AQ44">
        <f t="shared" si="27"/>
        <v>-3.5710262486258948</v>
      </c>
      <c r="AR44">
        <f t="shared" si="27"/>
        <v>-3.5713577498311984</v>
      </c>
      <c r="AS44">
        <f t="shared" si="27"/>
        <v>-3.1153706334044555</v>
      </c>
      <c r="AT44">
        <f t="shared" si="27"/>
        <v>-2.1592671793294422</v>
      </c>
      <c r="AU44">
        <f t="shared" si="23"/>
        <v>-8.8459955625650952</v>
      </c>
      <c r="AW44">
        <v>41</v>
      </c>
      <c r="AX44">
        <f>IF(Z44&gt;0, (R44*SUMPRODUCT(K44:$K$98, X44:$X$98)-K44*$AZ$3)/Z44, 0)</f>
        <v>-4182685.1476437068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250000</v>
      </c>
      <c r="S45">
        <f t="shared" si="1"/>
        <v>-15717231.264378874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-1129.8345971721594</v>
      </c>
      <c r="AC45">
        <f t="shared" si="2"/>
        <v>-1011.8178848518007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-50.761068774000009</v>
      </c>
      <c r="AI45">
        <f t="shared" si="25"/>
        <v>-50.764287591194439</v>
      </c>
      <c r="AJ45">
        <f t="shared" si="7"/>
        <v>-118.01671232035869</v>
      </c>
      <c r="AK45">
        <f t="shared" si="22"/>
        <v>-79.088421802051172</v>
      </c>
      <c r="AL45">
        <f t="shared" si="26"/>
        <v>-247.86942171360431</v>
      </c>
      <c r="AN45">
        <f t="shared" si="27"/>
        <v>0</v>
      </c>
      <c r="AO45">
        <f t="shared" si="27"/>
        <v>0</v>
      </c>
      <c r="AP45">
        <f t="shared" si="27"/>
        <v>-7.053971526079151E-5</v>
      </c>
      <c r="AQ45">
        <f t="shared" si="27"/>
        <v>-1.1124183578518805</v>
      </c>
      <c r="AR45">
        <f t="shared" si="27"/>
        <v>-1.1124888975671412</v>
      </c>
      <c r="AS45">
        <f t="shared" si="27"/>
        <v>-2.5863119215042079</v>
      </c>
      <c r="AT45">
        <f t="shared" si="27"/>
        <v>-1.7332064598135091</v>
      </c>
      <c r="AU45">
        <f t="shared" si="23"/>
        <v>-5.4320072788848579</v>
      </c>
      <c r="AW45">
        <v>42</v>
      </c>
      <c r="AX45">
        <f>IF(Z45&gt;0, (R45*SUMPRODUCT(K45:$K$98, X45:$X$98)-K45*$AZ$3)/Z45, 0)</f>
        <v>-15717231.264378874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250000</v>
      </c>
      <c r="S46">
        <f t="shared" si="1"/>
        <v>-59460678.326649502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-1011.8178848518007</v>
      </c>
      <c r="AC46">
        <f t="shared" si="2"/>
        <v>-904.36982234448772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-12.13075903226051</v>
      </c>
      <c r="AI46">
        <f t="shared" si="25"/>
        <v>-12.131519509476542</v>
      </c>
      <c r="AJ46">
        <f t="shared" si="7"/>
        <v>-107.44806250731301</v>
      </c>
      <c r="AK46">
        <f t="shared" si="22"/>
        <v>-70.827251939626052</v>
      </c>
      <c r="AL46">
        <f t="shared" si="26"/>
        <v>-190.4068339564156</v>
      </c>
      <c r="AN46">
        <f t="shared" si="27"/>
        <v>0</v>
      </c>
      <c r="AO46">
        <f t="shared" si="27"/>
        <v>0</v>
      </c>
      <c r="AP46">
        <f t="shared" si="27"/>
        <v>-1.4880090551715951E-5</v>
      </c>
      <c r="AQ46">
        <f t="shared" si="27"/>
        <v>-0.23735989593866841</v>
      </c>
      <c r="AR46">
        <f t="shared" si="27"/>
        <v>-0.23737477602922011</v>
      </c>
      <c r="AS46">
        <f t="shared" si="27"/>
        <v>-2.1024126246117372</v>
      </c>
      <c r="AT46">
        <f t="shared" si="27"/>
        <v>-1.3858612725966197</v>
      </c>
      <c r="AU46">
        <f t="shared" si="23"/>
        <v>-3.7256486732375769</v>
      </c>
      <c r="AW46">
        <v>43</v>
      </c>
      <c r="AX46">
        <f>IF(Z46&gt;0, (R46*SUMPRODUCT(K46:$K$98, X46:$X$98)-K46*$AZ$3)/Z46, 0)</f>
        <v>-59460678.326649502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250000</v>
      </c>
      <c r="S47">
        <f t="shared" si="1"/>
        <v>-226907602.77019361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-904.36982234448772</v>
      </c>
      <c r="AC47">
        <f t="shared" si="2"/>
        <v>-807.67818146795787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-2.8744865920022979</v>
      </c>
      <c r="AI47">
        <f t="shared" si="25"/>
        <v>-2.8746645671277693</v>
      </c>
      <c r="AJ47">
        <f t="shared" si="7"/>
        <v>-96.691640876529846</v>
      </c>
      <c r="AK47">
        <f t="shared" si="22"/>
        <v>-63.305887564114144</v>
      </c>
      <c r="AL47">
        <f t="shared" si="26"/>
        <v>-162.87219300777176</v>
      </c>
      <c r="AN47">
        <f t="shared" si="27"/>
        <v>0</v>
      </c>
      <c r="AO47">
        <f t="shared" si="27"/>
        <v>0</v>
      </c>
      <c r="AP47">
        <f t="shared" si="27"/>
        <v>-3.1092858620487503E-6</v>
      </c>
      <c r="AQ47">
        <f t="shared" si="27"/>
        <v>-5.0218256610286567E-2</v>
      </c>
      <c r="AR47">
        <f t="shared" si="27"/>
        <v>-5.0221365896148618E-2</v>
      </c>
      <c r="AS47">
        <f t="shared" si="27"/>
        <v>-1.6892357915730949</v>
      </c>
      <c r="AT47">
        <f t="shared" si="27"/>
        <v>-1.1059753472087483</v>
      </c>
      <c r="AU47">
        <f t="shared" si="23"/>
        <v>-2.8454325046779916</v>
      </c>
      <c r="AW47">
        <v>44</v>
      </c>
      <c r="AX47">
        <f>IF(Z47&gt;0, (R47*SUMPRODUCT(K47:$K$98, X47:$X$98)-K47*$AZ$3)/Z47, 0)</f>
        <v>-226907602.77019361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250000</v>
      </c>
      <c r="S48">
        <f t="shared" si="1"/>
        <v>-874915292.97812605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-807.67818146795787</v>
      </c>
      <c r="AC48">
        <f t="shared" si="2"/>
        <v>-721.18464903486426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-0.67490416472370296</v>
      </c>
      <c r="AI48">
        <f t="shared" si="25"/>
        <v>-0.67494537926497478</v>
      </c>
      <c r="AJ48">
        <f t="shared" si="7"/>
        <v>-86.493532433093606</v>
      </c>
      <c r="AK48">
        <f t="shared" si="22"/>
        <v>-56.537472702757057</v>
      </c>
      <c r="AL48">
        <f t="shared" si="26"/>
        <v>-143.70595051511563</v>
      </c>
      <c r="AN48">
        <f t="shared" si="27"/>
        <v>0</v>
      </c>
      <c r="AO48">
        <f t="shared" si="27"/>
        <v>0</v>
      </c>
      <c r="AP48">
        <f t="shared" si="27"/>
        <v>-6.4288573908766522E-7</v>
      </c>
      <c r="AQ48">
        <f t="shared" si="27"/>
        <v>-1.0527504355580704E-2</v>
      </c>
      <c r="AR48">
        <f t="shared" si="27"/>
        <v>-1.0528147241319792E-2</v>
      </c>
      <c r="AS48">
        <f t="shared" si="27"/>
        <v>-1.3491708704919989</v>
      </c>
      <c r="AT48">
        <f t="shared" si="27"/>
        <v>-0.88190075160592118</v>
      </c>
      <c r="AU48">
        <f t="shared" si="23"/>
        <v>-2.2415997693392398</v>
      </c>
      <c r="AW48">
        <v>45</v>
      </c>
      <c r="AX48">
        <f>IF(Z48&gt;0, (R48*SUMPRODUCT(K48:$K$98, X48:$X$98)-K48*$AZ$3)/Z48, 0)</f>
        <v>-874915292.97812605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250000</v>
      </c>
      <c r="S49">
        <f t="shared" si="1"/>
        <v>-3413398801.8220615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-721.18464903486426</v>
      </c>
      <c r="AC49">
        <f t="shared" si="2"/>
        <v>-643.92397056626976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-0.15685048367518867</v>
      </c>
      <c r="AI49">
        <f t="shared" si="25"/>
        <v>-0.15685991597431267</v>
      </c>
      <c r="AJ49">
        <f t="shared" si="7"/>
        <v>-77.260678468594506</v>
      </c>
      <c r="AK49">
        <f t="shared" si="22"/>
        <v>-50.482925432440503</v>
      </c>
      <c r="AL49">
        <f t="shared" si="26"/>
        <v>-127.90046381700932</v>
      </c>
      <c r="AN49">
        <f t="shared" si="27"/>
        <v>0</v>
      </c>
      <c r="AO49">
        <f t="shared" si="27"/>
        <v>0</v>
      </c>
      <c r="AP49">
        <f t="shared" si="27"/>
        <v>-1.3136596606351603E-7</v>
      </c>
      <c r="AQ49">
        <f t="shared" si="27"/>
        <v>-2.1844955344002257E-3</v>
      </c>
      <c r="AR49">
        <f t="shared" si="27"/>
        <v>-2.1846269003662892E-3</v>
      </c>
      <c r="AS49">
        <f t="shared" si="27"/>
        <v>-1.0760286047245009</v>
      </c>
      <c r="AT49">
        <f t="shared" si="27"/>
        <v>-0.70308820595667954</v>
      </c>
      <c r="AU49">
        <f t="shared" si="23"/>
        <v>-1.7813014375815468</v>
      </c>
      <c r="AW49">
        <v>46</v>
      </c>
      <c r="AX49">
        <f>IF(Z49&gt;0, (R49*SUMPRODUCT(K49:$K$98, X49:$X$98)-K49*$AZ$3)/Z49, 0)</f>
        <v>-3413398801.8220615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250000</v>
      </c>
      <c r="S50">
        <f t="shared" si="1"/>
        <v>-13475752634.411497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-643.92397056626976</v>
      </c>
      <c r="AC50">
        <f t="shared" si="2"/>
        <v>-574.93400687167014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-3.6023797245913508E-2</v>
      </c>
      <c r="AI50">
        <f t="shared" si="25"/>
        <v>-3.602593046259709E-2</v>
      </c>
      <c r="AJ50">
        <f t="shared" si="7"/>
        <v>-68.989963694599624</v>
      </c>
      <c r="AK50">
        <f t="shared" si="22"/>
        <v>-45.074677939638889</v>
      </c>
      <c r="AL50">
        <f t="shared" si="26"/>
        <v>-114.10066756470111</v>
      </c>
      <c r="AN50">
        <f t="shared" si="27"/>
        <v>0</v>
      </c>
      <c r="AO50">
        <f t="shared" si="27"/>
        <v>0</v>
      </c>
      <c r="AP50">
        <f t="shared" si="27"/>
        <v>-2.652664026872348E-8</v>
      </c>
      <c r="AQ50">
        <f t="shared" si="27"/>
        <v>-4.4795745224067207E-4</v>
      </c>
      <c r="AR50">
        <f t="shared" si="27"/>
        <v>-4.4798397888094077E-4</v>
      </c>
      <c r="AS50">
        <f t="shared" si="27"/>
        <v>-0.85789313535832434</v>
      </c>
      <c r="AT50">
        <f t="shared" si="27"/>
        <v>-0.56050553895175392</v>
      </c>
      <c r="AU50">
        <f t="shared" si="23"/>
        <v>-1.4188466582889594</v>
      </c>
      <c r="AW50">
        <v>47</v>
      </c>
      <c r="AX50">
        <f>IF(Z50&gt;0, (R50*SUMPRODUCT(K50:$K$98, X50:$X$98)-K50*$AZ$3)/Z50, 0)</f>
        <v>-13475752634.411497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250000</v>
      </c>
      <c r="S51">
        <f t="shared" si="1"/>
        <v>-53895054372.081093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-574.93400687167014</v>
      </c>
      <c r="AC51">
        <f t="shared" si="2"/>
        <v>-513.33432251650277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-8.1782471285122126E-3</v>
      </c>
      <c r="AI51">
        <f t="shared" si="25"/>
        <v>-8.1787233636032592E-3</v>
      </c>
      <c r="AJ51">
        <f t="shared" si="7"/>
        <v>-61.599684355167369</v>
      </c>
      <c r="AK51">
        <f t="shared" si="22"/>
        <v>-40.245380481016916</v>
      </c>
      <c r="AL51">
        <f t="shared" si="26"/>
        <v>-101.85324355954789</v>
      </c>
      <c r="AN51">
        <f t="shared" si="27"/>
        <v>0</v>
      </c>
      <c r="AO51">
        <f t="shared" si="27"/>
        <v>0</v>
      </c>
      <c r="AP51">
        <f t="shared" si="27"/>
        <v>-5.2875032409711272E-9</v>
      </c>
      <c r="AQ51">
        <f t="shared" si="27"/>
        <v>-9.0800759982806177E-5</v>
      </c>
      <c r="AR51">
        <f t="shared" si="27"/>
        <v>-9.0806047486047156E-5</v>
      </c>
      <c r="AS51">
        <f t="shared" si="27"/>
        <v>-0.6839238367657039</v>
      </c>
      <c r="AT51">
        <f t="shared" si="27"/>
        <v>-0.44683305310417076</v>
      </c>
      <c r="AU51">
        <f t="shared" si="23"/>
        <v>-1.1308476959173608</v>
      </c>
      <c r="AW51">
        <v>48</v>
      </c>
      <c r="AX51">
        <f>IF(Z51&gt;0, (R51*SUMPRODUCT(K51:$K$98, X51:$X$98)-K51*$AZ$3)/Z51, 0)</f>
        <v>-53895054372.081093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250000</v>
      </c>
      <c r="S52">
        <f t="shared" si="1"/>
        <v>-218536589916.36279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-513.33432251650277</v>
      </c>
      <c r="AC52">
        <f t="shared" si="2"/>
        <v>-458.3342951809953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-1.8330415547206248E-3</v>
      </c>
      <c r="AI52">
        <f t="shared" si="25"/>
        <v>-1.8331464191498163E-3</v>
      </c>
      <c r="AJ52">
        <f t="shared" si="7"/>
        <v>-55.000027335507468</v>
      </c>
      <c r="AK52">
        <f t="shared" si="22"/>
        <v>-35.933402576155196</v>
      </c>
      <c r="AL52">
        <f t="shared" si="26"/>
        <v>-90.935263058081816</v>
      </c>
      <c r="AN52">
        <f t="shared" si="27"/>
        <v>0</v>
      </c>
      <c r="AO52">
        <f t="shared" si="27"/>
        <v>0</v>
      </c>
      <c r="AP52">
        <f t="shared" si="27"/>
        <v>-1.0395357469259561E-9</v>
      </c>
      <c r="AQ52">
        <f t="shared" si="27"/>
        <v>-1.8171197196447965E-5</v>
      </c>
      <c r="AR52">
        <f t="shared" si="27"/>
        <v>-1.8172236732194891E-5</v>
      </c>
      <c r="AS52">
        <f t="shared" si="27"/>
        <v>-0.5452229601395242</v>
      </c>
      <c r="AT52">
        <f t="shared" si="27"/>
        <v>-0.35621284333086733</v>
      </c>
      <c r="AU52">
        <f t="shared" si="23"/>
        <v>-0.90145397570712382</v>
      </c>
      <c r="AW52">
        <v>49</v>
      </c>
      <c r="AX52">
        <f>IF(Z52&gt;0, (R52*SUMPRODUCT(K52:$K$98, X52:$X$98)-K52*$AZ$3)/Z52, 0)</f>
        <v>-218536589916.36279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250000</v>
      </c>
      <c r="S53">
        <f t="shared" si="1"/>
        <v>-899011685421.59583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-458.3342951809953</v>
      </c>
      <c r="AC53">
        <f t="shared" si="2"/>
        <v>-409.22706501623941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-4.0527977381635358E-4</v>
      </c>
      <c r="AI53">
        <f t="shared" si="25"/>
        <v>-4.0530253364648997E-4</v>
      </c>
      <c r="AJ53">
        <f t="shared" si="7"/>
        <v>-49.10723016475589</v>
      </c>
      <c r="AK53">
        <f t="shared" si="22"/>
        <v>-32.083400662669675</v>
      </c>
      <c r="AL53">
        <f t="shared" si="26"/>
        <v>-81.191036129959201</v>
      </c>
      <c r="AN53">
        <f t="shared" si="27"/>
        <v>0</v>
      </c>
      <c r="AO53">
        <f t="shared" si="27"/>
        <v>0</v>
      </c>
      <c r="AP53">
        <f t="shared" si="27"/>
        <v>-2.0144765895701973E-10</v>
      </c>
      <c r="AQ53">
        <f t="shared" si="27"/>
        <v>-3.5871384438608673E-6</v>
      </c>
      <c r="AR53">
        <f t="shared" si="27"/>
        <v>-3.5873398915198245E-6</v>
      </c>
      <c r="AS53">
        <f t="shared" si="27"/>
        <v>-0.43464896246053869</v>
      </c>
      <c r="AT53">
        <f t="shared" si="27"/>
        <v>-0.28397074653669696</v>
      </c>
      <c r="AU53">
        <f t="shared" si="23"/>
        <v>-0.71862329633712707</v>
      </c>
      <c r="AW53">
        <v>50</v>
      </c>
      <c r="AX53">
        <f>IF(Z53&gt;0, (R53*SUMPRODUCT(K53:$K$98, X53:$X$98)-K53*$AZ$3)/Z53, 0)</f>
        <v>-899011685421.59583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250000</v>
      </c>
      <c r="S54">
        <f t="shared" si="1"/>
        <v>-3756919231981.4448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-409.22706501623941</v>
      </c>
      <c r="AC54">
        <f t="shared" si="2"/>
        <v>-365.38131116056252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-8.834726735312354E-5</v>
      </c>
      <c r="AI54">
        <f t="shared" si="25"/>
        <v>-8.8352130131487926E-5</v>
      </c>
      <c r="AJ54">
        <f t="shared" si="7"/>
        <v>-43.84575385567689</v>
      </c>
      <c r="AK54">
        <f t="shared" si="22"/>
        <v>-28.64589455113676</v>
      </c>
      <c r="AL54">
        <f t="shared" si="26"/>
        <v>-72.491736758943787</v>
      </c>
      <c r="AN54">
        <f t="shared" si="27"/>
        <v>0</v>
      </c>
      <c r="AO54">
        <f t="shared" si="27"/>
        <v>0</v>
      </c>
      <c r="AP54">
        <f t="shared" si="27"/>
        <v>-3.8429051145267525E-11</v>
      </c>
      <c r="AQ54">
        <f t="shared" si="27"/>
        <v>-6.9818145127120512E-7</v>
      </c>
      <c r="AR54">
        <f t="shared" si="27"/>
        <v>-6.982198803223503E-7</v>
      </c>
      <c r="AS54">
        <f t="shared" si="27"/>
        <v>-0.34649959162493804</v>
      </c>
      <c r="AT54">
        <f t="shared" si="27"/>
        <v>-0.22637974925398147</v>
      </c>
      <c r="AU54">
        <f t="shared" si="23"/>
        <v>-0.57288003909879992</v>
      </c>
      <c r="AW54">
        <v>51</v>
      </c>
      <c r="AX54">
        <f>IF(Z54&gt;0, (R54*SUMPRODUCT(K54:$K$98, X54:$X$98)-K54*$AZ$3)/Z54, 0)</f>
        <v>-3756919231981.4448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250000</v>
      </c>
      <c r="S55">
        <f t="shared" si="1"/>
        <v>-15959943767046.318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-365.38131116056252</v>
      </c>
      <c r="AC55">
        <f t="shared" si="2"/>
        <v>-326.23331414194462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-1.8960563937768304E-5</v>
      </c>
      <c r="AI55">
        <f t="shared" si="25"/>
        <v>-1.8961585975561493E-5</v>
      </c>
      <c r="AJ55">
        <f t="shared" si="7"/>
        <v>-39.1479970186179</v>
      </c>
      <c r="AK55">
        <f t="shared" si="22"/>
        <v>-25.576691781239379</v>
      </c>
      <c r="AL55">
        <f t="shared" si="26"/>
        <v>-64.724707761443256</v>
      </c>
      <c r="AN55">
        <f t="shared" si="27"/>
        <v>0</v>
      </c>
      <c r="AO55">
        <f t="shared" si="27"/>
        <v>0</v>
      </c>
      <c r="AP55">
        <f t="shared" si="27"/>
        <v>-7.2114752697078911E-12</v>
      </c>
      <c r="AQ55">
        <f t="shared" si="27"/>
        <v>-1.3378530505241969E-7</v>
      </c>
      <c r="AR55">
        <f t="shared" si="27"/>
        <v>-1.3379251652768938E-7</v>
      </c>
      <c r="AS55">
        <f t="shared" si="27"/>
        <v>-0.27622737068987557</v>
      </c>
      <c r="AT55">
        <f t="shared" si="27"/>
        <v>-0.18046855164306766</v>
      </c>
      <c r="AU55">
        <f t="shared" si="23"/>
        <v>-0.45669605612545977</v>
      </c>
      <c r="AW55">
        <v>52</v>
      </c>
      <c r="AX55">
        <f>IF(Z55&gt;0, (R55*SUMPRODUCT(K55:$K$98, X55:$X$98)-K55*$AZ$3)/Z55, 0)</f>
        <v>-15959943767046.318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250000</v>
      </c>
      <c r="S56">
        <f t="shared" si="1"/>
        <v>-69010594992739.609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-326.23331414194462</v>
      </c>
      <c r="AC56">
        <f t="shared" si="2"/>
        <v>-291.27974488573051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-4.0038877082900459E-6</v>
      </c>
      <c r="AI56">
        <f t="shared" si="25"/>
        <v>-4.0040987481636455E-6</v>
      </c>
      <c r="AJ56">
        <f t="shared" si="7"/>
        <v>-34.953569256214109</v>
      </c>
      <c r="AK56">
        <f t="shared" si="22"/>
        <v>-22.836331989936124</v>
      </c>
      <c r="AL56">
        <f t="shared" si="26"/>
        <v>-57.789905250248978</v>
      </c>
      <c r="AN56">
        <f t="shared" si="27"/>
        <v>0</v>
      </c>
      <c r="AO56">
        <f t="shared" si="27"/>
        <v>0</v>
      </c>
      <c r="AP56">
        <f t="shared" si="27"/>
        <v>-1.3295468897023839E-12</v>
      </c>
      <c r="AQ56">
        <f t="shared" si="27"/>
        <v>-2.5224410716714913E-8</v>
      </c>
      <c r="AR56">
        <f t="shared" si="27"/>
        <v>-2.5225740263604617E-8</v>
      </c>
      <c r="AS56">
        <f t="shared" si="27"/>
        <v>-0.22020677181039813</v>
      </c>
      <c r="AT56">
        <f t="shared" si="27"/>
        <v>-0.14386842472747888</v>
      </c>
      <c r="AU56">
        <f t="shared" si="23"/>
        <v>-0.36407522176361728</v>
      </c>
      <c r="AW56">
        <v>53</v>
      </c>
      <c r="AX56">
        <f>IF(Z56&gt;0, (R56*SUMPRODUCT(K56:$K$98, X56:$X$98)-K56*$AZ$3)/Z56, 0)</f>
        <v>-69010594992739.609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250000</v>
      </c>
      <c r="S57">
        <f t="shared" si="1"/>
        <v>-304149098758456.69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-291.27974488573051</v>
      </c>
      <c r="AC57">
        <f t="shared" si="2"/>
        <v>-260.07120081274121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-8.3087787617088028E-7</v>
      </c>
      <c r="AI57">
        <f t="shared" si="25"/>
        <v>-8.309206300705095E-7</v>
      </c>
      <c r="AJ57">
        <f t="shared" si="7"/>
        <v>-31.208544072989298</v>
      </c>
      <c r="AK57">
        <f t="shared" si="22"/>
        <v>-20.389582142001139</v>
      </c>
      <c r="AL57">
        <f t="shared" si="26"/>
        <v>-51.59812704591107</v>
      </c>
      <c r="AN57">
        <f t="shared" si="27"/>
        <v>0</v>
      </c>
      <c r="AO57">
        <f t="shared" si="27"/>
        <v>0</v>
      </c>
      <c r="AP57">
        <f t="shared" si="27"/>
        <v>-2.404899050980414E-13</v>
      </c>
      <c r="AQ57">
        <f t="shared" si="27"/>
        <v>-4.6736728888194357E-9</v>
      </c>
      <c r="AR57">
        <f t="shared" si="27"/>
        <v>-4.673913378724534E-9</v>
      </c>
      <c r="AS57">
        <f t="shared" si="27"/>
        <v>-0.17554749081254747</v>
      </c>
      <c r="AT57">
        <f t="shared" si="27"/>
        <v>-0.11469102741138483</v>
      </c>
      <c r="AU57">
        <f t="shared" si="23"/>
        <v>-0.29023852289784574</v>
      </c>
      <c r="AW57">
        <v>54</v>
      </c>
      <c r="AX57">
        <f>IF(Z57&gt;0, (R57*SUMPRODUCT(K57:$K$98, X57:$X$98)-K57*$AZ$3)/Z57, 0)</f>
        <v>-304149098758456.69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250000</v>
      </c>
      <c r="S58">
        <f t="shared" si="1"/>
        <v>-1367295228966477.5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-260.07120081274121</v>
      </c>
      <c r="AC58">
        <f t="shared" si="2"/>
        <v>-232.20642930115258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-1.6917454441360655E-7</v>
      </c>
      <c r="AI58">
        <f t="shared" si="25"/>
        <v>-1.6918303586535677E-7</v>
      </c>
      <c r="AJ58">
        <f t="shared" si="7"/>
        <v>-27.864771511588629</v>
      </c>
      <c r="AK58">
        <f t="shared" si="22"/>
        <v>-18.204984056891888</v>
      </c>
      <c r="AL58">
        <f t="shared" si="26"/>
        <v>-46.069755737663556</v>
      </c>
      <c r="AN58">
        <f t="shared" si="27"/>
        <v>0</v>
      </c>
      <c r="AO58">
        <f t="shared" si="27"/>
        <v>0</v>
      </c>
      <c r="AP58">
        <f t="shared" si="27"/>
        <v>-4.2646661709348751E-14</v>
      </c>
      <c r="AQ58">
        <f t="shared" si="27"/>
        <v>-8.4964618273477832E-10</v>
      </c>
      <c r="AR58">
        <f t="shared" si="27"/>
        <v>-8.4968882939648773E-10</v>
      </c>
      <c r="AS58">
        <f t="shared" si="27"/>
        <v>-0.13994538498484588</v>
      </c>
      <c r="AT58">
        <f t="shared" si="27"/>
        <v>-9.14309848700951E-2</v>
      </c>
      <c r="AU58">
        <f t="shared" si="23"/>
        <v>-0.23137637070462982</v>
      </c>
      <c r="AW58">
        <v>55</v>
      </c>
      <c r="AX58">
        <f>IF(Z58&gt;0, (R58*SUMPRODUCT(K58:$K$98, X58:$X$98)-K58*$AZ$3)/Z58, 0)</f>
        <v>-1367295228966477.5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250000</v>
      </c>
      <c r="S59">
        <f t="shared" si="1"/>
        <v>-6277933614422366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-232.20642930115258</v>
      </c>
      <c r="AC59">
        <f t="shared" si="2"/>
        <v>-207.32716901962519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-3.3776499424655674E-8</v>
      </c>
      <c r="AI59">
        <f t="shared" si="25"/>
        <v>-3.3778150662003452E-8</v>
      </c>
      <c r="AJ59">
        <f t="shared" si="7"/>
        <v>-24.879260281527394</v>
      </c>
      <c r="AK59">
        <f t="shared" si="22"/>
        <v>-16.254450051080681</v>
      </c>
      <c r="AL59">
        <f t="shared" si="26"/>
        <v>-41.133710366386225</v>
      </c>
      <c r="AN59">
        <f t="shared" si="27"/>
        <v>0</v>
      </c>
      <c r="AO59">
        <f t="shared" si="27"/>
        <v>0</v>
      </c>
      <c r="AP59">
        <f t="shared" si="27"/>
        <v>-7.4044801848863117E-15</v>
      </c>
      <c r="AQ59">
        <f t="shared" si="27"/>
        <v>-1.5146061288027943E-10</v>
      </c>
      <c r="AR59">
        <f t="shared" si="27"/>
        <v>-1.5146801736046433E-10</v>
      </c>
      <c r="AS59">
        <f t="shared" si="27"/>
        <v>-0.11156360411634181</v>
      </c>
      <c r="AT59">
        <f t="shared" si="27"/>
        <v>-7.2888221358174882E-2</v>
      </c>
      <c r="AU59">
        <f t="shared" si="23"/>
        <v>-0.18445182562598469</v>
      </c>
      <c r="AW59">
        <v>56</v>
      </c>
      <c r="AX59">
        <f>IF(Z59&gt;0, (R59*SUMPRODUCT(K59:$K$98, X59:$X$98)-K59*$AZ$3)/Z59, 0)</f>
        <v>-6277933614422366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250000</v>
      </c>
      <c r="S60">
        <f t="shared" si="1"/>
        <v>-2.9458589825046404E+16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-207.32716901962519</v>
      </c>
      <c r="AC60">
        <f t="shared" si="2"/>
        <v>-185.11354376765431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-6.6026608091575163E-9</v>
      </c>
      <c r="AI60">
        <f t="shared" si="25"/>
        <v>-6.602975001969981E-9</v>
      </c>
      <c r="AJ60">
        <f t="shared" si="7"/>
        <v>-22.213625251970882</v>
      </c>
      <c r="AK60">
        <f t="shared" si="22"/>
        <v>-14.512901831373764</v>
      </c>
      <c r="AL60">
        <f t="shared" si="26"/>
        <v>-36.726527089947623</v>
      </c>
      <c r="AN60">
        <f t="shared" si="27"/>
        <v>0</v>
      </c>
      <c r="AO60">
        <f t="shared" si="27"/>
        <v>0</v>
      </c>
      <c r="AP60">
        <f t="shared" si="27"/>
        <v>-1.2579497566229724E-15</v>
      </c>
      <c r="AQ60">
        <f t="shared" si="27"/>
        <v>-2.6435409176873747E-11</v>
      </c>
      <c r="AR60">
        <f t="shared" si="27"/>
        <v>-2.6436667126630369E-11</v>
      </c>
      <c r="AS60">
        <f t="shared" si="27"/>
        <v>-8.8937822161504324E-2</v>
      </c>
      <c r="AT60">
        <f t="shared" si="27"/>
        <v>-5.8106043812527632E-2</v>
      </c>
      <c r="AU60">
        <f t="shared" si="23"/>
        <v>-0.14704386600046865</v>
      </c>
      <c r="AW60">
        <v>57</v>
      </c>
      <c r="AX60">
        <f>IF(Z60&gt;0, (R60*SUMPRODUCT(K60:$K$98, X60:$X$98)-K60*$AZ$3)/Z60, 0)</f>
        <v>-2.9458589825046404E+16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250000</v>
      </c>
      <c r="S61">
        <f t="shared" si="1"/>
        <v>-1.4128565076307413E+17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-185.11354376765431</v>
      </c>
      <c r="AC61">
        <f t="shared" si="2"/>
        <v>-165.2799497925715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-1.2627973517515407E-9</v>
      </c>
      <c r="AI61">
        <f t="shared" si="25"/>
        <v>-1.2628558431655307E-9</v>
      </c>
      <c r="AJ61">
        <f t="shared" si="7"/>
        <v>-19.833593975082806</v>
      </c>
      <c r="AK61">
        <f t="shared" si="22"/>
        <v>-12.957948063735802</v>
      </c>
      <c r="AL61">
        <f t="shared" si="26"/>
        <v>-32.791542040081467</v>
      </c>
      <c r="AN61">
        <f t="shared" si="27"/>
        <v>0</v>
      </c>
      <c r="AO61">
        <f t="shared" si="27"/>
        <v>0</v>
      </c>
      <c r="AP61">
        <f t="shared" si="27"/>
        <v>-2.0909379605378665E-16</v>
      </c>
      <c r="AQ61">
        <f t="shared" si="27"/>
        <v>-4.5142196762343816E-12</v>
      </c>
      <c r="AR61">
        <f t="shared" si="27"/>
        <v>-4.5144287700304353E-12</v>
      </c>
      <c r="AS61">
        <f t="shared" si="27"/>
        <v>-7.0900687310261654E-2</v>
      </c>
      <c r="AT61">
        <f t="shared" si="27"/>
        <v>-4.6321782376091365E-2</v>
      </c>
      <c r="AU61">
        <f t="shared" si="23"/>
        <v>-0.11722246969086746</v>
      </c>
      <c r="AW61">
        <v>58</v>
      </c>
      <c r="AX61">
        <f>IF(Z61&gt;0, (R61*SUMPRODUCT(K61:$K$98, X61:$X$98)-K61*$AZ$3)/Z61, 0)</f>
        <v>-1.4128565076307413E+17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250000</v>
      </c>
      <c r="S62">
        <f t="shared" si="1"/>
        <v>-6.9330093669143078E+17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-165.2799497925715</v>
      </c>
      <c r="AC62">
        <f t="shared" si="2"/>
        <v>-147.57138374337131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-2.3631917732434491E-10</v>
      </c>
      <c r="AI62">
        <f t="shared" si="25"/>
        <v>-2.3632981998873015E-10</v>
      </c>
      <c r="AJ62">
        <f t="shared" si="7"/>
        <v>-17.708566049200186</v>
      </c>
      <c r="AK62">
        <f t="shared" si="22"/>
        <v>-11.569596485480005</v>
      </c>
      <c r="AL62">
        <f t="shared" si="26"/>
        <v>-29.278162534916522</v>
      </c>
      <c r="AN62">
        <f t="shared" si="27"/>
        <v>0</v>
      </c>
      <c r="AO62">
        <f t="shared" si="27"/>
        <v>0</v>
      </c>
      <c r="AP62">
        <f t="shared" si="27"/>
        <v>-3.3968891217058811E-17</v>
      </c>
      <c r="AQ62">
        <f t="shared" si="27"/>
        <v>-7.5427544611670933E-13</v>
      </c>
      <c r="AR62">
        <f t="shared" si="27"/>
        <v>-7.543094150079265E-13</v>
      </c>
      <c r="AS62">
        <f t="shared" si="27"/>
        <v>-5.6521593837960904E-2</v>
      </c>
      <c r="AT62">
        <f t="shared" si="27"/>
        <v>-3.6927441307475932E-2</v>
      </c>
      <c r="AU62">
        <f t="shared" si="23"/>
        <v>-9.3449035146191142E-2</v>
      </c>
      <c r="AW62">
        <v>59</v>
      </c>
      <c r="AX62">
        <f>IF(Z62&gt;0, (R62*SUMPRODUCT(K62:$K$98, X62:$X$98)-K62*$AZ$3)/Z62, 0)</f>
        <v>-6.9330093669143078E+17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250000</v>
      </c>
      <c r="S63">
        <f t="shared" si="1"/>
        <v>-3.4841437212965458E+18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-147.57138374337131</v>
      </c>
      <c r="AC63">
        <f t="shared" si="2"/>
        <v>-131.7601640565822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-4.3226917112723243E-11</v>
      </c>
      <c r="AI63">
        <f t="shared" si="25"/>
        <v>-4.3228807967042073E-11</v>
      </c>
      <c r="AJ63">
        <f t="shared" si="7"/>
        <v>-15.811219686789116</v>
      </c>
      <c r="AK63">
        <f t="shared" si="22"/>
        <v>-10.329996862035992</v>
      </c>
      <c r="AL63">
        <f t="shared" si="26"/>
        <v>-26.141216548868336</v>
      </c>
      <c r="AN63">
        <f t="shared" si="27"/>
        <v>0</v>
      </c>
      <c r="AO63">
        <f t="shared" si="27"/>
        <v>0</v>
      </c>
      <c r="AP63">
        <f t="shared" si="27"/>
        <v>-5.3885392606943153E-18</v>
      </c>
      <c r="AQ63">
        <f t="shared" si="27"/>
        <v>-1.2318767112906512E-13</v>
      </c>
      <c r="AR63">
        <f t="shared" si="27"/>
        <v>-1.2319305966832583E-13</v>
      </c>
      <c r="AS63">
        <f t="shared" si="27"/>
        <v>-4.5058668557057133E-2</v>
      </c>
      <c r="AT63">
        <f t="shared" si="27"/>
        <v>-2.9438330123945238E-2</v>
      </c>
      <c r="AU63">
        <f t="shared" si="23"/>
        <v>-7.4496998681125567E-2</v>
      </c>
      <c r="AW63">
        <v>60</v>
      </c>
      <c r="AX63">
        <f>IF(Z63&gt;0, (R63*SUMPRODUCT(K63:$K$98, X63:$X$98)-K63*$AZ$3)/Z63, 0)</f>
        <v>-3.4841437212965458E+18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250000</v>
      </c>
      <c r="S64">
        <f t="shared" si="1"/>
        <v>-1.7946878810355892E+19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-131.7601640565822</v>
      </c>
      <c r="AC64">
        <f t="shared" si="2"/>
        <v>-117.64300362194849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-7.7209619808278289E-12</v>
      </c>
      <c r="AI64">
        <f t="shared" si="25"/>
        <v>-7.7212897342073029E-12</v>
      </c>
      <c r="AJ64">
        <f t="shared" si="7"/>
        <v>-14.117160434633703</v>
      </c>
      <c r="AK64">
        <f t="shared" si="22"/>
        <v>-9.2232114839607551</v>
      </c>
      <c r="AL64">
        <f t="shared" si="26"/>
        <v>-23.34037191860218</v>
      </c>
      <c r="AN64">
        <f t="shared" si="27"/>
        <v>0</v>
      </c>
      <c r="AO64">
        <f t="shared" si="27"/>
        <v>0</v>
      </c>
      <c r="AP64">
        <f t="shared" si="27"/>
        <v>-8.3395407923617006E-19</v>
      </c>
      <c r="AQ64">
        <f t="shared" si="27"/>
        <v>-1.9645648657780629E-14</v>
      </c>
      <c r="AR64">
        <f t="shared" si="27"/>
        <v>-1.9646482611859867E-14</v>
      </c>
      <c r="AS64">
        <f t="shared" si="27"/>
        <v>-3.5920494704288056E-2</v>
      </c>
      <c r="AT64">
        <f t="shared" si="27"/>
        <v>-2.3468056540135038E-2</v>
      </c>
      <c r="AU64">
        <f t="shared" si="23"/>
        <v>-5.9388551244442742E-2</v>
      </c>
      <c r="AW64">
        <v>61</v>
      </c>
      <c r="AX64">
        <f>IF(Z64&gt;0, (R64*SUMPRODUCT(K64:$K$98, X64:$X$98)-K64*$AZ$3)/Z64, 0)</f>
        <v>-1.7946878810355892E+19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250000</v>
      </c>
      <c r="S65">
        <f t="shared" si="1"/>
        <v>-9.4824304250840941E+19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-117.64300362194849</v>
      </c>
      <c r="AC65">
        <f t="shared" si="2"/>
        <v>-105.03839609102546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-1.3454502360835766E-12</v>
      </c>
      <c r="AI65">
        <f t="shared" si="25"/>
        <v>-1.3455056218820387E-12</v>
      </c>
      <c r="AJ65">
        <f t="shared" si="7"/>
        <v>-12.604607530923033</v>
      </c>
      <c r="AK65">
        <f t="shared" si="22"/>
        <v>-8.2350102535363963</v>
      </c>
      <c r="AL65">
        <f t="shared" si="26"/>
        <v>-20.839617784460774</v>
      </c>
      <c r="AN65">
        <f t="shared" si="27"/>
        <v>0</v>
      </c>
      <c r="AO65">
        <f t="shared" si="27"/>
        <v>0</v>
      </c>
      <c r="AP65">
        <f t="shared" si="27"/>
        <v>-1.2582743898086908E-19</v>
      </c>
      <c r="AQ65">
        <f t="shared" si="27"/>
        <v>-3.0566419945769421E-15</v>
      </c>
      <c r="AR65">
        <f t="shared" si="27"/>
        <v>-3.0567678220159228E-15</v>
      </c>
      <c r="AS65">
        <f t="shared" si="27"/>
        <v>-2.8635598456862477E-2</v>
      </c>
      <c r="AT65">
        <f t="shared" si="27"/>
        <v>-1.8708590991816852E-2</v>
      </c>
      <c r="AU65">
        <f t="shared" si="23"/>
        <v>-4.7344189448682385E-2</v>
      </c>
      <c r="AW65">
        <v>62</v>
      </c>
      <c r="AX65">
        <f>IF(Z65&gt;0, (R65*SUMPRODUCT(K65:$K$98, X65:$X$98)-K65*$AZ$3)/Z65, 0)</f>
        <v>-9.4824304250840941E+19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250000</v>
      </c>
      <c r="S66">
        <f t="shared" si="1"/>
        <v>-5.1432434578043024E+20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-105.03839609102546</v>
      </c>
      <c r="AC66">
        <f t="shared" si="2"/>
        <v>-93.784282224129868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-2.2857354503699355E-13</v>
      </c>
      <c r="AI66">
        <f t="shared" si="25"/>
        <v>-2.2858266226846369E-13</v>
      </c>
      <c r="AJ66">
        <f t="shared" si="7"/>
        <v>-11.254113866895594</v>
      </c>
      <c r="AK66">
        <f t="shared" si="22"/>
        <v>-7.3526877263717827</v>
      </c>
      <c r="AL66">
        <f t="shared" si="26"/>
        <v>-18.606801593267605</v>
      </c>
      <c r="AN66">
        <f t="shared" si="27"/>
        <v>0</v>
      </c>
      <c r="AO66">
        <f t="shared" si="27"/>
        <v>0</v>
      </c>
      <c r="AP66">
        <f t="shared" si="27"/>
        <v>-1.8493618502527086E-20</v>
      </c>
      <c r="AQ66">
        <f t="shared" si="27"/>
        <v>-4.636442494117412E-16</v>
      </c>
      <c r="AR66">
        <f t="shared" si="27"/>
        <v>-4.6366274303024373E-16</v>
      </c>
      <c r="AS66">
        <f t="shared" si="27"/>
        <v>-2.2828123769820269E-2</v>
      </c>
      <c r="AT66">
        <f t="shared" si="27"/>
        <v>-1.4914374196282566E-2</v>
      </c>
      <c r="AU66">
        <f t="shared" si="23"/>
        <v>-3.7742497966103294E-2</v>
      </c>
      <c r="AW66">
        <v>63</v>
      </c>
      <c r="AX66">
        <f>IF(Z66&gt;0, (R66*SUMPRODUCT(K66:$K$98, X66:$X$98)-K66*$AZ$3)/Z66, 0)</f>
        <v>-5.1432434578043024E+20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-2.8663686618939937E+21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-93.784282224129868</v>
      </c>
      <c r="AC67">
        <f t="shared" ref="AC67:AC79" si="30">S67*Z67</f>
        <v>-83.735966271544513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-3.7826981361904489E-14</v>
      </c>
      <c r="AI67">
        <f t="shared" ref="AI67:AI79" si="34">SUM(AE67:AH67)</f>
        <v>-3.7828442024787541E-14</v>
      </c>
      <c r="AJ67">
        <f t="shared" ref="AJ67:AJ79" si="35">AB67-AC67</f>
        <v>-10.048315952585355</v>
      </c>
      <c r="AK67">
        <f t="shared" si="22"/>
        <v>-6.5648997556890913</v>
      </c>
      <c r="AL67">
        <f t="shared" si="26"/>
        <v>-16.613215708274485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-6.8508203071754237E-17</v>
      </c>
      <c r="AR67">
        <f t="shared" si="36"/>
        <v>-6.851084846892336E-17</v>
      </c>
      <c r="AS67">
        <f t="shared" si="36"/>
        <v>-1.8198440505277642E-2</v>
      </c>
      <c r="AT67">
        <f t="shared" si="36"/>
        <v>-1.188964779678138E-2</v>
      </c>
      <c r="AU67">
        <f t="shared" si="23"/>
        <v>-3.0088088302059092E-2</v>
      </c>
      <c r="AW67">
        <v>64</v>
      </c>
      <c r="AX67">
        <f>IF(Z67&gt;0, (R67*SUMPRODUCT(K67:$K$98, X67:$X$98)-K67*$AZ$3)/Z67, 0)</f>
        <v>-2.8663686618939937E+21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8"/>
        <v>250000</v>
      </c>
      <c r="S68">
        <f t="shared" si="29"/>
        <v>-1.6426684821153809E+22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-83.735966271544513</v>
      </c>
      <c r="AC68">
        <f t="shared" si="30"/>
        <v>-74.764255599593312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-6.0924336711047614E-15</v>
      </c>
      <c r="AI68">
        <f t="shared" si="34"/>
        <v>-6.0926612406247641E-15</v>
      </c>
      <c r="AJ68">
        <f t="shared" si="35"/>
        <v>-8.9717106719512003</v>
      </c>
      <c r="AK68">
        <f t="shared" si="22"/>
        <v>-5.8615176390081167</v>
      </c>
      <c r="AL68">
        <f t="shared" si="26"/>
        <v>-14.833228310959322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-9.8517567004619319E-18</v>
      </c>
      <c r="AR68">
        <f t="shared" si="36"/>
        <v>-9.8521246912624139E-18</v>
      </c>
      <c r="AS68">
        <f t="shared" si="36"/>
        <v>-1.4507685351783818E-2</v>
      </c>
      <c r="AT68">
        <f t="shared" si="36"/>
        <v>-9.4783544298320931E-3</v>
      </c>
      <c r="AU68">
        <f t="shared" si="23"/>
        <v>-2.3986039781615922E-2</v>
      </c>
      <c r="AW68">
        <v>65</v>
      </c>
      <c r="AX68">
        <f>IF(Z68&gt;0, (R68*SUMPRODUCT(K68:$K$98, X68:$X$98)-K68*$AZ$3)/Z68, 0)</f>
        <v>-1.6426684821153809E+22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250000</v>
      </c>
      <c r="S69">
        <f t="shared" si="29"/>
        <v>-9.6868553604322487E+22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-74.764255599593312</v>
      </c>
      <c r="AC69">
        <f t="shared" si="30"/>
        <v>-66.75379964249403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-9.5418978990702433E-16</v>
      </c>
      <c r="AI69">
        <f t="shared" si="34"/>
        <v>-9.5422424577384531E-16</v>
      </c>
      <c r="AJ69">
        <f t="shared" si="35"/>
        <v>-8.0104559570992819</v>
      </c>
      <c r="AK69">
        <f t="shared" si="22"/>
        <v>-5.233497891971532</v>
      </c>
      <c r="AL69">
        <f t="shared" si="26"/>
        <v>-13.243953849070817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-1.3776522656310493E-18</v>
      </c>
      <c r="AR69">
        <f t="shared" si="36"/>
        <v>-1.3777020127604907E-18</v>
      </c>
      <c r="AS69">
        <f t="shared" si="36"/>
        <v>-1.1565437939878676E-2</v>
      </c>
      <c r="AT69">
        <f t="shared" si="36"/>
        <v>-7.5560861207207364E-3</v>
      </c>
      <c r="AU69">
        <f t="shared" si="23"/>
        <v>-1.9121524060599415E-2</v>
      </c>
      <c r="AW69">
        <v>66</v>
      </c>
      <c r="AX69">
        <f>IF(Z69&gt;0, (R69*SUMPRODUCT(K69:$K$98, X69:$X$98)-K69*$AZ$3)/Z69, 0)</f>
        <v>-9.6868553604322487E+22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250000</v>
      </c>
      <c r="S70">
        <f t="shared" si="29"/>
        <v>-5.911384990370915E+23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-66.75379964249403</v>
      </c>
      <c r="AC70">
        <f t="shared" si="30"/>
        <v>-59.601606823655381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-1.4535026214997205E-16</v>
      </c>
      <c r="AI70">
        <f t="shared" si="34"/>
        <v>-1.4535530340569475E-16</v>
      </c>
      <c r="AJ70">
        <f t="shared" si="35"/>
        <v>-7.1521928188386497</v>
      </c>
      <c r="AK70">
        <f t="shared" si="22"/>
        <v>-4.6727659749745829</v>
      </c>
      <c r="AL70">
        <f t="shared" si="26"/>
        <v>-11.824958793813233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-1.8737111548816815E-19</v>
      </c>
      <c r="AR70">
        <f t="shared" si="36"/>
        <v>-1.8737761417413025E-19</v>
      </c>
      <c r="AS70">
        <f t="shared" si="36"/>
        <v>-9.2198963168675721E-3</v>
      </c>
      <c r="AT70">
        <f t="shared" si="36"/>
        <v>-6.0236655936868125E-3</v>
      </c>
      <c r="AU70">
        <f t="shared" si="23"/>
        <v>-1.5243561910554385E-2</v>
      </c>
      <c r="AW70">
        <v>67</v>
      </c>
      <c r="AX70">
        <f>IF(Z70&gt;0, (R70*SUMPRODUCT(K70:$K$98, X70:$X$98)-K70*$AZ$3)/Z70, 0)</f>
        <v>-5.911384990370915E+23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250000</v>
      </c>
      <c r="S71">
        <f t="shared" si="29"/>
        <v>-3.7369007246612669E+24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-59.601606823655381</v>
      </c>
      <c r="AC71">
        <f t="shared" si="30"/>
        <v>-53.21572037826374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-2.1394065030034211E-17</v>
      </c>
      <c r="AI71">
        <f t="shared" si="34"/>
        <v>-2.1394777060193683E-17</v>
      </c>
      <c r="AJ71">
        <f t="shared" si="35"/>
        <v>-6.3858864453916411</v>
      </c>
      <c r="AK71">
        <f t="shared" si="22"/>
        <v>-4.1721124776558769</v>
      </c>
      <c r="AL71">
        <f t="shared" si="26"/>
        <v>-10.557998923047517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-2.4624198975643013E-20</v>
      </c>
      <c r="AR71">
        <f t="shared" si="36"/>
        <v>-2.4625018510046545E-20</v>
      </c>
      <c r="AS71">
        <f t="shared" si="36"/>
        <v>-7.3500448954620197E-3</v>
      </c>
      <c r="AT71">
        <f t="shared" si="36"/>
        <v>-4.802029331701858E-3</v>
      </c>
      <c r="AU71">
        <f t="shared" si="23"/>
        <v>-1.2152074227163877E-2</v>
      </c>
      <c r="AW71">
        <v>68</v>
      </c>
      <c r="AX71">
        <f>IF(Z71&gt;0, (R71*SUMPRODUCT(K71:$K$98, X71:$X$98)-K71*$AZ$3)/Z71, 0)</f>
        <v>-3.7369007246612669E+24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250000</v>
      </c>
      <c r="S72">
        <f t="shared" si="29"/>
        <v>-2.4496348644827114E+25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-53.21572037826374</v>
      </c>
      <c r="AC72">
        <f t="shared" si="30"/>
        <v>-47.514036052021183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-3.0396399183948174E-18</v>
      </c>
      <c r="AI72">
        <f t="shared" si="34"/>
        <v>-3.0397369002690159E-18</v>
      </c>
      <c r="AJ72">
        <f t="shared" si="35"/>
        <v>-5.7016843262425567</v>
      </c>
      <c r="AK72">
        <f t="shared" ref="AK72:AK79" si="49">G72*SUM(AB72:AB72, AE72:AF72)</f>
        <v>-3.7251004264784622</v>
      </c>
      <c r="AL72">
        <f t="shared" si="26"/>
        <v>-9.4267847527210193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-3.1237258882889282E-21</v>
      </c>
      <c r="AR72">
        <f t="shared" si="36"/>
        <v>-3.1238255529858203E-21</v>
      </c>
      <c r="AS72">
        <f t="shared" si="36"/>
        <v>-5.8594107903874723E-3</v>
      </c>
      <c r="AT72">
        <f t="shared" si="36"/>
        <v>-3.82814838305314E-3</v>
      </c>
      <c r="AU72">
        <f t="shared" si="23"/>
        <v>-9.6875591734406127E-3</v>
      </c>
      <c r="AW72">
        <v>69</v>
      </c>
      <c r="AX72">
        <f>IF(Z72&gt;0, (R72*SUMPRODUCT(K72:$K$98, X72:$X$98)-K72*$AZ$3)/Z72, 0)</f>
        <v>-2.4496348644827114E+25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250000</v>
      </c>
      <c r="S73">
        <f t="shared" si="29"/>
        <v>-1.6669379533844135E+26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-47.514036052021183</v>
      </c>
      <c r="AC73">
        <f t="shared" si="30"/>
        <v>-42.423246475018914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-4.1643576386247524E-19</v>
      </c>
      <c r="AI73">
        <f t="shared" si="34"/>
        <v>-4.1644848876515948E-19</v>
      </c>
      <c r="AJ73">
        <f t="shared" si="35"/>
        <v>-5.0907895770022691</v>
      </c>
      <c r="AK73">
        <f t="shared" si="49"/>
        <v>-3.3259825236414833</v>
      </c>
      <c r="AL73">
        <f t="shared" si="26"/>
        <v>-8.4167721006437528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-3.8210328810965585E-22</v>
      </c>
      <c r="AR73">
        <f t="shared" si="36"/>
        <v>-3.8211496392518E-22</v>
      </c>
      <c r="AS73">
        <f t="shared" si="36"/>
        <v>-4.6710864081532652E-3</v>
      </c>
      <c r="AT73">
        <f t="shared" si="36"/>
        <v>-3.051776453326801E-3</v>
      </c>
      <c r="AU73">
        <f t="shared" si="23"/>
        <v>-7.7228628614800666E-3</v>
      </c>
      <c r="AW73">
        <v>70</v>
      </c>
      <c r="AX73">
        <f>IF(Z73&gt;0, (R73*SUMPRODUCT(K73:$K$98, X73:$X$98)-K73*$AZ$3)/Z73, 0)</f>
        <v>-1.6669379533844135E+26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250000</v>
      </c>
      <c r="S74">
        <f t="shared" si="29"/>
        <v>-1.178789531692828E+27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-42.423246475018914</v>
      </c>
      <c r="AC74">
        <f t="shared" si="30"/>
        <v>-37.877898638409746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-5.4955049120280219E-20</v>
      </c>
      <c r="AI74">
        <f t="shared" si="34"/>
        <v>-5.4956655764113581E-20</v>
      </c>
      <c r="AJ74">
        <f t="shared" si="35"/>
        <v>-4.5453478366091673</v>
      </c>
      <c r="AK74">
        <f t="shared" si="49"/>
        <v>-2.9696272532513244</v>
      </c>
      <c r="AL74">
        <f t="shared" si="26"/>
        <v>-7.5149750898604921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-4.5021745911756457E-23</v>
      </c>
      <c r="AR74">
        <f t="shared" si="36"/>
        <v>-4.5023062149510664E-23</v>
      </c>
      <c r="AS74">
        <f t="shared" si="36"/>
        <v>-3.7237614860915688E-3</v>
      </c>
      <c r="AT74">
        <f t="shared" si="36"/>
        <v>-2.4328575042464932E-3</v>
      </c>
      <c r="AU74">
        <f t="shared" si="23"/>
        <v>-6.1566189903380624E-3</v>
      </c>
      <c r="AW74">
        <v>71</v>
      </c>
      <c r="AX74">
        <f>IF(Z74&gt;0, (R74*SUMPRODUCT(K74:$K$98, X74:$X$98)-K74*$AZ$3)/Z74, 0)</f>
        <v>-1.178789531692828E+27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250000</v>
      </c>
      <c r="S75">
        <f t="shared" si="29"/>
        <v>-8.6742053223910381E+27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-37.877898638409746</v>
      </c>
      <c r="AC75">
        <f t="shared" si="30"/>
        <v>-33.819552355722983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-6.9781708167284883E-21</v>
      </c>
      <c r="AI75">
        <f t="shared" si="34"/>
        <v>-6.9783657599601669E-21</v>
      </c>
      <c r="AJ75">
        <f t="shared" si="35"/>
        <v>-4.0583462826867631</v>
      </c>
      <c r="AK75">
        <f t="shared" si="49"/>
        <v>-2.6514529046886826</v>
      </c>
      <c r="AL75">
        <f t="shared" si="26"/>
        <v>-6.7097991873754452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-5.1043248473850866E-24</v>
      </c>
      <c r="AR75">
        <f t="shared" si="36"/>
        <v>-5.1044674425733417E-24</v>
      </c>
      <c r="AS75">
        <f t="shared" si="36"/>
        <v>-2.9685598581724922E-3</v>
      </c>
      <c r="AT75">
        <f t="shared" si="36"/>
        <v>-1.9394591073393598E-3</v>
      </c>
      <c r="AU75">
        <f t="shared" si="23"/>
        <v>-4.908018965511852E-3</v>
      </c>
      <c r="AW75">
        <v>72</v>
      </c>
      <c r="AX75">
        <f>IF(Z75&gt;0, (R75*SUMPRODUCT(K75:$K$98, X75:$X$98)-K75*$AZ$3)/Z75, 0)</f>
        <v>-8.6742053223910381E+27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250000</v>
      </c>
      <c r="S76">
        <f t="shared" si="29"/>
        <v>-6.6529602993669734E+28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-33.819552355722983</v>
      </c>
      <c r="AC76">
        <f t="shared" si="30"/>
        <v>-30.196028889038374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-8.5150060254933459E-22</v>
      </c>
      <c r="AI76">
        <f t="shared" si="34"/>
        <v>-8.5152329622818608E-22</v>
      </c>
      <c r="AJ76">
        <f t="shared" si="35"/>
        <v>-3.6235234666846097</v>
      </c>
      <c r="AK76">
        <f t="shared" si="49"/>
        <v>-2.3673686649006092</v>
      </c>
      <c r="AL76">
        <f t="shared" si="26"/>
        <v>-5.9908921315852188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-5.561137670430365E-25</v>
      </c>
      <c r="AR76">
        <f t="shared" si="36"/>
        <v>-5.5612858825067433E-25</v>
      </c>
      <c r="AS76">
        <f t="shared" si="36"/>
        <v>-2.3665177440788361E-3</v>
      </c>
      <c r="AT76">
        <f t="shared" si="36"/>
        <v>-1.5461249261315047E-3</v>
      </c>
      <c r="AU76">
        <f t="shared" si="23"/>
        <v>-3.9126426702103404E-3</v>
      </c>
      <c r="AW76">
        <v>73</v>
      </c>
      <c r="AX76">
        <f>IF(Z76&gt;0, (R76*SUMPRODUCT(K76:$K$98, X76:$X$98)-K76*$AZ$3)/Z76, 0)</f>
        <v>-6.6529602993669734E+28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250000</v>
      </c>
      <c r="S77">
        <f t="shared" si="29"/>
        <v>-5.3280750187397915E+29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-30.196028889038374</v>
      </c>
      <c r="AC77">
        <f t="shared" si="30"/>
        <v>-26.960740079498546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-9.9683391022619042E-23</v>
      </c>
      <c r="AI77">
        <f t="shared" si="34"/>
        <v>-9.9685921086477437E-23</v>
      </c>
      <c r="AJ77">
        <f t="shared" si="35"/>
        <v>-3.2352888095398278</v>
      </c>
      <c r="AK77">
        <f t="shared" si="49"/>
        <v>-2.1137220222326865</v>
      </c>
      <c r="AL77">
        <f t="shared" si="26"/>
        <v>-5.3490108317725138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-5.8127743965899688E-26</v>
      </c>
      <c r="AR77">
        <f t="shared" si="36"/>
        <v>-5.8129219306000678E-26</v>
      </c>
      <c r="AS77">
        <f t="shared" si="36"/>
        <v>-1.8865734566954992E-3</v>
      </c>
      <c r="AT77">
        <f t="shared" si="36"/>
        <v>-1.232561325041059E-3</v>
      </c>
      <c r="AU77">
        <f t="shared" si="23"/>
        <v>-3.1191347817365578E-3</v>
      </c>
      <c r="AW77">
        <v>74</v>
      </c>
      <c r="AX77">
        <f>IF(Z77&gt;0, (R77*SUMPRODUCT(K77:$K$98, X77:$X$98)-K77*$AZ$3)/Z77, 0)</f>
        <v>-5.3280750187397915E+29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250000</v>
      </c>
      <c r="S78">
        <f t="shared" si="29"/>
        <v>-4.4642029490109029E+30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-26.960740079498546</v>
      </c>
      <c r="AC78">
        <f t="shared" si="30"/>
        <v>-24.07208935669513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-1.117575410280784E-23</v>
      </c>
      <c r="AI78">
        <f t="shared" si="34"/>
        <v>-1.1176023715207093E-23</v>
      </c>
      <c r="AJ78">
        <f t="shared" si="35"/>
        <v>-2.8886507228034155</v>
      </c>
      <c r="AK78">
        <f t="shared" si="49"/>
        <v>-1.8872518055648984</v>
      </c>
      <c r="AL78">
        <f t="shared" si="26"/>
        <v>-4.7759025283683139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-5.8186130827528719E-27</v>
      </c>
      <c r="AR78">
        <f t="shared" si="36"/>
        <v>-5.8187534554041614E-27</v>
      </c>
      <c r="AS78">
        <f t="shared" si="36"/>
        <v>-1.503964809227916E-3</v>
      </c>
      <c r="AT78">
        <f t="shared" si="36"/>
        <v>-9.8259034202890518E-4</v>
      </c>
      <c r="AU78">
        <f t="shared" si="23"/>
        <v>-2.4865551512568214E-3</v>
      </c>
      <c r="AW78">
        <v>75</v>
      </c>
      <c r="AX78">
        <f>IF(Z78&gt;0, (R78*SUMPRODUCT(K78:$K$98, X78:$X$98)-K78*$AZ$3)/Z78, 0)</f>
        <v>-4.4642029490109029E+30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-24.07208935669513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-1.3480619962645621E-24</v>
      </c>
      <c r="AI79">
        <f t="shared" si="34"/>
        <v>-1.3480619962645621E-24</v>
      </c>
      <c r="AJ79">
        <f t="shared" si="35"/>
        <v>-24.07208935669513</v>
      </c>
      <c r="AK79">
        <f t="shared" si="49"/>
        <v>-1.6850462549686593</v>
      </c>
      <c r="AL79">
        <f t="shared" si="26"/>
        <v>-25.757135611663792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-6.2666362182602494E-28</v>
      </c>
      <c r="AR79">
        <f t="shared" si="36"/>
        <v>-6.2666362182602494E-28</v>
      </c>
      <c r="AS79">
        <f t="shared" si="36"/>
        <v>-1.1190214354374376E-2</v>
      </c>
      <c r="AT79">
        <f t="shared" si="36"/>
        <v>-7.8331500480620635E-4</v>
      </c>
      <c r="AU79">
        <f t="shared" si="23"/>
        <v>-1.1973529359180583E-2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86419.919343933449</v>
      </c>
      <c r="AO81" s="8">
        <f t="shared" si="50"/>
        <v>-8641.9919343933452</v>
      </c>
      <c r="AP81" s="8">
        <f t="shared" si="50"/>
        <v>-2944.930945990985</v>
      </c>
      <c r="AQ81" s="8">
        <f t="shared" si="50"/>
        <v>-46235.030163573516</v>
      </c>
      <c r="AR81" s="8">
        <f t="shared" si="50"/>
        <v>28597.966299975607</v>
      </c>
      <c r="AS81" s="8">
        <f t="shared" si="50"/>
        <v>-7421.8636853037524</v>
      </c>
      <c r="AT81" s="8">
        <f t="shared" si="50"/>
        <v>1759.1742032813181</v>
      </c>
      <c r="AU81" s="8">
        <f t="shared" si="50"/>
        <v>22935.276817953141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B19B2-942D-4B17-B89E-C833C01ABE2A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152724.93726759739</v>
      </c>
      <c r="K3">
        <v>1</v>
      </c>
      <c r="L3" s="2">
        <v>0</v>
      </c>
      <c r="O3">
        <f>$C$3</f>
        <v>152724.93726759739</v>
      </c>
      <c r="P3" s="2">
        <f>O3*C5</f>
        <v>15272.49372675974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152724.93726759739</v>
      </c>
      <c r="AF3">
        <f t="shared" ref="AF3:AG34" si="4">-$Z3*P3</f>
        <v>-15272.49372675974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134932.53533683764</v>
      </c>
      <c r="AJ3">
        <f t="shared" ref="AJ3:AJ66" si="7">AB3-AC3</f>
        <v>0</v>
      </c>
      <c r="AL3">
        <f t="shared" ref="AL3:AL34" si="8">SUM(AI3:AK3)</f>
        <v>134932.53533683764</v>
      </c>
      <c r="AN3">
        <f t="shared" ref="AN3:AU34" si="9">AE3*$K3</f>
        <v>152724.93726759739</v>
      </c>
      <c r="AO3">
        <f t="shared" si="9"/>
        <v>-15272.49372675974</v>
      </c>
      <c r="AP3">
        <f t="shared" si="9"/>
        <v>-2519.9082039999998</v>
      </c>
      <c r="AQ3">
        <f t="shared" si="9"/>
        <v>0</v>
      </c>
      <c r="AR3">
        <f t="shared" si="9"/>
        <v>134932.53533683764</v>
      </c>
      <c r="AS3">
        <f t="shared" si="9"/>
        <v>0</v>
      </c>
      <c r="AT3">
        <f t="shared" si="9"/>
        <v>0</v>
      </c>
      <c r="AU3">
        <f t="shared" si="9"/>
        <v>134932.53533683764</v>
      </c>
      <c r="AW3">
        <v>0</v>
      </c>
      <c r="AX3">
        <f>IF(Z3&gt;0, (R3*SUMPRODUCT(K3:$K$98, X3:$X$98)-K3*$AZ$3)/Z3, 0)</f>
        <v>0</v>
      </c>
      <c r="AZ3">
        <f>C6*ABS(SUMPRODUCT(X4:X69, K4:K69))/1</f>
        <v>93135.506323108915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6425.0150777212684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6247.2645812403498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-6247.2645812403498</v>
      </c>
      <c r="AK4">
        <f>G4*SUM(AB4, AE4:AF4)</f>
        <v>0</v>
      </c>
      <c r="AL4">
        <f t="shared" si="8"/>
        <v>-10663.610081240349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-4120.1096184345561</v>
      </c>
      <c r="AR4">
        <f t="shared" si="9"/>
        <v>-4120.1096184345561</v>
      </c>
      <c r="AS4">
        <f t="shared" si="9"/>
        <v>-5828.2158608455538</v>
      </c>
      <c r="AT4">
        <f t="shared" si="9"/>
        <v>0</v>
      </c>
      <c r="AU4">
        <f t="shared" si="9"/>
        <v>-9948.325479280109</v>
      </c>
      <c r="AW4">
        <v>1</v>
      </c>
      <c r="AX4">
        <f>IF(Z4&gt;0, (R4*SUMPRODUCT(K4:$K$98, X4:$X$98)-K4*$AZ$3)/Z4, 0)</f>
        <v>6425.0150777212684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250000</v>
      </c>
      <c r="S5">
        <f t="shared" si="1"/>
        <v>9949.7537955353855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6247.2645812403498</v>
      </c>
      <c r="AC5">
        <f t="shared" si="2"/>
        <v>9374.4785178103921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-5107.3283264809552</v>
      </c>
      <c r="AI5">
        <f t="shared" si="6"/>
        <v>-5154.4374244066594</v>
      </c>
      <c r="AJ5">
        <f t="shared" si="7"/>
        <v>-3127.2139365700423</v>
      </c>
      <c r="AK5">
        <f>G5*SUM(AB5, AE5:AF5)</f>
        <v>256.13784783085435</v>
      </c>
      <c r="AL5">
        <f t="shared" si="8"/>
        <v>-8025.5135131458483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-4367.3174008589522</v>
      </c>
      <c r="AR5">
        <f t="shared" si="9"/>
        <v>-4407.6007682005338</v>
      </c>
      <c r="AS5">
        <f t="shared" si="9"/>
        <v>-2674.1057101377437</v>
      </c>
      <c r="AT5">
        <f t="shared" si="9"/>
        <v>219.02552730950299</v>
      </c>
      <c r="AU5">
        <f t="shared" si="9"/>
        <v>-6862.6809510287749</v>
      </c>
      <c r="AW5">
        <v>2</v>
      </c>
      <c r="AX5">
        <f>IF(Z5&gt;0, (R5*SUMPRODUCT(K5:$K$98, X5:$X$98)-K5*$AZ$3)/Z5, 0)</f>
        <v>9949.7537955353855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250000</v>
      </c>
      <c r="S6">
        <f t="shared" si="1"/>
        <v>14073.578069370869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9374.4785178103921</v>
      </c>
      <c r="AC6">
        <f t="shared" si="2"/>
        <v>12802.415625994967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-5770.6897211454125</v>
      </c>
      <c r="AI6">
        <f t="shared" si="6"/>
        <v>-5816.1735901476304</v>
      </c>
      <c r="AJ6">
        <f t="shared" si="7"/>
        <v>-3427.9371081845748</v>
      </c>
      <c r="AK6">
        <f>G6*SUM(AB6, AE6:AF6)</f>
        <v>548.40699329190795</v>
      </c>
      <c r="AL6">
        <f t="shared" si="8"/>
        <v>-8695.7037050402978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-4451.5679278762645</v>
      </c>
      <c r="AR6">
        <f t="shared" si="9"/>
        <v>-4486.6546406038742</v>
      </c>
      <c r="AS6">
        <f t="shared" si="9"/>
        <v>-2644.3450656609721</v>
      </c>
      <c r="AT6">
        <f t="shared" si="9"/>
        <v>423.04665485926495</v>
      </c>
      <c r="AU6">
        <f t="shared" si="9"/>
        <v>-6707.9530514055814</v>
      </c>
      <c r="AW6">
        <v>3</v>
      </c>
      <c r="AX6">
        <f>IF(Z6&gt;0, (R6*SUMPRODUCT(K6:$K$98, X6:$X$98)-K6*$AZ$3)/Z6, 0)</f>
        <v>14073.578069370869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250000</v>
      </c>
      <c r="S7">
        <f t="shared" si="1"/>
        <v>16949.160250356377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12802.415625994967</v>
      </c>
      <c r="AC7">
        <f t="shared" si="2"/>
        <v>14828.788986874948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-6420.6134741547248</v>
      </c>
      <c r="AI7">
        <f t="shared" si="6"/>
        <v>-6464.3583817720892</v>
      </c>
      <c r="AJ7">
        <f t="shared" si="7"/>
        <v>-2026.3733608799812</v>
      </c>
      <c r="AK7">
        <f>G7*SUM(AB7, AE7:AF7)</f>
        <v>628.59860723635279</v>
      </c>
      <c r="AL7">
        <f t="shared" si="8"/>
        <v>-7862.1331354157182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-4506.3466739525757</v>
      </c>
      <c r="AR7">
        <f t="shared" si="9"/>
        <v>-4537.049303808335</v>
      </c>
      <c r="AS7">
        <f t="shared" si="9"/>
        <v>-1422.2224857087781</v>
      </c>
      <c r="AT7">
        <f t="shared" si="9"/>
        <v>441.18576120075244</v>
      </c>
      <c r="AU7">
        <f t="shared" si="9"/>
        <v>-5518.0860283163611</v>
      </c>
      <c r="AW7">
        <v>4</v>
      </c>
      <c r="AX7">
        <f>IF(Z7&gt;0, (R7*SUMPRODUCT(K7:$K$98, X7:$X$98)-K7*$AZ$3)/Z7, 0)</f>
        <v>16949.160250356377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250000</v>
      </c>
      <c r="S8">
        <f t="shared" si="1"/>
        <v>17512.642676020521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14828.788986874948</v>
      </c>
      <c r="AC8">
        <f t="shared" si="2"/>
        <v>14672.968408638126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-7074.7821059791277</v>
      </c>
      <c r="AI8">
        <f t="shared" si="6"/>
        <v>-7116.6746080991225</v>
      </c>
      <c r="AJ8">
        <f t="shared" si="7"/>
        <v>155.82057823682226</v>
      </c>
      <c r="AK8">
        <f t="shared" ref="AK8:AK69" si="22">G8*SUM(AB8:AB8, AE8:AF8)</f>
        <v>315.85320542043638</v>
      </c>
      <c r="AL8">
        <f t="shared" si="8"/>
        <v>-6645.0008244418641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-4635.0031855261159</v>
      </c>
      <c r="AR8">
        <f t="shared" si="9"/>
        <v>-4662.4488195918957</v>
      </c>
      <c r="AS8">
        <f t="shared" si="9"/>
        <v>102.08496398607294</v>
      </c>
      <c r="AT8">
        <f t="shared" si="9"/>
        <v>206.92942783991887</v>
      </c>
      <c r="AU8">
        <f t="shared" si="9"/>
        <v>-4353.4344277659047</v>
      </c>
      <c r="AW8">
        <v>5</v>
      </c>
      <c r="AX8">
        <f>IF(Z8&gt;0, (R8*SUMPRODUCT(K8:$K$98, X8:$X$98)-K8*$AZ$3)/Z8, 0)</f>
        <v>17512.642676020521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250000</v>
      </c>
      <c r="S9">
        <f t="shared" si="1"/>
        <v>16621.705119963804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14672.968408638126</v>
      </c>
      <c r="AC9">
        <f t="shared" si="2"/>
        <v>13268.253387519779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-7805.7272833884927</v>
      </c>
      <c r="AI9">
        <f t="shared" si="6"/>
        <v>-7845.6397150306102</v>
      </c>
      <c r="AJ9">
        <f t="shared" si="7"/>
        <v>1404.7150211183471</v>
      </c>
      <c r="AK9">
        <f t="shared" si="22"/>
        <v>86.570513610964937</v>
      </c>
      <c r="AL9">
        <f t="shared" si="8"/>
        <v>-6354.3541803012986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-4843.1458979765748</v>
      </c>
      <c r="AR9">
        <f t="shared" si="9"/>
        <v>-4867.909987544137</v>
      </c>
      <c r="AS9">
        <f t="shared" si="9"/>
        <v>871.57026441770472</v>
      </c>
      <c r="AT9">
        <f t="shared" si="9"/>
        <v>53.71358909411731</v>
      </c>
      <c r="AU9">
        <f t="shared" si="9"/>
        <v>-3942.6261340323149</v>
      </c>
      <c r="AW9">
        <v>6</v>
      </c>
      <c r="AX9">
        <f>IF(Z9&gt;0, (R9*SUMPRODUCT(K9:$K$98, X9:$X$98)-K9*$AZ$3)/Z9, 0)</f>
        <v>16621.705119963804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250000</v>
      </c>
      <c r="S10">
        <f t="shared" si="1"/>
        <v>15060.772429860206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13268.253387519779</v>
      </c>
      <c r="AC10">
        <f t="shared" si="2"/>
        <v>11390.928312781711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-8483.7992418266113</v>
      </c>
      <c r="AI10">
        <f t="shared" si="6"/>
        <v>-8521.6157893039417</v>
      </c>
      <c r="AJ10">
        <f t="shared" si="7"/>
        <v>1877.325074738068</v>
      </c>
      <c r="AK10">
        <f t="shared" si="22"/>
        <v>54.399838888831098</v>
      </c>
      <c r="AL10">
        <f t="shared" si="8"/>
        <v>-6589.8908756770425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-4993.7034465321567</v>
      </c>
      <c r="AR10">
        <f t="shared" si="9"/>
        <v>-5015.9628869185408</v>
      </c>
      <c r="AS10">
        <f t="shared" si="9"/>
        <v>1105.0243444895898</v>
      </c>
      <c r="AT10">
        <f t="shared" si="9"/>
        <v>32.020637830588349</v>
      </c>
      <c r="AU10">
        <f t="shared" si="9"/>
        <v>-3878.9179045983628</v>
      </c>
      <c r="AW10">
        <v>7</v>
      </c>
      <c r="AX10">
        <f>IF(Z10&gt;0, (R10*SUMPRODUCT(K10:$K$98, X10:$X$98)-K10*$AZ$3)/Z10, 0)</f>
        <v>15060.772429860206</v>
      </c>
    </row>
    <row r="11" spans="1:52" x14ac:dyDescent="0.25">
      <c r="A11" t="s">
        <v>33</v>
      </c>
      <c r="C11" s="12">
        <f>AU71</f>
        <v>40474.119692749679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250000</v>
      </c>
      <c r="S11">
        <f t="shared" si="1"/>
        <v>12806.658525688015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11390.928312781711</v>
      </c>
      <c r="AC11">
        <f t="shared" si="2"/>
        <v>9126.819103059468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-9026.4056239463662</v>
      </c>
      <c r="AI11">
        <f t="shared" si="6"/>
        <v>-9062.038724824135</v>
      </c>
      <c r="AJ11">
        <f t="shared" si="7"/>
        <v>2264.1092097222427</v>
      </c>
      <c r="AK11">
        <f t="shared" si="22"/>
        <v>27.338227950676103</v>
      </c>
      <c r="AL11">
        <f t="shared" si="8"/>
        <v>-6770.5912871512164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-5048.5466237288865</v>
      </c>
      <c r="AR11">
        <f t="shared" si="9"/>
        <v>-5068.476524801823</v>
      </c>
      <c r="AS11">
        <f t="shared" si="9"/>
        <v>1266.3358354041352</v>
      </c>
      <c r="AT11">
        <f t="shared" si="9"/>
        <v>15.290507004578259</v>
      </c>
      <c r="AU11">
        <f t="shared" si="9"/>
        <v>-3786.8501823931097</v>
      </c>
      <c r="AW11">
        <v>8</v>
      </c>
      <c r="AX11">
        <f>IF(Z11&gt;0, (R11*SUMPRODUCT(K11:$K$98, X11:$X$98)-K11*$AZ$3)/Z11, 0)</f>
        <v>12806.658525688015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250000</v>
      </c>
      <c r="S12">
        <f t="shared" si="1"/>
        <v>9989.6343380051258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9126.819103059468</v>
      </c>
      <c r="AC12">
        <f t="shared" si="2"/>
        <v>6667.2538415876106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-9529.5477760177164</v>
      </c>
      <c r="AI12">
        <f t="shared" si="6"/>
        <v>-9562.9186363315039</v>
      </c>
      <c r="AJ12">
        <f t="shared" si="7"/>
        <v>2459.5652614718574</v>
      </c>
      <c r="AK12">
        <f t="shared" si="22"/>
        <v>20.991683937036775</v>
      </c>
      <c r="AL12">
        <f t="shared" si="8"/>
        <v>-7082.3616909226093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-5065.0559487451719</v>
      </c>
      <c r="AR12">
        <f t="shared" si="9"/>
        <v>-5082.7929157576527</v>
      </c>
      <c r="AS12">
        <f t="shared" si="9"/>
        <v>1307.2850833799992</v>
      </c>
      <c r="AT12">
        <f t="shared" si="9"/>
        <v>11.157303168891623</v>
      </c>
      <c r="AU12">
        <f t="shared" si="9"/>
        <v>-3764.3505292087625</v>
      </c>
      <c r="AW12">
        <v>9</v>
      </c>
      <c r="AX12">
        <f>IF(Z12&gt;0, (R12*SUMPRODUCT(K12:$K$98, X12:$X$98)-K12*$AZ$3)/Z12, 0)</f>
        <v>9989.6343380051258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250000</v>
      </c>
      <c r="S13">
        <f t="shared" si="1"/>
        <v>6520.6537794003534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6667.2538415876106</v>
      </c>
      <c r="AC13">
        <f t="shared" si="2"/>
        <v>4049.0901064784048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-9944.8025286357588</v>
      </c>
      <c r="AI13">
        <f t="shared" si="6"/>
        <v>-9975.8507198406805</v>
      </c>
      <c r="AJ13">
        <f t="shared" si="7"/>
        <v>2618.1637351092058</v>
      </c>
      <c r="AK13">
        <f t="shared" si="22"/>
        <v>13.334507683175222</v>
      </c>
      <c r="AL13">
        <f t="shared" si="8"/>
        <v>-7344.3524770482991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-5024.4945477296469</v>
      </c>
      <c r="AR13">
        <f t="shared" si="9"/>
        <v>-5040.1812812748121</v>
      </c>
      <c r="AS13">
        <f t="shared" si="9"/>
        <v>1322.7964430907916</v>
      </c>
      <c r="AT13">
        <f t="shared" si="9"/>
        <v>6.7371032212908126</v>
      </c>
      <c r="AU13">
        <f t="shared" si="9"/>
        <v>-3710.6477349627298</v>
      </c>
      <c r="AW13">
        <v>10</v>
      </c>
      <c r="AX13">
        <f>IF(Z13&gt;0, (R13*SUMPRODUCT(K13:$K$98, X13:$X$98)-K13*$AZ$3)/Z13, 0)</f>
        <v>6520.6537794003534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250000</v>
      </c>
      <c r="S14">
        <f t="shared" si="1"/>
        <v>2340.0089610893492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4049.0901064784048</v>
      </c>
      <c r="AC14">
        <f t="shared" si="2"/>
        <v>1342.0333698700417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-10309.462005080852</v>
      </c>
      <c r="AI14">
        <f t="shared" si="6"/>
        <v>-10338.137821972708</v>
      </c>
      <c r="AJ14">
        <f t="shared" si="7"/>
        <v>2707.0567366083633</v>
      </c>
      <c r="AK14">
        <f t="shared" si="22"/>
        <v>7.2883621916611281</v>
      </c>
      <c r="AL14">
        <f t="shared" si="8"/>
        <v>-7623.7927231726844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-4952.2099834366245</v>
      </c>
      <c r="AR14">
        <f t="shared" si="9"/>
        <v>-4965.9845787186159</v>
      </c>
      <c r="AS14">
        <f t="shared" si="9"/>
        <v>1300.3504344023402</v>
      </c>
      <c r="AT14">
        <f t="shared" si="9"/>
        <v>3.5010071321527909</v>
      </c>
      <c r="AU14">
        <f t="shared" si="9"/>
        <v>-3662.1331371841229</v>
      </c>
      <c r="AW14">
        <v>11</v>
      </c>
      <c r="AX14">
        <f>IF(Z14&gt;0, (R14*SUMPRODUCT(K14:$K$98, X14:$X$98)-K14*$AZ$3)/Z14, 0)</f>
        <v>2340.0089610893492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250000</v>
      </c>
      <c r="S15">
        <f t="shared" si="1"/>
        <v>-2502.0620003208392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1342.0333698700417</v>
      </c>
      <c r="AC15">
        <f t="shared" si="2"/>
        <v>-1314.0608475201007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-10647.503296985009</v>
      </c>
      <c r="AI15">
        <f t="shared" si="6"/>
        <v>-10673.76285504855</v>
      </c>
      <c r="AJ15">
        <f t="shared" si="7"/>
        <v>2656.0942173901421</v>
      </c>
      <c r="AK15">
        <f t="shared" si="22"/>
        <v>5.5023368164671718</v>
      </c>
      <c r="AL15">
        <f t="shared" si="8"/>
        <v>-8012.16630084194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-4852.0919100596975</v>
      </c>
      <c r="AR15">
        <f t="shared" si="9"/>
        <v>-4864.0584514814718</v>
      </c>
      <c r="AS15">
        <f t="shared" si="9"/>
        <v>1210.3882858814763</v>
      </c>
      <c r="AT15">
        <f t="shared" si="9"/>
        <v>2.5074276296457092</v>
      </c>
      <c r="AU15">
        <f t="shared" si="9"/>
        <v>-3651.1627379703496</v>
      </c>
      <c r="AW15">
        <v>12</v>
      </c>
      <c r="AX15">
        <f>IF(Z15&gt;0, (R15*SUMPRODUCT(K15:$K$98, X15:$X$98)-K15*$AZ$3)/Z15, 0)</f>
        <v>-2502.0620003208392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250000</v>
      </c>
      <c r="S16">
        <f t="shared" si="1"/>
        <v>-8128.8214450236901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-1314.0608475201007</v>
      </c>
      <c r="AC16">
        <f t="shared" si="2"/>
        <v>-3873.6147159621905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-10852.698916896723</v>
      </c>
      <c r="AI16">
        <f t="shared" si="6"/>
        <v>-10876.52533959625</v>
      </c>
      <c r="AJ16">
        <f t="shared" si="7"/>
        <v>2559.5538684420899</v>
      </c>
      <c r="AK16">
        <f t="shared" si="22"/>
        <v>-9.3298320173927145</v>
      </c>
      <c r="AL16">
        <f t="shared" si="8"/>
        <v>-8326.3013031715527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-4678.4599652332736</v>
      </c>
      <c r="AR16">
        <f t="shared" si="9"/>
        <v>-4688.7312319078619</v>
      </c>
      <c r="AS16">
        <f t="shared" si="9"/>
        <v>1103.3909992398831</v>
      </c>
      <c r="AT16">
        <f t="shared" si="9"/>
        <v>-4.0219714846935695</v>
      </c>
      <c r="AU16">
        <f t="shared" si="9"/>
        <v>-3589.3622041526728</v>
      </c>
      <c r="AW16">
        <v>13</v>
      </c>
      <c r="AX16">
        <f>IF(Z16&gt;0, (R16*SUMPRODUCT(K16:$K$98, X16:$X$98)-K16*$AZ$3)/Z16, 0)</f>
        <v>-8128.8214450236901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250000</v>
      </c>
      <c r="S17">
        <f t="shared" si="1"/>
        <v>-14351.328360324807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-3873.6147159621905</v>
      </c>
      <c r="AC17">
        <f t="shared" si="2"/>
        <v>-6144.1597739056924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-10909.589054472308</v>
      </c>
      <c r="AI17">
        <f t="shared" si="6"/>
        <v>-10930.995295133944</v>
      </c>
      <c r="AJ17">
        <f t="shared" si="7"/>
        <v>2270.5450579435019</v>
      </c>
      <c r="AK17">
        <f t="shared" si="22"/>
        <v>-53.455883080278227</v>
      </c>
      <c r="AL17">
        <f t="shared" si="8"/>
        <v>-8713.9061202707198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-4420.9292887037464</v>
      </c>
      <c r="AR17">
        <f t="shared" si="9"/>
        <v>-4429.6038112572132</v>
      </c>
      <c r="AS17">
        <f t="shared" si="9"/>
        <v>920.10057371216931</v>
      </c>
      <c r="AT17">
        <f t="shared" si="9"/>
        <v>-21.66210642611194</v>
      </c>
      <c r="AU17">
        <f t="shared" si="9"/>
        <v>-3531.1653439711554</v>
      </c>
      <c r="AW17">
        <v>14</v>
      </c>
      <c r="AX17">
        <f>IF(Z17&gt;0, (R17*SUMPRODUCT(K17:$K$98, X17:$X$98)-K17*$AZ$3)/Z17, 0)</f>
        <v>-14351.328360324807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250000</v>
      </c>
      <c r="S18">
        <f t="shared" si="1"/>
        <v>-21147.920988148857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-6144.1597739056924</v>
      </c>
      <c r="AC18">
        <f t="shared" si="2"/>
        <v>-8043.346352240118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-10876.528647357349</v>
      </c>
      <c r="AI18">
        <f t="shared" si="6"/>
        <v>-10895.545519882897</v>
      </c>
      <c r="AJ18">
        <f t="shared" si="7"/>
        <v>1899.1865783344256</v>
      </c>
      <c r="AK18">
        <f t="shared" si="22"/>
        <v>-132.71385111636297</v>
      </c>
      <c r="AL18">
        <f t="shared" si="8"/>
        <v>-9129.0727926648342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-4113.0385491508205</v>
      </c>
      <c r="AR18">
        <f t="shared" si="9"/>
        <v>-4120.2299180441369</v>
      </c>
      <c r="AS18">
        <f t="shared" si="9"/>
        <v>718.19124115645718</v>
      </c>
      <c r="AT18">
        <f t="shared" si="9"/>
        <v>-50.186709688894126</v>
      </c>
      <c r="AU18">
        <f t="shared" si="9"/>
        <v>-3452.2253865765738</v>
      </c>
      <c r="AW18">
        <v>15</v>
      </c>
      <c r="AX18">
        <f>IF(Z18&gt;0, (R18*SUMPRODUCT(K18:$K$98, X18:$X$98)-K18*$AZ$3)/Z18, 0)</f>
        <v>-21147.920988148857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250000</v>
      </c>
      <c r="S19">
        <f t="shared" si="1"/>
        <v>-29323.684881249916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-8043.346352240118</v>
      </c>
      <c r="AC19">
        <f t="shared" si="2"/>
        <v>-9781.6794835517976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-10739.50215839283</v>
      </c>
      <c r="AI19">
        <f t="shared" si="6"/>
        <v>-10756.180961761445</v>
      </c>
      <c r="AJ19">
        <f t="shared" si="7"/>
        <v>1738.3331313116796</v>
      </c>
      <c r="AK19">
        <f t="shared" si="22"/>
        <v>-179.36662365495462</v>
      </c>
      <c r="AL19">
        <f t="shared" si="8"/>
        <v>-9197.2144541047201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-3787.3925058657492</v>
      </c>
      <c r="AR19">
        <f t="shared" si="9"/>
        <v>-3793.2744521565032</v>
      </c>
      <c r="AS19">
        <f t="shared" si="9"/>
        <v>613.0405094320738</v>
      </c>
      <c r="AT19">
        <f t="shared" si="9"/>
        <v>-63.25542806491503</v>
      </c>
      <c r="AU19">
        <f t="shared" si="9"/>
        <v>-3243.4893707893443</v>
      </c>
      <c r="AW19">
        <v>16</v>
      </c>
      <c r="AX19">
        <f>IF(Z19&gt;0, (R19*SUMPRODUCT(K19:$K$98, X19:$X$98)-K19*$AZ$3)/Z19, 0)</f>
        <v>-29323.684881249916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250000</v>
      </c>
      <c r="S20">
        <f t="shared" si="1"/>
        <v>-41206.839040728904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-9781.6794835517976</v>
      </c>
      <c r="AC20">
        <f t="shared" si="2"/>
        <v>-11877.43540519839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-10500.221552907784</v>
      </c>
      <c r="AI20">
        <f t="shared" si="6"/>
        <v>-10514.633523932131</v>
      </c>
      <c r="AJ20">
        <f t="shared" si="7"/>
        <v>2095.7559216465925</v>
      </c>
      <c r="AK20">
        <f t="shared" si="22"/>
        <v>-42.061221779272728</v>
      </c>
      <c r="AL20">
        <f t="shared" si="8"/>
        <v>-8460.9388240648113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-3512.290443691079</v>
      </c>
      <c r="AR20">
        <f t="shared" si="9"/>
        <v>-3517.111201791135</v>
      </c>
      <c r="AS20">
        <f t="shared" si="9"/>
        <v>701.02363638888085</v>
      </c>
      <c r="AT20">
        <f t="shared" si="9"/>
        <v>-14.069343828692841</v>
      </c>
      <c r="AU20">
        <f t="shared" si="9"/>
        <v>-2830.1569092309473</v>
      </c>
      <c r="AW20">
        <v>17</v>
      </c>
      <c r="AX20">
        <f>IF(Z20&gt;0, (R20*SUMPRODUCT(K20:$K$98, X20:$X$98)-K20*$AZ$3)/Z20, 0)</f>
        <v>-41206.839040728904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250000</v>
      </c>
      <c r="S21">
        <f t="shared" si="1"/>
        <v>-56632.94323092058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-11877.43540519839</v>
      </c>
      <c r="AC21">
        <f t="shared" si="2"/>
        <v>-13861.081822708398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-10151.010684241732</v>
      </c>
      <c r="AI21">
        <f t="shared" si="6"/>
        <v>-10163.248333418987</v>
      </c>
      <c r="AJ21">
        <f t="shared" si="7"/>
        <v>1983.6464175100082</v>
      </c>
      <c r="AK21">
        <f t="shared" si="22"/>
        <v>-19.003896648317426</v>
      </c>
      <c r="AL21">
        <f t="shared" si="8"/>
        <v>-8198.6058125572963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-3228.8707947512203</v>
      </c>
      <c r="AR21">
        <f t="shared" si="9"/>
        <v>-3232.7633911885578</v>
      </c>
      <c r="AS21">
        <f t="shared" si="9"/>
        <v>630.96554459881281</v>
      </c>
      <c r="AT21">
        <f t="shared" si="9"/>
        <v>-6.0448293064530789</v>
      </c>
      <c r="AU21">
        <f t="shared" si="9"/>
        <v>-2607.8426758961978</v>
      </c>
      <c r="AW21">
        <v>18</v>
      </c>
      <c r="AX21">
        <f>IF(Z21&gt;0, (R21*SUMPRODUCT(K21:$K$98, X21:$X$98)-K21*$AZ$3)/Z21, 0)</f>
        <v>-56632.94323092058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250000</v>
      </c>
      <c r="S22">
        <f t="shared" si="1"/>
        <v>-74290.533120633234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-13861.081822708398</v>
      </c>
      <c r="AC22">
        <f t="shared" si="2"/>
        <v>-15126.024718103507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-9674.7744808724256</v>
      </c>
      <c r="AI22">
        <f t="shared" si="6"/>
        <v>-9684.9547986617345</v>
      </c>
      <c r="AJ22">
        <f t="shared" si="7"/>
        <v>1264.9428953951083</v>
      </c>
      <c r="AK22">
        <f t="shared" si="22"/>
        <v>-291.08271827687639</v>
      </c>
      <c r="AL22">
        <f t="shared" si="8"/>
        <v>-8711.0946215435033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-2873.3779948490096</v>
      </c>
      <c r="AR22">
        <f t="shared" si="9"/>
        <v>-2876.4015176374946</v>
      </c>
      <c r="AS22">
        <f t="shared" si="9"/>
        <v>375.68411414186681</v>
      </c>
      <c r="AT22">
        <f t="shared" si="9"/>
        <v>-86.450663943764454</v>
      </c>
      <c r="AU22">
        <f t="shared" si="9"/>
        <v>-2587.1680674393924</v>
      </c>
      <c r="AW22">
        <v>19</v>
      </c>
      <c r="AX22">
        <f>IF(Z22&gt;0, (R22*SUMPRODUCT(K22:$K$98, X22:$X$98)-K22*$AZ$3)/Z22, 0)</f>
        <v>-74290.533120633234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250000</v>
      </c>
      <c r="S23">
        <f t="shared" si="1"/>
        <v>-91018.507016466392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-15126.024718103507</v>
      </c>
      <c r="AC23">
        <f t="shared" si="2"/>
        <v>-15035.72882056402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-9094.0247908317779</v>
      </c>
      <c r="AI23">
        <f t="shared" si="6"/>
        <v>-9102.284500485026</v>
      </c>
      <c r="AJ23">
        <f t="shared" si="7"/>
        <v>-90.295897539486759</v>
      </c>
      <c r="AK23">
        <f t="shared" si="22"/>
        <v>-1058.8217302672456</v>
      </c>
      <c r="AL23">
        <f t="shared" si="8"/>
        <v>-10251.402128291758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-2411.5153029304092</v>
      </c>
      <c r="AR23">
        <f t="shared" si="9"/>
        <v>-2413.7055780489304</v>
      </c>
      <c r="AS23">
        <f t="shared" si="9"/>
        <v>-23.944286904499663</v>
      </c>
      <c r="AT23">
        <f t="shared" si="9"/>
        <v>-280.77389982364184</v>
      </c>
      <c r="AU23">
        <f t="shared" si="9"/>
        <v>-2718.4237647770719</v>
      </c>
      <c r="AW23">
        <v>20</v>
      </c>
      <c r="AX23">
        <f>IF(Z23&gt;0, (R23*SUMPRODUCT(K23:$K$98, X23:$X$98)-K23*$AZ$3)/Z23, 0)</f>
        <v>-91018.507016466392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250000</v>
      </c>
      <c r="S24">
        <f t="shared" si="1"/>
        <v>-113754.20068299602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-15035.72882056402</v>
      </c>
      <c r="AC24">
        <f t="shared" si="2"/>
        <v>-14801.106719576128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-8356.8591605324109</v>
      </c>
      <c r="AI24">
        <f t="shared" si="6"/>
        <v>-8363.3649012570204</v>
      </c>
      <c r="AJ24">
        <f t="shared" si="7"/>
        <v>-234.62210098789183</v>
      </c>
      <c r="AK24">
        <f t="shared" si="22"/>
        <v>-1052.5010174394815</v>
      </c>
      <c r="AL24">
        <f t="shared" si="8"/>
        <v>-9650.4880196843933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-1978.6043007813375</v>
      </c>
      <c r="AR24">
        <f t="shared" si="9"/>
        <v>-1980.1446266777309</v>
      </c>
      <c r="AS24">
        <f t="shared" si="9"/>
        <v>-55.550092343954326</v>
      </c>
      <c r="AT24">
        <f t="shared" si="9"/>
        <v>-249.19446405386324</v>
      </c>
      <c r="AU24">
        <f t="shared" si="9"/>
        <v>-2284.8891830755483</v>
      </c>
      <c r="AW24">
        <v>21</v>
      </c>
      <c r="AX24">
        <f>IF(Z24&gt;0, (R24*SUMPRODUCT(K24:$K$98, X24:$X$98)-K24*$AZ$3)/Z24, 0)</f>
        <v>-113754.20068299602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250000</v>
      </c>
      <c r="S25">
        <f t="shared" si="1"/>
        <v>-145709.12046871684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-14801.106719576128</v>
      </c>
      <c r="AC25">
        <f t="shared" si="2"/>
        <v>-14417.088338287556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-7467.3391677959271</v>
      </c>
      <c r="AI25">
        <f t="shared" si="6"/>
        <v>-7472.286383279732</v>
      </c>
      <c r="AJ25">
        <f t="shared" si="7"/>
        <v>-384.01838128857162</v>
      </c>
      <c r="AK25">
        <f t="shared" si="22"/>
        <v>-1036.0774703703291</v>
      </c>
      <c r="AL25">
        <f t="shared" si="8"/>
        <v>-8892.3822349386319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-1578.5695478422692</v>
      </c>
      <c r="AR25">
        <f t="shared" si="9"/>
        <v>-1579.6153720018344</v>
      </c>
      <c r="AS25">
        <f t="shared" si="9"/>
        <v>-81.180151174618146</v>
      </c>
      <c r="AT25">
        <f t="shared" si="9"/>
        <v>-219.02317641945217</v>
      </c>
      <c r="AU25">
        <f t="shared" si="9"/>
        <v>-1879.8186995959045</v>
      </c>
      <c r="AW25">
        <v>22</v>
      </c>
      <c r="AX25">
        <f>IF(Z25&gt;0, (R25*SUMPRODUCT(K25:$K$98, X25:$X$98)-K25*$AZ$3)/Z25, 0)</f>
        <v>-145709.12046871684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250000</v>
      </c>
      <c r="S26">
        <f t="shared" si="1"/>
        <v>-192512.76943882043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-14417.088338287556</v>
      </c>
      <c r="AC26">
        <f t="shared" si="2"/>
        <v>-13886.17334856741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-6455.9214839634888</v>
      </c>
      <c r="AI26">
        <f t="shared" si="6"/>
        <v>-6459.5280429956629</v>
      </c>
      <c r="AJ26">
        <f t="shared" si="7"/>
        <v>-530.91498972014597</v>
      </c>
      <c r="AK26">
        <f t="shared" si="22"/>
        <v>-1009.196183680129</v>
      </c>
      <c r="AL26">
        <f t="shared" si="8"/>
        <v>-7999.6392163959381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-1218.5351469584955</v>
      </c>
      <c r="AR26">
        <f t="shared" si="9"/>
        <v>-1219.2158737844338</v>
      </c>
      <c r="AS26">
        <f t="shared" si="9"/>
        <v>-100.20855684631572</v>
      </c>
      <c r="AT26">
        <f t="shared" si="9"/>
        <v>-190.48264806895438</v>
      </c>
      <c r="AU26">
        <f t="shared" si="9"/>
        <v>-1509.9070786997038</v>
      </c>
      <c r="AW26">
        <v>23</v>
      </c>
      <c r="AX26">
        <f>IF(Z26&gt;0, (R26*SUMPRODUCT(K26:$K$98, X26:$X$98)-K26*$AZ$3)/Z26, 0)</f>
        <v>-192512.76943882043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250000</v>
      </c>
      <c r="S27">
        <f t="shared" si="1"/>
        <v>-264164.40224375325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-13886.17334856741</v>
      </c>
      <c r="AC27">
        <f t="shared" si="2"/>
        <v>-13221.240158416596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-5340.1452933262053</v>
      </c>
      <c r="AI27">
        <f t="shared" si="6"/>
        <v>-5342.647757709392</v>
      </c>
      <c r="AJ27">
        <f t="shared" si="7"/>
        <v>-664.93319015081397</v>
      </c>
      <c r="AK27">
        <f t="shared" si="22"/>
        <v>-972.03213439971887</v>
      </c>
      <c r="AL27">
        <f t="shared" si="8"/>
        <v>-6979.6130822599243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-899.94272616160265</v>
      </c>
      <c r="AR27">
        <f t="shared" si="9"/>
        <v>-900.36445150715497</v>
      </c>
      <c r="AS27">
        <f t="shared" si="9"/>
        <v>-112.05721099152521</v>
      </c>
      <c r="AT27">
        <f t="shared" si="9"/>
        <v>-163.81075811581451</v>
      </c>
      <c r="AU27">
        <f t="shared" si="9"/>
        <v>-1176.2324206144947</v>
      </c>
      <c r="AW27">
        <v>24</v>
      </c>
      <c r="AX27">
        <f>IF(Z27&gt;0, (R27*SUMPRODUCT(K27:$K$98, X27:$X$98)-K27*$AZ$3)/Z27, 0)</f>
        <v>-264164.40224375325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250000</v>
      </c>
      <c r="S28">
        <f t="shared" si="1"/>
        <v>-379602.1374324814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-13221.240158416596</v>
      </c>
      <c r="AC28">
        <f t="shared" si="2"/>
        <v>-12439.514726444893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-4194.7298591503613</v>
      </c>
      <c r="AI28">
        <f t="shared" si="6"/>
        <v>-4196.3683529178861</v>
      </c>
      <c r="AJ28">
        <f t="shared" si="7"/>
        <v>-781.72543197170307</v>
      </c>
      <c r="AK28">
        <f t="shared" si="22"/>
        <v>-925.48681108916185</v>
      </c>
      <c r="AL28">
        <f t="shared" si="8"/>
        <v>-5903.5805959787513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-631.17206983264543</v>
      </c>
      <c r="AR28">
        <f t="shared" si="9"/>
        <v>-631.41861050090813</v>
      </c>
      <c r="AS28">
        <f t="shared" si="9"/>
        <v>-117.62456117694718</v>
      </c>
      <c r="AT28">
        <f t="shared" si="9"/>
        <v>-139.25602977357835</v>
      </c>
      <c r="AU28">
        <f t="shared" si="9"/>
        <v>-888.29920145143376</v>
      </c>
      <c r="AW28">
        <v>25</v>
      </c>
      <c r="AX28">
        <f>IF(Z28&gt;0, (R28*SUMPRODUCT(K28:$K$98, X28:$X$98)-K28*$AZ$3)/Z28, 0)</f>
        <v>-379602.1374324814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250000</v>
      </c>
      <c r="S29">
        <f t="shared" si="1"/>
        <v>-576810.94048266404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-12439.514726444893</v>
      </c>
      <c r="AC29">
        <f t="shared" si="2"/>
        <v>-11569.197369372801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-3096.2506618136526</v>
      </c>
      <c r="AI29">
        <f t="shared" si="6"/>
        <v>-3097.2535205111394</v>
      </c>
      <c r="AJ29">
        <f t="shared" si="7"/>
        <v>-870.31735707209191</v>
      </c>
      <c r="AK29">
        <f t="shared" si="22"/>
        <v>-870.76603085114266</v>
      </c>
      <c r="AL29">
        <f t="shared" si="8"/>
        <v>-4838.336908434374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-415.96986077035319</v>
      </c>
      <c r="AR29">
        <f t="shared" si="9"/>
        <v>-416.10459113889567</v>
      </c>
      <c r="AS29">
        <f t="shared" si="9"/>
        <v>-116.92392812771834</v>
      </c>
      <c r="AT29">
        <f t="shared" si="9"/>
        <v>-116.98420579570718</v>
      </c>
      <c r="AU29">
        <f t="shared" si="9"/>
        <v>-650.01272506232112</v>
      </c>
      <c r="AW29">
        <v>26</v>
      </c>
      <c r="AX29">
        <f>IF(Z29&gt;0, (R29*SUMPRODUCT(K29:$K$98, X29:$X$98)-K29*$AZ$3)/Z29, 0)</f>
        <v>-576810.94048266404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250000</v>
      </c>
      <c r="S30">
        <f t="shared" si="1"/>
        <v>-939083.56935225241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-11569.197369372801</v>
      </c>
      <c r="AC30">
        <f t="shared" si="2"/>
        <v>-10644.55167040678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-2130.390060469721</v>
      </c>
      <c r="AI30">
        <f t="shared" si="6"/>
        <v>-2130.956812568139</v>
      </c>
      <c r="AJ30">
        <f t="shared" si="7"/>
        <v>-924.64569896602188</v>
      </c>
      <c r="AK30">
        <f t="shared" si="22"/>
        <v>-809.84381585609617</v>
      </c>
      <c r="AL30">
        <f t="shared" si="8"/>
        <v>-3865.446327390257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-255.54468753169604</v>
      </c>
      <c r="AR30">
        <f t="shared" si="9"/>
        <v>-255.61267061638347</v>
      </c>
      <c r="AS30">
        <f t="shared" si="9"/>
        <v>-110.91316121128565</v>
      </c>
      <c r="AT30">
        <f t="shared" si="9"/>
        <v>-97.142438238184724</v>
      </c>
      <c r="AU30">
        <f t="shared" si="9"/>
        <v>-463.66827006585385</v>
      </c>
      <c r="AW30">
        <v>27</v>
      </c>
      <c r="AX30">
        <f>IF(Z30&gt;0, (R30*SUMPRODUCT(K30:$K$98, X30:$X$98)-K30*$AZ$3)/Z30, 0)</f>
        <v>-939083.56935225241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250000</v>
      </c>
      <c r="S31">
        <f t="shared" si="1"/>
        <v>-1670798.0198850096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-10644.55167040678</v>
      </c>
      <c r="AC31">
        <f t="shared" si="2"/>
        <v>-9703.1181796024284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-1353.554069975497</v>
      </c>
      <c r="AI31">
        <f t="shared" si="6"/>
        <v>-1353.8444437389358</v>
      </c>
      <c r="AJ31">
        <f t="shared" si="7"/>
        <v>-941.43349080435109</v>
      </c>
      <c r="AK31">
        <f t="shared" si="22"/>
        <v>-745.11861692847469</v>
      </c>
      <c r="AL31">
        <f t="shared" si="8"/>
        <v>-3040.3965514717615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-144.96571974547197</v>
      </c>
      <c r="AR31">
        <f t="shared" si="9"/>
        <v>-144.99681879245193</v>
      </c>
      <c r="AS31">
        <f t="shared" si="9"/>
        <v>-100.82758170821762</v>
      </c>
      <c r="AT31">
        <f t="shared" si="9"/>
        <v>-79.802247279816712</v>
      </c>
      <c r="AU31">
        <f t="shared" si="9"/>
        <v>-325.62664778048628</v>
      </c>
      <c r="AW31">
        <v>28</v>
      </c>
      <c r="AX31">
        <f>IF(Z31&gt;0, (R31*SUMPRODUCT(K31:$K$98, X31:$X$98)-K31*$AZ$3)/Z31, 0)</f>
        <v>-1670798.0198850096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250000</v>
      </c>
      <c r="S32">
        <f t="shared" si="1"/>
        <v>-3336994.6896982128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-9703.1181796024284</v>
      </c>
      <c r="AC32">
        <f t="shared" si="2"/>
        <v>-8779.3533829764292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-779.62107943150102</v>
      </c>
      <c r="AI32">
        <f t="shared" si="6"/>
        <v>-779.75262524141908</v>
      </c>
      <c r="AJ32">
        <f t="shared" si="7"/>
        <v>-923.76479662599922</v>
      </c>
      <c r="AK32">
        <f t="shared" si="22"/>
        <v>-679.21827257217001</v>
      </c>
      <c r="AL32">
        <f t="shared" si="8"/>
        <v>-2382.7356944395883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-74.551306271273916</v>
      </c>
      <c r="AR32">
        <f t="shared" si="9"/>
        <v>-74.563885346189451</v>
      </c>
      <c r="AS32">
        <f t="shared" si="9"/>
        <v>-88.335056725382941</v>
      </c>
      <c r="AT32">
        <f t="shared" si="9"/>
        <v>-64.95028264307274</v>
      </c>
      <c r="AU32">
        <f t="shared" si="9"/>
        <v>-227.84922471464515</v>
      </c>
      <c r="AW32">
        <v>29</v>
      </c>
      <c r="AX32">
        <f>IF(Z32&gt;0, (R32*SUMPRODUCT(K32:$K$98, X32:$X$98)-K32*$AZ$3)/Z32, 0)</f>
        <v>-3336994.6896982128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250000</v>
      </c>
      <c r="S33">
        <f t="shared" si="1"/>
        <v>-7776497.4953051228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-8779.3533829764292</v>
      </c>
      <c r="AC33">
        <f t="shared" si="2"/>
        <v>-7899.6810139160316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-397.19163698685986</v>
      </c>
      <c r="AI33">
        <f t="shared" si="6"/>
        <v>-397.24242901128144</v>
      </c>
      <c r="AJ33">
        <f t="shared" si="7"/>
        <v>-879.67236906039761</v>
      </c>
      <c r="AK33">
        <f t="shared" si="22"/>
        <v>-614.55473680835007</v>
      </c>
      <c r="AL33">
        <f t="shared" si="8"/>
        <v>-1891.4695348800292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-33.91202763044798</v>
      </c>
      <c r="AR33">
        <f t="shared" si="9"/>
        <v>-33.916364228641889</v>
      </c>
      <c r="AS33">
        <f t="shared" si="9"/>
        <v>-75.105996469670742</v>
      </c>
      <c r="AT33">
        <f t="shared" si="9"/>
        <v>-52.470382743121363</v>
      </c>
      <c r="AU33">
        <f t="shared" si="9"/>
        <v>-161.49274344143399</v>
      </c>
      <c r="AW33">
        <v>30</v>
      </c>
      <c r="AX33">
        <f>IF(Z33&gt;0, (R33*SUMPRODUCT(K33:$K$98, X33:$X$98)-K33*$AZ$3)/Z33, 0)</f>
        <v>-7776497.4953051228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250000</v>
      </c>
      <c r="S34">
        <f t="shared" si="1"/>
        <v>-22212417.271906734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-7899.6810139160316</v>
      </c>
      <c r="AC34">
        <f t="shared" si="2"/>
        <v>-7081.6076171432023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-171.71726830448159</v>
      </c>
      <c r="AI34">
        <f t="shared" si="6"/>
        <v>-171.73320895499805</v>
      </c>
      <c r="AJ34">
        <f t="shared" si="7"/>
        <v>-818.07339677282926</v>
      </c>
      <c r="AK34">
        <f t="shared" si="22"/>
        <v>-552.97767097412225</v>
      </c>
      <c r="AL34">
        <f t="shared" si="8"/>
        <v>-1542.7842767019497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-13.090300313449914</v>
      </c>
      <c r="AR34">
        <f t="shared" si="9"/>
        <v>-13.091515496433621</v>
      </c>
      <c r="AS34">
        <f t="shared" si="9"/>
        <v>-62.363130673683777</v>
      </c>
      <c r="AT34">
        <f t="shared" si="9"/>
        <v>-42.15443124128965</v>
      </c>
      <c r="AU34">
        <f t="shared" ref="AU34:AU69" si="23">AL34*$K34</f>
        <v>-117.60907741140706</v>
      </c>
      <c r="AW34">
        <v>31</v>
      </c>
      <c r="AX34">
        <f>IF(Z34&gt;0, (R34*SUMPRODUCT(K34:$K$98, X34:$X$98)-K34*$AZ$3)/Z34, 0)</f>
        <v>-22212417.271906734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250000</v>
      </c>
      <c r="S35">
        <f t="shared" si="1"/>
        <v>-83363354.065651566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-7081.6076171432023</v>
      </c>
      <c r="AC35">
        <f t="shared" si="2"/>
        <v>-6333.9966456680122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-59.911073098120212</v>
      </c>
      <c r="AI35">
        <f t="shared" ref="AI35:AI66" si="25">SUM(AE35:AH35)</f>
        <v>-59.914872127511877</v>
      </c>
      <c r="AJ35">
        <f t="shared" si="7"/>
        <v>-747.61097147519013</v>
      </c>
      <c r="AK35">
        <f t="shared" si="22"/>
        <v>-495.71253320002421</v>
      </c>
      <c r="AL35">
        <f t="shared" ref="AL35:AL69" si="26">SUM(AI35:AK35)</f>
        <v>-1303.2383768027262</v>
      </c>
      <c r="AN35">
        <f t="shared" ref="AN35:AT69" si="27">AE35*$K35</f>
        <v>0</v>
      </c>
      <c r="AO35">
        <f t="shared" si="27"/>
        <v>0</v>
      </c>
      <c r="AP35">
        <f t="shared" si="27"/>
        <v>-2.5857722472477467E-4</v>
      </c>
      <c r="AQ35">
        <f t="shared" si="27"/>
        <v>-4.077788670435905</v>
      </c>
      <c r="AR35">
        <f t="shared" si="27"/>
        <v>-4.0780472476606295</v>
      </c>
      <c r="AS35">
        <f t="shared" si="27"/>
        <v>-50.885410521394327</v>
      </c>
      <c r="AT35">
        <f t="shared" si="27"/>
        <v>-33.740189369760522</v>
      </c>
      <c r="AU35">
        <f t="shared" si="23"/>
        <v>-88.703647138815484</v>
      </c>
      <c r="AW35">
        <v>32</v>
      </c>
      <c r="AX35">
        <f>IF(Z35&gt;0, (R35*SUMPRODUCT(K35:$K$98, X35:$X$98)-K35*$AZ$3)/Z35, 0)</f>
        <v>-83363354.065651566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250000</v>
      </c>
      <c r="S36">
        <f t="shared" si="1"/>
        <v>-315237373.70386106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-6333.9966456680122</v>
      </c>
      <c r="AC36">
        <f t="shared" si="2"/>
        <v>-5658.8768702414482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-14.317405221571972</v>
      </c>
      <c r="AI36">
        <f t="shared" si="25"/>
        <v>-14.318302779625409</v>
      </c>
      <c r="AJ36">
        <f t="shared" si="7"/>
        <v>-675.11977542656405</v>
      </c>
      <c r="AK36">
        <f t="shared" si="22"/>
        <v>-443.3797651967609</v>
      </c>
      <c r="AL36">
        <f t="shared" si="26"/>
        <v>-1132.8178434029503</v>
      </c>
      <c r="AN36">
        <f t="shared" si="27"/>
        <v>0</v>
      </c>
      <c r="AO36">
        <f t="shared" si="27"/>
        <v>0</v>
      </c>
      <c r="AP36">
        <f t="shared" si="27"/>
        <v>-5.4545903740764231E-5</v>
      </c>
      <c r="AQ36">
        <f t="shared" si="27"/>
        <v>-0.87008946557085243</v>
      </c>
      <c r="AR36">
        <f t="shared" si="27"/>
        <v>-0.87014401147459319</v>
      </c>
      <c r="AS36">
        <f t="shared" si="27"/>
        <v>-41.02800720567425</v>
      </c>
      <c r="AT36">
        <f t="shared" si="27"/>
        <v>-26.944830922556175</v>
      </c>
      <c r="AU36">
        <f t="shared" si="23"/>
        <v>-68.842982139705015</v>
      </c>
      <c r="AW36">
        <v>33</v>
      </c>
      <c r="AX36">
        <f>IF(Z36&gt;0, (R36*SUMPRODUCT(K36:$K$98, X36:$X$98)-K36*$AZ$3)/Z36, 0)</f>
        <v>-315237373.70386106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250000</v>
      </c>
      <c r="S37">
        <f t="shared" si="1"/>
        <v>-1202849258.1618142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-5658.8768702414482</v>
      </c>
      <c r="AC37">
        <f t="shared" si="2"/>
        <v>-5053.3205631918399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-3.3926310160991831</v>
      </c>
      <c r="AI37">
        <f t="shared" si="25"/>
        <v>-3.3928410723688653</v>
      </c>
      <c r="AJ37">
        <f t="shared" si="7"/>
        <v>-605.55630704960822</v>
      </c>
      <c r="AK37">
        <f t="shared" si="22"/>
        <v>-396.12138091690139</v>
      </c>
      <c r="AL37">
        <f t="shared" si="26"/>
        <v>-1005.0705290388785</v>
      </c>
      <c r="AN37">
        <f t="shared" si="27"/>
        <v>0</v>
      </c>
      <c r="AO37">
        <f t="shared" si="27"/>
        <v>0</v>
      </c>
      <c r="AP37">
        <f t="shared" si="27"/>
        <v>-1.1397699949767601E-5</v>
      </c>
      <c r="AQ37">
        <f t="shared" si="27"/>
        <v>-0.18408491410543246</v>
      </c>
      <c r="AR37">
        <f t="shared" si="27"/>
        <v>-0.18409631180538222</v>
      </c>
      <c r="AS37">
        <f t="shared" si="27"/>
        <v>-32.857620012388374</v>
      </c>
      <c r="AT37">
        <f t="shared" si="27"/>
        <v>-21.493634301927656</v>
      </c>
      <c r="AU37">
        <f t="shared" si="23"/>
        <v>-54.535350626121406</v>
      </c>
      <c r="AW37">
        <v>34</v>
      </c>
      <c r="AX37">
        <f>IF(Z37&gt;0, (R37*SUMPRODUCT(K37:$K$98, X37:$X$98)-K37*$AZ$3)/Z37, 0)</f>
        <v>-1202849258.1618142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250000</v>
      </c>
      <c r="S38">
        <f t="shared" si="1"/>
        <v>-4637856831.4589682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-5053.3205631918399</v>
      </c>
      <c r="AC38">
        <f t="shared" si="2"/>
        <v>-4512.0525083602506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-0.7965599173455169</v>
      </c>
      <c r="AI38">
        <f t="shared" si="25"/>
        <v>-0.79660856106903333</v>
      </c>
      <c r="AJ38">
        <f t="shared" si="7"/>
        <v>-541.26805483158932</v>
      </c>
      <c r="AK38">
        <f t="shared" si="22"/>
        <v>-353.73243942342884</v>
      </c>
      <c r="AL38">
        <f t="shared" si="26"/>
        <v>-895.79710281608709</v>
      </c>
      <c r="AN38">
        <f t="shared" si="27"/>
        <v>0</v>
      </c>
      <c r="AO38">
        <f t="shared" si="27"/>
        <v>0</v>
      </c>
      <c r="AP38">
        <f t="shared" si="27"/>
        <v>-2.3566243443687912E-6</v>
      </c>
      <c r="AQ38">
        <f t="shared" si="27"/>
        <v>-3.8590641449003926E-2</v>
      </c>
      <c r="AR38">
        <f t="shared" si="27"/>
        <v>-3.8592998073348296E-2</v>
      </c>
      <c r="AS38">
        <f t="shared" si="27"/>
        <v>-26.222611729464294</v>
      </c>
      <c r="AT38">
        <f t="shared" si="27"/>
        <v>-17.137143661661135</v>
      </c>
      <c r="AU38">
        <f t="shared" si="23"/>
        <v>-43.398348389198773</v>
      </c>
      <c r="AW38">
        <v>35</v>
      </c>
      <c r="AX38">
        <f>IF(Z38&gt;0, (R38*SUMPRODUCT(K38:$K$98, X38:$X$98)-K38*$AZ$3)/Z38, 0)</f>
        <v>-4637856831.4589682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250000</v>
      </c>
      <c r="S39">
        <f t="shared" si="1"/>
        <v>-18094051369.163387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-4512.0525083602506</v>
      </c>
      <c r="AC39">
        <f t="shared" si="2"/>
        <v>-4028.6516885144715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-0.18512377733372229</v>
      </c>
      <c r="AI39">
        <f t="shared" si="25"/>
        <v>-0.18513490986453676</v>
      </c>
      <c r="AJ39">
        <f t="shared" si="7"/>
        <v>-483.4008198457791</v>
      </c>
      <c r="AK39">
        <f t="shared" si="22"/>
        <v>-315.84367558521757</v>
      </c>
      <c r="AL39">
        <f t="shared" si="26"/>
        <v>-799.42963034086119</v>
      </c>
      <c r="AN39">
        <f t="shared" si="27"/>
        <v>0</v>
      </c>
      <c r="AO39">
        <f t="shared" si="27"/>
        <v>0</v>
      </c>
      <c r="AP39">
        <f t="shared" si="27"/>
        <v>-4.8154783163511921E-7</v>
      </c>
      <c r="AQ39">
        <f t="shared" si="27"/>
        <v>-8.0076987923828995E-3</v>
      </c>
      <c r="AR39">
        <f t="shared" si="27"/>
        <v>-8.0081803402145355E-3</v>
      </c>
      <c r="AS39">
        <f t="shared" si="27"/>
        <v>-20.909945859293018</v>
      </c>
      <c r="AT39">
        <f t="shared" si="27"/>
        <v>-13.662107893391637</v>
      </c>
      <c r="AU39">
        <f t="shared" si="23"/>
        <v>-34.580061933024865</v>
      </c>
      <c r="AW39">
        <v>36</v>
      </c>
      <c r="AX39">
        <f>IF(Z39&gt;0, (R39*SUMPRODUCT(K39:$K$98, X39:$X$98)-K39*$AZ$3)/Z39, 0)</f>
        <v>-18094051369.163387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250000</v>
      </c>
      <c r="S40">
        <f t="shared" si="1"/>
        <v>-71433384317.254608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-4028.6516885144715</v>
      </c>
      <c r="AC40">
        <f t="shared" si="2"/>
        <v>-3597.0173654210957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-4.251731498563787E-2</v>
      </c>
      <c r="AI40">
        <f t="shared" si="25"/>
        <v>-4.2519832728147064E-2</v>
      </c>
      <c r="AJ40">
        <f t="shared" si="7"/>
        <v>-431.63432309337577</v>
      </c>
      <c r="AK40">
        <f t="shared" si="22"/>
        <v>-282.00561819601302</v>
      </c>
      <c r="AL40">
        <f t="shared" si="26"/>
        <v>-713.68246112211693</v>
      </c>
      <c r="AN40">
        <f t="shared" si="27"/>
        <v>0</v>
      </c>
      <c r="AO40">
        <f t="shared" si="27"/>
        <v>0</v>
      </c>
      <c r="AP40">
        <f t="shared" si="27"/>
        <v>-9.7238626447526133E-8</v>
      </c>
      <c r="AQ40">
        <f t="shared" si="27"/>
        <v>-1.6420763022211549E-3</v>
      </c>
      <c r="AR40">
        <f t="shared" si="27"/>
        <v>-1.6421735408476024E-3</v>
      </c>
      <c r="AS40">
        <f t="shared" si="27"/>
        <v>-16.670302285464704</v>
      </c>
      <c r="AT40">
        <f t="shared" si="27"/>
        <v>-10.891439002893859</v>
      </c>
      <c r="AU40">
        <f t="shared" si="23"/>
        <v>-27.563383461899413</v>
      </c>
      <c r="AW40">
        <v>37</v>
      </c>
      <c r="AX40">
        <f>IF(Z40&gt;0, (R40*SUMPRODUCT(K40:$K$98, X40:$X$98)-K40*$AZ$3)/Z40, 0)</f>
        <v>-71433384317.254608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250000</v>
      </c>
      <c r="S41">
        <f t="shared" si="1"/>
        <v>-285691273194.97327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-3597.0173654210957</v>
      </c>
      <c r="AC41">
        <f t="shared" si="2"/>
        <v>-3211.6240692901056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-9.6524279997380544E-3</v>
      </c>
      <c r="AI41">
        <f t="shared" si="25"/>
        <v>-9.6529900792222071E-3</v>
      </c>
      <c r="AJ41">
        <f t="shared" si="7"/>
        <v>-385.39329613099017</v>
      </c>
      <c r="AK41">
        <f t="shared" si="22"/>
        <v>-251.79121557947673</v>
      </c>
      <c r="AL41">
        <f t="shared" si="26"/>
        <v>-637.19416470054614</v>
      </c>
      <c r="AN41">
        <f t="shared" si="27"/>
        <v>0</v>
      </c>
      <c r="AO41">
        <f t="shared" si="27"/>
        <v>0</v>
      </c>
      <c r="AP41">
        <f t="shared" si="27"/>
        <v>-1.9382384926261796E-8</v>
      </c>
      <c r="AQ41">
        <f t="shared" si="27"/>
        <v>-3.3284807618588237E-4</v>
      </c>
      <c r="AR41">
        <f t="shared" si="27"/>
        <v>-3.3286745857080859E-4</v>
      </c>
      <c r="AS41">
        <f t="shared" si="27"/>
        <v>-13.289652841297267</v>
      </c>
      <c r="AT41">
        <f t="shared" si="27"/>
        <v>-8.6826052168851167</v>
      </c>
      <c r="AU41">
        <f t="shared" si="23"/>
        <v>-21.972590925640954</v>
      </c>
      <c r="AW41">
        <v>38</v>
      </c>
      <c r="AX41">
        <f>IF(Z41&gt;0, (R41*SUMPRODUCT(K41:$K$98, X41:$X$98)-K41*$AZ$3)/Z41, 0)</f>
        <v>-285691273194.97327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250000</v>
      </c>
      <c r="S42">
        <f t="shared" si="1"/>
        <v>-1158436389089.6829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-3211.6240692901056</v>
      </c>
      <c r="AC42">
        <f t="shared" si="2"/>
        <v>-2867.5217787388128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-2.1634589111135727E-3</v>
      </c>
      <c r="AI42">
        <f t="shared" si="25"/>
        <v>-2.1635826780206616E-3</v>
      </c>
      <c r="AJ42">
        <f t="shared" si="7"/>
        <v>-344.10229055129275</v>
      </c>
      <c r="AK42">
        <f t="shared" si="22"/>
        <v>-224.81368485030742</v>
      </c>
      <c r="AL42">
        <f t="shared" si="26"/>
        <v>-568.91813898427813</v>
      </c>
      <c r="AN42">
        <f t="shared" si="27"/>
        <v>0</v>
      </c>
      <c r="AO42">
        <f t="shared" si="27"/>
        <v>0</v>
      </c>
      <c r="AP42">
        <f t="shared" si="27"/>
        <v>-3.8106231000299787E-9</v>
      </c>
      <c r="AQ42">
        <f t="shared" si="27"/>
        <v>-6.661010359359643E-5</v>
      </c>
      <c r="AR42">
        <f t="shared" si="27"/>
        <v>-6.6613914216696453E-5</v>
      </c>
      <c r="AS42">
        <f t="shared" si="27"/>
        <v>-10.594464772440592</v>
      </c>
      <c r="AT42">
        <f t="shared" si="27"/>
        <v>-6.9217227839234887</v>
      </c>
      <c r="AU42">
        <f t="shared" si="23"/>
        <v>-17.516254170278295</v>
      </c>
      <c r="AW42">
        <v>39</v>
      </c>
      <c r="AX42">
        <f>IF(Z42&gt;0, (R42*SUMPRODUCT(K42:$K$98, X42:$X$98)-K42*$AZ$3)/Z42, 0)</f>
        <v>-1158436389089.6829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250000</v>
      </c>
      <c r="S43">
        <f t="shared" si="1"/>
        <v>-4765553605521.1172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-2867.5217787388128</v>
      </c>
      <c r="AC43">
        <f t="shared" si="2"/>
        <v>-2560.2873601709093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-4.7833402134231389E-4</v>
      </c>
      <c r="AI43">
        <f t="shared" si="25"/>
        <v>-4.783608837760635E-4</v>
      </c>
      <c r="AJ43">
        <f t="shared" si="7"/>
        <v>-307.2344185679035</v>
      </c>
      <c r="AK43">
        <f t="shared" si="22"/>
        <v>-200.72652451171692</v>
      </c>
      <c r="AL43">
        <f t="shared" si="26"/>
        <v>-507.96142144050418</v>
      </c>
      <c r="AN43">
        <f t="shared" si="27"/>
        <v>0</v>
      </c>
      <c r="AO43">
        <f t="shared" si="27"/>
        <v>0</v>
      </c>
      <c r="AP43">
        <f t="shared" si="27"/>
        <v>-7.384460851284779E-10</v>
      </c>
      <c r="AQ43">
        <f t="shared" si="27"/>
        <v>-1.3149362739668674E-5</v>
      </c>
      <c r="AR43">
        <f t="shared" si="27"/>
        <v>-1.3150101185753803E-5</v>
      </c>
      <c r="AS43">
        <f t="shared" si="27"/>
        <v>-8.4458487910259432</v>
      </c>
      <c r="AT43">
        <f t="shared" si="27"/>
        <v>-5.5179555802255775</v>
      </c>
      <c r="AU43">
        <f t="shared" si="23"/>
        <v>-13.963817521352707</v>
      </c>
      <c r="AW43">
        <v>40</v>
      </c>
      <c r="AX43">
        <f>IF(Z43&gt;0, (R43*SUMPRODUCT(K43:$K$98, X43:$X$98)-K43*$AZ$3)/Z43, 0)</f>
        <v>-4765553605521.1172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250000</v>
      </c>
      <c r="S44">
        <f t="shared" si="1"/>
        <v>-19914980215317.594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-2560.2873601709093</v>
      </c>
      <c r="AC44">
        <f t="shared" si="2"/>
        <v>-2285.9708686970507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-1.0427242215836154E-4</v>
      </c>
      <c r="AI44">
        <f t="shared" si="25"/>
        <v>-1.0427816148334199E-4</v>
      </c>
      <c r="AJ44">
        <f t="shared" si="7"/>
        <v>-274.3164914738586</v>
      </c>
      <c r="AK44">
        <f t="shared" si="22"/>
        <v>-179.22011521196367</v>
      </c>
      <c r="AL44">
        <f t="shared" si="26"/>
        <v>-453.53671096398375</v>
      </c>
      <c r="AN44">
        <f t="shared" si="27"/>
        <v>0</v>
      </c>
      <c r="AO44">
        <f t="shared" si="27"/>
        <v>0</v>
      </c>
      <c r="AP44">
        <f t="shared" si="27"/>
        <v>-1.4086925864687982E-10</v>
      </c>
      <c r="AQ44">
        <f t="shared" si="27"/>
        <v>-2.5593216722887841E-6</v>
      </c>
      <c r="AR44">
        <f t="shared" si="27"/>
        <v>-2.5594625415474312E-6</v>
      </c>
      <c r="AS44">
        <f t="shared" si="27"/>
        <v>-6.7329800839288332</v>
      </c>
      <c r="AT44">
        <f t="shared" si="27"/>
        <v>-4.3988805043337154</v>
      </c>
      <c r="AU44">
        <f t="shared" si="23"/>
        <v>-11.13186314772509</v>
      </c>
      <c r="AW44">
        <v>41</v>
      </c>
      <c r="AX44">
        <f>IF(Z44&gt;0, (R44*SUMPRODUCT(K44:$K$98, X44:$X$98)-K44*$AZ$3)/Z44, 0)</f>
        <v>-19914980215317.594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250000</v>
      </c>
      <c r="S45">
        <f t="shared" si="1"/>
        <v>-84601755983532.797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-2285.9708686970507</v>
      </c>
      <c r="AC45">
        <f t="shared" si="2"/>
        <v>-2041.0454206999257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-2.2378325742405466E-5</v>
      </c>
      <c r="AI45">
        <f t="shared" si="25"/>
        <v>-2.2379532008987625E-5</v>
      </c>
      <c r="AJ45">
        <f t="shared" si="7"/>
        <v>-244.92544799712505</v>
      </c>
      <c r="AK45">
        <f t="shared" si="22"/>
        <v>-160.01796080879356</v>
      </c>
      <c r="AL45">
        <f t="shared" si="26"/>
        <v>-404.94343118545061</v>
      </c>
      <c r="AN45">
        <f t="shared" si="27"/>
        <v>0</v>
      </c>
      <c r="AO45">
        <f t="shared" si="27"/>
        <v>0</v>
      </c>
      <c r="AP45">
        <f t="shared" si="27"/>
        <v>-2.6435083477702826E-11</v>
      </c>
      <c r="AQ45">
        <f t="shared" si="27"/>
        <v>-4.9041639538117792E-7</v>
      </c>
      <c r="AR45">
        <f t="shared" si="27"/>
        <v>-4.9044283046465553E-7</v>
      </c>
      <c r="AS45">
        <f t="shared" si="27"/>
        <v>-5.3674907017846847</v>
      </c>
      <c r="AT45">
        <f t="shared" si="27"/>
        <v>-3.5067606236238356</v>
      </c>
      <c r="AU45">
        <f t="shared" si="23"/>
        <v>-8.8742518158513519</v>
      </c>
      <c r="AW45">
        <v>42</v>
      </c>
      <c r="AX45">
        <f>IF(Z45&gt;0, (R45*SUMPRODUCT(K45:$K$98, X45:$X$98)-K45*$AZ$3)/Z45, 0)</f>
        <v>-84601755983532.797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250000</v>
      </c>
      <c r="S46">
        <f t="shared" si="1"/>
        <v>-365816922798014.19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-2041.0454206999257</v>
      </c>
      <c r="AC46">
        <f t="shared" si="2"/>
        <v>-1822.3619831935141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-4.7256138407175516E-6</v>
      </c>
      <c r="AI46">
        <f t="shared" si="25"/>
        <v>-4.7258629218657469E-6</v>
      </c>
      <c r="AJ46">
        <f t="shared" si="7"/>
        <v>-218.68343750641156</v>
      </c>
      <c r="AK46">
        <f t="shared" si="22"/>
        <v>-142.87317944899482</v>
      </c>
      <c r="AL46">
        <f t="shared" si="26"/>
        <v>-361.55662168126929</v>
      </c>
      <c r="AN46">
        <f t="shared" si="27"/>
        <v>0</v>
      </c>
      <c r="AO46">
        <f t="shared" si="27"/>
        <v>0</v>
      </c>
      <c r="AP46">
        <f t="shared" si="27"/>
        <v>-4.8737160847569981E-12</v>
      </c>
      <c r="AQ46">
        <f t="shared" si="27"/>
        <v>-9.2465047446419437E-8</v>
      </c>
      <c r="AR46">
        <f t="shared" si="27"/>
        <v>-9.2469921162504196E-8</v>
      </c>
      <c r="AS46">
        <f t="shared" si="27"/>
        <v>-4.2789307603911393</v>
      </c>
      <c r="AT46">
        <f t="shared" si="27"/>
        <v>-2.7955681022311674</v>
      </c>
      <c r="AU46">
        <f t="shared" si="23"/>
        <v>-7.0744989550922277</v>
      </c>
      <c r="AW46">
        <v>43</v>
      </c>
      <c r="AX46">
        <f>IF(Z46&gt;0, (R46*SUMPRODUCT(K46:$K$98, X46:$X$98)-K46*$AZ$3)/Z46, 0)</f>
        <v>-365816922798014.19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250000</v>
      </c>
      <c r="S47">
        <f t="shared" si="1"/>
        <v>-1612258050918587.3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-1822.3619831935141</v>
      </c>
      <c r="AC47">
        <f t="shared" si="2"/>
        <v>-1627.1089136459539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-9.8064887870094119E-7</v>
      </c>
      <c r="AI47">
        <f t="shared" si="25"/>
        <v>-9.8069933926191405E-7</v>
      </c>
      <c r="AJ47">
        <f t="shared" si="7"/>
        <v>-195.25306954756024</v>
      </c>
      <c r="AK47">
        <f t="shared" si="22"/>
        <v>-127.565338823546</v>
      </c>
      <c r="AL47">
        <f t="shared" si="26"/>
        <v>-322.8184093518056</v>
      </c>
      <c r="AN47">
        <f t="shared" si="27"/>
        <v>0</v>
      </c>
      <c r="AO47">
        <f t="shared" si="27"/>
        <v>0</v>
      </c>
      <c r="AP47">
        <f t="shared" si="27"/>
        <v>-8.8156313085007163E-13</v>
      </c>
      <c r="AQ47">
        <f t="shared" si="27"/>
        <v>-1.7132268827488162E-8</v>
      </c>
      <c r="AR47">
        <f t="shared" si="27"/>
        <v>-1.7133150390619011E-8</v>
      </c>
      <c r="AS47">
        <f t="shared" si="27"/>
        <v>-3.4111374106829269</v>
      </c>
      <c r="AT47">
        <f t="shared" si="27"/>
        <v>-2.2286097758962389</v>
      </c>
      <c r="AU47">
        <f t="shared" si="23"/>
        <v>-5.6397472037123162</v>
      </c>
      <c r="AW47">
        <v>44</v>
      </c>
      <c r="AX47">
        <f>IF(Z47&gt;0, (R47*SUMPRODUCT(K47:$K$98, X47:$X$98)-K47*$AZ$3)/Z47, 0)</f>
        <v>-1612258050918587.3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250000</v>
      </c>
      <c r="S48">
        <f t="shared" si="1"/>
        <v>-7247868725787290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-1627.1089136459539</v>
      </c>
      <c r="AC48">
        <f t="shared" si="2"/>
        <v>-1452.7758157702071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-1.9966932811895729E-7</v>
      </c>
      <c r="AI48">
        <f t="shared" si="25"/>
        <v>-1.9967935020869658E-7</v>
      </c>
      <c r="AJ48">
        <f t="shared" si="7"/>
        <v>-174.33309787574672</v>
      </c>
      <c r="AK48">
        <f t="shared" si="22"/>
        <v>-113.89762395521679</v>
      </c>
      <c r="AL48">
        <f t="shared" si="26"/>
        <v>-288.23072203064288</v>
      </c>
      <c r="AN48">
        <f t="shared" si="27"/>
        <v>0</v>
      </c>
      <c r="AO48">
        <f t="shared" si="27"/>
        <v>0</v>
      </c>
      <c r="AP48">
        <f t="shared" si="27"/>
        <v>-1.5632974116510446E-13</v>
      </c>
      <c r="AQ48">
        <f t="shared" si="27"/>
        <v>-3.1145454885564906E-9</v>
      </c>
      <c r="AR48">
        <f t="shared" si="27"/>
        <v>-3.1147018182976555E-9</v>
      </c>
      <c r="AS48">
        <f t="shared" si="27"/>
        <v>-2.719337860302204</v>
      </c>
      <c r="AT48">
        <f t="shared" si="27"/>
        <v>-1.7766340688825302</v>
      </c>
      <c r="AU48">
        <f t="shared" si="23"/>
        <v>-4.4959719322994367</v>
      </c>
      <c r="AW48">
        <v>45</v>
      </c>
      <c r="AX48">
        <f>IF(Z48&gt;0, (R48*SUMPRODUCT(K48:$K$98, X48:$X$98)-K48*$AZ$3)/Z48, 0)</f>
        <v>-7247868725787290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250000</v>
      </c>
      <c r="S49">
        <f t="shared" si="1"/>
        <v>-3.327857637656472E+16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-1452.7758157702071</v>
      </c>
      <c r="AC49">
        <f t="shared" si="2"/>
        <v>-1297.1212640832507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-3.9864927490763319E-8</v>
      </c>
      <c r="AI49">
        <f t="shared" si="25"/>
        <v>-3.9866876374107072E-8</v>
      </c>
      <c r="AJ49">
        <f t="shared" si="7"/>
        <v>-155.65455168695644</v>
      </c>
      <c r="AK49">
        <f t="shared" si="22"/>
        <v>-101.69430710391451</v>
      </c>
      <c r="AL49">
        <f t="shared" si="26"/>
        <v>-257.34885883073781</v>
      </c>
      <c r="AN49">
        <f t="shared" si="27"/>
        <v>0</v>
      </c>
      <c r="AO49">
        <f t="shared" si="27"/>
        <v>0</v>
      </c>
      <c r="AP49">
        <f t="shared" si="27"/>
        <v>-2.7142581022037483E-14</v>
      </c>
      <c r="AQ49">
        <f t="shared" si="27"/>
        <v>-5.552087187891581E-10</v>
      </c>
      <c r="AR49">
        <f t="shared" si="27"/>
        <v>-5.5523586137018012E-10</v>
      </c>
      <c r="AS49">
        <f t="shared" si="27"/>
        <v>-2.1678394933952787</v>
      </c>
      <c r="AT49">
        <f t="shared" si="27"/>
        <v>-1.4163218023762283</v>
      </c>
      <c r="AU49">
        <f t="shared" si="23"/>
        <v>-3.5841612963267426</v>
      </c>
      <c r="AW49">
        <v>46</v>
      </c>
      <c r="AX49">
        <f>IF(Z49&gt;0, (R49*SUMPRODUCT(K49:$K$98, X49:$X$98)-K49*$AZ$3)/Z49, 0)</f>
        <v>-3.327857637656472E+16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250000</v>
      </c>
      <c r="S50">
        <f t="shared" si="1"/>
        <v>-1.5615646670526499E+17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-1297.1212640832507</v>
      </c>
      <c r="AC50">
        <f t="shared" si="2"/>
        <v>-1158.1439857890998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-7.7928322616828535E-9</v>
      </c>
      <c r="AI50">
        <f t="shared" si="25"/>
        <v>-7.7932030897408338E-9</v>
      </c>
      <c r="AJ50">
        <f t="shared" si="7"/>
        <v>-138.97727829415089</v>
      </c>
      <c r="AK50">
        <f t="shared" si="22"/>
        <v>-90.798488485827562</v>
      </c>
      <c r="AL50">
        <f t="shared" si="26"/>
        <v>-229.77576678777166</v>
      </c>
      <c r="AN50">
        <f t="shared" si="27"/>
        <v>0</v>
      </c>
      <c r="AO50">
        <f t="shared" si="27"/>
        <v>0</v>
      </c>
      <c r="AP50">
        <f t="shared" si="27"/>
        <v>-4.6112626866750943E-15</v>
      </c>
      <c r="AQ50">
        <f t="shared" si="27"/>
        <v>-9.6904200905093741E-11</v>
      </c>
      <c r="AR50">
        <f t="shared" si="27"/>
        <v>-9.6908812167780408E-11</v>
      </c>
      <c r="AS50">
        <f t="shared" si="27"/>
        <v>-1.7281883716756961</v>
      </c>
      <c r="AT50">
        <f t="shared" si="27"/>
        <v>-1.1290830694987131</v>
      </c>
      <c r="AU50">
        <f t="shared" si="23"/>
        <v>-2.857271441271318</v>
      </c>
      <c r="AW50">
        <v>47</v>
      </c>
      <c r="AX50">
        <f>IF(Z50&gt;0, (R50*SUMPRODUCT(K50:$K$98, X50:$X$98)-K50*$AZ$3)/Z50, 0)</f>
        <v>-1.5615646670526499E+17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250000</v>
      </c>
      <c r="S51">
        <f t="shared" si="1"/>
        <v>-7.4893836230260442E+17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-1158.1439857890998</v>
      </c>
      <c r="AC51">
        <f t="shared" si="2"/>
        <v>-1034.0571301689235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-1.4904245768688418E-9</v>
      </c>
      <c r="AI51">
        <f t="shared" si="25"/>
        <v>-1.4904936117308691E-9</v>
      </c>
      <c r="AJ51">
        <f t="shared" si="7"/>
        <v>-124.08685562017627</v>
      </c>
      <c r="AK51">
        <f t="shared" si="22"/>
        <v>-81.070079005236991</v>
      </c>
      <c r="AL51">
        <f t="shared" si="26"/>
        <v>-205.15693462690376</v>
      </c>
      <c r="AN51">
        <f t="shared" si="27"/>
        <v>0</v>
      </c>
      <c r="AO51">
        <f t="shared" si="27"/>
        <v>0</v>
      </c>
      <c r="AP51">
        <f t="shared" si="27"/>
        <v>-7.6647450717466152E-16</v>
      </c>
      <c r="AQ51">
        <f t="shared" si="27"/>
        <v>-1.6547761659699651E-11</v>
      </c>
      <c r="AR51">
        <f t="shared" si="27"/>
        <v>-1.6548528134206827E-11</v>
      </c>
      <c r="AS51">
        <f t="shared" si="27"/>
        <v>-1.3777011891591584</v>
      </c>
      <c r="AT51">
        <f t="shared" si="27"/>
        <v>-0.90009811025126263</v>
      </c>
      <c r="AU51">
        <f t="shared" si="23"/>
        <v>-2.2777992994269698</v>
      </c>
      <c r="AW51">
        <v>48</v>
      </c>
      <c r="AX51">
        <f>IF(Z51&gt;0, (R51*SUMPRODUCT(K51:$K$98, X51:$X$98)-K51*$AZ$3)/Z51, 0)</f>
        <v>-7.4893836230260442E+17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250000</v>
      </c>
      <c r="S52">
        <f t="shared" si="1"/>
        <v>-3.6751054711087662E+18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-1034.0571301689235</v>
      </c>
      <c r="AC52">
        <f t="shared" si="2"/>
        <v>-923.26529479369594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-2.7891720661363014E-10</v>
      </c>
      <c r="AI52">
        <f t="shared" si="25"/>
        <v>-2.7892976768571434E-10</v>
      </c>
      <c r="AJ52">
        <f t="shared" si="7"/>
        <v>-110.79183537522761</v>
      </c>
      <c r="AK52">
        <f t="shared" si="22"/>
        <v>-72.38399911182465</v>
      </c>
      <c r="AL52">
        <f t="shared" si="26"/>
        <v>-183.1758344873312</v>
      </c>
      <c r="AN52">
        <f t="shared" si="27"/>
        <v>0</v>
      </c>
      <c r="AO52">
        <f t="shared" si="27"/>
        <v>0</v>
      </c>
      <c r="AP52">
        <f t="shared" si="27"/>
        <v>-1.2451966364495741E-16</v>
      </c>
      <c r="AQ52">
        <f t="shared" si="27"/>
        <v>-2.7649452625917972E-12</v>
      </c>
      <c r="AR52">
        <f t="shared" si="27"/>
        <v>-2.7650697822554418E-12</v>
      </c>
      <c r="AS52">
        <f t="shared" si="27"/>
        <v>-1.0982949530931374</v>
      </c>
      <c r="AT52">
        <f t="shared" si="27"/>
        <v>-0.71755270268760851</v>
      </c>
      <c r="AU52">
        <f t="shared" si="23"/>
        <v>-1.8158476557835113</v>
      </c>
      <c r="AW52">
        <v>49</v>
      </c>
      <c r="AX52">
        <f>IF(Z52&gt;0, (R52*SUMPRODUCT(K52:$K$98, X52:$X$98)-K52*$AZ$3)/Z52, 0)</f>
        <v>-3.6751054711087662E+18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250000</v>
      </c>
      <c r="S53">
        <f t="shared" si="1"/>
        <v>-1.8469029788669014E+19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-923.26529479369594</v>
      </c>
      <c r="AC53">
        <f t="shared" si="2"/>
        <v>-824.34401320865948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-5.1018842855279536E-11</v>
      </c>
      <c r="AI53">
        <f t="shared" si="25"/>
        <v>-5.1021074548071852E-11</v>
      </c>
      <c r="AJ53">
        <f t="shared" si="7"/>
        <v>-98.921281585036468</v>
      </c>
      <c r="AK53">
        <f t="shared" si="22"/>
        <v>-64.628570635558717</v>
      </c>
      <c r="AL53">
        <f t="shared" si="26"/>
        <v>-163.54985222064619</v>
      </c>
      <c r="AN53">
        <f t="shared" si="27"/>
        <v>0</v>
      </c>
      <c r="AO53">
        <f t="shared" si="27"/>
        <v>0</v>
      </c>
      <c r="AP53">
        <f t="shared" si="27"/>
        <v>-1.9752752363678704E-17</v>
      </c>
      <c r="AQ53">
        <f t="shared" si="27"/>
        <v>-4.515686801838735E-13</v>
      </c>
      <c r="AR53">
        <f t="shared" si="27"/>
        <v>-4.5158843293623716E-13</v>
      </c>
      <c r="AS53">
        <f t="shared" si="27"/>
        <v>-0.87555401235113883</v>
      </c>
      <c r="AT53">
        <f t="shared" si="27"/>
        <v>-0.57202862140275779</v>
      </c>
      <c r="AU53">
        <f t="shared" si="23"/>
        <v>-1.447582633754348</v>
      </c>
      <c r="AW53">
        <v>50</v>
      </c>
      <c r="AX53">
        <f>IF(Z53&gt;0, (R53*SUMPRODUCT(K53:$K$98, X53:$X$98)-K53*$AZ$3)/Z53, 0)</f>
        <v>-1.8469029788669014E+19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250000</v>
      </c>
      <c r="S54">
        <f t="shared" si="1"/>
        <v>-9.5134261349801542E+19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-824.34401320865948</v>
      </c>
      <c r="AC54">
        <f t="shared" si="2"/>
        <v>-736.02144036487482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-9.1127143063251088E-12</v>
      </c>
      <c r="AI54">
        <f t="shared" si="25"/>
        <v>-9.1131011393282358E-12</v>
      </c>
      <c r="AJ54">
        <f t="shared" si="7"/>
        <v>-88.322572843784656</v>
      </c>
      <c r="AK54">
        <f t="shared" si="22"/>
        <v>-57.704080924606167</v>
      </c>
      <c r="AL54">
        <f t="shared" si="26"/>
        <v>-146.02665376839994</v>
      </c>
      <c r="AN54">
        <f t="shared" si="27"/>
        <v>0</v>
      </c>
      <c r="AO54">
        <f t="shared" si="27"/>
        <v>0</v>
      </c>
      <c r="AP54">
        <f t="shared" si="27"/>
        <v>-3.0570229913680193E-18</v>
      </c>
      <c r="AQ54">
        <f t="shared" si="27"/>
        <v>-7.2014995936204197E-14</v>
      </c>
      <c r="AR54">
        <f t="shared" si="27"/>
        <v>-7.2018052959195566E-14</v>
      </c>
      <c r="AS54">
        <f t="shared" si="27"/>
        <v>-0.69798629811157498</v>
      </c>
      <c r="AT54">
        <f t="shared" si="27"/>
        <v>-0.45601771476623049</v>
      </c>
      <c r="AU54">
        <f t="shared" si="23"/>
        <v>-1.1540040128778775</v>
      </c>
      <c r="AW54">
        <v>51</v>
      </c>
      <c r="AX54">
        <f>IF(Z54&gt;0, (R54*SUMPRODUCT(K54:$K$98, X54:$X$98)-K54*$AZ$3)/Z54, 0)</f>
        <v>-9.5134261349801542E+19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250000</v>
      </c>
      <c r="S55">
        <f t="shared" si="1"/>
        <v>-5.0265231287499352E+20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-736.02144036487482</v>
      </c>
      <c r="AC55">
        <f t="shared" si="2"/>
        <v>-657.16200032578115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-1.5879761673807288E-12</v>
      </c>
      <c r="AI55">
        <f t="shared" si="25"/>
        <v>-1.5880415368203488E-12</v>
      </c>
      <c r="AJ55">
        <f t="shared" si="7"/>
        <v>-78.85944003909367</v>
      </c>
      <c r="AK55">
        <f t="shared" si="22"/>
        <v>-51.521500825541246</v>
      </c>
      <c r="AL55">
        <f t="shared" si="26"/>
        <v>-130.3809408646365</v>
      </c>
      <c r="AN55">
        <f t="shared" si="27"/>
        <v>0</v>
      </c>
      <c r="AO55">
        <f t="shared" si="27"/>
        <v>0</v>
      </c>
      <c r="AP55">
        <f t="shared" si="27"/>
        <v>-4.6124526935797972E-19</v>
      </c>
      <c r="AQ55">
        <f t="shared" si="27"/>
        <v>-1.1204723481131257E-14</v>
      </c>
      <c r="AR55">
        <f t="shared" si="27"/>
        <v>-1.1205184726400617E-14</v>
      </c>
      <c r="AS55">
        <f t="shared" si="27"/>
        <v>-0.55643040346905048</v>
      </c>
      <c r="AT55">
        <f t="shared" si="27"/>
        <v>-0.36353453026644661</v>
      </c>
      <c r="AU55">
        <f t="shared" si="23"/>
        <v>-0.91996493373550825</v>
      </c>
      <c r="AW55">
        <v>52</v>
      </c>
      <c r="AX55">
        <f>IF(Z55&gt;0, (R55*SUMPRODUCT(K55:$K$98, X55:$X$98)-K55*$AZ$3)/Z55, 0)</f>
        <v>-5.0265231287499352E+20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250000</v>
      </c>
      <c r="S56">
        <f t="shared" si="1"/>
        <v>-2.726371936150097E+21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-657.16200032578115</v>
      </c>
      <c r="AC56">
        <f t="shared" si="2"/>
        <v>-586.75178600516165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-2.6977537502169228E-13</v>
      </c>
      <c r="AI56">
        <f t="shared" si="25"/>
        <v>-2.6978613569191167E-13</v>
      </c>
      <c r="AJ56">
        <f t="shared" si="7"/>
        <v>-70.410214320619502</v>
      </c>
      <c r="AK56">
        <f t="shared" si="22"/>
        <v>-46.001340022804683</v>
      </c>
      <c r="AL56">
        <f t="shared" si="26"/>
        <v>-116.41155434342446</v>
      </c>
      <c r="AN56">
        <f t="shared" si="27"/>
        <v>0</v>
      </c>
      <c r="AO56">
        <f t="shared" si="27"/>
        <v>0</v>
      </c>
      <c r="AP56">
        <f t="shared" si="27"/>
        <v>-6.779200241768212E-20</v>
      </c>
      <c r="AQ56">
        <f t="shared" si="27"/>
        <v>-1.6995793480205173E-15</v>
      </c>
      <c r="AR56">
        <f t="shared" si="27"/>
        <v>-1.6996471400229352E-15</v>
      </c>
      <c r="AS56">
        <f t="shared" si="27"/>
        <v>-0.443582910928772</v>
      </c>
      <c r="AT56">
        <f t="shared" si="27"/>
        <v>-0.28980750180679732</v>
      </c>
      <c r="AU56">
        <f t="shared" si="23"/>
        <v>-0.73339041273557104</v>
      </c>
      <c r="AW56">
        <v>53</v>
      </c>
      <c r="AX56">
        <f>IF(Z56&gt;0, (R56*SUMPRODUCT(K56:$K$98, X56:$X$98)-K56*$AZ$3)/Z56, 0)</f>
        <v>-2.726371936150097E+21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250000</v>
      </c>
      <c r="S57">
        <f t="shared" si="1"/>
        <v>-1.5194277973736236E+22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-586.75178600516165</v>
      </c>
      <c r="AC57">
        <f t="shared" si="2"/>
        <v>-523.88552321889426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-4.4645534465481362E-14</v>
      </c>
      <c r="AI57">
        <f t="shared" si="25"/>
        <v>-4.4647258422105441E-14</v>
      </c>
      <c r="AJ57">
        <f t="shared" si="7"/>
        <v>-62.866262786267384</v>
      </c>
      <c r="AK57">
        <f t="shared" si="22"/>
        <v>-41.072625020361322</v>
      </c>
      <c r="AL57">
        <f t="shared" si="26"/>
        <v>-103.93888780662874</v>
      </c>
      <c r="AN57">
        <f t="shared" si="27"/>
        <v>0</v>
      </c>
      <c r="AO57">
        <f t="shared" si="27"/>
        <v>0</v>
      </c>
      <c r="AP57">
        <f t="shared" si="27"/>
        <v>-9.697224545920114E-21</v>
      </c>
      <c r="AQ57">
        <f t="shared" si="27"/>
        <v>-2.5113031652711948E-16</v>
      </c>
      <c r="AR57">
        <f t="shared" si="27"/>
        <v>-2.5114001375166541E-16</v>
      </c>
      <c r="AS57">
        <f t="shared" si="27"/>
        <v>-0.35362158077867645</v>
      </c>
      <c r="AT57">
        <f t="shared" si="27"/>
        <v>-0.23103276610873508</v>
      </c>
      <c r="AU57">
        <f t="shared" si="23"/>
        <v>-0.5846543468874118</v>
      </c>
      <c r="AW57">
        <v>54</v>
      </c>
      <c r="AX57">
        <f>IF(Z57&gt;0, (R57*SUMPRODUCT(K57:$K$98, X57:$X$98)-K57*$AZ$3)/Z57, 0)</f>
        <v>-1.5194277973736236E+22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250000</v>
      </c>
      <c r="S58">
        <f t="shared" si="1"/>
        <v>-8.7075894555253508E+22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-523.88552321889426</v>
      </c>
      <c r="AC58">
        <f t="shared" si="2"/>
        <v>-467.75493144544129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-7.1906334486393238E-15</v>
      </c>
      <c r="AI58">
        <f t="shared" si="25"/>
        <v>-7.1909020390074353E-15</v>
      </c>
      <c r="AJ58">
        <f t="shared" si="7"/>
        <v>-56.130591773452977</v>
      </c>
      <c r="AK58">
        <f t="shared" si="22"/>
        <v>-36.671986625322603</v>
      </c>
      <c r="AL58">
        <f t="shared" si="26"/>
        <v>-92.80257839877558</v>
      </c>
      <c r="AN58">
        <f t="shared" si="27"/>
        <v>0</v>
      </c>
      <c r="AO58">
        <f t="shared" si="27"/>
        <v>0</v>
      </c>
      <c r="AP58">
        <f t="shared" si="27"/>
        <v>-1.3489427843689516E-21</v>
      </c>
      <c r="AQ58">
        <f t="shared" si="27"/>
        <v>-3.6113555276641462E-17</v>
      </c>
      <c r="AR58">
        <f t="shared" si="27"/>
        <v>-3.6114904219425827E-17</v>
      </c>
      <c r="AS58">
        <f t="shared" si="27"/>
        <v>-0.28190495916667424</v>
      </c>
      <c r="AT58">
        <f t="shared" si="27"/>
        <v>-0.18417790665556047</v>
      </c>
      <c r="AU58">
        <f t="shared" si="23"/>
        <v>-0.46608286582223474</v>
      </c>
      <c r="AW58">
        <v>55</v>
      </c>
      <c r="AX58">
        <f>IF(Z58&gt;0, (R58*SUMPRODUCT(K58:$K$98, X58:$X$98)-K58*$AZ$3)/Z58, 0)</f>
        <v>-8.7075894555253508E+22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250000</v>
      </c>
      <c r="S59">
        <f t="shared" si="1"/>
        <v>-5.134886345726722E+23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-467.75493144544129</v>
      </c>
      <c r="AC59">
        <f t="shared" si="2"/>
        <v>-417.63833164771546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-1.1261885463270732E-15</v>
      </c>
      <c r="AI59">
        <f t="shared" si="25"/>
        <v>-1.1262292130822386E-15</v>
      </c>
      <c r="AJ59">
        <f t="shared" si="7"/>
        <v>-50.116599797725826</v>
      </c>
      <c r="AK59">
        <f t="shared" si="22"/>
        <v>-32.742845201180891</v>
      </c>
      <c r="AL59">
        <f t="shared" si="26"/>
        <v>-82.859444998906724</v>
      </c>
      <c r="AN59">
        <f t="shared" si="27"/>
        <v>0</v>
      </c>
      <c r="AO59">
        <f t="shared" si="27"/>
        <v>0</v>
      </c>
      <c r="AP59">
        <f t="shared" si="27"/>
        <v>-1.8235790464149129E-22</v>
      </c>
      <c r="AQ59">
        <f t="shared" si="27"/>
        <v>-5.0500558184231766E-18</v>
      </c>
      <c r="AR59">
        <f t="shared" si="27"/>
        <v>-5.0502381763278183E-18</v>
      </c>
      <c r="AS59">
        <f t="shared" si="27"/>
        <v>-0.2247329074989429</v>
      </c>
      <c r="AT59">
        <f t="shared" si="27"/>
        <v>-0.1468254995659761</v>
      </c>
      <c r="AU59">
        <f t="shared" si="23"/>
        <v>-0.37155840706491905</v>
      </c>
      <c r="AW59">
        <v>56</v>
      </c>
      <c r="AX59">
        <f>IF(Z59&gt;0, (R59*SUMPRODUCT(K59:$K$98, X59:$X$98)-K59*$AZ$3)/Z59, 0)</f>
        <v>-5.134886345726722E+23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250000</v>
      </c>
      <c r="S60">
        <f t="shared" si="1"/>
        <v>-3.1335545893848306E+24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-417.63833164771546</v>
      </c>
      <c r="AC60">
        <f t="shared" si="2"/>
        <v>-372.89136754260306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-1.7155056800061342E-16</v>
      </c>
      <c r="AI60">
        <f t="shared" si="25"/>
        <v>-1.7155651797462705E-16</v>
      </c>
      <c r="AJ60">
        <f t="shared" si="7"/>
        <v>-44.746964105112397</v>
      </c>
      <c r="AK60">
        <f t="shared" si="22"/>
        <v>-29.234683215340084</v>
      </c>
      <c r="AL60">
        <f t="shared" si="26"/>
        <v>-73.981647320452481</v>
      </c>
      <c r="AN60">
        <f t="shared" si="27"/>
        <v>0</v>
      </c>
      <c r="AO60">
        <f t="shared" si="27"/>
        <v>0</v>
      </c>
      <c r="AP60">
        <f t="shared" si="27"/>
        <v>-2.382221382990284E-23</v>
      </c>
      <c r="AQ60">
        <f t="shared" si="27"/>
        <v>-6.8684574154279112E-19</v>
      </c>
      <c r="AR60">
        <f t="shared" si="27"/>
        <v>-6.8686956375662105E-19</v>
      </c>
      <c r="AS60">
        <f t="shared" si="27"/>
        <v>-0.17915569794239727</v>
      </c>
      <c r="AT60">
        <f t="shared" si="27"/>
        <v>-0.11704838932236616</v>
      </c>
      <c r="AU60">
        <f t="shared" si="23"/>
        <v>-0.29620408726476344</v>
      </c>
      <c r="AW60">
        <v>57</v>
      </c>
      <c r="AX60">
        <f>IF(Z60&gt;0, (R60*SUMPRODUCT(K60:$K$98, X60:$X$98)-K60*$AZ$3)/Z60, 0)</f>
        <v>-3.1335545893848306E+24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250000</v>
      </c>
      <c r="S61">
        <f t="shared" si="1"/>
        <v>-1.9808864479156638E+25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-372.89136754260306</v>
      </c>
      <c r="AC61">
        <f t="shared" si="2"/>
        <v>-332.93872102018133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-2.5250480827874672E-17</v>
      </c>
      <c r="AI61">
        <f t="shared" si="25"/>
        <v>-2.5251321205982591E-17</v>
      </c>
      <c r="AJ61">
        <f t="shared" si="7"/>
        <v>-39.95264652242173</v>
      </c>
      <c r="AK61">
        <f t="shared" si="22"/>
        <v>-26.102395727982216</v>
      </c>
      <c r="AL61">
        <f t="shared" si="26"/>
        <v>-66.055042250403943</v>
      </c>
      <c r="AN61">
        <f t="shared" si="27"/>
        <v>0</v>
      </c>
      <c r="AO61">
        <f t="shared" si="27"/>
        <v>0</v>
      </c>
      <c r="AP61">
        <f t="shared" si="27"/>
        <v>-3.0041648289654089E-24</v>
      </c>
      <c r="AQ61">
        <f t="shared" si="27"/>
        <v>-9.0264853049832821E-20</v>
      </c>
      <c r="AR61">
        <f t="shared" si="27"/>
        <v>-9.0267857214661783E-20</v>
      </c>
      <c r="AS61">
        <f t="shared" si="27"/>
        <v>-0.14282182552805886</v>
      </c>
      <c r="AT61">
        <f t="shared" si="27"/>
        <v>-9.3310259344998522E-2</v>
      </c>
      <c r="AU61">
        <f t="shared" si="23"/>
        <v>-0.23613208487305737</v>
      </c>
      <c r="AW61">
        <v>58</v>
      </c>
      <c r="AX61">
        <f>IF(Z61&gt;0, (R61*SUMPRODUCT(K61:$K$98, X61:$X$98)-K61*$AZ$3)/Z61, 0)</f>
        <v>-1.9808864479156638E+25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250000</v>
      </c>
      <c r="S62">
        <f t="shared" si="1"/>
        <v>-1.298522188018623E+26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-332.93872102018133</v>
      </c>
      <c r="AC62">
        <f t="shared" si="2"/>
        <v>-297.26671519659038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-3.5875542761659127E-18</v>
      </c>
      <c r="AI62">
        <f t="shared" si="25"/>
        <v>-3.5876687396375186E-18</v>
      </c>
      <c r="AJ62">
        <f t="shared" si="7"/>
        <v>-35.672005823590951</v>
      </c>
      <c r="AK62">
        <f t="shared" si="22"/>
        <v>-23.305710471412695</v>
      </c>
      <c r="AL62">
        <f t="shared" si="26"/>
        <v>-58.977716295003646</v>
      </c>
      <c r="AN62">
        <f t="shared" si="27"/>
        <v>0</v>
      </c>
      <c r="AO62">
        <f t="shared" si="27"/>
        <v>0</v>
      </c>
      <c r="AP62">
        <f t="shared" si="27"/>
        <v>-3.6534058338964278E-25</v>
      </c>
      <c r="AQ62">
        <f t="shared" si="27"/>
        <v>-1.1450632711068547E-20</v>
      </c>
      <c r="AR62">
        <f t="shared" si="27"/>
        <v>-1.1450998051651935E-20</v>
      </c>
      <c r="AS62">
        <f t="shared" si="27"/>
        <v>-0.11385668489162892</v>
      </c>
      <c r="AT62">
        <f t="shared" si="27"/>
        <v>-7.4386367462530703E-2</v>
      </c>
      <c r="AU62">
        <f t="shared" si="23"/>
        <v>-0.18824305235415964</v>
      </c>
      <c r="AW62">
        <v>59</v>
      </c>
      <c r="AX62">
        <f>IF(Z62&gt;0, (R62*SUMPRODUCT(K62:$K$98, X62:$X$98)-K62*$AZ$3)/Z62, 0)</f>
        <v>-1.298522188018623E+26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250000</v>
      </c>
      <c r="S63">
        <f t="shared" si="1"/>
        <v>-8.8362390244519331E+26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-297.26671519659038</v>
      </c>
      <c r="AC63">
        <f t="shared" si="2"/>
        <v>-265.41670999695572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-4.9150094929079317E-19</v>
      </c>
      <c r="AI63">
        <f t="shared" si="25"/>
        <v>-4.9151596793782513E-19</v>
      </c>
      <c r="AJ63">
        <f t="shared" si="7"/>
        <v>-31.850005199634666</v>
      </c>
      <c r="AK63">
        <f t="shared" si="22"/>
        <v>-20.80867006376133</v>
      </c>
      <c r="AL63">
        <f t="shared" si="26"/>
        <v>-52.658675263395992</v>
      </c>
      <c r="AN63">
        <f t="shared" si="27"/>
        <v>0</v>
      </c>
      <c r="AO63">
        <f t="shared" si="27"/>
        <v>0</v>
      </c>
      <c r="AP63">
        <f t="shared" si="27"/>
        <v>-4.2800002289195953E-26</v>
      </c>
      <c r="AQ63">
        <f t="shared" si="27"/>
        <v>-1.4006748883564592E-21</v>
      </c>
      <c r="AR63">
        <f t="shared" si="27"/>
        <v>-1.4007176883587484E-21</v>
      </c>
      <c r="AS63">
        <f t="shared" si="27"/>
        <v>-9.0765852113862025E-2</v>
      </c>
      <c r="AT63">
        <f t="shared" si="27"/>
        <v>-5.93003567143899E-2</v>
      </c>
      <c r="AU63">
        <f t="shared" si="23"/>
        <v>-0.15006620882825192</v>
      </c>
      <c r="AW63">
        <v>60</v>
      </c>
      <c r="AX63">
        <f>IF(Z63&gt;0, (R63*SUMPRODUCT(K63:$K$98, X63:$X$98)-K63*$AZ$3)/Z63, 0)</f>
        <v>-8.8362390244519331E+26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250000</v>
      </c>
      <c r="S64">
        <f t="shared" si="1"/>
        <v>-6.2486225359568238E+27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-265.41670999695572</v>
      </c>
      <c r="AC64">
        <f t="shared" si="2"/>
        <v>-236.97920535442475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-6.4861044979460193E-20</v>
      </c>
      <c r="AI64">
        <f t="shared" si="25"/>
        <v>-6.4862941231025962E-20</v>
      </c>
      <c r="AJ64">
        <f t="shared" si="7"/>
        <v>-28.437504642530968</v>
      </c>
      <c r="AK64">
        <f t="shared" si="22"/>
        <v>-18.579169699786902</v>
      </c>
      <c r="AL64">
        <f t="shared" si="26"/>
        <v>-47.01667434231787</v>
      </c>
      <c r="AN64">
        <f t="shared" si="27"/>
        <v>0</v>
      </c>
      <c r="AO64">
        <f t="shared" si="27"/>
        <v>0</v>
      </c>
      <c r="AP64">
        <f t="shared" si="27"/>
        <v>-4.8249288262798661E-27</v>
      </c>
      <c r="AQ64">
        <f t="shared" si="27"/>
        <v>-1.6503608027174349E-22</v>
      </c>
      <c r="AR64">
        <f t="shared" si="27"/>
        <v>-1.6504090520056977E-22</v>
      </c>
      <c r="AS64">
        <f t="shared" si="27"/>
        <v>-7.2357981595872187E-2</v>
      </c>
      <c r="AT64">
        <f t="shared" si="27"/>
        <v>-4.7273881309303177E-2</v>
      </c>
      <c r="AU64">
        <f t="shared" si="23"/>
        <v>-0.11963186290517537</v>
      </c>
      <c r="AW64">
        <v>61</v>
      </c>
      <c r="AX64">
        <f>IF(Z64&gt;0, (R64*SUMPRODUCT(K64:$K$98, X64:$X$98)-K64*$AZ$3)/Z64, 0)</f>
        <v>-6.2486225359568238E+27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250000</v>
      </c>
      <c r="S65">
        <f t="shared" si="1"/>
        <v>-4.598092653670876E+28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-236.97920535442475</v>
      </c>
      <c r="AC65">
        <f t="shared" si="2"/>
        <v>-211.5885762093078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-8.2360303277602584E-21</v>
      </c>
      <c r="AI65">
        <f t="shared" si="25"/>
        <v>-8.2362604107448192E-21</v>
      </c>
      <c r="AJ65">
        <f t="shared" si="7"/>
        <v>-25.390629145116947</v>
      </c>
      <c r="AK65">
        <f t="shared" si="22"/>
        <v>-16.588544374809732</v>
      </c>
      <c r="AL65">
        <f t="shared" si="26"/>
        <v>-41.979173519926675</v>
      </c>
      <c r="AN65">
        <f t="shared" si="27"/>
        <v>0</v>
      </c>
      <c r="AO65">
        <f t="shared" si="27"/>
        <v>0</v>
      </c>
      <c r="AP65">
        <f t="shared" si="27"/>
        <v>-5.2271075806950241E-28</v>
      </c>
      <c r="AQ65">
        <f t="shared" si="27"/>
        <v>-1.8710908432942969E-23</v>
      </c>
      <c r="AR65">
        <f t="shared" si="27"/>
        <v>-1.8711431143701035E-23</v>
      </c>
      <c r="AS65">
        <f t="shared" si="27"/>
        <v>-5.7683339920178746E-2</v>
      </c>
      <c r="AT65">
        <f t="shared" si="27"/>
        <v>-3.7686448747850106E-2</v>
      </c>
      <c r="AU65">
        <f t="shared" si="23"/>
        <v>-9.5369788668028838E-2</v>
      </c>
      <c r="AW65">
        <v>62</v>
      </c>
      <c r="AX65">
        <f>IF(Z65&gt;0, (R65*SUMPRODUCT(K65:$K$98, X65:$X$98)-K65*$AZ$3)/Z65, 0)</f>
        <v>-4.598092653670876E+28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250000</v>
      </c>
      <c r="S66">
        <f t="shared" si="1"/>
        <v>-3.5266548047597912E+29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-211.5885762093078</v>
      </c>
      <c r="AC66">
        <f t="shared" si="2"/>
        <v>-188.91837161545337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-1.0049889821972418E-21</v>
      </c>
      <c r="AI66">
        <f t="shared" si="25"/>
        <v>-1.0050157665555181E-21</v>
      </c>
      <c r="AJ66">
        <f t="shared" si="7"/>
        <v>-22.670204593854436</v>
      </c>
      <c r="AK66">
        <f t="shared" si="22"/>
        <v>-14.811200334651547</v>
      </c>
      <c r="AL66">
        <f t="shared" si="26"/>
        <v>-37.481404928505981</v>
      </c>
      <c r="AN66">
        <f t="shared" si="27"/>
        <v>0</v>
      </c>
      <c r="AO66">
        <f t="shared" si="27"/>
        <v>0</v>
      </c>
      <c r="AP66">
        <f t="shared" si="27"/>
        <v>-5.4330056818287706E-29</v>
      </c>
      <c r="AQ66">
        <f t="shared" si="27"/>
        <v>-2.0385445841621654E-24</v>
      </c>
      <c r="AR66">
        <f t="shared" si="27"/>
        <v>-2.0385989142189834E-24</v>
      </c>
      <c r="AS66">
        <f t="shared" si="27"/>
        <v>-4.5984805421060898E-2</v>
      </c>
      <c r="AT66">
        <f t="shared" si="27"/>
        <v>-3.0043406208426417E-2</v>
      </c>
      <c r="AU66">
        <f t="shared" si="23"/>
        <v>-7.6028211629487308E-2</v>
      </c>
      <c r="AW66">
        <v>63</v>
      </c>
      <c r="AX66">
        <f>IF(Z66&gt;0, (R66*SUMPRODUCT(K66:$K$98, X66:$X$98)-K66*$AZ$3)/Z66, 0)</f>
        <v>-3.5266548047597912E+29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-2.8243489393356478E+30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-188.91837161545337</v>
      </c>
      <c r="AC67">
        <f t="shared" ref="AC67:AC69" si="30">S67*Z67</f>
        <v>-168.67711751379761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-1.1765195395735159E-22</v>
      </c>
      <c r="AI67">
        <f t="shared" ref="AI67:AI69" si="33">SUM(AE67:AH67)</f>
        <v>-1.1765494008125372E-22</v>
      </c>
      <c r="AJ67">
        <f t="shared" ref="AJ67:AJ69" si="34">AB67-AC67</f>
        <v>-20.241254101655755</v>
      </c>
      <c r="AK67">
        <f t="shared" si="22"/>
        <v>-13.224286013081738</v>
      </c>
      <c r="AL67">
        <f t="shared" si="26"/>
        <v>-33.465540114737493</v>
      </c>
      <c r="AN67">
        <f t="shared" si="27"/>
        <v>0</v>
      </c>
      <c r="AO67">
        <f t="shared" si="27"/>
        <v>0</v>
      </c>
      <c r="AP67">
        <f t="shared" si="27"/>
        <v>-5.4081498263613477E-30</v>
      </c>
      <c r="AQ67">
        <f t="shared" si="27"/>
        <v>-2.1307869841330411E-25</v>
      </c>
      <c r="AR67">
        <f t="shared" si="27"/>
        <v>-2.1308410656313047E-25</v>
      </c>
      <c r="AS67">
        <f t="shared" si="27"/>
        <v>-3.6658805342044735E-2</v>
      </c>
      <c r="AT67">
        <f t="shared" si="27"/>
        <v>-2.3950419490135853E-2</v>
      </c>
      <c r="AU67">
        <f t="shared" si="23"/>
        <v>-6.0609224832180585E-2</v>
      </c>
      <c r="AW67">
        <v>64</v>
      </c>
      <c r="AX67">
        <f>IF(Z67&gt;0, (R67*SUMPRODUCT(K67:$K$98, X67:$X$98)-K67*$AZ$3)/Z67, 0)</f>
        <v>-2.8243489393356478E+30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250000</v>
      </c>
      <c r="S68">
        <f t="shared" si="29"/>
        <v>-2.3664206715693334E+31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-168.67711751379761</v>
      </c>
      <c r="AC68">
        <f t="shared" si="30"/>
        <v>-150.60456920874788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-1.3190254601630487E-23</v>
      </c>
      <c r="AI68">
        <f t="shared" si="33"/>
        <v>-1.3190572813373264E-23</v>
      </c>
      <c r="AJ68">
        <f t="shared" si="34"/>
        <v>-18.072548305049736</v>
      </c>
      <c r="AK68">
        <f t="shared" si="22"/>
        <v>-11.807398225965834</v>
      </c>
      <c r="AL68">
        <f t="shared" si="26"/>
        <v>-29.87994653101557</v>
      </c>
      <c r="AN68">
        <f t="shared" si="27"/>
        <v>0</v>
      </c>
      <c r="AO68">
        <f t="shared" si="27"/>
        <v>0</v>
      </c>
      <c r="AP68">
        <f t="shared" si="27"/>
        <v>-5.1456361091594849E-31</v>
      </c>
      <c r="AQ68">
        <f t="shared" si="27"/>
        <v>-2.132927269585657E-26</v>
      </c>
      <c r="AR68">
        <f t="shared" si="27"/>
        <v>-2.1329787259467484E-26</v>
      </c>
      <c r="AS68">
        <f t="shared" si="27"/>
        <v>-2.9224175177012625E-2</v>
      </c>
      <c r="AT68">
        <f t="shared" si="27"/>
        <v>-1.9093127782314926E-2</v>
      </c>
      <c r="AU68">
        <f t="shared" si="23"/>
        <v>-4.8317302959327554E-2</v>
      </c>
      <c r="AW68">
        <v>65</v>
      </c>
      <c r="AX68">
        <f>IF(Z68&gt;0, (R68*SUMPRODUCT(K68:$K$98, X68:$X$98)-K68*$AZ$3)/Z68, 0)</f>
        <v>-2.3664206715693334E+31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-150.60456920874788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-1.5910587138853021E-24</v>
      </c>
      <c r="AI69">
        <f t="shared" si="33"/>
        <v>-1.5910587138853021E-24</v>
      </c>
      <c r="AJ69">
        <f t="shared" si="34"/>
        <v>-150.60456920874788</v>
      </c>
      <c r="AK69">
        <f t="shared" si="22"/>
        <v>-10.542319844612352</v>
      </c>
      <c r="AL69">
        <f t="shared" si="26"/>
        <v>-161.14688905336024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-2.2971589773033411E-27</v>
      </c>
      <c r="AR69">
        <f t="shared" si="27"/>
        <v>-2.2971589773033411E-27</v>
      </c>
      <c r="AS69">
        <f t="shared" si="27"/>
        <v>-0.21744177959086786</v>
      </c>
      <c r="AT69">
        <f t="shared" si="27"/>
        <v>-1.5220924571360751E-2</v>
      </c>
      <c r="AU69">
        <f t="shared" si="23"/>
        <v>-0.23266270416222862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152724.93726759739</v>
      </c>
      <c r="AO71" s="8">
        <f t="shared" si="47"/>
        <v>-15272.49372675974</v>
      </c>
      <c r="AP71" s="8">
        <f t="shared" si="47"/>
        <v>-2829.6784868679074</v>
      </c>
      <c r="AQ71" s="8">
        <f t="shared" si="47"/>
        <v>-93135.506323108842</v>
      </c>
      <c r="AR71" s="8">
        <f t="shared" si="47"/>
        <v>41487.258730860849</v>
      </c>
      <c r="AS71" s="8">
        <f t="shared" si="47"/>
        <v>-319.89609184729591</v>
      </c>
      <c r="AT71" s="8">
        <f t="shared" si="47"/>
        <v>-693.24294626385029</v>
      </c>
      <c r="AU71" s="8">
        <f t="shared" si="47"/>
        <v>40474.119692749679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38BA-F49A-43E9-BCF1-087C49A376E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34622.646099414313</v>
      </c>
      <c r="K3">
        <v>1</v>
      </c>
      <c r="L3" s="2">
        <v>0</v>
      </c>
      <c r="O3">
        <f>$C$3</f>
        <v>34622.646099414313</v>
      </c>
      <c r="P3">
        <f>O3*C5</f>
        <v>3462.2646099414314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34622.646099414313</v>
      </c>
      <c r="AF3">
        <f t="shared" ref="AF3:AG34" si="4">-$Z3*P3</f>
        <v>-3462.2646099414314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28640.473285472883</v>
      </c>
      <c r="AJ3">
        <f t="shared" ref="AJ3:AJ66" si="7">AB3-AC3</f>
        <v>0</v>
      </c>
      <c r="AL3">
        <f t="shared" ref="AL3:AL34" si="8">SUM(AI3:AK3)</f>
        <v>28640.473285472883</v>
      </c>
      <c r="AN3">
        <f t="shared" ref="AN3:AU34" si="9">AE3*$K3</f>
        <v>34622.646099414313</v>
      </c>
      <c r="AO3">
        <f t="shared" si="9"/>
        <v>-3462.2646099414314</v>
      </c>
      <c r="AP3">
        <f t="shared" si="9"/>
        <v>-2519.9082039999998</v>
      </c>
      <c r="AQ3">
        <f t="shared" si="9"/>
        <v>0</v>
      </c>
      <c r="AR3">
        <f t="shared" si="9"/>
        <v>28640.473285472883</v>
      </c>
      <c r="AS3">
        <f t="shared" si="9"/>
        <v>0</v>
      </c>
      <c r="AT3">
        <f t="shared" si="9"/>
        <v>0</v>
      </c>
      <c r="AU3">
        <f t="shared" si="9"/>
        <v>28640.473285472883</v>
      </c>
      <c r="AW3">
        <v>0</v>
      </c>
      <c r="AX3">
        <f>IF(Z3&gt;0, (R3*SUMPRODUCT(K3:$K$98, X3:$X$98)-K3*$AZ$3)/Z3, 0)</f>
        <v>0</v>
      </c>
      <c r="AZ3">
        <f>C6*SUMPRODUCT(X4:X98, K4:K98)/1</f>
        <v>17115.406899192538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1160.8768447228406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1148.0527624330098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-1148.0527624330098</v>
      </c>
      <c r="AK4">
        <f>G4*SUM(AB4, AE4:AF4)</f>
        <v>0</v>
      </c>
      <c r="AL4">
        <f t="shared" si="8"/>
        <v>-1671.4992624330098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-488.33519917902777</v>
      </c>
      <c r="AR4">
        <f t="shared" si="9"/>
        <v>-488.33519917902777</v>
      </c>
      <c r="AS4">
        <f t="shared" si="9"/>
        <v>-1071.0446519572813</v>
      </c>
      <c r="AT4">
        <f t="shared" si="9"/>
        <v>0</v>
      </c>
      <c r="AU4">
        <f t="shared" si="9"/>
        <v>-1559.3798511363091</v>
      </c>
      <c r="AW4">
        <v>1</v>
      </c>
      <c r="AX4">
        <f>IF(Z4&gt;0, (R4*SUMPRODUCT(K4:$K$98, X4:$X$98)-K4*$AZ$3)/Z4, 0)</f>
        <v>1160.8768447228406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500000</v>
      </c>
      <c r="S5">
        <f t="shared" si="1"/>
        <v>2036.3131992688457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1148.0527624330098</v>
      </c>
      <c r="AC5">
        <f t="shared" si="2"/>
        <v>1991.5500347893758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-523.01576226180589</v>
      </c>
      <c r="AI5">
        <f t="shared" si="6"/>
        <v>-571.91663948207974</v>
      </c>
      <c r="AJ5">
        <f t="shared" si="7"/>
        <v>-843.49727235636601</v>
      </c>
      <c r="AK5">
        <f>G5*SUM(AB5, AE5:AF5)</f>
        <v>47.0701632597534</v>
      </c>
      <c r="AL5">
        <f t="shared" si="8"/>
        <v>-1368.3437485786924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-447.23497167908408</v>
      </c>
      <c r="AR5">
        <f t="shared" si="9"/>
        <v>-489.05050386135122</v>
      </c>
      <c r="AS5">
        <f t="shared" si="9"/>
        <v>-721.28128047668349</v>
      </c>
      <c r="AT5">
        <f t="shared" si="9"/>
        <v>40.25007399656144</v>
      </c>
      <c r="AU5">
        <f t="shared" si="9"/>
        <v>-1170.0817103414734</v>
      </c>
      <c r="AW5">
        <v>2</v>
      </c>
      <c r="AX5">
        <f>IF(Z5&gt;0, (R5*SUMPRODUCT(K5:$K$98, X5:$X$98)-K5*$AZ$3)/Z5, 0)</f>
        <v>2036.3131992688457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500000</v>
      </c>
      <c r="S6">
        <f t="shared" si="1"/>
        <v>3077.8246182902262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1991.5500347893758</v>
      </c>
      <c r="AC6">
        <f t="shared" si="2"/>
        <v>2976.8401877623637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-523.84771316955005</v>
      </c>
      <c r="AI6">
        <f t="shared" si="6"/>
        <v>-572.20719684630421</v>
      </c>
      <c r="AJ6">
        <f t="shared" si="7"/>
        <v>-985.29015297298793</v>
      </c>
      <c r="AK6">
        <f>G6*SUM(AB6, AE6:AF6)</f>
        <v>116.50567703517849</v>
      </c>
      <c r="AL6">
        <f t="shared" si="8"/>
        <v>-1440.9916727841137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-404.10137985620736</v>
      </c>
      <c r="AR6">
        <f t="shared" si="9"/>
        <v>-441.40637058465791</v>
      </c>
      <c r="AS6">
        <f t="shared" si="9"/>
        <v>-760.0627059457056</v>
      </c>
      <c r="AT6">
        <f t="shared" si="9"/>
        <v>89.87364775563924</v>
      </c>
      <c r="AU6">
        <f t="shared" si="9"/>
        <v>-1111.5954287747243</v>
      </c>
      <c r="AW6">
        <v>3</v>
      </c>
      <c r="AX6">
        <f>IF(Z6&gt;0, (R6*SUMPRODUCT(K6:$K$98, X6:$X$98)-K6*$AZ$3)/Z6, 0)</f>
        <v>3077.8246182902262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500000</v>
      </c>
      <c r="S7">
        <f t="shared" si="1"/>
        <v>3934.4587066322724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2976.8401877623637</v>
      </c>
      <c r="AC7">
        <f t="shared" si="2"/>
        <v>3763.1827685746048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-525.02585721792684</v>
      </c>
      <c r="AI7">
        <f t="shared" si="6"/>
        <v>-572.84924347219157</v>
      </c>
      <c r="AJ7">
        <f t="shared" si="7"/>
        <v>-786.34258081224107</v>
      </c>
      <c r="AK7">
        <f>G7*SUM(AB7, AE7:AF7)</f>
        <v>146.16285321913205</v>
      </c>
      <c r="AL7">
        <f t="shared" si="8"/>
        <v>-1213.0289710653005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-368.49259575224346</v>
      </c>
      <c r="AR7">
        <f t="shared" si="9"/>
        <v>-402.05773068079122</v>
      </c>
      <c r="AS7">
        <f t="shared" si="9"/>
        <v>-551.89932985290534</v>
      </c>
      <c r="AT7">
        <f t="shared" si="9"/>
        <v>102.58528879067386</v>
      </c>
      <c r="AU7">
        <f t="shared" si="9"/>
        <v>-851.37177174302269</v>
      </c>
      <c r="AW7">
        <v>4</v>
      </c>
      <c r="AX7">
        <f>IF(Z7&gt;0, (R7*SUMPRODUCT(K7:$K$98, X7:$X$98)-K7*$AZ$3)/Z7, 0)</f>
        <v>3934.4587066322724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500000</v>
      </c>
      <c r="S8">
        <f t="shared" si="1"/>
        <v>4434.3109801249902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3763.1827685746048</v>
      </c>
      <c r="AC8">
        <f t="shared" si="2"/>
        <v>4194.1814441255647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-527.83149642694582</v>
      </c>
      <c r="AI8">
        <f t="shared" si="6"/>
        <v>-575.12386566902524</v>
      </c>
      <c r="AJ8">
        <f t="shared" si="7"/>
        <v>-430.99867555095989</v>
      </c>
      <c r="AK8">
        <f t="shared" ref="AK8:AK71" si="22">G8*SUM(AB8:AB8, AE8:AF8)</f>
        <v>80.155792970639084</v>
      </c>
      <c r="AL8">
        <f t="shared" si="8"/>
        <v>-925.96674824934598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-345.80579736756744</v>
      </c>
      <c r="AR8">
        <f t="shared" si="9"/>
        <v>-376.7891236106276</v>
      </c>
      <c r="AS8">
        <f t="shared" si="9"/>
        <v>-282.3663265117284</v>
      </c>
      <c r="AT8">
        <f t="shared" si="9"/>
        <v>52.513611047229055</v>
      </c>
      <c r="AU8">
        <f t="shared" si="9"/>
        <v>-606.64183907512688</v>
      </c>
      <c r="AW8">
        <v>5</v>
      </c>
      <c r="AX8">
        <f>IF(Z8&gt;0, (R8*SUMPRODUCT(K8:$K$98, X8:$X$98)-K8*$AZ$3)/Z8, 0)</f>
        <v>4434.3109801249902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500000</v>
      </c>
      <c r="S9">
        <f t="shared" si="1"/>
        <v>4749.1864377066131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4194.1814441255647</v>
      </c>
      <c r="AC9">
        <f t="shared" si="2"/>
        <v>4442.0020575457274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-535.19260915445557</v>
      </c>
      <c r="AI9">
        <f t="shared" si="6"/>
        <v>-581.9585354431988</v>
      </c>
      <c r="AJ9">
        <f t="shared" si="7"/>
        <v>-247.82061342016277</v>
      </c>
      <c r="AK9">
        <f t="shared" si="22"/>
        <v>24.74567052034083</v>
      </c>
      <c r="AL9">
        <f t="shared" si="8"/>
        <v>-805.03347834302076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-332.06590437381755</v>
      </c>
      <c r="AR9">
        <f t="shared" si="9"/>
        <v>-361.08231704716422</v>
      </c>
      <c r="AS9">
        <f t="shared" si="9"/>
        <v>-153.76291583670027</v>
      </c>
      <c r="AT9">
        <f t="shared" si="9"/>
        <v>15.353712514183893</v>
      </c>
      <c r="AU9">
        <f t="shared" si="9"/>
        <v>-499.49152036968059</v>
      </c>
      <c r="AW9">
        <v>6</v>
      </c>
      <c r="AX9">
        <f>IF(Z9&gt;0, (R9*SUMPRODUCT(K9:$K$98, X9:$X$98)-K9*$AZ$3)/Z9, 0)</f>
        <v>4749.1864377066131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500000</v>
      </c>
      <c r="S10">
        <f t="shared" si="1"/>
        <v>5033.0675750160544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4442.0020575457274</v>
      </c>
      <c r="AC10">
        <f t="shared" si="2"/>
        <v>4654.9616991084113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-544.83987699732234</v>
      </c>
      <c r="AI10">
        <f t="shared" si="6"/>
        <v>-591.08366003547837</v>
      </c>
      <c r="AJ10">
        <f t="shared" si="7"/>
        <v>-212.95964156268383</v>
      </c>
      <c r="AK10">
        <f t="shared" si="22"/>
        <v>18.212208435937484</v>
      </c>
      <c r="AL10">
        <f t="shared" si="8"/>
        <v>-785.83109316222476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-320.70169201503734</v>
      </c>
      <c r="AR10">
        <f t="shared" si="9"/>
        <v>-347.92154153714893</v>
      </c>
      <c r="AS10">
        <f t="shared" si="9"/>
        <v>-125.35153953205268</v>
      </c>
      <c r="AT10">
        <f t="shared" si="9"/>
        <v>10.720004734096202</v>
      </c>
      <c r="AU10">
        <f t="shared" si="9"/>
        <v>-462.55307633510546</v>
      </c>
      <c r="AW10">
        <v>7</v>
      </c>
      <c r="AX10">
        <f>IF(Z10&gt;0, (R10*SUMPRODUCT(K10:$K$98, X10:$X$98)-K10*$AZ$3)/Z10, 0)</f>
        <v>5033.0675750160544</v>
      </c>
    </row>
    <row r="11" spans="1:52" x14ac:dyDescent="0.25">
      <c r="A11" t="s">
        <v>33</v>
      </c>
      <c r="C11" s="12">
        <f>AU100</f>
        <v>8310.476348400045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500000</v>
      </c>
      <c r="S11">
        <f t="shared" si="1"/>
        <v>5287.8863549967764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4654.9616991084113</v>
      </c>
      <c r="AC11">
        <f t="shared" si="2"/>
        <v>4835.8744598093672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-553.77068919540966</v>
      </c>
      <c r="AI11">
        <f t="shared" si="6"/>
        <v>-599.49665733426457</v>
      </c>
      <c r="AJ11">
        <f t="shared" si="7"/>
        <v>-180.91276070095591</v>
      </c>
      <c r="AK11">
        <f t="shared" si="22"/>
        <v>11.171908077860186</v>
      </c>
      <c r="AL11">
        <f t="shared" si="8"/>
        <v>-769.23750995736032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-309.7287292120605</v>
      </c>
      <c r="AR11">
        <f t="shared" si="9"/>
        <v>-335.30365811307553</v>
      </c>
      <c r="AS11">
        <f t="shared" si="9"/>
        <v>-101.18606954724528</v>
      </c>
      <c r="AT11">
        <f t="shared" si="9"/>
        <v>6.2485446762397396</v>
      </c>
      <c r="AU11">
        <f t="shared" si="9"/>
        <v>-430.24118298408104</v>
      </c>
      <c r="AW11">
        <v>8</v>
      </c>
      <c r="AX11">
        <f>IF(Z11&gt;0, (R11*SUMPRODUCT(K11:$K$98, X11:$X$98)-K11*$AZ$3)/Z11, 0)</f>
        <v>5287.8863549967764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500000</v>
      </c>
      <c r="S12">
        <f t="shared" si="1"/>
        <v>5531.6220041802189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4835.8744598093672</v>
      </c>
      <c r="AC12">
        <f t="shared" si="2"/>
        <v>5001.9199140298606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-566.53925812423586</v>
      </c>
      <c r="AI12">
        <f t="shared" si="6"/>
        <v>-611.75131265588982</v>
      </c>
      <c r="AJ12">
        <f t="shared" si="7"/>
        <v>-166.04545422049341</v>
      </c>
      <c r="AK12">
        <f t="shared" si="22"/>
        <v>11.122511257561545</v>
      </c>
      <c r="AL12">
        <f t="shared" si="8"/>
        <v>-766.67425561882169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-301.1216384036</v>
      </c>
      <c r="AR12">
        <f t="shared" si="9"/>
        <v>-325.15232602309601</v>
      </c>
      <c r="AS12">
        <f t="shared" si="9"/>
        <v>-88.254924098094023</v>
      </c>
      <c r="AT12">
        <f t="shared" si="9"/>
        <v>5.9117329735073154</v>
      </c>
      <c r="AU12">
        <f t="shared" si="9"/>
        <v>-407.49551714768273</v>
      </c>
      <c r="AW12">
        <v>9</v>
      </c>
      <c r="AX12">
        <f>IF(Z12&gt;0, (R12*SUMPRODUCT(K12:$K$98, X12:$X$98)-K12*$AZ$3)/Z12, 0)</f>
        <v>5531.6220041802189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500000</v>
      </c>
      <c r="S13">
        <f t="shared" si="1"/>
        <v>5760.8893901316469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5001.9199140298606</v>
      </c>
      <c r="AC13">
        <f t="shared" si="2"/>
        <v>5150.4608965557672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-579.7437764868564</v>
      </c>
      <c r="AI13">
        <f t="shared" si="6"/>
        <v>-624.44573609554516</v>
      </c>
      <c r="AJ13">
        <f t="shared" si="7"/>
        <v>-148.54098252590666</v>
      </c>
      <c r="AK13">
        <f t="shared" si="22"/>
        <v>10.003839828059721</v>
      </c>
      <c r="AL13">
        <f t="shared" si="8"/>
        <v>-762.98287879339205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-292.90872650821791</v>
      </c>
      <c r="AR13">
        <f t="shared" si="9"/>
        <v>-315.4938659999217</v>
      </c>
      <c r="AS13">
        <f t="shared" si="9"/>
        <v>-75.048584893138866</v>
      </c>
      <c r="AT13">
        <f t="shared" si="9"/>
        <v>5.054322449109713</v>
      </c>
      <c r="AU13">
        <f t="shared" si="9"/>
        <v>-385.48812844395081</v>
      </c>
      <c r="AW13">
        <v>10</v>
      </c>
      <c r="AX13">
        <f>IF(Z13&gt;0, (R13*SUMPRODUCT(K13:$K$98, X13:$X$98)-K13*$AZ$3)/Z13, 0)</f>
        <v>5760.8893901316469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500000</v>
      </c>
      <c r="S14">
        <f t="shared" si="1"/>
        <v>5977.3524320589913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5150.4608965557672</v>
      </c>
      <c r="AC14">
        <f t="shared" si="2"/>
        <v>5283.425101508421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-595.77922429227772</v>
      </c>
      <c r="AI14">
        <f t="shared" si="6"/>
        <v>-639.9745863824503</v>
      </c>
      <c r="AJ14">
        <f t="shared" si="7"/>
        <v>-132.96420495265374</v>
      </c>
      <c r="AK14">
        <f t="shared" si="22"/>
        <v>9.2708296138003803</v>
      </c>
      <c r="AL14">
        <f t="shared" si="8"/>
        <v>-763.66796172130364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-286.18601252036984</v>
      </c>
      <c r="AR14">
        <f t="shared" si="9"/>
        <v>-307.41551152397307</v>
      </c>
      <c r="AS14">
        <f t="shared" si="9"/>
        <v>-63.870128517058475</v>
      </c>
      <c r="AT14">
        <f t="shared" si="9"/>
        <v>4.4532968786902369</v>
      </c>
      <c r="AU14">
        <f t="shared" si="9"/>
        <v>-366.83234316234126</v>
      </c>
      <c r="AW14">
        <v>11</v>
      </c>
      <c r="AX14">
        <f>IF(Z14&gt;0, (R14*SUMPRODUCT(K14:$K$98, X14:$X$98)-K14*$AZ$3)/Z14, 0)</f>
        <v>5977.3524320589913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500000</v>
      </c>
      <c r="S15">
        <f t="shared" si="1"/>
        <v>6201.6657096750305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5283.425101508421</v>
      </c>
      <c r="AC15">
        <f t="shared" si="2"/>
        <v>5419.1936922861669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-619.71797411530224</v>
      </c>
      <c r="AI15">
        <f t="shared" si="6"/>
        <v>-663.40941078716162</v>
      </c>
      <c r="AJ15">
        <f t="shared" si="7"/>
        <v>-135.76859077774589</v>
      </c>
      <c r="AK15">
        <f t="shared" si="22"/>
        <v>21.662042916184529</v>
      </c>
      <c r="AL15">
        <f t="shared" si="8"/>
        <v>-777.51595864872297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-282.40691595511385</v>
      </c>
      <c r="AR15">
        <f t="shared" si="9"/>
        <v>-302.31720482766519</v>
      </c>
      <c r="AS15">
        <f t="shared" si="9"/>
        <v>-61.870061232049032</v>
      </c>
      <c r="AT15">
        <f t="shared" si="9"/>
        <v>9.871443122139933</v>
      </c>
      <c r="AU15">
        <f t="shared" si="9"/>
        <v>-354.3158229375743</v>
      </c>
      <c r="AW15">
        <v>12</v>
      </c>
      <c r="AX15">
        <f>IF(Z15&gt;0, (R15*SUMPRODUCT(K15:$K$98, X15:$X$98)-K15*$AZ$3)/Z15, 0)</f>
        <v>6201.6657096750305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500000</v>
      </c>
      <c r="S16">
        <f t="shared" si="1"/>
        <v>6434.4941514319189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5419.1936922861669</v>
      </c>
      <c r="AC16">
        <f t="shared" si="2"/>
        <v>5558.0839052481242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-647.72074260228112</v>
      </c>
      <c r="AI16">
        <f t="shared" si="6"/>
        <v>-690.9104928331617</v>
      </c>
      <c r="AJ16">
        <f t="shared" si="7"/>
        <v>-138.89021296195733</v>
      </c>
      <c r="AK16">
        <f t="shared" si="22"/>
        <v>38.476275215231787</v>
      </c>
      <c r="AL16">
        <f t="shared" si="8"/>
        <v>-791.32443057988723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-279.22414379320571</v>
      </c>
      <c r="AR16">
        <f t="shared" si="9"/>
        <v>-297.84269378808364</v>
      </c>
      <c r="AS16">
        <f t="shared" si="9"/>
        <v>-59.87379783415625</v>
      </c>
      <c r="AT16">
        <f t="shared" si="9"/>
        <v>16.586631084503733</v>
      </c>
      <c r="AU16">
        <f t="shared" si="9"/>
        <v>-341.12986053773614</v>
      </c>
      <c r="AW16">
        <v>13</v>
      </c>
      <c r="AX16">
        <f>IF(Z16&gt;0, (R16*SUMPRODUCT(K16:$K$98, X16:$X$98)-K16*$AZ$3)/Z16, 0)</f>
        <v>6434.4941514319189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500000</v>
      </c>
      <c r="S17">
        <f t="shared" si="1"/>
        <v>6701.0096743724089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5558.0839052481242</v>
      </c>
      <c r="AC17">
        <f t="shared" si="2"/>
        <v>5721.3595667807203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-675.72869241725994</v>
      </c>
      <c r="AI17">
        <f t="shared" si="6"/>
        <v>-718.4189722765899</v>
      </c>
      <c r="AJ17">
        <f t="shared" si="7"/>
        <v>-163.27566153259613</v>
      </c>
      <c r="AK17">
        <f t="shared" si="22"/>
        <v>76.70155789242412</v>
      </c>
      <c r="AL17">
        <f t="shared" si="8"/>
        <v>-804.99307591676188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-273.82779980152486</v>
      </c>
      <c r="AR17">
        <f t="shared" si="9"/>
        <v>-291.12732480019588</v>
      </c>
      <c r="AS17">
        <f t="shared" si="9"/>
        <v>-66.16474283291403</v>
      </c>
      <c r="AT17">
        <f t="shared" si="9"/>
        <v>31.082029037272985</v>
      </c>
      <c r="AU17">
        <f t="shared" si="9"/>
        <v>-326.21003859583692</v>
      </c>
      <c r="AW17">
        <v>14</v>
      </c>
      <c r="AX17">
        <f>IF(Z17&gt;0, (R17*SUMPRODUCT(K17:$K$98, X17:$X$98)-K17*$AZ$3)/Z17, 0)</f>
        <v>6701.0096743724089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500000</v>
      </c>
      <c r="S18">
        <f t="shared" si="1"/>
        <v>7004.6749995943928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5721.3595667807203</v>
      </c>
      <c r="AC18">
        <f t="shared" si="2"/>
        <v>5910.9495792291136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-704.87457925814715</v>
      </c>
      <c r="AI18">
        <f t="shared" si="6"/>
        <v>-747.067468860958</v>
      </c>
      <c r="AJ18">
        <f t="shared" si="7"/>
        <v>-189.59001244839328</v>
      </c>
      <c r="AK18">
        <f t="shared" si="22"/>
        <v>123.58136664246356</v>
      </c>
      <c r="AL18">
        <f t="shared" si="8"/>
        <v>-813.07611466688775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-266.55345752338292</v>
      </c>
      <c r="AR18">
        <f t="shared" si="9"/>
        <v>-282.50900612377126</v>
      </c>
      <c r="AS18">
        <f t="shared" si="9"/>
        <v>-71.694844468937248</v>
      </c>
      <c r="AT18">
        <f t="shared" si="9"/>
        <v>46.733194150202834</v>
      </c>
      <c r="AU18">
        <f t="shared" si="9"/>
        <v>-307.47065644250569</v>
      </c>
      <c r="AW18">
        <v>15</v>
      </c>
      <c r="AX18">
        <f>IF(Z18&gt;0, (R18*SUMPRODUCT(K18:$K$98, X18:$X$98)-K18*$AZ$3)/Z18, 0)</f>
        <v>7004.6749995943928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500000</v>
      </c>
      <c r="S19">
        <f t="shared" si="1"/>
        <v>7291.630980041672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5910.9495792291136</v>
      </c>
      <c r="AC19">
        <f t="shared" si="2"/>
        <v>6080.7930566301011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-738.89960373805764</v>
      </c>
      <c r="AI19">
        <f t="shared" si="6"/>
        <v>-780.59667448446658</v>
      </c>
      <c r="AJ19">
        <f t="shared" si="7"/>
        <v>-169.84347740098747</v>
      </c>
      <c r="AK19">
        <f t="shared" si="22"/>
        <v>131.81417561680922</v>
      </c>
      <c r="AL19">
        <f t="shared" si="8"/>
        <v>-818.62597626864476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-260.58031187206245</v>
      </c>
      <c r="AR19">
        <f t="shared" si="9"/>
        <v>-275.28519957843412</v>
      </c>
      <c r="AS19">
        <f t="shared" si="9"/>
        <v>-59.896995595459089</v>
      </c>
      <c r="AT19">
        <f t="shared" si="9"/>
        <v>46.485583180206305</v>
      </c>
      <c r="AU19">
        <f t="shared" si="9"/>
        <v>-288.69661199368693</v>
      </c>
      <c r="AW19">
        <v>16</v>
      </c>
      <c r="AX19">
        <f>IF(Z19&gt;0, (R19*SUMPRODUCT(K19:$K$98, X19:$X$98)-K19*$AZ$3)/Z19, 0)</f>
        <v>7291.630980041672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500000</v>
      </c>
      <c r="S20">
        <f t="shared" si="1"/>
        <v>7440.1033202776989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6080.7930566301011</v>
      </c>
      <c r="AC20">
        <f t="shared" si="2"/>
        <v>6131.0828909300699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-771.58177774409512</v>
      </c>
      <c r="AI20">
        <f t="shared" si="6"/>
        <v>-812.78471960526565</v>
      </c>
      <c r="AJ20">
        <f t="shared" si="7"/>
        <v>-50.289834299968788</v>
      </c>
      <c r="AK20">
        <f t="shared" si="22"/>
        <v>26.147410143509436</v>
      </c>
      <c r="AL20">
        <f t="shared" si="8"/>
        <v>-836.92714376172501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-258.09163081385503</v>
      </c>
      <c r="AR20">
        <f t="shared" si="9"/>
        <v>-271.87388276175534</v>
      </c>
      <c r="AS20">
        <f t="shared" si="9"/>
        <v>-16.821788334330343</v>
      </c>
      <c r="AT20">
        <f t="shared" si="9"/>
        <v>8.7462248593113969</v>
      </c>
      <c r="AU20">
        <f t="shared" si="9"/>
        <v>-279.94944623677429</v>
      </c>
      <c r="AW20">
        <v>17</v>
      </c>
      <c r="AX20">
        <f>IF(Z20&gt;0, (R20*SUMPRODUCT(K20:$K$98, X20:$X$98)-K20*$AZ$3)/Z20, 0)</f>
        <v>7440.1033202776989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500000</v>
      </c>
      <c r="S21">
        <f t="shared" si="1"/>
        <v>7558.2295160432432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6131.0828909300699</v>
      </c>
      <c r="AC21">
        <f t="shared" si="2"/>
        <v>6153.9084478248633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-809.25832847745869</v>
      </c>
      <c r="AI21">
        <f t="shared" si="6"/>
        <v>-849.96831508716969</v>
      </c>
      <c r="AJ21">
        <f t="shared" si="7"/>
        <v>-22.825556894793408</v>
      </c>
      <c r="AK21">
        <f t="shared" si="22"/>
        <v>9.8097326254881114</v>
      </c>
      <c r="AL21">
        <f t="shared" si="8"/>
        <v>-862.984139356475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-257.41186405078082</v>
      </c>
      <c r="AR21">
        <f t="shared" si="9"/>
        <v>-270.36104624629024</v>
      </c>
      <c r="AS21">
        <f t="shared" si="9"/>
        <v>-7.2604370465241166</v>
      </c>
      <c r="AT21">
        <f t="shared" si="9"/>
        <v>3.1203158152446386</v>
      </c>
      <c r="AU21">
        <f t="shared" si="9"/>
        <v>-274.50116747756977</v>
      </c>
      <c r="AW21">
        <v>18</v>
      </c>
      <c r="AX21">
        <f>IF(Z21&gt;0, (R21*SUMPRODUCT(K21:$K$98, X21:$X$98)-K21*$AZ$3)/Z21, 0)</f>
        <v>7558.2295160432432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500000</v>
      </c>
      <c r="S22">
        <f t="shared" si="1"/>
        <v>7779.3716358066304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6153.9084478248633</v>
      </c>
      <c r="AC22">
        <f t="shared" si="2"/>
        <v>6257.4053976644964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-849.50831778055522</v>
      </c>
      <c r="AI22">
        <f t="shared" si="6"/>
        <v>-889.72625369239108</v>
      </c>
      <c r="AJ22">
        <f t="shared" si="7"/>
        <v>-103.49694983963309</v>
      </c>
      <c r="AK22">
        <f t="shared" si="22"/>
        <v>129.23207740432213</v>
      </c>
      <c r="AL22">
        <f t="shared" si="8"/>
        <v>-863.99112612770205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-252.30133390476021</v>
      </c>
      <c r="AR22">
        <f t="shared" si="9"/>
        <v>-264.24593605293308</v>
      </c>
      <c r="AS22">
        <f t="shared" si="9"/>
        <v>-30.738272896297691</v>
      </c>
      <c r="AT22">
        <f t="shared" si="9"/>
        <v>38.381525913223982</v>
      </c>
      <c r="AU22">
        <f t="shared" si="9"/>
        <v>-256.60268303600679</v>
      </c>
      <c r="AW22">
        <v>19</v>
      </c>
      <c r="AX22">
        <f>IF(Z22&gt;0, (R22*SUMPRODUCT(K22:$K$98, X22:$X$98)-K22*$AZ$3)/Z22, 0)</f>
        <v>7779.3716358066304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500000</v>
      </c>
      <c r="S23">
        <f t="shared" si="1"/>
        <v>8243.54137890112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6257.4053976644964</v>
      </c>
      <c r="AC23">
        <f t="shared" si="2"/>
        <v>6549.735070636616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-892.92102619073466</v>
      </c>
      <c r="AI23">
        <f t="shared" si="6"/>
        <v>-932.6474906408331</v>
      </c>
      <c r="AJ23">
        <f t="shared" si="7"/>
        <v>-292.32967297211962</v>
      </c>
      <c r="AK23">
        <f t="shared" si="22"/>
        <v>438.01837783651479</v>
      </c>
      <c r="AL23">
        <f t="shared" si="8"/>
        <v>-786.95878577643782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-236.78104783023494</v>
      </c>
      <c r="AR23">
        <f t="shared" si="9"/>
        <v>-247.31554483856902</v>
      </c>
      <c r="AS23">
        <f t="shared" si="9"/>
        <v>-77.518755016328711</v>
      </c>
      <c r="AT23">
        <f t="shared" si="9"/>
        <v>116.15187394061381</v>
      </c>
      <c r="AU23">
        <f t="shared" si="9"/>
        <v>-208.6824259142839</v>
      </c>
      <c r="AW23">
        <v>20</v>
      </c>
      <c r="AX23">
        <f>IF(Z23&gt;0, (R23*SUMPRODUCT(K23:$K$98, X23:$X$98)-K23*$AZ$3)/Z23, 0)</f>
        <v>8243.54137890112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500000</v>
      </c>
      <c r="S24">
        <f t="shared" si="1"/>
        <v>8664.6704505348098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6549.735070636616</v>
      </c>
      <c r="AC24">
        <f t="shared" si="2"/>
        <v>6799.2317075178826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-938.25844558849144</v>
      </c>
      <c r="AI24">
        <f t="shared" si="6"/>
        <v>-977.49381954953003</v>
      </c>
      <c r="AJ24">
        <f t="shared" si="7"/>
        <v>-249.49663688126657</v>
      </c>
      <c r="AK24">
        <f t="shared" si="22"/>
        <v>458.48145494456315</v>
      </c>
      <c r="AL24">
        <f t="shared" si="8"/>
        <v>-768.5090014862335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-222.14592348921778</v>
      </c>
      <c r="AR24">
        <f t="shared" si="9"/>
        <v>-231.43545178816416</v>
      </c>
      <c r="AS24">
        <f t="shared" si="9"/>
        <v>-59.071848559465636</v>
      </c>
      <c r="AT24">
        <f t="shared" si="9"/>
        <v>108.55195249264</v>
      </c>
      <c r="AU24">
        <f t="shared" si="9"/>
        <v>-181.95534785498981</v>
      </c>
      <c r="AW24">
        <v>21</v>
      </c>
      <c r="AX24">
        <f>IF(Z24&gt;0, (R24*SUMPRODUCT(K24:$K$98, X24:$X$98)-K24*$AZ$3)/Z24, 0)</f>
        <v>8664.6704505348098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500000</v>
      </c>
      <c r="S25">
        <f t="shared" si="1"/>
        <v>9048.2358791089773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6799.2317075178826</v>
      </c>
      <c r="AC25">
        <f t="shared" si="2"/>
        <v>7011.2622882353589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-992.12136012840654</v>
      </c>
      <c r="AI25">
        <f t="shared" si="6"/>
        <v>-1030.865168213822</v>
      </c>
      <c r="AJ25">
        <f t="shared" si="7"/>
        <v>-212.03058071747637</v>
      </c>
      <c r="AK25">
        <f t="shared" si="22"/>
        <v>475.94621952625181</v>
      </c>
      <c r="AL25">
        <f t="shared" si="8"/>
        <v>-766.94952940504663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-209.7310074807836</v>
      </c>
      <c r="AR25">
        <f t="shared" si="9"/>
        <v>-217.92131385856848</v>
      </c>
      <c r="AS25">
        <f t="shared" si="9"/>
        <v>-44.822527865801035</v>
      </c>
      <c r="AT25">
        <f t="shared" si="9"/>
        <v>100.61337668910946</v>
      </c>
      <c r="AU25">
        <f t="shared" si="9"/>
        <v>-162.13046503526007</v>
      </c>
      <c r="AW25">
        <v>22</v>
      </c>
      <c r="AX25">
        <f>IF(Z25&gt;0, (R25*SUMPRODUCT(K25:$K$98, X25:$X$98)-K25*$AZ$3)/Z25, 0)</f>
        <v>9048.2358791089773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500000</v>
      </c>
      <c r="S26">
        <f t="shared" si="1"/>
        <v>9397.3884828807913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7011.2622882353589</v>
      </c>
      <c r="AC26">
        <f t="shared" si="2"/>
        <v>7189.188873796269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-1053.7672652018766</v>
      </c>
      <c r="AI26">
        <f t="shared" si="6"/>
        <v>-1092.0182584799177</v>
      </c>
      <c r="AJ26">
        <f t="shared" si="7"/>
        <v>-177.9265855609101</v>
      </c>
      <c r="AK26">
        <f t="shared" si="22"/>
        <v>490.78836017647518</v>
      </c>
      <c r="AL26">
        <f t="shared" si="8"/>
        <v>-779.15648386435259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-198.89530139925142</v>
      </c>
      <c r="AR26">
        <f t="shared" si="9"/>
        <v>-206.11505768518921</v>
      </c>
      <c r="AS26">
        <f t="shared" si="9"/>
        <v>-33.583090906982456</v>
      </c>
      <c r="AT26">
        <f t="shared" si="9"/>
        <v>92.634780035460295</v>
      </c>
      <c r="AU26">
        <f t="shared" si="9"/>
        <v>-147.06336855671137</v>
      </c>
      <c r="AW26">
        <v>23</v>
      </c>
      <c r="AX26">
        <f>IF(Z26&gt;0, (R26*SUMPRODUCT(K26:$K$98, X26:$X$98)-K26*$AZ$3)/Z26, 0)</f>
        <v>9397.3884828807913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500000</v>
      </c>
      <c r="S27">
        <f t="shared" si="1"/>
        <v>9728.3735146324452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7189.188873796269</v>
      </c>
      <c r="AC27">
        <f t="shared" si="2"/>
        <v>7336.4164233270985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-1621.9867037435313</v>
      </c>
      <c r="AI27">
        <f t="shared" si="6"/>
        <v>-1659.6929884184176</v>
      </c>
      <c r="AJ27">
        <f t="shared" si="7"/>
        <v>-147.22754953082949</v>
      </c>
      <c r="AK27">
        <f t="shared" si="22"/>
        <v>503.24322116573887</v>
      </c>
      <c r="AL27">
        <f t="shared" si="8"/>
        <v>-1303.6773167835081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-273.34371178796675</v>
      </c>
      <c r="AR27">
        <f t="shared" si="9"/>
        <v>-279.69812627667937</v>
      </c>
      <c r="AS27">
        <f t="shared" si="9"/>
        <v>-24.811377783382248</v>
      </c>
      <c r="AT27">
        <f t="shared" si="9"/>
        <v>84.808568213347371</v>
      </c>
      <c r="AU27">
        <f t="shared" si="9"/>
        <v>-219.70093584671423</v>
      </c>
      <c r="AW27">
        <v>24</v>
      </c>
      <c r="AX27">
        <f>IF(Z27&gt;0, (R27*SUMPRODUCT(K27:$K$98, X27:$X$98)-K27*$AZ$3)/Z27, 0)</f>
        <v>9728.3735146324452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500000</v>
      </c>
      <c r="S28">
        <f t="shared" si="1"/>
        <v>9933.7500285315346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7336.4164233270985</v>
      </c>
      <c r="AC28">
        <f t="shared" si="2"/>
        <v>7372.1109712981361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-2228.3727988476703</v>
      </c>
      <c r="AI28">
        <f t="shared" si="6"/>
        <v>-2265.479183395923</v>
      </c>
      <c r="AJ28">
        <f t="shared" si="7"/>
        <v>-35.694547971037537</v>
      </c>
      <c r="AK28">
        <f t="shared" si="22"/>
        <v>513.54914963289696</v>
      </c>
      <c r="AL28">
        <f t="shared" si="8"/>
        <v>-1787.6245817340637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-335.29851004334569</v>
      </c>
      <c r="AR28">
        <f t="shared" si="9"/>
        <v>-340.88182871361414</v>
      </c>
      <c r="AS28">
        <f t="shared" si="9"/>
        <v>-5.3708826267977425</v>
      </c>
      <c r="AT28">
        <f t="shared" si="9"/>
        <v>77.272647016235837</v>
      </c>
      <c r="AU28">
        <f t="shared" si="9"/>
        <v>-268.98006432417606</v>
      </c>
      <c r="AW28">
        <v>25</v>
      </c>
      <c r="AX28">
        <f>IF(Z28&gt;0, (R28*SUMPRODUCT(K28:$K$98, X28:$X$98)-K28*$AZ$3)/Z28, 0)</f>
        <v>9933.7500285315346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500000</v>
      </c>
      <c r="S29">
        <f t="shared" si="1"/>
        <v>10031.32262015693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7372.1109712981361</v>
      </c>
      <c r="AC29">
        <f t="shared" si="2"/>
        <v>7312.7394788967576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-2857.927800884891</v>
      </c>
      <c r="AI29">
        <f t="shared" si="6"/>
        <v>-2894.3773288075727</v>
      </c>
      <c r="AJ29">
        <f t="shared" si="7"/>
        <v>59.371492401378418</v>
      </c>
      <c r="AK29">
        <f t="shared" si="22"/>
        <v>516.0477679908696</v>
      </c>
      <c r="AL29">
        <f t="shared" si="8"/>
        <v>-2318.9580684153248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-383.95206308311424</v>
      </c>
      <c r="AR29">
        <f t="shared" si="9"/>
        <v>-388.84892277284683</v>
      </c>
      <c r="AS29">
        <f t="shared" si="9"/>
        <v>7.9763411058790545</v>
      </c>
      <c r="AT29">
        <f t="shared" si="9"/>
        <v>69.329115000099719</v>
      </c>
      <c r="AU29">
        <f t="shared" si="9"/>
        <v>-311.54346666686808</v>
      </c>
      <c r="AW29">
        <v>26</v>
      </c>
      <c r="AX29">
        <f>IF(Z29&gt;0, (R29*SUMPRODUCT(K29:$K$98, X29:$X$98)-K29*$AZ$3)/Z29, 0)</f>
        <v>10031.32262015693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500000</v>
      </c>
      <c r="S30">
        <f t="shared" si="1"/>
        <v>10041.04395257903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7312.7394788967576</v>
      </c>
      <c r="AC30">
        <f t="shared" si="2"/>
        <v>7175.1508244225424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-3559.2490172635617</v>
      </c>
      <c r="AI30">
        <f t="shared" si="6"/>
        <v>-3594.9781250052902</v>
      </c>
      <c r="AJ30">
        <f t="shared" si="7"/>
        <v>137.58865447421522</v>
      </c>
      <c r="AK30">
        <f t="shared" si="22"/>
        <v>511.89176352277309</v>
      </c>
      <c r="AL30">
        <f t="shared" si="8"/>
        <v>-2945.4977070083019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-426.93927034355892</v>
      </c>
      <c r="AR30">
        <f t="shared" si="9"/>
        <v>-431.22505060655601</v>
      </c>
      <c r="AS30">
        <f t="shared" si="9"/>
        <v>16.504043258523055</v>
      </c>
      <c r="AT30">
        <f t="shared" si="9"/>
        <v>61.402474216685867</v>
      </c>
      <c r="AU30">
        <f t="shared" si="9"/>
        <v>-353.31853313134712</v>
      </c>
      <c r="AW30">
        <v>27</v>
      </c>
      <c r="AX30">
        <f>IF(Z30&gt;0, (R30*SUMPRODUCT(K30:$K$98, X30:$X$98)-K30*$AZ$3)/Z30, 0)</f>
        <v>10041.04395257903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500000</v>
      </c>
      <c r="S31">
        <f t="shared" si="1"/>
        <v>9971.9114712804294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7175.1508244225424</v>
      </c>
      <c r="AC31">
        <f t="shared" si="2"/>
        <v>6968.178883194073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-4327.8364510139872</v>
      </c>
      <c r="AI31">
        <f t="shared" si="6"/>
        <v>-4362.7754840331972</v>
      </c>
      <c r="AJ31">
        <f t="shared" si="7"/>
        <v>206.9719412284694</v>
      </c>
      <c r="AK31">
        <f t="shared" si="22"/>
        <v>502.26055770957799</v>
      </c>
      <c r="AL31">
        <f t="shared" si="8"/>
        <v>-3653.54298509515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-463.51153602108349</v>
      </c>
      <c r="AR31">
        <f t="shared" si="9"/>
        <v>-467.25350849280915</v>
      </c>
      <c r="AS31">
        <f t="shared" si="9"/>
        <v>22.166706962689524</v>
      </c>
      <c r="AT31">
        <f t="shared" si="9"/>
        <v>53.792134989811828</v>
      </c>
      <c r="AU31">
        <f t="shared" si="9"/>
        <v>-391.29466654030784</v>
      </c>
      <c r="AW31">
        <v>28</v>
      </c>
      <c r="AX31">
        <f>IF(Z31&gt;0, (R31*SUMPRODUCT(K31:$K$98, X31:$X$98)-K31*$AZ$3)/Z31, 0)</f>
        <v>9971.9114712804294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500000</v>
      </c>
      <c r="S32">
        <f t="shared" si="1"/>
        <v>9832.648438430555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6968.178883194073</v>
      </c>
      <c r="AC32">
        <f t="shared" si="2"/>
        <v>6701.0667481686041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-5140.4855927271828</v>
      </c>
      <c r="AI32">
        <f t="shared" si="6"/>
        <v>-5174.5611868569276</v>
      </c>
      <c r="AJ32">
        <f t="shared" si="7"/>
        <v>267.11213502546889</v>
      </c>
      <c r="AK32">
        <f t="shared" si="22"/>
        <v>487.77252182358518</v>
      </c>
      <c r="AL32">
        <f t="shared" si="8"/>
        <v>-4419.6765300078732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-491.55920217796847</v>
      </c>
      <c r="AR32">
        <f t="shared" si="9"/>
        <v>-494.81768263900818</v>
      </c>
      <c r="AS32">
        <f t="shared" si="9"/>
        <v>25.542611805184322</v>
      </c>
      <c r="AT32">
        <f t="shared" si="9"/>
        <v>46.643272770021035</v>
      </c>
      <c r="AU32">
        <f t="shared" si="9"/>
        <v>-422.63179806380276</v>
      </c>
      <c r="AW32">
        <v>29</v>
      </c>
      <c r="AX32">
        <f>IF(Z32&gt;0, (R32*SUMPRODUCT(K32:$K$98, X32:$X$98)-K32*$AZ$3)/Z32, 0)</f>
        <v>9832.648438430555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500000</v>
      </c>
      <c r="S33">
        <f t="shared" si="1"/>
        <v>9635.2387602872477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6701.0667481686041</v>
      </c>
      <c r="AC33">
        <f t="shared" si="2"/>
        <v>6384.8641540224353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-6019.5838717890229</v>
      </c>
      <c r="AI33">
        <f t="shared" si="6"/>
        <v>-6052.7167515902911</v>
      </c>
      <c r="AJ33">
        <f t="shared" si="7"/>
        <v>316.20259414616885</v>
      </c>
      <c r="AK33">
        <f t="shared" si="22"/>
        <v>469.07467237180231</v>
      </c>
      <c r="AL33">
        <f t="shared" si="8"/>
        <v>-5267.4394850723202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-513.94912574823866</v>
      </c>
      <c r="AR33">
        <f t="shared" si="9"/>
        <v>-516.77799481461852</v>
      </c>
      <c r="AS33">
        <f t="shared" si="9"/>
        <v>26.997222778532358</v>
      </c>
      <c r="AT33">
        <f t="shared" si="9"/>
        <v>40.049366021123326</v>
      </c>
      <c r="AU33">
        <f t="shared" si="9"/>
        <v>-449.73140601496289</v>
      </c>
      <c r="AW33">
        <v>30</v>
      </c>
      <c r="AX33">
        <f>IF(Z33&gt;0, (R33*SUMPRODUCT(K33:$K$98, X33:$X$98)-K33*$AZ$3)/Z33, 0)</f>
        <v>9635.2387602872477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500000</v>
      </c>
      <c r="S34">
        <f t="shared" si="1"/>
        <v>9387.0214171754233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6384.8641540224353</v>
      </c>
      <c r="AC34">
        <f t="shared" si="2"/>
        <v>6027.4834283025921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-6961.4098856205846</v>
      </c>
      <c r="AI34">
        <f t="shared" si="6"/>
        <v>-6993.5152956352786</v>
      </c>
      <c r="AJ34">
        <f t="shared" si="7"/>
        <v>357.38072571984321</v>
      </c>
      <c r="AK34">
        <f t="shared" si="22"/>
        <v>446.94049078157053</v>
      </c>
      <c r="AL34">
        <f t="shared" si="8"/>
        <v>-6189.1940791338648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-530.68015178421149</v>
      </c>
      <c r="AR34">
        <f t="shared" si="9"/>
        <v>-533.12760196163686</v>
      </c>
      <c r="AS34">
        <f t="shared" si="9"/>
        <v>27.243742415097142</v>
      </c>
      <c r="AT34">
        <f t="shared" si="9"/>
        <v>34.071036095201841</v>
      </c>
      <c r="AU34">
        <f t="shared" ref="AU34:AU97" si="23">AL34*$K34</f>
        <v>-471.81282345133781</v>
      </c>
      <c r="AW34">
        <v>31</v>
      </c>
      <c r="AX34">
        <f>IF(Z34&gt;0, (R34*SUMPRODUCT(K34:$K$98, X34:$X$98)-K34*$AZ$3)/Z34, 0)</f>
        <v>9387.0214171754233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500000</v>
      </c>
      <c r="S35">
        <f t="shared" si="1"/>
        <v>9091.930720149765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6027.4834283025921</v>
      </c>
      <c r="AC35">
        <f t="shared" si="2"/>
        <v>5636.5964908294454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-7865.5872314576864</v>
      </c>
      <c r="AI35">
        <f t="shared" ref="AI35:AI66" si="25">SUM(AE35:AH35)</f>
        <v>-7896.5850286490877</v>
      </c>
      <c r="AJ35">
        <f t="shared" si="7"/>
        <v>390.88693747314665</v>
      </c>
      <c r="AK35">
        <f t="shared" si="22"/>
        <v>421.92383998118146</v>
      </c>
      <c r="AL35">
        <f t="shared" ref="AL35:AL98" si="26">SUM(AI35:AK35)</f>
        <v>-7083.7742511947599</v>
      </c>
      <c r="AN35">
        <f t="shared" ref="AN35:AT66" si="27">AE35*$K35</f>
        <v>0</v>
      </c>
      <c r="AO35">
        <f t="shared" si="27"/>
        <v>0</v>
      </c>
      <c r="AP35">
        <f t="shared" si="27"/>
        <v>-2.1098347877786821</v>
      </c>
      <c r="AQ35">
        <f t="shared" si="27"/>
        <v>-535.36351195435088</v>
      </c>
      <c r="AR35">
        <f t="shared" si="27"/>
        <v>-537.47334674212959</v>
      </c>
      <c r="AS35">
        <f t="shared" si="27"/>
        <v>26.605337588242897</v>
      </c>
      <c r="AT35">
        <f t="shared" si="27"/>
        <v>28.717834041200923</v>
      </c>
      <c r="AU35">
        <f t="shared" si="23"/>
        <v>-482.15017511268582</v>
      </c>
      <c r="AW35">
        <v>32</v>
      </c>
      <c r="AX35">
        <f>IF(Z35&gt;0, (R35*SUMPRODUCT(K35:$K$98, X35:$X$98)-K35*$AZ$3)/Z35, 0)</f>
        <v>9091.930720149765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500000</v>
      </c>
      <c r="S36">
        <f t="shared" si="1"/>
        <v>8764.8097055130984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5636.5964908294454</v>
      </c>
      <c r="AC36">
        <f t="shared" si="2"/>
        <v>5226.0483487956881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-8751.4487523707248</v>
      </c>
      <c r="AI36">
        <f t="shared" si="25"/>
        <v>-8781.2614267149747</v>
      </c>
      <c r="AJ36">
        <f t="shared" si="7"/>
        <v>410.54814203375736</v>
      </c>
      <c r="AK36">
        <f t="shared" si="22"/>
        <v>394.56175435806119</v>
      </c>
      <c r="AL36">
        <f t="shared" si="26"/>
        <v>-7976.1515303231554</v>
      </c>
      <c r="AN36">
        <f t="shared" si="27"/>
        <v>0</v>
      </c>
      <c r="AO36">
        <f t="shared" si="27"/>
        <v>0</v>
      </c>
      <c r="AP36">
        <f t="shared" si="27"/>
        <v>-1.811759427493411</v>
      </c>
      <c r="AQ36">
        <f t="shared" si="27"/>
        <v>-531.83822418102329</v>
      </c>
      <c r="AR36">
        <f t="shared" si="27"/>
        <v>-533.64998360851666</v>
      </c>
      <c r="AS36">
        <f t="shared" si="27"/>
        <v>24.949605599976046</v>
      </c>
      <c r="AT36">
        <f t="shared" si="27"/>
        <v>23.978089651807071</v>
      </c>
      <c r="AU36">
        <f t="shared" si="23"/>
        <v>-484.72228835673349</v>
      </c>
      <c r="AW36">
        <v>33</v>
      </c>
      <c r="AX36">
        <f>IF(Z36&gt;0, (R36*SUMPRODUCT(K36:$K$98, X36:$X$98)-K36*$AZ$3)/Z36, 0)</f>
        <v>8764.8097055130984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500000</v>
      </c>
      <c r="S37">
        <f t="shared" si="1"/>
        <v>8416.133731484746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5226.0483487956881</v>
      </c>
      <c r="AC37">
        <f t="shared" si="2"/>
        <v>4805.652419186622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-9643.0961439890816</v>
      </c>
      <c r="AI37">
        <f t="shared" si="25"/>
        <v>-9671.6463819754899</v>
      </c>
      <c r="AJ37">
        <f t="shared" si="7"/>
        <v>420.39592960906612</v>
      </c>
      <c r="AK37">
        <f t="shared" si="22"/>
        <v>365.82338441569817</v>
      </c>
      <c r="AL37">
        <f t="shared" si="26"/>
        <v>-8885.4270679507263</v>
      </c>
      <c r="AN37">
        <f t="shared" si="27"/>
        <v>0</v>
      </c>
      <c r="AO37">
        <f t="shared" si="27"/>
        <v>0</v>
      </c>
      <c r="AP37">
        <f t="shared" si="27"/>
        <v>-1.5491422681917866</v>
      </c>
      <c r="AQ37">
        <f t="shared" si="27"/>
        <v>-523.23654324710708</v>
      </c>
      <c r="AR37">
        <f t="shared" si="27"/>
        <v>-524.78568551529884</v>
      </c>
      <c r="AS37">
        <f t="shared" si="27"/>
        <v>22.810776717280334</v>
      </c>
      <c r="AT37">
        <f t="shared" si="27"/>
        <v>19.84965826768638</v>
      </c>
      <c r="AU37">
        <f t="shared" si="23"/>
        <v>-482.12525053033215</v>
      </c>
      <c r="AW37">
        <v>34</v>
      </c>
      <c r="AX37">
        <f>IF(Z37&gt;0, (R37*SUMPRODUCT(K37:$K$98, X37:$X$98)-K37*$AZ$3)/Z37, 0)</f>
        <v>8416.133731484746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500000</v>
      </c>
      <c r="S38">
        <f t="shared" si="1"/>
        <v>8054.7603382983352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4805.652419186622</v>
      </c>
      <c r="AC38">
        <f t="shared" si="2"/>
        <v>4381.9179246644771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-10639.391791848921</v>
      </c>
      <c r="AI38">
        <f t="shared" si="25"/>
        <v>-10666.59258827628</v>
      </c>
      <c r="AJ38">
        <f t="shared" si="7"/>
        <v>423.73449452214481</v>
      </c>
      <c r="AK38">
        <f t="shared" si="22"/>
        <v>336.39566934306356</v>
      </c>
      <c r="AL38">
        <f t="shared" si="26"/>
        <v>-9906.4624244110728</v>
      </c>
      <c r="AN38">
        <f t="shared" si="27"/>
        <v>0</v>
      </c>
      <c r="AO38">
        <f t="shared" si="27"/>
        <v>0</v>
      </c>
      <c r="AP38">
        <f t="shared" si="27"/>
        <v>-1.3177868471635221</v>
      </c>
      <c r="AQ38">
        <f t="shared" si="27"/>
        <v>-515.44264898860456</v>
      </c>
      <c r="AR38">
        <f t="shared" si="27"/>
        <v>-516.76043583576802</v>
      </c>
      <c r="AS38">
        <f t="shared" si="27"/>
        <v>20.528507136251072</v>
      </c>
      <c r="AT38">
        <f t="shared" si="27"/>
        <v>16.297235622747106</v>
      </c>
      <c r="AU38">
        <f t="shared" si="23"/>
        <v>-479.93469307676992</v>
      </c>
      <c r="AW38">
        <v>35</v>
      </c>
      <c r="AX38">
        <f>IF(Z38&gt;0, (R38*SUMPRODUCT(K38:$K$98, X38:$X$98)-K38*$AZ$3)/Z38, 0)</f>
        <v>8054.7603382983352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500000</v>
      </c>
      <c r="S39">
        <f t="shared" si="1"/>
        <v>7673.5428774134962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4381.9179246644771</v>
      </c>
      <c r="AC39">
        <f t="shared" si="2"/>
        <v>3955.3163906088744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-11563.619985708865</v>
      </c>
      <c r="AI39">
        <f t="shared" si="25"/>
        <v>-11589.39241217338</v>
      </c>
      <c r="AJ39">
        <f t="shared" si="7"/>
        <v>426.60153405560277</v>
      </c>
      <c r="AK39">
        <f t="shared" si="22"/>
        <v>306.73425472651343</v>
      </c>
      <c r="AL39">
        <f t="shared" si="26"/>
        <v>-10856.056623391265</v>
      </c>
      <c r="AN39">
        <f t="shared" si="27"/>
        <v>0</v>
      </c>
      <c r="AO39">
        <f t="shared" si="27"/>
        <v>0</v>
      </c>
      <c r="AP39">
        <f t="shared" si="27"/>
        <v>-1.1148099463454579</v>
      </c>
      <c r="AQ39">
        <f t="shared" si="27"/>
        <v>-500.19498915155248</v>
      </c>
      <c r="AR39">
        <f t="shared" si="27"/>
        <v>-501.30979909789795</v>
      </c>
      <c r="AS39">
        <f t="shared" si="27"/>
        <v>18.453040653592282</v>
      </c>
      <c r="AT39">
        <f t="shared" si="27"/>
        <v>13.268071538579937</v>
      </c>
      <c r="AU39">
        <f t="shared" si="23"/>
        <v>-469.58868690572575</v>
      </c>
      <c r="AW39">
        <v>36</v>
      </c>
      <c r="AX39">
        <f>IF(Z39&gt;0, (R39*SUMPRODUCT(K39:$K$98, X39:$X$98)-K39*$AZ$3)/Z39, 0)</f>
        <v>7673.5428774134962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500000</v>
      </c>
      <c r="S40">
        <f t="shared" si="1"/>
        <v>7277.1954310238725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3955.3163906088744</v>
      </c>
      <c r="AC40">
        <f t="shared" si="2"/>
        <v>3534.4438255046452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-12303.205379681745</v>
      </c>
      <c r="AI40">
        <f t="shared" si="25"/>
        <v>-12327.489761343648</v>
      </c>
      <c r="AJ40">
        <f t="shared" si="7"/>
        <v>420.87256510422912</v>
      </c>
      <c r="AK40">
        <f t="shared" si="22"/>
        <v>276.87214734262125</v>
      </c>
      <c r="AL40">
        <f t="shared" si="26"/>
        <v>-11629.745048896797</v>
      </c>
      <c r="AN40">
        <f t="shared" si="27"/>
        <v>0</v>
      </c>
      <c r="AO40">
        <f t="shared" si="27"/>
        <v>0</v>
      </c>
      <c r="AP40">
        <f t="shared" si="27"/>
        <v>-0.93789571741708611</v>
      </c>
      <c r="AQ40">
        <f t="shared" si="27"/>
        <v>-475.16645870416846</v>
      </c>
      <c r="AR40">
        <f t="shared" si="27"/>
        <v>-476.10435442158558</v>
      </c>
      <c r="AS40">
        <f t="shared" si="27"/>
        <v>16.254668613155289</v>
      </c>
      <c r="AT40">
        <f t="shared" si="27"/>
        <v>10.69317740431114</v>
      </c>
      <c r="AU40">
        <f t="shared" si="23"/>
        <v>-449.15650840411917</v>
      </c>
      <c r="AW40">
        <v>37</v>
      </c>
      <c r="AX40">
        <f>IF(Z40&gt;0, (R40*SUMPRODUCT(K40:$K$98, X40:$X$98)-K40*$AZ$3)/Z40, 0)</f>
        <v>7277.1954310238725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500000</v>
      </c>
      <c r="S41">
        <f t="shared" si="1"/>
        <v>6881.5697243115937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3534.4438255046452</v>
      </c>
      <c r="AC41">
        <f t="shared" si="2"/>
        <v>3130.1009596998697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-12989.000090223737</v>
      </c>
      <c r="AI41">
        <f t="shared" si="25"/>
        <v>-13011.742728059997</v>
      </c>
      <c r="AJ41">
        <f t="shared" si="7"/>
        <v>404.34286580477556</v>
      </c>
      <c r="AK41">
        <f t="shared" si="22"/>
        <v>247.4110677853252</v>
      </c>
      <c r="AL41">
        <f t="shared" si="26"/>
        <v>-12359.988794469895</v>
      </c>
      <c r="AN41">
        <f t="shared" si="27"/>
        <v>0</v>
      </c>
      <c r="AO41">
        <f t="shared" si="27"/>
        <v>0</v>
      </c>
      <c r="AP41">
        <f t="shared" si="27"/>
        <v>-0.78424239490799508</v>
      </c>
      <c r="AQ41">
        <f t="shared" si="27"/>
        <v>-447.90426737464912</v>
      </c>
      <c r="AR41">
        <f t="shared" si="27"/>
        <v>-448.68850976955707</v>
      </c>
      <c r="AS41">
        <f t="shared" si="27"/>
        <v>13.943097530098983</v>
      </c>
      <c r="AT41">
        <f t="shared" si="27"/>
        <v>8.5315630369555961</v>
      </c>
      <c r="AU41">
        <f t="shared" si="23"/>
        <v>-426.2138492025025</v>
      </c>
      <c r="AW41">
        <v>38</v>
      </c>
      <c r="AX41">
        <f>IF(Z41&gt;0, (R41*SUMPRODUCT(K41:$K$98, X41:$X$98)-K41*$AZ$3)/Z41, 0)</f>
        <v>6881.5697243115937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500000</v>
      </c>
      <c r="S42">
        <f t="shared" si="1"/>
        <v>6487.4043225076339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3130.1009596998697</v>
      </c>
      <c r="AC42">
        <f t="shared" si="2"/>
        <v>2745.4320431282531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-13555.002186650139</v>
      </c>
      <c r="AI42">
        <f t="shared" si="25"/>
        <v>-13576.161897889373</v>
      </c>
      <c r="AJ42">
        <f t="shared" si="7"/>
        <v>384.66891657161659</v>
      </c>
      <c r="AK42">
        <f t="shared" si="22"/>
        <v>219.10706717899089</v>
      </c>
      <c r="AL42">
        <f t="shared" si="26"/>
        <v>-12972.385914138766</v>
      </c>
      <c r="AN42">
        <f t="shared" si="27"/>
        <v>0</v>
      </c>
      <c r="AO42">
        <f t="shared" si="27"/>
        <v>0</v>
      </c>
      <c r="AP42">
        <f t="shared" si="27"/>
        <v>-0.65148016004168863</v>
      </c>
      <c r="AQ42">
        <f t="shared" si="27"/>
        <v>-417.34099743056936</v>
      </c>
      <c r="AR42">
        <f t="shared" si="27"/>
        <v>-417.99247759061103</v>
      </c>
      <c r="AS42">
        <f t="shared" si="27"/>
        <v>11.843458755074451</v>
      </c>
      <c r="AT42">
        <f t="shared" si="27"/>
        <v>6.7460234016505947</v>
      </c>
      <c r="AU42">
        <f t="shared" si="23"/>
        <v>-399.40299543388602</v>
      </c>
      <c r="AW42">
        <v>39</v>
      </c>
      <c r="AX42">
        <f>IF(Z42&gt;0, (R42*SUMPRODUCT(K42:$K$98, X42:$X$98)-K42*$AZ$3)/Z42, 0)</f>
        <v>6487.4043225076339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500000</v>
      </c>
      <c r="S43">
        <f t="shared" si="1"/>
        <v>6100.8089016534359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2745.4320431282531</v>
      </c>
      <c r="AC43">
        <f t="shared" si="2"/>
        <v>2384.5511803432482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-14052.041719246468</v>
      </c>
      <c r="AI43">
        <f t="shared" si="25"/>
        <v>-14071.584629201385</v>
      </c>
      <c r="AJ43">
        <f t="shared" si="7"/>
        <v>360.88086278500487</v>
      </c>
      <c r="AK43">
        <f t="shared" si="22"/>
        <v>192.18024301897773</v>
      </c>
      <c r="AL43">
        <f t="shared" si="26"/>
        <v>-13518.523523397402</v>
      </c>
      <c r="AN43">
        <f t="shared" si="27"/>
        <v>0</v>
      </c>
      <c r="AO43">
        <f t="shared" si="27"/>
        <v>0</v>
      </c>
      <c r="AP43">
        <f t="shared" si="27"/>
        <v>-0.53723298055349644</v>
      </c>
      <c r="AQ43">
        <f t="shared" si="27"/>
        <v>-386.28946626210598</v>
      </c>
      <c r="AR43">
        <f t="shared" si="27"/>
        <v>-386.82669924265952</v>
      </c>
      <c r="AS43">
        <f t="shared" si="27"/>
        <v>9.9205851117344466</v>
      </c>
      <c r="AT43">
        <f t="shared" si="27"/>
        <v>5.2830190078530208</v>
      </c>
      <c r="AU43">
        <f t="shared" si="23"/>
        <v>-371.62309512307201</v>
      </c>
      <c r="AW43">
        <v>40</v>
      </c>
      <c r="AX43">
        <f>IF(Z43&gt;0, (R43*SUMPRODUCT(K43:$K$98, X43:$X$98)-K43*$AZ$3)/Z43, 0)</f>
        <v>6100.8089016534359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500000</v>
      </c>
      <c r="S44">
        <f t="shared" si="1"/>
        <v>5723.7638466653834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2384.5511803432482</v>
      </c>
      <c r="AC44">
        <f t="shared" si="2"/>
        <v>2048.6725485861102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-14512.800033727299</v>
      </c>
      <c r="AI44">
        <f t="shared" si="25"/>
        <v>-14530.696234579293</v>
      </c>
      <c r="AJ44">
        <f t="shared" si="7"/>
        <v>335.87863175713801</v>
      </c>
      <c r="AK44">
        <f t="shared" si="22"/>
        <v>166.91858262402738</v>
      </c>
      <c r="AL44">
        <f t="shared" si="26"/>
        <v>-14027.899020198127</v>
      </c>
      <c r="AN44">
        <f t="shared" si="27"/>
        <v>0</v>
      </c>
      <c r="AO44">
        <f t="shared" si="27"/>
        <v>0</v>
      </c>
      <c r="AP44">
        <f t="shared" si="27"/>
        <v>-0.43925453867927067</v>
      </c>
      <c r="AQ44">
        <f t="shared" si="27"/>
        <v>-356.2104234569486</v>
      </c>
      <c r="AR44">
        <f t="shared" si="27"/>
        <v>-356.64967799562788</v>
      </c>
      <c r="AS44">
        <f t="shared" si="27"/>
        <v>8.2439962908813538</v>
      </c>
      <c r="AT44">
        <f t="shared" si="27"/>
        <v>4.0969446875282216</v>
      </c>
      <c r="AU44">
        <f t="shared" si="23"/>
        <v>-344.30873701721828</v>
      </c>
      <c r="AW44">
        <v>41</v>
      </c>
      <c r="AX44">
        <f>IF(Z44&gt;0, (R44*SUMPRODUCT(K44:$K$98, X44:$X$98)-K44*$AZ$3)/Z44, 0)</f>
        <v>5723.7638466653834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500000</v>
      </c>
      <c r="S45">
        <f t="shared" si="1"/>
        <v>5350.0210879623373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2048.6725485861102</v>
      </c>
      <c r="AC45">
        <f t="shared" si="2"/>
        <v>1737.471798794312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-14792.486540179816</v>
      </c>
      <c r="AI45">
        <f t="shared" si="25"/>
        <v>-14808.724530369273</v>
      </c>
      <c r="AJ45">
        <f t="shared" si="7"/>
        <v>311.20074979179822</v>
      </c>
      <c r="AK45">
        <f t="shared" si="22"/>
        <v>143.40707840102772</v>
      </c>
      <c r="AL45">
        <f t="shared" si="26"/>
        <v>-14354.116702176447</v>
      </c>
      <c r="AN45">
        <f t="shared" si="27"/>
        <v>0</v>
      </c>
      <c r="AO45">
        <f t="shared" si="27"/>
        <v>0</v>
      </c>
      <c r="AP45">
        <f t="shared" si="27"/>
        <v>-0.35585220756072489</v>
      </c>
      <c r="AQ45">
        <f t="shared" si="27"/>
        <v>-324.1742930755903</v>
      </c>
      <c r="AR45">
        <f t="shared" si="27"/>
        <v>-324.53014528315106</v>
      </c>
      <c r="AS45">
        <f t="shared" si="27"/>
        <v>6.8199002780450408</v>
      </c>
      <c r="AT45">
        <f t="shared" si="27"/>
        <v>3.1427365599701131</v>
      </c>
      <c r="AU45">
        <f t="shared" si="23"/>
        <v>-314.5675084451359</v>
      </c>
      <c r="AW45">
        <v>42</v>
      </c>
      <c r="AX45">
        <f>IF(Z45&gt;0, (R45*SUMPRODUCT(K45:$K$98, X45:$X$98)-K45*$AZ$3)/Z45, 0)</f>
        <v>5350.0210879623373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500000</v>
      </c>
      <c r="S46">
        <f t="shared" si="1"/>
        <v>4981.574584970569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1737.471798794312</v>
      </c>
      <c r="AC46">
        <f t="shared" si="2"/>
        <v>1453.4847143483214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-14870.029149700256</v>
      </c>
      <c r="AI46">
        <f t="shared" si="25"/>
        <v>-14884.617757072849</v>
      </c>
      <c r="AJ46">
        <f t="shared" si="7"/>
        <v>283.9870844459906</v>
      </c>
      <c r="AK46">
        <f t="shared" si="22"/>
        <v>121.62302591560186</v>
      </c>
      <c r="AL46">
        <f t="shared" si="26"/>
        <v>-14479.007646711256</v>
      </c>
      <c r="AN46">
        <f t="shared" si="27"/>
        <v>0</v>
      </c>
      <c r="AO46">
        <f t="shared" si="27"/>
        <v>0</v>
      </c>
      <c r="AP46">
        <f t="shared" si="27"/>
        <v>-0.28545207423868357</v>
      </c>
      <c r="AQ46">
        <f t="shared" si="27"/>
        <v>-290.95859230171385</v>
      </c>
      <c r="AR46">
        <f t="shared" si="27"/>
        <v>-291.24404437595257</v>
      </c>
      <c r="AS46">
        <f t="shared" si="27"/>
        <v>5.556712867905774</v>
      </c>
      <c r="AT46">
        <f t="shared" si="27"/>
        <v>2.379771018309786</v>
      </c>
      <c r="AU46">
        <f t="shared" si="23"/>
        <v>-283.307560489737</v>
      </c>
      <c r="AW46">
        <v>43</v>
      </c>
      <c r="AX46">
        <f>IF(Z46&gt;0, (R46*SUMPRODUCT(K46:$K$98, X46:$X$98)-K46*$AZ$3)/Z46, 0)</f>
        <v>4981.574584970569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500000</v>
      </c>
      <c r="S47">
        <f t="shared" si="1"/>
        <v>4623.4058269991701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1453.4847143483214</v>
      </c>
      <c r="AC47">
        <f t="shared" si="2"/>
        <v>1198.4075583230349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-14824.967029115718</v>
      </c>
      <c r="AI47">
        <f t="shared" si="25"/>
        <v>-14837.927253711672</v>
      </c>
      <c r="AJ47">
        <f t="shared" si="7"/>
        <v>255.07715602528651</v>
      </c>
      <c r="AK47">
        <f t="shared" si="22"/>
        <v>101.74393000438251</v>
      </c>
      <c r="AL47">
        <f t="shared" si="26"/>
        <v>-14481.106167682003</v>
      </c>
      <c r="AN47">
        <f t="shared" si="27"/>
        <v>0</v>
      </c>
      <c r="AO47">
        <f t="shared" si="27"/>
        <v>0</v>
      </c>
      <c r="AP47">
        <f t="shared" si="27"/>
        <v>-0.22641952350635483</v>
      </c>
      <c r="AQ47">
        <f t="shared" si="27"/>
        <v>-258.99720686767273</v>
      </c>
      <c r="AR47">
        <f t="shared" si="27"/>
        <v>-259.2236263911791</v>
      </c>
      <c r="AS47">
        <f t="shared" si="27"/>
        <v>4.4562845108896934</v>
      </c>
      <c r="AT47">
        <f t="shared" si="27"/>
        <v>1.7775009978181977</v>
      </c>
      <c r="AU47">
        <f t="shared" si="23"/>
        <v>-252.98984088247119</v>
      </c>
      <c r="AW47">
        <v>44</v>
      </c>
      <c r="AX47">
        <f>IF(Z47&gt;0, (R47*SUMPRODUCT(K47:$K$98, X47:$X$98)-K47*$AZ$3)/Z47, 0)</f>
        <v>4623.4058269991701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500000</v>
      </c>
      <c r="S48">
        <f t="shared" si="1"/>
        <v>4273.1776701318277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1198.4075583230349</v>
      </c>
      <c r="AC48">
        <f t="shared" si="2"/>
        <v>971.44734813074331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-14638.19666819656</v>
      </c>
      <c r="AI48">
        <f t="shared" si="25"/>
        <v>-14649.563470879735</v>
      </c>
      <c r="AJ48">
        <f t="shared" si="7"/>
        <v>226.96021019229158</v>
      </c>
      <c r="AK48">
        <f t="shared" si="22"/>
        <v>83.88852908261245</v>
      </c>
      <c r="AL48">
        <f t="shared" si="26"/>
        <v>-14338.71473160483</v>
      </c>
      <c r="AN48">
        <f t="shared" si="27"/>
        <v>0</v>
      </c>
      <c r="AO48">
        <f t="shared" si="27"/>
        <v>0</v>
      </c>
      <c r="AP48">
        <f t="shared" si="27"/>
        <v>-0.17730526941575211</v>
      </c>
      <c r="AQ48">
        <f t="shared" si="27"/>
        <v>-228.33416540757943</v>
      </c>
      <c r="AR48">
        <f t="shared" si="27"/>
        <v>-228.5114706769952</v>
      </c>
      <c r="AS48">
        <f t="shared" si="27"/>
        <v>3.5402427873904441</v>
      </c>
      <c r="AT48">
        <f t="shared" si="27"/>
        <v>1.3085366804070706</v>
      </c>
      <c r="AU48">
        <f t="shared" si="23"/>
        <v>-223.66269120919767</v>
      </c>
      <c r="AW48">
        <v>45</v>
      </c>
      <c r="AX48">
        <f>IF(Z48&gt;0, (R48*SUMPRODUCT(K48:$K$98, X48:$X$98)-K48*$AZ$3)/Z48, 0)</f>
        <v>4273.1776701318277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500000</v>
      </c>
      <c r="S49">
        <f t="shared" si="1"/>
        <v>3928.5439977487122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971.44734813074331</v>
      </c>
      <c r="AC49">
        <f t="shared" si="2"/>
        <v>771.71764404046883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-14312.051516371439</v>
      </c>
      <c r="AI49">
        <f t="shared" si="25"/>
        <v>-14321.873445876145</v>
      </c>
      <c r="AJ49">
        <f t="shared" si="7"/>
        <v>199.72970409027448</v>
      </c>
      <c r="AK49">
        <f t="shared" si="22"/>
        <v>68.001314369152041</v>
      </c>
      <c r="AL49">
        <f t="shared" si="26"/>
        <v>-14054.142427416718</v>
      </c>
      <c r="AN49">
        <f t="shared" si="27"/>
        <v>0</v>
      </c>
      <c r="AO49">
        <f t="shared" si="27"/>
        <v>0</v>
      </c>
      <c r="AP49">
        <f t="shared" si="27"/>
        <v>-0.13679244487798742</v>
      </c>
      <c r="AQ49">
        <f t="shared" si="27"/>
        <v>-199.32748623436325</v>
      </c>
      <c r="AR49">
        <f t="shared" si="27"/>
        <v>-199.46427867924123</v>
      </c>
      <c r="AS49">
        <f t="shared" si="27"/>
        <v>2.7816850573174254</v>
      </c>
      <c r="AT49">
        <f t="shared" si="27"/>
        <v>0.94707114758012456</v>
      </c>
      <c r="AU49">
        <f t="shared" si="23"/>
        <v>-195.73552247434367</v>
      </c>
      <c r="AW49">
        <v>46</v>
      </c>
      <c r="AX49">
        <f>IF(Z49&gt;0, (R49*SUMPRODUCT(K49:$K$98, X49:$X$98)-K49*$AZ$3)/Z49, 0)</f>
        <v>3928.5439977487122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500000</v>
      </c>
      <c r="S50">
        <f t="shared" si="1"/>
        <v>3584.6669507575516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771.71764404046883</v>
      </c>
      <c r="AC50">
        <f t="shared" si="2"/>
        <v>597.92985541084204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-13836.068803317035</v>
      </c>
      <c r="AI50">
        <f t="shared" si="25"/>
        <v>-13844.408906646362</v>
      </c>
      <c r="AJ50">
        <f t="shared" si="7"/>
        <v>173.78778862962679</v>
      </c>
      <c r="AK50">
        <f t="shared" si="22"/>
        <v>54.020235082832826</v>
      </c>
      <c r="AL50">
        <f t="shared" si="26"/>
        <v>-13616.600882933903</v>
      </c>
      <c r="AN50">
        <f t="shared" si="27"/>
        <v>0</v>
      </c>
      <c r="AO50">
        <f t="shared" si="27"/>
        <v>0</v>
      </c>
      <c r="AP50">
        <f t="shared" si="27"/>
        <v>-0.1037095399278917</v>
      </c>
      <c r="AQ50">
        <f t="shared" si="27"/>
        <v>-172.05210455329311</v>
      </c>
      <c r="AR50">
        <f t="shared" si="27"/>
        <v>-172.15581409322098</v>
      </c>
      <c r="AS50">
        <f t="shared" si="27"/>
        <v>2.1610585495369787</v>
      </c>
      <c r="AT50">
        <f t="shared" si="27"/>
        <v>0.67174392282848638</v>
      </c>
      <c r="AU50">
        <f t="shared" si="23"/>
        <v>-169.32301162085554</v>
      </c>
      <c r="AW50">
        <v>47</v>
      </c>
      <c r="AX50">
        <f>IF(Z50&gt;0, (R50*SUMPRODUCT(K50:$K$98, X50:$X$98)-K50*$AZ$3)/Z50, 0)</f>
        <v>3584.6669507575516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500000</v>
      </c>
      <c r="S51">
        <f t="shared" si="1"/>
        <v>3233.500753449991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597.92985541084204</v>
      </c>
      <c r="AC51">
        <f t="shared" si="2"/>
        <v>448.68105229034938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-13186.947540280911</v>
      </c>
      <c r="AI51">
        <f t="shared" si="25"/>
        <v>-13193.885547822916</v>
      </c>
      <c r="AJ51">
        <f t="shared" si="7"/>
        <v>149.24880312049265</v>
      </c>
      <c r="AK51">
        <f t="shared" si="22"/>
        <v>41.855089878758946</v>
      </c>
      <c r="AL51">
        <f t="shared" si="26"/>
        <v>-13002.781654823664</v>
      </c>
      <c r="AN51">
        <f t="shared" si="27"/>
        <v>0</v>
      </c>
      <c r="AO51">
        <f t="shared" si="27"/>
        <v>0</v>
      </c>
      <c r="AP51">
        <f t="shared" si="27"/>
        <v>-7.7030731363478974E-2</v>
      </c>
      <c r="AQ51">
        <f t="shared" si="27"/>
        <v>-146.41094108496713</v>
      </c>
      <c r="AR51">
        <f t="shared" si="27"/>
        <v>-146.4879718163306</v>
      </c>
      <c r="AS51">
        <f t="shared" si="27"/>
        <v>1.6570671608367391</v>
      </c>
      <c r="AT51">
        <f t="shared" si="27"/>
        <v>0.46470520032223012</v>
      </c>
      <c r="AU51">
        <f t="shared" si="23"/>
        <v>-144.36619945517162</v>
      </c>
      <c r="AW51">
        <v>48</v>
      </c>
      <c r="AX51">
        <f>IF(Z51&gt;0, (R51*SUMPRODUCT(K51:$K$98, X51:$X$98)-K51*$AZ$3)/Z51, 0)</f>
        <v>3233.500753449991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500000</v>
      </c>
      <c r="S52">
        <f t="shared" si="1"/>
        <v>2865.7401638782667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448.68105229034938</v>
      </c>
      <c r="AC52">
        <f t="shared" si="2"/>
        <v>322.63020177038254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-12395.371911128897</v>
      </c>
      <c r="AI52">
        <f t="shared" si="25"/>
        <v>-12401.001001404371</v>
      </c>
      <c r="AJ52">
        <f t="shared" si="7"/>
        <v>126.05085051996684</v>
      </c>
      <c r="AK52">
        <f t="shared" si="22"/>
        <v>31.407673660324459</v>
      </c>
      <c r="AL52">
        <f t="shared" si="26"/>
        <v>-12243.54247722408</v>
      </c>
      <c r="AN52">
        <f t="shared" si="27"/>
        <v>0</v>
      </c>
      <c r="AO52">
        <f t="shared" si="27"/>
        <v>0</v>
      </c>
      <c r="AP52">
        <f t="shared" si="27"/>
        <v>-5.5801958863837361E-2</v>
      </c>
      <c r="AQ52">
        <f t="shared" si="27"/>
        <v>-122.87705466380662</v>
      </c>
      <c r="AR52">
        <f t="shared" si="27"/>
        <v>-122.93285662267046</v>
      </c>
      <c r="AS52">
        <f t="shared" si="27"/>
        <v>1.2495597034773165</v>
      </c>
      <c r="AT52">
        <f t="shared" si="27"/>
        <v>0.31134865987826638</v>
      </c>
      <c r="AU52">
        <f t="shared" si="23"/>
        <v>-121.37194825931489</v>
      </c>
      <c r="AW52">
        <v>49</v>
      </c>
      <c r="AX52">
        <f>IF(Z52&gt;0, (R52*SUMPRODUCT(K52:$K$98, X52:$X$98)-K52*$AZ$3)/Z52, 0)</f>
        <v>2865.7401638782667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500000</v>
      </c>
      <c r="S53">
        <f t="shared" si="1"/>
        <v>2457.6522148384365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322.63020177038254</v>
      </c>
      <c r="AC53">
        <f t="shared" si="2"/>
        <v>217.93179939675451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-11390.597638149746</v>
      </c>
      <c r="AI53">
        <f t="shared" si="25"/>
        <v>-11395.031377758649</v>
      </c>
      <c r="AJ53">
        <f t="shared" si="7"/>
        <v>104.69840237362803</v>
      </c>
      <c r="AK53">
        <f t="shared" si="22"/>
        <v>22.584114123926781</v>
      </c>
      <c r="AL53">
        <f t="shared" si="26"/>
        <v>-11267.748861261094</v>
      </c>
      <c r="AN53">
        <f t="shared" si="27"/>
        <v>0</v>
      </c>
      <c r="AO53">
        <f t="shared" si="27"/>
        <v>0</v>
      </c>
      <c r="AP53">
        <f t="shared" si="27"/>
        <v>-3.92431076720152E-2</v>
      </c>
      <c r="AQ53">
        <f t="shared" si="27"/>
        <v>-100.81838109412459</v>
      </c>
      <c r="AR53">
        <f t="shared" si="27"/>
        <v>-100.8576242017966</v>
      </c>
      <c r="AS53">
        <f t="shared" si="27"/>
        <v>0.9266874105970998</v>
      </c>
      <c r="AT53">
        <f t="shared" si="27"/>
        <v>0.19989239342397697</v>
      </c>
      <c r="AU53">
        <f t="shared" si="23"/>
        <v>-99.73104439777552</v>
      </c>
      <c r="AW53">
        <v>50</v>
      </c>
      <c r="AX53">
        <f>IF(Z53&gt;0, (R53*SUMPRODUCT(K53:$K$98, X53:$X$98)-K53*$AZ$3)/Z53, 0)</f>
        <v>2457.6522148384365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500000</v>
      </c>
      <c r="S54">
        <f t="shared" si="1"/>
        <v>1977.4722102711448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217.93179939675451</v>
      </c>
      <c r="AC54">
        <f t="shared" si="2"/>
        <v>133.34435784743249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-10178.16074843846</v>
      </c>
      <c r="AI54">
        <f t="shared" si="25"/>
        <v>-10181.53233457643</v>
      </c>
      <c r="AJ54">
        <f t="shared" si="7"/>
        <v>84.587441549322023</v>
      </c>
      <c r="AK54">
        <f t="shared" si="22"/>
        <v>15.255225957772817</v>
      </c>
      <c r="AL54">
        <f t="shared" si="26"/>
        <v>-10081.689667069335</v>
      </c>
      <c r="AN54">
        <f t="shared" si="27"/>
        <v>0</v>
      </c>
      <c r="AO54">
        <f t="shared" si="27"/>
        <v>0</v>
      </c>
      <c r="AP54">
        <f t="shared" si="27"/>
        <v>-2.6644614750619511E-2</v>
      </c>
      <c r="AQ54">
        <f t="shared" si="27"/>
        <v>-80.434893523224943</v>
      </c>
      <c r="AR54">
        <f t="shared" si="27"/>
        <v>-80.461538137975566</v>
      </c>
      <c r="AS54">
        <f t="shared" si="27"/>
        <v>0.66846869710380341</v>
      </c>
      <c r="AT54">
        <f t="shared" si="27"/>
        <v>0.12055738810908925</v>
      </c>
      <c r="AU54">
        <f t="shared" si="23"/>
        <v>-79.67251205276267</v>
      </c>
      <c r="AW54">
        <v>51</v>
      </c>
      <c r="AX54">
        <f>IF(Z54&gt;0, (R54*SUMPRODUCT(K54:$K$98, X54:$X$98)-K54*$AZ$3)/Z54, 0)</f>
        <v>1977.4722102711448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500000</v>
      </c>
      <c r="S55">
        <f t="shared" si="1"/>
        <v>1371.1099444398276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133.34435784743249</v>
      </c>
      <c r="AC55">
        <f t="shared" si="2"/>
        <v>67.401374632066975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-8799.574408841625</v>
      </c>
      <c r="AI55">
        <f t="shared" si="25"/>
        <v>-8802.0323216773322</v>
      </c>
      <c r="AJ55">
        <f t="shared" si="7"/>
        <v>65.942983215365516</v>
      </c>
      <c r="AK55">
        <f t="shared" si="22"/>
        <v>9.3341050493202751</v>
      </c>
      <c r="AL55">
        <f t="shared" si="26"/>
        <v>-8726.7552334126467</v>
      </c>
      <c r="AN55">
        <f t="shared" si="27"/>
        <v>0</v>
      </c>
      <c r="AO55">
        <f t="shared" si="27"/>
        <v>0</v>
      </c>
      <c r="AP55">
        <f t="shared" si="27"/>
        <v>-1.7342976696079409E-2</v>
      </c>
      <c r="AQ55">
        <f t="shared" si="27"/>
        <v>-62.089595567003343</v>
      </c>
      <c r="AR55">
        <f t="shared" si="27"/>
        <v>-62.106938543699428</v>
      </c>
      <c r="AS55">
        <f t="shared" si="27"/>
        <v>0.46529217983653798</v>
      </c>
      <c r="AT55">
        <f t="shared" si="27"/>
        <v>6.5861231528413389E-2</v>
      </c>
      <c r="AU55">
        <f t="shared" si="23"/>
        <v>-61.575785132334481</v>
      </c>
      <c r="AW55">
        <v>52</v>
      </c>
      <c r="AX55">
        <f>IF(Z55&gt;0, (R55*SUMPRODUCT(K55:$K$98, X55:$X$98)-K55*$AZ$3)/Z55, 0)</f>
        <v>1371.1099444398276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500000</v>
      </c>
      <c r="S56">
        <f t="shared" si="1"/>
        <v>535.07537907970777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67.401374632066975</v>
      </c>
      <c r="AC56">
        <f t="shared" si="2"/>
        <v>18.250984697080952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-7278.7449443700652</v>
      </c>
      <c r="AI56">
        <f t="shared" si="25"/>
        <v>-7280.4504035829777</v>
      </c>
      <c r="AJ56">
        <f t="shared" si="7"/>
        <v>49.150389934986023</v>
      </c>
      <c r="AK56">
        <f t="shared" si="22"/>
        <v>4.7180962242446887</v>
      </c>
      <c r="AL56">
        <f t="shared" si="26"/>
        <v>-7226.5819174237467</v>
      </c>
      <c r="AN56">
        <f t="shared" si="27"/>
        <v>0</v>
      </c>
      <c r="AO56">
        <f t="shared" si="27"/>
        <v>0</v>
      </c>
      <c r="AP56">
        <f t="shared" si="27"/>
        <v>-1.0744358179185409E-2</v>
      </c>
      <c r="AQ56">
        <f t="shared" si="27"/>
        <v>-45.855944360990662</v>
      </c>
      <c r="AR56">
        <f t="shared" si="27"/>
        <v>-45.866688719169851</v>
      </c>
      <c r="AS56">
        <f t="shared" si="27"/>
        <v>0.30964645188220313</v>
      </c>
      <c r="AT56">
        <f t="shared" si="27"/>
        <v>2.9723909767728329E-2</v>
      </c>
      <c r="AU56">
        <f t="shared" si="23"/>
        <v>-45.527318357519917</v>
      </c>
      <c r="AW56">
        <v>53</v>
      </c>
      <c r="AX56">
        <f>IF(Z56&gt;0, (R56*SUMPRODUCT(K56:$K$98, X56:$X$98)-K56*$AZ$3)/Z56, 0)</f>
        <v>535.07537907970777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500000</v>
      </c>
      <c r="S57">
        <f t="shared" si="1"/>
        <v>-718.75944869003013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18.250984697080952</v>
      </c>
      <c r="AC57">
        <f t="shared" si="2"/>
        <v>-16.052097492465791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-5717.5164865731977</v>
      </c>
      <c r="AI57">
        <f t="shared" si="25"/>
        <v>-5718.6331395453235</v>
      </c>
      <c r="AJ57">
        <f t="shared" si="7"/>
        <v>34.303082189546743</v>
      </c>
      <c r="AK57">
        <f t="shared" si="22"/>
        <v>1.2775689287956669</v>
      </c>
      <c r="AL57">
        <f t="shared" si="26"/>
        <v>-5683.0524884269817</v>
      </c>
      <c r="AN57">
        <f t="shared" si="27"/>
        <v>0</v>
      </c>
      <c r="AO57">
        <f t="shared" si="27"/>
        <v>0</v>
      </c>
      <c r="AP57">
        <f t="shared" si="27"/>
        <v>-6.2811525877854765E-3</v>
      </c>
      <c r="AQ57">
        <f t="shared" si="27"/>
        <v>-32.160925884587691</v>
      </c>
      <c r="AR57">
        <f t="shared" si="27"/>
        <v>-32.167207037175473</v>
      </c>
      <c r="AS57">
        <f t="shared" si="27"/>
        <v>0.19295421123868917</v>
      </c>
      <c r="AT57">
        <f t="shared" si="27"/>
        <v>7.1863019071197404E-3</v>
      </c>
      <c r="AU57">
        <f t="shared" si="23"/>
        <v>-31.967066524029669</v>
      </c>
      <c r="AW57">
        <v>54</v>
      </c>
      <c r="AX57">
        <f>IF(Z57&gt;0, (R57*SUMPRODUCT(K57:$K$98, X57:$X$98)-K57*$AZ$3)/Z57, 0)</f>
        <v>-718.75944869003013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500000</v>
      </c>
      <c r="S58">
        <f t="shared" si="1"/>
        <v>-2772.5076283731846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-16.052097492465791</v>
      </c>
      <c r="AC58">
        <f t="shared" si="2"/>
        <v>-37.897967866835543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-4220.2632350366493</v>
      </c>
      <c r="AI58">
        <f t="shared" si="25"/>
        <v>-4220.9466951555505</v>
      </c>
      <c r="AJ58">
        <f t="shared" si="7"/>
        <v>21.845870374369753</v>
      </c>
      <c r="AK58">
        <f t="shared" si="22"/>
        <v>-1.1236468244726054</v>
      </c>
      <c r="AL58">
        <f t="shared" si="26"/>
        <v>-4200.224471605653</v>
      </c>
      <c r="AN58">
        <f t="shared" si="27"/>
        <v>0</v>
      </c>
      <c r="AO58">
        <f t="shared" si="27"/>
        <v>0</v>
      </c>
      <c r="AP58">
        <f t="shared" si="27"/>
        <v>-3.4325452631688009E-3</v>
      </c>
      <c r="AQ58">
        <f t="shared" si="27"/>
        <v>-21.195449706772898</v>
      </c>
      <c r="AR58">
        <f t="shared" si="27"/>
        <v>-21.198882252036068</v>
      </c>
      <c r="AS58">
        <f t="shared" si="27"/>
        <v>0.10971662691003044</v>
      </c>
      <c r="AT58">
        <f t="shared" si="27"/>
        <v>-5.6432972139183069E-3</v>
      </c>
      <c r="AU58">
        <f t="shared" si="23"/>
        <v>-21.094808922339954</v>
      </c>
      <c r="AW58">
        <v>55</v>
      </c>
      <c r="AX58">
        <f>IF(Z58&gt;0, (R58*SUMPRODUCT(K58:$K$98, X58:$X$98)-K58*$AZ$3)/Z58, 0)</f>
        <v>-2772.5076283731846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500000</v>
      </c>
      <c r="S59">
        <f t="shared" si="1"/>
        <v>-6457.4456290134012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-37.897967866835543</v>
      </c>
      <c r="AC59">
        <f t="shared" si="2"/>
        <v>-49.883546582342461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-2903.7722815443608</v>
      </c>
      <c r="AI59">
        <f t="shared" si="25"/>
        <v>-2904.1585298339182</v>
      </c>
      <c r="AJ59">
        <f t="shared" si="7"/>
        <v>11.985578715506918</v>
      </c>
      <c r="AK59">
        <f t="shared" si="22"/>
        <v>-2.6528577506784883</v>
      </c>
      <c r="AL59">
        <f t="shared" si="26"/>
        <v>-2894.8258088690895</v>
      </c>
      <c r="AN59">
        <f t="shared" si="27"/>
        <v>0</v>
      </c>
      <c r="AO59">
        <f t="shared" si="27"/>
        <v>0</v>
      </c>
      <c r="AP59">
        <f t="shared" si="27"/>
        <v>-1.7320149706703449E-3</v>
      </c>
      <c r="AQ59">
        <f t="shared" si="27"/>
        <v>-13.021098601663624</v>
      </c>
      <c r="AR59">
        <f t="shared" si="27"/>
        <v>-13.022830616634293</v>
      </c>
      <c r="AS59">
        <f t="shared" si="27"/>
        <v>5.3745744197824491E-2</v>
      </c>
      <c r="AT59">
        <f t="shared" si="27"/>
        <v>-1.1895947408589676E-2</v>
      </c>
      <c r="AU59">
        <f t="shared" si="23"/>
        <v>-12.980980819845058</v>
      </c>
      <c r="AW59">
        <v>56</v>
      </c>
      <c r="AX59">
        <f>IF(Z59&gt;0, (R59*SUMPRODUCT(K59:$K$98, X59:$X$98)-K59*$AZ$3)/Z59, 0)</f>
        <v>-6457.4456290134012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500000</v>
      </c>
      <c r="S60">
        <f t="shared" si="1"/>
        <v>-13815.925540951377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-49.883546582342461</v>
      </c>
      <c r="AC60">
        <f t="shared" si="2"/>
        <v>-54.681546084661484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-1844.9263648459776</v>
      </c>
      <c r="AI60">
        <f t="shared" si="25"/>
        <v>-1845.124258016155</v>
      </c>
      <c r="AJ60">
        <f t="shared" si="7"/>
        <v>4.7979995023190227</v>
      </c>
      <c r="AK60">
        <f t="shared" si="22"/>
        <v>-3.4918482607639727</v>
      </c>
      <c r="AL60">
        <f t="shared" si="26"/>
        <v>-1843.8181067746</v>
      </c>
      <c r="AN60">
        <f t="shared" si="27"/>
        <v>0</v>
      </c>
      <c r="AO60">
        <f t="shared" si="27"/>
        <v>0</v>
      </c>
      <c r="AP60">
        <f t="shared" si="27"/>
        <v>-7.9231495879529274E-4</v>
      </c>
      <c r="AQ60">
        <f t="shared" si="27"/>
        <v>-7.3866255992224428</v>
      </c>
      <c r="AR60">
        <f t="shared" si="27"/>
        <v>-7.3874179141812384</v>
      </c>
      <c r="AS60">
        <f t="shared" si="27"/>
        <v>1.9209994840008154E-2</v>
      </c>
      <c r="AT60">
        <f t="shared" si="27"/>
        <v>-1.3980490627176241E-2</v>
      </c>
      <c r="AU60">
        <f t="shared" si="23"/>
        <v>-7.382188409968407</v>
      </c>
      <c r="AW60">
        <v>57</v>
      </c>
      <c r="AX60">
        <f>IF(Z60&gt;0, (R60*SUMPRODUCT(K60:$K$98, X60:$X$98)-K60*$AZ$3)/Z60, 0)</f>
        <v>-13815.925540951377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500000</v>
      </c>
      <c r="S61">
        <f t="shared" si="1"/>
        <v>-30522.085352882532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-54.681546084661484</v>
      </c>
      <c r="AC61">
        <f t="shared" si="2"/>
        <v>-54.726118916611952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-1062.6420591080594</v>
      </c>
      <c r="AI61">
        <f t="shared" si="25"/>
        <v>-1062.7317091406242</v>
      </c>
      <c r="AJ61">
        <f t="shared" si="7"/>
        <v>4.4572831950468128E-2</v>
      </c>
      <c r="AK61">
        <f t="shared" si="22"/>
        <v>-3.8277082259263042</v>
      </c>
      <c r="AL61">
        <f t="shared" si="26"/>
        <v>-1066.5148445345999</v>
      </c>
      <c r="AN61">
        <f t="shared" si="27"/>
        <v>0</v>
      </c>
      <c r="AO61">
        <f t="shared" si="27"/>
        <v>0</v>
      </c>
      <c r="AP61">
        <f t="shared" si="27"/>
        <v>-3.204789275314874E-4</v>
      </c>
      <c r="AQ61">
        <f t="shared" si="27"/>
        <v>-3.7987090211792309</v>
      </c>
      <c r="AR61">
        <f t="shared" si="27"/>
        <v>-3.7990295001067627</v>
      </c>
      <c r="AS61">
        <f t="shared" si="27"/>
        <v>1.5933796086696318E-4</v>
      </c>
      <c r="AT61">
        <f t="shared" si="27"/>
        <v>-1.3683205594622152E-2</v>
      </c>
      <c r="AU61">
        <f t="shared" si="23"/>
        <v>-3.8125533677405175</v>
      </c>
      <c r="AW61">
        <v>58</v>
      </c>
      <c r="AX61">
        <f>IF(Z61&gt;0, (R61*SUMPRODUCT(K61:$K$98, X61:$X$98)-K61*$AZ$3)/Z61, 0)</f>
        <v>-30522.085352882532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500000</v>
      </c>
      <c r="S62">
        <f t="shared" si="1"/>
        <v>-75066.980949802193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-54.726118916611952</v>
      </c>
      <c r="AC62">
        <f t="shared" si="2"/>
        <v>-51.969423681298338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-541.38164054772926</v>
      </c>
      <c r="AI62">
        <f t="shared" si="25"/>
        <v>-541.41625591591367</v>
      </c>
      <c r="AJ62">
        <f t="shared" si="7"/>
        <v>-2.7566952353136145</v>
      </c>
      <c r="AK62">
        <f t="shared" si="22"/>
        <v>-3.8308283241628369</v>
      </c>
      <c r="AL62">
        <f t="shared" si="26"/>
        <v>-548.00377947539005</v>
      </c>
      <c r="AN62">
        <f t="shared" si="27"/>
        <v>0</v>
      </c>
      <c r="AO62">
        <f t="shared" si="27"/>
        <v>0</v>
      </c>
      <c r="AP62">
        <f t="shared" si="27"/>
        <v>-1.10484145109853E-4</v>
      </c>
      <c r="AQ62">
        <f t="shared" si="27"/>
        <v>-1.7279633547601529</v>
      </c>
      <c r="AR62">
        <f t="shared" si="27"/>
        <v>-1.7280738389052628</v>
      </c>
      <c r="AS62">
        <f t="shared" si="27"/>
        <v>-8.7987253170324041E-3</v>
      </c>
      <c r="AT62">
        <f t="shared" si="27"/>
        <v>-1.2227106474895392E-2</v>
      </c>
      <c r="AU62">
        <f t="shared" si="23"/>
        <v>-1.7490996706971904</v>
      </c>
      <c r="AW62">
        <v>59</v>
      </c>
      <c r="AX62">
        <f>IF(Z62&gt;0, (R62*SUMPRODUCT(K62:$K$98, X62:$X$98)-K62*$AZ$3)/Z62, 0)</f>
        <v>-75066.980949802193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500000</v>
      </c>
      <c r="S63">
        <f t="shared" si="1"/>
        <v>-220201.9536546345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-51.969423681298338</v>
      </c>
      <c r="AC63">
        <f t="shared" si="2"/>
        <v>-47.844347521332757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-234.05471759248132</v>
      </c>
      <c r="AI63">
        <f t="shared" si="25"/>
        <v>-234.06558133522458</v>
      </c>
      <c r="AJ63">
        <f t="shared" si="7"/>
        <v>-4.1250761599655803</v>
      </c>
      <c r="AK63">
        <f t="shared" si="22"/>
        <v>-3.6378596576908842</v>
      </c>
      <c r="AL63">
        <f t="shared" si="26"/>
        <v>-241.82851715288103</v>
      </c>
      <c r="AN63">
        <f t="shared" si="27"/>
        <v>0</v>
      </c>
      <c r="AO63">
        <f t="shared" si="27"/>
        <v>0</v>
      </c>
      <c r="AP63">
        <f t="shared" si="27"/>
        <v>-3.0959394231083311E-5</v>
      </c>
      <c r="AQ63">
        <f t="shared" si="27"/>
        <v>-0.6670069832137604</v>
      </c>
      <c r="AR63">
        <f t="shared" si="27"/>
        <v>-0.66703794260799143</v>
      </c>
      <c r="AS63">
        <f t="shared" si="27"/>
        <v>-1.1755604130895037E-2</v>
      </c>
      <c r="AT63">
        <f t="shared" si="27"/>
        <v>-1.0367139020270645E-2</v>
      </c>
      <c r="AU63">
        <f t="shared" si="23"/>
        <v>-0.68916068575915712</v>
      </c>
      <c r="AW63">
        <v>60</v>
      </c>
      <c r="AX63">
        <f>IF(Z63&gt;0, (R63*SUMPRODUCT(K63:$K$98, X63:$X$98)-K63*$AZ$3)/Z63, 0)</f>
        <v>-220201.9536546345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500000</v>
      </c>
      <c r="S64">
        <f t="shared" si="1"/>
        <v>-835921.73597935925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-47.844347521332757</v>
      </c>
      <c r="AC64">
        <f t="shared" si="2"/>
        <v>-43.285426366398532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-81.660216430761054</v>
      </c>
      <c r="AI64">
        <f t="shared" si="25"/>
        <v>-81.662805514433799</v>
      </c>
      <c r="AJ64">
        <f t="shared" si="7"/>
        <v>-4.5589211549342252</v>
      </c>
      <c r="AK64">
        <f t="shared" si="22"/>
        <v>-3.3491043264932934</v>
      </c>
      <c r="AL64">
        <f t="shared" si="26"/>
        <v>-89.570830995861314</v>
      </c>
      <c r="AN64">
        <f t="shared" si="27"/>
        <v>0</v>
      </c>
      <c r="AO64">
        <f t="shared" si="27"/>
        <v>0</v>
      </c>
      <c r="AP64">
        <f t="shared" si="27"/>
        <v>-6.5878096934967791E-6</v>
      </c>
      <c r="AQ64">
        <f t="shared" si="27"/>
        <v>-0.20778083421478649</v>
      </c>
      <c r="AR64">
        <f t="shared" si="27"/>
        <v>-0.20778742202447997</v>
      </c>
      <c r="AS64">
        <f t="shared" si="27"/>
        <v>-1.1599974652220537E-2</v>
      </c>
      <c r="AT64">
        <f t="shared" si="27"/>
        <v>-8.5216488670607077E-3</v>
      </c>
      <c r="AU64">
        <f t="shared" si="23"/>
        <v>-0.22790904554376121</v>
      </c>
      <c r="AW64">
        <v>61</v>
      </c>
      <c r="AX64">
        <f>IF(Z64&gt;0, (R64*SUMPRODUCT(K64:$K$98, X64:$X$98)-K64*$AZ$3)/Z64, 0)</f>
        <v>-835921.73597935925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500000</v>
      </c>
      <c r="S65">
        <f t="shared" si="1"/>
        <v>-3173730.8685068171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-43.285426366398532</v>
      </c>
      <c r="AC65">
        <f t="shared" si="2"/>
        <v>-38.827199934409762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-19.514963572855113</v>
      </c>
      <c r="AI65">
        <f t="shared" si="25"/>
        <v>-19.515575269333848</v>
      </c>
      <c r="AJ65">
        <f t="shared" si="7"/>
        <v>-4.4582264319887699</v>
      </c>
      <c r="AK65">
        <f t="shared" si="22"/>
        <v>-3.0299798456478975</v>
      </c>
      <c r="AL65">
        <f t="shared" si="26"/>
        <v>-27.003781546970515</v>
      </c>
      <c r="AN65">
        <f t="shared" si="27"/>
        <v>0</v>
      </c>
      <c r="AO65">
        <f t="shared" si="27"/>
        <v>0</v>
      </c>
      <c r="AP65">
        <f t="shared" si="27"/>
        <v>-1.3896739505438745E-6</v>
      </c>
      <c r="AQ65">
        <f t="shared" si="27"/>
        <v>-4.4334792606720283E-2</v>
      </c>
      <c r="AR65">
        <f t="shared" si="27"/>
        <v>-4.4336182280670829E-2</v>
      </c>
      <c r="AS65">
        <f t="shared" si="27"/>
        <v>-1.0128358350151051E-2</v>
      </c>
      <c r="AT65">
        <f t="shared" si="27"/>
        <v>-6.8836166441118484E-3</v>
      </c>
      <c r="AU65">
        <f t="shared" si="23"/>
        <v>-6.1348157274933729E-2</v>
      </c>
      <c r="AW65">
        <v>62</v>
      </c>
      <c r="AX65">
        <f>IF(Z65&gt;0, (R65*SUMPRODUCT(K65:$K$98, X65:$X$98)-K65*$AZ$3)/Z65, 0)</f>
        <v>-3173730.8685068171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500000</v>
      </c>
      <c r="S66">
        <f t="shared" si="1"/>
        <v>-12121564.823701357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-38.827199934409762</v>
      </c>
      <c r="AC66">
        <f t="shared" si="2"/>
        <v>-34.705456810763302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-4.6242367014631993</v>
      </c>
      <c r="AI66">
        <f t="shared" si="25"/>
        <v>-4.6243798573070016</v>
      </c>
      <c r="AJ66">
        <f t="shared" si="7"/>
        <v>-4.1217431236464606</v>
      </c>
      <c r="AK66">
        <f t="shared" si="22"/>
        <v>-2.7179039954086837</v>
      </c>
      <c r="AL66">
        <f t="shared" si="26"/>
        <v>-11.464026976362145</v>
      </c>
      <c r="AN66">
        <f t="shared" si="27"/>
        <v>0</v>
      </c>
      <c r="AO66">
        <f t="shared" si="27"/>
        <v>0</v>
      </c>
      <c r="AP66">
        <f t="shared" si="27"/>
        <v>-2.9038086510738498E-7</v>
      </c>
      <c r="AQ66">
        <f t="shared" si="27"/>
        <v>-9.3799164474836095E-3</v>
      </c>
      <c r="AR66">
        <f t="shared" si="27"/>
        <v>-9.3802068283487163E-3</v>
      </c>
      <c r="AS66">
        <f t="shared" si="27"/>
        <v>-8.3606460079261539E-3</v>
      </c>
      <c r="AT66">
        <f t="shared" si="27"/>
        <v>-5.5130638925011376E-3</v>
      </c>
      <c r="AU66">
        <f t="shared" si="23"/>
        <v>-2.3253916728776008E-2</v>
      </c>
      <c r="AW66">
        <v>63</v>
      </c>
      <c r="AX66">
        <f>IF(Z66&gt;0, (R66*SUMPRODUCT(K66:$K$98, X66:$X$98)-K66*$AZ$3)/Z66, 0)</f>
        <v>-12121564.823701357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-46748011.57767453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-34.705456810763302</v>
      </c>
      <c r="AC67">
        <f t="shared" ref="AC67:AC98" si="30">S67*Z67</f>
        <v>-30.995124301984731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-1.0857300977395614</v>
      </c>
      <c r="AI67">
        <f t="shared" ref="AI67:AI98" si="34">SUM(AE67:AH67)</f>
        <v>-1.0857632490151514</v>
      </c>
      <c r="AJ67">
        <f t="shared" ref="AJ67:AJ98" si="35">AB67-AC67</f>
        <v>-3.7103325087785706</v>
      </c>
      <c r="AK67">
        <f t="shared" si="22"/>
        <v>-2.4293819767534313</v>
      </c>
      <c r="AL67">
        <f t="shared" si="26"/>
        <v>-7.2254777345471535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-1.9663588089523553E-3</v>
      </c>
      <c r="AR67">
        <f t="shared" si="36"/>
        <v>-1.9664188490147241E-3</v>
      </c>
      <c r="AS67">
        <f t="shared" si="36"/>
        <v>-6.7197593840021908E-3</v>
      </c>
      <c r="AT67">
        <f t="shared" si="36"/>
        <v>-4.3998380999520584E-3</v>
      </c>
      <c r="AU67">
        <f t="shared" si="23"/>
        <v>-1.3086016332968974E-2</v>
      </c>
      <c r="AW67">
        <v>64</v>
      </c>
      <c r="AX67">
        <f>IF(Z67&gt;0, (R67*SUMPRODUCT(K67:$K$98, X67:$X$98)-K67*$AZ$3)/Z67, 0)</f>
        <v>-46748011.57767453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500000</v>
      </c>
      <c r="S68">
        <f t="shared" si="29"/>
        <v>-182391550.19483253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-30.995124301984731</v>
      </c>
      <c r="AC68">
        <f t="shared" si="30"/>
        <v>-27.675918852556141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-0.25232810800756811</v>
      </c>
      <c r="AI68">
        <f t="shared" si="34"/>
        <v>-0.25233569495960151</v>
      </c>
      <c r="AJ68">
        <f t="shared" si="35"/>
        <v>-3.3192054494285905</v>
      </c>
      <c r="AK68">
        <f t="shared" si="22"/>
        <v>-2.1696587011389314</v>
      </c>
      <c r="AL68">
        <f t="shared" si="26"/>
        <v>-5.7411998455271238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-4.0802662170430639E-4</v>
      </c>
      <c r="AR68">
        <f t="shared" si="36"/>
        <v>-4.0803889016869456E-4</v>
      </c>
      <c r="AS68">
        <f t="shared" si="36"/>
        <v>-5.3673139982972152E-3</v>
      </c>
      <c r="AT68">
        <f t="shared" si="36"/>
        <v>-3.5084419134570584E-3</v>
      </c>
      <c r="AU68">
        <f t="shared" si="23"/>
        <v>-9.2837948019229687E-3</v>
      </c>
      <c r="AW68">
        <v>65</v>
      </c>
      <c r="AX68">
        <f>IF(Z68&gt;0, (R68*SUMPRODUCT(K68:$K$98, X68:$X$98)-K68*$AZ$3)/Z68, 0)</f>
        <v>-182391550.19483253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500000</v>
      </c>
      <c r="S69">
        <f t="shared" si="29"/>
        <v>-720071281.85550749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-27.675918852556141</v>
      </c>
      <c r="AC69">
        <f t="shared" si="30"/>
        <v>-24.710994907537177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-5.7952110757484798E-2</v>
      </c>
      <c r="AI69">
        <f t="shared" si="34"/>
        <v>-5.795382662892213E-2</v>
      </c>
      <c r="AJ69">
        <f t="shared" si="35"/>
        <v>-2.9649239450189633</v>
      </c>
      <c r="AK69">
        <f t="shared" si="22"/>
        <v>-1.93731431967893</v>
      </c>
      <c r="AL69">
        <f t="shared" si="26"/>
        <v>-4.9601920913268156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-8.3670835223388624E-5</v>
      </c>
      <c r="AR69">
        <f t="shared" si="36"/>
        <v>-8.3673312586066538E-5</v>
      </c>
      <c r="AS69">
        <f t="shared" si="36"/>
        <v>-4.280735586865929E-3</v>
      </c>
      <c r="AT69">
        <f t="shared" si="36"/>
        <v>-2.7970802978359403E-3</v>
      </c>
      <c r="AU69">
        <f t="shared" si="23"/>
        <v>-7.161489197287936E-3</v>
      </c>
      <c r="AW69">
        <v>66</v>
      </c>
      <c r="AX69">
        <f>IF(Z69&gt;0, (R69*SUMPRODUCT(K69:$K$98, X69:$X$98)-K69*$AZ$3)/Z69, 0)</f>
        <v>-720071281.85550749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500000</v>
      </c>
      <c r="S70">
        <f t="shared" si="29"/>
        <v>-2879867272.1977916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-24.710994907537177</v>
      </c>
      <c r="AC70">
        <f t="shared" si="30"/>
        <v>-22.06346074655038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-1.3156488755426401E-2</v>
      </c>
      <c r="AI70">
        <f t="shared" si="34"/>
        <v>-1.3156871819273814E-2</v>
      </c>
      <c r="AJ70">
        <f t="shared" si="35"/>
        <v>-2.6475341609867975</v>
      </c>
      <c r="AK70">
        <f t="shared" si="22"/>
        <v>-1.7297696435276027</v>
      </c>
      <c r="AL70">
        <f t="shared" si="26"/>
        <v>-4.3904606763336735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-1.6960038031911178E-5</v>
      </c>
      <c r="AR70">
        <f t="shared" si="36"/>
        <v>-1.6960531839760793E-5</v>
      </c>
      <c r="AS70">
        <f t="shared" si="36"/>
        <v>-3.4129379727246881E-3</v>
      </c>
      <c r="AT70">
        <f t="shared" si="36"/>
        <v>-2.2298471488886831E-3</v>
      </c>
      <c r="AU70">
        <f t="shared" si="23"/>
        <v>-5.6597456534531318E-3</v>
      </c>
      <c r="AW70">
        <v>67</v>
      </c>
      <c r="AX70">
        <f>IF(Z70&gt;0, (R70*SUMPRODUCT(K70:$K$98, X70:$X$98)-K70*$AZ$3)/Z70, 0)</f>
        <v>-2879867272.1977916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500000</v>
      </c>
      <c r="S71">
        <f t="shared" si="29"/>
        <v>-11677448733.177197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-22.06346074655038</v>
      </c>
      <c r="AC71">
        <f t="shared" si="30"/>
        <v>-19.699533213890177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-2.9488459108594446E-3</v>
      </c>
      <c r="AI71">
        <f t="shared" si="34"/>
        <v>-2.9489302594772979E-3</v>
      </c>
      <c r="AJ71">
        <f t="shared" si="35"/>
        <v>-2.3639275326602025</v>
      </c>
      <c r="AK71">
        <f t="shared" si="22"/>
        <v>-1.5444422522585268</v>
      </c>
      <c r="AL71">
        <f t="shared" si="26"/>
        <v>-3.911318715178207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-3.3940706619137593E-6</v>
      </c>
      <c r="AR71">
        <f t="shared" si="36"/>
        <v>-3.3941677457146369E-6</v>
      </c>
      <c r="AS71">
        <f t="shared" si="36"/>
        <v>-2.7208397210398026E-3</v>
      </c>
      <c r="AT71">
        <f t="shared" si="36"/>
        <v>-1.7776263310696028E-3</v>
      </c>
      <c r="AU71">
        <f t="shared" si="23"/>
        <v>-4.5018602198551201E-3</v>
      </c>
      <c r="AW71">
        <v>68</v>
      </c>
      <c r="AX71">
        <f>IF(Z71&gt;0, (R71*SUMPRODUCT(K71:$K$98, X71:$X$98)-K71*$AZ$3)/Z71, 0)</f>
        <v>-11677448733.177197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8"/>
        <v>500000</v>
      </c>
      <c r="S72">
        <f t="shared" si="29"/>
        <v>-48038473660.953033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-19.699533213890177</v>
      </c>
      <c r="AC72">
        <f t="shared" si="30"/>
        <v>-17.588871882337415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-6.5198063878837823E-4</v>
      </c>
      <c r="AI72">
        <f t="shared" si="34"/>
        <v>-6.5199894585617397E-4</v>
      </c>
      <c r="AJ72">
        <f t="shared" si="35"/>
        <v>-2.1106613315527625</v>
      </c>
      <c r="AK72">
        <f t="shared" ref="AK72:AK98" si="49">G72*SUM(AB72:AB72, AE72:AF72)</f>
        <v>-1.3789673249723124</v>
      </c>
      <c r="AL72">
        <f t="shared" si="26"/>
        <v>-3.4902806554709311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-6.7001646731955944E-7</v>
      </c>
      <c r="AR72">
        <f t="shared" si="36"/>
        <v>-6.7003528081824602E-7</v>
      </c>
      <c r="AS72">
        <f t="shared" si="36"/>
        <v>-2.1690488412402032E-3</v>
      </c>
      <c r="AT72">
        <f t="shared" si="36"/>
        <v>-1.4171138844614431E-3</v>
      </c>
      <c r="AU72">
        <f t="shared" si="23"/>
        <v>-3.5868327609824644E-3</v>
      </c>
      <c r="AW72">
        <v>69</v>
      </c>
      <c r="AX72">
        <f>IF(Z72&gt;0, (R72*SUMPRODUCT(K72:$K$98, X72:$X$98)-K72*$AZ$3)/Z72, 0)</f>
        <v>-48038473660.953033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500000</v>
      </c>
      <c r="S73">
        <f t="shared" si="29"/>
        <v>-200750083273.26175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-17.588871882337415</v>
      </c>
      <c r="AC73">
        <f t="shared" si="30"/>
        <v>-15.704350475904398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-1.4212578945575015E-4</v>
      </c>
      <c r="AI73">
        <f t="shared" si="34"/>
        <v>-1.4212970087392238E-4</v>
      </c>
      <c r="AJ73">
        <f t="shared" si="35"/>
        <v>-1.8845214064330165</v>
      </c>
      <c r="AK73">
        <f t="shared" si="49"/>
        <v>-1.2312210317636192</v>
      </c>
      <c r="AL73">
        <f t="shared" si="26"/>
        <v>-3.1158845678975098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-1.3040842355258702E-7</v>
      </c>
      <c r="AR73">
        <f t="shared" si="36"/>
        <v>-1.3041201249924933E-7</v>
      </c>
      <c r="AS73">
        <f t="shared" si="36"/>
        <v>-1.7291546221493365E-3</v>
      </c>
      <c r="AT73">
        <f t="shared" si="36"/>
        <v>-1.1297147014059188E-3</v>
      </c>
      <c r="AU73">
        <f t="shared" si="23"/>
        <v>-2.8589997355677548E-3</v>
      </c>
      <c r="AW73">
        <v>70</v>
      </c>
      <c r="AX73">
        <f>IF(Z73&gt;0, (R73*SUMPRODUCT(K73:$K$98, X73:$X$98)-K73*$AZ$3)/Z73, 0)</f>
        <v>-200750083273.26175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500000</v>
      </c>
      <c r="S74">
        <f t="shared" si="29"/>
        <v>-852815794627.76404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-15.704350475904398</v>
      </c>
      <c r="AC74">
        <f t="shared" si="30"/>
        <v>-14.021741609482925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-3.0502189812057277E-5</v>
      </c>
      <c r="AI74">
        <f t="shared" si="34"/>
        <v>-3.0503011897066597E-5</v>
      </c>
      <c r="AJ74">
        <f t="shared" si="35"/>
        <v>-1.6826088664214733</v>
      </c>
      <c r="AK74">
        <f t="shared" si="49"/>
        <v>-1.099304533313308</v>
      </c>
      <c r="AL74">
        <f t="shared" si="26"/>
        <v>-2.7819439027466784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-2.4988820162182886E-8</v>
      </c>
      <c r="AR74">
        <f t="shared" si="36"/>
        <v>-2.4989493652662829E-8</v>
      </c>
      <c r="AS74">
        <f t="shared" si="36"/>
        <v>-1.3784718613769817E-3</v>
      </c>
      <c r="AT74">
        <f t="shared" si="36"/>
        <v>-9.0060167665666528E-4</v>
      </c>
      <c r="AU74">
        <f t="shared" si="23"/>
        <v>-2.2790985275272994E-3</v>
      </c>
      <c r="AW74">
        <v>71</v>
      </c>
      <c r="AX74">
        <f>IF(Z74&gt;0, (R74*SUMPRODUCT(K74:$K$98, X74:$X$98)-K74*$AZ$3)/Z74, 0)</f>
        <v>-852815794627.76404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500000</v>
      </c>
      <c r="S75">
        <f t="shared" si="29"/>
        <v>-3687564714764.0127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-14.021741609482925</v>
      </c>
      <c r="AC75">
        <f t="shared" si="30"/>
        <v>-12.519412173016478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-6.4411239700078617E-6</v>
      </c>
      <c r="AI75">
        <f t="shared" si="34"/>
        <v>-6.4412937217700868E-6</v>
      </c>
      <c r="AJ75">
        <f t="shared" si="35"/>
        <v>-1.5023294364664466</v>
      </c>
      <c r="AK75">
        <f t="shared" si="49"/>
        <v>-0.98152191266380484</v>
      </c>
      <c r="AL75">
        <f t="shared" si="26"/>
        <v>-2.4838577904239729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-4.7114910180161659E-9</v>
      </c>
      <c r="AR75">
        <f t="shared" si="36"/>
        <v>-4.7116151863921725E-9</v>
      </c>
      <c r="AS75">
        <f t="shared" si="36"/>
        <v>-1.0989093951570554E-3</v>
      </c>
      <c r="AT75">
        <f t="shared" si="36"/>
        <v>-7.1795414853596112E-4</v>
      </c>
      <c r="AU75">
        <f t="shared" si="23"/>
        <v>-1.8168682553082027E-3</v>
      </c>
      <c r="AW75">
        <v>72</v>
      </c>
      <c r="AX75">
        <f>IF(Z75&gt;0, (R75*SUMPRODUCT(K75:$K$98, X75:$X$98)-K75*$AZ$3)/Z75, 0)</f>
        <v>-3687564714764.0127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500000</v>
      </c>
      <c r="S76">
        <f t="shared" si="29"/>
        <v>-16252134690957.15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-12.519412173016478</v>
      </c>
      <c r="AC76">
        <f t="shared" si="30"/>
        <v>-11.178046587142912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-1.336647726976111E-6</v>
      </c>
      <c r="AI76">
        <f t="shared" si="34"/>
        <v>-1.3366821164480165E-6</v>
      </c>
      <c r="AJ76">
        <f t="shared" si="35"/>
        <v>-1.3413655858735662</v>
      </c>
      <c r="AK76">
        <f t="shared" si="49"/>
        <v>-0.87635885211115361</v>
      </c>
      <c r="AL76">
        <f t="shared" si="26"/>
        <v>-2.2177257746668362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-8.729626267236023E-10</v>
      </c>
      <c r="AR76">
        <f t="shared" si="36"/>
        <v>-8.7298508643615059E-10</v>
      </c>
      <c r="AS76">
        <f t="shared" si="36"/>
        <v>-8.7604385329700257E-4</v>
      </c>
      <c r="AT76">
        <f t="shared" si="36"/>
        <v>-5.7234865256693503E-4</v>
      </c>
      <c r="AU76">
        <f t="shared" si="23"/>
        <v>-1.4483933788490238E-3</v>
      </c>
      <c r="AW76">
        <v>73</v>
      </c>
      <c r="AX76">
        <f>IF(Z76&gt;0, (R76*SUMPRODUCT(K76:$K$98, X76:$X$98)-K76*$AZ$3)/Z76, 0)</f>
        <v>-16252134690957.15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500000</v>
      </c>
      <c r="S77">
        <f t="shared" si="29"/>
        <v>-73061095086177.938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-11.178046587142912</v>
      </c>
      <c r="AC77">
        <f t="shared" si="30"/>
        <v>-9.9803987392792148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-2.721540394056184E-7</v>
      </c>
      <c r="AI77">
        <f t="shared" si="34"/>
        <v>-2.7216086957886417E-7</v>
      </c>
      <c r="AJ77">
        <f t="shared" si="35"/>
        <v>-1.1976478478636974</v>
      </c>
      <c r="AK77">
        <f t="shared" si="49"/>
        <v>-0.78246326110000397</v>
      </c>
      <c r="AL77">
        <f t="shared" si="26"/>
        <v>-1.980111381124571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-1.5869945995582685E-10</v>
      </c>
      <c r="AR77">
        <f t="shared" si="36"/>
        <v>-1.5870344279145875E-10</v>
      </c>
      <c r="AS77">
        <f t="shared" si="36"/>
        <v>-6.9837679825855009E-4</v>
      </c>
      <c r="AT77">
        <f t="shared" si="36"/>
        <v>-4.5627284181798644E-4</v>
      </c>
      <c r="AU77">
        <f t="shared" si="23"/>
        <v>-1.1546497987799794E-3</v>
      </c>
      <c r="AW77">
        <v>74</v>
      </c>
      <c r="AX77">
        <f>IF(Z77&gt;0, (R77*SUMPRODUCT(K77:$K$98, X77:$X$98)-K77*$AZ$3)/Z77, 0)</f>
        <v>-73061095086177.938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500000</v>
      </c>
      <c r="S78">
        <f t="shared" si="29"/>
        <v>-335459888278993.19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-9.9803987392792148</v>
      </c>
      <c r="AC78">
        <f t="shared" si="30"/>
        <v>-8.9110703030658982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-5.4336843567478523E-8</v>
      </c>
      <c r="AI78">
        <f t="shared" si="34"/>
        <v>-5.4338171754635084E-8</v>
      </c>
      <c r="AJ78">
        <f t="shared" si="35"/>
        <v>-1.0693284362133166</v>
      </c>
      <c r="AK78">
        <f t="shared" si="49"/>
        <v>-0.69862791174954508</v>
      </c>
      <c r="AL78">
        <f t="shared" si="26"/>
        <v>-1.7679564023010335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-2.8290267121911015E-11</v>
      </c>
      <c r="AR78">
        <f t="shared" si="36"/>
        <v>-2.8290958637409157E-11</v>
      </c>
      <c r="AS78">
        <f t="shared" si="36"/>
        <v>-5.5674170811858084E-4</v>
      </c>
      <c r="AT78">
        <f t="shared" si="36"/>
        <v>-3.6373791601775703E-4</v>
      </c>
      <c r="AU78">
        <f t="shared" si="23"/>
        <v>-9.2047965242729652E-4</v>
      </c>
      <c r="AW78">
        <v>75</v>
      </c>
      <c r="AX78">
        <f>IF(Z78&gt;0, (R78*SUMPRODUCT(K78:$K$98, X78:$X$98)-K78*$AZ$3)/Z78, 0)</f>
        <v>-335459888278993.19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500000</v>
      </c>
      <c r="S79">
        <f t="shared" si="29"/>
        <v>-1574112734943209.3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-8.9110703030658982</v>
      </c>
      <c r="AC79">
        <f t="shared" si="30"/>
        <v>-7.9563127706191734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-1.0621815570811498E-8</v>
      </c>
      <c r="AI79">
        <f t="shared" si="34"/>
        <v>-1.0622068294539411E-8</v>
      </c>
      <c r="AJ79">
        <f t="shared" si="35"/>
        <v>-0.95475753244672479</v>
      </c>
      <c r="AK79">
        <f t="shared" si="49"/>
        <v>-0.62377492121461298</v>
      </c>
      <c r="AL79">
        <f t="shared" si="26"/>
        <v>-1.578532464283406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-4.9376849391327815E-12</v>
      </c>
      <c r="AR79">
        <f t="shared" si="36"/>
        <v>-4.9378024209452608E-12</v>
      </c>
      <c r="AS79">
        <f t="shared" si="36"/>
        <v>-4.4383108114214818E-4</v>
      </c>
      <c r="AT79">
        <f t="shared" si="36"/>
        <v>-2.8996963968701462E-4</v>
      </c>
      <c r="AU79">
        <f t="shared" si="23"/>
        <v>-7.3380072576696524E-4</v>
      </c>
      <c r="AW79">
        <v>76</v>
      </c>
      <c r="AX79">
        <f>IF(Z79&gt;0, (R79*SUMPRODUCT(K79:$K$98, X79:$X$98)-K79*$AZ$3)/Z79, 0)</f>
        <v>-1574112734943209.3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500000</v>
      </c>
      <c r="S80">
        <f t="shared" si="29"/>
        <v>-7549565116722183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-7.9563127706191734</v>
      </c>
      <c r="AC80">
        <f t="shared" si="30"/>
        <v>-7.1038506880571326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-2.0314841184951813E-9</v>
      </c>
      <c r="AI80">
        <f t="shared" si="34"/>
        <v>-2.0315311665739663E-9</v>
      </c>
      <c r="AJ80">
        <f t="shared" si="35"/>
        <v>-0.85246208256204081</v>
      </c>
      <c r="AK80">
        <f t="shared" si="49"/>
        <v>-0.55694189394334215</v>
      </c>
      <c r="AL80">
        <f t="shared" si="26"/>
        <v>-1.4094039785369141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-8.4317947787919796E-13</v>
      </c>
      <c r="AR80">
        <f t="shared" si="36"/>
        <v>-8.4319900546208382E-13</v>
      </c>
      <c r="AS80">
        <f t="shared" si="36"/>
        <v>-3.5381942056180555E-4</v>
      </c>
      <c r="AT80">
        <f t="shared" si="36"/>
        <v>-2.3116202143487875E-4</v>
      </c>
      <c r="AU80">
        <f t="shared" si="23"/>
        <v>-5.849814428398833E-4</v>
      </c>
      <c r="AW80">
        <v>77</v>
      </c>
      <c r="AX80">
        <f>IF(Z80&gt;0, (R80*SUMPRODUCT(K80:$K$98, X80:$X$98)-K80*$AZ$3)/Z80, 0)</f>
        <v>-7549565116722183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500000</v>
      </c>
      <c r="S81">
        <f t="shared" si="29"/>
        <v>-3.7046370517938552E+16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-7.1038506880571326</v>
      </c>
      <c r="AC81">
        <f t="shared" si="30"/>
        <v>-6.3427238286231749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-3.8017078113473128E-10</v>
      </c>
      <c r="AI81">
        <f t="shared" si="34"/>
        <v>-3.8017934165461479E-10</v>
      </c>
      <c r="AJ81">
        <f t="shared" si="35"/>
        <v>-0.76112685943395775</v>
      </c>
      <c r="AK81">
        <f t="shared" si="49"/>
        <v>-0.49726954816399932</v>
      </c>
      <c r="AL81">
        <f t="shared" si="26"/>
        <v>-1.2583964079781365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-1.4088582799415477E-13</v>
      </c>
      <c r="AR81">
        <f t="shared" si="36"/>
        <v>-1.4088900039979902E-13</v>
      </c>
      <c r="AS81">
        <f t="shared" si="36"/>
        <v>-2.8206267583184179E-4</v>
      </c>
      <c r="AT81">
        <f t="shared" si="36"/>
        <v>-1.8428094821031462E-4</v>
      </c>
      <c r="AU81">
        <f t="shared" si="23"/>
        <v>-4.6634362418304545E-4</v>
      </c>
      <c r="AW81">
        <v>78</v>
      </c>
      <c r="AX81">
        <f>IF(Z81&gt;0, (R81*SUMPRODUCT(K81:$K$98, X81:$X$98)-K81*$AZ$3)/Z81, 0)</f>
        <v>-3.7046370517938552E+16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500000</v>
      </c>
      <c r="S82">
        <f t="shared" si="29"/>
        <v>-1.8617439037782646E+17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-6.3427238286231749</v>
      </c>
      <c r="AC82">
        <f t="shared" si="30"/>
        <v>-5.6631462755565281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-6.9539895284229764E-11</v>
      </c>
      <c r="AI82">
        <f t="shared" si="34"/>
        <v>-6.9541416209386028E-11</v>
      </c>
      <c r="AJ82">
        <f t="shared" si="35"/>
        <v>-0.6795775530666468</v>
      </c>
      <c r="AK82">
        <f t="shared" si="49"/>
        <v>-0.4439906680036223</v>
      </c>
      <c r="AL82">
        <f t="shared" si="26"/>
        <v>-1.1235682211398106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-2.3009362342420142E-14</v>
      </c>
      <c r="AR82">
        <f t="shared" si="36"/>
        <v>-2.3009865586175014E-14</v>
      </c>
      <c r="AS82">
        <f t="shared" si="36"/>
        <v>-2.2485863825900528E-4</v>
      </c>
      <c r="AT82">
        <f t="shared" si="36"/>
        <v>-1.4690764366257649E-4</v>
      </c>
      <c r="AU82">
        <f t="shared" si="23"/>
        <v>-3.7176628194459169E-4</v>
      </c>
      <c r="AW82">
        <v>79</v>
      </c>
      <c r="AX82">
        <f>IF(Z82&gt;0, (R82*SUMPRODUCT(K82:$K$98, X82:$X$98)-K82*$AZ$3)/Z82, 0)</f>
        <v>-1.8617439037782646E+17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500000</v>
      </c>
      <c r="S83">
        <f t="shared" si="29"/>
        <v>-9.5898719713530662E+17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-5.6631462755565281</v>
      </c>
      <c r="AC83">
        <f t="shared" si="30"/>
        <v>-5.0563806031754908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-1.2420846164906195E-11</v>
      </c>
      <c r="AI83">
        <f t="shared" si="34"/>
        <v>-1.2421109796194405E-11</v>
      </c>
      <c r="AJ83">
        <f t="shared" si="35"/>
        <v>-0.60676567238103729</v>
      </c>
      <c r="AK83">
        <f t="shared" si="49"/>
        <v>-0.39642023928895698</v>
      </c>
      <c r="AL83">
        <f t="shared" si="26"/>
        <v>-1.0031859116824153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-3.6694731240202879E-15</v>
      </c>
      <c r="AR83">
        <f t="shared" si="36"/>
        <v>-3.669551008241209E-15</v>
      </c>
      <c r="AS83">
        <f t="shared" si="36"/>
        <v>-1.7925592973456895E-4</v>
      </c>
      <c r="AT83">
        <f t="shared" si="36"/>
        <v>-1.1711387409325545E-4</v>
      </c>
      <c r="AU83">
        <f t="shared" si="23"/>
        <v>-2.9636980383149393E-4</v>
      </c>
      <c r="AW83">
        <v>80</v>
      </c>
      <c r="AX83">
        <f>IF(Z83&gt;0, (R83*SUMPRODUCT(K83:$K$98, X83:$X$98)-K83*$AZ$3)/Z83, 0)</f>
        <v>-9.5898719713530662E+17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500000</v>
      </c>
      <c r="S84">
        <f t="shared" si="29"/>
        <v>-5.0669141255552E+18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-5.0563806031754908</v>
      </c>
      <c r="AC84">
        <f t="shared" si="30"/>
        <v>-4.5146255385495486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-2.1644492546949468E-12</v>
      </c>
      <c r="AI84">
        <f t="shared" si="34"/>
        <v>-2.1644938047448065E-12</v>
      </c>
      <c r="AJ84">
        <f t="shared" si="35"/>
        <v>-0.54175506462594214</v>
      </c>
      <c r="AK84">
        <f t="shared" si="49"/>
        <v>-0.35394664222228439</v>
      </c>
      <c r="AL84">
        <f t="shared" si="26"/>
        <v>-0.89570170685039097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-5.7092875090228492E-16</v>
      </c>
      <c r="AR84">
        <f t="shared" si="36"/>
        <v>-5.7094050211533089E-16</v>
      </c>
      <c r="AS84">
        <f t="shared" si="36"/>
        <v>-1.429017296991185E-4</v>
      </c>
      <c r="AT84">
        <f t="shared" si="36"/>
        <v>-9.336246340342466E-5</v>
      </c>
      <c r="AU84">
        <f t="shared" si="23"/>
        <v>-2.3626419310311409E-4</v>
      </c>
      <c r="AW84">
        <v>81</v>
      </c>
      <c r="AX84">
        <f>IF(Z84&gt;0, (R84*SUMPRODUCT(K84:$K$98, X84:$X$98)-K84*$AZ$3)/Z84, 0)</f>
        <v>-5.0669141255552E+18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500000</v>
      </c>
      <c r="S85">
        <f t="shared" si="29"/>
        <v>-2.7482798986407387E+19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-4.5146255385495486</v>
      </c>
      <c r="AC85">
        <f t="shared" si="30"/>
        <v>-4.0309156594192403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-3.6771024741755697E-13</v>
      </c>
      <c r="AI85">
        <f t="shared" si="34"/>
        <v>-3.6771758094217616E-13</v>
      </c>
      <c r="AJ85">
        <f t="shared" si="35"/>
        <v>-0.48370987913030827</v>
      </c>
      <c r="AK85">
        <f t="shared" si="49"/>
        <v>-0.31602378769846845</v>
      </c>
      <c r="AL85">
        <f t="shared" si="26"/>
        <v>-0.79973366682914437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-8.6600862204116255E-17</v>
      </c>
      <c r="AR85">
        <f t="shared" si="36"/>
        <v>-8.6602589350856056E-17</v>
      </c>
      <c r="AS85">
        <f t="shared" si="36"/>
        <v>-1.1392038400758874E-4</v>
      </c>
      <c r="AT85">
        <f t="shared" si="36"/>
        <v>-7.4427984218291404E-5</v>
      </c>
      <c r="AU85">
        <f t="shared" si="23"/>
        <v>-1.8834836822596672E-4</v>
      </c>
      <c r="AW85">
        <v>82</v>
      </c>
      <c r="AX85">
        <f>IF(Z85&gt;0, (R85*SUMPRODUCT(K85:$K$98, X85:$X$98)-K85*$AZ$3)/Z85, 0)</f>
        <v>-2.7482798986407387E+19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500000</v>
      </c>
      <c r="S86">
        <f t="shared" si="29"/>
        <v>-1.5316372713455085E+20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-4.0309156594192403</v>
      </c>
      <c r="AC86">
        <f t="shared" si="30"/>
        <v>-3.5990318387671785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-6.0852924486051375E-14</v>
      </c>
      <c r="AI86">
        <f t="shared" si="34"/>
        <v>-6.0854099382975764E-14</v>
      </c>
      <c r="AJ86">
        <f t="shared" si="35"/>
        <v>-0.43188382065206188</v>
      </c>
      <c r="AK86">
        <f t="shared" si="49"/>
        <v>-0.28216409615934684</v>
      </c>
      <c r="AL86">
        <f t="shared" si="26"/>
        <v>-0.71404791681146951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-1.2796167452947097E-17</v>
      </c>
      <c r="AR86">
        <f t="shared" si="36"/>
        <v>-1.2796414510552157E-17</v>
      </c>
      <c r="AS86">
        <f t="shared" si="36"/>
        <v>-9.0816632659111113E-5</v>
      </c>
      <c r="AT86">
        <f t="shared" si="36"/>
        <v>-5.9333533337285871E-5</v>
      </c>
      <c r="AU86">
        <f t="shared" si="23"/>
        <v>-1.5015016599640978E-4</v>
      </c>
      <c r="AW86">
        <v>83</v>
      </c>
      <c r="AX86">
        <f>IF(Z86&gt;0, (R86*SUMPRODUCT(K86:$K$98, X86:$X$98)-K86*$AZ$3)/Z86, 0)</f>
        <v>-1.5316372713455085E+20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500000</v>
      </c>
      <c r="S87">
        <f t="shared" si="29"/>
        <v>-8.7775599319105208E+20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-3.5990318387671785</v>
      </c>
      <c r="AC87">
        <f t="shared" si="30"/>
        <v>-3.2134212846135521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-9.8010042772640794E-15</v>
      </c>
      <c r="AI87">
        <f t="shared" si="34"/>
        <v>-9.8011873247914977E-15</v>
      </c>
      <c r="AJ87">
        <f t="shared" si="35"/>
        <v>-0.38561055415362633</v>
      </c>
      <c r="AK87">
        <f t="shared" si="49"/>
        <v>-0.25193222871370252</v>
      </c>
      <c r="AL87">
        <f t="shared" si="26"/>
        <v>-0.63754278286733868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-1.840140637067454E-18</v>
      </c>
      <c r="AR87">
        <f t="shared" si="36"/>
        <v>-1.8401750042796489E-18</v>
      </c>
      <c r="AS87">
        <f t="shared" si="36"/>
        <v>-7.2398463535643362E-5</v>
      </c>
      <c r="AT87">
        <f t="shared" si="36"/>
        <v>-4.7300329509953656E-5</v>
      </c>
      <c r="AU87">
        <f t="shared" si="23"/>
        <v>-1.1969879304559885E-4</v>
      </c>
      <c r="AW87">
        <v>84</v>
      </c>
      <c r="AX87">
        <f>IF(Z87&gt;0, (R87*SUMPRODUCT(K87:$K$98, X87:$X$98)-K87*$AZ$3)/Z87, 0)</f>
        <v>-8.7775599319105208E+20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500000</v>
      </c>
      <c r="S88">
        <f t="shared" si="29"/>
        <v>-5.1761481031429726E+21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-3.2134212846135521</v>
      </c>
      <c r="AC88">
        <f t="shared" si="30"/>
        <v>-2.8691261469763858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-1.5350217527283529E-15</v>
      </c>
      <c r="AI88">
        <f t="shared" si="34"/>
        <v>-1.5350494676052246E-15</v>
      </c>
      <c r="AJ88">
        <f t="shared" si="35"/>
        <v>-0.34429513763716635</v>
      </c>
      <c r="AK88">
        <f t="shared" si="49"/>
        <v>-0.22493948992294868</v>
      </c>
      <c r="AL88">
        <f t="shared" si="26"/>
        <v>-0.56923462756011656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-2.5732201827689035E-19</v>
      </c>
      <c r="AR88">
        <f t="shared" si="36"/>
        <v>-2.5732666423584194E-19</v>
      </c>
      <c r="AS88">
        <f t="shared" si="36"/>
        <v>-5.7715611874715682E-5</v>
      </c>
      <c r="AT88">
        <f t="shared" si="36"/>
        <v>-3.7707533091480915E-5</v>
      </c>
      <c r="AU88">
        <f t="shared" si="23"/>
        <v>-9.5423144966196854E-5</v>
      </c>
      <c r="AW88">
        <v>85</v>
      </c>
      <c r="AX88">
        <f>IF(Z88&gt;0, (R88*SUMPRODUCT(K88:$K$98, X88:$X$98)-K88*$AZ$3)/Z88, 0)</f>
        <v>-5.1761481031429726E+21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500000</v>
      </c>
      <c r="S89">
        <f t="shared" si="29"/>
        <v>-3.1587344980746061E+22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-2.8691261469763858</v>
      </c>
      <c r="AC89">
        <f t="shared" si="30"/>
        <v>-2.5617197740860584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-2.3382750111664464E-16</v>
      </c>
      <c r="AI89">
        <f t="shared" si="34"/>
        <v>-2.3383155609463607E-16</v>
      </c>
      <c r="AJ89">
        <f t="shared" si="35"/>
        <v>-0.30740637289032735</v>
      </c>
      <c r="AK89">
        <f t="shared" si="49"/>
        <v>-0.20083883028834704</v>
      </c>
      <c r="AL89">
        <f t="shared" si="26"/>
        <v>-0.50824520317867461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-3.4997738403981375E-20</v>
      </c>
      <c r="AR89">
        <f t="shared" si="36"/>
        <v>-3.4998345325999959E-20</v>
      </c>
      <c r="AS89">
        <f t="shared" si="36"/>
        <v>-4.6010532425634344E-5</v>
      </c>
      <c r="AT89">
        <f t="shared" si="36"/>
        <v>-3.0060214518081081E-5</v>
      </c>
      <c r="AU89">
        <f t="shared" si="23"/>
        <v>-7.6070746943715452E-5</v>
      </c>
      <c r="AW89">
        <v>86</v>
      </c>
      <c r="AX89">
        <f>IF(Z89&gt;0, (R89*SUMPRODUCT(K89:$K$98, X89:$X$98)-K89*$AZ$3)/Z89, 0)</f>
        <v>-3.1587344980746061E+22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8"/>
        <v>500000</v>
      </c>
      <c r="S90">
        <f t="shared" si="29"/>
        <v>-1.9968040068604791E+23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-2.5617197740860584</v>
      </c>
      <c r="AC90">
        <f t="shared" si="30"/>
        <v>-2.2872497982911235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-3.4417005450862557E-17</v>
      </c>
      <c r="AI90">
        <f t="shared" si="34"/>
        <v>-3.4417578178528975E-17</v>
      </c>
      <c r="AJ90">
        <f t="shared" si="35"/>
        <v>-0.27446997579493493</v>
      </c>
      <c r="AK90">
        <f t="shared" si="49"/>
        <v>-0.17932038418602411</v>
      </c>
      <c r="AL90">
        <f t="shared" si="26"/>
        <v>-0.45379035998095907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-4.5993816704985094E-21</v>
      </c>
      <c r="AR90">
        <f t="shared" si="36"/>
        <v>-4.5994582080443132E-21</v>
      </c>
      <c r="AS90">
        <f t="shared" si="36"/>
        <v>-3.667931475257837E-5</v>
      </c>
      <c r="AT90">
        <f t="shared" si="36"/>
        <v>-2.396381897168453E-5</v>
      </c>
      <c r="AU90">
        <f t="shared" si="23"/>
        <v>-6.0643133724262907E-5</v>
      </c>
      <c r="AW90">
        <v>87</v>
      </c>
      <c r="AX90">
        <f>IF(Z90&gt;0, (R90*SUMPRODUCT(K90:$K$98, X90:$X$98)-K90*$AZ$3)/Z90, 0)</f>
        <v>-1.9968040068604791E+23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8"/>
        <v>500000</v>
      </c>
      <c r="S91">
        <f t="shared" si="29"/>
        <v>-1.3089565586968038E+24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-2.2872497982911235</v>
      </c>
      <c r="AC91">
        <f t="shared" si="30"/>
        <v>-2.0421873199027889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-4.8899217373224254E-18</v>
      </c>
      <c r="AI91">
        <f t="shared" si="34"/>
        <v>-4.8899997455384484E-18</v>
      </c>
      <c r="AJ91">
        <f t="shared" si="35"/>
        <v>-0.24506247838833461</v>
      </c>
      <c r="AK91">
        <f t="shared" si="49"/>
        <v>-0.16010748588037865</v>
      </c>
      <c r="AL91">
        <f t="shared" si="26"/>
        <v>-0.40516996426871327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-5.8345888158510524E-22</v>
      </c>
      <c r="AR91">
        <f t="shared" si="36"/>
        <v>-5.8346818942046953E-22</v>
      </c>
      <c r="AS91">
        <f t="shared" si="36"/>
        <v>-2.924052515352228E-5</v>
      </c>
      <c r="AT91">
        <f t="shared" si="36"/>
        <v>-1.9103809766967893E-5</v>
      </c>
      <c r="AU91">
        <f t="shared" si="23"/>
        <v>-4.8344334920490176E-5</v>
      </c>
      <c r="AW91">
        <v>88</v>
      </c>
      <c r="AX91">
        <f>IF(Z91&gt;0, (R91*SUMPRODUCT(K91:$K$98, X91:$X$98)-K91*$AZ$3)/Z91, 0)</f>
        <v>-1.3089565586968038E+24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8"/>
        <v>500000</v>
      </c>
      <c r="S92">
        <f t="shared" si="29"/>
        <v>-8.9072432739232595E+24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-2.0421873199027889</v>
      </c>
      <c r="AC92">
        <f t="shared" si="30"/>
        <v>-1.8233815356274898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-6.6992747449669735E-19</v>
      </c>
      <c r="AI92">
        <f t="shared" si="34"/>
        <v>-6.6993770988311014E-19</v>
      </c>
      <c r="AJ92">
        <f t="shared" si="35"/>
        <v>-0.21880578427529906</v>
      </c>
      <c r="AK92">
        <f t="shared" si="49"/>
        <v>-0.14295311239319525</v>
      </c>
      <c r="AL92">
        <f t="shared" si="26"/>
        <v>-0.36175889666849431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-7.1370397116557183E-23</v>
      </c>
      <c r="AR92">
        <f t="shared" si="36"/>
        <v>-7.1371487538462149E-23</v>
      </c>
      <c r="AS92">
        <f t="shared" si="36"/>
        <v>-2.3310367628764604E-5</v>
      </c>
      <c r="AT92">
        <f t="shared" si="36"/>
        <v>-1.5229440184126192E-5</v>
      </c>
      <c r="AU92">
        <f t="shared" si="23"/>
        <v>-3.8539807812890796E-5</v>
      </c>
      <c r="AW92">
        <v>89</v>
      </c>
      <c r="AX92">
        <f>IF(Z92&gt;0, (R92*SUMPRODUCT(K92:$K$98, X92:$X$98)-K92*$AZ$3)/Z92, 0)</f>
        <v>-8.9072432739232595E+24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500000</v>
      </c>
      <c r="S93">
        <f t="shared" si="29"/>
        <v>-6.2988338025565006E+25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-1.8233815356274898</v>
      </c>
      <c r="AC93">
        <f t="shared" si="30"/>
        <v>-1.6280192282388302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-8.840714574204882E-20</v>
      </c>
      <c r="AI93">
        <f t="shared" si="34"/>
        <v>-8.8408438060023277E-20</v>
      </c>
      <c r="AJ93">
        <f t="shared" si="35"/>
        <v>-0.19536230738865967</v>
      </c>
      <c r="AK93">
        <f t="shared" si="49"/>
        <v>-0.12763670749392431</v>
      </c>
      <c r="AL93">
        <f t="shared" si="26"/>
        <v>-0.32299901488258398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-8.4092966079911479E-24</v>
      </c>
      <c r="AR93">
        <f t="shared" si="36"/>
        <v>-8.4094195334070502E-24</v>
      </c>
      <c r="AS93">
        <f t="shared" si="36"/>
        <v>-1.8582882357114619E-5</v>
      </c>
      <c r="AT93">
        <f t="shared" si="36"/>
        <v>-1.2140816473314883E-5</v>
      </c>
      <c r="AU93">
        <f t="shared" si="23"/>
        <v>-3.0723698830429502E-5</v>
      </c>
      <c r="AW93">
        <v>90</v>
      </c>
      <c r="AX93">
        <f>IF(Z93&gt;0, (R93*SUMPRODUCT(K93:$K$98, X93:$X$98)-K93*$AZ$3)/Z93, 0)</f>
        <v>-6.2988338025565006E+25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500000</v>
      </c>
      <c r="S94">
        <f t="shared" si="29"/>
        <v>-4.6350409658396697E+26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-1.6280192282388302</v>
      </c>
      <c r="AC94">
        <f t="shared" si="30"/>
        <v>-1.4535885966418125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-1.1225905067561174E-20</v>
      </c>
      <c r="AI94">
        <f t="shared" si="34"/>
        <v>-1.1226061871849136E-20</v>
      </c>
      <c r="AJ94">
        <f t="shared" si="35"/>
        <v>-0.17443063159701766</v>
      </c>
      <c r="AK94">
        <f t="shared" si="49"/>
        <v>-0.11396134597671813</v>
      </c>
      <c r="AL94">
        <f t="shared" si="26"/>
        <v>-0.2883919775737358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-9.5340108998286776E-25</v>
      </c>
      <c r="AR94">
        <f t="shared" si="36"/>
        <v>-9.5341440716114037E-25</v>
      </c>
      <c r="AS94">
        <f t="shared" si="36"/>
        <v>-1.4814160042342655E-5</v>
      </c>
      <c r="AT94">
        <f t="shared" si="36"/>
        <v>-9.6785845609971957E-6</v>
      </c>
      <c r="AU94">
        <f t="shared" si="23"/>
        <v>-2.4492744603339851E-5</v>
      </c>
      <c r="AW94">
        <v>91</v>
      </c>
      <c r="AX94">
        <f>IF(Z94&gt;0, (R94*SUMPRODUCT(K94:$K$98, X94:$X$98)-K94*$AZ$3)/Z94, 0)</f>
        <v>-4.6350409658396697E+26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500000</v>
      </c>
      <c r="S95">
        <f t="shared" si="29"/>
        <v>-3.5549934991820998E+27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-1.4535885966418125</v>
      </c>
      <c r="AC95">
        <f t="shared" si="30"/>
        <v>-1.2978469612873325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-1.3698238664887494E-21</v>
      </c>
      <c r="AI95">
        <f t="shared" si="34"/>
        <v>-1.3698421203471824E-21</v>
      </c>
      <c r="AJ95">
        <f t="shared" si="35"/>
        <v>-0.15574163535448005</v>
      </c>
      <c r="AK95">
        <f t="shared" si="49"/>
        <v>-0.10175120176492689</v>
      </c>
      <c r="AL95">
        <f t="shared" si="26"/>
        <v>-0.25749283711940696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-1.0387259579000492E-25</v>
      </c>
      <c r="AR95">
        <f t="shared" si="36"/>
        <v>-1.0387397996479191E-25</v>
      </c>
      <c r="AS95">
        <f t="shared" si="36"/>
        <v>-1.1809757686816529E-5</v>
      </c>
      <c r="AT95">
        <f t="shared" si="36"/>
        <v>-7.7157083553867929E-6</v>
      </c>
      <c r="AU95">
        <f t="shared" si="23"/>
        <v>-1.9525466042203323E-5</v>
      </c>
      <c r="AW95">
        <v>92</v>
      </c>
      <c r="AX95">
        <f>IF(Z95&gt;0, (R95*SUMPRODUCT(K95:$K$98, X95:$X$98)-K95*$AZ$3)/Z95, 0)</f>
        <v>-3.5549934991820998E+27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500000</v>
      </c>
      <c r="S96">
        <f t="shared" si="29"/>
        <v>-2.8470442032514095E+28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-1.2978469612873325</v>
      </c>
      <c r="AC96">
        <f t="shared" si="30"/>
        <v>-1.1587919297208324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-1.6036240926488635E-22</v>
      </c>
      <c r="AI96">
        <f t="shared" si="34"/>
        <v>-1.6036444434380856E-22</v>
      </c>
      <c r="AJ96">
        <f t="shared" si="35"/>
        <v>-0.13905503156650001</v>
      </c>
      <c r="AK96">
        <f t="shared" si="49"/>
        <v>-9.0849287290113281E-2</v>
      </c>
      <c r="AL96">
        <f t="shared" si="26"/>
        <v>-0.22990431885661328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-1.0857274196356173E-26</v>
      </c>
      <c r="AR96">
        <f t="shared" si="36"/>
        <v>-1.0857411980578615E-26</v>
      </c>
      <c r="AS96">
        <f t="shared" si="36"/>
        <v>-9.4146665232912341E-6</v>
      </c>
      <c r="AT96">
        <f t="shared" si="36"/>
        <v>-6.1509154618836018E-6</v>
      </c>
      <c r="AU96">
        <f t="shared" si="23"/>
        <v>-1.5565581985174836E-5</v>
      </c>
      <c r="AW96">
        <v>93</v>
      </c>
      <c r="AX96">
        <f>IF(Z96&gt;0, (R96*SUMPRODUCT(K96:$K$98, X96:$X$98)-K96*$AZ$3)/Z96, 0)</f>
        <v>-2.8470442032514095E+28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500000</v>
      </c>
      <c r="S97">
        <f t="shared" si="29"/>
        <v>-2.3854362191629723E+29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-1.1587919297208324</v>
      </c>
      <c r="AC97">
        <f t="shared" si="30"/>
        <v>-1.0346356515364574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-1.7978630490926458E-23</v>
      </c>
      <c r="AI97">
        <f t="shared" si="34"/>
        <v>-1.797884735601034E-23</v>
      </c>
      <c r="AJ97">
        <f t="shared" si="35"/>
        <v>-0.12415627818437502</v>
      </c>
      <c r="AK97">
        <f t="shared" si="49"/>
        <v>-8.1115435080458279E-2</v>
      </c>
      <c r="AL97">
        <f t="shared" si="26"/>
        <v>-0.20527171326483329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-1.0868179869326086E-27</v>
      </c>
      <c r="AR97">
        <f t="shared" si="36"/>
        <v>-1.0868310965448242E-27</v>
      </c>
      <c r="AS97">
        <f t="shared" si="36"/>
        <v>-7.5053145115523237E-6</v>
      </c>
      <c r="AT97">
        <f t="shared" si="36"/>
        <v>-4.9034721475475141E-6</v>
      </c>
      <c r="AU97">
        <f t="shared" si="23"/>
        <v>-1.2408786659099837E-5</v>
      </c>
      <c r="AW97">
        <v>94</v>
      </c>
      <c r="AX97">
        <f>IF(Z97&gt;0, (R97*SUMPRODUCT(K97:$K$98, X97:$X$98)-K97*$AZ$3)/Z97, 0)</f>
        <v>-2.3854362191629723E+29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-1.0346356515364574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-2.1686508388379833E-24</v>
      </c>
      <c r="AI98">
        <f t="shared" si="34"/>
        <v>-2.1686508388379833E-24</v>
      </c>
      <c r="AJ98">
        <f t="shared" si="35"/>
        <v>-1.0346356515364574</v>
      </c>
      <c r="AK98">
        <f t="shared" si="49"/>
        <v>-7.2424495607552028E-2</v>
      </c>
      <c r="AL98">
        <f t="shared" si="26"/>
        <v>-1.1070601471440094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-1.1705010906733712E-28</v>
      </c>
      <c r="AR98">
        <f t="shared" si="36"/>
        <v>-1.1705010906733712E-28</v>
      </c>
      <c r="AS98">
        <f t="shared" si="36"/>
        <v>-5.5843113925240437E-5</v>
      </c>
      <c r="AT98">
        <f t="shared" si="36"/>
        <v>-3.9090179747668312E-6</v>
      </c>
      <c r="AU98">
        <f t="shared" si="36"/>
        <v>-5.975213190000726E-5</v>
      </c>
      <c r="AW98">
        <v>95</v>
      </c>
    </row>
    <row r="100" spans="5:50" x14ac:dyDescent="0.25">
      <c r="AN100" s="8">
        <f t="shared" ref="AN100:AU100" si="50">SUM(AN3:AN98)</f>
        <v>34622.646099414313</v>
      </c>
      <c r="AO100" s="8">
        <f t="shared" si="50"/>
        <v>-3462.2646099414314</v>
      </c>
      <c r="AP100" s="8">
        <f t="shared" si="50"/>
        <v>-3019.8082611864643</v>
      </c>
      <c r="AQ100" s="8">
        <f t="shared" si="50"/>
        <v>-17115.406899192545</v>
      </c>
      <c r="AR100" s="8">
        <f t="shared" si="50"/>
        <v>11025.16632909388</v>
      </c>
      <c r="AS100" s="8">
        <f t="shared" si="50"/>
        <v>-4282.7596127092584</v>
      </c>
      <c r="AT100" s="8">
        <f t="shared" si="50"/>
        <v>1568.0696320154336</v>
      </c>
      <c r="AU100" s="8">
        <f t="shared" si="50"/>
        <v>8310.476348400045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97275-1E14-4712-99E9-60722C3305F9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'S.35.04.D'!C3*(1+C12)</f>
        <v>75058.007352849309</v>
      </c>
      <c r="K3">
        <v>1</v>
      </c>
      <c r="L3" s="2">
        <v>0</v>
      </c>
      <c r="O3">
        <f>$C$3</f>
        <v>75058.007352849309</v>
      </c>
      <c r="P3">
        <f>O3*C5</f>
        <v>7505.8007352849309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75058.007352849309</v>
      </c>
      <c r="AF3">
        <f t="shared" ref="AF3:AG34" si="4">-$Z3*P3</f>
        <v>-7505.8007352849309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65032.298413564371</v>
      </c>
      <c r="AJ3">
        <f t="shared" ref="AJ3:AJ66" si="7">AB3-AC3</f>
        <v>0</v>
      </c>
      <c r="AL3">
        <f t="shared" ref="AL3:AL34" si="8">SUM(AI3:AK3)</f>
        <v>65032.298413564371</v>
      </c>
      <c r="AN3">
        <f t="shared" ref="AN3:AU34" si="9">AE3*$K3</f>
        <v>75058.007352849309</v>
      </c>
      <c r="AO3">
        <f t="shared" si="9"/>
        <v>-7505.8007352849309</v>
      </c>
      <c r="AP3">
        <f t="shared" si="9"/>
        <v>-2519.9082039999998</v>
      </c>
      <c r="AQ3">
        <f t="shared" si="9"/>
        <v>0</v>
      </c>
      <c r="AR3">
        <f t="shared" si="9"/>
        <v>65032.298413564371</v>
      </c>
      <c r="AS3">
        <f t="shared" si="9"/>
        <v>0</v>
      </c>
      <c r="AT3">
        <f t="shared" si="9"/>
        <v>0</v>
      </c>
      <c r="AU3">
        <f t="shared" si="9"/>
        <v>65032.298413564371</v>
      </c>
      <c r="AW3">
        <v>0</v>
      </c>
      <c r="AX3">
        <f>IF(Z3&gt;0, (R3*SUMPRODUCT(K3:$K$98, X3:$X$98)-K3*$AZ$3)/Z3, 0)</f>
        <v>0</v>
      </c>
      <c r="AZ3">
        <f>C6*SUMPRODUCT(X4:X89, K4:K89)/1</f>
        <v>37815.022568758308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2565.4683687052839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2536.5240439348127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-2536.5240439348127</v>
      </c>
      <c r="AK4">
        <f>G4*SUM(AB4, AE4:AF4)</f>
        <v>0</v>
      </c>
      <c r="AL4">
        <f t="shared" si="8"/>
        <v>-3177.6625439348127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-598.13275492116804</v>
      </c>
      <c r="AR4">
        <f t="shared" si="9"/>
        <v>-598.13275492116804</v>
      </c>
      <c r="AS4">
        <f t="shared" si="9"/>
        <v>-2366.3812332631892</v>
      </c>
      <c r="AT4">
        <f t="shared" si="9"/>
        <v>0</v>
      </c>
      <c r="AU4">
        <f t="shared" si="9"/>
        <v>-2964.5139881843575</v>
      </c>
      <c r="AW4">
        <v>1</v>
      </c>
      <c r="AX4">
        <f>IF(Z4&gt;0, (R4*SUMPRODUCT(K4:$K$98, X4:$X$98)-K4*$AZ$3)/Z4, 0)</f>
        <v>2565.4683687052839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500000</v>
      </c>
      <c r="S5">
        <f t="shared" si="1"/>
        <v>4993.2449160458073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2536.5240439348127</v>
      </c>
      <c r="AC5">
        <f t="shared" si="2"/>
        <v>4880.9608268311786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-658.87209778883141</v>
      </c>
      <c r="AI5">
        <f t="shared" si="6"/>
        <v>-707.74773786755259</v>
      </c>
      <c r="AJ5">
        <f t="shared" si="7"/>
        <v>-2344.4367828963659</v>
      </c>
      <c r="AK5">
        <f>G5*SUM(AB5, AE5:AF5)</f>
        <v>103.99748580132733</v>
      </c>
      <c r="AL5">
        <f t="shared" si="8"/>
        <v>-2948.187034962591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-563.40681343982806</v>
      </c>
      <c r="AR5">
        <f t="shared" si="9"/>
        <v>-605.20076514001039</v>
      </c>
      <c r="AS5">
        <f t="shared" si="9"/>
        <v>-2004.7466899806448</v>
      </c>
      <c r="AT5">
        <f t="shared" si="9"/>
        <v>88.929083926481013</v>
      </c>
      <c r="AU5">
        <f t="shared" si="9"/>
        <v>-2521.0183711941741</v>
      </c>
      <c r="AW5">
        <v>2</v>
      </c>
      <c r="AX5">
        <f>IF(Z5&gt;0, (R5*SUMPRODUCT(K5:$K$98, X5:$X$98)-K5*$AZ$3)/Z5, 0)</f>
        <v>4993.2449160458073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500000</v>
      </c>
      <c r="S6">
        <f t="shared" si="1"/>
        <v>7743.0163366061342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4880.9608268311786</v>
      </c>
      <c r="AC6">
        <f t="shared" si="2"/>
        <v>7482.5953260572496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-685.34595533744653</v>
      </c>
      <c r="AI6">
        <f t="shared" si="6"/>
        <v>-733.66430441984664</v>
      </c>
      <c r="AJ6">
        <f t="shared" si="7"/>
        <v>-2601.6344992260711</v>
      </c>
      <c r="AK6">
        <f>G6*SUM(AB6, AE6:AF6)</f>
        <v>285.53620836962398</v>
      </c>
      <c r="AL6">
        <f t="shared" si="8"/>
        <v>-3049.7625952762937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-528.68274360700434</v>
      </c>
      <c r="AR6">
        <f t="shared" si="9"/>
        <v>-565.95600269681188</v>
      </c>
      <c r="AS6">
        <f t="shared" si="9"/>
        <v>-2006.9269457295384</v>
      </c>
      <c r="AT6">
        <f t="shared" si="9"/>
        <v>220.26549491441335</v>
      </c>
      <c r="AU6">
        <f t="shared" si="9"/>
        <v>-2352.6174535119367</v>
      </c>
      <c r="AW6">
        <v>3</v>
      </c>
      <c r="AX6">
        <f>IF(Z6&gt;0, (R6*SUMPRODUCT(K6:$K$98, X6:$X$98)-K6*$AZ$3)/Z6, 0)</f>
        <v>7743.0163366061342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500000</v>
      </c>
      <c r="S7">
        <f t="shared" si="1"/>
        <v>10032.859279555121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7482.5953260572496</v>
      </c>
      <c r="AC7">
        <f t="shared" si="2"/>
        <v>9584.0963405496914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-716.31421012818339</v>
      </c>
      <c r="AI7">
        <f t="shared" si="6"/>
        <v>-764.07774429874678</v>
      </c>
      <c r="AJ7">
        <f t="shared" si="7"/>
        <v>-2101.5010144924418</v>
      </c>
      <c r="AK7">
        <f>G7*SUM(AB7, AE7:AF7)</f>
        <v>367.39543050941091</v>
      </c>
      <c r="AL7">
        <f t="shared" si="8"/>
        <v>-2498.1833282817779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-502.74949135465084</v>
      </c>
      <c r="AR7">
        <f t="shared" si="9"/>
        <v>-536.27261873370162</v>
      </c>
      <c r="AS7">
        <f t="shared" si="9"/>
        <v>-1474.9512869893977</v>
      </c>
      <c r="AT7">
        <f t="shared" si="9"/>
        <v>257.85872066055498</v>
      </c>
      <c r="AU7">
        <f t="shared" si="9"/>
        <v>-1753.3651850625445</v>
      </c>
      <c r="AW7">
        <v>4</v>
      </c>
      <c r="AX7">
        <f>IF(Z7&gt;0, (R7*SUMPRODUCT(K7:$K$98, X7:$X$98)-K7*$AZ$3)/Z7, 0)</f>
        <v>10032.859279555121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500000</v>
      </c>
      <c r="S8">
        <f t="shared" si="1"/>
        <v>11488.5462407921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9584.0963405496914</v>
      </c>
      <c r="AC8">
        <f t="shared" si="2"/>
        <v>10847.754194689252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-747.28819494828235</v>
      </c>
      <c r="AI8">
        <f t="shared" si="6"/>
        <v>-794.49936495764518</v>
      </c>
      <c r="AJ8">
        <f t="shared" si="7"/>
        <v>-1263.6578541395611</v>
      </c>
      <c r="AK8">
        <f t="shared" ref="AK8:AK71" si="22">G8*SUM(AB8:AB8, AE8:AF8)</f>
        <v>204.14125205370843</v>
      </c>
      <c r="AL8">
        <f t="shared" si="8"/>
        <v>-1854.015967043498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-489.58160296754278</v>
      </c>
      <c r="AR8">
        <f t="shared" si="9"/>
        <v>-520.51173199595155</v>
      </c>
      <c r="AS8">
        <f t="shared" si="9"/>
        <v>-827.87824297824966</v>
      </c>
      <c r="AT8">
        <f t="shared" si="9"/>
        <v>133.74197811216939</v>
      </c>
      <c r="AU8">
        <f t="shared" si="9"/>
        <v>-1214.647996862032</v>
      </c>
      <c r="AW8">
        <v>5</v>
      </c>
      <c r="AX8">
        <f>IF(Z8&gt;0, (R8*SUMPRODUCT(K8:$K$98, X8:$X$98)-K8*$AZ$3)/Z8, 0)</f>
        <v>11488.5462407921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500000</v>
      </c>
      <c r="S9">
        <f t="shared" si="1"/>
        <v>12504.78196451521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10847.754194689252</v>
      </c>
      <c r="AC9">
        <f t="shared" si="2"/>
        <v>11669.739196802428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-779.52062404579385</v>
      </c>
      <c r="AI9">
        <f t="shared" si="6"/>
        <v>-826.18173029265847</v>
      </c>
      <c r="AJ9">
        <f t="shared" si="7"/>
        <v>-821.98500211317514</v>
      </c>
      <c r="AK9">
        <f t="shared" si="22"/>
        <v>64.001749748666583</v>
      </c>
      <c r="AL9">
        <f t="shared" si="8"/>
        <v>-1584.164982657167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-483.661800581975</v>
      </c>
      <c r="AR9">
        <f t="shared" si="9"/>
        <v>-512.61317655375376</v>
      </c>
      <c r="AS9">
        <f t="shared" si="9"/>
        <v>-510.00927224996872</v>
      </c>
      <c r="AT9">
        <f t="shared" si="9"/>
        <v>39.710561297501407</v>
      </c>
      <c r="AU9">
        <f t="shared" si="9"/>
        <v>-982.91188750622109</v>
      </c>
      <c r="AW9">
        <v>6</v>
      </c>
      <c r="AX9">
        <f>IF(Z9&gt;0, (R9*SUMPRODUCT(K9:$K$98, X9:$X$98)-K9*$AZ$3)/Z9, 0)</f>
        <v>12504.78196451521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500000</v>
      </c>
      <c r="S10">
        <f t="shared" si="1"/>
        <v>13434.740306641221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11669.739196802428</v>
      </c>
      <c r="AC10">
        <f t="shared" si="2"/>
        <v>12390.264561709981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-817.14889025971775</v>
      </c>
      <c r="AI10">
        <f t="shared" si="6"/>
        <v>-863.26167055508779</v>
      </c>
      <c r="AJ10">
        <f t="shared" si="7"/>
        <v>-720.52536490755301</v>
      </c>
      <c r="AK10">
        <f t="shared" si="22"/>
        <v>47.845930706889959</v>
      </c>
      <c r="AL10">
        <f t="shared" si="8"/>
        <v>-1535.9411047557508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-480.98724560828987</v>
      </c>
      <c r="AR10">
        <f t="shared" si="9"/>
        <v>-508.12998476634078</v>
      </c>
      <c r="AS10">
        <f t="shared" si="9"/>
        <v>-424.11305306630499</v>
      </c>
      <c r="AT10">
        <f t="shared" si="9"/>
        <v>28.162899929971996</v>
      </c>
      <c r="AU10">
        <f t="shared" si="9"/>
        <v>-904.08013790267364</v>
      </c>
      <c r="AW10">
        <v>7</v>
      </c>
      <c r="AX10">
        <f>IF(Z10&gt;0, (R10*SUMPRODUCT(K10:$K$98, X10:$X$98)-K10*$AZ$3)/Z10, 0)</f>
        <v>13434.740306641221</v>
      </c>
    </row>
    <row r="11" spans="1:52" x14ac:dyDescent="0.25">
      <c r="A11" t="s">
        <v>33</v>
      </c>
      <c r="C11" s="12">
        <f>AU91</f>
        <v>20186.228121557993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500000</v>
      </c>
      <c r="S11">
        <f t="shared" si="1"/>
        <v>14284.180134818724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12390.264561709981</v>
      </c>
      <c r="AC11">
        <f t="shared" si="2"/>
        <v>13017.551396992258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-853.29209846446327</v>
      </c>
      <c r="AI11">
        <f t="shared" si="6"/>
        <v>-898.85842174703316</v>
      </c>
      <c r="AJ11">
        <f t="shared" si="7"/>
        <v>-627.28683528227702</v>
      </c>
      <c r="AK11">
        <f t="shared" si="22"/>
        <v>29.736634948103951</v>
      </c>
      <c r="AL11">
        <f t="shared" si="8"/>
        <v>-1496.4086220812062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-477.25364028942062</v>
      </c>
      <c r="AR11">
        <f t="shared" si="9"/>
        <v>-502.73927844351249</v>
      </c>
      <c r="AS11">
        <f t="shared" si="9"/>
        <v>-350.84694465451543</v>
      </c>
      <c r="AT11">
        <f t="shared" si="9"/>
        <v>16.631956752534329</v>
      </c>
      <c r="AU11">
        <f t="shared" si="9"/>
        <v>-836.95426634549358</v>
      </c>
      <c r="AW11">
        <v>8</v>
      </c>
      <c r="AX11">
        <f>IF(Z11&gt;0, (R11*SUMPRODUCT(K11:$K$98, X11:$X$98)-K11*$AZ$3)/Z11, 0)</f>
        <v>14284.180134818724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500000</v>
      </c>
      <c r="S12">
        <f t="shared" si="1"/>
        <v>15094.54522625891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13017.551396992258</v>
      </c>
      <c r="AC12">
        <f t="shared" si="2"/>
        <v>13591.479980421009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-894.95858666506615</v>
      </c>
      <c r="AI12">
        <f t="shared" si="6"/>
        <v>-939.97975085614382</v>
      </c>
      <c r="AJ12">
        <f t="shared" si="7"/>
        <v>-573.92858342875115</v>
      </c>
      <c r="AK12">
        <f t="shared" si="22"/>
        <v>29.940368213082191</v>
      </c>
      <c r="AL12">
        <f t="shared" si="8"/>
        <v>-1483.9679660718127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-475.68000285137953</v>
      </c>
      <c r="AR12">
        <f t="shared" si="9"/>
        <v>-499.60923022556074</v>
      </c>
      <c r="AS12">
        <f t="shared" si="9"/>
        <v>-305.04914335667223</v>
      </c>
      <c r="AT12">
        <f t="shared" si="9"/>
        <v>15.913623992414188</v>
      </c>
      <c r="AU12">
        <f t="shared" si="9"/>
        <v>-788.74474958981875</v>
      </c>
      <c r="AW12">
        <v>9</v>
      </c>
      <c r="AX12">
        <f>IF(Z12&gt;0, (R12*SUMPRODUCT(K12:$K$98, X12:$X$98)-K12*$AZ$3)/Z12, 0)</f>
        <v>15094.54522625891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500000</v>
      </c>
      <c r="S13">
        <f t="shared" si="1"/>
        <v>15861.331944238013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13591.479980421009</v>
      </c>
      <c r="AC13">
        <f t="shared" si="2"/>
        <v>14109.290945031142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-939.47103994775955</v>
      </c>
      <c r="AI13">
        <f t="shared" si="6"/>
        <v>-983.9480453929317</v>
      </c>
      <c r="AJ13">
        <f t="shared" si="7"/>
        <v>-517.81096461013294</v>
      </c>
      <c r="AK13">
        <f t="shared" si="22"/>
        <v>27.18295996084202</v>
      </c>
      <c r="AL13">
        <f t="shared" si="8"/>
        <v>-1474.5760500422227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-474.65669673935349</v>
      </c>
      <c r="AR13">
        <f t="shared" si="9"/>
        <v>-497.1281807849262</v>
      </c>
      <c r="AS13">
        <f t="shared" si="9"/>
        <v>-261.61790150650199</v>
      </c>
      <c r="AT13">
        <f t="shared" si="9"/>
        <v>13.733870906046068</v>
      </c>
      <c r="AU13">
        <f t="shared" si="9"/>
        <v>-745.01221138538222</v>
      </c>
      <c r="AW13">
        <v>10</v>
      </c>
      <c r="AX13">
        <f>IF(Z13&gt;0, (R13*SUMPRODUCT(K13:$K$98, X13:$X$98)-K13*$AZ$3)/Z13, 0)</f>
        <v>15861.331944238013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500000</v>
      </c>
      <c r="S14">
        <f t="shared" si="1"/>
        <v>16588.216463441557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14109.290945031142</v>
      </c>
      <c r="AC14">
        <f t="shared" si="2"/>
        <v>14575.563938685296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-987.48114351403888</v>
      </c>
      <c r="AI14">
        <f t="shared" si="6"/>
        <v>-1031.414630790408</v>
      </c>
      <c r="AJ14">
        <f t="shared" si="7"/>
        <v>-466.27299365415456</v>
      </c>
      <c r="AK14">
        <f t="shared" si="22"/>
        <v>25.396723701056054</v>
      </c>
      <c r="AL14">
        <f t="shared" si="8"/>
        <v>-1472.2909007435064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-474.3423056368581</v>
      </c>
      <c r="AR14">
        <f t="shared" si="9"/>
        <v>-495.44601155187058</v>
      </c>
      <c r="AS14">
        <f t="shared" si="9"/>
        <v>-223.97694205992443</v>
      </c>
      <c r="AT14">
        <f t="shared" si="9"/>
        <v>12.199463812657505</v>
      </c>
      <c r="AU14">
        <f t="shared" si="9"/>
        <v>-707.2234897991375</v>
      </c>
      <c r="AW14">
        <v>11</v>
      </c>
      <c r="AX14">
        <f>IF(Z14&gt;0, (R14*SUMPRODUCT(K14:$K$98, X14:$X$98)-K14*$AZ$3)/Z14, 0)</f>
        <v>16588.216463441557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500000</v>
      </c>
      <c r="S15">
        <f t="shared" si="1"/>
        <v>17323.529434009455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14575.563938685296</v>
      </c>
      <c r="AC15">
        <f t="shared" si="2"/>
        <v>15033.494113667202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-1037.6197844886656</v>
      </c>
      <c r="AI15">
        <f t="shared" si="6"/>
        <v>-1081.0101749138221</v>
      </c>
      <c r="AJ15">
        <f t="shared" si="7"/>
        <v>-457.93017498190602</v>
      </c>
      <c r="AK15">
        <f t="shared" si="22"/>
        <v>59.759812148609718</v>
      </c>
      <c r="AL15">
        <f t="shared" si="8"/>
        <v>-1479.1805377471185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-472.84573872458594</v>
      </c>
      <c r="AR15">
        <f t="shared" si="9"/>
        <v>-492.61884012534807</v>
      </c>
      <c r="AS15">
        <f t="shared" si="9"/>
        <v>-208.67984121978114</v>
      </c>
      <c r="AT15">
        <f t="shared" si="9"/>
        <v>27.23268478865489</v>
      </c>
      <c r="AU15">
        <f t="shared" si="9"/>
        <v>-674.06599655647437</v>
      </c>
      <c r="AW15">
        <v>12</v>
      </c>
      <c r="AX15">
        <f>IF(Z15&gt;0, (R15*SUMPRODUCT(K15:$K$98, X15:$X$98)-K15*$AZ$3)/Z15, 0)</f>
        <v>17323.529434009455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500000</v>
      </c>
      <c r="S16">
        <f t="shared" si="1"/>
        <v>18077.755921668067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15033.494113667202</v>
      </c>
      <c r="AC16">
        <f t="shared" si="2"/>
        <v>15491.468222345937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-1097.1867684466765</v>
      </c>
      <c r="AI16">
        <f t="shared" si="6"/>
        <v>-1140.0335362907367</v>
      </c>
      <c r="AJ16">
        <f t="shared" si="7"/>
        <v>-457.97410867873441</v>
      </c>
      <c r="AK16">
        <f t="shared" si="22"/>
        <v>106.73780820703715</v>
      </c>
      <c r="AL16">
        <f t="shared" si="8"/>
        <v>-1491.2698367624339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-472.98320997089303</v>
      </c>
      <c r="AR16">
        <f t="shared" si="9"/>
        <v>-491.45390463708208</v>
      </c>
      <c r="AS16">
        <f t="shared" si="9"/>
        <v>-197.42679207943249</v>
      </c>
      <c r="AT16">
        <f t="shared" si="9"/>
        <v>46.013306579057193</v>
      </c>
      <c r="AU16">
        <f t="shared" si="9"/>
        <v>-642.86739013745739</v>
      </c>
      <c r="AW16">
        <v>13</v>
      </c>
      <c r="AX16">
        <f>IF(Z16&gt;0, (R16*SUMPRODUCT(K16:$K$98, X16:$X$98)-K16*$AZ$3)/Z16, 0)</f>
        <v>18077.755921668067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500000</v>
      </c>
      <c r="S17">
        <f t="shared" si="1"/>
        <v>18907.19064007718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15491.468222345937</v>
      </c>
      <c r="AC17">
        <f t="shared" si="2"/>
        <v>15996.150353527753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-1165.3609597238171</v>
      </c>
      <c r="AI17">
        <f t="shared" si="6"/>
        <v>-1207.6627237934645</v>
      </c>
      <c r="AJ17">
        <f t="shared" si="7"/>
        <v>-504.68213118181666</v>
      </c>
      <c r="AK17">
        <f t="shared" si="22"/>
        <v>213.78226146837392</v>
      </c>
      <c r="AL17">
        <f t="shared" si="8"/>
        <v>-1498.5625935069072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-472.24312236059103</v>
      </c>
      <c r="AR17">
        <f t="shared" si="9"/>
        <v>-489.38520780538374</v>
      </c>
      <c r="AS17">
        <f t="shared" si="9"/>
        <v>-204.5140292715673</v>
      </c>
      <c r="AT17">
        <f t="shared" si="9"/>
        <v>86.631701378652124</v>
      </c>
      <c r="AU17">
        <f t="shared" si="9"/>
        <v>-607.26753569829896</v>
      </c>
      <c r="AW17">
        <v>14</v>
      </c>
      <c r="AX17">
        <f>IF(Z17&gt;0, (R17*SUMPRODUCT(K17:$K$98, X17:$X$98)-K17*$AZ$3)/Z17, 0)</f>
        <v>18907.19064007718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500000</v>
      </c>
      <c r="S18">
        <f t="shared" si="1"/>
        <v>19841.773068297622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15996.150353527753</v>
      </c>
      <c r="AC18">
        <f t="shared" si="2"/>
        <v>16547.789113275503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-1793.7546972212269</v>
      </c>
      <c r="AI18">
        <f t="shared" si="6"/>
        <v>-1835.4540681804556</v>
      </c>
      <c r="AJ18">
        <f t="shared" si="7"/>
        <v>-551.63875974774965</v>
      </c>
      <c r="AK18">
        <f t="shared" si="22"/>
        <v>345.51684763619949</v>
      </c>
      <c r="AL18">
        <f t="shared" si="8"/>
        <v>-2041.5759802920056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-678.32140718756182</v>
      </c>
      <c r="AR18">
        <f t="shared" si="9"/>
        <v>-694.09032811734016</v>
      </c>
      <c r="AS18">
        <f t="shared" si="9"/>
        <v>-208.60621597310055</v>
      </c>
      <c r="AT18">
        <f t="shared" si="9"/>
        <v>130.65971320307671</v>
      </c>
      <c r="AU18">
        <f t="shared" si="9"/>
        <v>-772.03683088736398</v>
      </c>
      <c r="AW18">
        <v>15</v>
      </c>
      <c r="AX18">
        <f>IF(Z18&gt;0, (R18*SUMPRODUCT(K18:$K$98, X18:$X$98)-K18*$AZ$3)/Z18, 0)</f>
        <v>19841.773068297622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500000</v>
      </c>
      <c r="S19">
        <f t="shared" si="1"/>
        <v>20510.860285348506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16547.789113275503</v>
      </c>
      <c r="AC19">
        <f t="shared" si="2"/>
        <v>16833.649278883644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-2464.356930835268</v>
      </c>
      <c r="AI19">
        <f t="shared" si="6"/>
        <v>-2505.3928723918207</v>
      </c>
      <c r="AJ19">
        <f t="shared" si="7"/>
        <v>-285.86016560814096</v>
      </c>
      <c r="AK19">
        <f t="shared" si="22"/>
        <v>369.0156972260437</v>
      </c>
      <c r="AL19">
        <f t="shared" si="8"/>
        <v>-2422.2373407739178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-869.08004057988592</v>
      </c>
      <c r="AR19">
        <f t="shared" si="9"/>
        <v>-883.55177448618929</v>
      </c>
      <c r="AS19">
        <f t="shared" si="9"/>
        <v>-100.81143734430202</v>
      </c>
      <c r="AT19">
        <f t="shared" si="9"/>
        <v>130.13706460578567</v>
      </c>
      <c r="AU19">
        <f t="shared" si="9"/>
        <v>-854.22614722470564</v>
      </c>
      <c r="AW19">
        <v>16</v>
      </c>
      <c r="AX19">
        <f>IF(Z19&gt;0, (R19*SUMPRODUCT(K19:$K$98, X19:$X$98)-K19*$AZ$3)/Z19, 0)</f>
        <v>20510.860285348506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500000</v>
      </c>
      <c r="S20">
        <f t="shared" si="1"/>
        <v>20654.43659798614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16833.649278883644</v>
      </c>
      <c r="AC20">
        <f t="shared" si="2"/>
        <v>16651.410145019399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-3160.5816529350514</v>
      </c>
      <c r="AI20">
        <f t="shared" si="6"/>
        <v>-3200.8911769107453</v>
      </c>
      <c r="AJ20">
        <f t="shared" si="7"/>
        <v>182.23913386424465</v>
      </c>
      <c r="AK20">
        <f t="shared" si="22"/>
        <v>72.384691899199666</v>
      </c>
      <c r="AL20">
        <f t="shared" si="8"/>
        <v>-2946.2673511473008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-1057.2044294660632</v>
      </c>
      <c r="AR20">
        <f t="shared" si="9"/>
        <v>-1070.6878359957436</v>
      </c>
      <c r="AS20">
        <f t="shared" si="9"/>
        <v>60.958405983412021</v>
      </c>
      <c r="AT20">
        <f t="shared" si="9"/>
        <v>24.212447360853776</v>
      </c>
      <c r="AU20">
        <f t="shared" si="9"/>
        <v>-985.51698265147763</v>
      </c>
      <c r="AW20">
        <v>17</v>
      </c>
      <c r="AX20">
        <f>IF(Z20&gt;0, (R20*SUMPRODUCT(K20:$K$98, X20:$X$98)-K20*$AZ$3)/Z20, 0)</f>
        <v>20654.43659798614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500000</v>
      </c>
      <c r="S21">
        <f t="shared" si="1"/>
        <v>20518.494541674005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16651.410145019399</v>
      </c>
      <c r="AC21">
        <f t="shared" si="2"/>
        <v>16214.868131335923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-3936.1726138453323</v>
      </c>
      <c r="AI21">
        <f t="shared" si="6"/>
        <v>-3975.6854253198844</v>
      </c>
      <c r="AJ21">
        <f t="shared" si="7"/>
        <v>436.5420136834764</v>
      </c>
      <c r="AK21">
        <f t="shared" si="22"/>
        <v>26.642256232031041</v>
      </c>
      <c r="AL21">
        <f t="shared" si="8"/>
        <v>-3512.5011554043772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-1252.0322548447937</v>
      </c>
      <c r="AR21">
        <f t="shared" si="9"/>
        <v>-1264.6006351723554</v>
      </c>
      <c r="AS21">
        <f t="shared" si="9"/>
        <v>138.85688849215859</v>
      </c>
      <c r="AT21">
        <f t="shared" si="9"/>
        <v>8.4744668023477345</v>
      </c>
      <c r="AU21">
        <f t="shared" si="9"/>
        <v>-1117.2692798778492</v>
      </c>
      <c r="AW21">
        <v>18</v>
      </c>
      <c r="AX21">
        <f>IF(Z21&gt;0, (R21*SUMPRODUCT(K21:$K$98, X21:$X$98)-K21*$AZ$3)/Z21, 0)</f>
        <v>20518.494541674005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500000</v>
      </c>
      <c r="S22">
        <f t="shared" si="1"/>
        <v>20394.16803656819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16214.868131335923</v>
      </c>
      <c r="AC22">
        <f t="shared" si="2"/>
        <v>15760.232924829697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-4786.153268022772</v>
      </c>
      <c r="AI22">
        <f t="shared" si="6"/>
        <v>-4824.7923360557761</v>
      </c>
      <c r="AJ22">
        <f t="shared" si="7"/>
        <v>454.63520650622559</v>
      </c>
      <c r="AK22">
        <f t="shared" si="22"/>
        <v>340.51223075805439</v>
      </c>
      <c r="AL22">
        <f t="shared" si="8"/>
        <v>-4029.644898791496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-1421.4726666239746</v>
      </c>
      <c r="AR22">
        <f t="shared" si="9"/>
        <v>-1432.9483499122011</v>
      </c>
      <c r="AS22">
        <f t="shared" si="9"/>
        <v>135.02524535753565</v>
      </c>
      <c r="AT22">
        <f t="shared" si="9"/>
        <v>101.13107574461128</v>
      </c>
      <c r="AU22">
        <f t="shared" si="9"/>
        <v>-1196.792028810054</v>
      </c>
      <c r="AW22">
        <v>19</v>
      </c>
      <c r="AX22">
        <f>IF(Z22&gt;0, (R22*SUMPRODUCT(K22:$K$98, X22:$X$98)-K22*$AZ$3)/Z22, 0)</f>
        <v>20394.16803656819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500000</v>
      </c>
      <c r="S23">
        <f t="shared" si="1"/>
        <v>20621.479774371288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15760.232924829697</v>
      </c>
      <c r="AC23">
        <f t="shared" si="2"/>
        <v>15542.075723505382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-5684.8617542122684</v>
      </c>
      <c r="AI23">
        <f t="shared" si="6"/>
        <v>-5722.5459453895219</v>
      </c>
      <c r="AJ23">
        <f t="shared" si="7"/>
        <v>218.15720132431488</v>
      </c>
      <c r="AK23">
        <f t="shared" si="22"/>
        <v>1103.2163047380789</v>
      </c>
      <c r="AL23">
        <f t="shared" si="8"/>
        <v>-4401.1724393271279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-1507.4877659392</v>
      </c>
      <c r="AR23">
        <f t="shared" si="9"/>
        <v>-1517.480701497735</v>
      </c>
      <c r="AS23">
        <f t="shared" si="9"/>
        <v>57.850010478136952</v>
      </c>
      <c r="AT23">
        <f t="shared" si="9"/>
        <v>292.54626664316379</v>
      </c>
      <c r="AU23">
        <f t="shared" si="9"/>
        <v>-1167.0844243764343</v>
      </c>
      <c r="AW23">
        <v>20</v>
      </c>
      <c r="AX23">
        <f>IF(Z23&gt;0, (R23*SUMPRODUCT(K23:$K$98, X23:$X$98)-K23*$AZ$3)/Z23, 0)</f>
        <v>20621.479774371288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500000</v>
      </c>
      <c r="S24">
        <f t="shared" si="1"/>
        <v>20617.220282488906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15542.075723505382</v>
      </c>
      <c r="AC24">
        <f t="shared" si="2"/>
        <v>15108.976765869444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-6657.0563250720861</v>
      </c>
      <c r="AI24">
        <f t="shared" si="6"/>
        <v>-6693.6979687050598</v>
      </c>
      <c r="AJ24">
        <f t="shared" si="7"/>
        <v>433.09895763593886</v>
      </c>
      <c r="AK24">
        <f t="shared" si="22"/>
        <v>1087.9453006453768</v>
      </c>
      <c r="AL24">
        <f t="shared" si="8"/>
        <v>-5172.6537104237441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-1576.1519994902098</v>
      </c>
      <c r="AR24">
        <f t="shared" si="9"/>
        <v>-1584.8274255428944</v>
      </c>
      <c r="AS24">
        <f t="shared" si="9"/>
        <v>102.54228817083334</v>
      </c>
      <c r="AT24">
        <f t="shared" si="9"/>
        <v>257.58639813365551</v>
      </c>
      <c r="AU24">
        <f t="shared" si="9"/>
        <v>-1224.6987392384056</v>
      </c>
      <c r="AW24">
        <v>21</v>
      </c>
      <c r="AX24">
        <f>IF(Z24&gt;0, (R24*SUMPRODUCT(K24:$K$98, X24:$X$98)-K24*$AZ$3)/Z24, 0)</f>
        <v>20617.220282488906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500000</v>
      </c>
      <c r="S25">
        <f t="shared" si="1"/>
        <v>20408.324866287036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15108.976765869444</v>
      </c>
      <c r="AC25">
        <f t="shared" si="2"/>
        <v>14492.100488078573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-7698.6214824043718</v>
      </c>
      <c r="AI25">
        <f t="shared" si="6"/>
        <v>-7734.1268474527751</v>
      </c>
      <c r="AJ25">
        <f t="shared" si="7"/>
        <v>616.87627779087052</v>
      </c>
      <c r="AK25">
        <f t="shared" si="22"/>
        <v>1057.6283736108612</v>
      </c>
      <c r="AL25">
        <f t="shared" si="8"/>
        <v>-6059.6221960510429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-1627.4618253445283</v>
      </c>
      <c r="AR25">
        <f t="shared" si="9"/>
        <v>-1634.9675361192774</v>
      </c>
      <c r="AS25">
        <f t="shared" si="9"/>
        <v>130.4055012134101</v>
      </c>
      <c r="AT25">
        <f t="shared" si="9"/>
        <v>223.57896246580108</v>
      </c>
      <c r="AU25">
        <f t="shared" si="9"/>
        <v>-1280.9830724400661</v>
      </c>
      <c r="AW25">
        <v>22</v>
      </c>
      <c r="AX25">
        <f>IF(Z25&gt;0, (R25*SUMPRODUCT(K25:$K$98, X25:$X$98)-K25*$AZ$3)/Z25, 0)</f>
        <v>20408.324866287036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500000</v>
      </c>
      <c r="S26">
        <f t="shared" si="1"/>
        <v>20013.057473708763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14492.100488078573</v>
      </c>
      <c r="AC26">
        <f t="shared" si="2"/>
        <v>13721.134842822748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-8698.550987050161</v>
      </c>
      <c r="AI26">
        <f t="shared" si="6"/>
        <v>-8732.8314433493761</v>
      </c>
      <c r="AJ26">
        <f t="shared" si="7"/>
        <v>770.96564525582471</v>
      </c>
      <c r="AK26">
        <f t="shared" si="22"/>
        <v>1014.4470341655002</v>
      </c>
      <c r="AL26">
        <f t="shared" si="8"/>
        <v>-6947.4187639280508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-1641.8245066425097</v>
      </c>
      <c r="AR26">
        <f t="shared" si="9"/>
        <v>-1648.2948363945256</v>
      </c>
      <c r="AS26">
        <f t="shared" si="9"/>
        <v>145.51737318605078</v>
      </c>
      <c r="AT26">
        <f t="shared" si="9"/>
        <v>191.47372980434139</v>
      </c>
      <c r="AU26">
        <f t="shared" si="9"/>
        <v>-1311.3037334041335</v>
      </c>
      <c r="AW26">
        <v>23</v>
      </c>
      <c r="AX26">
        <f>IF(Z26&gt;0, (R26*SUMPRODUCT(K26:$K$98, X26:$X$98)-K26*$AZ$3)/Z26, 0)</f>
        <v>20013.057473708763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500000</v>
      </c>
      <c r="S27">
        <f t="shared" si="1"/>
        <v>19478.473754545877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13721.134842822748</v>
      </c>
      <c r="AC27">
        <f t="shared" si="2"/>
        <v>12844.039068402286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-9678.2250254117971</v>
      </c>
      <c r="AI27">
        <f t="shared" si="6"/>
        <v>-9711.1948546454787</v>
      </c>
      <c r="AJ27">
        <f t="shared" si="7"/>
        <v>877.09577442046248</v>
      </c>
      <c r="AK27">
        <f t="shared" si="22"/>
        <v>960.47943899759252</v>
      </c>
      <c r="AL27">
        <f t="shared" si="8"/>
        <v>-7873.6196412274239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-1631.0133405283161</v>
      </c>
      <c r="AR27">
        <f t="shared" si="9"/>
        <v>-1636.5695485286346</v>
      </c>
      <c r="AS27">
        <f t="shared" si="9"/>
        <v>147.81170155112409</v>
      </c>
      <c r="AT27">
        <f t="shared" si="9"/>
        <v>161.86385150117664</v>
      </c>
      <c r="AU27">
        <f t="shared" si="9"/>
        <v>-1326.8939954763339</v>
      </c>
      <c r="AW27">
        <v>24</v>
      </c>
      <c r="AX27">
        <f>IF(Z27&gt;0, (R27*SUMPRODUCT(K27:$K$98, X27:$X$98)-K27*$AZ$3)/Z27, 0)</f>
        <v>19478.473754545877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500000</v>
      </c>
      <c r="S28">
        <f t="shared" si="1"/>
        <v>18838.176703772158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12844.039068402286</v>
      </c>
      <c r="AC28">
        <f t="shared" si="2"/>
        <v>11895.819238786518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-10664.297656765115</v>
      </c>
      <c r="AI28">
        <f t="shared" si="6"/>
        <v>-10695.871357940783</v>
      </c>
      <c r="AJ28">
        <f t="shared" si="7"/>
        <v>948.21982961576759</v>
      </c>
      <c r="AK28">
        <f t="shared" si="22"/>
        <v>899.08273478816011</v>
      </c>
      <c r="AL28">
        <f t="shared" si="8"/>
        <v>-8848.5687935368551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-1604.6341603259352</v>
      </c>
      <c r="AR28">
        <f t="shared" si="9"/>
        <v>-1609.384987910184</v>
      </c>
      <c r="AS28">
        <f t="shared" si="9"/>
        <v>142.67661866458451</v>
      </c>
      <c r="AT28">
        <f t="shared" si="9"/>
        <v>135.28306463624816</v>
      </c>
      <c r="AU28">
        <f t="shared" si="9"/>
        <v>-1331.4253046093513</v>
      </c>
      <c r="AW28">
        <v>25</v>
      </c>
      <c r="AX28">
        <f>IF(Z28&gt;0, (R28*SUMPRODUCT(K28:$K$98, X28:$X$98)-K28*$AZ$3)/Z28, 0)</f>
        <v>18838.176703772158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500000</v>
      </c>
      <c r="S29">
        <f t="shared" si="1"/>
        <v>18118.902011930841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11895.819238786518</v>
      </c>
      <c r="AC29">
        <f t="shared" si="2"/>
        <v>10900.822141775358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-11766.100768988546</v>
      </c>
      <c r="AI29">
        <f t="shared" si="6"/>
        <v>-11796.182123075558</v>
      </c>
      <c r="AJ29">
        <f t="shared" si="7"/>
        <v>994.9970970111608</v>
      </c>
      <c r="AK29">
        <f t="shared" si="22"/>
        <v>832.70734671505636</v>
      </c>
      <c r="AL29">
        <f t="shared" si="8"/>
        <v>-9968.4776793493402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-1580.7322575812425</v>
      </c>
      <c r="AR29">
        <f t="shared" si="9"/>
        <v>-1584.7735765951329</v>
      </c>
      <c r="AS29">
        <f t="shared" si="9"/>
        <v>133.6741915036684</v>
      </c>
      <c r="AT29">
        <f t="shared" si="9"/>
        <v>111.87116190154217</v>
      </c>
      <c r="AU29">
        <f t="shared" si="9"/>
        <v>-1339.2282231899221</v>
      </c>
      <c r="AW29">
        <v>26</v>
      </c>
      <c r="AX29">
        <f>IF(Z29&gt;0, (R29*SUMPRODUCT(K29:$K$98, X29:$X$98)-K29*$AZ$3)/Z29, 0)</f>
        <v>18118.902011930841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500000</v>
      </c>
      <c r="S30">
        <f t="shared" si="1"/>
        <v>17304.93573283252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10900.822141775358</v>
      </c>
      <c r="AC30">
        <f t="shared" si="2"/>
        <v>9864.408690725164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-12788.204501537208</v>
      </c>
      <c r="AI30">
        <f t="shared" si="6"/>
        <v>-12816.706221633196</v>
      </c>
      <c r="AJ30">
        <f t="shared" si="7"/>
        <v>1036.4134510501935</v>
      </c>
      <c r="AK30">
        <f t="shared" si="22"/>
        <v>763.05754992427512</v>
      </c>
      <c r="AL30">
        <f t="shared" si="8"/>
        <v>-11017.235220658727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-1533.9715407403919</v>
      </c>
      <c r="AR30">
        <f t="shared" si="9"/>
        <v>-1537.3903809289532</v>
      </c>
      <c r="AS30">
        <f t="shared" si="9"/>
        <v>124.31993390162212</v>
      </c>
      <c r="AT30">
        <f t="shared" si="9"/>
        <v>91.530329014540527</v>
      </c>
      <c r="AU30">
        <f t="shared" si="9"/>
        <v>-1321.5401180127903</v>
      </c>
      <c r="AW30">
        <v>27</v>
      </c>
      <c r="AX30">
        <f>IF(Z30&gt;0, (R30*SUMPRODUCT(K30:$K$98, X30:$X$98)-K30*$AZ$3)/Z30, 0)</f>
        <v>17304.93573283252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500000</v>
      </c>
      <c r="S31">
        <f t="shared" si="1"/>
        <v>16414.220241296913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9864.408690725164</v>
      </c>
      <c r="AC31">
        <f t="shared" si="2"/>
        <v>8816.4360843874965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-13606.11180704915</v>
      </c>
      <c r="AI31">
        <f t="shared" si="6"/>
        <v>-13632.967898763474</v>
      </c>
      <c r="AJ31">
        <f t="shared" si="7"/>
        <v>1047.9726063376675</v>
      </c>
      <c r="AK31">
        <f t="shared" si="22"/>
        <v>690.50860835076151</v>
      </c>
      <c r="AL31">
        <f t="shared" si="8"/>
        <v>-11894.486684075046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-1457.2153671570361</v>
      </c>
      <c r="AR31">
        <f t="shared" si="9"/>
        <v>-1460.0916561441379</v>
      </c>
      <c r="AS31">
        <f t="shared" si="9"/>
        <v>112.23792718825653</v>
      </c>
      <c r="AT31">
        <f t="shared" si="9"/>
        <v>73.95351217984549</v>
      </c>
      <c r="AU31">
        <f t="shared" si="9"/>
        <v>-1273.9002167760359</v>
      </c>
      <c r="AW31">
        <v>28</v>
      </c>
      <c r="AX31">
        <f>IF(Z31&gt;0, (R31*SUMPRODUCT(K31:$K$98, X31:$X$98)-K31*$AZ$3)/Z31, 0)</f>
        <v>16414.220241296913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500000</v>
      </c>
      <c r="S32">
        <f t="shared" si="1"/>
        <v>15492.672843537526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8816.4360843874965</v>
      </c>
      <c r="AC32">
        <f t="shared" si="2"/>
        <v>7793.1483372328876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-14364.53200896881</v>
      </c>
      <c r="AI32">
        <f t="shared" si="6"/>
        <v>-14389.683086565094</v>
      </c>
      <c r="AJ32">
        <f t="shared" si="7"/>
        <v>1023.287747154609</v>
      </c>
      <c r="AK32">
        <f t="shared" si="22"/>
        <v>617.1505259071248</v>
      </c>
      <c r="AL32">
        <f t="shared" si="8"/>
        <v>-12749.244813503359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-1373.6091205038308</v>
      </c>
      <c r="AR32">
        <f t="shared" si="9"/>
        <v>-1376.014193607165</v>
      </c>
      <c r="AS32">
        <f t="shared" si="9"/>
        <v>97.851944046194703</v>
      </c>
      <c r="AT32">
        <f t="shared" si="9"/>
        <v>59.015051139881727</v>
      </c>
      <c r="AU32">
        <f t="shared" si="9"/>
        <v>-1219.1471984210884</v>
      </c>
      <c r="AW32">
        <v>29</v>
      </c>
      <c r="AX32">
        <f>IF(Z32&gt;0, (R32*SUMPRODUCT(K32:$K$98, X32:$X$98)-K32*$AZ$3)/Z32, 0)</f>
        <v>15492.672843537526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500000</v>
      </c>
      <c r="S33">
        <f t="shared" si="1"/>
        <v>14544.494627427297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7793.1483372328876</v>
      </c>
      <c r="AC33">
        <f t="shared" si="2"/>
        <v>6806.9745917312284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-14990.473588365663</v>
      </c>
      <c r="AI33">
        <f t="shared" si="6"/>
        <v>-15013.874107827147</v>
      </c>
      <c r="AJ33">
        <f t="shared" si="7"/>
        <v>986.17374550165914</v>
      </c>
      <c r="AK33">
        <f t="shared" si="22"/>
        <v>545.52038360630218</v>
      </c>
      <c r="AL33">
        <f t="shared" si="8"/>
        <v>-13482.179978719185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-1279.8793005276063</v>
      </c>
      <c r="AR33">
        <f t="shared" si="9"/>
        <v>-1281.8772254299649</v>
      </c>
      <c r="AS33">
        <f t="shared" si="9"/>
        <v>84.199031881884835</v>
      </c>
      <c r="AT33">
        <f t="shared" si="9"/>
        <v>46.576263443435799</v>
      </c>
      <c r="AU33">
        <f t="shared" si="9"/>
        <v>-1151.1019301046442</v>
      </c>
      <c r="AW33">
        <v>30</v>
      </c>
      <c r="AX33">
        <f>IF(Z33&gt;0, (R33*SUMPRODUCT(K33:$K$98, X33:$X$98)-K33*$AZ$3)/Z33, 0)</f>
        <v>14544.494627427297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500000</v>
      </c>
      <c r="S34">
        <f t="shared" si="1"/>
        <v>13587.090615170251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6806.9745917312284</v>
      </c>
      <c r="AC34">
        <f t="shared" si="2"/>
        <v>5873.0197331698455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-15540.149485363818</v>
      </c>
      <c r="AI34">
        <f t="shared" si="6"/>
        <v>-15561.761984682151</v>
      </c>
      <c r="AJ34">
        <f t="shared" si="7"/>
        <v>933.95485856138293</v>
      </c>
      <c r="AK34">
        <f t="shared" si="22"/>
        <v>476.48822142118604</v>
      </c>
      <c r="AL34">
        <f t="shared" si="8"/>
        <v>-14151.318904699581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-1184.6521068493341</v>
      </c>
      <c r="AR34">
        <f t="shared" si="9"/>
        <v>-1186.2996645434127</v>
      </c>
      <c r="AS34">
        <f t="shared" si="9"/>
        <v>71.196972200233077</v>
      </c>
      <c r="AT34">
        <f t="shared" si="9"/>
        <v>36.323510010449873</v>
      </c>
      <c r="AU34">
        <f t="shared" ref="AU34:AU89" si="23">AL34*$K34</f>
        <v>-1078.7791823327298</v>
      </c>
      <c r="AW34">
        <v>31</v>
      </c>
      <c r="AX34">
        <f>IF(Z34&gt;0, (R34*SUMPRODUCT(K34:$K$98, X34:$X$98)-K34*$AZ$3)/Z34, 0)</f>
        <v>13587.090615170251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500000</v>
      </c>
      <c r="S35">
        <f t="shared" si="1"/>
        <v>12624.74532736889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5873.0197331698455</v>
      </c>
      <c r="AC35">
        <f t="shared" si="2"/>
        <v>4997.2287352189278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-16049.701992160697</v>
      </c>
      <c r="AI35">
        <f t="shared" ref="AI35:AI66" si="25">SUM(AE35:AH35)</f>
        <v>-16069.493396286631</v>
      </c>
      <c r="AJ35">
        <f t="shared" si="7"/>
        <v>875.7909979509177</v>
      </c>
      <c r="AK35">
        <f t="shared" si="22"/>
        <v>411.11138132188921</v>
      </c>
      <c r="AL35">
        <f t="shared" ref="AL35:AL89" si="26">SUM(AI35:AK35)</f>
        <v>-14782.591017013825</v>
      </c>
      <c r="AN35">
        <f t="shared" ref="AN35:AT66" si="27">AE35*$K35</f>
        <v>0</v>
      </c>
      <c r="AO35">
        <f t="shared" si="27"/>
        <v>0</v>
      </c>
      <c r="AP35">
        <f t="shared" si="27"/>
        <v>-1.3470825899675241</v>
      </c>
      <c r="AQ35">
        <f t="shared" si="27"/>
        <v>-1092.4072890552009</v>
      </c>
      <c r="AR35">
        <f t="shared" si="27"/>
        <v>-1093.7543716451682</v>
      </c>
      <c r="AS35">
        <f t="shared" si="27"/>
        <v>59.609858819672205</v>
      </c>
      <c r="AT35">
        <f t="shared" si="27"/>
        <v>27.98189460395853</v>
      </c>
      <c r="AU35">
        <f t="shared" si="23"/>
        <v>-1006.1626182215376</v>
      </c>
      <c r="AW35">
        <v>32</v>
      </c>
      <c r="AX35">
        <f>IF(Z35&gt;0, (R35*SUMPRODUCT(K35:$K$98, X35:$X$98)-K35*$AZ$3)/Z35, 0)</f>
        <v>12624.74532736889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500000</v>
      </c>
      <c r="S36">
        <f t="shared" si="1"/>
        <v>11640.176777676983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4997.2287352189278</v>
      </c>
      <c r="AC36">
        <f t="shared" si="2"/>
        <v>4180.5902933944535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-16359.007230940213</v>
      </c>
      <c r="AI36">
        <f t="shared" si="25"/>
        <v>-16376.964820301793</v>
      </c>
      <c r="AJ36">
        <f t="shared" si="7"/>
        <v>816.63844182447428</v>
      </c>
      <c r="AK36">
        <f t="shared" si="22"/>
        <v>349.80601146532496</v>
      </c>
      <c r="AL36">
        <f t="shared" si="26"/>
        <v>-15210.520367011994</v>
      </c>
      <c r="AN36">
        <f t="shared" si="27"/>
        <v>0</v>
      </c>
      <c r="AO36">
        <f t="shared" si="27"/>
        <v>0</v>
      </c>
      <c r="AP36">
        <f t="shared" si="27"/>
        <v>-1.0913087314883201</v>
      </c>
      <c r="AQ36">
        <f t="shared" si="27"/>
        <v>-994.16057857973294</v>
      </c>
      <c r="AR36">
        <f t="shared" si="27"/>
        <v>-995.25188731122125</v>
      </c>
      <c r="AS36">
        <f t="shared" si="27"/>
        <v>49.628301666079139</v>
      </c>
      <c r="AT36">
        <f t="shared" si="27"/>
        <v>21.258218291590602</v>
      </c>
      <c r="AU36">
        <f t="shared" si="23"/>
        <v>-924.36536735355151</v>
      </c>
      <c r="AW36">
        <v>33</v>
      </c>
      <c r="AX36">
        <f>IF(Z36&gt;0, (R36*SUMPRODUCT(K36:$K$98, X36:$X$98)-K36*$AZ$3)/Z36, 0)</f>
        <v>11640.176777676983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500000</v>
      </c>
      <c r="S37">
        <f t="shared" si="1"/>
        <v>10638.249486063189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4180.5902933944535</v>
      </c>
      <c r="AC37">
        <f t="shared" si="2"/>
        <v>3432.6518998421543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-16444.761583760155</v>
      </c>
      <c r="AI37">
        <f t="shared" si="25"/>
        <v>-16460.895121069745</v>
      </c>
      <c r="AJ37">
        <f t="shared" si="7"/>
        <v>747.9383935522992</v>
      </c>
      <c r="AK37">
        <f t="shared" si="22"/>
        <v>292.64132053761176</v>
      </c>
      <c r="AL37">
        <f t="shared" si="26"/>
        <v>-15420.315406979833</v>
      </c>
      <c r="AN37">
        <f t="shared" si="27"/>
        <v>0</v>
      </c>
      <c r="AO37">
        <f t="shared" si="27"/>
        <v>0</v>
      </c>
      <c r="AP37">
        <f t="shared" si="27"/>
        <v>-0.87540932561158424</v>
      </c>
      <c r="AQ37">
        <f t="shared" si="27"/>
        <v>-892.29642400413127</v>
      </c>
      <c r="AR37">
        <f t="shared" si="27"/>
        <v>-893.17183332974298</v>
      </c>
      <c r="AS37">
        <f t="shared" si="27"/>
        <v>40.583303719111242</v>
      </c>
      <c r="AT37">
        <f t="shared" si="27"/>
        <v>15.87878319193309</v>
      </c>
      <c r="AU37">
        <f t="shared" si="23"/>
        <v>-836.70974641869861</v>
      </c>
      <c r="AW37">
        <v>34</v>
      </c>
      <c r="AX37">
        <f>IF(Z37&gt;0, (R37*SUMPRODUCT(K37:$K$98, X37:$X$98)-K37*$AZ$3)/Z37, 0)</f>
        <v>10638.249486063189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500000</v>
      </c>
      <c r="S38">
        <f t="shared" si="1"/>
        <v>9629.0124726101767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3432.6518998421543</v>
      </c>
      <c r="AC38">
        <f t="shared" si="2"/>
        <v>2760.1967124696607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-16394.92739567544</v>
      </c>
      <c r="AI38">
        <f t="shared" si="25"/>
        <v>-16409.260104872366</v>
      </c>
      <c r="AJ38">
        <f t="shared" si="7"/>
        <v>672.45518737249358</v>
      </c>
      <c r="AK38">
        <f t="shared" si="22"/>
        <v>240.28563298895082</v>
      </c>
      <c r="AL38">
        <f t="shared" si="26"/>
        <v>-15496.519284510921</v>
      </c>
      <c r="AN38">
        <f t="shared" si="27"/>
        <v>0</v>
      </c>
      <c r="AO38">
        <f t="shared" si="27"/>
        <v>0</v>
      </c>
      <c r="AP38">
        <f t="shared" si="27"/>
        <v>-0.69437142086506354</v>
      </c>
      <c r="AQ38">
        <f t="shared" si="27"/>
        <v>-794.27893738033242</v>
      </c>
      <c r="AR38">
        <f t="shared" si="27"/>
        <v>-794.97330880119762</v>
      </c>
      <c r="AS38">
        <f t="shared" si="27"/>
        <v>32.578185848081453</v>
      </c>
      <c r="AT38">
        <f t="shared" si="27"/>
        <v>11.641028510352948</v>
      </c>
      <c r="AU38">
        <f t="shared" si="23"/>
        <v>-750.75409444276318</v>
      </c>
      <c r="AW38">
        <v>35</v>
      </c>
      <c r="AX38">
        <f>IF(Z38&gt;0, (R38*SUMPRODUCT(K38:$K$98, X38:$X$98)-K38*$AZ$3)/Z38, 0)</f>
        <v>9629.0124726101767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500000</v>
      </c>
      <c r="S39">
        <f t="shared" si="1"/>
        <v>8600.2823058666854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2760.1967124696607</v>
      </c>
      <c r="AC39">
        <f t="shared" si="2"/>
        <v>2162.2045935104302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-16188.378099415972</v>
      </c>
      <c r="AI39">
        <f t="shared" si="25"/>
        <v>-16200.948643710986</v>
      </c>
      <c r="AJ39">
        <f t="shared" si="7"/>
        <v>597.99211895923054</v>
      </c>
      <c r="AK39">
        <f t="shared" si="22"/>
        <v>193.21376987287627</v>
      </c>
      <c r="AL39">
        <f t="shared" si="26"/>
        <v>-15409.74275487888</v>
      </c>
      <c r="AN39">
        <f t="shared" si="27"/>
        <v>0</v>
      </c>
      <c r="AO39">
        <f t="shared" si="27"/>
        <v>0</v>
      </c>
      <c r="AP39">
        <f t="shared" si="27"/>
        <v>-0.54375042374657789</v>
      </c>
      <c r="AQ39">
        <f t="shared" si="27"/>
        <v>-700.24314339505031</v>
      </c>
      <c r="AR39">
        <f t="shared" si="27"/>
        <v>-700.7868938187969</v>
      </c>
      <c r="AS39">
        <f t="shared" si="27"/>
        <v>25.866697610712794</v>
      </c>
      <c r="AT39">
        <f t="shared" si="27"/>
        <v>8.3576388401671835</v>
      </c>
      <c r="AU39">
        <f t="shared" si="23"/>
        <v>-666.56255736791695</v>
      </c>
      <c r="AW39">
        <v>36</v>
      </c>
      <c r="AX39">
        <f>IF(Z39&gt;0, (R39*SUMPRODUCT(K39:$K$98, X39:$X$98)-K39*$AZ$3)/Z39, 0)</f>
        <v>8600.2823058666854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500000</v>
      </c>
      <c r="S40">
        <f t="shared" si="1"/>
        <v>7536.3978709458479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2162.2045935104302</v>
      </c>
      <c r="AC40">
        <f t="shared" si="2"/>
        <v>1637.217537991366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-15827.694256131676</v>
      </c>
      <c r="AI40">
        <f t="shared" si="25"/>
        <v>-15838.556325558126</v>
      </c>
      <c r="AJ40">
        <f t="shared" si="7"/>
        <v>524.98705551906414</v>
      </c>
      <c r="AK40">
        <f t="shared" si="22"/>
        <v>151.35432154573013</v>
      </c>
      <c r="AL40">
        <f t="shared" si="26"/>
        <v>-15162.214948493331</v>
      </c>
      <c r="AN40">
        <f t="shared" si="27"/>
        <v>0</v>
      </c>
      <c r="AO40">
        <f t="shared" si="27"/>
        <v>0</v>
      </c>
      <c r="AP40">
        <f t="shared" si="27"/>
        <v>-0.41950783590827617</v>
      </c>
      <c r="AQ40">
        <f t="shared" si="27"/>
        <v>-611.28699367716661</v>
      </c>
      <c r="AR40">
        <f t="shared" si="27"/>
        <v>-611.70650151307484</v>
      </c>
      <c r="AS40">
        <f t="shared" si="27"/>
        <v>20.275711275086852</v>
      </c>
      <c r="AT40">
        <f t="shared" si="27"/>
        <v>5.8455089351940064</v>
      </c>
      <c r="AU40">
        <f t="shared" si="23"/>
        <v>-585.58528130279387</v>
      </c>
      <c r="AW40">
        <v>37</v>
      </c>
      <c r="AX40">
        <f>IF(Z40&gt;0, (R40*SUMPRODUCT(K40:$K$98, X40:$X$98)-K40*$AZ$3)/Z40, 0)</f>
        <v>7536.3978709458479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500000</v>
      </c>
      <c r="S41">
        <f t="shared" si="1"/>
        <v>6409.8904840989926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1637.217537991366</v>
      </c>
      <c r="AC41">
        <f t="shared" si="2"/>
        <v>1182.4091942034736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-15301.305090692225</v>
      </c>
      <c r="AI41">
        <f t="shared" si="25"/>
        <v>-15310.528408915343</v>
      </c>
      <c r="AJ41">
        <f t="shared" si="7"/>
        <v>454.80834378789245</v>
      </c>
      <c r="AK41">
        <f t="shared" si="22"/>
        <v>114.60522765939564</v>
      </c>
      <c r="AL41">
        <f t="shared" si="26"/>
        <v>-14741.114837468054</v>
      </c>
      <c r="AN41">
        <f t="shared" si="27"/>
        <v>0</v>
      </c>
      <c r="AO41">
        <f t="shared" si="27"/>
        <v>0</v>
      </c>
      <c r="AP41">
        <f t="shared" si="27"/>
        <v>-0.31805093254235661</v>
      </c>
      <c r="AQ41">
        <f t="shared" si="27"/>
        <v>-527.64029555137506</v>
      </c>
      <c r="AR41">
        <f t="shared" si="27"/>
        <v>-527.95834648391747</v>
      </c>
      <c r="AS41">
        <f t="shared" si="27"/>
        <v>15.683316391191479</v>
      </c>
      <c r="AT41">
        <f t="shared" si="27"/>
        <v>3.9519724517302914</v>
      </c>
      <c r="AU41">
        <f t="shared" si="23"/>
        <v>-508.32305764099567</v>
      </c>
      <c r="AW41">
        <v>38</v>
      </c>
      <c r="AX41">
        <f>IF(Z41&gt;0, (R41*SUMPRODUCT(K41:$K$98, X41:$X$98)-K41*$AZ$3)/Z41, 0)</f>
        <v>6409.8904840989926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500000</v>
      </c>
      <c r="S42">
        <f t="shared" si="1"/>
        <v>5177.3023216587289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1182.4091942034736</v>
      </c>
      <c r="AC42">
        <f t="shared" si="2"/>
        <v>794.48197891037819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-14583.442045360302</v>
      </c>
      <c r="AI42">
        <f t="shared" si="25"/>
        <v>-14591.114786196651</v>
      </c>
      <c r="AJ42">
        <f t="shared" si="7"/>
        <v>387.9272152930954</v>
      </c>
      <c r="AK42">
        <f t="shared" si="22"/>
        <v>82.768643594243159</v>
      </c>
      <c r="AL42">
        <f t="shared" si="26"/>
        <v>-14120.418927309312</v>
      </c>
      <c r="AN42">
        <f t="shared" si="27"/>
        <v>0</v>
      </c>
      <c r="AO42">
        <f t="shared" si="27"/>
        <v>0</v>
      </c>
      <c r="AP42">
        <f t="shared" si="27"/>
        <v>-0.23623377330194176</v>
      </c>
      <c r="AQ42">
        <f t="shared" si="27"/>
        <v>-449.00533141748434</v>
      </c>
      <c r="AR42">
        <f t="shared" si="27"/>
        <v>-449.24156519078628</v>
      </c>
      <c r="AS42">
        <f t="shared" si="27"/>
        <v>11.943777561344211</v>
      </c>
      <c r="AT42">
        <f t="shared" si="27"/>
        <v>2.5483395574525782</v>
      </c>
      <c r="AU42">
        <f t="shared" si="23"/>
        <v>-434.74944807198949</v>
      </c>
      <c r="AW42">
        <v>39</v>
      </c>
      <c r="AX42">
        <f>IF(Z42&gt;0, (R42*SUMPRODUCT(K42:$K$98, X42:$X$98)-K42*$AZ$3)/Z42, 0)</f>
        <v>5177.3023216587289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500000</v>
      </c>
      <c r="S43">
        <f t="shared" si="1"/>
        <v>3776.7441012335821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794.48197891037819</v>
      </c>
      <c r="AC43">
        <f t="shared" si="2"/>
        <v>470.22046915207216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-13708.038751535405</v>
      </c>
      <c r="AI43">
        <f t="shared" si="25"/>
        <v>-13714.263961088238</v>
      </c>
      <c r="AJ43">
        <f t="shared" si="7"/>
        <v>324.26150975830603</v>
      </c>
      <c r="AK43">
        <f t="shared" si="22"/>
        <v>55.613738523726475</v>
      </c>
      <c r="AL43">
        <f t="shared" si="26"/>
        <v>-13334.388712806205</v>
      </c>
      <c r="AN43">
        <f t="shared" si="27"/>
        <v>0</v>
      </c>
      <c r="AO43">
        <f t="shared" si="27"/>
        <v>0</v>
      </c>
      <c r="AP43">
        <f t="shared" si="27"/>
        <v>-0.17113049644877051</v>
      </c>
      <c r="AQ43">
        <f t="shared" si="27"/>
        <v>-376.83285309195855</v>
      </c>
      <c r="AR43">
        <f t="shared" si="27"/>
        <v>-377.00398358840738</v>
      </c>
      <c r="AS43">
        <f t="shared" si="27"/>
        <v>8.9139221215319324</v>
      </c>
      <c r="AT43">
        <f t="shared" si="27"/>
        <v>1.5288170787129314</v>
      </c>
      <c r="AU43">
        <f t="shared" si="23"/>
        <v>-366.56124438816249</v>
      </c>
      <c r="AW43">
        <v>40</v>
      </c>
      <c r="AX43">
        <f>IF(Z43&gt;0, (R43*SUMPRODUCT(K43:$K$98, X43:$X$98)-K43*$AZ$3)/Z43, 0)</f>
        <v>3776.7441012335821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500000</v>
      </c>
      <c r="S44">
        <f t="shared" si="1"/>
        <v>2088.0551526168906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470.22046915207216</v>
      </c>
      <c r="AC44">
        <f t="shared" si="2"/>
        <v>204.76602825580846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-12596.859129875338</v>
      </c>
      <c r="AI44">
        <f t="shared" si="25"/>
        <v>-12601.762401419655</v>
      </c>
      <c r="AJ44">
        <f t="shared" si="7"/>
        <v>265.45444089626369</v>
      </c>
      <c r="AK44">
        <f t="shared" si="22"/>
        <v>32.915432840645053</v>
      </c>
      <c r="AL44">
        <f t="shared" si="26"/>
        <v>-12303.392527682747</v>
      </c>
      <c r="AN44">
        <f t="shared" si="27"/>
        <v>0</v>
      </c>
      <c r="AO44">
        <f t="shared" si="27"/>
        <v>0</v>
      </c>
      <c r="AP44">
        <f t="shared" si="27"/>
        <v>-0.12034868730130982</v>
      </c>
      <c r="AQ44">
        <f t="shared" si="27"/>
        <v>-309.184479525141</v>
      </c>
      <c r="AR44">
        <f t="shared" si="27"/>
        <v>-309.30482821244232</v>
      </c>
      <c r="AS44">
        <f t="shared" si="27"/>
        <v>6.5154648710405016</v>
      </c>
      <c r="AT44">
        <f t="shared" si="27"/>
        <v>0.8078951162550857</v>
      </c>
      <c r="AU44">
        <f t="shared" si="23"/>
        <v>-301.98146822514673</v>
      </c>
      <c r="AW44">
        <v>41</v>
      </c>
      <c r="AX44">
        <f>IF(Z44&gt;0, (R44*SUMPRODUCT(K44:$K$98, X44:$X$98)-K44*$AZ$3)/Z44, 0)</f>
        <v>2088.0551526168906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500000</v>
      </c>
      <c r="S45">
        <f t="shared" si="1"/>
        <v>-66.69248492647209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204.76602825580846</v>
      </c>
      <c r="AC45">
        <f t="shared" si="2"/>
        <v>-4.9734403803183795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-11256.025471384512</v>
      </c>
      <c r="AI45">
        <f t="shared" si="25"/>
        <v>-11259.754107666247</v>
      </c>
      <c r="AJ45">
        <f t="shared" si="7"/>
        <v>209.73946863612684</v>
      </c>
      <c r="AK45">
        <f t="shared" si="22"/>
        <v>14.333621977906594</v>
      </c>
      <c r="AL45">
        <f t="shared" si="26"/>
        <v>-11035.681017052213</v>
      </c>
      <c r="AN45">
        <f t="shared" si="27"/>
        <v>0</v>
      </c>
      <c r="AO45">
        <f t="shared" si="27"/>
        <v>0</v>
      </c>
      <c r="AP45">
        <f t="shared" si="27"/>
        <v>-8.1712295460557444E-2</v>
      </c>
      <c r="AQ45">
        <f t="shared" si="27"/>
        <v>-246.67347778993189</v>
      </c>
      <c r="AR45">
        <f t="shared" si="27"/>
        <v>-246.75519008539246</v>
      </c>
      <c r="AS45">
        <f t="shared" si="27"/>
        <v>4.5963972176336938</v>
      </c>
      <c r="AT45">
        <f t="shared" si="27"/>
        <v>0.31411837078772364</v>
      </c>
      <c r="AU45">
        <f t="shared" si="23"/>
        <v>-241.84467449697104</v>
      </c>
      <c r="AW45">
        <v>42</v>
      </c>
      <c r="AX45">
        <f>IF(Z45&gt;0, (R45*SUMPRODUCT(K45:$K$98, X45:$X$98)-K45*$AZ$3)/Z45, 0)</f>
        <v>-66.69248492647209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500000</v>
      </c>
      <c r="S46">
        <f t="shared" si="1"/>
        <v>-2995.6665855103352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-4.9734403803183795</v>
      </c>
      <c r="AC46">
        <f t="shared" si="2"/>
        <v>-162.85672987648832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-9731.4471770806631</v>
      </c>
      <c r="AI46">
        <f t="shared" si="25"/>
        <v>-9734.1653822818735</v>
      </c>
      <c r="AJ46">
        <f t="shared" si="7"/>
        <v>157.88328949616994</v>
      </c>
      <c r="AK46">
        <f t="shared" si="22"/>
        <v>-0.34814082662228663</v>
      </c>
      <c r="AL46">
        <f t="shared" si="26"/>
        <v>-9576.6302336123244</v>
      </c>
      <c r="AN46">
        <f t="shared" si="27"/>
        <v>0</v>
      </c>
      <c r="AO46">
        <f t="shared" si="27"/>
        <v>0</v>
      </c>
      <c r="AP46">
        <f t="shared" si="27"/>
        <v>-5.3186523776728792E-2</v>
      </c>
      <c r="AQ46">
        <f t="shared" si="27"/>
        <v>-190.41308817871095</v>
      </c>
      <c r="AR46">
        <f t="shared" si="27"/>
        <v>-190.46627470248768</v>
      </c>
      <c r="AS46">
        <f t="shared" si="27"/>
        <v>3.0892676266674002</v>
      </c>
      <c r="AT46">
        <f t="shared" si="27"/>
        <v>-6.8119950416383277E-3</v>
      </c>
      <c r="AU46">
        <f t="shared" si="23"/>
        <v>-187.38381907086188</v>
      </c>
      <c r="AW46">
        <v>43</v>
      </c>
      <c r="AX46">
        <f>IF(Z46&gt;0, (R46*SUMPRODUCT(K46:$K$98, X46:$X$98)-K46*$AZ$3)/Z46, 0)</f>
        <v>-2995.6665855103352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500000</v>
      </c>
      <c r="S47">
        <f t="shared" si="1"/>
        <v>-7263.6039752083643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-162.85672987648832</v>
      </c>
      <c r="AC47">
        <f t="shared" si="2"/>
        <v>-273.99286422148316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-8049.5622459205542</v>
      </c>
      <c r="AI47">
        <f t="shared" si="25"/>
        <v>-8051.4483128451602</v>
      </c>
      <c r="AJ47">
        <f t="shared" si="7"/>
        <v>111.13613434499484</v>
      </c>
      <c r="AK47">
        <f t="shared" si="22"/>
        <v>-11.399971091354184</v>
      </c>
      <c r="AL47">
        <f t="shared" si="26"/>
        <v>-7951.7121495915198</v>
      </c>
      <c r="AN47">
        <f t="shared" si="27"/>
        <v>0</v>
      </c>
      <c r="AO47">
        <f t="shared" si="27"/>
        <v>0</v>
      </c>
      <c r="AP47">
        <f t="shared" si="27"/>
        <v>-3.2950229466209208E-2</v>
      </c>
      <c r="AQ47">
        <f t="shared" si="27"/>
        <v>-140.6285851500642</v>
      </c>
      <c r="AR47">
        <f t="shared" si="27"/>
        <v>-140.66153537953042</v>
      </c>
      <c r="AS47">
        <f t="shared" si="27"/>
        <v>1.9415859961707456</v>
      </c>
      <c r="AT47">
        <f t="shared" si="27"/>
        <v>-0.19916136509674676</v>
      </c>
      <c r="AU47">
        <f t="shared" si="23"/>
        <v>-138.91911074845643</v>
      </c>
      <c r="AW47">
        <v>44</v>
      </c>
      <c r="AX47">
        <f>IF(Z47&gt;0, (R47*SUMPRODUCT(K47:$K$98, X47:$X$98)-K47*$AZ$3)/Z47, 0)</f>
        <v>-7263.6039752083643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500000</v>
      </c>
      <c r="S48">
        <f t="shared" si="1"/>
        <v>-13921.642049982469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-273.99286422148316</v>
      </c>
      <c r="AC48">
        <f t="shared" si="2"/>
        <v>-343.83845487715803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-6323.0000779661923</v>
      </c>
      <c r="AI48">
        <f t="shared" si="25"/>
        <v>-6324.2349842137555</v>
      </c>
      <c r="AJ48">
        <f t="shared" si="7"/>
        <v>69.845590655674869</v>
      </c>
      <c r="AK48">
        <f t="shared" si="22"/>
        <v>-19.179500495503824</v>
      </c>
      <c r="AL48">
        <f t="shared" si="26"/>
        <v>-6273.5688940535847</v>
      </c>
      <c r="AN48">
        <f t="shared" si="27"/>
        <v>0</v>
      </c>
      <c r="AO48">
        <f t="shared" si="27"/>
        <v>0</v>
      </c>
      <c r="AP48">
        <f t="shared" si="27"/>
        <v>-1.9262706587793263E-2</v>
      </c>
      <c r="AQ48">
        <f t="shared" si="27"/>
        <v>-98.629426725166581</v>
      </c>
      <c r="AR48">
        <f t="shared" si="27"/>
        <v>-98.648689431754377</v>
      </c>
      <c r="AS48">
        <f t="shared" si="27"/>
        <v>1.0894876610322093</v>
      </c>
      <c r="AT48">
        <f t="shared" si="27"/>
        <v>-0.29917177216848118</v>
      </c>
      <c r="AU48">
        <f t="shared" si="23"/>
        <v>-97.858373542890661</v>
      </c>
      <c r="AW48">
        <v>45</v>
      </c>
      <c r="AX48">
        <f>IF(Z48&gt;0, (R48*SUMPRODUCT(K48:$K$98, X48:$X$98)-K48*$AZ$3)/Z48, 0)</f>
        <v>-13921.642049982469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500000</v>
      </c>
      <c r="S49">
        <f t="shared" si="1"/>
        <v>-25089.277722362083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-343.83845487715803</v>
      </c>
      <c r="AC49">
        <f t="shared" si="2"/>
        <v>-379.26877937519129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-4667.1880748993035</v>
      </c>
      <c r="AI49">
        <f t="shared" si="25"/>
        <v>-4667.9439132769012</v>
      </c>
      <c r="AJ49">
        <f t="shared" si="7"/>
        <v>35.430324498033258</v>
      </c>
      <c r="AK49">
        <f t="shared" si="22"/>
        <v>-24.068691841401066</v>
      </c>
      <c r="AL49">
        <f t="shared" si="26"/>
        <v>-4656.5822806202696</v>
      </c>
      <c r="AN49">
        <f t="shared" si="27"/>
        <v>0</v>
      </c>
      <c r="AO49">
        <f t="shared" si="27"/>
        <v>0</v>
      </c>
      <c r="AP49">
        <f t="shared" si="27"/>
        <v>-1.0526748288573569E-2</v>
      </c>
      <c r="AQ49">
        <f t="shared" si="27"/>
        <v>-65.001084274222592</v>
      </c>
      <c r="AR49">
        <f t="shared" si="27"/>
        <v>-65.011611022511175</v>
      </c>
      <c r="AS49">
        <f t="shared" si="27"/>
        <v>0.4934469045602799</v>
      </c>
      <c r="AT49">
        <f t="shared" si="27"/>
        <v>-0.33521063253637129</v>
      </c>
      <c r="AU49">
        <f t="shared" si="23"/>
        <v>-64.853374750487276</v>
      </c>
      <c r="AW49">
        <v>46</v>
      </c>
      <c r="AX49">
        <f>IF(Z49&gt;0, (R49*SUMPRODUCT(K49:$K$98, X49:$X$98)-K49*$AZ$3)/Z49, 0)</f>
        <v>-25089.277722362083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500000</v>
      </c>
      <c r="S50">
        <f t="shared" si="1"/>
        <v>-45398.616301483962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-379.26877937519129</v>
      </c>
      <c r="AC50">
        <f t="shared" si="2"/>
        <v>-387.8420938037591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-3211.281052834443</v>
      </c>
      <c r="AI50">
        <f t="shared" si="25"/>
        <v>-3211.708204722981</v>
      </c>
      <c r="AJ50">
        <f t="shared" si="7"/>
        <v>8.5733144285678122</v>
      </c>
      <c r="AK50">
        <f t="shared" si="22"/>
        <v>-26.548814556263391</v>
      </c>
      <c r="AL50">
        <f t="shared" si="26"/>
        <v>-3229.6837048506768</v>
      </c>
      <c r="AN50">
        <f t="shared" si="27"/>
        <v>0</v>
      </c>
      <c r="AO50">
        <f t="shared" si="27"/>
        <v>0</v>
      </c>
      <c r="AP50">
        <f t="shared" si="27"/>
        <v>-5.31165191728784E-3</v>
      </c>
      <c r="AQ50">
        <f t="shared" si="27"/>
        <v>-39.93241659219153</v>
      </c>
      <c r="AR50">
        <f t="shared" si="27"/>
        <v>-39.937728244108818</v>
      </c>
      <c r="AS50">
        <f t="shared" si="27"/>
        <v>0.10660952987445235</v>
      </c>
      <c r="AT50">
        <f t="shared" si="27"/>
        <v>-0.33013563915677752</v>
      </c>
      <c r="AU50">
        <f t="shared" si="23"/>
        <v>-40.161254353391143</v>
      </c>
      <c r="AW50">
        <v>47</v>
      </c>
      <c r="AX50">
        <f>IF(Z50&gt;0, (R50*SUMPRODUCT(K50:$K$98, X50:$X$98)-K50*$AZ$3)/Z50, 0)</f>
        <v>-45398.616301483962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500000</v>
      </c>
      <c r="S51">
        <f t="shared" si="1"/>
        <v>-86221.740631837718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-387.8420938037591</v>
      </c>
      <c r="AC51">
        <f t="shared" si="2"/>
        <v>-377.39257303375882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-2040.303613668234</v>
      </c>
      <c r="AI51">
        <f t="shared" si="25"/>
        <v>-2040.5224636765197</v>
      </c>
      <c r="AJ51">
        <f t="shared" si="7"/>
        <v>-10.449520770000277</v>
      </c>
      <c r="AK51">
        <f t="shared" si="22"/>
        <v>-27.148946566263138</v>
      </c>
      <c r="AL51">
        <f t="shared" si="26"/>
        <v>-2078.1209310127829</v>
      </c>
      <c r="AN51">
        <f t="shared" si="27"/>
        <v>0</v>
      </c>
      <c r="AO51">
        <f t="shared" si="27"/>
        <v>0</v>
      </c>
      <c r="AP51">
        <f t="shared" si="27"/>
        <v>-2.4298296153595187E-3</v>
      </c>
      <c r="AQ51">
        <f t="shared" si="27"/>
        <v>-22.652912758145536</v>
      </c>
      <c r="AR51">
        <f t="shared" si="27"/>
        <v>-22.655342587760895</v>
      </c>
      <c r="AS51">
        <f t="shared" si="27"/>
        <v>-0.11601806749813309</v>
      </c>
      <c r="AT51">
        <f t="shared" si="27"/>
        <v>-0.3014270591499903</v>
      </c>
      <c r="AU51">
        <f t="shared" si="23"/>
        <v>-23.072787714409017</v>
      </c>
      <c r="AW51">
        <v>48</v>
      </c>
      <c r="AX51">
        <f>IF(Z51&gt;0, (R51*SUMPRODUCT(K51:$K$98, X51:$X$98)-K51*$AZ$3)/Z51, 0)</f>
        <v>-86221.740631837718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500000</v>
      </c>
      <c r="S52">
        <f t="shared" si="1"/>
        <v>-179063.68303999657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-377.39257303375882</v>
      </c>
      <c r="AC52">
        <f t="shared" si="2"/>
        <v>-355.06161314709033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-1175.175592124529</v>
      </c>
      <c r="AI52">
        <f t="shared" si="25"/>
        <v>-1175.2747360735193</v>
      </c>
      <c r="AJ52">
        <f t="shared" si="7"/>
        <v>-22.330959886668495</v>
      </c>
      <c r="AK52">
        <f t="shared" si="22"/>
        <v>-26.417480112363119</v>
      </c>
      <c r="AL52">
        <f t="shared" si="26"/>
        <v>-1224.023176072551</v>
      </c>
      <c r="AN52">
        <f t="shared" si="27"/>
        <v>0</v>
      </c>
      <c r="AO52">
        <f t="shared" si="27"/>
        <v>0</v>
      </c>
      <c r="AP52">
        <f t="shared" si="27"/>
        <v>-9.8282782695240903E-4</v>
      </c>
      <c r="AQ52">
        <f t="shared" si="27"/>
        <v>-11.649679937671653</v>
      </c>
      <c r="AR52">
        <f t="shared" si="27"/>
        <v>-11.650662765498605</v>
      </c>
      <c r="AS52">
        <f t="shared" si="27"/>
        <v>-0.22136992728921948</v>
      </c>
      <c r="AT52">
        <f t="shared" si="27"/>
        <v>-0.26188017359385801</v>
      </c>
      <c r="AU52">
        <f t="shared" si="23"/>
        <v>-12.133912866381683</v>
      </c>
      <c r="AW52">
        <v>49</v>
      </c>
      <c r="AX52">
        <f>IF(Z52&gt;0, (R52*SUMPRODUCT(K52:$K$98, X52:$X$98)-K52*$AZ$3)/Z52, 0)</f>
        <v>-179063.68303999657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500000</v>
      </c>
      <c r="S53">
        <f t="shared" si="1"/>
        <v>-426511.8939893255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-355.06161314709033</v>
      </c>
      <c r="AC53">
        <f t="shared" si="2"/>
        <v>-326.54712108046363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-598.71382328875995</v>
      </c>
      <c r="AI53">
        <f t="shared" si="25"/>
        <v>-598.75210441593163</v>
      </c>
      <c r="AJ53">
        <f t="shared" si="7"/>
        <v>-28.514492066626701</v>
      </c>
      <c r="AK53">
        <f t="shared" si="22"/>
        <v>-24.854312920296326</v>
      </c>
      <c r="AL53">
        <f t="shared" si="26"/>
        <v>-652.12090940285464</v>
      </c>
      <c r="AN53">
        <f t="shared" si="27"/>
        <v>0</v>
      </c>
      <c r="AO53">
        <f t="shared" si="27"/>
        <v>0</v>
      </c>
      <c r="AP53">
        <f t="shared" si="27"/>
        <v>-3.3882693345053906E-4</v>
      </c>
      <c r="AQ53">
        <f t="shared" si="27"/>
        <v>-5.299226635877508</v>
      </c>
      <c r="AR53">
        <f t="shared" si="27"/>
        <v>-5.2995654628109587</v>
      </c>
      <c r="AS53">
        <f t="shared" si="27"/>
        <v>-0.25238227345071373</v>
      </c>
      <c r="AT53">
        <f t="shared" si="27"/>
        <v>-0.21998596311036842</v>
      </c>
      <c r="AU53">
        <f t="shared" si="23"/>
        <v>-5.7719336993720409</v>
      </c>
      <c r="AW53">
        <v>50</v>
      </c>
      <c r="AX53">
        <f>IF(Z53&gt;0, (R53*SUMPRODUCT(K53:$K$98, X53:$X$98)-K53*$AZ$3)/Z53, 0)</f>
        <v>-426511.8939893255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500000</v>
      </c>
      <c r="S54">
        <f t="shared" si="1"/>
        <v>-1231814.1152692488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-326.54712108046363</v>
      </c>
      <c r="AC54">
        <f t="shared" si="2"/>
        <v>-295.98547985536061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-258.84105468887088</v>
      </c>
      <c r="AI54">
        <f t="shared" si="25"/>
        <v>-258.85306889930195</v>
      </c>
      <c r="AJ54">
        <f t="shared" si="7"/>
        <v>-30.561641225103017</v>
      </c>
      <c r="AK54">
        <f t="shared" si="22"/>
        <v>-22.858298475632456</v>
      </c>
      <c r="AL54">
        <f t="shared" si="26"/>
        <v>-312.27300860003743</v>
      </c>
      <c r="AN54">
        <f t="shared" si="27"/>
        <v>0</v>
      </c>
      <c r="AO54">
        <f t="shared" si="27"/>
        <v>0</v>
      </c>
      <c r="AP54">
        <f t="shared" si="27"/>
        <v>-9.4944632991225304E-5</v>
      </c>
      <c r="AQ54">
        <f t="shared" si="27"/>
        <v>-2.0455417425523339</v>
      </c>
      <c r="AR54">
        <f t="shared" si="27"/>
        <v>-2.0456366871853251</v>
      </c>
      <c r="AS54">
        <f t="shared" si="27"/>
        <v>-0.24151930968601623</v>
      </c>
      <c r="AT54">
        <f t="shared" si="27"/>
        <v>-0.18064214640073076</v>
      </c>
      <c r="AU54">
        <f t="shared" si="23"/>
        <v>-2.4677981432720721</v>
      </c>
      <c r="AW54">
        <v>51</v>
      </c>
      <c r="AX54">
        <f>IF(Z54&gt;0, (R54*SUMPRODUCT(K54:$K$98, X54:$X$98)-K54*$AZ$3)/Z54, 0)</f>
        <v>-1231814.1152692488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500000</v>
      </c>
      <c r="S55">
        <f t="shared" si="1"/>
        <v>-4645259.9390041959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-295.98547985536061</v>
      </c>
      <c r="AC55">
        <f t="shared" si="2"/>
        <v>-266.01238957918025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-90.308013290558264</v>
      </c>
      <c r="AI55">
        <f t="shared" si="25"/>
        <v>-90.310876557555943</v>
      </c>
      <c r="AJ55">
        <f t="shared" si="7"/>
        <v>-29.973090276180358</v>
      </c>
      <c r="AK55">
        <f t="shared" si="22"/>
        <v>-20.718983589875243</v>
      </c>
      <c r="AL55">
        <f t="shared" si="26"/>
        <v>-141.00295042361154</v>
      </c>
      <c r="AN55">
        <f t="shared" si="27"/>
        <v>0</v>
      </c>
      <c r="AO55">
        <f t="shared" si="27"/>
        <v>0</v>
      </c>
      <c r="AP55">
        <f t="shared" si="27"/>
        <v>-2.0203146382531838E-5</v>
      </c>
      <c r="AQ55">
        <f t="shared" si="27"/>
        <v>-0.63721127422211943</v>
      </c>
      <c r="AR55">
        <f t="shared" si="27"/>
        <v>-0.63723147736850205</v>
      </c>
      <c r="AS55">
        <f t="shared" si="27"/>
        <v>-0.2114894387700624</v>
      </c>
      <c r="AT55">
        <f t="shared" si="27"/>
        <v>-0.14619267385956214</v>
      </c>
      <c r="AU55">
        <f t="shared" si="23"/>
        <v>-0.99491358999812651</v>
      </c>
      <c r="AW55">
        <v>52</v>
      </c>
      <c r="AX55">
        <f>IF(Z55&gt;0, (R55*SUMPRODUCT(K55:$K$98, X55:$X$98)-K55*$AZ$3)/Z55, 0)</f>
        <v>-4645259.9390041959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500000</v>
      </c>
      <c r="S56">
        <f t="shared" si="1"/>
        <v>-17595738.32217792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-266.01238957918025</v>
      </c>
      <c r="AC56">
        <f t="shared" si="2"/>
        <v>-238.06153655096247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-21.581593421276878</v>
      </c>
      <c r="AI56">
        <f t="shared" si="25"/>
        <v>-21.582269896262446</v>
      </c>
      <c r="AJ56">
        <f t="shared" si="7"/>
        <v>-27.950853028217779</v>
      </c>
      <c r="AK56">
        <f t="shared" si="22"/>
        <v>-18.620867270542618</v>
      </c>
      <c r="AL56">
        <f t="shared" si="26"/>
        <v>-68.153990195022843</v>
      </c>
      <c r="AN56">
        <f t="shared" si="27"/>
        <v>0</v>
      </c>
      <c r="AO56">
        <f t="shared" si="27"/>
        <v>0</v>
      </c>
      <c r="AP56">
        <f t="shared" si="27"/>
        <v>-4.261778580905957E-6</v>
      </c>
      <c r="AQ56">
        <f t="shared" si="27"/>
        <v>-0.13596359739367717</v>
      </c>
      <c r="AR56">
        <f t="shared" si="27"/>
        <v>-0.13596785917225807</v>
      </c>
      <c r="AS56">
        <f t="shared" si="27"/>
        <v>-0.17608980272011812</v>
      </c>
      <c r="AT56">
        <f t="shared" si="27"/>
        <v>-0.11731108316576584</v>
      </c>
      <c r="AU56">
        <f t="shared" si="23"/>
        <v>-0.42936874505814204</v>
      </c>
      <c r="AW56">
        <v>53</v>
      </c>
      <c r="AX56">
        <f>IF(Z56&gt;0, (R56*SUMPRODUCT(K56:$K$98, X56:$X$98)-K56*$AZ$3)/Z56, 0)</f>
        <v>-17595738.32217792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500000</v>
      </c>
      <c r="S57">
        <f t="shared" si="1"/>
        <v>-67167066.484773278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-238.06153655096247</v>
      </c>
      <c r="AC57">
        <f t="shared" si="2"/>
        <v>-212.67244273546345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-5.1139422321824224</v>
      </c>
      <c r="AI57">
        <f t="shared" si="25"/>
        <v>-5.1141005481949158</v>
      </c>
      <c r="AJ57">
        <f t="shared" si="7"/>
        <v>-25.389093815499024</v>
      </c>
      <c r="AK57">
        <f t="shared" si="22"/>
        <v>-16.664307558567376</v>
      </c>
      <c r="AL57">
        <f t="shared" si="26"/>
        <v>-47.167501922261316</v>
      </c>
      <c r="AN57">
        <f t="shared" si="27"/>
        <v>0</v>
      </c>
      <c r="AO57">
        <f t="shared" si="27"/>
        <v>0</v>
      </c>
      <c r="AP57">
        <f t="shared" si="27"/>
        <v>-8.9052468079671627E-7</v>
      </c>
      <c r="AQ57">
        <f t="shared" si="27"/>
        <v>-2.8765831719683704E-2</v>
      </c>
      <c r="AR57">
        <f t="shared" si="27"/>
        <v>-2.8766722244364499E-2</v>
      </c>
      <c r="AS57">
        <f t="shared" si="27"/>
        <v>-0.14281318932698003</v>
      </c>
      <c r="AT57">
        <f t="shared" si="27"/>
        <v>-9.3736425870854984E-2</v>
      </c>
      <c r="AU57">
        <f t="shared" si="23"/>
        <v>-0.26531633744219951</v>
      </c>
      <c r="AW57">
        <v>54</v>
      </c>
      <c r="AX57">
        <f>IF(Z57&gt;0, (R57*SUMPRODUCT(K57:$K$98, X57:$X$98)-K57*$AZ$3)/Z57, 0)</f>
        <v>-67167066.484773278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500000</v>
      </c>
      <c r="S58">
        <f t="shared" si="1"/>
        <v>-259002568.494362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-212.67244273546345</v>
      </c>
      <c r="AC58">
        <f t="shared" si="2"/>
        <v>-189.91097873424317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-1.2007086483754208</v>
      </c>
      <c r="AI58">
        <f t="shared" si="25"/>
        <v>-1.2007453103629522</v>
      </c>
      <c r="AJ58">
        <f t="shared" si="7"/>
        <v>-22.761464001220276</v>
      </c>
      <c r="AK58">
        <f t="shared" si="22"/>
        <v>-14.887070991482442</v>
      </c>
      <c r="AL58">
        <f t="shared" si="26"/>
        <v>-38.849280303065669</v>
      </c>
      <c r="AN58">
        <f t="shared" si="27"/>
        <v>0</v>
      </c>
      <c r="AO58">
        <f t="shared" si="27"/>
        <v>0</v>
      </c>
      <c r="AP58">
        <f t="shared" si="27"/>
        <v>-1.8412768815427358E-7</v>
      </c>
      <c r="AQ58">
        <f t="shared" si="27"/>
        <v>-6.0303252076425251E-3</v>
      </c>
      <c r="AR58">
        <f t="shared" si="27"/>
        <v>-6.0305093353306798E-3</v>
      </c>
      <c r="AS58">
        <f t="shared" si="27"/>
        <v>-0.11431501748165163</v>
      </c>
      <c r="AT58">
        <f t="shared" si="27"/>
        <v>-7.4767413051755688E-2</v>
      </c>
      <c r="AU58">
        <f t="shared" si="23"/>
        <v>-0.19511293986873798</v>
      </c>
      <c r="AW58">
        <v>55</v>
      </c>
      <c r="AX58">
        <f>IF(Z58&gt;0, (R58*SUMPRODUCT(K58:$K$98, X58:$X$98)-K58*$AZ$3)/Z58, 0)</f>
        <v>-259002568.494362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500000</v>
      </c>
      <c r="S59">
        <f t="shared" si="1"/>
        <v>-1010490679.8593521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-189.91097873424317</v>
      </c>
      <c r="AC59">
        <f t="shared" si="2"/>
        <v>-169.56858956575439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-0.27904959265997015</v>
      </c>
      <c r="AI59">
        <f t="shared" si="25"/>
        <v>-0.2790579830683601</v>
      </c>
      <c r="AJ59">
        <f t="shared" si="7"/>
        <v>-20.342389168488779</v>
      </c>
      <c r="AK59">
        <f t="shared" si="22"/>
        <v>-13.293768511397023</v>
      </c>
      <c r="AL59">
        <f t="shared" si="26"/>
        <v>-33.915215662954161</v>
      </c>
      <c r="AN59">
        <f t="shared" si="27"/>
        <v>0</v>
      </c>
      <c r="AO59">
        <f t="shared" si="27"/>
        <v>0</v>
      </c>
      <c r="AP59">
        <f t="shared" si="27"/>
        <v>-3.7624277788077713E-8</v>
      </c>
      <c r="AQ59">
        <f t="shared" si="27"/>
        <v>-1.2513144656257481E-3</v>
      </c>
      <c r="AR59">
        <f t="shared" si="27"/>
        <v>-1.2513520899035361E-3</v>
      </c>
      <c r="AS59">
        <f t="shared" si="27"/>
        <v>-9.121936208283897E-2</v>
      </c>
      <c r="AT59">
        <f t="shared" si="27"/>
        <v>-5.9611930203607201E-2</v>
      </c>
      <c r="AU59">
        <f t="shared" si="23"/>
        <v>-0.15208264437634972</v>
      </c>
      <c r="AW59">
        <v>56</v>
      </c>
      <c r="AX59">
        <f>IF(Z59&gt;0, (R59*SUMPRODUCT(K59:$K$98, X59:$X$98)-K59*$AZ$3)/Z59, 0)</f>
        <v>-1010490679.8593521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500000</v>
      </c>
      <c r="S60">
        <f t="shared" si="1"/>
        <v>-3989330238.8126917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-169.56858956575439</v>
      </c>
      <c r="AC60">
        <f t="shared" si="2"/>
        <v>-151.4016091894197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-6.4089225050490931E-2</v>
      </c>
      <c r="AI60">
        <f t="shared" si="25"/>
        <v>-6.4091122632291955E-2</v>
      </c>
      <c r="AJ60">
        <f t="shared" si="7"/>
        <v>-18.166980376334692</v>
      </c>
      <c r="AK60">
        <f t="shared" si="22"/>
        <v>-11.869801269602808</v>
      </c>
      <c r="AL60">
        <f t="shared" si="26"/>
        <v>-30.100872768569793</v>
      </c>
      <c r="AN60">
        <f t="shared" si="27"/>
        <v>0</v>
      </c>
      <c r="AO60">
        <f t="shared" si="27"/>
        <v>0</v>
      </c>
      <c r="AP60">
        <f t="shared" si="27"/>
        <v>-7.5974448493934968E-9</v>
      </c>
      <c r="AQ60">
        <f t="shared" si="27"/>
        <v>-2.5659729266853764E-4</v>
      </c>
      <c r="AR60">
        <f t="shared" si="27"/>
        <v>-2.5660489011338703E-4</v>
      </c>
      <c r="AS60">
        <f t="shared" si="27"/>
        <v>-7.2736064086551547E-2</v>
      </c>
      <c r="AT60">
        <f t="shared" si="27"/>
        <v>-4.7523727551614707E-2</v>
      </c>
      <c r="AU60">
        <f t="shared" si="23"/>
        <v>-0.12051639652827965</v>
      </c>
      <c r="AW60">
        <v>57</v>
      </c>
      <c r="AX60">
        <f>IF(Z60&gt;0, (R60*SUMPRODUCT(K60:$K$98, X60:$X$98)-K60*$AZ$3)/Z60, 0)</f>
        <v>-3989330238.8126917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500000</v>
      </c>
      <c r="S61">
        <f t="shared" si="1"/>
        <v>-15954979796.161264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-151.4016091894197</v>
      </c>
      <c r="AC61">
        <f t="shared" si="2"/>
        <v>-135.18023034849776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-1.4549757682672053E-2</v>
      </c>
      <c r="AI61">
        <f t="shared" si="25"/>
        <v>-1.4550181312886806E-2</v>
      </c>
      <c r="AJ61">
        <f t="shared" si="7"/>
        <v>-16.221378840921943</v>
      </c>
      <c r="AK61">
        <f t="shared" si="22"/>
        <v>-10.59811264325938</v>
      </c>
      <c r="AL61">
        <f t="shared" si="26"/>
        <v>-26.834041665494212</v>
      </c>
      <c r="AN61">
        <f t="shared" si="27"/>
        <v>0</v>
      </c>
      <c r="AO61">
        <f t="shared" si="27"/>
        <v>0</v>
      </c>
      <c r="AP61">
        <f t="shared" si="27"/>
        <v>-1.5143837989778207E-9</v>
      </c>
      <c r="AQ61">
        <f t="shared" si="27"/>
        <v>-5.2012147732539305E-5</v>
      </c>
      <c r="AR61">
        <f t="shared" si="27"/>
        <v>-5.2013662116338284E-5</v>
      </c>
      <c r="AS61">
        <f t="shared" si="27"/>
        <v>-5.7987821591305902E-2</v>
      </c>
      <c r="AT61">
        <f t="shared" si="27"/>
        <v>-3.7885895594246516E-2</v>
      </c>
      <c r="AU61">
        <f t="shared" si="23"/>
        <v>-9.5925730847668755E-2</v>
      </c>
      <c r="AW61">
        <v>58</v>
      </c>
      <c r="AX61">
        <f>IF(Z61&gt;0, (R61*SUMPRODUCT(K61:$K$98, X61:$X$98)-K61*$AZ$3)/Z61, 0)</f>
        <v>-15954979796.161264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500000</v>
      </c>
      <c r="S62">
        <f t="shared" si="1"/>
        <v>-64695130575.656944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-135.18023034849776</v>
      </c>
      <c r="AC62">
        <f t="shared" si="2"/>
        <v>-120.69667929081105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-3.2611279684214428E-3</v>
      </c>
      <c r="AI62">
        <f t="shared" si="25"/>
        <v>-3.2612212495372059E-3</v>
      </c>
      <c r="AJ62">
        <f t="shared" si="7"/>
        <v>-14.483551057686711</v>
      </c>
      <c r="AK62">
        <f t="shared" si="22"/>
        <v>-9.4626161243948435</v>
      </c>
      <c r="AL62">
        <f t="shared" si="26"/>
        <v>-23.94942840333109</v>
      </c>
      <c r="AN62">
        <f t="shared" si="27"/>
        <v>0</v>
      </c>
      <c r="AO62">
        <f t="shared" si="27"/>
        <v>0</v>
      </c>
      <c r="AP62">
        <f t="shared" si="27"/>
        <v>-2.9773146641397445E-10</v>
      </c>
      <c r="AQ62">
        <f t="shared" si="27"/>
        <v>-1.0408756416110635E-5</v>
      </c>
      <c r="AR62">
        <f t="shared" si="27"/>
        <v>-1.0409054147577049E-5</v>
      </c>
      <c r="AS62">
        <f t="shared" si="27"/>
        <v>-4.6228101583126839E-2</v>
      </c>
      <c r="AT62">
        <f t="shared" si="27"/>
        <v>-3.0202453645406337E-2</v>
      </c>
      <c r="AU62">
        <f t="shared" si="23"/>
        <v>-7.6440964282680754E-2</v>
      </c>
      <c r="AW62">
        <v>59</v>
      </c>
      <c r="AX62">
        <f>IF(Z62&gt;0, (R62*SUMPRODUCT(K62:$K$98, X62:$X$98)-K62*$AZ$3)/Z62, 0)</f>
        <v>-64695130575.656944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500000</v>
      </c>
      <c r="S63">
        <f t="shared" si="1"/>
        <v>-266141615140.6441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-120.69667929081105</v>
      </c>
      <c r="AC63">
        <f t="shared" si="2"/>
        <v>-107.76490124435813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-7.2102522827392421E-4</v>
      </c>
      <c r="AI63">
        <f t="shared" si="25"/>
        <v>-7.2104547405570237E-4</v>
      </c>
      <c r="AJ63">
        <f t="shared" si="7"/>
        <v>-12.931778046452919</v>
      </c>
      <c r="AK63">
        <f t="shared" si="22"/>
        <v>-8.4487675503567736</v>
      </c>
      <c r="AL63">
        <f t="shared" si="26"/>
        <v>-21.381266642283748</v>
      </c>
      <c r="AN63">
        <f t="shared" si="27"/>
        <v>0</v>
      </c>
      <c r="AO63">
        <f t="shared" si="27"/>
        <v>0</v>
      </c>
      <c r="AP63">
        <f t="shared" si="27"/>
        <v>-5.7696242851000061E-11</v>
      </c>
      <c r="AQ63">
        <f t="shared" si="27"/>
        <v>-2.054771069256381E-6</v>
      </c>
      <c r="AR63">
        <f t="shared" si="27"/>
        <v>-2.0548287654992317E-6</v>
      </c>
      <c r="AS63">
        <f t="shared" si="27"/>
        <v>-3.685286223272255E-2</v>
      </c>
      <c r="AT63">
        <f t="shared" si="27"/>
        <v>-2.4077220120167372E-2</v>
      </c>
      <c r="AU63">
        <f t="shared" si="23"/>
        <v>-6.0932137181655424E-2</v>
      </c>
      <c r="AW63">
        <v>60</v>
      </c>
      <c r="AX63">
        <f>IF(Z63&gt;0, (R63*SUMPRODUCT(K63:$K$98, X63:$X$98)-K63*$AZ$3)/Z63, 0)</f>
        <v>-266141615140.6441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500000</v>
      </c>
      <c r="S64">
        <f t="shared" si="1"/>
        <v>-1112190840863.7351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-107.76490124435813</v>
      </c>
      <c r="AC64">
        <f t="shared" si="2"/>
        <v>-96.218663606978026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-1.5717687564523823E-4</v>
      </c>
      <c r="AI64">
        <f t="shared" si="25"/>
        <v>-1.5718120128163407E-4</v>
      </c>
      <c r="AJ64">
        <f t="shared" si="7"/>
        <v>-11.546237637380102</v>
      </c>
      <c r="AK64">
        <f t="shared" si="22"/>
        <v>-7.5435430871050695</v>
      </c>
      <c r="AL64">
        <f t="shared" si="26"/>
        <v>-19.089937905686455</v>
      </c>
      <c r="AN64">
        <f t="shared" si="27"/>
        <v>0</v>
      </c>
      <c r="AO64">
        <f t="shared" si="27"/>
        <v>0</v>
      </c>
      <c r="AP64">
        <f t="shared" si="27"/>
        <v>-1.1006391828479449E-11</v>
      </c>
      <c r="AQ64">
        <f t="shared" si="27"/>
        <v>-3.9992965691600962E-7</v>
      </c>
      <c r="AR64">
        <f t="shared" si="27"/>
        <v>-3.9994066330783813E-7</v>
      </c>
      <c r="AS64">
        <f t="shared" si="27"/>
        <v>-2.9378894560868167E-2</v>
      </c>
      <c r="AT64">
        <f t="shared" si="27"/>
        <v>-1.9194214074889998E-2</v>
      </c>
      <c r="AU64">
        <f t="shared" si="23"/>
        <v>-4.8573508576421474E-2</v>
      </c>
      <c r="AW64">
        <v>61</v>
      </c>
      <c r="AX64">
        <f>IF(Z64&gt;0, (R64*SUMPRODUCT(K64:$K$98, X64:$X$98)-K64*$AZ$3)/Z64, 0)</f>
        <v>-1112190840863.7351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500000</v>
      </c>
      <c r="S65">
        <f t="shared" si="1"/>
        <v>-4724749780628.1094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-96.218663606978026</v>
      </c>
      <c r="AC65">
        <f t="shared" si="2"/>
        <v>-85.90952142462983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-3.3732364220146225E-5</v>
      </c>
      <c r="AI65">
        <f t="shared" si="25"/>
        <v>-3.3733273363756081E-5</v>
      </c>
      <c r="AJ65">
        <f t="shared" si="7"/>
        <v>-10.309142182348197</v>
      </c>
      <c r="AK65">
        <f t="shared" si="22"/>
        <v>-6.7353064524884623</v>
      </c>
      <c r="AL65">
        <f t="shared" si="26"/>
        <v>-17.044482368110025</v>
      </c>
      <c r="AN65">
        <f t="shared" si="27"/>
        <v>0</v>
      </c>
      <c r="AO65">
        <f t="shared" si="27"/>
        <v>0</v>
      </c>
      <c r="AP65">
        <f t="shared" si="27"/>
        <v>-2.065424987459498E-12</v>
      </c>
      <c r="AQ65">
        <f t="shared" si="27"/>
        <v>-7.6634392180714429E-8</v>
      </c>
      <c r="AR65">
        <f t="shared" si="27"/>
        <v>-7.6636457605701881E-8</v>
      </c>
      <c r="AS65">
        <f t="shared" si="27"/>
        <v>-2.3420678132515232E-2</v>
      </c>
      <c r="AT65">
        <f t="shared" si="27"/>
        <v>-1.5301510228240379E-2</v>
      </c>
      <c r="AU65">
        <f t="shared" si="23"/>
        <v>-3.8722264997213221E-2</v>
      </c>
      <c r="AW65">
        <v>62</v>
      </c>
      <c r="AX65">
        <f>IF(Z65&gt;0, (R65*SUMPRODUCT(K65:$K$98, X65:$X$98)-K65*$AZ$3)/Z65, 0)</f>
        <v>-4724749780628.1094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500000</v>
      </c>
      <c r="S66">
        <f t="shared" si="1"/>
        <v>-20429758303972.215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-85.90952142462983</v>
      </c>
      <c r="AC66">
        <f t="shared" si="2"/>
        <v>-76.70492990994471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-7.1232374161389727E-6</v>
      </c>
      <c r="AI66">
        <f t="shared" si="25"/>
        <v>-7.123425144571117E-6</v>
      </c>
      <c r="AJ66">
        <f t="shared" si="7"/>
        <v>-9.20459151468512</v>
      </c>
      <c r="AK66">
        <f t="shared" si="22"/>
        <v>-6.0136664997240885</v>
      </c>
      <c r="AL66">
        <f t="shared" si="26"/>
        <v>-15.218265137834353</v>
      </c>
      <c r="AN66">
        <f t="shared" si="27"/>
        <v>0</v>
      </c>
      <c r="AO66">
        <f t="shared" si="27"/>
        <v>0</v>
      </c>
      <c r="AP66">
        <f t="shared" si="27"/>
        <v>-3.8079300909834409E-13</v>
      </c>
      <c r="AQ66">
        <f t="shared" si="27"/>
        <v>-1.4448951494596048E-8</v>
      </c>
      <c r="AR66">
        <f t="shared" si="27"/>
        <v>-1.4449332287605146E-8</v>
      </c>
      <c r="AS66">
        <f t="shared" si="27"/>
        <v>-1.8670821784197138E-2</v>
      </c>
      <c r="AT66">
        <f t="shared" si="27"/>
        <v>-1.2198270320503848E-2</v>
      </c>
      <c r="AU66">
        <f t="shared" si="23"/>
        <v>-3.0869106554033274E-2</v>
      </c>
      <c r="AW66">
        <v>63</v>
      </c>
      <c r="AX66">
        <f>IF(Z66&gt;0, (R66*SUMPRODUCT(K66:$K$98, X66:$X$98)-K66*$AZ$3)/Z66, 0)</f>
        <v>-20429758303972.215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-90039689953045.328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-76.70492990994471</v>
      </c>
      <c r="AC67">
        <f t="shared" ref="AC67:AC89" si="30">S67*Z67</f>
        <v>-68.486544575001233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-1.4781983929090129E-6</v>
      </c>
      <c r="AI67">
        <f t="shared" ref="AI67:AI89" si="34">SUM(AE67:AH67)</f>
        <v>-1.478236424217545E-6</v>
      </c>
      <c r="AJ67">
        <f t="shared" ref="AJ67:AJ89" si="35">AB67-AC67</f>
        <v>-8.218385334943477</v>
      </c>
      <c r="AK67">
        <f t="shared" si="22"/>
        <v>-5.36934509369613</v>
      </c>
      <c r="AL67">
        <f t="shared" si="26"/>
        <v>-13.58773190687603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-2.6771556184427397E-9</v>
      </c>
      <c r="AR67">
        <f t="shared" si="36"/>
        <v>-2.677224496701438E-9</v>
      </c>
      <c r="AS67">
        <f t="shared" si="36"/>
        <v>-1.4884264912961263E-2</v>
      </c>
      <c r="AT67">
        <f t="shared" si="36"/>
        <v>-9.7243864246518274E-3</v>
      </c>
      <c r="AU67">
        <f t="shared" si="23"/>
        <v>-2.4608654014837587E-2</v>
      </c>
      <c r="AW67">
        <v>64</v>
      </c>
      <c r="AX67">
        <f>IF(Z67&gt;0, (R67*SUMPRODUCT(K67:$K$98, X67:$X$98)-K67*$AZ$3)/Z67, 0)</f>
        <v>-90039689953045.328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500000</v>
      </c>
      <c r="S68">
        <f t="shared" si="29"/>
        <v>-404771340751927.25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-68.486544575001233</v>
      </c>
      <c r="AC68">
        <f t="shared" si="30"/>
        <v>-61.148700515720876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-3.0097508532273988E-7</v>
      </c>
      <c r="AI68">
        <f t="shared" si="34"/>
        <v>-3.0098263880965452E-7</v>
      </c>
      <c r="AJ68">
        <f t="shared" si="35"/>
        <v>-7.3378440592803571</v>
      </c>
      <c r="AK68">
        <f t="shared" si="22"/>
        <v>-4.7940581202500869</v>
      </c>
      <c r="AL68">
        <f t="shared" si="26"/>
        <v>-12.131902480513084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-4.8669111123252112E-10</v>
      </c>
      <c r="AR68">
        <f t="shared" si="36"/>
        <v>-4.8670332558221129E-10</v>
      </c>
      <c r="AS68">
        <f t="shared" si="36"/>
        <v>-1.1865644876992373E-2</v>
      </c>
      <c r="AT68">
        <f t="shared" si="36"/>
        <v>-7.7522213220933391E-3</v>
      </c>
      <c r="AU68">
        <f t="shared" si="23"/>
        <v>-1.9617866685789038E-2</v>
      </c>
      <c r="AW68">
        <v>65</v>
      </c>
      <c r="AX68">
        <f>IF(Z68&gt;0, (R68*SUMPRODUCT(K68:$K$98, X68:$X$98)-K68*$AZ$3)/Z68, 0)</f>
        <v>-404771340751927.25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500000</v>
      </c>
      <c r="S69">
        <f t="shared" si="29"/>
        <v>-1858506891882294.5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-61.148700515720876</v>
      </c>
      <c r="AC69">
        <f t="shared" si="30"/>
        <v>-54.597054032316933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-6.0091101953170584E-8</v>
      </c>
      <c r="AI69">
        <f t="shared" si="34"/>
        <v>-6.0092570795020753E-8</v>
      </c>
      <c r="AJ69">
        <f t="shared" si="35"/>
        <v>-6.5516464834039425</v>
      </c>
      <c r="AK69">
        <f t="shared" si="22"/>
        <v>-4.2804090361004619</v>
      </c>
      <c r="AL69">
        <f t="shared" si="26"/>
        <v>-10.832055579596975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-8.6759095125214356E-11</v>
      </c>
      <c r="AR69">
        <f t="shared" si="36"/>
        <v>-8.6761215828374405E-11</v>
      </c>
      <c r="AS69">
        <f t="shared" si="36"/>
        <v>-9.4592194518813878E-3</v>
      </c>
      <c r="AT69">
        <f t="shared" si="36"/>
        <v>-6.1800233756284578E-3</v>
      </c>
      <c r="AU69">
        <f t="shared" si="23"/>
        <v>-1.5639242914271059E-2</v>
      </c>
      <c r="AW69">
        <v>66</v>
      </c>
      <c r="AX69">
        <f>IF(Z69&gt;0, (R69*SUMPRODUCT(K69:$K$98, X69:$X$98)-K69*$AZ$3)/Z69, 0)</f>
        <v>-1858506891882294.5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500000</v>
      </c>
      <c r="S70">
        <f t="shared" si="29"/>
        <v>-8720861923301121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-54.597054032316933</v>
      </c>
      <c r="AC70">
        <f t="shared" si="30"/>
        <v>-48.747369671787055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-1.1746663230460942E-8</v>
      </c>
      <c r="AI70">
        <f t="shared" si="34"/>
        <v>-1.1746942717569559E-8</v>
      </c>
      <c r="AJ70">
        <f t="shared" si="35"/>
        <v>-5.8496843605298778</v>
      </c>
      <c r="AK70">
        <f t="shared" si="22"/>
        <v>-3.8217937822621857</v>
      </c>
      <c r="AL70">
        <f t="shared" si="26"/>
        <v>-9.6714781545390061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-1.5142631049982863E-11</v>
      </c>
      <c r="AR70">
        <f t="shared" si="36"/>
        <v>-1.5142991336992542E-11</v>
      </c>
      <c r="AS70">
        <f t="shared" si="36"/>
        <v>-7.5408318338996919E-3</v>
      </c>
      <c r="AT70">
        <f t="shared" si="36"/>
        <v>-4.9266767982113933E-3</v>
      </c>
      <c r="AU70">
        <f t="shared" si="23"/>
        <v>-1.2467508647254077E-2</v>
      </c>
      <c r="AW70">
        <v>67</v>
      </c>
      <c r="AX70">
        <f>IF(Z70&gt;0, (R70*SUMPRODUCT(K70:$K$98, X70:$X$98)-K70*$AZ$3)/Z70, 0)</f>
        <v>-8720861923301121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500000</v>
      </c>
      <c r="S71">
        <f t="shared" si="29"/>
        <v>-4.1825921042599456E+16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-48.747369671787055</v>
      </c>
      <c r="AC71">
        <f t="shared" si="30"/>
        <v>-43.524437206965914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-2.2466177876000903E-9</v>
      </c>
      <c r="AI71">
        <f t="shared" si="34"/>
        <v>-2.2466698180588607E-9</v>
      </c>
      <c r="AJ71">
        <f t="shared" si="35"/>
        <v>-5.2229324648211417</v>
      </c>
      <c r="AK71">
        <f t="shared" si="22"/>
        <v>-3.4123158770250943</v>
      </c>
      <c r="AL71">
        <f t="shared" si="26"/>
        <v>-8.635248344092906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-2.5858182325995787E-12</v>
      </c>
      <c r="AR71">
        <f t="shared" si="36"/>
        <v>-2.5858781187580886E-12</v>
      </c>
      <c r="AS71">
        <f t="shared" si="36"/>
        <v>-6.0115049696983997E-3</v>
      </c>
      <c r="AT71">
        <f t="shared" si="36"/>
        <v>-3.9275165802128698E-3</v>
      </c>
      <c r="AU71">
        <f t="shared" si="23"/>
        <v>-9.939021552497148E-3</v>
      </c>
      <c r="AW71">
        <v>68</v>
      </c>
      <c r="AX71">
        <f>IF(Z71&gt;0, (R71*SUMPRODUCT(K71:$K$98, X71:$X$98)-K71*$AZ$3)/Z71, 0)</f>
        <v>-4.1825921042599456E+16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500000</v>
      </c>
      <c r="S72">
        <f t="shared" si="29"/>
        <v>-2.0524342054696285E+17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-43.524437206965914</v>
      </c>
      <c r="AC72">
        <f t="shared" si="30"/>
        <v>-38.86110464907896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-4.2043077346613981E-10</v>
      </c>
      <c r="AI72">
        <f t="shared" si="34"/>
        <v>-4.2044024054297607E-10</v>
      </c>
      <c r="AJ72">
        <f t="shared" si="35"/>
        <v>-4.6633325578869531</v>
      </c>
      <c r="AK72">
        <f t="shared" ref="AK72:AK89" si="49">G72*SUM(AB72:AB72, AE72:AF72)</f>
        <v>-3.0467106044876142</v>
      </c>
      <c r="AL72">
        <f t="shared" si="26"/>
        <v>-7.7100431627950083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-4.3206120677710264E-13</v>
      </c>
      <c r="AR72">
        <f t="shared" si="36"/>
        <v>-4.3207093574296501E-13</v>
      </c>
      <c r="AS72">
        <f t="shared" si="36"/>
        <v>-4.7923349567223321E-3</v>
      </c>
      <c r="AT72">
        <f t="shared" si="36"/>
        <v>-3.1309921717267695E-3</v>
      </c>
      <c r="AU72">
        <f t="shared" si="23"/>
        <v>-7.9233271288811739E-3</v>
      </c>
      <c r="AW72">
        <v>69</v>
      </c>
      <c r="AX72">
        <f>IF(Z72&gt;0, (R72*SUMPRODUCT(K72:$K$98, X72:$X$98)-K72*$AZ$3)/Z72, 0)</f>
        <v>-2.0524342054696285E+17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500000</v>
      </c>
      <c r="S73">
        <f t="shared" si="29"/>
        <v>-1.0314389281640357E+18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-38.86110464907896</v>
      </c>
      <c r="AC73">
        <f t="shared" si="30"/>
        <v>-34.697414865249449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-7.6904153112023895E-11</v>
      </c>
      <c r="AI73">
        <f t="shared" si="34"/>
        <v>-7.690583510278058E-11</v>
      </c>
      <c r="AJ73">
        <f t="shared" si="35"/>
        <v>-4.1636897838295113</v>
      </c>
      <c r="AK73">
        <f t="shared" si="49"/>
        <v>-2.7202773254355277</v>
      </c>
      <c r="AL73">
        <f t="shared" si="26"/>
        <v>-6.8839671093419446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-7.0563895619438287E-14</v>
      </c>
      <c r="AR73">
        <f t="shared" si="36"/>
        <v>-7.0565438940772503E-14</v>
      </c>
      <c r="AS73">
        <f t="shared" si="36"/>
        <v>-3.8204200866744976E-3</v>
      </c>
      <c r="AT73">
        <f t="shared" si="36"/>
        <v>-2.4960077899608985E-3</v>
      </c>
      <c r="AU73">
        <f t="shared" si="23"/>
        <v>-6.3164278767059616E-3</v>
      </c>
      <c r="AW73">
        <v>70</v>
      </c>
      <c r="AX73">
        <f>IF(Z73&gt;0, (R73*SUMPRODUCT(K73:$K$98, X73:$X$98)-K73*$AZ$3)/Z73, 0)</f>
        <v>-1.0314389281640357E+18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500000</v>
      </c>
      <c r="S74">
        <f t="shared" si="29"/>
        <v>-5.3129580536232468E+18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-34.697414865249449</v>
      </c>
      <c r="AC74">
        <f t="shared" si="30"/>
        <v>-30.979834701115639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-1.3736210722529859E-11</v>
      </c>
      <c r="AI74">
        <f t="shared" si="34"/>
        <v>-1.3736502272306729E-11</v>
      </c>
      <c r="AJ74">
        <f t="shared" si="35"/>
        <v>-3.7175801641338104</v>
      </c>
      <c r="AK74">
        <f t="shared" si="49"/>
        <v>-2.4288190405674617</v>
      </c>
      <c r="AL74">
        <f t="shared" si="26"/>
        <v>-6.1463992047150082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-1.1253346122692548E-14</v>
      </c>
      <c r="AR74">
        <f t="shared" si="36"/>
        <v>-1.1253584973902491E-14</v>
      </c>
      <c r="AS74">
        <f t="shared" si="36"/>
        <v>-3.0456155027701092E-3</v>
      </c>
      <c r="AT74">
        <f t="shared" si="36"/>
        <v>-1.989802128476503E-3</v>
      </c>
      <c r="AU74">
        <f t="shared" si="23"/>
        <v>-5.0354176312578649E-3</v>
      </c>
      <c r="AW74">
        <v>71</v>
      </c>
      <c r="AX74">
        <f>IF(Z74&gt;0, (R74*SUMPRODUCT(K74:$K$98, X74:$X$98)-K74*$AZ$3)/Z74, 0)</f>
        <v>-5.3129580536232468E+18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500000</v>
      </c>
      <c r="S75">
        <f t="shared" si="29"/>
        <v>-2.8071597087846834E+19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-30.979834701115639</v>
      </c>
      <c r="AC75">
        <f t="shared" si="30"/>
        <v>-27.660566697424684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-2.3936638990598946E-12</v>
      </c>
      <c r="AI75">
        <f t="shared" si="34"/>
        <v>-2.3937131669490904E-12</v>
      </c>
      <c r="AJ75">
        <f t="shared" si="35"/>
        <v>-3.3192680036909543</v>
      </c>
      <c r="AK75">
        <f t="shared" si="49"/>
        <v>-2.168588429078095</v>
      </c>
      <c r="AL75">
        <f t="shared" si="26"/>
        <v>-5.4878564327714425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-1.7508941006388489E-15</v>
      </c>
      <c r="AR75">
        <f t="shared" si="36"/>
        <v>-1.7509301386375745E-15</v>
      </c>
      <c r="AS75">
        <f t="shared" si="36"/>
        <v>-2.4279460321828417E-3</v>
      </c>
      <c r="AT75">
        <f t="shared" si="36"/>
        <v>-1.5862580743594601E-3</v>
      </c>
      <c r="AU75">
        <f t="shared" si="23"/>
        <v>-4.0142041065440526E-3</v>
      </c>
      <c r="AW75">
        <v>72</v>
      </c>
      <c r="AX75">
        <f>IF(Z75&gt;0, (R75*SUMPRODUCT(K75:$K$98, X75:$X$98)-K75*$AZ$3)/Z75, 0)</f>
        <v>-2.8071597087846834E+19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500000</v>
      </c>
      <c r="S76">
        <f t="shared" si="29"/>
        <v>-1.5225954908169667E+20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-27.660566697424684</v>
      </c>
      <c r="AC76">
        <f t="shared" si="30"/>
        <v>-24.696934551272044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-4.0665067228930634E-13</v>
      </c>
      <c r="AI76">
        <f t="shared" si="34"/>
        <v>-4.0665878243238119E-13</v>
      </c>
      <c r="AJ76">
        <f t="shared" si="35"/>
        <v>-2.9636321461526407</v>
      </c>
      <c r="AK76">
        <f t="shared" si="49"/>
        <v>-1.9362396688197281</v>
      </c>
      <c r="AL76">
        <f t="shared" si="26"/>
        <v>-4.8998718149727756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-2.6558294446337405E-16</v>
      </c>
      <c r="AR76">
        <f t="shared" si="36"/>
        <v>-2.6558824118565835E-16</v>
      </c>
      <c r="AS76">
        <f t="shared" si="36"/>
        <v>-1.9355437118804559E-3</v>
      </c>
      <c r="AT76">
        <f t="shared" si="36"/>
        <v>-1.2645552250952329E-3</v>
      </c>
      <c r="AU76">
        <f t="shared" si="23"/>
        <v>-3.2000989369759545E-3</v>
      </c>
      <c r="AW76">
        <v>73</v>
      </c>
      <c r="AX76">
        <f>IF(Z76&gt;0, (R76*SUMPRODUCT(K76:$K$98, X76:$X$98)-K76*$AZ$3)/Z76, 0)</f>
        <v>-1.5225954908169667E+20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500000</v>
      </c>
      <c r="S77">
        <f t="shared" si="29"/>
        <v>-8.4855403704378117E+20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-24.696934551272044</v>
      </c>
      <c r="AC77">
        <f t="shared" si="30"/>
        <v>-22.050834420778607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-6.7297234240314049E-14</v>
      </c>
      <c r="AI77">
        <f t="shared" si="34"/>
        <v>-6.7298533558534113E-14</v>
      </c>
      <c r="AJ77">
        <f t="shared" si="35"/>
        <v>-2.6461001304934371</v>
      </c>
      <c r="AK77">
        <f t="shared" si="49"/>
        <v>-1.7287854185890432</v>
      </c>
      <c r="AL77">
        <f t="shared" si="26"/>
        <v>-4.3748855490825473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-3.9242609640421671E-17</v>
      </c>
      <c r="AR77">
        <f t="shared" si="36"/>
        <v>-3.924336730361963E-17</v>
      </c>
      <c r="AS77">
        <f t="shared" si="36"/>
        <v>-1.5430035968434801E-3</v>
      </c>
      <c r="AT77">
        <f t="shared" si="36"/>
        <v>-1.0080956832710724E-3</v>
      </c>
      <c r="AU77">
        <f t="shared" si="23"/>
        <v>-2.5510992801145915E-3</v>
      </c>
      <c r="AW77">
        <v>74</v>
      </c>
      <c r="AX77">
        <f>IF(Z77&gt;0, (R77*SUMPRODUCT(K77:$K$98, X77:$X$98)-K77*$AZ$3)/Z77, 0)</f>
        <v>-8.4855403704378117E+20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500000</v>
      </c>
      <c r="S78">
        <f t="shared" si="29"/>
        <v>-4.8629228701605754E+21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-22.050834420778607</v>
      </c>
      <c r="AC78">
        <f t="shared" si="30"/>
        <v>-19.688245018552333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-1.0838928222563061E-14</v>
      </c>
      <c r="AI78">
        <f t="shared" si="34"/>
        <v>-1.0839130654778667E-14</v>
      </c>
      <c r="AJ78">
        <f t="shared" si="35"/>
        <v>-2.3625894022262734</v>
      </c>
      <c r="AK78">
        <f t="shared" si="49"/>
        <v>-1.5435584094545025</v>
      </c>
      <c r="AL78">
        <f t="shared" si="26"/>
        <v>-3.9061478116807864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-5.643245992946411E-18</v>
      </c>
      <c r="AR78">
        <f t="shared" si="36"/>
        <v>-5.6433513884953162E-18</v>
      </c>
      <c r="AS78">
        <f t="shared" si="36"/>
        <v>-1.2300730204428203E-3</v>
      </c>
      <c r="AT78">
        <f t="shared" si="36"/>
        <v>-8.0364770668931134E-4</v>
      </c>
      <c r="AU78">
        <f t="shared" si="23"/>
        <v>-2.0337207271321372E-3</v>
      </c>
      <c r="AW78">
        <v>75</v>
      </c>
      <c r="AX78">
        <f>IF(Z78&gt;0, (R78*SUMPRODUCT(K78:$K$98, X78:$X$98)-K78*$AZ$3)/Z78, 0)</f>
        <v>-4.8629228701605754E+21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500000</v>
      </c>
      <c r="S79">
        <f t="shared" si="29"/>
        <v>-2.8676772571615458E+22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-19.688245018552333</v>
      </c>
      <c r="AC79">
        <f t="shared" si="30"/>
        <v>-17.578790195136005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-1.697580179256896E-15</v>
      </c>
      <c r="AI79">
        <f t="shared" si="34"/>
        <v>-1.6976108291324203E-15</v>
      </c>
      <c r="AJ79">
        <f t="shared" si="35"/>
        <v>-2.1094548234163284</v>
      </c>
      <c r="AK79">
        <f t="shared" si="49"/>
        <v>-1.3781771512986634</v>
      </c>
      <c r="AL79">
        <f t="shared" si="26"/>
        <v>-3.4876319747149935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-7.8914155759971607E-19</v>
      </c>
      <c r="AR79">
        <f t="shared" si="36"/>
        <v>-7.8915580558093491E-19</v>
      </c>
      <c r="AS79">
        <f t="shared" si="36"/>
        <v>-9.8060668083771343E-4</v>
      </c>
      <c r="AT79">
        <f t="shared" si="36"/>
        <v>-6.4066303148063741E-4</v>
      </c>
      <c r="AU79">
        <f t="shared" si="23"/>
        <v>-1.6212697123183517E-3</v>
      </c>
      <c r="AW79">
        <v>76</v>
      </c>
      <c r="AX79">
        <f>IF(Z79&gt;0, (R79*SUMPRODUCT(K79:$K$98, X79:$X$98)-K79*$AZ$3)/Z79, 0)</f>
        <v>-2.8676772571615458E+22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500000</v>
      </c>
      <c r="S80">
        <f t="shared" si="29"/>
        <v>-1.7499945714536165E+23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-17.578790195136005</v>
      </c>
      <c r="AC80">
        <f t="shared" si="30"/>
        <v>-15.695348388514288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-2.5858977604406014E-16</v>
      </c>
      <c r="AI80">
        <f t="shared" si="34"/>
        <v>-2.585942604432247E-16</v>
      </c>
      <c r="AJ80">
        <f t="shared" si="35"/>
        <v>-1.8834418066217165</v>
      </c>
      <c r="AK80">
        <f t="shared" si="49"/>
        <v>-1.2305153136595204</v>
      </c>
      <c r="AL80">
        <f t="shared" si="26"/>
        <v>-3.1139571202812371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-1.0732921333947733E-19</v>
      </c>
      <c r="AR80">
        <f t="shared" si="36"/>
        <v>-1.0733107461582784E-19</v>
      </c>
      <c r="AS80">
        <f t="shared" si="36"/>
        <v>-7.817336422494504E-4</v>
      </c>
      <c r="AT80">
        <f t="shared" si="36"/>
        <v>-5.1073264626964052E-4</v>
      </c>
      <c r="AU80">
        <f t="shared" si="23"/>
        <v>-1.2924662885190911E-3</v>
      </c>
      <c r="AW80">
        <v>77</v>
      </c>
      <c r="AX80">
        <f>IF(Z80&gt;0, (R80*SUMPRODUCT(K80:$K$98, X80:$X$98)-K80*$AZ$3)/Z80, 0)</f>
        <v>-1.7499945714536165E+23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500000</v>
      </c>
      <c r="S81">
        <f t="shared" si="29"/>
        <v>-1.1062646051425543E+24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-15.695348388514288</v>
      </c>
      <c r="AC81">
        <f t="shared" si="30"/>
        <v>-14.013703918316329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-3.806175787340792E-17</v>
      </c>
      <c r="AI81">
        <f t="shared" si="34"/>
        <v>-3.806239125279352E-17</v>
      </c>
      <c r="AJ81">
        <f t="shared" si="35"/>
        <v>-1.6816444701979592</v>
      </c>
      <c r="AK81">
        <f t="shared" si="49"/>
        <v>-1.0986743871960003</v>
      </c>
      <c r="AL81">
        <f t="shared" si="26"/>
        <v>-2.7803188573939597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-1.4105140476347421E-20</v>
      </c>
      <c r="AR81">
        <f t="shared" si="36"/>
        <v>-1.4105375197645327E-20</v>
      </c>
      <c r="AS81">
        <f t="shared" si="36"/>
        <v>-6.2319327347692076E-4</v>
      </c>
      <c r="AT81">
        <f t="shared" si="36"/>
        <v>-4.0715293867158841E-4</v>
      </c>
      <c r="AU81">
        <f t="shared" si="23"/>
        <v>-1.0303462121485092E-3</v>
      </c>
      <c r="AW81">
        <v>78</v>
      </c>
      <c r="AX81">
        <f>IF(Z81&gt;0, (R81*SUMPRODUCT(K81:$K$98, X81:$X$98)-K81*$AZ$3)/Z81, 0)</f>
        <v>-1.1062646051425543E+24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500000</v>
      </c>
      <c r="S82">
        <f t="shared" si="29"/>
        <v>-7.2518499841765171E+24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-14.013703918316329</v>
      </c>
      <c r="AC82">
        <f t="shared" si="30"/>
        <v>-12.512235641353865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-5.4077632480723533E-18</v>
      </c>
      <c r="AI82">
        <f t="shared" si="34"/>
        <v>-5.4078495173392901E-18</v>
      </c>
      <c r="AJ82">
        <f t="shared" si="35"/>
        <v>-1.5014682769624645</v>
      </c>
      <c r="AK82">
        <f t="shared" si="49"/>
        <v>-0.98095927428214313</v>
      </c>
      <c r="AL82">
        <f t="shared" si="26"/>
        <v>-2.4824275512446077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-1.789320842781563E-21</v>
      </c>
      <c r="AR82">
        <f t="shared" si="36"/>
        <v>-1.7893493875588287E-21</v>
      </c>
      <c r="AS82">
        <f t="shared" si="36"/>
        <v>-4.968058621467803E-4</v>
      </c>
      <c r="AT82">
        <f t="shared" si="36"/>
        <v>-3.2457982993589634E-4</v>
      </c>
      <c r="AU82">
        <f t="shared" si="23"/>
        <v>-8.2138569208267665E-4</v>
      </c>
      <c r="AW82">
        <v>79</v>
      </c>
      <c r="AX82">
        <f>IF(Z82&gt;0, (R82*SUMPRODUCT(K82:$K$98, X82:$X$98)-K82*$AZ$3)/Z82, 0)</f>
        <v>-7.2518499841765171E+24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500000</v>
      </c>
      <c r="S83">
        <f t="shared" si="29"/>
        <v>-4.9347697267636226E+25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-12.512235641353865</v>
      </c>
      <c r="AC83">
        <f t="shared" si="30"/>
        <v>-11.17163896549452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-7.4087262947502873E-19</v>
      </c>
      <c r="AI83">
        <f t="shared" si="34"/>
        <v>-7.4088394878634822E-19</v>
      </c>
      <c r="AJ83">
        <f t="shared" si="35"/>
        <v>-1.3405966758593451</v>
      </c>
      <c r="AK83">
        <f t="shared" si="49"/>
        <v>-0.87585649489477058</v>
      </c>
      <c r="AL83">
        <f t="shared" si="26"/>
        <v>-2.2164531707541157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-2.1887495957095208E-22</v>
      </c>
      <c r="AR83">
        <f t="shared" si="36"/>
        <v>-2.1887830361918499E-22</v>
      </c>
      <c r="AS83">
        <f t="shared" si="36"/>
        <v>-3.960505916348699E-4</v>
      </c>
      <c r="AT83">
        <f t="shared" si="36"/>
        <v>-2.5875305320144788E-4</v>
      </c>
      <c r="AU83">
        <f t="shared" si="23"/>
        <v>-6.5480364483631783E-4</v>
      </c>
      <c r="AW83">
        <v>80</v>
      </c>
      <c r="AX83">
        <f>IF(Z83&gt;0, (R83*SUMPRODUCT(K83:$K$98, X83:$X$98)-K83*$AZ$3)/Z83, 0)</f>
        <v>-4.9347697267636226E+25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500000</v>
      </c>
      <c r="S84">
        <f t="shared" si="29"/>
        <v>-3.4896649172893127E+26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-11.17163896549452</v>
      </c>
      <c r="AC84">
        <f t="shared" si="30"/>
        <v>-9.9746776477629648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-9.7769440758496127E-20</v>
      </c>
      <c r="AI84">
        <f t="shared" si="34"/>
        <v>-9.7770869932626621E-20</v>
      </c>
      <c r="AJ84">
        <f t="shared" si="35"/>
        <v>-1.1969613177315548</v>
      </c>
      <c r="AK84">
        <f t="shared" si="49"/>
        <v>-0.78201472758461643</v>
      </c>
      <c r="AL84">
        <f t="shared" si="26"/>
        <v>-1.9789760453161711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-2.5789186125562556E-23</v>
      </c>
      <c r="AR84">
        <f t="shared" si="36"/>
        <v>-2.5789563106727336E-23</v>
      </c>
      <c r="AS84">
        <f t="shared" si="36"/>
        <v>-3.1572910685177683E-4</v>
      </c>
      <c r="AT84">
        <f t="shared" si="36"/>
        <v>-2.062763498098277E-4</v>
      </c>
      <c r="AU84">
        <f t="shared" si="23"/>
        <v>-5.2200545666160445E-4</v>
      </c>
      <c r="AW84">
        <v>81</v>
      </c>
      <c r="AX84">
        <f>IF(Z84&gt;0, (R84*SUMPRODUCT(K84:$K$98, X84:$X$98)-K84*$AZ$3)/Z84, 0)</f>
        <v>-3.4896649172893127E+26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500000</v>
      </c>
      <c r="S85">
        <f t="shared" si="29"/>
        <v>-2.567894368339207E+27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-9.9746776477629648</v>
      </c>
      <c r="AC85">
        <f t="shared" si="30"/>
        <v>-8.9059621855026467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-1.2414725656518961E-20</v>
      </c>
      <c r="AI85">
        <f t="shared" si="34"/>
        <v>-1.2414899066342498E-20</v>
      </c>
      <c r="AJ85">
        <f t="shared" si="35"/>
        <v>-1.0687154622603181</v>
      </c>
      <c r="AK85">
        <f t="shared" si="49"/>
        <v>-0.69822743534340759</v>
      </c>
      <c r="AL85">
        <f t="shared" si="26"/>
        <v>-1.7669428976037258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-2.9238400437103821E-24</v>
      </c>
      <c r="AR85">
        <f t="shared" si="36"/>
        <v>-2.9238808841284517E-24</v>
      </c>
      <c r="AS85">
        <f t="shared" si="36"/>
        <v>-2.5169731094688868E-4</v>
      </c>
      <c r="AT85">
        <f t="shared" si="36"/>
        <v>-1.6444224315196722E-4</v>
      </c>
      <c r="AU85">
        <f t="shared" si="23"/>
        <v>-4.1613955409885593E-4</v>
      </c>
      <c r="AW85">
        <v>82</v>
      </c>
      <c r="AX85">
        <f>IF(Z85&gt;0, (R85*SUMPRODUCT(K85:$K$98, X85:$X$98)-K85*$AZ$3)/Z85, 0)</f>
        <v>-2.567894368339207E+27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500000</v>
      </c>
      <c r="S86">
        <f t="shared" si="29"/>
        <v>-1.9695290404792456E+28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-8.9059621855026467</v>
      </c>
      <c r="AC86">
        <f t="shared" si="30"/>
        <v>-7.9517519513416479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-1.5148878774461634E-21</v>
      </c>
      <c r="AI86">
        <f t="shared" si="34"/>
        <v>-1.5149080643837202E-21</v>
      </c>
      <c r="AJ86">
        <f t="shared" si="35"/>
        <v>-0.95421023416099882</v>
      </c>
      <c r="AK86">
        <f t="shared" si="49"/>
        <v>-0.6234173529851853</v>
      </c>
      <c r="AL86">
        <f t="shared" si="26"/>
        <v>-1.5776275871461842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-3.1855098363734439E-25</v>
      </c>
      <c r="AR86">
        <f t="shared" si="36"/>
        <v>-3.1855522855138135E-25</v>
      </c>
      <c r="AS86">
        <f t="shared" si="36"/>
        <v>-2.006515552829152E-4</v>
      </c>
      <c r="AT86">
        <f t="shared" si="36"/>
        <v>-1.3109234945150446E-4</v>
      </c>
      <c r="AU86">
        <f t="shared" si="23"/>
        <v>-3.3174390473441966E-4</v>
      </c>
      <c r="AW86">
        <v>83</v>
      </c>
      <c r="AX86">
        <f>IF(Z86&gt;0, (R86*SUMPRODUCT(K86:$K$98, X86:$X$98)-K86*$AZ$3)/Z86, 0)</f>
        <v>-1.9695290404792456E+28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500000</v>
      </c>
      <c r="S87">
        <f t="shared" si="29"/>
        <v>-1.5773126558801959E+29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-7.9517519513416479</v>
      </c>
      <c r="AC87">
        <f t="shared" si="30"/>
        <v>-7.0997785279836139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-1.7734474901224976E-22</v>
      </c>
      <c r="AI87">
        <f t="shared" si="34"/>
        <v>-1.7734699960552988E-22</v>
      </c>
      <c r="AJ87">
        <f t="shared" si="35"/>
        <v>-0.85197342335803405</v>
      </c>
      <c r="AK87">
        <f t="shared" si="49"/>
        <v>-0.55662263659391542</v>
      </c>
      <c r="AL87">
        <f t="shared" si="26"/>
        <v>-1.4085960599519494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-3.3296514336290611E-26</v>
      </c>
      <c r="AR87">
        <f t="shared" si="36"/>
        <v>-3.3296936885657504E-26</v>
      </c>
      <c r="AS87">
        <f t="shared" si="36"/>
        <v>-1.5995819139262999E-4</v>
      </c>
      <c r="AT87">
        <f t="shared" si="36"/>
        <v>-1.0450601837651822E-4</v>
      </c>
      <c r="AU87">
        <f t="shared" si="23"/>
        <v>-2.6446420976914819E-4</v>
      </c>
      <c r="AW87">
        <v>84</v>
      </c>
      <c r="AX87">
        <f>IF(Z87&gt;0, (R87*SUMPRODUCT(K87:$K$98, X87:$X$98)-K87*$AZ$3)/Z87, 0)</f>
        <v>-1.5773126558801959E+29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500000</v>
      </c>
      <c r="S88">
        <f t="shared" si="29"/>
        <v>-1.3215736987798736E+30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-7.0997785279836139</v>
      </c>
      <c r="AC88">
        <f t="shared" si="30"/>
        <v>-6.3390879714139405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-1.9882563043379532E-23</v>
      </c>
      <c r="AI88">
        <f t="shared" si="34"/>
        <v>-1.9882802874422526E-23</v>
      </c>
      <c r="AJ88">
        <f t="shared" si="35"/>
        <v>-0.76069055656967333</v>
      </c>
      <c r="AK88">
        <f t="shared" si="49"/>
        <v>-0.49698449695885299</v>
      </c>
      <c r="AL88">
        <f t="shared" si="26"/>
        <v>-1.2576750535285264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-3.3329959277426157E-27</v>
      </c>
      <c r="AR88">
        <f t="shared" si="36"/>
        <v>-3.3330361316080784E-27</v>
      </c>
      <c r="AS88">
        <f t="shared" si="36"/>
        <v>-1.2751769084233896E-4</v>
      </c>
      <c r="AT88">
        <f t="shared" si="36"/>
        <v>-8.3311558016994742E-5</v>
      </c>
      <c r="AU88">
        <f t="shared" si="23"/>
        <v>-2.1082924885933372E-4</v>
      </c>
      <c r="AW88">
        <v>85</v>
      </c>
      <c r="AX88">
        <f>IF(Z88&gt;0, (R88*SUMPRODUCT(K88:$K$98, X88:$X$98)-K88*$AZ$3)/Z88, 0)</f>
        <v>-1.3215736987798736E+30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-6.3390879714139405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-2.3983104299315371E-24</v>
      </c>
      <c r="AI89">
        <f t="shared" si="34"/>
        <v>-2.3983104299315371E-24</v>
      </c>
      <c r="AJ89">
        <f t="shared" si="35"/>
        <v>-6.3390879714139405</v>
      </c>
      <c r="AK89">
        <f t="shared" si="49"/>
        <v>-0.44373615799897587</v>
      </c>
      <c r="AL89">
        <f t="shared" si="26"/>
        <v>-6.7828241294129166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-3.5896308448514326E-28</v>
      </c>
      <c r="AR89">
        <f t="shared" si="36"/>
        <v>-3.5896308448514326E-28</v>
      </c>
      <c r="AS89">
        <f t="shared" si="36"/>
        <v>-9.4879234257692609E-4</v>
      </c>
      <c r="AT89">
        <f t="shared" si="36"/>
        <v>-6.6415463980384827E-5</v>
      </c>
      <c r="AU89">
        <f t="shared" si="23"/>
        <v>-1.0152078065573109E-3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75058.007352849309</v>
      </c>
      <c r="AO91" s="8">
        <f t="shared" si="50"/>
        <v>-7505.8007352849309</v>
      </c>
      <c r="AP91" s="8">
        <f t="shared" si="50"/>
        <v>-3001.0293063096797</v>
      </c>
      <c r="AQ91" s="8">
        <f t="shared" si="50"/>
        <v>-37815.022568758352</v>
      </c>
      <c r="AR91" s="8">
        <f t="shared" si="50"/>
        <v>26736.154742496368</v>
      </c>
      <c r="AS91" s="8">
        <f t="shared" si="50"/>
        <v>-9710.4229338556743</v>
      </c>
      <c r="AT91" s="8">
        <f t="shared" si="50"/>
        <v>3160.4963129172966</v>
      </c>
      <c r="AU91" s="8">
        <f t="shared" si="50"/>
        <v>20186.228121557993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F0F5-AD69-45E7-B465-BB9EAF2C00AE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'S.45.04.D'!C3*(1+C12)</f>
        <v>171565.56749137022</v>
      </c>
      <c r="K3">
        <v>1</v>
      </c>
      <c r="L3" s="2">
        <v>0</v>
      </c>
      <c r="O3">
        <f>$C$3</f>
        <v>171565.56749137022</v>
      </c>
      <c r="P3">
        <f>O3*C5</f>
        <v>17156.556749137024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171565.56749137022</v>
      </c>
      <c r="AF3">
        <f t="shared" ref="AF3:AG34" si="4">-$Z3*P3</f>
        <v>-17156.556749137024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151889.10253823319</v>
      </c>
      <c r="AJ3">
        <f t="shared" ref="AJ3:AJ66" si="7">AB3-AC3</f>
        <v>0</v>
      </c>
      <c r="AL3">
        <f t="shared" ref="AL3:AL34" si="8">SUM(AI3:AK3)</f>
        <v>151889.10253823319</v>
      </c>
      <c r="AN3">
        <f t="shared" ref="AN3:AU34" si="9">AE3*$K3</f>
        <v>171565.56749137022</v>
      </c>
      <c r="AO3">
        <f t="shared" si="9"/>
        <v>-17156.556749137024</v>
      </c>
      <c r="AP3">
        <f t="shared" si="9"/>
        <v>-2519.9082039999998</v>
      </c>
      <c r="AQ3">
        <f t="shared" si="9"/>
        <v>0</v>
      </c>
      <c r="AR3">
        <f t="shared" si="9"/>
        <v>151889.10253823319</v>
      </c>
      <c r="AS3">
        <f t="shared" si="9"/>
        <v>0</v>
      </c>
      <c r="AT3">
        <f t="shared" si="9"/>
        <v>0</v>
      </c>
      <c r="AU3">
        <f t="shared" si="9"/>
        <v>151889.10253823319</v>
      </c>
      <c r="AW3">
        <v>0</v>
      </c>
      <c r="AX3">
        <f>IF(Z3&gt;0, (R3*SUMPRODUCT(K3:$K$98, X3:$X$98)-K3*$AZ$3)/Z3, 0)</f>
        <v>0</v>
      </c>
      <c r="AZ3">
        <f>C6*ABS(SUMPRODUCT(X4:X79, K4:K79))/1</f>
        <v>92470.060327147046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6279.3634737406428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6202.6283585426572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-6202.6283585426572</v>
      </c>
      <c r="AK4">
        <f>G4*SUM(AB4, AE4:AF4)</f>
        <v>0</v>
      </c>
      <c r="AL4">
        <f t="shared" si="8"/>
        <v>-7312.7313585426573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-1035.640451534658</v>
      </c>
      <c r="AR4">
        <f t="shared" si="9"/>
        <v>-1035.640451534658</v>
      </c>
      <c r="AS4">
        <f t="shared" si="9"/>
        <v>-5786.5737088745755</v>
      </c>
      <c r="AT4">
        <f t="shared" si="9"/>
        <v>0</v>
      </c>
      <c r="AU4">
        <f t="shared" si="9"/>
        <v>-6822.214160409233</v>
      </c>
      <c r="AW4">
        <v>1</v>
      </c>
      <c r="AX4">
        <f>IF(Z4&gt;0, (R4*SUMPRODUCT(K4:$K$98, X4:$X$98)-K4*$AZ$3)/Z4, 0)</f>
        <v>6279.3634737406428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500000</v>
      </c>
      <c r="S5">
        <f t="shared" si="1"/>
        <v>12672.121731985357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6202.6283585426572</v>
      </c>
      <c r="AC5">
        <f t="shared" si="2"/>
        <v>12362.529895223401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-1166.4676770649091</v>
      </c>
      <c r="AI5">
        <f t="shared" si="6"/>
        <v>-1215.2461301002027</v>
      </c>
      <c r="AJ5">
        <f t="shared" si="7"/>
        <v>-6159.9015366807434</v>
      </c>
      <c r="AK5">
        <f>G5*SUM(AB5, AE5:AF5)</f>
        <v>254.30776270024896</v>
      </c>
      <c r="AL5">
        <f t="shared" si="8"/>
        <v>-7120.8399040806971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-997.45586301384128</v>
      </c>
      <c r="AR5">
        <f t="shared" si="9"/>
        <v>-1039.1667092939747</v>
      </c>
      <c r="AS5">
        <f t="shared" si="9"/>
        <v>-5267.3811920879116</v>
      </c>
      <c r="AT5">
        <f t="shared" si="9"/>
        <v>217.46060684129938</v>
      </c>
      <c r="AU5">
        <f t="shared" si="9"/>
        <v>-6089.0872945405863</v>
      </c>
      <c r="AW5">
        <v>2</v>
      </c>
      <c r="AX5">
        <f>IF(Z5&gt;0, (R5*SUMPRODUCT(K5:$K$98, X5:$X$98)-K5*$AZ$3)/Z5, 0)</f>
        <v>12672.121731985357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500000</v>
      </c>
      <c r="S6">
        <f t="shared" si="1"/>
        <v>19831.526775005837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12362.529895223401</v>
      </c>
      <c r="AC6">
        <f t="shared" si="2"/>
        <v>19104.632050136686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-1233.4314748316458</v>
      </c>
      <c r="AI6">
        <f t="shared" si="6"/>
        <v>-1281.5988001891033</v>
      </c>
      <c r="AJ6">
        <f t="shared" si="7"/>
        <v>-6742.1021549132856</v>
      </c>
      <c r="AK6">
        <f>G6*SUM(AB6, AE6:AF6)</f>
        <v>723.20799887056899</v>
      </c>
      <c r="AL6">
        <f t="shared" si="8"/>
        <v>-7300.4929562318202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-951.48141035450362</v>
      </c>
      <c r="AR6">
        <f t="shared" si="9"/>
        <v>-988.63816822820172</v>
      </c>
      <c r="AS6">
        <f t="shared" si="9"/>
        <v>-5200.9252220409153</v>
      </c>
      <c r="AT6">
        <f t="shared" si="9"/>
        <v>557.88990372485046</v>
      </c>
      <c r="AU6">
        <f t="shared" si="9"/>
        <v>-5631.6734865442668</v>
      </c>
      <c r="AW6">
        <v>3</v>
      </c>
      <c r="AX6">
        <f>IF(Z6&gt;0, (R6*SUMPRODUCT(K6:$K$98, X6:$X$98)-K6*$AZ$3)/Z6, 0)</f>
        <v>19831.526775005837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500000</v>
      </c>
      <c r="S7">
        <f t="shared" si="1"/>
        <v>25849.007548765003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19104.632050136686</v>
      </c>
      <c r="AC7">
        <f t="shared" si="2"/>
        <v>24584.807538590256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-1310.0712919627483</v>
      </c>
      <c r="AI7">
        <f t="shared" si="6"/>
        <v>-1357.625936937435</v>
      </c>
      <c r="AJ7">
        <f t="shared" si="7"/>
        <v>-5480.1754884535694</v>
      </c>
      <c r="AK7">
        <f>G7*SUM(AB7, AE7:AF7)</f>
        <v>938.03743366171125</v>
      </c>
      <c r="AL7">
        <f t="shared" si="8"/>
        <v>-5899.7639917292927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-919.48151573698328</v>
      </c>
      <c r="AR7">
        <f t="shared" si="9"/>
        <v>-952.85803296159122</v>
      </c>
      <c r="AS7">
        <f t="shared" si="9"/>
        <v>-3846.2945456034249</v>
      </c>
      <c r="AT7">
        <f t="shared" si="9"/>
        <v>658.36728627881837</v>
      </c>
      <c r="AU7">
        <f t="shared" si="9"/>
        <v>-4140.7852922861975</v>
      </c>
      <c r="AW7">
        <v>4</v>
      </c>
      <c r="AX7">
        <f>IF(Z7&gt;0, (R7*SUMPRODUCT(K7:$K$98, X7:$X$98)-K7*$AZ$3)/Z7, 0)</f>
        <v>25849.007548765003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500000</v>
      </c>
      <c r="S8">
        <f t="shared" si="1"/>
        <v>29848.859771136798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24584.807538590256</v>
      </c>
      <c r="AC8">
        <f t="shared" si="2"/>
        <v>27984.767945786618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-2016.496703484715</v>
      </c>
      <c r="AI8">
        <f t="shared" si="6"/>
        <v>-2063.3741523393064</v>
      </c>
      <c r="AJ8">
        <f t="shared" si="7"/>
        <v>-3399.9604071963622</v>
      </c>
      <c r="AK8">
        <f t="shared" ref="AK8:AK71" si="22">G8*SUM(AB8:AB8, AE8:AF8)</f>
        <v>523.65640057197243</v>
      </c>
      <c r="AL8">
        <f t="shared" si="8"/>
        <v>-4939.6781589636958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-1321.0963255469819</v>
      </c>
      <c r="AR8">
        <f t="shared" si="9"/>
        <v>-1351.8078190623428</v>
      </c>
      <c r="AS8">
        <f t="shared" si="9"/>
        <v>-2227.4646882339334</v>
      </c>
      <c r="AT8">
        <f t="shared" si="9"/>
        <v>343.07050710734529</v>
      </c>
      <c r="AU8">
        <f t="shared" si="9"/>
        <v>-3236.2020001889305</v>
      </c>
      <c r="AW8">
        <v>5</v>
      </c>
      <c r="AX8">
        <f>IF(Z8&gt;0, (R8*SUMPRODUCT(K8:$K$98, X8:$X$98)-K8*$AZ$3)/Z8, 0)</f>
        <v>29848.859771136798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500000</v>
      </c>
      <c r="S9">
        <f t="shared" si="1"/>
        <v>32375.698603542041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27984.767945786618</v>
      </c>
      <c r="AC9">
        <f t="shared" si="2"/>
        <v>29870.879625321832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-2770.3719103494263</v>
      </c>
      <c r="AI9">
        <f t="shared" si="6"/>
        <v>-2816.5035475244367</v>
      </c>
      <c r="AJ9">
        <f t="shared" si="7"/>
        <v>-1886.1116795352136</v>
      </c>
      <c r="AK9">
        <f t="shared" si="22"/>
        <v>165.11013088014104</v>
      </c>
      <c r="AL9">
        <f t="shared" si="8"/>
        <v>-4537.5050961795096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-1718.9064985695798</v>
      </c>
      <c r="AR9">
        <f t="shared" si="9"/>
        <v>-1747.529359866126</v>
      </c>
      <c r="AS9">
        <f t="shared" si="9"/>
        <v>-1170.2579032329795</v>
      </c>
      <c r="AT9">
        <f t="shared" si="9"/>
        <v>102.44432377086568</v>
      </c>
      <c r="AU9">
        <f t="shared" si="9"/>
        <v>-2815.3429393282399</v>
      </c>
      <c r="AW9">
        <v>6</v>
      </c>
      <c r="AX9">
        <f>IF(Z9&gt;0, (R9*SUMPRODUCT(K9:$K$98, X9:$X$98)-K9*$AZ$3)/Z9, 0)</f>
        <v>32375.698603542041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500000</v>
      </c>
      <c r="S10">
        <f t="shared" si="1"/>
        <v>34311.588474969009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29870.879625321832</v>
      </c>
      <c r="AC10">
        <f t="shared" si="2"/>
        <v>31096.60338938202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-3553.0513141573515</v>
      </c>
      <c r="AI10">
        <f t="shared" si="6"/>
        <v>-3598.3663298291958</v>
      </c>
      <c r="AJ10">
        <f t="shared" si="7"/>
        <v>-1225.7237640601888</v>
      </c>
      <c r="AK10">
        <f t="shared" si="22"/>
        <v>122.47060646381952</v>
      </c>
      <c r="AL10">
        <f t="shared" si="8"/>
        <v>-4701.6194874255652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-2091.3843064246093</v>
      </c>
      <c r="AR10">
        <f t="shared" si="9"/>
        <v>-2118.0574682345332</v>
      </c>
      <c r="AS10">
        <f t="shared" si="9"/>
        <v>-721.48112073499135</v>
      </c>
      <c r="AT10">
        <f t="shared" si="9"/>
        <v>72.088208615552034</v>
      </c>
      <c r="AU10">
        <f t="shared" si="9"/>
        <v>-2767.4503803539724</v>
      </c>
      <c r="AW10">
        <v>7</v>
      </c>
      <c r="AX10">
        <f>IF(Z10&gt;0, (R10*SUMPRODUCT(K10:$K$98, X10:$X$98)-K10*$AZ$3)/Z10, 0)</f>
        <v>34311.588474969009</v>
      </c>
    </row>
    <row r="11" spans="1:52" x14ac:dyDescent="0.25">
      <c r="A11" t="s">
        <v>33</v>
      </c>
      <c r="C11" s="12">
        <f>AU81</f>
        <v>47668.640505050338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500000</v>
      </c>
      <c r="S11">
        <f t="shared" si="1"/>
        <v>35699.865150432612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31096.60338938202</v>
      </c>
      <c r="AC11">
        <f t="shared" si="2"/>
        <v>31715.310579865083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-4424.9523708352453</v>
      </c>
      <c r="AI11">
        <f t="shared" si="6"/>
        <v>-4469.3717411132875</v>
      </c>
      <c r="AJ11">
        <f t="shared" si="7"/>
        <v>-618.70719048306273</v>
      </c>
      <c r="AK11">
        <f t="shared" si="22"/>
        <v>74.631848134516844</v>
      </c>
      <c r="AL11">
        <f t="shared" si="8"/>
        <v>-5013.4470834618332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-2474.9140779444047</v>
      </c>
      <c r="AR11">
        <f t="shared" si="9"/>
        <v>-2499.7582153771878</v>
      </c>
      <c r="AS11">
        <f t="shared" si="9"/>
        <v>-346.0482752185934</v>
      </c>
      <c r="AT11">
        <f t="shared" si="9"/>
        <v>41.742237233676612</v>
      </c>
      <c r="AU11">
        <f t="shared" si="9"/>
        <v>-2804.0642533621049</v>
      </c>
      <c r="AW11">
        <v>8</v>
      </c>
      <c r="AX11">
        <f>IF(Z11&gt;0, (R11*SUMPRODUCT(K11:$K$98, X11:$X$98)-K11*$AZ$3)/Z11, 0)</f>
        <v>35699.865150432612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500000</v>
      </c>
      <c r="S12">
        <f t="shared" si="1"/>
        <v>36617.153201875975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31715.310579865083</v>
      </c>
      <c r="AC12">
        <f t="shared" si="2"/>
        <v>31810.879792398755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-5380.4805653145595</v>
      </c>
      <c r="AI12">
        <f t="shared" si="6"/>
        <v>-5423.9176938332903</v>
      </c>
      <c r="AJ12">
        <f t="shared" si="7"/>
        <v>-95.569212533671816</v>
      </c>
      <c r="AK12">
        <f t="shared" si="22"/>
        <v>72.945214333689691</v>
      </c>
      <c r="AL12">
        <f t="shared" si="8"/>
        <v>-5446.5416920332727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-2859.7826187553633</v>
      </c>
      <c r="AR12">
        <f t="shared" si="9"/>
        <v>-2882.8699143302792</v>
      </c>
      <c r="AS12">
        <f t="shared" si="9"/>
        <v>-50.796052429557193</v>
      </c>
      <c r="AT12">
        <f t="shared" si="9"/>
        <v>38.771156877262044</v>
      </c>
      <c r="AU12">
        <f t="shared" si="9"/>
        <v>-2894.8948098825749</v>
      </c>
      <c r="AW12">
        <v>9</v>
      </c>
      <c r="AX12">
        <f>IF(Z12&gt;0, (R12*SUMPRODUCT(K12:$K$98, X12:$X$98)-K12*$AZ$3)/Z12, 0)</f>
        <v>36617.153201875975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500000</v>
      </c>
      <c r="S13">
        <f t="shared" si="1"/>
        <v>37037.041694972555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31810.879792398755</v>
      </c>
      <c r="AC13">
        <f t="shared" si="2"/>
        <v>31380.506531487874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-6390.7874387138454</v>
      </c>
      <c r="AI13">
        <f t="shared" si="6"/>
        <v>-6433.1511172035171</v>
      </c>
      <c r="AJ13">
        <f t="shared" si="7"/>
        <v>430.37326091088107</v>
      </c>
      <c r="AK13">
        <f t="shared" si="22"/>
        <v>63.621759584797509</v>
      </c>
      <c r="AL13">
        <f t="shared" si="8"/>
        <v>-5939.1560967078385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-3228.8702112541382</v>
      </c>
      <c r="AR13">
        <f t="shared" si="9"/>
        <v>-3250.2739617037037</v>
      </c>
      <c r="AS13">
        <f t="shared" si="9"/>
        <v>217.44102979508762</v>
      </c>
      <c r="AT13">
        <f t="shared" si="9"/>
        <v>32.144145972764115</v>
      </c>
      <c r="AU13">
        <f t="shared" si="9"/>
        <v>-3000.6887859358521</v>
      </c>
      <c r="AW13">
        <v>10</v>
      </c>
      <c r="AX13">
        <f>IF(Z13&gt;0, (R13*SUMPRODUCT(K13:$K$98, X13:$X$98)-K13*$AZ$3)/Z13, 0)</f>
        <v>37037.041694972555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500000</v>
      </c>
      <c r="S14">
        <f t="shared" si="1"/>
        <v>36964.409762331241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31380.506531487874</v>
      </c>
      <c r="AC14">
        <f t="shared" si="2"/>
        <v>30452.516217266362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-7483.7056344523889</v>
      </c>
      <c r="AI14">
        <f t="shared" si="6"/>
        <v>-7524.8973055937186</v>
      </c>
      <c r="AJ14">
        <f t="shared" si="7"/>
        <v>927.99031422151165</v>
      </c>
      <c r="AK14">
        <f t="shared" si="22"/>
        <v>56.484911756678173</v>
      </c>
      <c r="AL14">
        <f t="shared" si="8"/>
        <v>-6540.4220796155287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-3594.8414900575008</v>
      </c>
      <c r="AR14">
        <f t="shared" si="9"/>
        <v>-3614.6281486590842</v>
      </c>
      <c r="AS14">
        <f t="shared" si="9"/>
        <v>445.765540079142</v>
      </c>
      <c r="AT14">
        <f t="shared" si="9"/>
        <v>27.132855601689052</v>
      </c>
      <c r="AU14">
        <f t="shared" si="9"/>
        <v>-3141.7297529782531</v>
      </c>
      <c r="AW14">
        <v>11</v>
      </c>
      <c r="AX14">
        <f>IF(Z14&gt;0, (R14*SUMPRODUCT(K14:$K$98, X14:$X$98)-K14*$AZ$3)/Z14, 0)</f>
        <v>36964.409762331241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500000</v>
      </c>
      <c r="S15">
        <f t="shared" si="1"/>
        <v>36499.938139919221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30452.516217266362</v>
      </c>
      <c r="AC15">
        <f t="shared" si="2"/>
        <v>29137.384923531165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-8654.6086065693489</v>
      </c>
      <c r="AI15">
        <f t="shared" si="6"/>
        <v>-8694.5229001386087</v>
      </c>
      <c r="AJ15">
        <f t="shared" si="7"/>
        <v>1315.1312937351977</v>
      </c>
      <c r="AK15">
        <f t="shared" si="22"/>
        <v>124.85531649079209</v>
      </c>
      <c r="AL15">
        <f t="shared" si="8"/>
        <v>-7254.5362899126194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-3943.9251844663968</v>
      </c>
      <c r="AR15">
        <f t="shared" si="9"/>
        <v>-3962.1142204799376</v>
      </c>
      <c r="AS15">
        <f t="shared" si="9"/>
        <v>599.30837615291523</v>
      </c>
      <c r="AT15">
        <f t="shared" si="9"/>
        <v>56.896856866384724</v>
      </c>
      <c r="AU15">
        <f t="shared" si="9"/>
        <v>-3305.9089874606379</v>
      </c>
      <c r="AW15">
        <v>12</v>
      </c>
      <c r="AX15">
        <f>IF(Z15&gt;0, (R15*SUMPRODUCT(K15:$K$98, X15:$X$98)-K15*$AZ$3)/Z15, 0)</f>
        <v>36499.938139919221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500000</v>
      </c>
      <c r="S16">
        <f t="shared" si="1"/>
        <v>35640.317288243721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29137.384923531165</v>
      </c>
      <c r="AC16">
        <f t="shared" si="2"/>
        <v>27469.617773522798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-9778.7057604103666</v>
      </c>
      <c r="AI16">
        <f t="shared" si="6"/>
        <v>-9817.2430404678926</v>
      </c>
      <c r="AJ16">
        <f t="shared" si="7"/>
        <v>1667.767150008367</v>
      </c>
      <c r="AK16">
        <f t="shared" si="22"/>
        <v>206.87543295707127</v>
      </c>
      <c r="AL16">
        <f t="shared" si="8"/>
        <v>-7942.6004575024544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-4215.4752253053093</v>
      </c>
      <c r="AR16">
        <f t="shared" si="9"/>
        <v>-4232.0881547985819</v>
      </c>
      <c r="AS16">
        <f t="shared" si="9"/>
        <v>718.95312883852228</v>
      </c>
      <c r="AT16">
        <f t="shared" si="9"/>
        <v>89.18135832305137</v>
      </c>
      <c r="AU16">
        <f t="shared" si="9"/>
        <v>-3423.953667637008</v>
      </c>
      <c r="AW16">
        <v>13</v>
      </c>
      <c r="AX16">
        <f>IF(Z16&gt;0, (R16*SUMPRODUCT(K16:$K$98, X16:$X$98)-K16*$AZ$3)/Z16, 0)</f>
        <v>35640.317288243721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500000</v>
      </c>
      <c r="S17">
        <f t="shared" si="1"/>
        <v>34595.455815697445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27469.617773522798</v>
      </c>
      <c r="AC17">
        <f t="shared" si="2"/>
        <v>25644.853089557764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-10880.032197021867</v>
      </c>
      <c r="AI17">
        <f t="shared" si="6"/>
        <v>-10917.096101059115</v>
      </c>
      <c r="AJ17">
        <f t="shared" si="7"/>
        <v>1824.7646839650333</v>
      </c>
      <c r="AK17">
        <f t="shared" si="22"/>
        <v>379.08072527461462</v>
      </c>
      <c r="AL17">
        <f t="shared" si="8"/>
        <v>-8713.2506918194667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-4408.9518644275195</v>
      </c>
      <c r="AR17">
        <f t="shared" si="9"/>
        <v>-4423.9713943194183</v>
      </c>
      <c r="AS17">
        <f t="shared" si="9"/>
        <v>739.45550066582746</v>
      </c>
      <c r="AT17">
        <f t="shared" si="9"/>
        <v>153.61615114756168</v>
      </c>
      <c r="AU17">
        <f t="shared" si="9"/>
        <v>-3530.8997425060293</v>
      </c>
      <c r="AW17">
        <v>14</v>
      </c>
      <c r="AX17">
        <f>IF(Z17&gt;0, (R17*SUMPRODUCT(K17:$K$98, X17:$X$98)-K17*$AZ$3)/Z17, 0)</f>
        <v>34595.455815697445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500000</v>
      </c>
      <c r="S18">
        <f t="shared" si="1"/>
        <v>33441.359357561596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25644.853089557764</v>
      </c>
      <c r="AC18">
        <f t="shared" si="2"/>
        <v>23739.626278692707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-11988.551780887372</v>
      </c>
      <c r="AI18">
        <f t="shared" si="6"/>
        <v>-12024.04619070616</v>
      </c>
      <c r="AJ18">
        <f t="shared" si="7"/>
        <v>1905.2268108650569</v>
      </c>
      <c r="AK18">
        <f t="shared" si="22"/>
        <v>553.92882673444774</v>
      </c>
      <c r="AL18">
        <f t="shared" si="8"/>
        <v>-9564.8905531066557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-4533.558198760511</v>
      </c>
      <c r="AR18">
        <f t="shared" si="9"/>
        <v>-4546.9806684286723</v>
      </c>
      <c r="AS18">
        <f t="shared" si="9"/>
        <v>720.4753990941424</v>
      </c>
      <c r="AT18">
        <f t="shared" si="9"/>
        <v>209.47222148844625</v>
      </c>
      <c r="AU18">
        <f t="shared" si="9"/>
        <v>-3617.0330478460833</v>
      </c>
      <c r="AW18">
        <v>15</v>
      </c>
      <c r="AX18">
        <f>IF(Z18&gt;0, (R18*SUMPRODUCT(K18:$K$98, X18:$X$98)-K18*$AZ$3)/Z18, 0)</f>
        <v>33441.359357561596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500000</v>
      </c>
      <c r="S19">
        <f t="shared" si="1"/>
        <v>31883.323217067318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23739.626278692707</v>
      </c>
      <c r="AC19">
        <f t="shared" si="2"/>
        <v>21563.80641105782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-13227.172840461237</v>
      </c>
      <c r="AI19">
        <f t="shared" si="6"/>
        <v>-13260.98958889779</v>
      </c>
      <c r="AJ19">
        <f t="shared" si="7"/>
        <v>2175.8198676348875</v>
      </c>
      <c r="AK19">
        <f t="shared" si="22"/>
        <v>529.39366601484733</v>
      </c>
      <c r="AL19">
        <f t="shared" si="8"/>
        <v>-10555.776055248056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-4664.694373249311</v>
      </c>
      <c r="AR19">
        <f t="shared" si="9"/>
        <v>-4676.6201867285936</v>
      </c>
      <c r="AS19">
        <f t="shared" si="9"/>
        <v>767.32456861179128</v>
      </c>
      <c r="AT19">
        <f t="shared" si="9"/>
        <v>186.69595422079419</v>
      </c>
      <c r="AU19">
        <f t="shared" si="9"/>
        <v>-3722.5996638960087</v>
      </c>
      <c r="AW19">
        <v>16</v>
      </c>
      <c r="AX19">
        <f>IF(Z19&gt;0, (R19*SUMPRODUCT(K19:$K$98, X19:$X$98)-K19*$AZ$3)/Z19, 0)</f>
        <v>31883.323217067318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500000</v>
      </c>
      <c r="S20">
        <f t="shared" si="1"/>
        <v>28992.048499912136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21563.80641105782</v>
      </c>
      <c r="AC20">
        <f t="shared" si="2"/>
        <v>18578.662009348649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-14376.197738066621</v>
      </c>
      <c r="AI20">
        <f t="shared" si="6"/>
        <v>-14408.238699245003</v>
      </c>
      <c r="AJ20">
        <f t="shared" si="7"/>
        <v>2985.1444017091708</v>
      </c>
      <c r="AK20">
        <f t="shared" si="22"/>
        <v>92.724367567548626</v>
      </c>
      <c r="AL20">
        <f t="shared" si="8"/>
        <v>-11330.369929968283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-4808.7920504917129</v>
      </c>
      <c r="AR20">
        <f t="shared" si="9"/>
        <v>-4819.5096492763159</v>
      </c>
      <c r="AS20">
        <f t="shared" si="9"/>
        <v>998.5212314170227</v>
      </c>
      <c r="AT20">
        <f t="shared" si="9"/>
        <v>31.016003658952531</v>
      </c>
      <c r="AU20">
        <f t="shared" si="9"/>
        <v>-3789.9724142003402</v>
      </c>
      <c r="AW20">
        <v>17</v>
      </c>
      <c r="AX20">
        <f>IF(Z20&gt;0, (R20*SUMPRODUCT(K20:$K$98, X20:$X$98)-K20*$AZ$3)/Z20, 0)</f>
        <v>28992.048499912136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500000</v>
      </c>
      <c r="S21">
        <f t="shared" si="1"/>
        <v>25318.140750431361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18578.662009348649</v>
      </c>
      <c r="AC21">
        <f t="shared" si="2"/>
        <v>15287.591941591512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-15295.669830809235</v>
      </c>
      <c r="AI21">
        <f t="shared" si="6"/>
        <v>-15325.860815392751</v>
      </c>
      <c r="AJ21">
        <f t="shared" si="7"/>
        <v>3291.0700677571367</v>
      </c>
      <c r="AK21">
        <f t="shared" si="22"/>
        <v>29.72585921495784</v>
      </c>
      <c r="AL21">
        <f t="shared" si="8"/>
        <v>-12005.064888420657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-4865.3028884627247</v>
      </c>
      <c r="AR21">
        <f t="shared" si="9"/>
        <v>-4874.9061478246549</v>
      </c>
      <c r="AS21">
        <f t="shared" si="9"/>
        <v>1046.8356655123273</v>
      </c>
      <c r="AT21">
        <f t="shared" si="9"/>
        <v>9.4553105748438551</v>
      </c>
      <c r="AU21">
        <f t="shared" si="9"/>
        <v>-3818.6151717374842</v>
      </c>
      <c r="AW21">
        <v>18</v>
      </c>
      <c r="AX21">
        <f>IF(Z21&gt;0, (R21*SUMPRODUCT(K21:$K$98, X21:$X$98)-K21*$AZ$3)/Z21, 0)</f>
        <v>25318.140750431361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500000</v>
      </c>
      <c r="S22">
        <f t="shared" si="1"/>
        <v>21878.892877017985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15287.591941591512</v>
      </c>
      <c r="AC22">
        <f t="shared" si="2"/>
        <v>12372.184839399568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-16148.267925407332</v>
      </c>
      <c r="AI22">
        <f t="shared" si="6"/>
        <v>-16176.542173352473</v>
      </c>
      <c r="AJ22">
        <f t="shared" si="7"/>
        <v>2915.4071021919444</v>
      </c>
      <c r="AK22">
        <f t="shared" si="22"/>
        <v>321.03943077342177</v>
      </c>
      <c r="AL22">
        <f t="shared" si="8"/>
        <v>-12940.095640387106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-4795.9854571832202</v>
      </c>
      <c r="AR22">
        <f t="shared" si="9"/>
        <v>-4804.3828210728998</v>
      </c>
      <c r="AS22">
        <f t="shared" si="9"/>
        <v>865.86686129240366</v>
      </c>
      <c r="AT22">
        <f t="shared" si="9"/>
        <v>95.347714583629056</v>
      </c>
      <c r="AU22">
        <f t="shared" si="9"/>
        <v>-3843.1682451968672</v>
      </c>
      <c r="AW22">
        <v>19</v>
      </c>
      <c r="AX22">
        <f>IF(Z22&gt;0, (R22*SUMPRODUCT(K22:$K$98, X22:$X$98)-K22*$AZ$3)/Z22, 0)</f>
        <v>21878.892877017985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500000</v>
      </c>
      <c r="S23">
        <f t="shared" si="1"/>
        <v>19992.726716105783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12372.184839399568</v>
      </c>
      <c r="AC23">
        <f t="shared" si="2"/>
        <v>10518.698053651151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-16851.936678656093</v>
      </c>
      <c r="AI23">
        <f t="shared" si="6"/>
        <v>-16878.242990453917</v>
      </c>
      <c r="AJ23">
        <f t="shared" si="7"/>
        <v>1853.4867857484169</v>
      </c>
      <c r="AK23">
        <f t="shared" si="22"/>
        <v>866.05293875796986</v>
      </c>
      <c r="AL23">
        <f t="shared" si="8"/>
        <v>-14158.70326594753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-4468.7257973569303</v>
      </c>
      <c r="AR23">
        <f t="shared" si="9"/>
        <v>-4475.7015946439651</v>
      </c>
      <c r="AS23">
        <f t="shared" si="9"/>
        <v>491.49984197511583</v>
      </c>
      <c r="AT23">
        <f t="shared" si="9"/>
        <v>229.65628123954937</v>
      </c>
      <c r="AU23">
        <f t="shared" si="9"/>
        <v>-3754.5454714292996</v>
      </c>
      <c r="AW23">
        <v>20</v>
      </c>
      <c r="AX23">
        <f>IF(Z23&gt;0, (R23*SUMPRODUCT(K23:$K$98, X23:$X$98)-K23*$AZ$3)/Z23, 0)</f>
        <v>19992.726716105783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500000</v>
      </c>
      <c r="S24">
        <f t="shared" si="1"/>
        <v>17857.074689325349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10518.698053651151</v>
      </c>
      <c r="AC24">
        <f t="shared" si="2"/>
        <v>8677.2032129324325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-17469.86935138937</v>
      </c>
      <c r="AI24">
        <f t="shared" si="6"/>
        <v>-17494.165613134075</v>
      </c>
      <c r="AJ24">
        <f t="shared" si="7"/>
        <v>1841.4948407187185</v>
      </c>
      <c r="AK24">
        <f t="shared" si="22"/>
        <v>736.30886375558066</v>
      </c>
      <c r="AL24">
        <f t="shared" si="8"/>
        <v>-14916.361908659776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-4136.2380254048585</v>
      </c>
      <c r="AR24">
        <f t="shared" si="9"/>
        <v>-4141.9905081328216</v>
      </c>
      <c r="AS24">
        <f t="shared" si="9"/>
        <v>435.99988245830019</v>
      </c>
      <c r="AT24">
        <f t="shared" si="9"/>
        <v>174.33151098329577</v>
      </c>
      <c r="AU24">
        <f t="shared" si="9"/>
        <v>-3531.6591146912256</v>
      </c>
      <c r="AW24">
        <v>21</v>
      </c>
      <c r="AX24">
        <f>IF(Z24&gt;0, (R24*SUMPRODUCT(K24:$K$98, X24:$X$98)-K24*$AZ$3)/Z24, 0)</f>
        <v>17857.074689325349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500000</v>
      </c>
      <c r="S25">
        <f t="shared" si="1"/>
        <v>15476.421370588019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8677.2032129324325</v>
      </c>
      <c r="AC25">
        <f t="shared" si="2"/>
        <v>6886.7071130974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-18042.696255647814</v>
      </c>
      <c r="AI25">
        <f t="shared" si="6"/>
        <v>-18064.945285149508</v>
      </c>
      <c r="AJ25">
        <f t="shared" si="7"/>
        <v>1790.4960998350325</v>
      </c>
      <c r="AK25">
        <f t="shared" si="22"/>
        <v>607.40422490527033</v>
      </c>
      <c r="AL25">
        <f t="shared" si="8"/>
        <v>-15667.044960409205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-3814.1632822793113</v>
      </c>
      <c r="AR25">
        <f t="shared" si="9"/>
        <v>-3818.8666497909794</v>
      </c>
      <c r="AS25">
        <f t="shared" si="9"/>
        <v>378.50465275761485</v>
      </c>
      <c r="AT25">
        <f t="shared" si="9"/>
        <v>128.40314215287029</v>
      </c>
      <c r="AU25">
        <f t="shared" si="9"/>
        <v>-3311.9588548804941</v>
      </c>
      <c r="AW25">
        <v>22</v>
      </c>
      <c r="AX25">
        <f>IF(Z25&gt;0, (R25*SUMPRODUCT(K25:$K$98, X25:$X$98)-K25*$AZ$3)/Z25, 0)</f>
        <v>15476.421370588019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500000</v>
      </c>
      <c r="S26">
        <f t="shared" si="1"/>
        <v>12797.416027158832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6886.7071130974</v>
      </c>
      <c r="AC26">
        <f t="shared" si="2"/>
        <v>5166.9562643625795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-18390.409906424964</v>
      </c>
      <c r="AI26">
        <f t="shared" si="6"/>
        <v>-18410.597404640997</v>
      </c>
      <c r="AJ26">
        <f t="shared" si="7"/>
        <v>1719.7508487348205</v>
      </c>
      <c r="AK26">
        <f t="shared" si="22"/>
        <v>482.06949791681802</v>
      </c>
      <c r="AL26">
        <f t="shared" si="8"/>
        <v>-16208.777057989359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-3471.1328032128913</v>
      </c>
      <c r="AR26">
        <f t="shared" si="9"/>
        <v>-3474.9431308580624</v>
      </c>
      <c r="AS26">
        <f t="shared" si="9"/>
        <v>324.59763620119844</v>
      </c>
      <c r="AT26">
        <f t="shared" si="9"/>
        <v>90.98912183914041</v>
      </c>
      <c r="AU26">
        <f t="shared" si="9"/>
        <v>-3059.3563728177232</v>
      </c>
      <c r="AW26">
        <v>23</v>
      </c>
      <c r="AX26">
        <f>IF(Z26&gt;0, (R26*SUMPRODUCT(K26:$K$98, X26:$X$98)-K26*$AZ$3)/Z26, 0)</f>
        <v>12797.416027158832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500000</v>
      </c>
      <c r="S27">
        <f t="shared" si="1"/>
        <v>9830.3081469875251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5166.9562643625795</v>
      </c>
      <c r="AC27">
        <f t="shared" si="2"/>
        <v>3565.8345625286966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-18486.812926324372</v>
      </c>
      <c r="AI27">
        <f t="shared" si="6"/>
        <v>-18504.949868265616</v>
      </c>
      <c r="AJ27">
        <f t="shared" si="7"/>
        <v>1601.121701833883</v>
      </c>
      <c r="AK27">
        <f t="shared" si="22"/>
        <v>361.68693850538062</v>
      </c>
      <c r="AL27">
        <f t="shared" si="8"/>
        <v>-16542.141227926353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-3115.4719411376186</v>
      </c>
      <c r="AR27">
        <f t="shared" si="9"/>
        <v>-3118.528451415576</v>
      </c>
      <c r="AS27">
        <f t="shared" si="9"/>
        <v>269.82745789064251</v>
      </c>
      <c r="AT27">
        <f t="shared" si="9"/>
        <v>60.952935093800455</v>
      </c>
      <c r="AU27">
        <f t="shared" si="9"/>
        <v>-2787.7480584311334</v>
      </c>
      <c r="AW27">
        <v>24</v>
      </c>
      <c r="AX27">
        <f>IF(Z27&gt;0, (R27*SUMPRODUCT(K27:$K$98, X27:$X$98)-K27*$AZ$3)/Z27, 0)</f>
        <v>9830.3081469875251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500000</v>
      </c>
      <c r="S28">
        <f t="shared" si="1"/>
        <v>6578.793637035199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3565.8345625286966</v>
      </c>
      <c r="AC28">
        <f t="shared" si="2"/>
        <v>2120.015390479477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-18430.790508014143</v>
      </c>
      <c r="AI28">
        <f t="shared" si="6"/>
        <v>-18446.903001485171</v>
      </c>
      <c r="AJ28">
        <f t="shared" si="7"/>
        <v>1445.8191720492196</v>
      </c>
      <c r="AK28">
        <f t="shared" si="22"/>
        <v>249.60841937700877</v>
      </c>
      <c r="AL28">
        <f t="shared" si="8"/>
        <v>-16751.475410058942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-2773.2418020242703</v>
      </c>
      <c r="AR28">
        <f t="shared" si="9"/>
        <v>-2775.6662146076192</v>
      </c>
      <c r="AS28">
        <f t="shared" si="9"/>
        <v>217.54933215433948</v>
      </c>
      <c r="AT28">
        <f t="shared" si="9"/>
        <v>37.558047358442387</v>
      </c>
      <c r="AU28">
        <f t="shared" si="9"/>
        <v>-2520.5588350948374</v>
      </c>
      <c r="AW28">
        <v>25</v>
      </c>
      <c r="AX28">
        <f>IF(Z28&gt;0, (R28*SUMPRODUCT(K28:$K$98, X28:$X$98)-K28*$AZ$3)/Z28, 0)</f>
        <v>6578.793637035199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500000</v>
      </c>
      <c r="S29">
        <f t="shared" si="1"/>
        <v>2963.3600113912639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2120.015390479477</v>
      </c>
      <c r="AC29">
        <f t="shared" si="2"/>
        <v>837.53498942699844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-18198.59266309168</v>
      </c>
      <c r="AI29">
        <f t="shared" si="6"/>
        <v>-18212.72417236169</v>
      </c>
      <c r="AJ29">
        <f t="shared" si="7"/>
        <v>1282.4804010524786</v>
      </c>
      <c r="AK29">
        <f t="shared" si="22"/>
        <v>148.40107733356339</v>
      </c>
      <c r="AL29">
        <f t="shared" si="8"/>
        <v>-16781.842693975646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-2444.9138274381162</v>
      </c>
      <c r="AR29">
        <f t="shared" si="9"/>
        <v>-2446.8123436067258</v>
      </c>
      <c r="AS29">
        <f t="shared" si="9"/>
        <v>172.29651347220712</v>
      </c>
      <c r="AT29">
        <f t="shared" si="9"/>
        <v>19.937137596105913</v>
      </c>
      <c r="AU29">
        <f t="shared" si="9"/>
        <v>-2254.5786925384123</v>
      </c>
      <c r="AW29">
        <v>26</v>
      </c>
      <c r="AX29">
        <f>IF(Z29&gt;0, (R29*SUMPRODUCT(K29:$K$98, X29:$X$98)-K29*$AZ$3)/Z29, 0)</f>
        <v>2963.3600113912639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500000</v>
      </c>
      <c r="S30">
        <f t="shared" si="1"/>
        <v>-1131.5393504936274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837.53498942699844</v>
      </c>
      <c r="AC30">
        <f t="shared" si="2"/>
        <v>-276.34187285773623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-17793.120397508381</v>
      </c>
      <c r="AI30">
        <f t="shared" si="6"/>
        <v>-17805.33127964594</v>
      </c>
      <c r="AJ30">
        <f t="shared" si="7"/>
        <v>1113.8768622847347</v>
      </c>
      <c r="AK30">
        <f t="shared" si="22"/>
        <v>58.627449259889893</v>
      </c>
      <c r="AL30">
        <f t="shared" si="8"/>
        <v>-16632.826968101315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-2134.3215388418544</v>
      </c>
      <c r="AR30">
        <f t="shared" si="9"/>
        <v>-2135.7862593727232</v>
      </c>
      <c r="AS30">
        <f t="shared" si="9"/>
        <v>133.61183006016196</v>
      </c>
      <c r="AT30">
        <f t="shared" si="9"/>
        <v>7.0324836187959034</v>
      </c>
      <c r="AU30">
        <f t="shared" si="9"/>
        <v>-1995.1419456937656</v>
      </c>
      <c r="AW30">
        <v>27</v>
      </c>
      <c r="AX30">
        <f>IF(Z30&gt;0, (R30*SUMPRODUCT(K30:$K$98, X30:$X$98)-K30*$AZ$3)/Z30, 0)</f>
        <v>-1131.5393504936274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500000</v>
      </c>
      <c r="S31">
        <f t="shared" si="1"/>
        <v>-5893.9163595608834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-276.34187285773623</v>
      </c>
      <c r="AC31">
        <f t="shared" si="2"/>
        <v>-1222.2375499554983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-17201.366118897673</v>
      </c>
      <c r="AI31">
        <f t="shared" si="6"/>
        <v>-17211.734755601967</v>
      </c>
      <c r="AJ31">
        <f t="shared" si="7"/>
        <v>945.89567709776202</v>
      </c>
      <c r="AK31">
        <f t="shared" si="22"/>
        <v>-19.343931100041537</v>
      </c>
      <c r="AL31">
        <f t="shared" si="8"/>
        <v>-16285.183009604247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-1842.267313397032</v>
      </c>
      <c r="AR31">
        <f t="shared" si="9"/>
        <v>-1843.3777949920852</v>
      </c>
      <c r="AS31">
        <f t="shared" si="9"/>
        <v>101.30548212018594</v>
      </c>
      <c r="AT31">
        <f t="shared" si="9"/>
        <v>-2.0717361476923521</v>
      </c>
      <c r="AU31">
        <f t="shared" si="9"/>
        <v>-1744.1440490195916</v>
      </c>
      <c r="AW31">
        <v>28</v>
      </c>
      <c r="AX31">
        <f>IF(Z31&gt;0, (R31*SUMPRODUCT(K31:$K$98, X31:$X$98)-K31*$AZ$3)/Z31, 0)</f>
        <v>-5893.9163595608834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500000</v>
      </c>
      <c r="S32">
        <f t="shared" si="1"/>
        <v>-11613.280661600449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-1222.2375499554983</v>
      </c>
      <c r="AC32">
        <f t="shared" si="2"/>
        <v>-2003.4103439381597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-16394.361422710499</v>
      </c>
      <c r="AI32">
        <f t="shared" si="6"/>
        <v>-16402.98693690548</v>
      </c>
      <c r="AJ32">
        <f t="shared" si="7"/>
        <v>781.17279398266146</v>
      </c>
      <c r="AK32">
        <f t="shared" si="22"/>
        <v>-85.556628496884883</v>
      </c>
      <c r="AL32">
        <f t="shared" si="8"/>
        <v>-15707.370771419703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-1567.7116637709319</v>
      </c>
      <c r="AR32">
        <f t="shared" si="9"/>
        <v>-1568.5364790144681</v>
      </c>
      <c r="AS32">
        <f t="shared" si="9"/>
        <v>74.699689055938364</v>
      </c>
      <c r="AT32">
        <f t="shared" si="9"/>
        <v>-8.1813570500940784</v>
      </c>
      <c r="AU32">
        <f t="shared" si="9"/>
        <v>-1502.0181470086238</v>
      </c>
      <c r="AW32">
        <v>29</v>
      </c>
      <c r="AX32">
        <f>IF(Z32&gt;0, (R32*SUMPRODUCT(K32:$K$98, X32:$X$98)-K32*$AZ$3)/Z32, 0)</f>
        <v>-11613.280661600449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500000</v>
      </c>
      <c r="S33">
        <f t="shared" si="1"/>
        <v>-18745.559990657996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-2003.4103439381597</v>
      </c>
      <c r="AC33">
        <f t="shared" si="2"/>
        <v>-2623.7161868034073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-15410.253696636151</v>
      </c>
      <c r="AI33">
        <f t="shared" si="6"/>
        <v>-15417.251930319517</v>
      </c>
      <c r="AJ33">
        <f t="shared" si="7"/>
        <v>620.30584286524754</v>
      </c>
      <c r="AK33">
        <f t="shared" si="22"/>
        <v>-140.2387240756712</v>
      </c>
      <c r="AL33">
        <f t="shared" si="8"/>
        <v>-14937.18481152994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-1315.7199207843016</v>
      </c>
      <c r="AR33">
        <f t="shared" si="9"/>
        <v>-1316.3174265521345</v>
      </c>
      <c r="AS33">
        <f t="shared" si="9"/>
        <v>52.96140936439334</v>
      </c>
      <c r="AT33">
        <f t="shared" si="9"/>
        <v>-11.97351364643729</v>
      </c>
      <c r="AU33">
        <f t="shared" si="9"/>
        <v>-1275.3295308341783</v>
      </c>
      <c r="AW33">
        <v>30</v>
      </c>
      <c r="AX33">
        <f>IF(Z33&gt;0, (R33*SUMPRODUCT(K33:$K$98, X33:$X$98)-K33*$AZ$3)/Z33, 0)</f>
        <v>-18745.559990657996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500000</v>
      </c>
      <c r="S34">
        <f t="shared" si="1"/>
        <v>-28061.123597537822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-2623.7161868034073</v>
      </c>
      <c r="AC34">
        <f t="shared" si="2"/>
        <v>-3093.5380532076351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-14161.091786410603</v>
      </c>
      <c r="AI34">
        <f t="shared" si="6"/>
        <v>-14166.603928578494</v>
      </c>
      <c r="AJ34">
        <f t="shared" si="7"/>
        <v>469.82186640422788</v>
      </c>
      <c r="AK34">
        <f t="shared" si="22"/>
        <v>-183.66013307623854</v>
      </c>
      <c r="AL34">
        <f t="shared" si="8"/>
        <v>-13880.442195250504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-1079.5241857781507</v>
      </c>
      <c r="AR34">
        <f t="shared" si="9"/>
        <v>-1079.9443857793535</v>
      </c>
      <c r="AS34">
        <f t="shared" si="9"/>
        <v>35.815322394669018</v>
      </c>
      <c r="AT34">
        <f t="shared" si="9"/>
        <v>-14.000725269593593</v>
      </c>
      <c r="AU34">
        <f t="shared" ref="AU34:AU79" si="23">AL34*$K34</f>
        <v>-1058.1297886542782</v>
      </c>
      <c r="AW34">
        <v>31</v>
      </c>
      <c r="AX34">
        <f>IF(Z34&gt;0, (R34*SUMPRODUCT(K34:$K$98, X34:$X$98)-K34*$AZ$3)/Z34, 0)</f>
        <v>-28061.123597537822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500000</v>
      </c>
      <c r="S35">
        <f t="shared" si="1"/>
        <v>-40769.151268535497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-3093.5380532076351</v>
      </c>
      <c r="AC35">
        <f t="shared" si="2"/>
        <v>-3417.7961190035785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-12653.758227113653</v>
      </c>
      <c r="AI35">
        <f t="shared" ref="AI35:AI66" si="25">SUM(AE35:AH35)</f>
        <v>-12657.949872037152</v>
      </c>
      <c r="AJ35">
        <f t="shared" si="7"/>
        <v>324.25806579594337</v>
      </c>
      <c r="AK35">
        <f t="shared" si="22"/>
        <v>-216.54766372453449</v>
      </c>
      <c r="AL35">
        <f t="shared" ref="AL35:AL79" si="26">SUM(AI35:AK35)</f>
        <v>-12550.239469965742</v>
      </c>
      <c r="AN35">
        <f t="shared" ref="AN35:AT66" si="27">AE35*$K35</f>
        <v>0</v>
      </c>
      <c r="AO35">
        <f t="shared" si="27"/>
        <v>0</v>
      </c>
      <c r="AP35">
        <f t="shared" si="27"/>
        <v>-0.28530021739965522</v>
      </c>
      <c r="AQ35">
        <f t="shared" si="27"/>
        <v>-861.26569378003978</v>
      </c>
      <c r="AR35">
        <f t="shared" si="27"/>
        <v>-861.55099399743938</v>
      </c>
      <c r="AS35">
        <f t="shared" si="27"/>
        <v>22.070308519338568</v>
      </c>
      <c r="AT35">
        <f t="shared" si="27"/>
        <v>-14.739105211803949</v>
      </c>
      <c r="AU35">
        <f t="shared" si="23"/>
        <v>-854.21979068990458</v>
      </c>
      <c r="AW35">
        <v>32</v>
      </c>
      <c r="AX35">
        <f>IF(Z35&gt;0, (R35*SUMPRODUCT(K35:$K$98, X35:$X$98)-K35*$AZ$3)/Z35, 0)</f>
        <v>-40769.151268535497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500000</v>
      </c>
      <c r="S36">
        <f t="shared" si="1"/>
        <v>-58982.677378103996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-3417.7961190035785</v>
      </c>
      <c r="AC36">
        <f t="shared" si="2"/>
        <v>-3604.717062799501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-10939.863284047808</v>
      </c>
      <c r="AI36">
        <f t="shared" si="25"/>
        <v>-10942.919026193667</v>
      </c>
      <c r="AJ36">
        <f t="shared" si="7"/>
        <v>186.92094379592254</v>
      </c>
      <c r="AK36">
        <f t="shared" si="22"/>
        <v>-239.24572833025053</v>
      </c>
      <c r="AL36">
        <f t="shared" si="26"/>
        <v>-10995.243810727996</v>
      </c>
      <c r="AN36">
        <f t="shared" si="27"/>
        <v>0</v>
      </c>
      <c r="AO36">
        <f t="shared" si="27"/>
        <v>0</v>
      </c>
      <c r="AP36">
        <f t="shared" si="27"/>
        <v>-0.18570187889969642</v>
      </c>
      <c r="AQ36">
        <f t="shared" si="27"/>
        <v>-664.83134694641626</v>
      </c>
      <c r="AR36">
        <f t="shared" si="27"/>
        <v>-665.0170488253159</v>
      </c>
      <c r="AS36">
        <f t="shared" si="27"/>
        <v>11.359456659531276</v>
      </c>
      <c r="AT36">
        <f t="shared" si="27"/>
        <v>-14.539309650140757</v>
      </c>
      <c r="AU36">
        <f t="shared" si="23"/>
        <v>-668.19690181592546</v>
      </c>
      <c r="AW36">
        <v>33</v>
      </c>
      <c r="AX36">
        <f>IF(Z36&gt;0, (R36*SUMPRODUCT(K36:$K$98, X36:$X$98)-K36*$AZ$3)/Z36, 0)</f>
        <v>-58982.677378103996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500000</v>
      </c>
      <c r="S37">
        <f t="shared" si="1"/>
        <v>-86485.483983600338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-3604.717062799501</v>
      </c>
      <c r="AC37">
        <f t="shared" si="2"/>
        <v>-3667.4548829743844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-9049.1279317842564</v>
      </c>
      <c r="AI37">
        <f t="shared" si="25"/>
        <v>-9051.2482037154805</v>
      </c>
      <c r="AJ37">
        <f t="shared" si="7"/>
        <v>62.737820174883382</v>
      </c>
      <c r="AK37">
        <f t="shared" si="22"/>
        <v>-252.33019439596509</v>
      </c>
      <c r="AL37">
        <f t="shared" si="26"/>
        <v>-9240.8405779365621</v>
      </c>
      <c r="AN37">
        <f t="shared" si="27"/>
        <v>0</v>
      </c>
      <c r="AO37">
        <f t="shared" si="27"/>
        <v>0</v>
      </c>
      <c r="AP37">
        <f t="shared" si="27"/>
        <v>-0.11504642694336907</v>
      </c>
      <c r="AQ37">
        <f t="shared" si="27"/>
        <v>-491.00769584041166</v>
      </c>
      <c r="AR37">
        <f t="shared" si="27"/>
        <v>-491.12274226735508</v>
      </c>
      <c r="AS37">
        <f t="shared" si="27"/>
        <v>3.4041680876143467</v>
      </c>
      <c r="AT37">
        <f t="shared" si="27"/>
        <v>-13.691492514560665</v>
      </c>
      <c r="AU37">
        <f t="shared" si="23"/>
        <v>-501.41006669430135</v>
      </c>
      <c r="AW37">
        <v>34</v>
      </c>
      <c r="AX37">
        <f>IF(Z37&gt;0, (R37*SUMPRODUCT(K37:$K$98, X37:$X$98)-K37*$AZ$3)/Z37, 0)</f>
        <v>-86485.483983600338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500000</v>
      </c>
      <c r="S38">
        <f t="shared" si="1"/>
        <v>-130411.40455291342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-3667.4548829743844</v>
      </c>
      <c r="AC38">
        <f t="shared" si="2"/>
        <v>-3620.8790727687865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-7108.1674841629156</v>
      </c>
      <c r="AI38">
        <f t="shared" si="25"/>
        <v>-7109.5557366264111</v>
      </c>
      <c r="AJ38">
        <f t="shared" si="7"/>
        <v>-46.575810205597918</v>
      </c>
      <c r="AK38">
        <f t="shared" si="22"/>
        <v>-256.72184180820693</v>
      </c>
      <c r="AL38">
        <f t="shared" si="26"/>
        <v>-7412.8533886402156</v>
      </c>
      <c r="AN38">
        <f t="shared" si="27"/>
        <v>0</v>
      </c>
      <c r="AO38">
        <f t="shared" si="27"/>
        <v>0</v>
      </c>
      <c r="AP38">
        <f t="shared" si="27"/>
        <v>-6.7256149716855548E-2</v>
      </c>
      <c r="AQ38">
        <f t="shared" si="27"/>
        <v>-344.36674099158171</v>
      </c>
      <c r="AR38">
        <f t="shared" si="27"/>
        <v>-344.43399714129862</v>
      </c>
      <c r="AS38">
        <f t="shared" si="27"/>
        <v>-2.2564409188837562</v>
      </c>
      <c r="AT38">
        <f t="shared" si="27"/>
        <v>-12.437307393476489</v>
      </c>
      <c r="AU38">
        <f t="shared" si="23"/>
        <v>-359.1277454536588</v>
      </c>
      <c r="AW38">
        <v>35</v>
      </c>
      <c r="AX38">
        <f>IF(Z38&gt;0, (R38*SUMPRODUCT(K38:$K$98, X38:$X$98)-K38*$AZ$3)/Z38, 0)</f>
        <v>-130411.40455291342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500000</v>
      </c>
      <c r="S39">
        <f t="shared" si="1"/>
        <v>-205088.75525828748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-3620.8790727687865</v>
      </c>
      <c r="AC39">
        <f t="shared" si="2"/>
        <v>-3485.2605405050012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-5246.7427024203052</v>
      </c>
      <c r="AI39">
        <f t="shared" si="25"/>
        <v>-5247.5923980889238</v>
      </c>
      <c r="AJ39">
        <f t="shared" si="7"/>
        <v>-135.61853226378526</v>
      </c>
      <c r="AK39">
        <f t="shared" si="22"/>
        <v>-253.46153509381509</v>
      </c>
      <c r="AL39">
        <f t="shared" si="26"/>
        <v>-5636.6724654465233</v>
      </c>
      <c r="AN39">
        <f t="shared" si="27"/>
        <v>0</v>
      </c>
      <c r="AO39">
        <f t="shared" si="27"/>
        <v>0</v>
      </c>
      <c r="AP39">
        <f t="shared" si="27"/>
        <v>-3.6754365524967691E-2</v>
      </c>
      <c r="AQ39">
        <f t="shared" si="27"/>
        <v>-226.95266814038536</v>
      </c>
      <c r="AR39">
        <f t="shared" si="27"/>
        <v>-226.98942250591034</v>
      </c>
      <c r="AS39">
        <f t="shared" si="27"/>
        <v>-5.8663040084566669</v>
      </c>
      <c r="AT39">
        <f t="shared" si="27"/>
        <v>-10.963711186745202</v>
      </c>
      <c r="AU39">
        <f t="shared" si="23"/>
        <v>-243.81943770111218</v>
      </c>
      <c r="AW39">
        <v>36</v>
      </c>
      <c r="AX39">
        <f>IF(Z39&gt;0, (R39*SUMPRODUCT(K39:$K$98, X39:$X$98)-K39*$AZ$3)/Z39, 0)</f>
        <v>-205088.75525828748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500000</v>
      </c>
      <c r="S40">
        <f t="shared" si="1"/>
        <v>-341909.1477155973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-3485.2605405050012</v>
      </c>
      <c r="AC40">
        <f t="shared" si="2"/>
        <v>-3283.6549289530944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-3610.0463831732832</v>
      </c>
      <c r="AI40">
        <f t="shared" si="25"/>
        <v>-3610.5265772468979</v>
      </c>
      <c r="AJ40">
        <f t="shared" si="7"/>
        <v>-201.6056115519068</v>
      </c>
      <c r="AK40">
        <f t="shared" si="22"/>
        <v>-243.96823783535012</v>
      </c>
      <c r="AL40">
        <f t="shared" si="26"/>
        <v>-4056.1004266341547</v>
      </c>
      <c r="AN40">
        <f t="shared" si="27"/>
        <v>0</v>
      </c>
      <c r="AO40">
        <f t="shared" si="27"/>
        <v>0</v>
      </c>
      <c r="AP40">
        <f t="shared" si="27"/>
        <v>-1.8545745633654454E-2</v>
      </c>
      <c r="AQ40">
        <f t="shared" si="27"/>
        <v>-139.42488178593774</v>
      </c>
      <c r="AR40">
        <f t="shared" si="27"/>
        <v>-139.44342753157142</v>
      </c>
      <c r="AS40">
        <f t="shared" si="27"/>
        <v>-7.7862818297913989</v>
      </c>
      <c r="AT40">
        <f t="shared" si="27"/>
        <v>-9.4223838447796737</v>
      </c>
      <c r="AU40">
        <f t="shared" si="23"/>
        <v>-156.65209320614247</v>
      </c>
      <c r="AW40">
        <v>37</v>
      </c>
      <c r="AX40">
        <f>IF(Z40&gt;0, (R40*SUMPRODUCT(K40:$K$98, X40:$X$98)-K40*$AZ$3)/Z40, 0)</f>
        <v>-341909.1477155973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500000</v>
      </c>
      <c r="S41">
        <f t="shared" si="1"/>
        <v>-617909.95721798239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-3283.6549289530944</v>
      </c>
      <c r="AC41">
        <f t="shared" si="2"/>
        <v>-3040.4384895851995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-2293.661177553156</v>
      </c>
      <c r="AI41">
        <f t="shared" si="25"/>
        <v>-2293.9072035682793</v>
      </c>
      <c r="AJ41">
        <f t="shared" si="7"/>
        <v>-243.21643936789496</v>
      </c>
      <c r="AK41">
        <f t="shared" si="22"/>
        <v>-229.85584502671662</v>
      </c>
      <c r="AL41">
        <f t="shared" si="26"/>
        <v>-2766.9794879628907</v>
      </c>
      <c r="AN41">
        <f t="shared" si="27"/>
        <v>0</v>
      </c>
      <c r="AO41">
        <f t="shared" si="27"/>
        <v>0</v>
      </c>
      <c r="AP41">
        <f t="shared" si="27"/>
        <v>-8.4838017779198718E-3</v>
      </c>
      <c r="AQ41">
        <f t="shared" si="27"/>
        <v>-79.093126661139721</v>
      </c>
      <c r="AR41">
        <f t="shared" si="27"/>
        <v>-79.101610462917648</v>
      </c>
      <c r="AS41">
        <f t="shared" si="27"/>
        <v>-8.3869181870697247</v>
      </c>
      <c r="AT41">
        <f t="shared" si="27"/>
        <v>-7.9262001041913157</v>
      </c>
      <c r="AU41">
        <f t="shared" si="23"/>
        <v>-95.414728754178682</v>
      </c>
      <c r="AW41">
        <v>38</v>
      </c>
      <c r="AX41">
        <f>IF(Z41&gt;0, (R41*SUMPRODUCT(K41:$K$98, X41:$X$98)-K41*$AZ$3)/Z41, 0)</f>
        <v>-617909.95721798239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500000</v>
      </c>
      <c r="S42">
        <f t="shared" si="1"/>
        <v>-1246189.2254414407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-3040.4384895851995</v>
      </c>
      <c r="AC42">
        <f t="shared" si="2"/>
        <v>-2777.8875795018475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-1321.104670112285</v>
      </c>
      <c r="AI42">
        <f t="shared" si="25"/>
        <v>-1321.2161254002458</v>
      </c>
      <c r="AJ42">
        <f t="shared" si="7"/>
        <v>-262.55091008335194</v>
      </c>
      <c r="AK42">
        <f t="shared" si="22"/>
        <v>-212.83069427096399</v>
      </c>
      <c r="AL42">
        <f t="shared" si="26"/>
        <v>-1796.5977297545617</v>
      </c>
      <c r="AN42">
        <f t="shared" si="27"/>
        <v>0</v>
      </c>
      <c r="AO42">
        <f t="shared" si="27"/>
        <v>0</v>
      </c>
      <c r="AP42">
        <f t="shared" si="27"/>
        <v>-3.4315642598891694E-3</v>
      </c>
      <c r="AQ42">
        <f t="shared" si="27"/>
        <v>-40.67510525950717</v>
      </c>
      <c r="AR42">
        <f t="shared" si="27"/>
        <v>-40.678536823767061</v>
      </c>
      <c r="AS42">
        <f t="shared" si="27"/>
        <v>-8.0836031733292373</v>
      </c>
      <c r="AT42">
        <f t="shared" si="27"/>
        <v>-6.552781992050388</v>
      </c>
      <c r="AU42">
        <f t="shared" si="23"/>
        <v>-55.31492198914669</v>
      </c>
      <c r="AW42">
        <v>39</v>
      </c>
      <c r="AX42">
        <f>IF(Z42&gt;0, (R42*SUMPRODUCT(K42:$K$98, X42:$X$98)-K42*$AZ$3)/Z42, 0)</f>
        <v>-1246189.2254414407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500000</v>
      </c>
      <c r="S43">
        <f t="shared" si="1"/>
        <v>-2920342.2340608779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-2777.8875795018475</v>
      </c>
      <c r="AC43">
        <f t="shared" si="2"/>
        <v>-2513.5233662394858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-673.05995232391331</v>
      </c>
      <c r="AI43">
        <f t="shared" si="25"/>
        <v>-673.10298706376204</v>
      </c>
      <c r="AJ43">
        <f t="shared" si="7"/>
        <v>-264.36421326236177</v>
      </c>
      <c r="AK43">
        <f t="shared" si="22"/>
        <v>-194.45213056512935</v>
      </c>
      <c r="AL43">
        <f t="shared" si="26"/>
        <v>-1131.9193308912531</v>
      </c>
      <c r="AN43">
        <f t="shared" si="27"/>
        <v>0</v>
      </c>
      <c r="AO43">
        <f t="shared" si="27"/>
        <v>0</v>
      </c>
      <c r="AP43">
        <f t="shared" si="27"/>
        <v>-1.1830214440733549E-3</v>
      </c>
      <c r="AQ43">
        <f t="shared" si="27"/>
        <v>-18.502362499358213</v>
      </c>
      <c r="AR43">
        <f t="shared" si="27"/>
        <v>-18.503545520802287</v>
      </c>
      <c r="AS43">
        <f t="shared" si="27"/>
        <v>-7.2673503879545462</v>
      </c>
      <c r="AT43">
        <f t="shared" si="27"/>
        <v>-5.3454730088547695</v>
      </c>
      <c r="AU43">
        <f t="shared" si="23"/>
        <v>-31.116368917611602</v>
      </c>
      <c r="AW43">
        <v>40</v>
      </c>
      <c r="AX43">
        <f>IF(Z43&gt;0, (R43*SUMPRODUCT(K43:$K$98, X43:$X$98)-K43*$AZ$3)/Z43, 0)</f>
        <v>-2920342.2340608779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500000</v>
      </c>
      <c r="S44">
        <f t="shared" si="1"/>
        <v>-8365370.2952874135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-2513.5233662394858</v>
      </c>
      <c r="AC44">
        <f t="shared" si="2"/>
        <v>-2259.6691943443188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-290.98300582303182</v>
      </c>
      <c r="AI44">
        <f t="shared" si="25"/>
        <v>-290.99651191489971</v>
      </c>
      <c r="AJ44">
        <f t="shared" si="7"/>
        <v>-253.85417189516693</v>
      </c>
      <c r="AK44">
        <f t="shared" si="22"/>
        <v>-175.94663563676403</v>
      </c>
      <c r="AL44">
        <f t="shared" si="26"/>
        <v>-720.79731944683067</v>
      </c>
      <c r="AN44">
        <f t="shared" si="27"/>
        <v>0</v>
      </c>
      <c r="AO44">
        <f t="shared" si="27"/>
        <v>0</v>
      </c>
      <c r="AP44">
        <f t="shared" si="27"/>
        <v>-3.3150120530394723E-4</v>
      </c>
      <c r="AQ44">
        <f t="shared" si="27"/>
        <v>-7.1420524972517896</v>
      </c>
      <c r="AR44">
        <f t="shared" si="27"/>
        <v>-7.1423839984570927</v>
      </c>
      <c r="AS44">
        <f t="shared" si="27"/>
        <v>-6.230741266808911</v>
      </c>
      <c r="AT44">
        <f t="shared" si="27"/>
        <v>-4.3185343586588845</v>
      </c>
      <c r="AU44">
        <f t="shared" si="23"/>
        <v>-17.691659623924888</v>
      </c>
      <c r="AW44">
        <v>41</v>
      </c>
      <c r="AX44">
        <f>IF(Z44&gt;0, (R44*SUMPRODUCT(K44:$K$98, X44:$X$98)-K44*$AZ$3)/Z44, 0)</f>
        <v>-8365370.2952874135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500000</v>
      </c>
      <c r="S45">
        <f t="shared" si="1"/>
        <v>-31434462.528757747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-2259.6691943443188</v>
      </c>
      <c r="AC45">
        <f t="shared" si="2"/>
        <v>-2023.6357697036015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-101.52213754800002</v>
      </c>
      <c r="AI45">
        <f t="shared" si="25"/>
        <v>-101.52535636519444</v>
      </c>
      <c r="AJ45">
        <f t="shared" si="7"/>
        <v>-236.03342464071739</v>
      </c>
      <c r="AK45">
        <f t="shared" si="22"/>
        <v>-158.17684360410234</v>
      </c>
      <c r="AL45">
        <f t="shared" si="26"/>
        <v>-495.73562461001416</v>
      </c>
      <c r="AN45">
        <f t="shared" si="27"/>
        <v>0</v>
      </c>
      <c r="AO45">
        <f t="shared" si="27"/>
        <v>0</v>
      </c>
      <c r="AP45">
        <f t="shared" si="27"/>
        <v>-7.053971526079151E-5</v>
      </c>
      <c r="AQ45">
        <f t="shared" si="27"/>
        <v>-2.224836715703761</v>
      </c>
      <c r="AR45">
        <f t="shared" si="27"/>
        <v>-2.2249072554190215</v>
      </c>
      <c r="AS45">
        <f t="shared" si="27"/>
        <v>-5.1726238430084157</v>
      </c>
      <c r="AT45">
        <f t="shared" si="27"/>
        <v>-3.4664129196270181</v>
      </c>
      <c r="AU45">
        <f t="shared" si="23"/>
        <v>-10.863944018054454</v>
      </c>
      <c r="AW45">
        <v>42</v>
      </c>
      <c r="AX45">
        <f>IF(Z45&gt;0, (R45*SUMPRODUCT(K45:$K$98, X45:$X$98)-K45*$AZ$3)/Z45, 0)</f>
        <v>-31434462.528757747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500000</v>
      </c>
      <c r="S46">
        <f t="shared" si="1"/>
        <v>-118921356.653299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-2023.6357697036015</v>
      </c>
      <c r="AC46">
        <f t="shared" si="2"/>
        <v>-1808.7396446889754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-24.26151806452102</v>
      </c>
      <c r="AI46">
        <f t="shared" si="25"/>
        <v>-24.262278541737054</v>
      </c>
      <c r="AJ46">
        <f t="shared" si="7"/>
        <v>-214.89612501462602</v>
      </c>
      <c r="AK46">
        <f t="shared" si="22"/>
        <v>-141.6545038792521</v>
      </c>
      <c r="AL46">
        <f t="shared" si="26"/>
        <v>-380.81290743561522</v>
      </c>
      <c r="AN46">
        <f t="shared" si="27"/>
        <v>0</v>
      </c>
      <c r="AO46">
        <f t="shared" si="27"/>
        <v>0</v>
      </c>
      <c r="AP46">
        <f t="shared" si="27"/>
        <v>-1.4880090551715951E-5</v>
      </c>
      <c r="AQ46">
        <f t="shared" si="27"/>
        <v>-0.47471979187733682</v>
      </c>
      <c r="AR46">
        <f t="shared" si="27"/>
        <v>-0.47473467196788854</v>
      </c>
      <c r="AS46">
        <f t="shared" si="27"/>
        <v>-4.2048252492234743</v>
      </c>
      <c r="AT46">
        <f t="shared" si="27"/>
        <v>-2.7717225451932395</v>
      </c>
      <c r="AU46">
        <f t="shared" si="23"/>
        <v>-7.4512824663846029</v>
      </c>
      <c r="AW46">
        <v>43</v>
      </c>
      <c r="AX46">
        <f>IF(Z46&gt;0, (R46*SUMPRODUCT(K46:$K$98, X46:$X$98)-K46*$AZ$3)/Z46, 0)</f>
        <v>-118921356.653299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500000</v>
      </c>
      <c r="S47">
        <f t="shared" si="1"/>
        <v>-453815205.54038721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-1808.7396446889754</v>
      </c>
      <c r="AC47">
        <f t="shared" si="2"/>
        <v>-1615.3563629359157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-5.7489731840045959</v>
      </c>
      <c r="AI47">
        <f t="shared" si="25"/>
        <v>-5.7491511591300668</v>
      </c>
      <c r="AJ47">
        <f t="shared" si="7"/>
        <v>-193.38328175305969</v>
      </c>
      <c r="AK47">
        <f t="shared" si="22"/>
        <v>-126.61177512822829</v>
      </c>
      <c r="AL47">
        <f t="shared" si="26"/>
        <v>-325.74420804041802</v>
      </c>
      <c r="AN47">
        <f t="shared" si="27"/>
        <v>0</v>
      </c>
      <c r="AO47">
        <f t="shared" si="27"/>
        <v>0</v>
      </c>
      <c r="AP47">
        <f t="shared" si="27"/>
        <v>-3.1092858620487503E-6</v>
      </c>
      <c r="AQ47">
        <f t="shared" si="27"/>
        <v>-0.10043651322057313</v>
      </c>
      <c r="AR47">
        <f t="shared" si="27"/>
        <v>-0.10043962250643518</v>
      </c>
      <c r="AS47">
        <f t="shared" si="27"/>
        <v>-3.3784715831461898</v>
      </c>
      <c r="AT47">
        <f t="shared" si="27"/>
        <v>-2.2119506944174967</v>
      </c>
      <c r="AU47">
        <f t="shared" si="23"/>
        <v>-5.6908619000701206</v>
      </c>
      <c r="AW47">
        <v>44</v>
      </c>
      <c r="AX47">
        <f>IF(Z47&gt;0, (R47*SUMPRODUCT(K47:$K$98, X47:$X$98)-K47*$AZ$3)/Z47, 0)</f>
        <v>-453815205.54038721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500000</v>
      </c>
      <c r="S48">
        <f t="shared" si="1"/>
        <v>-1749830585.9562521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-1615.3563629359157</v>
      </c>
      <c r="AC48">
        <f t="shared" si="2"/>
        <v>-1442.3692980697285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-1.3498083294474059</v>
      </c>
      <c r="AI48">
        <f t="shared" si="25"/>
        <v>-1.3498495439886777</v>
      </c>
      <c r="AJ48">
        <f t="shared" si="7"/>
        <v>-172.98706486618721</v>
      </c>
      <c r="AK48">
        <f t="shared" si="22"/>
        <v>-113.07494540551411</v>
      </c>
      <c r="AL48">
        <f t="shared" si="26"/>
        <v>-287.41185981569004</v>
      </c>
      <c r="AN48">
        <f t="shared" si="27"/>
        <v>0</v>
      </c>
      <c r="AO48">
        <f t="shared" si="27"/>
        <v>0</v>
      </c>
      <c r="AP48">
        <f t="shared" si="27"/>
        <v>-6.4288573908766522E-7</v>
      </c>
      <c r="AQ48">
        <f t="shared" si="27"/>
        <v>-2.1055008711161408E-2</v>
      </c>
      <c r="AR48">
        <f t="shared" si="27"/>
        <v>-2.1055651596900496E-2</v>
      </c>
      <c r="AS48">
        <f t="shared" si="27"/>
        <v>-2.6983417409839978</v>
      </c>
      <c r="AT48">
        <f t="shared" si="27"/>
        <v>-1.7638015032118424</v>
      </c>
      <c r="AU48">
        <f t="shared" si="23"/>
        <v>-4.4831988957927411</v>
      </c>
      <c r="AW48">
        <v>45</v>
      </c>
      <c r="AX48">
        <f>IF(Z48&gt;0, (R48*SUMPRODUCT(K48:$K$98, X48:$X$98)-K48*$AZ$3)/Z48, 0)</f>
        <v>-1749830585.9562521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500000</v>
      </c>
      <c r="S49">
        <f t="shared" si="1"/>
        <v>-6826797603.6441231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-1442.3692980697285</v>
      </c>
      <c r="AC49">
        <f t="shared" si="2"/>
        <v>-1287.8479411325395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-0.31370096735037734</v>
      </c>
      <c r="AI49">
        <f t="shared" si="25"/>
        <v>-0.31371039964950137</v>
      </c>
      <c r="AJ49">
        <f t="shared" si="7"/>
        <v>-154.52135693718901</v>
      </c>
      <c r="AK49">
        <f t="shared" si="22"/>
        <v>-100.96585086488101</v>
      </c>
      <c r="AL49">
        <f t="shared" si="26"/>
        <v>-255.80091820171953</v>
      </c>
      <c r="AN49">
        <f t="shared" si="27"/>
        <v>0</v>
      </c>
      <c r="AO49">
        <f t="shared" si="27"/>
        <v>0</v>
      </c>
      <c r="AP49">
        <f t="shared" si="27"/>
        <v>-1.3136596606351603E-7</v>
      </c>
      <c r="AQ49">
        <f t="shared" si="27"/>
        <v>-4.3689910688004515E-3</v>
      </c>
      <c r="AR49">
        <f t="shared" si="27"/>
        <v>-4.3691224347665149E-3</v>
      </c>
      <c r="AS49">
        <f t="shared" si="27"/>
        <v>-2.1520572094490018</v>
      </c>
      <c r="AT49">
        <f t="shared" si="27"/>
        <v>-1.4061764119133591</v>
      </c>
      <c r="AU49">
        <f t="shared" si="23"/>
        <v>-3.5626027437971275</v>
      </c>
      <c r="AW49">
        <v>46</v>
      </c>
      <c r="AX49">
        <f>IF(Z49&gt;0, (R49*SUMPRODUCT(K49:$K$98, X49:$X$98)-K49*$AZ$3)/Z49, 0)</f>
        <v>-6826797603.6441231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500000</v>
      </c>
      <c r="S50">
        <f t="shared" si="1"/>
        <v>-26951505268.822994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-1287.8479411325395</v>
      </c>
      <c r="AC50">
        <f t="shared" si="2"/>
        <v>-1149.8680137433403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-7.2047594491827016E-2</v>
      </c>
      <c r="AI50">
        <f t="shared" si="25"/>
        <v>-7.2049727708510605E-2</v>
      </c>
      <c r="AJ50">
        <f t="shared" si="7"/>
        <v>-137.97992738919925</v>
      </c>
      <c r="AK50">
        <f t="shared" si="22"/>
        <v>-90.149355879277778</v>
      </c>
      <c r="AL50">
        <f t="shared" si="26"/>
        <v>-228.20133299618553</v>
      </c>
      <c r="AN50">
        <f t="shared" si="27"/>
        <v>0</v>
      </c>
      <c r="AO50">
        <f t="shared" si="27"/>
        <v>0</v>
      </c>
      <c r="AP50">
        <f t="shared" si="27"/>
        <v>-2.652664026872348E-8</v>
      </c>
      <c r="AQ50">
        <f t="shared" si="27"/>
        <v>-8.9591490448134414E-4</v>
      </c>
      <c r="AR50">
        <f t="shared" si="27"/>
        <v>-8.9594143112161284E-4</v>
      </c>
      <c r="AS50">
        <f t="shared" si="27"/>
        <v>-1.7157862707166487</v>
      </c>
      <c r="AT50">
        <f t="shared" si="27"/>
        <v>-1.1210110779035078</v>
      </c>
      <c r="AU50">
        <f t="shared" si="23"/>
        <v>-2.8376932900512783</v>
      </c>
      <c r="AW50">
        <v>47</v>
      </c>
      <c r="AX50">
        <f>IF(Z50&gt;0, (R50*SUMPRODUCT(K50:$K$98, X50:$X$98)-K50*$AZ$3)/Z50, 0)</f>
        <v>-26951505268.822994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500000</v>
      </c>
      <c r="S51">
        <f t="shared" si="1"/>
        <v>-107790108744.16219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-1149.8680137433403</v>
      </c>
      <c r="AC51">
        <f t="shared" si="2"/>
        <v>-1026.6686450330055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-1.6356494257024425E-2</v>
      </c>
      <c r="AI51">
        <f t="shared" si="25"/>
        <v>-1.6356970492115472E-2</v>
      </c>
      <c r="AJ51">
        <f t="shared" si="7"/>
        <v>-123.19936871033474</v>
      </c>
      <c r="AK51">
        <f t="shared" si="22"/>
        <v>-80.490760962033832</v>
      </c>
      <c r="AL51">
        <f t="shared" si="26"/>
        <v>-203.70648664286068</v>
      </c>
      <c r="AN51">
        <f t="shared" si="27"/>
        <v>0</v>
      </c>
      <c r="AO51">
        <f t="shared" si="27"/>
        <v>0</v>
      </c>
      <c r="AP51">
        <f t="shared" si="27"/>
        <v>-5.2875032409711272E-9</v>
      </c>
      <c r="AQ51">
        <f t="shared" si="27"/>
        <v>-1.8160151996561235E-4</v>
      </c>
      <c r="AR51">
        <f t="shared" si="27"/>
        <v>-1.8160680746885332E-4</v>
      </c>
      <c r="AS51">
        <f t="shared" si="27"/>
        <v>-1.3678476735314078</v>
      </c>
      <c r="AT51">
        <f t="shared" si="27"/>
        <v>-0.89366610620834153</v>
      </c>
      <c r="AU51">
        <f t="shared" si="23"/>
        <v>-2.2616953865472182</v>
      </c>
      <c r="AW51">
        <v>48</v>
      </c>
      <c r="AX51">
        <f>IF(Z51&gt;0, (R51*SUMPRODUCT(K51:$K$98, X51:$X$98)-K51*$AZ$3)/Z51, 0)</f>
        <v>-107790108744.16219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500000</v>
      </c>
      <c r="S52">
        <f t="shared" si="1"/>
        <v>-437073179832.72559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-1026.6686450330055</v>
      </c>
      <c r="AC52">
        <f t="shared" si="2"/>
        <v>-916.6685903619906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-3.6660831094412496E-3</v>
      </c>
      <c r="AI52">
        <f t="shared" si="25"/>
        <v>-3.6661879738704413E-3</v>
      </c>
      <c r="AJ52">
        <f t="shared" si="7"/>
        <v>-110.00005467101494</v>
      </c>
      <c r="AK52">
        <f t="shared" si="22"/>
        <v>-71.866805152310391</v>
      </c>
      <c r="AL52">
        <f t="shared" si="26"/>
        <v>-181.87052601129921</v>
      </c>
      <c r="AN52">
        <f t="shared" si="27"/>
        <v>0</v>
      </c>
      <c r="AO52">
        <f t="shared" si="27"/>
        <v>0</v>
      </c>
      <c r="AP52">
        <f t="shared" si="27"/>
        <v>-1.0395357469259561E-9</v>
      </c>
      <c r="AQ52">
        <f t="shared" si="27"/>
        <v>-3.6342394392895931E-5</v>
      </c>
      <c r="AR52">
        <f t="shared" si="27"/>
        <v>-3.6343433928642856E-5</v>
      </c>
      <c r="AS52">
        <f t="shared" si="27"/>
        <v>-1.0904459202790484</v>
      </c>
      <c r="AT52">
        <f t="shared" si="27"/>
        <v>-0.71242568666173467</v>
      </c>
      <c r="AU52">
        <f t="shared" si="23"/>
        <v>-1.8029079503747119</v>
      </c>
      <c r="AW52">
        <v>49</v>
      </c>
      <c r="AX52">
        <f>IF(Z52&gt;0, (R52*SUMPRODUCT(K52:$K$98, X52:$X$98)-K52*$AZ$3)/Z52, 0)</f>
        <v>-437073179832.72559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500000</v>
      </c>
      <c r="S53">
        <f t="shared" si="1"/>
        <v>-1798023370843.1917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-916.6685903619906</v>
      </c>
      <c r="AC53">
        <f t="shared" si="2"/>
        <v>-818.45413003247882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-8.1055954763270717E-4</v>
      </c>
      <c r="AI53">
        <f t="shared" si="25"/>
        <v>-8.105823074628435E-4</v>
      </c>
      <c r="AJ53">
        <f t="shared" si="7"/>
        <v>-98.21446032951178</v>
      </c>
      <c r="AK53">
        <f t="shared" si="22"/>
        <v>-64.16680132533935</v>
      </c>
      <c r="AL53">
        <f t="shared" si="26"/>
        <v>-162.38207223715858</v>
      </c>
      <c r="AN53">
        <f t="shared" si="27"/>
        <v>0</v>
      </c>
      <c r="AO53">
        <f t="shared" si="27"/>
        <v>0</v>
      </c>
      <c r="AP53">
        <f t="shared" si="27"/>
        <v>-2.0144765895701973E-10</v>
      </c>
      <c r="AQ53">
        <f t="shared" si="27"/>
        <v>-7.1742768877217345E-6</v>
      </c>
      <c r="AR53">
        <f t="shared" si="27"/>
        <v>-7.1744783353806909E-6</v>
      </c>
      <c r="AS53">
        <f t="shared" si="27"/>
        <v>-0.86929792492107738</v>
      </c>
      <c r="AT53">
        <f t="shared" si="27"/>
        <v>-0.56794149307339392</v>
      </c>
      <c r="AU53">
        <f t="shared" si="23"/>
        <v>-1.4372465924728066</v>
      </c>
      <c r="AW53">
        <v>50</v>
      </c>
      <c r="AX53">
        <f>IF(Z53&gt;0, (R53*SUMPRODUCT(K53:$K$98, X53:$X$98)-K53*$AZ$3)/Z53, 0)</f>
        <v>-1798023370843.1917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500000</v>
      </c>
      <c r="S54">
        <f t="shared" si="1"/>
        <v>-7513838463962.8896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-818.45413003247882</v>
      </c>
      <c r="AC54">
        <f t="shared" si="2"/>
        <v>-730.76262232112504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-1.7669453470624708E-4</v>
      </c>
      <c r="AI54">
        <f t="shared" si="25"/>
        <v>-1.7669939748461147E-4</v>
      </c>
      <c r="AJ54">
        <f t="shared" si="7"/>
        <v>-87.691507711353779</v>
      </c>
      <c r="AK54">
        <f t="shared" si="22"/>
        <v>-57.291789102273519</v>
      </c>
      <c r="AL54">
        <f t="shared" si="26"/>
        <v>-144.98347351302479</v>
      </c>
      <c r="AN54">
        <f t="shared" si="27"/>
        <v>0</v>
      </c>
      <c r="AO54">
        <f t="shared" si="27"/>
        <v>0</v>
      </c>
      <c r="AP54">
        <f t="shared" si="27"/>
        <v>-3.8429051145267525E-11</v>
      </c>
      <c r="AQ54">
        <f t="shared" si="27"/>
        <v>-1.3963629025424102E-6</v>
      </c>
      <c r="AR54">
        <f t="shared" si="27"/>
        <v>-1.3964013315935555E-6</v>
      </c>
      <c r="AS54">
        <f t="shared" si="27"/>
        <v>-0.69299918324987608</v>
      </c>
      <c r="AT54">
        <f t="shared" si="27"/>
        <v>-0.45275949850796293</v>
      </c>
      <c r="AU54">
        <f t="shared" si="23"/>
        <v>-1.1457600781591706</v>
      </c>
      <c r="AW54">
        <v>51</v>
      </c>
      <c r="AX54">
        <f>IF(Z54&gt;0, (R54*SUMPRODUCT(K54:$K$98, X54:$X$98)-K54*$AZ$3)/Z54, 0)</f>
        <v>-7513838463962.8896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500000</v>
      </c>
      <c r="S55">
        <f t="shared" si="1"/>
        <v>-31919887534092.637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-730.76262232112504</v>
      </c>
      <c r="AC55">
        <f t="shared" si="2"/>
        <v>-652.46662828388924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-3.7921127875536608E-5</v>
      </c>
      <c r="AI55">
        <f t="shared" si="25"/>
        <v>-3.7922149913329797E-5</v>
      </c>
      <c r="AJ55">
        <f t="shared" si="7"/>
        <v>-78.295994037235801</v>
      </c>
      <c r="AK55">
        <f t="shared" si="22"/>
        <v>-51.153383562478759</v>
      </c>
      <c r="AL55">
        <f t="shared" si="26"/>
        <v>-129.44941552186447</v>
      </c>
      <c r="AN55">
        <f t="shared" si="27"/>
        <v>0</v>
      </c>
      <c r="AO55">
        <f t="shared" si="27"/>
        <v>0</v>
      </c>
      <c r="AP55">
        <f t="shared" si="27"/>
        <v>-7.2114752697078911E-12</v>
      </c>
      <c r="AQ55">
        <f t="shared" si="27"/>
        <v>-2.6757061010483938E-7</v>
      </c>
      <c r="AR55">
        <f t="shared" si="27"/>
        <v>-2.6757782158010904E-7</v>
      </c>
      <c r="AS55">
        <f t="shared" si="27"/>
        <v>-0.55245474137975115</v>
      </c>
      <c r="AT55">
        <f t="shared" si="27"/>
        <v>-0.36093710328613532</v>
      </c>
      <c r="AU55">
        <f t="shared" si="23"/>
        <v>-0.91339211224370798</v>
      </c>
      <c r="AW55">
        <v>52</v>
      </c>
      <c r="AX55">
        <f>IF(Z55&gt;0, (R55*SUMPRODUCT(K55:$K$98, X55:$X$98)-K55*$AZ$3)/Z55, 0)</f>
        <v>-31919887534092.637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500000</v>
      </c>
      <c r="S56">
        <f t="shared" si="1"/>
        <v>-138021189985479.22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-652.46662828388924</v>
      </c>
      <c r="AC56">
        <f t="shared" si="2"/>
        <v>-582.55948977146102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-8.0077754165800918E-6</v>
      </c>
      <c r="AI56">
        <f t="shared" si="25"/>
        <v>-8.0079864564536906E-6</v>
      </c>
      <c r="AJ56">
        <f t="shared" si="7"/>
        <v>-69.907138512428219</v>
      </c>
      <c r="AK56">
        <f t="shared" si="22"/>
        <v>-45.672663979872247</v>
      </c>
      <c r="AL56">
        <f t="shared" si="26"/>
        <v>-115.57981050028692</v>
      </c>
      <c r="AN56">
        <f t="shared" si="27"/>
        <v>0</v>
      </c>
      <c r="AO56">
        <f t="shared" si="27"/>
        <v>0</v>
      </c>
      <c r="AP56">
        <f t="shared" si="27"/>
        <v>-1.3295468897023839E-12</v>
      </c>
      <c r="AQ56">
        <f t="shared" si="27"/>
        <v>-5.0448821433429826E-8</v>
      </c>
      <c r="AR56">
        <f t="shared" si="27"/>
        <v>-5.0450150980319524E-8</v>
      </c>
      <c r="AS56">
        <f t="shared" si="27"/>
        <v>-0.44041354362079627</v>
      </c>
      <c r="AT56">
        <f t="shared" si="27"/>
        <v>-0.28773684945495775</v>
      </c>
      <c r="AU56">
        <f t="shared" si="23"/>
        <v>-0.72815044352590508</v>
      </c>
      <c r="AW56">
        <v>53</v>
      </c>
      <c r="AX56">
        <f>IF(Z56&gt;0, (R56*SUMPRODUCT(K56:$K$98, X56:$X$98)-K56*$AZ$3)/Z56, 0)</f>
        <v>-138021189985479.22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500000</v>
      </c>
      <c r="S57">
        <f t="shared" si="1"/>
        <v>-608298197516913.38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-582.55948977146102</v>
      </c>
      <c r="AC57">
        <f t="shared" si="2"/>
        <v>-520.14240162548242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-1.6617557523417606E-6</v>
      </c>
      <c r="AI57">
        <f t="shared" si="25"/>
        <v>-1.6617985062413898E-6</v>
      </c>
      <c r="AJ57">
        <f t="shared" si="7"/>
        <v>-62.417088145978596</v>
      </c>
      <c r="AK57">
        <f t="shared" si="22"/>
        <v>-40.779164284002277</v>
      </c>
      <c r="AL57">
        <f t="shared" si="26"/>
        <v>-103.19625409177938</v>
      </c>
      <c r="AN57">
        <f t="shared" si="27"/>
        <v>0</v>
      </c>
      <c r="AO57">
        <f t="shared" si="27"/>
        <v>0</v>
      </c>
      <c r="AP57">
        <f t="shared" si="27"/>
        <v>-2.404899050980414E-13</v>
      </c>
      <c r="AQ57">
        <f t="shared" si="27"/>
        <v>-9.3473457776388715E-9</v>
      </c>
      <c r="AR57">
        <f t="shared" si="27"/>
        <v>-9.3475862675439698E-9</v>
      </c>
      <c r="AS57">
        <f t="shared" si="27"/>
        <v>-0.35109498162509495</v>
      </c>
      <c r="AT57">
        <f t="shared" si="27"/>
        <v>-0.22938205482276966</v>
      </c>
      <c r="AU57">
        <f t="shared" si="23"/>
        <v>-0.5804770457954509</v>
      </c>
      <c r="AW57">
        <v>54</v>
      </c>
      <c r="AX57">
        <f>IF(Z57&gt;0, (R57*SUMPRODUCT(K57:$K$98, X57:$X$98)-K57*$AZ$3)/Z57, 0)</f>
        <v>-608298197516913.38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500000</v>
      </c>
      <c r="S58">
        <f t="shared" si="1"/>
        <v>-2734590457932955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-520.14240162548242</v>
      </c>
      <c r="AC58">
        <f t="shared" si="2"/>
        <v>-464.41285860230516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-3.383490888272131E-7</v>
      </c>
      <c r="AI58">
        <f t="shared" si="25"/>
        <v>-3.3835758027896329E-7</v>
      </c>
      <c r="AJ58">
        <f t="shared" si="7"/>
        <v>-55.729543023177257</v>
      </c>
      <c r="AK58">
        <f t="shared" si="22"/>
        <v>-36.409968113783776</v>
      </c>
      <c r="AL58">
        <f t="shared" si="26"/>
        <v>-92.139511475318614</v>
      </c>
      <c r="AN58">
        <f t="shared" si="27"/>
        <v>0</v>
      </c>
      <c r="AO58">
        <f t="shared" si="27"/>
        <v>0</v>
      </c>
      <c r="AP58">
        <f t="shared" si="27"/>
        <v>-4.2646661709348751E-14</v>
      </c>
      <c r="AQ58">
        <f t="shared" si="27"/>
        <v>-1.6992923654695566E-9</v>
      </c>
      <c r="AR58">
        <f t="shared" si="27"/>
        <v>-1.6993350121312659E-9</v>
      </c>
      <c r="AS58">
        <f t="shared" si="27"/>
        <v>-0.27989076996969176</v>
      </c>
      <c r="AT58">
        <f t="shared" si="27"/>
        <v>-0.1828619697401902</v>
      </c>
      <c r="AU58">
        <f t="shared" si="23"/>
        <v>-0.46275274140921696</v>
      </c>
      <c r="AW58">
        <v>55</v>
      </c>
      <c r="AX58">
        <f>IF(Z58&gt;0, (R58*SUMPRODUCT(K58:$K$98, X58:$X$98)-K58*$AZ$3)/Z58, 0)</f>
        <v>-2734590457932955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500000</v>
      </c>
      <c r="S59">
        <f t="shared" si="1"/>
        <v>-1.2555867228844732E+16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-464.41285860230516</v>
      </c>
      <c r="AC59">
        <f t="shared" si="2"/>
        <v>-414.65433803925038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-6.7552998849311349E-8</v>
      </c>
      <c r="AI59">
        <f t="shared" si="25"/>
        <v>-6.755465008665912E-8</v>
      </c>
      <c r="AJ59">
        <f t="shared" si="7"/>
        <v>-49.758520563054788</v>
      </c>
      <c r="AK59">
        <f t="shared" si="22"/>
        <v>-32.508900102161363</v>
      </c>
      <c r="AL59">
        <f t="shared" si="26"/>
        <v>-82.267420732770802</v>
      </c>
      <c r="AN59">
        <f t="shared" si="27"/>
        <v>0</v>
      </c>
      <c r="AO59">
        <f t="shared" si="27"/>
        <v>0</v>
      </c>
      <c r="AP59">
        <f t="shared" si="27"/>
        <v>-7.4044801848863117E-15</v>
      </c>
      <c r="AQ59">
        <f t="shared" si="27"/>
        <v>-3.0292122576055887E-10</v>
      </c>
      <c r="AR59">
        <f t="shared" si="27"/>
        <v>-3.0292863024074374E-10</v>
      </c>
      <c r="AS59">
        <f t="shared" si="27"/>
        <v>-0.22312720823268362</v>
      </c>
      <c r="AT59">
        <f t="shared" si="27"/>
        <v>-0.14577644271634976</v>
      </c>
      <c r="AU59">
        <f t="shared" si="23"/>
        <v>-0.36890365125196201</v>
      </c>
      <c r="AW59">
        <v>56</v>
      </c>
      <c r="AX59">
        <f>IF(Z59&gt;0, (R59*SUMPRODUCT(K59:$K$98, X59:$X$98)-K59*$AZ$3)/Z59, 0)</f>
        <v>-1.2555867228844732E+16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500000</v>
      </c>
      <c r="S60">
        <f t="shared" si="1"/>
        <v>-5.8917179650092808E+16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-414.65433803925038</v>
      </c>
      <c r="AC60">
        <f t="shared" si="2"/>
        <v>-370.22708753530861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-1.3205321618315033E-8</v>
      </c>
      <c r="AI60">
        <f t="shared" si="25"/>
        <v>-1.3205635811127497E-8</v>
      </c>
      <c r="AJ60">
        <f t="shared" si="7"/>
        <v>-44.427250503941764</v>
      </c>
      <c r="AK60">
        <f t="shared" si="22"/>
        <v>-29.025803662747528</v>
      </c>
      <c r="AL60">
        <f t="shared" si="26"/>
        <v>-73.453054179894934</v>
      </c>
      <c r="AN60">
        <f t="shared" si="27"/>
        <v>0</v>
      </c>
      <c r="AO60">
        <f t="shared" si="27"/>
        <v>0</v>
      </c>
      <c r="AP60">
        <f t="shared" si="27"/>
        <v>-1.2579497566229724E-15</v>
      </c>
      <c r="AQ60">
        <f t="shared" si="27"/>
        <v>-5.2870818353747493E-11</v>
      </c>
      <c r="AR60">
        <f t="shared" si="27"/>
        <v>-5.2872076303504119E-11</v>
      </c>
      <c r="AS60">
        <f t="shared" si="27"/>
        <v>-0.17787564432300865</v>
      </c>
      <c r="AT60">
        <f t="shared" si="27"/>
        <v>-0.11621208762505526</v>
      </c>
      <c r="AU60">
        <f t="shared" si="23"/>
        <v>-0.29408773200093602</v>
      </c>
      <c r="AW60">
        <v>57</v>
      </c>
      <c r="AX60">
        <f>IF(Z60&gt;0, (R60*SUMPRODUCT(K60:$K$98, X60:$X$98)-K60*$AZ$3)/Z60, 0)</f>
        <v>-5.8917179650092808E+16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500000</v>
      </c>
      <c r="S61">
        <f t="shared" si="1"/>
        <v>-2.8257130152614826E+17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-370.22708753530861</v>
      </c>
      <c r="AC61">
        <f t="shared" si="2"/>
        <v>-330.559899585143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-2.5255947035030814E-9</v>
      </c>
      <c r="AI61">
        <f t="shared" si="25"/>
        <v>-2.5256531949170716E-9</v>
      </c>
      <c r="AJ61">
        <f t="shared" si="7"/>
        <v>-39.667187950165612</v>
      </c>
      <c r="AK61">
        <f t="shared" si="22"/>
        <v>-25.915896127471605</v>
      </c>
      <c r="AL61">
        <f t="shared" si="26"/>
        <v>-65.583084080162877</v>
      </c>
      <c r="AN61">
        <f t="shared" si="27"/>
        <v>0</v>
      </c>
      <c r="AO61">
        <f t="shared" si="27"/>
        <v>0</v>
      </c>
      <c r="AP61">
        <f t="shared" si="27"/>
        <v>-2.0909379605378665E-16</v>
      </c>
      <c r="AQ61">
        <f t="shared" si="27"/>
        <v>-9.0284393524687632E-12</v>
      </c>
      <c r="AR61">
        <f t="shared" si="27"/>
        <v>-9.0286484462648177E-12</v>
      </c>
      <c r="AS61">
        <f t="shared" si="27"/>
        <v>-0.14180137462052331</v>
      </c>
      <c r="AT61">
        <f t="shared" si="27"/>
        <v>-9.264356475218273E-2</v>
      </c>
      <c r="AU61">
        <f t="shared" si="23"/>
        <v>-0.23444493938173472</v>
      </c>
      <c r="AW61">
        <v>58</v>
      </c>
      <c r="AX61">
        <f>IF(Z61&gt;0, (R61*SUMPRODUCT(K61:$K$98, X61:$X$98)-K61*$AZ$3)/Z61, 0)</f>
        <v>-2.8257130152614826E+17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500000</v>
      </c>
      <c r="S62">
        <f t="shared" si="1"/>
        <v>-1.3866018733828616E+18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-330.559899585143</v>
      </c>
      <c r="AC62">
        <f t="shared" si="2"/>
        <v>-295.14276748674263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-4.7263835464868982E-10</v>
      </c>
      <c r="AI62">
        <f t="shared" si="25"/>
        <v>-4.7264899731307501E-10</v>
      </c>
      <c r="AJ62">
        <f t="shared" si="7"/>
        <v>-35.417132098400373</v>
      </c>
      <c r="AK62">
        <f t="shared" si="22"/>
        <v>-23.139192970960011</v>
      </c>
      <c r="AL62">
        <f t="shared" si="26"/>
        <v>-58.556325069833029</v>
      </c>
      <c r="AN62">
        <f t="shared" si="27"/>
        <v>0</v>
      </c>
      <c r="AO62">
        <f t="shared" si="27"/>
        <v>0</v>
      </c>
      <c r="AP62">
        <f t="shared" si="27"/>
        <v>-3.3968891217058811E-17</v>
      </c>
      <c r="AQ62">
        <f t="shared" si="27"/>
        <v>-1.5085508922334187E-12</v>
      </c>
      <c r="AR62">
        <f t="shared" si="27"/>
        <v>-1.5085848611246357E-12</v>
      </c>
      <c r="AS62">
        <f t="shared" si="27"/>
        <v>-0.11304318767592181</v>
      </c>
      <c r="AT62">
        <f t="shared" si="27"/>
        <v>-7.3854882614951864E-2</v>
      </c>
      <c r="AU62">
        <f t="shared" si="23"/>
        <v>-0.18689807029238226</v>
      </c>
      <c r="AW62">
        <v>59</v>
      </c>
      <c r="AX62">
        <f>IF(Z62&gt;0, (R62*SUMPRODUCT(K62:$K$98, X62:$X$98)-K62*$AZ$3)/Z62, 0)</f>
        <v>-1.3866018733828616E+18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500000</v>
      </c>
      <c r="S63">
        <f t="shared" si="1"/>
        <v>-6.9682874425930916E+18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-295.14276748674263</v>
      </c>
      <c r="AC63">
        <f t="shared" si="2"/>
        <v>-263.5203281131644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-8.6453834225446485E-11</v>
      </c>
      <c r="AI63">
        <f t="shared" si="25"/>
        <v>-8.645572507976531E-11</v>
      </c>
      <c r="AJ63">
        <f t="shared" si="7"/>
        <v>-31.622439373578231</v>
      </c>
      <c r="AK63">
        <f t="shared" si="22"/>
        <v>-20.659993724071985</v>
      </c>
      <c r="AL63">
        <f t="shared" si="26"/>
        <v>-52.282433097736671</v>
      </c>
      <c r="AN63">
        <f t="shared" si="27"/>
        <v>0</v>
      </c>
      <c r="AO63">
        <f t="shared" si="27"/>
        <v>0</v>
      </c>
      <c r="AP63">
        <f t="shared" si="27"/>
        <v>-5.3885392606943153E-18</v>
      </c>
      <c r="AQ63">
        <f t="shared" si="27"/>
        <v>-2.4637534225813023E-13</v>
      </c>
      <c r="AR63">
        <f t="shared" si="27"/>
        <v>-2.4638073079739092E-13</v>
      </c>
      <c r="AS63">
        <f t="shared" si="27"/>
        <v>-9.0117337114114265E-2</v>
      </c>
      <c r="AT63">
        <f t="shared" si="27"/>
        <v>-5.8876660247890476E-2</v>
      </c>
      <c r="AU63">
        <f t="shared" si="23"/>
        <v>-0.14899399736225113</v>
      </c>
      <c r="AW63">
        <v>60</v>
      </c>
      <c r="AX63">
        <f>IF(Z63&gt;0, (R63*SUMPRODUCT(K63:$K$98, X63:$X$98)-K63*$AZ$3)/Z63, 0)</f>
        <v>-6.9682874425930916E+18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500000</v>
      </c>
      <c r="S64">
        <f t="shared" si="1"/>
        <v>-3.5893757620711784E+19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-263.5203281131644</v>
      </c>
      <c r="AC64">
        <f t="shared" si="2"/>
        <v>-235.28600724389699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-1.5441923961655658E-11</v>
      </c>
      <c r="AI64">
        <f t="shared" si="25"/>
        <v>-1.544225171503513E-11</v>
      </c>
      <c r="AJ64">
        <f t="shared" si="7"/>
        <v>-28.234320869267407</v>
      </c>
      <c r="AK64">
        <f t="shared" si="22"/>
        <v>-18.44642296792151</v>
      </c>
      <c r="AL64">
        <f t="shared" si="26"/>
        <v>-46.680743837204361</v>
      </c>
      <c r="AN64">
        <f t="shared" si="27"/>
        <v>0</v>
      </c>
      <c r="AO64">
        <f t="shared" si="27"/>
        <v>0</v>
      </c>
      <c r="AP64">
        <f t="shared" si="27"/>
        <v>-8.3395407923617006E-19</v>
      </c>
      <c r="AQ64">
        <f t="shared" si="27"/>
        <v>-3.9291297315561259E-14</v>
      </c>
      <c r="AR64">
        <f t="shared" si="27"/>
        <v>-3.9292131269640493E-14</v>
      </c>
      <c r="AS64">
        <f t="shared" si="27"/>
        <v>-7.1840989408576111E-2</v>
      </c>
      <c r="AT64">
        <f t="shared" si="27"/>
        <v>-4.6936113080270077E-2</v>
      </c>
      <c r="AU64">
        <f t="shared" si="23"/>
        <v>-0.11877710248888548</v>
      </c>
      <c r="AW64">
        <v>61</v>
      </c>
      <c r="AX64">
        <f>IF(Z64&gt;0, (R64*SUMPRODUCT(K64:$K$98, X64:$X$98)-K64*$AZ$3)/Z64, 0)</f>
        <v>-3.5893757620711784E+19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500000</v>
      </c>
      <c r="S65">
        <f t="shared" si="1"/>
        <v>-1.8964860850168188E+20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-235.28600724389699</v>
      </c>
      <c r="AC65">
        <f t="shared" si="2"/>
        <v>-210.07679218205092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-2.6909004721671532E-12</v>
      </c>
      <c r="AI65">
        <f t="shared" si="25"/>
        <v>-2.6909558579656153E-12</v>
      </c>
      <c r="AJ65">
        <f t="shared" si="7"/>
        <v>-25.209215061846066</v>
      </c>
      <c r="AK65">
        <f t="shared" si="22"/>
        <v>-16.470020507072793</v>
      </c>
      <c r="AL65">
        <f t="shared" si="26"/>
        <v>-41.679235568921548</v>
      </c>
      <c r="AN65">
        <f t="shared" si="27"/>
        <v>0</v>
      </c>
      <c r="AO65">
        <f t="shared" si="27"/>
        <v>0</v>
      </c>
      <c r="AP65">
        <f t="shared" si="27"/>
        <v>-1.2582743898086908E-19</v>
      </c>
      <c r="AQ65">
        <f t="shared" si="27"/>
        <v>-6.1132839891538842E-15</v>
      </c>
      <c r="AR65">
        <f t="shared" si="27"/>
        <v>-6.1134098165928649E-15</v>
      </c>
      <c r="AS65">
        <f t="shared" si="27"/>
        <v>-5.7271196913724953E-2</v>
      </c>
      <c r="AT65">
        <f t="shared" si="27"/>
        <v>-3.7417181983633703E-2</v>
      </c>
      <c r="AU65">
        <f t="shared" si="23"/>
        <v>-9.4688378897364769E-2</v>
      </c>
      <c r="AW65">
        <v>62</v>
      </c>
      <c r="AX65">
        <f>IF(Z65&gt;0, (R65*SUMPRODUCT(K65:$K$98, X65:$X$98)-K65*$AZ$3)/Z65, 0)</f>
        <v>-1.8964860850168188E+20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500000</v>
      </c>
      <c r="S66">
        <f t="shared" si="1"/>
        <v>-1.0286486915608605E+21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-210.07679218205092</v>
      </c>
      <c r="AC66">
        <f t="shared" si="2"/>
        <v>-187.56856444825974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-4.5714709007398711E-13</v>
      </c>
      <c r="AI66">
        <f t="shared" si="25"/>
        <v>-4.5715620730545729E-13</v>
      </c>
      <c r="AJ66">
        <f t="shared" si="7"/>
        <v>-22.508227733791188</v>
      </c>
      <c r="AK66">
        <f t="shared" si="22"/>
        <v>-14.705375452743565</v>
      </c>
      <c r="AL66">
        <f t="shared" si="26"/>
        <v>-37.213603186535209</v>
      </c>
      <c r="AN66">
        <f t="shared" si="27"/>
        <v>0</v>
      </c>
      <c r="AO66">
        <f t="shared" si="27"/>
        <v>0</v>
      </c>
      <c r="AP66">
        <f t="shared" si="27"/>
        <v>-1.8493618502527086E-20</v>
      </c>
      <c r="AQ66">
        <f t="shared" si="27"/>
        <v>-9.2728849882348239E-16</v>
      </c>
      <c r="AR66">
        <f t="shared" si="27"/>
        <v>-9.2730699244198502E-16</v>
      </c>
      <c r="AS66">
        <f t="shared" si="27"/>
        <v>-4.5656247539640538E-2</v>
      </c>
      <c r="AT66">
        <f t="shared" si="27"/>
        <v>-2.9828748392565132E-2</v>
      </c>
      <c r="AU66">
        <f t="shared" si="23"/>
        <v>-7.5484995932206589E-2</v>
      </c>
      <c r="AW66">
        <v>63</v>
      </c>
      <c r="AX66">
        <f>IF(Z66&gt;0, (R66*SUMPRODUCT(K66:$K$98, X66:$X$98)-K66*$AZ$3)/Z66, 0)</f>
        <v>-1.0286486915608605E+21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-5.7327373237879875E+21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-187.56856444825974</v>
      </c>
      <c r="AC67">
        <f t="shared" ref="AC67:AC79" si="30">S67*Z67</f>
        <v>-167.47193254308903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-7.5653962723808978E-14</v>
      </c>
      <c r="AI67">
        <f t="shared" ref="AI67:AI79" si="34">SUM(AE67:AH67)</f>
        <v>-7.565542338669203E-14</v>
      </c>
      <c r="AJ67">
        <f t="shared" ref="AJ67:AJ79" si="35">AB67-AC67</f>
        <v>-20.09663190517071</v>
      </c>
      <c r="AK67">
        <f t="shared" si="22"/>
        <v>-13.129799511378183</v>
      </c>
      <c r="AL67">
        <f t="shared" si="26"/>
        <v>-33.226431416548969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-1.3701640614350847E-16</v>
      </c>
      <c r="AR67">
        <f t="shared" si="36"/>
        <v>-1.370190515406776E-16</v>
      </c>
      <c r="AS67">
        <f t="shared" si="36"/>
        <v>-3.6396881010555285E-2</v>
      </c>
      <c r="AT67">
        <f t="shared" si="36"/>
        <v>-2.377929559356276E-2</v>
      </c>
      <c r="AU67">
        <f t="shared" si="23"/>
        <v>-6.0176176604118184E-2</v>
      </c>
      <c r="AW67">
        <v>64</v>
      </c>
      <c r="AX67">
        <f>IF(Z67&gt;0, (R67*SUMPRODUCT(K67:$K$98, X67:$X$98)-K67*$AZ$3)/Z67, 0)</f>
        <v>-5.7327373237879875E+21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8"/>
        <v>500000</v>
      </c>
      <c r="S68">
        <f t="shared" si="29"/>
        <v>-3.2853369642307618E+22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-167.47193254308903</v>
      </c>
      <c r="AC68">
        <f t="shared" si="30"/>
        <v>-149.52851119918662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-1.2184867342209523E-14</v>
      </c>
      <c r="AI68">
        <f t="shared" si="34"/>
        <v>-1.2185094911729525E-14</v>
      </c>
      <c r="AJ68">
        <f t="shared" si="35"/>
        <v>-17.943421343902401</v>
      </c>
      <c r="AK68">
        <f t="shared" si="22"/>
        <v>-11.723035278016233</v>
      </c>
      <c r="AL68">
        <f t="shared" si="26"/>
        <v>-29.666456621918645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-1.9703513400923864E-17</v>
      </c>
      <c r="AR68">
        <f t="shared" si="36"/>
        <v>-1.9703881391724343E-17</v>
      </c>
      <c r="AS68">
        <f t="shared" si="36"/>
        <v>-2.9015370703567637E-2</v>
      </c>
      <c r="AT68">
        <f t="shared" si="36"/>
        <v>-1.8956708859664186E-2</v>
      </c>
      <c r="AU68">
        <f t="shared" si="23"/>
        <v>-4.7972079563231844E-2</v>
      </c>
      <c r="AW68">
        <v>65</v>
      </c>
      <c r="AX68">
        <f>IF(Z68&gt;0, (R68*SUMPRODUCT(K68:$K$98, X68:$X$98)-K68*$AZ$3)/Z68, 0)</f>
        <v>-3.2853369642307618E+22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500000</v>
      </c>
      <c r="S69">
        <f t="shared" si="29"/>
        <v>-1.9373710720864497E+23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-149.52851119918662</v>
      </c>
      <c r="AC69">
        <f t="shared" si="30"/>
        <v>-133.50759928498806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-1.9083795798140487E-15</v>
      </c>
      <c r="AI69">
        <f t="shared" si="34"/>
        <v>-1.9084140356808696E-15</v>
      </c>
      <c r="AJ69">
        <f t="shared" si="35"/>
        <v>-16.020911914198564</v>
      </c>
      <c r="AK69">
        <f t="shared" si="22"/>
        <v>-10.466995783943064</v>
      </c>
      <c r="AL69">
        <f t="shared" si="26"/>
        <v>-26.487907698141633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-2.7553045312620985E-18</v>
      </c>
      <c r="AR69">
        <f t="shared" si="36"/>
        <v>-2.75535427839154E-18</v>
      </c>
      <c r="AS69">
        <f t="shared" si="36"/>
        <v>-2.3130875879757352E-2</v>
      </c>
      <c r="AT69">
        <f t="shared" si="36"/>
        <v>-1.5112172241441473E-2</v>
      </c>
      <c r="AU69">
        <f t="shared" si="23"/>
        <v>-3.824304812119883E-2</v>
      </c>
      <c r="AW69">
        <v>66</v>
      </c>
      <c r="AX69">
        <f>IF(Z69&gt;0, (R69*SUMPRODUCT(K69:$K$98, X69:$X$98)-K69*$AZ$3)/Z69, 0)</f>
        <v>-1.9373710720864497E+23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500000</v>
      </c>
      <c r="S70">
        <f t="shared" si="29"/>
        <v>-1.182276998074183E+24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-133.50759928498806</v>
      </c>
      <c r="AC70">
        <f t="shared" si="30"/>
        <v>-119.20321364731076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-2.907005242999441E-16</v>
      </c>
      <c r="AI70">
        <f t="shared" si="34"/>
        <v>-2.9070556555566682E-16</v>
      </c>
      <c r="AJ70">
        <f t="shared" si="35"/>
        <v>-14.304385637677299</v>
      </c>
      <c r="AK70">
        <f t="shared" si="22"/>
        <v>-9.3455319499491658</v>
      </c>
      <c r="AL70">
        <f t="shared" si="26"/>
        <v>-23.649917587626465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-3.747422309763363E-19</v>
      </c>
      <c r="AR70">
        <f t="shared" si="36"/>
        <v>-3.7474872966229843E-19</v>
      </c>
      <c r="AS70">
        <f t="shared" si="36"/>
        <v>-1.8439792633735144E-2</v>
      </c>
      <c r="AT70">
        <f t="shared" si="36"/>
        <v>-1.2047331187373625E-2</v>
      </c>
      <c r="AU70">
        <f t="shared" si="23"/>
        <v>-3.0487123821108769E-2</v>
      </c>
      <c r="AW70">
        <v>67</v>
      </c>
      <c r="AX70">
        <f>IF(Z70&gt;0, (R70*SUMPRODUCT(K70:$K$98, X70:$X$98)-K70*$AZ$3)/Z70, 0)</f>
        <v>-1.182276998074183E+24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500000</v>
      </c>
      <c r="S71">
        <f t="shared" si="29"/>
        <v>-7.4738014493225338E+24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-119.20321364731076</v>
      </c>
      <c r="AC71">
        <f t="shared" si="30"/>
        <v>-106.43144075652748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-4.2788130060068423E-17</v>
      </c>
      <c r="AI71">
        <f t="shared" si="34"/>
        <v>-4.2788842090227898E-17</v>
      </c>
      <c r="AJ71">
        <f t="shared" si="35"/>
        <v>-12.771772890783282</v>
      </c>
      <c r="AK71">
        <f t="shared" si="22"/>
        <v>-8.3442249553117538</v>
      </c>
      <c r="AL71">
        <f t="shared" si="26"/>
        <v>-21.115997846095034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-4.9248397951286025E-20</v>
      </c>
      <c r="AR71">
        <f t="shared" si="36"/>
        <v>-4.924921748568956E-20</v>
      </c>
      <c r="AS71">
        <f t="shared" si="36"/>
        <v>-1.4700089790924039E-2</v>
      </c>
      <c r="AT71">
        <f t="shared" si="36"/>
        <v>-9.604058663403716E-3</v>
      </c>
      <c r="AU71">
        <f t="shared" si="23"/>
        <v>-2.4304148454327754E-2</v>
      </c>
      <c r="AW71">
        <v>68</v>
      </c>
      <c r="AX71">
        <f>IF(Z71&gt;0, (R71*SUMPRODUCT(K71:$K$98, X71:$X$98)-K71*$AZ$3)/Z71, 0)</f>
        <v>-7.4738014493225338E+24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500000</v>
      </c>
      <c r="S72">
        <f t="shared" si="29"/>
        <v>-4.8992697289654228E+25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-106.43144075652748</v>
      </c>
      <c r="AC72">
        <f t="shared" si="30"/>
        <v>-95.028072104042366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-6.0792798367896347E-18</v>
      </c>
      <c r="AI72">
        <f t="shared" si="34"/>
        <v>-6.0793768186638333E-18</v>
      </c>
      <c r="AJ72">
        <f t="shared" si="35"/>
        <v>-11.403368652485113</v>
      </c>
      <c r="AK72">
        <f t="shared" ref="AK72:AK79" si="49">G72*SUM(AB72:AB72, AE72:AF72)</f>
        <v>-7.4502008529569244</v>
      </c>
      <c r="AL72">
        <f t="shared" si="26"/>
        <v>-18.853569505442039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-6.2474517765778563E-21</v>
      </c>
      <c r="AR72">
        <f t="shared" si="36"/>
        <v>-6.2475514412747481E-21</v>
      </c>
      <c r="AS72">
        <f t="shared" si="36"/>
        <v>-1.1718821580774945E-2</v>
      </c>
      <c r="AT72">
        <f t="shared" si="36"/>
        <v>-7.6562967661062799E-3</v>
      </c>
      <c r="AU72">
        <f t="shared" si="23"/>
        <v>-1.9375118346881225E-2</v>
      </c>
      <c r="AW72">
        <v>69</v>
      </c>
      <c r="AX72">
        <f>IF(Z72&gt;0, (R72*SUMPRODUCT(K72:$K$98, X72:$X$98)-K72*$AZ$3)/Z72, 0)</f>
        <v>-4.8992697289654228E+25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500000</v>
      </c>
      <c r="S73">
        <f t="shared" si="29"/>
        <v>-3.333875906768827E+26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-95.028072104042366</v>
      </c>
      <c r="AC73">
        <f t="shared" si="30"/>
        <v>-84.846492950037828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-8.3287152772495049E-19</v>
      </c>
      <c r="AI73">
        <f t="shared" si="34"/>
        <v>-8.3288425262763472E-19</v>
      </c>
      <c r="AJ73">
        <f t="shared" si="35"/>
        <v>-10.181579154004538</v>
      </c>
      <c r="AK73">
        <f t="shared" si="49"/>
        <v>-6.6519650472829666</v>
      </c>
      <c r="AL73">
        <f t="shared" si="26"/>
        <v>-16.833544201287506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-7.6420657621931171E-22</v>
      </c>
      <c r="AR73">
        <f t="shared" si="36"/>
        <v>-7.642182520348358E-22</v>
      </c>
      <c r="AS73">
        <f t="shared" si="36"/>
        <v>-9.3421728163065303E-3</v>
      </c>
      <c r="AT73">
        <f t="shared" si="36"/>
        <v>-6.103552906653602E-3</v>
      </c>
      <c r="AU73">
        <f t="shared" si="23"/>
        <v>-1.5445725722960133E-2</v>
      </c>
      <c r="AW73">
        <v>70</v>
      </c>
      <c r="AX73">
        <f>IF(Z73&gt;0, (R73*SUMPRODUCT(K73:$K$98, X73:$X$98)-K73*$AZ$3)/Z73, 0)</f>
        <v>-3.333875906768827E+26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500000</v>
      </c>
      <c r="S74">
        <f t="shared" si="29"/>
        <v>-2.3575790633856561E+27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-84.846492950037828</v>
      </c>
      <c r="AC74">
        <f t="shared" si="30"/>
        <v>-75.755797276819493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-1.0991009824056044E-19</v>
      </c>
      <c r="AI74">
        <f t="shared" si="34"/>
        <v>-1.099117048843938E-19</v>
      </c>
      <c r="AJ74">
        <f t="shared" si="35"/>
        <v>-9.0906956732183346</v>
      </c>
      <c r="AK74">
        <f t="shared" si="49"/>
        <v>-5.9392545065026487</v>
      </c>
      <c r="AL74">
        <f t="shared" si="26"/>
        <v>-15.029950179720984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-9.0043491823512915E-23</v>
      </c>
      <c r="AR74">
        <f t="shared" si="36"/>
        <v>-9.0044808061267121E-23</v>
      </c>
      <c r="AS74">
        <f t="shared" si="36"/>
        <v>-7.4475229721831376E-3</v>
      </c>
      <c r="AT74">
        <f t="shared" si="36"/>
        <v>-4.8657150084929863E-3</v>
      </c>
      <c r="AU74">
        <f t="shared" si="23"/>
        <v>-1.2313237980676125E-2</v>
      </c>
      <c r="AW74">
        <v>71</v>
      </c>
      <c r="AX74">
        <f>IF(Z74&gt;0, (R74*SUMPRODUCT(K74:$K$98, X74:$X$98)-K74*$AZ$3)/Z74, 0)</f>
        <v>-2.3575790633856561E+27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500000</v>
      </c>
      <c r="S75">
        <f t="shared" si="29"/>
        <v>-1.7348410644782076E+28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-75.755797276819493</v>
      </c>
      <c r="AC75">
        <f t="shared" si="30"/>
        <v>-67.639104711445967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-1.3956341633456977E-20</v>
      </c>
      <c r="AI75">
        <f t="shared" si="34"/>
        <v>-1.3956536576688655E-20</v>
      </c>
      <c r="AJ75">
        <f t="shared" si="35"/>
        <v>-8.1166925653735262</v>
      </c>
      <c r="AK75">
        <f t="shared" si="49"/>
        <v>-5.3029058093773651</v>
      </c>
      <c r="AL75">
        <f t="shared" si="26"/>
        <v>-13.41959837475089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-1.0208649694770173E-23</v>
      </c>
      <c r="AR75">
        <f t="shared" si="36"/>
        <v>-1.0208792289958428E-23</v>
      </c>
      <c r="AS75">
        <f t="shared" si="36"/>
        <v>-5.9371197163449844E-3</v>
      </c>
      <c r="AT75">
        <f t="shared" si="36"/>
        <v>-3.8789182146787195E-3</v>
      </c>
      <c r="AU75">
        <f t="shared" si="23"/>
        <v>-9.816037931023704E-3</v>
      </c>
      <c r="AW75">
        <v>72</v>
      </c>
      <c r="AX75">
        <f>IF(Z75&gt;0, (R75*SUMPRODUCT(K75:$K$98, X75:$X$98)-K75*$AZ$3)/Z75, 0)</f>
        <v>-1.7348410644782076E+28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500000</v>
      </c>
      <c r="S76">
        <f t="shared" si="29"/>
        <v>-1.3305920598733947E+29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-67.639104711445967</v>
      </c>
      <c r="AC76">
        <f t="shared" si="30"/>
        <v>-60.392057778076747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-1.7030012050986692E-21</v>
      </c>
      <c r="AI76">
        <f t="shared" si="34"/>
        <v>-1.7030238987775205E-21</v>
      </c>
      <c r="AJ76">
        <f t="shared" si="35"/>
        <v>-7.2470469333692193</v>
      </c>
      <c r="AK76">
        <f t="shared" si="49"/>
        <v>-4.7347373298012183</v>
      </c>
      <c r="AL76">
        <f t="shared" si="26"/>
        <v>-11.981784263170438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-1.112227534086073E-24</v>
      </c>
      <c r="AR76">
        <f t="shared" si="36"/>
        <v>-1.1122423552937106E-24</v>
      </c>
      <c r="AS76">
        <f t="shared" si="36"/>
        <v>-4.7330354881576723E-3</v>
      </c>
      <c r="AT76">
        <f t="shared" si="36"/>
        <v>-3.0922498522630093E-3</v>
      </c>
      <c r="AU76">
        <f t="shared" si="23"/>
        <v>-7.8252853404206808E-3</v>
      </c>
      <c r="AW76">
        <v>73</v>
      </c>
      <c r="AX76">
        <f>IF(Z76&gt;0, (R76*SUMPRODUCT(K76:$K$98, X76:$X$98)-K76*$AZ$3)/Z76, 0)</f>
        <v>-1.3305920598733947E+29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500000</v>
      </c>
      <c r="S77">
        <f t="shared" si="29"/>
        <v>-1.0656150037479583E+30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-60.392057778076747</v>
      </c>
      <c r="AC77">
        <f t="shared" si="30"/>
        <v>-53.921480158997092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-1.9936678204523808E-22</v>
      </c>
      <c r="AI77">
        <f t="shared" si="34"/>
        <v>-1.9936931210909649E-22</v>
      </c>
      <c r="AJ77">
        <f t="shared" si="35"/>
        <v>-6.4705776190796556</v>
      </c>
      <c r="AK77">
        <f t="shared" si="49"/>
        <v>-4.2274440444653729</v>
      </c>
      <c r="AL77">
        <f t="shared" si="26"/>
        <v>-10.698021663545028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-1.1625548793179938E-25</v>
      </c>
      <c r="AR77">
        <f t="shared" si="36"/>
        <v>-1.1625696327190037E-25</v>
      </c>
      <c r="AS77">
        <f t="shared" si="36"/>
        <v>-3.7731469133909985E-3</v>
      </c>
      <c r="AT77">
        <f t="shared" si="36"/>
        <v>-2.4651226500821181E-3</v>
      </c>
      <c r="AU77">
        <f t="shared" si="23"/>
        <v>-6.2382695634731157E-3</v>
      </c>
      <c r="AW77">
        <v>74</v>
      </c>
      <c r="AX77">
        <f>IF(Z77&gt;0, (R77*SUMPRODUCT(K77:$K$98, X77:$X$98)-K77*$AZ$3)/Z77, 0)</f>
        <v>-1.0656150037479583E+30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500000</v>
      </c>
      <c r="S78">
        <f t="shared" si="29"/>
        <v>-8.9284058980218058E+30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-53.921480158997092</v>
      </c>
      <c r="AC78">
        <f t="shared" si="30"/>
        <v>-48.144178713390261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-2.2351508205615681E-23</v>
      </c>
      <c r="AI78">
        <f t="shared" si="34"/>
        <v>-2.2351777818014934E-23</v>
      </c>
      <c r="AJ78">
        <f t="shared" si="35"/>
        <v>-5.777301445606831</v>
      </c>
      <c r="AK78">
        <f t="shared" si="49"/>
        <v>-3.7745036111297967</v>
      </c>
      <c r="AL78">
        <f t="shared" si="26"/>
        <v>-9.5518050567366277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-1.1637226165505744E-26</v>
      </c>
      <c r="AR78">
        <f t="shared" si="36"/>
        <v>-1.1637366538157033E-26</v>
      </c>
      <c r="AS78">
        <f t="shared" si="36"/>
        <v>-3.007929618455832E-3</v>
      </c>
      <c r="AT78">
        <f t="shared" si="36"/>
        <v>-1.9651806840578104E-3</v>
      </c>
      <c r="AU78">
        <f t="shared" si="23"/>
        <v>-4.9731103025136428E-3</v>
      </c>
      <c r="AW78">
        <v>75</v>
      </c>
      <c r="AX78">
        <f>IF(Z78&gt;0, (R78*SUMPRODUCT(K78:$K$98, X78:$X$98)-K78*$AZ$3)/Z78, 0)</f>
        <v>-8.9284058980218058E+30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-48.144178713390261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-2.6961239925291242E-24</v>
      </c>
      <c r="AI79">
        <f t="shared" si="34"/>
        <v>-2.6961239925291242E-24</v>
      </c>
      <c r="AJ79">
        <f t="shared" si="35"/>
        <v>-48.144178713390261</v>
      </c>
      <c r="AK79">
        <f t="shared" si="49"/>
        <v>-3.3700925099373187</v>
      </c>
      <c r="AL79">
        <f t="shared" si="26"/>
        <v>-51.514271223327583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-1.2533272436520499E-27</v>
      </c>
      <c r="AR79">
        <f t="shared" si="36"/>
        <v>-1.2533272436520499E-27</v>
      </c>
      <c r="AS79">
        <f t="shared" si="36"/>
        <v>-2.2380428708748751E-2</v>
      </c>
      <c r="AT79">
        <f t="shared" si="36"/>
        <v>-1.5666300096124127E-3</v>
      </c>
      <c r="AU79">
        <f t="shared" si="23"/>
        <v>-2.3947058718361166E-2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171565.56749137022</v>
      </c>
      <c r="AO81" s="8">
        <f t="shared" si="50"/>
        <v>-17156.556749137024</v>
      </c>
      <c r="AP81" s="8">
        <f t="shared" si="50"/>
        <v>-2944.930945990985</v>
      </c>
      <c r="AQ81" s="8">
        <f t="shared" si="50"/>
        <v>-92470.060327147032</v>
      </c>
      <c r="AR81" s="8">
        <f t="shared" si="50"/>
        <v>58994.019469095154</v>
      </c>
      <c r="AS81" s="8">
        <f t="shared" si="50"/>
        <v>-14843.727370607505</v>
      </c>
      <c r="AT81" s="8">
        <f t="shared" si="50"/>
        <v>3518.3484065626362</v>
      </c>
      <c r="AU81" s="8">
        <f t="shared" si="50"/>
        <v>47668.640505050338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9356B-C835-4C5A-AA0A-D710ED2293C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304362.33947239246</v>
      </c>
      <c r="K3">
        <v>1</v>
      </c>
      <c r="L3" s="2">
        <v>0</v>
      </c>
      <c r="O3">
        <f>$C$3</f>
        <v>304362.33947239246</v>
      </c>
      <c r="P3" s="2">
        <f>O3*C5</f>
        <v>30436.233947239249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304362.33947239246</v>
      </c>
      <c r="AF3">
        <f t="shared" ref="AF3:AG34" si="4">-$Z3*P3</f>
        <v>-30436.233947239249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271406.19732115325</v>
      </c>
      <c r="AJ3">
        <f t="shared" ref="AJ3:AJ66" si="7">AB3-AC3</f>
        <v>0</v>
      </c>
      <c r="AL3">
        <f t="shared" ref="AL3:AL34" si="8">SUM(AI3:AK3)</f>
        <v>271406.19732115325</v>
      </c>
      <c r="AN3">
        <f t="shared" ref="AN3:AU34" si="9">AE3*$K3</f>
        <v>304362.33947239246</v>
      </c>
      <c r="AO3">
        <f t="shared" si="9"/>
        <v>-30436.233947239249</v>
      </c>
      <c r="AP3">
        <f t="shared" si="9"/>
        <v>-2519.9082039999998</v>
      </c>
      <c r="AQ3">
        <f t="shared" si="9"/>
        <v>0</v>
      </c>
      <c r="AR3">
        <f t="shared" si="9"/>
        <v>271406.19732115325</v>
      </c>
      <c r="AS3">
        <f t="shared" si="9"/>
        <v>0</v>
      </c>
      <c r="AT3">
        <f t="shared" si="9"/>
        <v>0</v>
      </c>
      <c r="AU3">
        <f t="shared" si="9"/>
        <v>271406.19732115325</v>
      </c>
      <c r="AW3">
        <v>0</v>
      </c>
      <c r="AX3">
        <f>IF(Z3&gt;0, (R3*SUMPRODUCT(K3:$K$98, X3:$X$98)-K3*$AZ$3)/Z3, 0)</f>
        <v>0</v>
      </c>
      <c r="AZ3">
        <f>C6*ABS(SUMPRODUCT(X4:X69, K4:K69))/1</f>
        <v>186271.01264621783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12850.030155442537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12494.5291624807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-12494.5291624807</v>
      </c>
      <c r="AK4">
        <f>G4*SUM(AB4, AE4:AF4)</f>
        <v>0</v>
      </c>
      <c r="AL4">
        <f t="shared" si="8"/>
        <v>-21327.220162480698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-8240.2192368691121</v>
      </c>
      <c r="AR4">
        <f t="shared" si="9"/>
        <v>-8240.2192368691121</v>
      </c>
      <c r="AS4">
        <f t="shared" si="9"/>
        <v>-11656.431721691108</v>
      </c>
      <c r="AT4">
        <f t="shared" si="9"/>
        <v>0</v>
      </c>
      <c r="AU4">
        <f t="shared" si="9"/>
        <v>-19896.650958560218</v>
      </c>
      <c r="AW4">
        <v>1</v>
      </c>
      <c r="AX4">
        <f>IF(Z4&gt;0, (R4*SUMPRODUCT(K4:$K$98, X4:$X$98)-K4*$AZ$3)/Z4, 0)</f>
        <v>12850.030155442537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500000</v>
      </c>
      <c r="S5">
        <f t="shared" si="1"/>
        <v>19899.507591070771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12494.5291624807</v>
      </c>
      <c r="AC5">
        <f t="shared" si="2"/>
        <v>18748.957035620784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-10214.65665296191</v>
      </c>
      <c r="AI5">
        <f t="shared" si="6"/>
        <v>-10261.765750887615</v>
      </c>
      <c r="AJ5">
        <f t="shared" si="7"/>
        <v>-6254.4278731400846</v>
      </c>
      <c r="AK5">
        <f>G5*SUM(AB5, AE5:AF5)</f>
        <v>512.27569566170871</v>
      </c>
      <c r="AL5">
        <f t="shared" si="8"/>
        <v>-16003.917928365991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-8734.6348017179043</v>
      </c>
      <c r="AR5">
        <f t="shared" si="9"/>
        <v>-8774.9181690594851</v>
      </c>
      <c r="AS5">
        <f t="shared" si="9"/>
        <v>-5348.2114202754874</v>
      </c>
      <c r="AT5">
        <f t="shared" si="9"/>
        <v>438.05105461900598</v>
      </c>
      <c r="AU5">
        <f t="shared" si="9"/>
        <v>-13685.078534715967</v>
      </c>
      <c r="AW5">
        <v>2</v>
      </c>
      <c r="AX5">
        <f>IF(Z5&gt;0, (R5*SUMPRODUCT(K5:$K$98, X5:$X$98)-K5*$AZ$3)/Z5, 0)</f>
        <v>19899.507591070771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500000</v>
      </c>
      <c r="S6">
        <f t="shared" si="1"/>
        <v>28147.156138741739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18748.957035620784</v>
      </c>
      <c r="AC6">
        <f t="shared" si="2"/>
        <v>25604.831251989934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-11541.379442290825</v>
      </c>
      <c r="AI6">
        <f t="shared" si="6"/>
        <v>-11586.863311293042</v>
      </c>
      <c r="AJ6">
        <f t="shared" si="7"/>
        <v>-6855.8742163691495</v>
      </c>
      <c r="AK6">
        <f>G6*SUM(AB6, AE6:AF6)</f>
        <v>1096.8139865838159</v>
      </c>
      <c r="AL6">
        <f t="shared" si="8"/>
        <v>-17345.923541078373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-8903.1358557525291</v>
      </c>
      <c r="AR6">
        <f t="shared" si="9"/>
        <v>-8938.2225684801379</v>
      </c>
      <c r="AS6">
        <f t="shared" si="9"/>
        <v>-5288.6901313219441</v>
      </c>
      <c r="AT6">
        <f t="shared" si="9"/>
        <v>846.09330971852989</v>
      </c>
      <c r="AU6">
        <f t="shared" si="9"/>
        <v>-13380.81939008355</v>
      </c>
      <c r="AW6">
        <v>3</v>
      </c>
      <c r="AX6">
        <f>IF(Z6&gt;0, (R6*SUMPRODUCT(K6:$K$98, X6:$X$98)-K6*$AZ$3)/Z6, 0)</f>
        <v>28147.156138741739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500000</v>
      </c>
      <c r="S7">
        <f t="shared" si="1"/>
        <v>33898.320500712754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25604.831251989934</v>
      </c>
      <c r="AC7">
        <f t="shared" si="2"/>
        <v>29657.577973749896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-12841.22694830945</v>
      </c>
      <c r="AI7">
        <f t="shared" si="6"/>
        <v>-12884.971855926815</v>
      </c>
      <c r="AJ7">
        <f t="shared" si="7"/>
        <v>-4052.7467217599624</v>
      </c>
      <c r="AK7">
        <f>G7*SUM(AB7, AE7:AF7)</f>
        <v>1257.1972144727056</v>
      </c>
      <c r="AL7">
        <f t="shared" si="8"/>
        <v>-15680.521363214071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-9012.6933479051513</v>
      </c>
      <c r="AR7">
        <f t="shared" si="9"/>
        <v>-9043.3959777609107</v>
      </c>
      <c r="AS7">
        <f t="shared" si="9"/>
        <v>-2844.4449714175562</v>
      </c>
      <c r="AT7">
        <f t="shared" si="9"/>
        <v>882.37152240150488</v>
      </c>
      <c r="AU7">
        <f t="shared" si="9"/>
        <v>-11005.469426776963</v>
      </c>
      <c r="AW7">
        <v>4</v>
      </c>
      <c r="AX7">
        <f>IF(Z7&gt;0, (R7*SUMPRODUCT(K7:$K$98, X7:$X$98)-K7*$AZ$3)/Z7, 0)</f>
        <v>33898.320500712754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500000</v>
      </c>
      <c r="S8">
        <f t="shared" si="1"/>
        <v>35025.285352041043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29657.577973749896</v>
      </c>
      <c r="AC8">
        <f t="shared" si="2"/>
        <v>29345.936817276252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-14149.564211958255</v>
      </c>
      <c r="AI8">
        <f t="shared" si="6"/>
        <v>-14191.456714078251</v>
      </c>
      <c r="AJ8">
        <f t="shared" si="7"/>
        <v>311.64115647364451</v>
      </c>
      <c r="AK8">
        <f t="shared" ref="AK8:AK69" si="22">G8*SUM(AB8:AB8, AE8:AF8)</f>
        <v>631.70641084087276</v>
      </c>
      <c r="AL8">
        <f t="shared" si="8"/>
        <v>-13248.109146763734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-9270.0063710522318</v>
      </c>
      <c r="AR8">
        <f t="shared" si="9"/>
        <v>-9297.4520051180116</v>
      </c>
      <c r="AS8">
        <f t="shared" si="9"/>
        <v>204.16992797214587</v>
      </c>
      <c r="AT8">
        <f t="shared" si="9"/>
        <v>413.85885567983775</v>
      </c>
      <c r="AU8">
        <f t="shared" si="9"/>
        <v>-8679.4232214660296</v>
      </c>
      <c r="AW8">
        <v>5</v>
      </c>
      <c r="AX8">
        <f>IF(Z8&gt;0, (R8*SUMPRODUCT(K8:$K$98, X8:$X$98)-K8*$AZ$3)/Z8, 0)</f>
        <v>35025.285352041043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500000</v>
      </c>
      <c r="S9">
        <f t="shared" si="1"/>
        <v>33243.410239927609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29345.936817276252</v>
      </c>
      <c r="AC9">
        <f t="shared" si="2"/>
        <v>26536.506775039557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-15611.454566776985</v>
      </c>
      <c r="AI9">
        <f t="shared" si="6"/>
        <v>-15651.366998419102</v>
      </c>
      <c r="AJ9">
        <f t="shared" si="7"/>
        <v>2809.4300422366941</v>
      </c>
      <c r="AK9">
        <f t="shared" si="22"/>
        <v>173.14102722192987</v>
      </c>
      <c r="AL9">
        <f t="shared" si="8"/>
        <v>-12668.795928960479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-9686.2917959531496</v>
      </c>
      <c r="AR9">
        <f t="shared" si="9"/>
        <v>-9711.0558855207109</v>
      </c>
      <c r="AS9">
        <f t="shared" si="9"/>
        <v>1743.1405288354094</v>
      </c>
      <c r="AT9">
        <f t="shared" si="9"/>
        <v>107.42717818823462</v>
      </c>
      <c r="AU9">
        <f t="shared" si="9"/>
        <v>-7860.4881784970676</v>
      </c>
      <c r="AW9">
        <v>6</v>
      </c>
      <c r="AX9">
        <f>IF(Z9&gt;0, (R9*SUMPRODUCT(K9:$K$98, X9:$X$98)-K9*$AZ$3)/Z9, 0)</f>
        <v>33243.410239927609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500000</v>
      </c>
      <c r="S10">
        <f t="shared" si="1"/>
        <v>30121.544859720412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26536.506775039557</v>
      </c>
      <c r="AC10">
        <f t="shared" si="2"/>
        <v>22781.856625563421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-16967.598483653223</v>
      </c>
      <c r="AI10">
        <f t="shared" si="6"/>
        <v>-17005.415031130553</v>
      </c>
      <c r="AJ10">
        <f t="shared" si="7"/>
        <v>3754.650149476136</v>
      </c>
      <c r="AK10">
        <f t="shared" si="22"/>
        <v>108.7996777776622</v>
      </c>
      <c r="AL10">
        <f t="shared" si="8"/>
        <v>-13141.965203876754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-9987.4068930643134</v>
      </c>
      <c r="AR10">
        <f t="shared" si="9"/>
        <v>-10009.666333450697</v>
      </c>
      <c r="AS10">
        <f t="shared" si="9"/>
        <v>2210.0486889791796</v>
      </c>
      <c r="AT10">
        <f t="shared" si="9"/>
        <v>64.041275661176698</v>
      </c>
      <c r="AU10">
        <f t="shared" si="9"/>
        <v>-7735.5763688103416</v>
      </c>
      <c r="AW10">
        <v>7</v>
      </c>
      <c r="AX10">
        <f>IF(Z10&gt;0, (R10*SUMPRODUCT(K10:$K$98, X10:$X$98)-K10*$AZ$3)/Z10, 0)</f>
        <v>30121.544859720412</v>
      </c>
    </row>
    <row r="11" spans="1:52" x14ac:dyDescent="0.25">
      <c r="A11" t="s">
        <v>33</v>
      </c>
      <c r="C11" s="12">
        <f>AU71</f>
        <v>82799.136315845273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500000</v>
      </c>
      <c r="S11">
        <f t="shared" si="1"/>
        <v>25613.317051376031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22781.856625563421</v>
      </c>
      <c r="AC11">
        <f t="shared" si="2"/>
        <v>18253.638206118936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-18052.811247892732</v>
      </c>
      <c r="AI11">
        <f t="shared" si="6"/>
        <v>-18088.444348770499</v>
      </c>
      <c r="AJ11">
        <f t="shared" si="7"/>
        <v>4528.2184194444853</v>
      </c>
      <c r="AK11">
        <f t="shared" si="22"/>
        <v>54.676455901352206</v>
      </c>
      <c r="AL11">
        <f t="shared" si="8"/>
        <v>-13505.549473424662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-10097.093247457773</v>
      </c>
      <c r="AR11">
        <f t="shared" si="9"/>
        <v>-10117.023148530709</v>
      </c>
      <c r="AS11">
        <f t="shared" si="9"/>
        <v>2532.6716708082704</v>
      </c>
      <c r="AT11">
        <f t="shared" si="9"/>
        <v>30.581014009156519</v>
      </c>
      <c r="AU11">
        <f t="shared" si="9"/>
        <v>-7553.7704637132811</v>
      </c>
      <c r="AW11">
        <v>8</v>
      </c>
      <c r="AX11">
        <f>IF(Z11&gt;0, (R11*SUMPRODUCT(K11:$K$98, X11:$X$98)-K11*$AZ$3)/Z11, 0)</f>
        <v>25613.317051376031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500000</v>
      </c>
      <c r="S12">
        <f t="shared" si="1"/>
        <v>19979.268676010252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18253.638206118936</v>
      </c>
      <c r="AC12">
        <f t="shared" si="2"/>
        <v>13334.507683175221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-19059.095552035433</v>
      </c>
      <c r="AI12">
        <f t="shared" si="6"/>
        <v>-19092.466412349218</v>
      </c>
      <c r="AJ12">
        <f t="shared" si="7"/>
        <v>4919.1305229437148</v>
      </c>
      <c r="AK12">
        <f t="shared" si="22"/>
        <v>41.983367874073551</v>
      </c>
      <c r="AL12">
        <f t="shared" si="8"/>
        <v>-14131.352521531429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-10130.111897490344</v>
      </c>
      <c r="AR12">
        <f t="shared" si="9"/>
        <v>-10147.848864502825</v>
      </c>
      <c r="AS12">
        <f t="shared" si="9"/>
        <v>2614.5701667599983</v>
      </c>
      <c r="AT12">
        <f t="shared" si="9"/>
        <v>22.314606337783246</v>
      </c>
      <c r="AU12">
        <f t="shared" si="9"/>
        <v>-7510.9640914050424</v>
      </c>
      <c r="AW12">
        <v>9</v>
      </c>
      <c r="AX12">
        <f>IF(Z12&gt;0, (R12*SUMPRODUCT(K12:$K$98, X12:$X$98)-K12*$AZ$3)/Z12, 0)</f>
        <v>19979.268676010252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500000</v>
      </c>
      <c r="S13">
        <f t="shared" si="1"/>
        <v>13041.307558800707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13334.507683175221</v>
      </c>
      <c r="AC13">
        <f t="shared" si="2"/>
        <v>8098.1802129568096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-19889.605057271518</v>
      </c>
      <c r="AI13">
        <f t="shared" si="6"/>
        <v>-19920.653248476439</v>
      </c>
      <c r="AJ13">
        <f t="shared" si="7"/>
        <v>5236.3274702184117</v>
      </c>
      <c r="AK13">
        <f t="shared" si="22"/>
        <v>26.669015366350443</v>
      </c>
      <c r="AL13">
        <f t="shared" si="8"/>
        <v>-14657.656762891676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-10048.989095459294</v>
      </c>
      <c r="AR13">
        <f t="shared" si="9"/>
        <v>-10064.67582900446</v>
      </c>
      <c r="AS13">
        <f t="shared" si="9"/>
        <v>2645.5928861815833</v>
      </c>
      <c r="AT13">
        <f t="shared" si="9"/>
        <v>13.474206442581625</v>
      </c>
      <c r="AU13">
        <f t="shared" si="9"/>
        <v>-7405.6087363802944</v>
      </c>
      <c r="AW13">
        <v>10</v>
      </c>
      <c r="AX13">
        <f>IF(Z13&gt;0, (R13*SUMPRODUCT(K13:$K$98, X13:$X$98)-K13*$AZ$3)/Z13, 0)</f>
        <v>13041.307558800707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500000</v>
      </c>
      <c r="S14">
        <f t="shared" si="1"/>
        <v>4680.0179221786984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8098.1802129568096</v>
      </c>
      <c r="AC14">
        <f t="shared" si="2"/>
        <v>2684.0667397400834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-20618.924010161703</v>
      </c>
      <c r="AI14">
        <f t="shared" si="6"/>
        <v>-20647.59982705356</v>
      </c>
      <c r="AJ14">
        <f t="shared" si="7"/>
        <v>5414.1134732167266</v>
      </c>
      <c r="AK14">
        <f t="shared" si="22"/>
        <v>14.576724383322256</v>
      </c>
      <c r="AL14">
        <f t="shared" si="8"/>
        <v>-15218.909629453512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-9904.419966873249</v>
      </c>
      <c r="AR14">
        <f t="shared" si="9"/>
        <v>-9918.1945621552404</v>
      </c>
      <c r="AS14">
        <f t="shared" si="9"/>
        <v>2600.7008688046803</v>
      </c>
      <c r="AT14">
        <f t="shared" si="9"/>
        <v>7.0020142643055818</v>
      </c>
      <c r="AU14">
        <f t="shared" si="9"/>
        <v>-7310.4916790862544</v>
      </c>
      <c r="AW14">
        <v>11</v>
      </c>
      <c r="AX14">
        <f>IF(Z14&gt;0, (R14*SUMPRODUCT(K14:$K$98, X14:$X$98)-K14*$AZ$3)/Z14, 0)</f>
        <v>4680.0179221786984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500000</v>
      </c>
      <c r="S15">
        <f t="shared" si="1"/>
        <v>-5004.1240006416783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2684.0667397400834</v>
      </c>
      <c r="AC15">
        <f t="shared" si="2"/>
        <v>-2628.1216950402013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-21295.006593970018</v>
      </c>
      <c r="AI15">
        <f t="shared" si="6"/>
        <v>-21321.266152033561</v>
      </c>
      <c r="AJ15">
        <f t="shared" si="7"/>
        <v>5312.1884347802843</v>
      </c>
      <c r="AK15">
        <f t="shared" si="22"/>
        <v>11.004673632934344</v>
      </c>
      <c r="AL15">
        <f t="shared" si="8"/>
        <v>-15998.073043620341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-9704.183820119395</v>
      </c>
      <c r="AR15">
        <f t="shared" si="9"/>
        <v>-9716.1503615411712</v>
      </c>
      <c r="AS15">
        <f t="shared" si="9"/>
        <v>2420.7765717629527</v>
      </c>
      <c r="AT15">
        <f t="shared" si="9"/>
        <v>5.0148552592914184</v>
      </c>
      <c r="AU15">
        <f t="shared" si="9"/>
        <v>-7290.3589345189257</v>
      </c>
      <c r="AW15">
        <v>12</v>
      </c>
      <c r="AX15">
        <f>IF(Z15&gt;0, (R15*SUMPRODUCT(K15:$K$98, X15:$X$98)-K15*$AZ$3)/Z15, 0)</f>
        <v>-5004.1240006416783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500000</v>
      </c>
      <c r="S16">
        <f t="shared" si="1"/>
        <v>-16257.64289004738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-2628.1216950402013</v>
      </c>
      <c r="AC16">
        <f t="shared" si="2"/>
        <v>-7747.2294319243811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-21705.397833793446</v>
      </c>
      <c r="AI16">
        <f t="shared" si="6"/>
        <v>-21729.224256492973</v>
      </c>
      <c r="AJ16">
        <f t="shared" si="7"/>
        <v>5119.1077368841798</v>
      </c>
      <c r="AK16">
        <f t="shared" si="22"/>
        <v>-18.659664034785429</v>
      </c>
      <c r="AL16">
        <f t="shared" si="8"/>
        <v>-16628.776183643578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-9356.9199304665472</v>
      </c>
      <c r="AR16">
        <f t="shared" si="9"/>
        <v>-9367.1911971411355</v>
      </c>
      <c r="AS16">
        <f t="shared" si="9"/>
        <v>2206.7819984797661</v>
      </c>
      <c r="AT16">
        <f t="shared" si="9"/>
        <v>-8.0439429693871389</v>
      </c>
      <c r="AU16">
        <f t="shared" si="9"/>
        <v>-7168.4531416307573</v>
      </c>
      <c r="AW16">
        <v>13</v>
      </c>
      <c r="AX16">
        <f>IF(Z16&gt;0, (R16*SUMPRODUCT(K16:$K$98, X16:$X$98)-K16*$AZ$3)/Z16, 0)</f>
        <v>-16257.64289004738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500000</v>
      </c>
      <c r="S17">
        <f t="shared" si="1"/>
        <v>-28702.656720649615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-7747.2294319243811</v>
      </c>
      <c r="AC17">
        <f t="shared" si="2"/>
        <v>-12288.319547811385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-21819.178108944616</v>
      </c>
      <c r="AI17">
        <f t="shared" si="6"/>
        <v>-21840.584349606252</v>
      </c>
      <c r="AJ17">
        <f t="shared" si="7"/>
        <v>4541.0901158870038</v>
      </c>
      <c r="AK17">
        <f t="shared" si="22"/>
        <v>-106.91176616055645</v>
      </c>
      <c r="AL17">
        <f t="shared" si="8"/>
        <v>-17406.405999879804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-8841.8585774074927</v>
      </c>
      <c r="AR17">
        <f t="shared" si="9"/>
        <v>-8850.5330999609596</v>
      </c>
      <c r="AS17">
        <f t="shared" si="9"/>
        <v>1840.2011474243386</v>
      </c>
      <c r="AT17">
        <f t="shared" si="9"/>
        <v>-43.32421285222388</v>
      </c>
      <c r="AU17">
        <f t="shared" si="9"/>
        <v>-7053.6561653888448</v>
      </c>
      <c r="AW17">
        <v>14</v>
      </c>
      <c r="AX17">
        <f>IF(Z17&gt;0, (R17*SUMPRODUCT(K17:$K$98, X17:$X$98)-K17*$AZ$3)/Z17, 0)</f>
        <v>-28702.656720649615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500000</v>
      </c>
      <c r="S18">
        <f t="shared" si="1"/>
        <v>-42295.841976297714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-12288.319547811385</v>
      </c>
      <c r="AC18">
        <f t="shared" si="2"/>
        <v>-16086.692704480236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-21753.057294714697</v>
      </c>
      <c r="AI18">
        <f t="shared" si="6"/>
        <v>-21772.074167240247</v>
      </c>
      <c r="AJ18">
        <f t="shared" si="7"/>
        <v>3798.3731566688512</v>
      </c>
      <c r="AK18">
        <f t="shared" si="22"/>
        <v>-265.42770223272595</v>
      </c>
      <c r="AL18">
        <f t="shared" si="8"/>
        <v>-18239.128712804122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-8226.0770983016409</v>
      </c>
      <c r="AR18">
        <f t="shared" si="9"/>
        <v>-8233.2684671949573</v>
      </c>
      <c r="AS18">
        <f t="shared" si="9"/>
        <v>1436.3824823129144</v>
      </c>
      <c r="AT18">
        <f t="shared" si="9"/>
        <v>-100.37341937778825</v>
      </c>
      <c r="AU18">
        <f t="shared" si="9"/>
        <v>-6897.2594042598321</v>
      </c>
      <c r="AW18">
        <v>15</v>
      </c>
      <c r="AX18">
        <f>IF(Z18&gt;0, (R18*SUMPRODUCT(K18:$K$98, X18:$X$98)-K18*$AZ$3)/Z18, 0)</f>
        <v>-42295.841976297714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500000</v>
      </c>
      <c r="S19">
        <f t="shared" si="1"/>
        <v>-58647.369762499831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-16086.692704480236</v>
      </c>
      <c r="AC19">
        <f t="shared" si="2"/>
        <v>-19563.358967103595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-21479.00431678566</v>
      </c>
      <c r="AI19">
        <f t="shared" si="6"/>
        <v>-21495.683120154274</v>
      </c>
      <c r="AJ19">
        <f t="shared" si="7"/>
        <v>3476.6662626233592</v>
      </c>
      <c r="AK19">
        <f t="shared" si="22"/>
        <v>-358.73324730990925</v>
      </c>
      <c r="AL19">
        <f t="shared" si="8"/>
        <v>-18377.750104840823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-7574.7850117314983</v>
      </c>
      <c r="AR19">
        <f t="shared" si="9"/>
        <v>-7580.6669580222515</v>
      </c>
      <c r="AS19">
        <f t="shared" si="9"/>
        <v>1226.0810188641476</v>
      </c>
      <c r="AT19">
        <f t="shared" si="9"/>
        <v>-126.51085612983006</v>
      </c>
      <c r="AU19">
        <f t="shared" si="9"/>
        <v>-6481.0967952879337</v>
      </c>
      <c r="AW19">
        <v>16</v>
      </c>
      <c r="AX19">
        <f>IF(Z19&gt;0, (R19*SUMPRODUCT(K19:$K$98, X19:$X$98)-K19*$AZ$3)/Z19, 0)</f>
        <v>-58647.369762499831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500000</v>
      </c>
      <c r="S20">
        <f t="shared" si="1"/>
        <v>-82413.678081457809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-19563.358967103595</v>
      </c>
      <c r="AC20">
        <f t="shared" si="2"/>
        <v>-23754.87081039678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-21000.443105815568</v>
      </c>
      <c r="AI20">
        <f t="shared" si="6"/>
        <v>-21014.855076839915</v>
      </c>
      <c r="AJ20">
        <f t="shared" si="7"/>
        <v>4191.5118432931849</v>
      </c>
      <c r="AK20">
        <f t="shared" si="22"/>
        <v>-84.122443558545456</v>
      </c>
      <c r="AL20">
        <f t="shared" si="8"/>
        <v>-16907.465677105276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-7024.5808873821579</v>
      </c>
      <c r="AR20">
        <f t="shared" si="9"/>
        <v>-7029.401645482214</v>
      </c>
      <c r="AS20">
        <f t="shared" si="9"/>
        <v>1402.0472727777617</v>
      </c>
      <c r="AT20">
        <f t="shared" si="9"/>
        <v>-28.138687657385681</v>
      </c>
      <c r="AU20">
        <f t="shared" si="9"/>
        <v>-5655.4930603618377</v>
      </c>
      <c r="AW20">
        <v>17</v>
      </c>
      <c r="AX20">
        <f>IF(Z20&gt;0, (R20*SUMPRODUCT(K20:$K$98, X20:$X$98)-K20*$AZ$3)/Z20, 0)</f>
        <v>-82413.678081457809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500000</v>
      </c>
      <c r="S21">
        <f t="shared" si="1"/>
        <v>-113265.88646184116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-23754.87081039678</v>
      </c>
      <c r="AC21">
        <f t="shared" si="2"/>
        <v>-27722.163645416796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-20302.021368483463</v>
      </c>
      <c r="AI21">
        <f t="shared" si="6"/>
        <v>-20314.259017660719</v>
      </c>
      <c r="AJ21">
        <f t="shared" si="7"/>
        <v>3967.2928350200164</v>
      </c>
      <c r="AK21">
        <f t="shared" si="22"/>
        <v>-38.007793296634851</v>
      </c>
      <c r="AL21">
        <f t="shared" si="8"/>
        <v>-16384.973975937337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-6457.7415895024405</v>
      </c>
      <c r="AR21">
        <f t="shared" si="9"/>
        <v>-6461.634185939778</v>
      </c>
      <c r="AS21">
        <f t="shared" si="9"/>
        <v>1261.9310891976256</v>
      </c>
      <c r="AT21">
        <f t="shared" si="9"/>
        <v>-12.089658612906158</v>
      </c>
      <c r="AU21">
        <f t="shared" si="9"/>
        <v>-5211.7927553550589</v>
      </c>
      <c r="AW21">
        <v>18</v>
      </c>
      <c r="AX21">
        <f>IF(Z21&gt;0, (R21*SUMPRODUCT(K21:$K$98, X21:$X$98)-K21*$AZ$3)/Z21, 0)</f>
        <v>-113265.88646184116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500000</v>
      </c>
      <c r="S22">
        <f t="shared" si="1"/>
        <v>-148581.06624126647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-27722.163645416796</v>
      </c>
      <c r="AC22">
        <f t="shared" si="2"/>
        <v>-30252.049436207013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-19349.548961744851</v>
      </c>
      <c r="AI22">
        <f t="shared" si="6"/>
        <v>-19359.72927953416</v>
      </c>
      <c r="AJ22">
        <f t="shared" si="7"/>
        <v>2529.8857907902166</v>
      </c>
      <c r="AK22">
        <f t="shared" si="22"/>
        <v>-582.16543655375278</v>
      </c>
      <c r="AL22">
        <f t="shared" si="8"/>
        <v>-17412.008925297698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-5746.7559896980192</v>
      </c>
      <c r="AR22">
        <f t="shared" si="9"/>
        <v>-5749.7795124865042</v>
      </c>
      <c r="AS22">
        <f t="shared" si="9"/>
        <v>751.36822828373363</v>
      </c>
      <c r="AT22">
        <f t="shared" si="9"/>
        <v>-172.90132788752891</v>
      </c>
      <c r="AU22">
        <f t="shared" si="9"/>
        <v>-5171.3126120902998</v>
      </c>
      <c r="AW22">
        <v>19</v>
      </c>
      <c r="AX22">
        <f>IF(Z22&gt;0, (R22*SUMPRODUCT(K22:$K$98, X22:$X$98)-K22*$AZ$3)/Z22, 0)</f>
        <v>-148581.06624126647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500000</v>
      </c>
      <c r="S23">
        <f t="shared" si="1"/>
        <v>-182037.01403293278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-30252.049436207013</v>
      </c>
      <c r="AC23">
        <f t="shared" si="2"/>
        <v>-30071.45764112804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-18188.049581663556</v>
      </c>
      <c r="AI23">
        <f t="shared" si="6"/>
        <v>-18196.309291316804</v>
      </c>
      <c r="AJ23">
        <f t="shared" si="7"/>
        <v>-180.59179507897352</v>
      </c>
      <c r="AK23">
        <f t="shared" si="22"/>
        <v>-2117.6434605344912</v>
      </c>
      <c r="AL23">
        <f t="shared" si="8"/>
        <v>-20494.544546930269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-4823.0306058608185</v>
      </c>
      <c r="AR23">
        <f t="shared" si="9"/>
        <v>-4825.2208809793401</v>
      </c>
      <c r="AS23">
        <f t="shared" si="9"/>
        <v>-47.888573808999325</v>
      </c>
      <c r="AT23">
        <f t="shared" si="9"/>
        <v>-561.54779964728368</v>
      </c>
      <c r="AU23">
        <f t="shared" si="9"/>
        <v>-5434.6572544356231</v>
      </c>
      <c r="AW23">
        <v>20</v>
      </c>
      <c r="AX23">
        <f>IF(Z23&gt;0, (R23*SUMPRODUCT(K23:$K$98, X23:$X$98)-K23*$AZ$3)/Z23, 0)</f>
        <v>-182037.01403293278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500000</v>
      </c>
      <c r="S24">
        <f t="shared" si="1"/>
        <v>-227508.40136599203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-30071.45764112804</v>
      </c>
      <c r="AC24">
        <f t="shared" si="2"/>
        <v>-29602.213439152256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-16713.718321064822</v>
      </c>
      <c r="AI24">
        <f t="shared" si="6"/>
        <v>-16720.224061789431</v>
      </c>
      <c r="AJ24">
        <f t="shared" si="7"/>
        <v>-469.24420197578365</v>
      </c>
      <c r="AK24">
        <f t="shared" si="22"/>
        <v>-2105.0020348789631</v>
      </c>
      <c r="AL24">
        <f t="shared" si="8"/>
        <v>-19294.470298644177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-3957.2086015626751</v>
      </c>
      <c r="AR24">
        <f t="shared" si="9"/>
        <v>-3958.7489274590685</v>
      </c>
      <c r="AS24">
        <f t="shared" si="9"/>
        <v>-111.10018468790865</v>
      </c>
      <c r="AT24">
        <f t="shared" si="9"/>
        <v>-498.38892810772649</v>
      </c>
      <c r="AU24">
        <f t="shared" si="9"/>
        <v>-4568.2380402547033</v>
      </c>
      <c r="AW24">
        <v>21</v>
      </c>
      <c r="AX24">
        <f>IF(Z24&gt;0, (R24*SUMPRODUCT(K24:$K$98, X24:$X$98)-K24*$AZ$3)/Z24, 0)</f>
        <v>-227508.40136599203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500000</v>
      </c>
      <c r="S25">
        <f t="shared" si="1"/>
        <v>-291418.24093743367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-29602.213439152256</v>
      </c>
      <c r="AC25">
        <f t="shared" si="2"/>
        <v>-28834.176676575113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-14934.678335591854</v>
      </c>
      <c r="AI25">
        <f t="shared" si="6"/>
        <v>-14939.625551075658</v>
      </c>
      <c r="AJ25">
        <f t="shared" si="7"/>
        <v>-768.03676257714324</v>
      </c>
      <c r="AK25">
        <f t="shared" si="22"/>
        <v>-2072.1549407406583</v>
      </c>
      <c r="AL25">
        <f t="shared" si="8"/>
        <v>-17779.81725439346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-3157.1390956845385</v>
      </c>
      <c r="AR25">
        <f t="shared" si="9"/>
        <v>-3158.1849198441037</v>
      </c>
      <c r="AS25">
        <f t="shared" si="9"/>
        <v>-162.36030234923629</v>
      </c>
      <c r="AT25">
        <f t="shared" si="9"/>
        <v>-438.04635283890434</v>
      </c>
      <c r="AU25">
        <f t="shared" si="9"/>
        <v>-3758.5915750322442</v>
      </c>
      <c r="AW25">
        <v>22</v>
      </c>
      <c r="AX25">
        <f>IF(Z25&gt;0, (R25*SUMPRODUCT(K25:$K$98, X25:$X$98)-K25*$AZ$3)/Z25, 0)</f>
        <v>-291418.24093743367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500000</v>
      </c>
      <c r="S26">
        <f t="shared" si="1"/>
        <v>-385025.53887764085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-28834.176676575113</v>
      </c>
      <c r="AC26">
        <f t="shared" si="2"/>
        <v>-27772.346697134821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-12911.842967926978</v>
      </c>
      <c r="AI26">
        <f t="shared" si="6"/>
        <v>-12915.449526959152</v>
      </c>
      <c r="AJ26">
        <f t="shared" si="7"/>
        <v>-1061.8299794402919</v>
      </c>
      <c r="AK26">
        <f t="shared" si="22"/>
        <v>-2018.392367360258</v>
      </c>
      <c r="AL26">
        <f t="shared" si="8"/>
        <v>-15995.671873759702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-2437.070293916991</v>
      </c>
      <c r="AR26">
        <f t="shared" si="9"/>
        <v>-2437.7510207429291</v>
      </c>
      <c r="AS26">
        <f t="shared" si="9"/>
        <v>-200.41711369263143</v>
      </c>
      <c r="AT26">
        <f t="shared" si="9"/>
        <v>-380.96529613790875</v>
      </c>
      <c r="AU26">
        <f t="shared" si="9"/>
        <v>-3019.1334305734695</v>
      </c>
      <c r="AW26">
        <v>23</v>
      </c>
      <c r="AX26">
        <f>IF(Z26&gt;0, (R26*SUMPRODUCT(K26:$K$98, X26:$X$98)-K26*$AZ$3)/Z26, 0)</f>
        <v>-385025.53887764085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500000</v>
      </c>
      <c r="S27">
        <f t="shared" si="1"/>
        <v>-528328.80448750651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-27772.346697134821</v>
      </c>
      <c r="AC27">
        <f t="shared" si="2"/>
        <v>-26442.480316833193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-10680.290586652411</v>
      </c>
      <c r="AI27">
        <f t="shared" si="6"/>
        <v>-10682.793051035598</v>
      </c>
      <c r="AJ27">
        <f t="shared" si="7"/>
        <v>-1329.8663803016279</v>
      </c>
      <c r="AK27">
        <f t="shared" si="22"/>
        <v>-1944.0642687994377</v>
      </c>
      <c r="AL27">
        <f t="shared" si="8"/>
        <v>-13956.723700136663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-1799.8854523232053</v>
      </c>
      <c r="AR27">
        <f t="shared" si="9"/>
        <v>-1800.3071776687577</v>
      </c>
      <c r="AS27">
        <f t="shared" si="9"/>
        <v>-224.11442198305042</v>
      </c>
      <c r="AT27">
        <f t="shared" si="9"/>
        <v>-327.62151623162902</v>
      </c>
      <c r="AU27">
        <f t="shared" si="9"/>
        <v>-2352.0431158834372</v>
      </c>
      <c r="AW27">
        <v>24</v>
      </c>
      <c r="AX27">
        <f>IF(Z27&gt;0, (R27*SUMPRODUCT(K27:$K$98, X27:$X$98)-K27*$AZ$3)/Z27, 0)</f>
        <v>-528328.80448750651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500000</v>
      </c>
      <c r="S28">
        <f t="shared" si="1"/>
        <v>-759204.27486496279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-26442.480316833193</v>
      </c>
      <c r="AC28">
        <f t="shared" si="2"/>
        <v>-24879.029452889787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-8389.4597183007227</v>
      </c>
      <c r="AI28">
        <f t="shared" si="6"/>
        <v>-8391.0982120682474</v>
      </c>
      <c r="AJ28">
        <f t="shared" si="7"/>
        <v>-1563.4508639434061</v>
      </c>
      <c r="AK28">
        <f t="shared" si="22"/>
        <v>-1850.9736221783237</v>
      </c>
      <c r="AL28">
        <f t="shared" si="8"/>
        <v>-11805.522698189978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-1262.3441396652909</v>
      </c>
      <c r="AR28">
        <f t="shared" si="9"/>
        <v>-1262.5906803335536</v>
      </c>
      <c r="AS28">
        <f t="shared" si="9"/>
        <v>-235.24912235389436</v>
      </c>
      <c r="AT28">
        <f t="shared" si="9"/>
        <v>-278.5120595471567</v>
      </c>
      <c r="AU28">
        <f t="shared" si="9"/>
        <v>-1776.3518622346048</v>
      </c>
      <c r="AW28">
        <v>25</v>
      </c>
      <c r="AX28">
        <f>IF(Z28&gt;0, (R28*SUMPRODUCT(K28:$K$98, X28:$X$98)-K28*$AZ$3)/Z28, 0)</f>
        <v>-759204.27486496279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500000</v>
      </c>
      <c r="S29">
        <f t="shared" si="1"/>
        <v>-1153621.8809653281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-24879.029452889787</v>
      </c>
      <c r="AC29">
        <f t="shared" si="2"/>
        <v>-23138.394738745603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-6192.5013236273053</v>
      </c>
      <c r="AI29">
        <f t="shared" si="6"/>
        <v>-6193.5041823247921</v>
      </c>
      <c r="AJ29">
        <f t="shared" si="7"/>
        <v>-1740.6347141441838</v>
      </c>
      <c r="AK29">
        <f t="shared" si="22"/>
        <v>-1741.5320617022853</v>
      </c>
      <c r="AL29">
        <f t="shared" si="8"/>
        <v>-9675.6709581712603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-831.93972154070639</v>
      </c>
      <c r="AR29">
        <f t="shared" si="9"/>
        <v>-832.07445190924886</v>
      </c>
      <c r="AS29">
        <f t="shared" si="9"/>
        <v>-233.84785625543668</v>
      </c>
      <c r="AT29">
        <f t="shared" si="9"/>
        <v>-233.96841159141437</v>
      </c>
      <c r="AU29">
        <f t="shared" si="9"/>
        <v>-1299.8907197560998</v>
      </c>
      <c r="AW29">
        <v>26</v>
      </c>
      <c r="AX29">
        <f>IF(Z29&gt;0, (R29*SUMPRODUCT(K29:$K$98, X29:$X$98)-K29*$AZ$3)/Z29, 0)</f>
        <v>-1153621.8809653281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500000</v>
      </c>
      <c r="S30">
        <f t="shared" si="1"/>
        <v>-1878167.1387045048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-23138.394738745603</v>
      </c>
      <c r="AC30">
        <f t="shared" si="2"/>
        <v>-21289.103340813559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-4260.780120939442</v>
      </c>
      <c r="AI30">
        <f t="shared" si="6"/>
        <v>-4261.34687303786</v>
      </c>
      <c r="AJ30">
        <f t="shared" si="7"/>
        <v>-1849.2913979320438</v>
      </c>
      <c r="AK30">
        <f t="shared" si="22"/>
        <v>-1619.6876317121923</v>
      </c>
      <c r="AL30">
        <f t="shared" si="8"/>
        <v>-7730.3259026820961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-511.08937506339208</v>
      </c>
      <c r="AR30">
        <f t="shared" si="9"/>
        <v>-511.15735814807954</v>
      </c>
      <c r="AS30">
        <f t="shared" si="9"/>
        <v>-221.82632242257131</v>
      </c>
      <c r="AT30">
        <f t="shared" si="9"/>
        <v>-194.28487647636945</v>
      </c>
      <c r="AU30">
        <f t="shared" si="9"/>
        <v>-927.26855704702029</v>
      </c>
      <c r="AW30">
        <v>27</v>
      </c>
      <c r="AX30">
        <f>IF(Z30&gt;0, (R30*SUMPRODUCT(K30:$K$98, X30:$X$98)-K30*$AZ$3)/Z30, 0)</f>
        <v>-1878167.1387045048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500000</v>
      </c>
      <c r="S31">
        <f t="shared" si="1"/>
        <v>-3341596.0397700192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-21289.103340813559</v>
      </c>
      <c r="AC31">
        <f t="shared" si="2"/>
        <v>-19406.236359204857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-2707.108139950994</v>
      </c>
      <c r="AI31">
        <f t="shared" si="6"/>
        <v>-2707.3985137144327</v>
      </c>
      <c r="AJ31">
        <f t="shared" si="7"/>
        <v>-1882.8669816087022</v>
      </c>
      <c r="AK31">
        <f t="shared" si="22"/>
        <v>-1490.2372338569494</v>
      </c>
      <c r="AL31">
        <f t="shared" si="8"/>
        <v>-6080.5027291800843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-289.93143949094394</v>
      </c>
      <c r="AR31">
        <f t="shared" si="9"/>
        <v>-289.96253853792393</v>
      </c>
      <c r="AS31">
        <f t="shared" si="9"/>
        <v>-201.65516341643524</v>
      </c>
      <c r="AT31">
        <f t="shared" si="9"/>
        <v>-159.60449455963342</v>
      </c>
      <c r="AU31">
        <f t="shared" si="9"/>
        <v>-651.22219651399257</v>
      </c>
      <c r="AW31">
        <v>28</v>
      </c>
      <c r="AX31">
        <f>IF(Z31&gt;0, (R31*SUMPRODUCT(K31:$K$98, X31:$X$98)-K31*$AZ$3)/Z31, 0)</f>
        <v>-3341596.0397700192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500000</v>
      </c>
      <c r="S32">
        <f t="shared" si="1"/>
        <v>-6673989.3793964256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-19406.236359204857</v>
      </c>
      <c r="AC32">
        <f t="shared" si="2"/>
        <v>-17558.706765952858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-1559.242158863002</v>
      </c>
      <c r="AI32">
        <f t="shared" si="6"/>
        <v>-1559.3737046729202</v>
      </c>
      <c r="AJ32">
        <f t="shared" si="7"/>
        <v>-1847.5295932519984</v>
      </c>
      <c r="AK32">
        <f t="shared" si="22"/>
        <v>-1358.43654514434</v>
      </c>
      <c r="AL32">
        <f t="shared" si="8"/>
        <v>-4765.3398430692587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-149.10261254254783</v>
      </c>
      <c r="AR32">
        <f t="shared" si="9"/>
        <v>-149.11519161746338</v>
      </c>
      <c r="AS32">
        <f t="shared" si="9"/>
        <v>-176.67011345076588</v>
      </c>
      <c r="AT32">
        <f t="shared" si="9"/>
        <v>-129.90056528614548</v>
      </c>
      <c r="AU32">
        <f t="shared" si="9"/>
        <v>-455.68587035437474</v>
      </c>
      <c r="AW32">
        <v>29</v>
      </c>
      <c r="AX32">
        <f>IF(Z32&gt;0, (R32*SUMPRODUCT(K32:$K$98, X32:$X$98)-K32*$AZ$3)/Z32, 0)</f>
        <v>-6673989.3793964256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500000</v>
      </c>
      <c r="S33">
        <f t="shared" si="1"/>
        <v>-15552994.990610246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-17558.706765952858</v>
      </c>
      <c r="AC33">
        <f t="shared" si="2"/>
        <v>-15799.362027832063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-794.38327397371972</v>
      </c>
      <c r="AI33">
        <f t="shared" si="6"/>
        <v>-794.43406599814125</v>
      </c>
      <c r="AJ33">
        <f t="shared" si="7"/>
        <v>-1759.3447381207952</v>
      </c>
      <c r="AK33">
        <f t="shared" si="22"/>
        <v>-1229.1094736167001</v>
      </c>
      <c r="AL33">
        <f t="shared" si="8"/>
        <v>-3782.8882777356366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-67.82405526089596</v>
      </c>
      <c r="AR33">
        <f t="shared" si="9"/>
        <v>-67.828391859089862</v>
      </c>
      <c r="AS33">
        <f t="shared" si="9"/>
        <v>-150.21199293934148</v>
      </c>
      <c r="AT33">
        <f t="shared" si="9"/>
        <v>-104.94076548624273</v>
      </c>
      <c r="AU33">
        <f t="shared" si="9"/>
        <v>-322.98115028467407</v>
      </c>
      <c r="AW33">
        <v>30</v>
      </c>
      <c r="AX33">
        <f>IF(Z33&gt;0, (R33*SUMPRODUCT(K33:$K$98, X33:$X$98)-K33*$AZ$3)/Z33, 0)</f>
        <v>-15552994.990610246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500000</v>
      </c>
      <c r="S34">
        <f t="shared" si="1"/>
        <v>-44424834.543813467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-15799.362027832063</v>
      </c>
      <c r="AC34">
        <f t="shared" si="2"/>
        <v>-14163.215234286405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-343.43453660896319</v>
      </c>
      <c r="AI34">
        <f t="shared" si="6"/>
        <v>-343.45047725947967</v>
      </c>
      <c r="AJ34">
        <f t="shared" si="7"/>
        <v>-1636.1467935456585</v>
      </c>
      <c r="AK34">
        <f t="shared" si="22"/>
        <v>-1105.9553419482445</v>
      </c>
      <c r="AL34">
        <f t="shared" si="8"/>
        <v>-3085.5526127533826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-26.180600626899828</v>
      </c>
      <c r="AR34">
        <f t="shared" si="9"/>
        <v>-26.181815809883538</v>
      </c>
      <c r="AS34">
        <f t="shared" si="9"/>
        <v>-124.72626134736755</v>
      </c>
      <c r="AT34">
        <f t="shared" si="9"/>
        <v>-84.3088624825793</v>
      </c>
      <c r="AU34">
        <f t="shared" ref="AU34:AU69" si="23">AL34*$K34</f>
        <v>-235.21693963983037</v>
      </c>
      <c r="AW34">
        <v>31</v>
      </c>
      <c r="AX34">
        <f>IF(Z34&gt;0, (R34*SUMPRODUCT(K34:$K$98, X34:$X$98)-K34*$AZ$3)/Z34, 0)</f>
        <v>-44424834.543813467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500000</v>
      </c>
      <c r="S35">
        <f t="shared" si="1"/>
        <v>-166726708.13130313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-14163.215234286405</v>
      </c>
      <c r="AC35">
        <f t="shared" si="2"/>
        <v>-12667.993291336024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-119.82214619624042</v>
      </c>
      <c r="AI35">
        <f t="shared" ref="AI35:AI66" si="25">SUM(AE35:AH35)</f>
        <v>-119.8259452256321</v>
      </c>
      <c r="AJ35">
        <f t="shared" si="7"/>
        <v>-1495.2219429503803</v>
      </c>
      <c r="AK35">
        <f t="shared" si="22"/>
        <v>-991.42506640004842</v>
      </c>
      <c r="AL35">
        <f t="shared" ref="AL35:AL69" si="26">SUM(AI35:AK35)</f>
        <v>-2606.4729545760606</v>
      </c>
      <c r="AN35">
        <f t="shared" ref="AN35:AT69" si="27">AE35*$K35</f>
        <v>0</v>
      </c>
      <c r="AO35">
        <f t="shared" si="27"/>
        <v>0</v>
      </c>
      <c r="AP35">
        <f t="shared" si="27"/>
        <v>-2.5857722472477467E-4</v>
      </c>
      <c r="AQ35">
        <f t="shared" si="27"/>
        <v>-8.15557734087181</v>
      </c>
      <c r="AR35">
        <f t="shared" si="27"/>
        <v>-8.1558359180965354</v>
      </c>
      <c r="AS35">
        <f t="shared" si="27"/>
        <v>-101.77082104278865</v>
      </c>
      <c r="AT35">
        <f t="shared" si="27"/>
        <v>-67.480378739521043</v>
      </c>
      <c r="AU35">
        <f t="shared" si="23"/>
        <v>-177.40703570040623</v>
      </c>
      <c r="AW35">
        <v>32</v>
      </c>
      <c r="AX35">
        <f>IF(Z35&gt;0, (R35*SUMPRODUCT(K35:$K$98, X35:$X$98)-K35*$AZ$3)/Z35, 0)</f>
        <v>-166726708.13130313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500000</v>
      </c>
      <c r="S36">
        <f t="shared" si="1"/>
        <v>-630474747.40772212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-12667.993291336024</v>
      </c>
      <c r="AC36">
        <f t="shared" si="2"/>
        <v>-11317.753740482896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-28.634810443143945</v>
      </c>
      <c r="AI36">
        <f t="shared" si="25"/>
        <v>-28.635708001197383</v>
      </c>
      <c r="AJ36">
        <f t="shared" si="7"/>
        <v>-1350.2395508531281</v>
      </c>
      <c r="AK36">
        <f t="shared" si="22"/>
        <v>-886.7595303935218</v>
      </c>
      <c r="AL36">
        <f t="shared" si="26"/>
        <v>-2265.634789247847</v>
      </c>
      <c r="AN36">
        <f t="shared" si="27"/>
        <v>0</v>
      </c>
      <c r="AO36">
        <f t="shared" si="27"/>
        <v>0</v>
      </c>
      <c r="AP36">
        <f t="shared" si="27"/>
        <v>-5.4545903740764231E-5</v>
      </c>
      <c r="AQ36">
        <f t="shared" si="27"/>
        <v>-1.7401789311417049</v>
      </c>
      <c r="AR36">
        <f t="shared" si="27"/>
        <v>-1.7402334770454457</v>
      </c>
      <c r="AS36">
        <f t="shared" si="27"/>
        <v>-82.056014411348499</v>
      </c>
      <c r="AT36">
        <f t="shared" si="27"/>
        <v>-53.88966184511235</v>
      </c>
      <c r="AU36">
        <f t="shared" si="23"/>
        <v>-137.68590973350629</v>
      </c>
      <c r="AW36">
        <v>33</v>
      </c>
      <c r="AX36">
        <f>IF(Z36&gt;0, (R36*SUMPRODUCT(K36:$K$98, X36:$X$98)-K36*$AZ$3)/Z36, 0)</f>
        <v>-630474747.40772212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500000</v>
      </c>
      <c r="S37">
        <f t="shared" si="1"/>
        <v>-2405698516.3236284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-11317.753740482896</v>
      </c>
      <c r="AC37">
        <f t="shared" si="2"/>
        <v>-10106.64112638368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-6.7852620321983661</v>
      </c>
      <c r="AI37">
        <f t="shared" si="25"/>
        <v>-6.7854720884680484</v>
      </c>
      <c r="AJ37">
        <f t="shared" si="7"/>
        <v>-1211.1126140992164</v>
      </c>
      <c r="AK37">
        <f t="shared" si="22"/>
        <v>-792.24276183380277</v>
      </c>
      <c r="AL37">
        <f t="shared" si="26"/>
        <v>-2010.1408480214873</v>
      </c>
      <c r="AN37">
        <f t="shared" si="27"/>
        <v>0</v>
      </c>
      <c r="AO37">
        <f t="shared" si="27"/>
        <v>0</v>
      </c>
      <c r="AP37">
        <f t="shared" si="27"/>
        <v>-1.1397699949767601E-5</v>
      </c>
      <c r="AQ37">
        <f t="shared" si="27"/>
        <v>-0.36816982821086491</v>
      </c>
      <c r="AR37">
        <f t="shared" si="27"/>
        <v>-0.36818122591081465</v>
      </c>
      <c r="AS37">
        <f t="shared" si="27"/>
        <v>-65.715240024776747</v>
      </c>
      <c r="AT37">
        <f t="shared" si="27"/>
        <v>-42.987268603855313</v>
      </c>
      <c r="AU37">
        <f t="shared" si="23"/>
        <v>-109.07068985454286</v>
      </c>
      <c r="AW37">
        <v>34</v>
      </c>
      <c r="AX37">
        <f>IF(Z37&gt;0, (R37*SUMPRODUCT(K37:$K$98, X37:$X$98)-K37*$AZ$3)/Z37, 0)</f>
        <v>-2405698516.3236284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500000</v>
      </c>
      <c r="S38">
        <f t="shared" si="1"/>
        <v>-9275713662.9179363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-10106.64112638368</v>
      </c>
      <c r="AC38">
        <f t="shared" si="2"/>
        <v>-9024.1050167205012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-1.5931198346910338</v>
      </c>
      <c r="AI38">
        <f t="shared" si="25"/>
        <v>-1.5931684784145501</v>
      </c>
      <c r="AJ38">
        <f t="shared" si="7"/>
        <v>-1082.5361096631786</v>
      </c>
      <c r="AK38">
        <f t="shared" si="22"/>
        <v>-707.46487884685769</v>
      </c>
      <c r="AL38">
        <f t="shared" si="26"/>
        <v>-1791.5941569884508</v>
      </c>
      <c r="AN38">
        <f t="shared" si="27"/>
        <v>0</v>
      </c>
      <c r="AO38">
        <f t="shared" si="27"/>
        <v>0</v>
      </c>
      <c r="AP38">
        <f t="shared" si="27"/>
        <v>-2.3566243443687912E-6</v>
      </c>
      <c r="AQ38">
        <f t="shared" si="27"/>
        <v>-7.7181282898007852E-2</v>
      </c>
      <c r="AR38">
        <f t="shared" si="27"/>
        <v>-7.7183639522352215E-2</v>
      </c>
      <c r="AS38">
        <f t="shared" si="27"/>
        <v>-52.445223458928588</v>
      </c>
      <c r="AT38">
        <f t="shared" si="27"/>
        <v>-34.27428732332227</v>
      </c>
      <c r="AU38">
        <f t="shared" si="23"/>
        <v>-86.796694421773211</v>
      </c>
      <c r="AW38">
        <v>35</v>
      </c>
      <c r="AX38">
        <f>IF(Z38&gt;0, (R38*SUMPRODUCT(K38:$K$98, X38:$X$98)-K38*$AZ$3)/Z38, 0)</f>
        <v>-9275713662.9179363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500000</v>
      </c>
      <c r="S39">
        <f t="shared" si="1"/>
        <v>-36188102738.326775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-9024.1050167205012</v>
      </c>
      <c r="AC39">
        <f t="shared" si="2"/>
        <v>-8057.303377028943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-0.37024755466744458</v>
      </c>
      <c r="AI39">
        <f t="shared" si="25"/>
        <v>-0.37025868719825905</v>
      </c>
      <c r="AJ39">
        <f t="shared" si="7"/>
        <v>-966.80163969155819</v>
      </c>
      <c r="AK39">
        <f t="shared" si="22"/>
        <v>-631.68735117043514</v>
      </c>
      <c r="AL39">
        <f t="shared" si="26"/>
        <v>-1598.8592495491916</v>
      </c>
      <c r="AN39">
        <f t="shared" si="27"/>
        <v>0</v>
      </c>
      <c r="AO39">
        <f t="shared" si="27"/>
        <v>0</v>
      </c>
      <c r="AP39">
        <f t="shared" si="27"/>
        <v>-4.8154783163511921E-7</v>
      </c>
      <c r="AQ39">
        <f t="shared" si="27"/>
        <v>-1.6015397584765799E-2</v>
      </c>
      <c r="AR39">
        <f t="shared" si="27"/>
        <v>-1.6015879132597433E-2</v>
      </c>
      <c r="AS39">
        <f t="shared" si="27"/>
        <v>-41.819891718586035</v>
      </c>
      <c r="AT39">
        <f t="shared" si="27"/>
        <v>-27.324215786783274</v>
      </c>
      <c r="AU39">
        <f t="shared" si="23"/>
        <v>-69.160123384501901</v>
      </c>
      <c r="AW39">
        <v>36</v>
      </c>
      <c r="AX39">
        <f>IF(Z39&gt;0, (R39*SUMPRODUCT(K39:$K$98, X39:$X$98)-K39*$AZ$3)/Z39, 0)</f>
        <v>-36188102738.326775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500000</v>
      </c>
      <c r="S40">
        <f t="shared" si="1"/>
        <v>-142866768634.50922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-8057.303377028943</v>
      </c>
      <c r="AC40">
        <f t="shared" si="2"/>
        <v>-7194.0347308421915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-8.5034629971275741E-2</v>
      </c>
      <c r="AI40">
        <f t="shared" si="25"/>
        <v>-8.5037147713784927E-2</v>
      </c>
      <c r="AJ40">
        <f t="shared" si="7"/>
        <v>-863.26864618675154</v>
      </c>
      <c r="AK40">
        <f t="shared" si="22"/>
        <v>-564.01123639202603</v>
      </c>
      <c r="AL40">
        <f t="shared" si="26"/>
        <v>-1427.3649197264913</v>
      </c>
      <c r="AN40">
        <f t="shared" si="27"/>
        <v>0</v>
      </c>
      <c r="AO40">
        <f t="shared" si="27"/>
        <v>0</v>
      </c>
      <c r="AP40">
        <f t="shared" si="27"/>
        <v>-9.7238626447526133E-8</v>
      </c>
      <c r="AQ40">
        <f t="shared" si="27"/>
        <v>-3.2841526044423098E-3</v>
      </c>
      <c r="AR40">
        <f t="shared" si="27"/>
        <v>-3.2842498430687571E-3</v>
      </c>
      <c r="AS40">
        <f t="shared" si="27"/>
        <v>-33.340604570929408</v>
      </c>
      <c r="AT40">
        <f t="shared" si="27"/>
        <v>-21.782878005787719</v>
      </c>
      <c r="AU40">
        <f t="shared" si="23"/>
        <v>-55.1267668265602</v>
      </c>
      <c r="AW40">
        <v>37</v>
      </c>
      <c r="AX40">
        <f>IF(Z40&gt;0, (R40*SUMPRODUCT(K40:$K$98, X40:$X$98)-K40*$AZ$3)/Z40, 0)</f>
        <v>-142866768634.50922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500000</v>
      </c>
      <c r="S41">
        <f t="shared" si="1"/>
        <v>-571382546389.94653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-7194.0347308421915</v>
      </c>
      <c r="AC41">
        <f t="shared" si="2"/>
        <v>-6423.2481385802112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-1.9304855999476109E-2</v>
      </c>
      <c r="AI41">
        <f t="shared" si="25"/>
        <v>-1.9305418078960263E-2</v>
      </c>
      <c r="AJ41">
        <f t="shared" si="7"/>
        <v>-770.78659226198033</v>
      </c>
      <c r="AK41">
        <f t="shared" si="22"/>
        <v>-503.58243115895345</v>
      </c>
      <c r="AL41">
        <f t="shared" si="26"/>
        <v>-1274.3883288390127</v>
      </c>
      <c r="AN41">
        <f t="shared" si="27"/>
        <v>0</v>
      </c>
      <c r="AO41">
        <f t="shared" si="27"/>
        <v>0</v>
      </c>
      <c r="AP41">
        <f t="shared" si="27"/>
        <v>-1.9382384926261796E-8</v>
      </c>
      <c r="AQ41">
        <f t="shared" si="27"/>
        <v>-6.6569615237176475E-4</v>
      </c>
      <c r="AR41">
        <f t="shared" si="27"/>
        <v>-6.6571553475669096E-4</v>
      </c>
      <c r="AS41">
        <f t="shared" si="27"/>
        <v>-26.579305682594534</v>
      </c>
      <c r="AT41">
        <f t="shared" si="27"/>
        <v>-17.365210433770233</v>
      </c>
      <c r="AU41">
        <f t="shared" si="23"/>
        <v>-43.945181831899525</v>
      </c>
      <c r="AW41">
        <v>38</v>
      </c>
      <c r="AX41">
        <f>IF(Z41&gt;0, (R41*SUMPRODUCT(K41:$K$98, X41:$X$98)-K41*$AZ$3)/Z41, 0)</f>
        <v>-571382546389.94653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500000</v>
      </c>
      <c r="S42">
        <f t="shared" si="1"/>
        <v>-2316872778179.3657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-6423.2481385802112</v>
      </c>
      <c r="AC42">
        <f t="shared" si="2"/>
        <v>-5735.0435574776257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-4.3269178222271453E-3</v>
      </c>
      <c r="AI42">
        <f t="shared" si="25"/>
        <v>-4.3270415891342347E-3</v>
      </c>
      <c r="AJ42">
        <f t="shared" si="7"/>
        <v>-688.20458110258551</v>
      </c>
      <c r="AK42">
        <f t="shared" si="22"/>
        <v>-449.62736970061485</v>
      </c>
      <c r="AL42">
        <f t="shared" si="26"/>
        <v>-1137.8362778447895</v>
      </c>
      <c r="AN42">
        <f t="shared" si="27"/>
        <v>0</v>
      </c>
      <c r="AO42">
        <f t="shared" si="27"/>
        <v>0</v>
      </c>
      <c r="AP42">
        <f t="shared" si="27"/>
        <v>-3.8106231000299787E-9</v>
      </c>
      <c r="AQ42">
        <f t="shared" si="27"/>
        <v>-1.3322020718719286E-4</v>
      </c>
      <c r="AR42">
        <f t="shared" si="27"/>
        <v>-1.3322401781029288E-4</v>
      </c>
      <c r="AS42">
        <f t="shared" si="27"/>
        <v>-21.188929544881184</v>
      </c>
      <c r="AT42">
        <f t="shared" si="27"/>
        <v>-13.843445567846977</v>
      </c>
      <c r="AU42">
        <f t="shared" si="23"/>
        <v>-35.03250833674597</v>
      </c>
      <c r="AW42">
        <v>39</v>
      </c>
      <c r="AX42">
        <f>IF(Z42&gt;0, (R42*SUMPRODUCT(K42:$K$98, X42:$X$98)-K42*$AZ$3)/Z42, 0)</f>
        <v>-2316872778179.3657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500000</v>
      </c>
      <c r="S43">
        <f t="shared" si="1"/>
        <v>-9531107211042.2344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-5735.0435574776257</v>
      </c>
      <c r="AC43">
        <f t="shared" si="2"/>
        <v>-5120.5747203418186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-9.5666804268462779E-4</v>
      </c>
      <c r="AI43">
        <f t="shared" si="25"/>
        <v>-9.566949051183774E-4</v>
      </c>
      <c r="AJ43">
        <f t="shared" si="7"/>
        <v>-614.46883713580701</v>
      </c>
      <c r="AK43">
        <f t="shared" si="22"/>
        <v>-401.45304902343383</v>
      </c>
      <c r="AL43">
        <f t="shared" si="26"/>
        <v>-1015.922842854146</v>
      </c>
      <c r="AN43">
        <f t="shared" si="27"/>
        <v>0</v>
      </c>
      <c r="AO43">
        <f t="shared" si="27"/>
        <v>0</v>
      </c>
      <c r="AP43">
        <f t="shared" si="27"/>
        <v>-7.384460851284779E-10</v>
      </c>
      <c r="AQ43">
        <f t="shared" si="27"/>
        <v>-2.6298725479337349E-5</v>
      </c>
      <c r="AR43">
        <f t="shared" si="27"/>
        <v>-2.6299463925422479E-5</v>
      </c>
      <c r="AS43">
        <f t="shared" si="27"/>
        <v>-16.891697582051886</v>
      </c>
      <c r="AT43">
        <f t="shared" si="27"/>
        <v>-11.035911160451155</v>
      </c>
      <c r="AU43">
        <f t="shared" si="23"/>
        <v>-27.927635041966969</v>
      </c>
      <c r="AW43">
        <v>40</v>
      </c>
      <c r="AX43">
        <f>IF(Z43&gt;0, (R43*SUMPRODUCT(K43:$K$98, X43:$X$98)-K43*$AZ$3)/Z43, 0)</f>
        <v>-9531107211042.2344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500000</v>
      </c>
      <c r="S44">
        <f t="shared" si="1"/>
        <v>-39829960430635.188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-5120.5747203418186</v>
      </c>
      <c r="AC44">
        <f t="shared" si="2"/>
        <v>-4571.9417373941014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-2.0854484431672308E-4</v>
      </c>
      <c r="AI44">
        <f t="shared" si="25"/>
        <v>-2.0855058364170352E-4</v>
      </c>
      <c r="AJ44">
        <f t="shared" si="7"/>
        <v>-548.63298294771721</v>
      </c>
      <c r="AK44">
        <f t="shared" si="22"/>
        <v>-358.44023042392735</v>
      </c>
      <c r="AL44">
        <f t="shared" si="26"/>
        <v>-907.07342192222825</v>
      </c>
      <c r="AN44">
        <f t="shared" si="27"/>
        <v>0</v>
      </c>
      <c r="AO44">
        <f t="shared" si="27"/>
        <v>0</v>
      </c>
      <c r="AP44">
        <f t="shared" si="27"/>
        <v>-1.4086925864687982E-10</v>
      </c>
      <c r="AQ44">
        <f t="shared" si="27"/>
        <v>-5.1186433445775682E-6</v>
      </c>
      <c r="AR44">
        <f t="shared" si="27"/>
        <v>-5.1187842138362149E-6</v>
      </c>
      <c r="AS44">
        <f t="shared" si="27"/>
        <v>-13.465960167857666</v>
      </c>
      <c r="AT44">
        <f t="shared" si="27"/>
        <v>-8.7977610086674307</v>
      </c>
      <c r="AU44">
        <f t="shared" si="23"/>
        <v>-22.263726295309311</v>
      </c>
      <c r="AW44">
        <v>41</v>
      </c>
      <c r="AX44">
        <f>IF(Z44&gt;0, (R44*SUMPRODUCT(K44:$K$98, X44:$X$98)-K44*$AZ$3)/Z44, 0)</f>
        <v>-39829960430635.188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500000</v>
      </c>
      <c r="S45">
        <f t="shared" si="1"/>
        <v>-169203511967065.59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-4571.9417373941014</v>
      </c>
      <c r="AC45">
        <f t="shared" si="2"/>
        <v>-4082.0908413998513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-4.4756651484810933E-5</v>
      </c>
      <c r="AI45">
        <f t="shared" si="25"/>
        <v>-4.4757857751393091E-5</v>
      </c>
      <c r="AJ45">
        <f t="shared" si="7"/>
        <v>-489.8508959942501</v>
      </c>
      <c r="AK45">
        <f t="shared" si="22"/>
        <v>-320.03592161758712</v>
      </c>
      <c r="AL45">
        <f t="shared" si="26"/>
        <v>-809.886862369695</v>
      </c>
      <c r="AN45">
        <f t="shared" si="27"/>
        <v>0</v>
      </c>
      <c r="AO45">
        <f t="shared" si="27"/>
        <v>0</v>
      </c>
      <c r="AP45">
        <f t="shared" si="27"/>
        <v>-2.6435083477702826E-11</v>
      </c>
      <c r="AQ45">
        <f t="shared" si="27"/>
        <v>-9.8083279076235584E-7</v>
      </c>
      <c r="AR45">
        <f t="shared" si="27"/>
        <v>-9.8085922584583355E-7</v>
      </c>
      <c r="AS45">
        <f t="shared" si="27"/>
        <v>-10.734981403569369</v>
      </c>
      <c r="AT45">
        <f t="shared" si="27"/>
        <v>-7.0135212472476711</v>
      </c>
      <c r="AU45">
        <f t="shared" si="23"/>
        <v>-17.748503631676268</v>
      </c>
      <c r="AW45">
        <v>42</v>
      </c>
      <c r="AX45">
        <f>IF(Z45&gt;0, (R45*SUMPRODUCT(K45:$K$98, X45:$X$98)-K45*$AZ$3)/Z45, 0)</f>
        <v>-169203511967065.59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500000</v>
      </c>
      <c r="S46">
        <f t="shared" si="1"/>
        <v>-731633845596028.38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-4082.0908413998513</v>
      </c>
      <c r="AC46">
        <f t="shared" si="2"/>
        <v>-3644.7239663870282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-9.4512276814351032E-6</v>
      </c>
      <c r="AI46">
        <f t="shared" si="25"/>
        <v>-9.4514767625832985E-6</v>
      </c>
      <c r="AJ46">
        <f t="shared" si="7"/>
        <v>-437.36687501282313</v>
      </c>
      <c r="AK46">
        <f t="shared" si="22"/>
        <v>-285.74635889798964</v>
      </c>
      <c r="AL46">
        <f t="shared" si="26"/>
        <v>-723.1132433622895</v>
      </c>
      <c r="AN46">
        <f t="shared" si="27"/>
        <v>0</v>
      </c>
      <c r="AO46">
        <f t="shared" si="27"/>
        <v>0</v>
      </c>
      <c r="AP46">
        <f t="shared" si="27"/>
        <v>-4.8737160847569981E-12</v>
      </c>
      <c r="AQ46">
        <f t="shared" si="27"/>
        <v>-1.8493009489283887E-7</v>
      </c>
      <c r="AR46">
        <f t="shared" si="27"/>
        <v>-1.8493496860892365E-7</v>
      </c>
      <c r="AS46">
        <f t="shared" si="27"/>
        <v>-8.5578615207822786</v>
      </c>
      <c r="AT46">
        <f t="shared" si="27"/>
        <v>-5.5911362044623347</v>
      </c>
      <c r="AU46">
        <f t="shared" si="23"/>
        <v>-14.148997910179581</v>
      </c>
      <c r="AW46">
        <v>43</v>
      </c>
      <c r="AX46">
        <f>IF(Z46&gt;0, (R46*SUMPRODUCT(K46:$K$98, X46:$X$98)-K46*$AZ$3)/Z46, 0)</f>
        <v>-731633845596028.38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500000</v>
      </c>
      <c r="S47">
        <f t="shared" si="1"/>
        <v>-3224516101837174.5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-3644.7239663870282</v>
      </c>
      <c r="AC47">
        <f t="shared" si="2"/>
        <v>-3254.2178272919077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-1.9612977574018824E-6</v>
      </c>
      <c r="AI47">
        <f t="shared" si="25"/>
        <v>-1.961348217962855E-6</v>
      </c>
      <c r="AJ47">
        <f t="shared" si="7"/>
        <v>-390.50613909512049</v>
      </c>
      <c r="AK47">
        <f t="shared" si="22"/>
        <v>-255.130677647092</v>
      </c>
      <c r="AL47">
        <f t="shared" si="26"/>
        <v>-645.63681870356072</v>
      </c>
      <c r="AN47">
        <f t="shared" si="27"/>
        <v>0</v>
      </c>
      <c r="AO47">
        <f t="shared" si="27"/>
        <v>0</v>
      </c>
      <c r="AP47">
        <f t="shared" si="27"/>
        <v>-8.8156313085007163E-13</v>
      </c>
      <c r="AQ47">
        <f t="shared" si="27"/>
        <v>-3.4264537654976324E-8</v>
      </c>
      <c r="AR47">
        <f t="shared" si="27"/>
        <v>-3.4265419218107166E-8</v>
      </c>
      <c r="AS47">
        <f t="shared" si="27"/>
        <v>-6.8222748213658537</v>
      </c>
      <c r="AT47">
        <f t="shared" si="27"/>
        <v>-4.4572195517924778</v>
      </c>
      <c r="AU47">
        <f t="shared" si="23"/>
        <v>-11.279494407423751</v>
      </c>
      <c r="AW47">
        <v>44</v>
      </c>
      <c r="AX47">
        <f>IF(Z47&gt;0, (R47*SUMPRODUCT(K47:$K$98, X47:$X$98)-K47*$AZ$3)/Z47, 0)</f>
        <v>-3224516101837174.5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500000</v>
      </c>
      <c r="S48">
        <f t="shared" si="1"/>
        <v>-1.449573745157458E+16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-3254.2178272919077</v>
      </c>
      <c r="AC48">
        <f t="shared" si="2"/>
        <v>-2905.5516315404143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-3.9933865623791458E-7</v>
      </c>
      <c r="AI48">
        <f t="shared" si="25"/>
        <v>-3.993486783276539E-7</v>
      </c>
      <c r="AJ48">
        <f t="shared" si="7"/>
        <v>-348.66619575149343</v>
      </c>
      <c r="AK48">
        <f t="shared" si="22"/>
        <v>-227.79524791043357</v>
      </c>
      <c r="AL48">
        <f t="shared" si="26"/>
        <v>-576.46144406127564</v>
      </c>
      <c r="AN48">
        <f t="shared" si="27"/>
        <v>0</v>
      </c>
      <c r="AO48">
        <f t="shared" si="27"/>
        <v>0</v>
      </c>
      <c r="AP48">
        <f t="shared" si="27"/>
        <v>-1.5632974116510446E-13</v>
      </c>
      <c r="AQ48">
        <f t="shared" si="27"/>
        <v>-6.2290909771129811E-9</v>
      </c>
      <c r="AR48">
        <f t="shared" si="27"/>
        <v>-6.2292473068541461E-9</v>
      </c>
      <c r="AS48">
        <f t="shared" si="27"/>
        <v>-5.4386757206044081</v>
      </c>
      <c r="AT48">
        <f t="shared" si="27"/>
        <v>-3.5532681377650603</v>
      </c>
      <c r="AU48">
        <f t="shared" si="23"/>
        <v>-8.9919438645987153</v>
      </c>
      <c r="AW48">
        <v>45</v>
      </c>
      <c r="AX48">
        <f>IF(Z48&gt;0, (R48*SUMPRODUCT(K48:$K$98, X48:$X$98)-K48*$AZ$3)/Z48, 0)</f>
        <v>-1.449573745157458E+16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500000</v>
      </c>
      <c r="S49">
        <f t="shared" si="1"/>
        <v>-6.655715275312944E+16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-2905.5516315404143</v>
      </c>
      <c r="AC49">
        <f t="shared" si="2"/>
        <v>-2594.2425281665014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-7.9729854981526638E-8</v>
      </c>
      <c r="AI49">
        <f t="shared" si="25"/>
        <v>-7.9731803864870391E-8</v>
      </c>
      <c r="AJ49">
        <f t="shared" si="7"/>
        <v>-311.30910337391288</v>
      </c>
      <c r="AK49">
        <f t="shared" si="22"/>
        <v>-203.38861420782902</v>
      </c>
      <c r="AL49">
        <f t="shared" si="26"/>
        <v>-514.69771766147369</v>
      </c>
      <c r="AN49">
        <f t="shared" si="27"/>
        <v>0</v>
      </c>
      <c r="AO49">
        <f t="shared" si="27"/>
        <v>0</v>
      </c>
      <c r="AP49">
        <f t="shared" si="27"/>
        <v>-2.7142581022037483E-14</v>
      </c>
      <c r="AQ49">
        <f t="shared" si="27"/>
        <v>-1.1104174375783162E-9</v>
      </c>
      <c r="AR49">
        <f t="shared" si="27"/>
        <v>-1.1104445801593382E-9</v>
      </c>
      <c r="AS49">
        <f t="shared" si="27"/>
        <v>-4.3356789867905574</v>
      </c>
      <c r="AT49">
        <f t="shared" si="27"/>
        <v>-2.8326436047524566</v>
      </c>
      <c r="AU49">
        <f t="shared" si="23"/>
        <v>-7.1683225926534586</v>
      </c>
      <c r="AW49">
        <v>46</v>
      </c>
      <c r="AX49">
        <f>IF(Z49&gt;0, (R49*SUMPRODUCT(K49:$K$98, X49:$X$98)-K49*$AZ$3)/Z49, 0)</f>
        <v>-6.655715275312944E+16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500000</v>
      </c>
      <c r="S50">
        <f t="shared" si="1"/>
        <v>-3.1231293341052998E+17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-2594.2425281665014</v>
      </c>
      <c r="AC50">
        <f t="shared" si="2"/>
        <v>-2316.2879715781996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-1.5585664523365707E-8</v>
      </c>
      <c r="AI50">
        <f t="shared" si="25"/>
        <v>-1.5586035351423689E-8</v>
      </c>
      <c r="AJ50">
        <f t="shared" si="7"/>
        <v>-277.95455658830178</v>
      </c>
      <c r="AK50">
        <f t="shared" si="22"/>
        <v>-181.59697697165512</v>
      </c>
      <c r="AL50">
        <f t="shared" si="26"/>
        <v>-459.55153357554292</v>
      </c>
      <c r="AN50">
        <f t="shared" si="27"/>
        <v>0</v>
      </c>
      <c r="AO50">
        <f t="shared" si="27"/>
        <v>0</v>
      </c>
      <c r="AP50">
        <f t="shared" si="27"/>
        <v>-4.6112626866750943E-15</v>
      </c>
      <c r="AQ50">
        <f t="shared" si="27"/>
        <v>-1.9380840181018748E-10</v>
      </c>
      <c r="AR50">
        <f t="shared" si="27"/>
        <v>-1.9381301307287417E-10</v>
      </c>
      <c r="AS50">
        <f t="shared" si="27"/>
        <v>-3.4563767433513921</v>
      </c>
      <c r="AT50">
        <f t="shared" si="27"/>
        <v>-2.2581661389974261</v>
      </c>
      <c r="AU50">
        <f t="shared" si="23"/>
        <v>-5.7145428825426308</v>
      </c>
      <c r="AW50">
        <v>47</v>
      </c>
      <c r="AX50">
        <f>IF(Z50&gt;0, (R50*SUMPRODUCT(K50:$K$98, X50:$X$98)-K50*$AZ$3)/Z50, 0)</f>
        <v>-3.1231293341052998E+17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500000</v>
      </c>
      <c r="S51">
        <f t="shared" si="1"/>
        <v>-1.4978767246052088E+18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-2316.2879715781996</v>
      </c>
      <c r="AC51">
        <f t="shared" si="2"/>
        <v>-2068.1142603378471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-2.9808491537376837E-9</v>
      </c>
      <c r="AI51">
        <f t="shared" si="25"/>
        <v>-2.9809181885997107E-9</v>
      </c>
      <c r="AJ51">
        <f t="shared" si="7"/>
        <v>-248.17371124035253</v>
      </c>
      <c r="AK51">
        <f t="shared" si="22"/>
        <v>-162.14015801047398</v>
      </c>
      <c r="AL51">
        <f t="shared" si="26"/>
        <v>-410.31386925380741</v>
      </c>
      <c r="AN51">
        <f t="shared" si="27"/>
        <v>0</v>
      </c>
      <c r="AO51">
        <f t="shared" si="27"/>
        <v>0</v>
      </c>
      <c r="AP51">
        <f t="shared" si="27"/>
        <v>-7.6647450717466152E-16</v>
      </c>
      <c r="AQ51">
        <f t="shared" si="27"/>
        <v>-3.3095523319399303E-11</v>
      </c>
      <c r="AR51">
        <f t="shared" si="27"/>
        <v>-3.3096289793906475E-11</v>
      </c>
      <c r="AS51">
        <f t="shared" si="27"/>
        <v>-2.7554023783183168</v>
      </c>
      <c r="AT51">
        <f t="shared" si="27"/>
        <v>-1.8001962205025253</v>
      </c>
      <c r="AU51">
        <f t="shared" si="23"/>
        <v>-4.5555985988539387</v>
      </c>
      <c r="AW51">
        <v>48</v>
      </c>
      <c r="AX51">
        <f>IF(Z51&gt;0, (R51*SUMPRODUCT(K51:$K$98, X51:$X$98)-K51*$AZ$3)/Z51, 0)</f>
        <v>-1.4978767246052088E+18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500000</v>
      </c>
      <c r="S52">
        <f t="shared" si="1"/>
        <v>-7.3502109422175324E+18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-2068.1142603378471</v>
      </c>
      <c r="AC52">
        <f t="shared" si="2"/>
        <v>-1846.5305895873919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-5.5783441322726028E-10</v>
      </c>
      <c r="AI52">
        <f t="shared" si="25"/>
        <v>-5.5784697429934448E-10</v>
      </c>
      <c r="AJ52">
        <f t="shared" si="7"/>
        <v>-221.58367075045521</v>
      </c>
      <c r="AK52">
        <f t="shared" si="22"/>
        <v>-144.7679982236493</v>
      </c>
      <c r="AL52">
        <f t="shared" si="26"/>
        <v>-366.35166897466235</v>
      </c>
      <c r="AN52">
        <f t="shared" si="27"/>
        <v>0</v>
      </c>
      <c r="AO52">
        <f t="shared" si="27"/>
        <v>0</v>
      </c>
      <c r="AP52">
        <f t="shared" si="27"/>
        <v>-1.2451966364495741E-16</v>
      </c>
      <c r="AQ52">
        <f t="shared" si="27"/>
        <v>-5.5298905251835944E-12</v>
      </c>
      <c r="AR52">
        <f t="shared" si="27"/>
        <v>-5.530015044847239E-12</v>
      </c>
      <c r="AS52">
        <f t="shared" si="27"/>
        <v>-2.1965899061862748</v>
      </c>
      <c r="AT52">
        <f t="shared" si="27"/>
        <v>-1.435105405375217</v>
      </c>
      <c r="AU52">
        <f t="shared" si="23"/>
        <v>-3.6316953115670216</v>
      </c>
      <c r="AW52">
        <v>49</v>
      </c>
      <c r="AX52">
        <f>IF(Z52&gt;0, (R52*SUMPRODUCT(K52:$K$98, X52:$X$98)-K52*$AZ$3)/Z52, 0)</f>
        <v>-7.3502109422175324E+18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500000</v>
      </c>
      <c r="S53">
        <f t="shared" si="1"/>
        <v>-3.6938059577338028E+19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-1846.5305895873919</v>
      </c>
      <c r="AC53">
        <f t="shared" si="2"/>
        <v>-1648.688026417319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-1.0203768571055907E-10</v>
      </c>
      <c r="AI53">
        <f t="shared" si="25"/>
        <v>-1.0203991740335139E-10</v>
      </c>
      <c r="AJ53">
        <f t="shared" si="7"/>
        <v>-197.84256317007294</v>
      </c>
      <c r="AK53">
        <f t="shared" si="22"/>
        <v>-129.25714127111743</v>
      </c>
      <c r="AL53">
        <f t="shared" si="26"/>
        <v>-327.09970444129237</v>
      </c>
      <c r="AN53">
        <f t="shared" si="27"/>
        <v>0</v>
      </c>
      <c r="AO53">
        <f t="shared" si="27"/>
        <v>0</v>
      </c>
      <c r="AP53">
        <f t="shared" si="27"/>
        <v>-1.9752752363678704E-17</v>
      </c>
      <c r="AQ53">
        <f t="shared" si="27"/>
        <v>-9.0313736036774701E-13</v>
      </c>
      <c r="AR53">
        <f t="shared" si="27"/>
        <v>-9.0315711312011072E-13</v>
      </c>
      <c r="AS53">
        <f t="shared" si="27"/>
        <v>-1.7511080247022777</v>
      </c>
      <c r="AT53">
        <f t="shared" si="27"/>
        <v>-1.1440572428055156</v>
      </c>
      <c r="AU53">
        <f t="shared" si="23"/>
        <v>-2.8951652675086961</v>
      </c>
      <c r="AW53">
        <v>50</v>
      </c>
      <c r="AX53">
        <f>IF(Z53&gt;0, (R53*SUMPRODUCT(K53:$K$98, X53:$X$98)-K53*$AZ$3)/Z53, 0)</f>
        <v>-3.6938059577338028E+19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500000</v>
      </c>
      <c r="S54">
        <f t="shared" si="1"/>
        <v>-1.9026852269960308E+20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-1648.688026417319</v>
      </c>
      <c r="AC54">
        <f t="shared" si="2"/>
        <v>-1472.0428807297496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-1.8225428612650218E-11</v>
      </c>
      <c r="AI54">
        <f t="shared" si="25"/>
        <v>-1.8225815445653345E-11</v>
      </c>
      <c r="AJ54">
        <f t="shared" si="7"/>
        <v>-176.64514568756931</v>
      </c>
      <c r="AK54">
        <f t="shared" si="22"/>
        <v>-115.40816184921233</v>
      </c>
      <c r="AL54">
        <f t="shared" si="26"/>
        <v>-292.05330753679988</v>
      </c>
      <c r="AN54">
        <f t="shared" si="27"/>
        <v>0</v>
      </c>
      <c r="AO54">
        <f t="shared" si="27"/>
        <v>0</v>
      </c>
      <c r="AP54">
        <f t="shared" si="27"/>
        <v>-3.0570229913680193E-18</v>
      </c>
      <c r="AQ54">
        <f t="shared" si="27"/>
        <v>-1.4402999187240839E-13</v>
      </c>
      <c r="AR54">
        <f t="shared" si="27"/>
        <v>-1.4403304889539976E-13</v>
      </c>
      <c r="AS54">
        <f t="shared" si="27"/>
        <v>-1.39597259622315</v>
      </c>
      <c r="AT54">
        <f t="shared" si="27"/>
        <v>-0.91203542953246097</v>
      </c>
      <c r="AU54">
        <f t="shared" si="23"/>
        <v>-2.3080080257557549</v>
      </c>
      <c r="AW54">
        <v>51</v>
      </c>
      <c r="AX54">
        <f>IF(Z54&gt;0, (R54*SUMPRODUCT(K54:$K$98, X54:$X$98)-K54*$AZ$3)/Z54, 0)</f>
        <v>-1.9026852269960308E+20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500000</v>
      </c>
      <c r="S55">
        <f t="shared" si="1"/>
        <v>-1.005304625749987E+21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-1472.0428807297496</v>
      </c>
      <c r="AC55">
        <f t="shared" si="2"/>
        <v>-1314.3240006515623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-3.1759523347614576E-12</v>
      </c>
      <c r="AI55">
        <f t="shared" si="25"/>
        <v>-3.1760177042010774E-12</v>
      </c>
      <c r="AJ55">
        <f t="shared" si="7"/>
        <v>-157.71888007818734</v>
      </c>
      <c r="AK55">
        <f t="shared" si="22"/>
        <v>-103.04300165108249</v>
      </c>
      <c r="AL55">
        <f t="shared" si="26"/>
        <v>-260.761881729273</v>
      </c>
      <c r="AN55">
        <f t="shared" si="27"/>
        <v>0</v>
      </c>
      <c r="AO55">
        <f t="shared" si="27"/>
        <v>0</v>
      </c>
      <c r="AP55">
        <f t="shared" si="27"/>
        <v>-4.6124526935797972E-19</v>
      </c>
      <c r="AQ55">
        <f t="shared" si="27"/>
        <v>-2.2409446962262514E-14</v>
      </c>
      <c r="AR55">
        <f t="shared" si="27"/>
        <v>-2.240990820753187E-14</v>
      </c>
      <c r="AS55">
        <f t="shared" si="27"/>
        <v>-1.112860806938101</v>
      </c>
      <c r="AT55">
        <f t="shared" si="27"/>
        <v>-0.72706906053289322</v>
      </c>
      <c r="AU55">
        <f t="shared" si="23"/>
        <v>-1.8399298674710165</v>
      </c>
      <c r="AW55">
        <v>52</v>
      </c>
      <c r="AX55">
        <f>IF(Z55&gt;0, (R55*SUMPRODUCT(K55:$K$98, X55:$X$98)-K55*$AZ$3)/Z55, 0)</f>
        <v>-1.005304625749987E+21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500000</v>
      </c>
      <c r="S56">
        <f t="shared" si="1"/>
        <v>-5.4527438723001939E+21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-1314.3240006515623</v>
      </c>
      <c r="AC56">
        <f t="shared" si="2"/>
        <v>-1173.5035720103233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-5.3955075004338456E-13</v>
      </c>
      <c r="AI56">
        <f t="shared" si="25"/>
        <v>-5.3956151071360395E-13</v>
      </c>
      <c r="AJ56">
        <f t="shared" si="7"/>
        <v>-140.820428641239</v>
      </c>
      <c r="AK56">
        <f t="shared" si="22"/>
        <v>-92.002680045609367</v>
      </c>
      <c r="AL56">
        <f t="shared" si="26"/>
        <v>-232.82310868684891</v>
      </c>
      <c r="AN56">
        <f t="shared" si="27"/>
        <v>0</v>
      </c>
      <c r="AO56">
        <f t="shared" si="27"/>
        <v>0</v>
      </c>
      <c r="AP56">
        <f t="shared" si="27"/>
        <v>-6.779200241768212E-20</v>
      </c>
      <c r="AQ56">
        <f t="shared" si="27"/>
        <v>-3.3991586960410345E-15</v>
      </c>
      <c r="AR56">
        <f t="shared" si="27"/>
        <v>-3.3992264880434526E-15</v>
      </c>
      <c r="AS56">
        <f t="shared" si="27"/>
        <v>-0.887165821857544</v>
      </c>
      <c r="AT56">
        <f t="shared" si="27"/>
        <v>-0.57961500361359464</v>
      </c>
      <c r="AU56">
        <f t="shared" si="23"/>
        <v>-1.4667808254711421</v>
      </c>
      <c r="AW56">
        <v>53</v>
      </c>
      <c r="AX56">
        <f>IF(Z56&gt;0, (R56*SUMPRODUCT(K56:$K$98, X56:$X$98)-K56*$AZ$3)/Z56, 0)</f>
        <v>-5.4527438723001939E+21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500000</v>
      </c>
      <c r="S57">
        <f t="shared" si="1"/>
        <v>-3.0388555947472471E+22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-1173.5035720103233</v>
      </c>
      <c r="AC57">
        <f t="shared" si="2"/>
        <v>-1047.7710464377885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-8.9291068930962725E-14</v>
      </c>
      <c r="AI57">
        <f t="shared" si="25"/>
        <v>-8.9292792887586803E-14</v>
      </c>
      <c r="AJ57">
        <f t="shared" si="7"/>
        <v>-125.73252557253477</v>
      </c>
      <c r="AK57">
        <f t="shared" si="22"/>
        <v>-82.145250040722644</v>
      </c>
      <c r="AL57">
        <f t="shared" si="26"/>
        <v>-207.87777561325748</v>
      </c>
      <c r="AN57">
        <f t="shared" si="27"/>
        <v>0</v>
      </c>
      <c r="AO57">
        <f t="shared" si="27"/>
        <v>0</v>
      </c>
      <c r="AP57">
        <f t="shared" si="27"/>
        <v>-9.697224545920114E-21</v>
      </c>
      <c r="AQ57">
        <f t="shared" si="27"/>
        <v>-5.0226063305423896E-16</v>
      </c>
      <c r="AR57">
        <f t="shared" si="27"/>
        <v>-5.0227033027878494E-16</v>
      </c>
      <c r="AS57">
        <f t="shared" si="27"/>
        <v>-0.7072431615573529</v>
      </c>
      <c r="AT57">
        <f t="shared" si="27"/>
        <v>-0.46206553221747015</v>
      </c>
      <c r="AU57">
        <f t="shared" si="23"/>
        <v>-1.1693086937748236</v>
      </c>
      <c r="AW57">
        <v>54</v>
      </c>
      <c r="AX57">
        <f>IF(Z57&gt;0, (R57*SUMPRODUCT(K57:$K$98, X57:$X$98)-K57*$AZ$3)/Z57, 0)</f>
        <v>-3.0388555947472471E+22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500000</v>
      </c>
      <c r="S58">
        <f t="shared" si="1"/>
        <v>-1.7415178911050702E+23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-1047.7710464377885</v>
      </c>
      <c r="AC58">
        <f t="shared" si="2"/>
        <v>-935.50986289088257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-1.4381266897278648E-14</v>
      </c>
      <c r="AI58">
        <f t="shared" si="25"/>
        <v>-1.4381535487646759E-14</v>
      </c>
      <c r="AJ58">
        <f t="shared" si="7"/>
        <v>-112.26118354690595</v>
      </c>
      <c r="AK58">
        <f t="shared" si="22"/>
        <v>-73.343973250645206</v>
      </c>
      <c r="AL58">
        <f t="shared" si="26"/>
        <v>-185.60515679755116</v>
      </c>
      <c r="AN58">
        <f t="shared" si="27"/>
        <v>0</v>
      </c>
      <c r="AO58">
        <f t="shared" si="27"/>
        <v>0</v>
      </c>
      <c r="AP58">
        <f t="shared" si="27"/>
        <v>-1.3489427843689516E-21</v>
      </c>
      <c r="AQ58">
        <f t="shared" si="27"/>
        <v>-7.2227110553282924E-17</v>
      </c>
      <c r="AR58">
        <f t="shared" si="27"/>
        <v>-7.2228459496067295E-17</v>
      </c>
      <c r="AS58">
        <f t="shared" si="27"/>
        <v>-0.56380991833334848</v>
      </c>
      <c r="AT58">
        <f t="shared" si="27"/>
        <v>-0.36835581331112094</v>
      </c>
      <c r="AU58">
        <f t="shared" si="23"/>
        <v>-0.93216573164446948</v>
      </c>
      <c r="AW58">
        <v>55</v>
      </c>
      <c r="AX58">
        <f>IF(Z58&gt;0, (R58*SUMPRODUCT(K58:$K$98, X58:$X$98)-K58*$AZ$3)/Z58, 0)</f>
        <v>-1.7415178911050702E+23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500000</v>
      </c>
      <c r="S59">
        <f t="shared" si="1"/>
        <v>-1.0269772691453444E+24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-935.50986289088257</v>
      </c>
      <c r="AC59">
        <f t="shared" si="2"/>
        <v>-835.27666329543092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-2.2523770926541464E-15</v>
      </c>
      <c r="AI59">
        <f t="shared" si="25"/>
        <v>-2.252417759409312E-15</v>
      </c>
      <c r="AJ59">
        <f t="shared" si="7"/>
        <v>-100.23319959545165</v>
      </c>
      <c r="AK59">
        <f t="shared" si="22"/>
        <v>-65.485690402361783</v>
      </c>
      <c r="AL59">
        <f t="shared" si="26"/>
        <v>-165.71888999781345</v>
      </c>
      <c r="AN59">
        <f t="shared" si="27"/>
        <v>0</v>
      </c>
      <c r="AO59">
        <f t="shared" si="27"/>
        <v>0</v>
      </c>
      <c r="AP59">
        <f t="shared" si="27"/>
        <v>-1.8235790464149129E-22</v>
      </c>
      <c r="AQ59">
        <f t="shared" si="27"/>
        <v>-1.0100111636846353E-17</v>
      </c>
      <c r="AR59">
        <f t="shared" si="27"/>
        <v>-1.0100293994750997E-17</v>
      </c>
      <c r="AS59">
        <f t="shared" si="27"/>
        <v>-0.44946581499788579</v>
      </c>
      <c r="AT59">
        <f t="shared" si="27"/>
        <v>-0.2936509991319522</v>
      </c>
      <c r="AU59">
        <f t="shared" si="23"/>
        <v>-0.7431168141298381</v>
      </c>
      <c r="AW59">
        <v>56</v>
      </c>
      <c r="AX59">
        <f>IF(Z59&gt;0, (R59*SUMPRODUCT(K59:$K$98, X59:$X$98)-K59*$AZ$3)/Z59, 0)</f>
        <v>-1.0269772691453444E+24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500000</v>
      </c>
      <c r="S60">
        <f t="shared" si="1"/>
        <v>-6.2671091787696611E+24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-835.27666329543092</v>
      </c>
      <c r="AC60">
        <f t="shared" si="2"/>
        <v>-745.78273508520613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-3.4310113600122683E-16</v>
      </c>
      <c r="AI60">
        <f t="shared" si="25"/>
        <v>-3.4310708597524049E-16</v>
      </c>
      <c r="AJ60">
        <f t="shared" si="7"/>
        <v>-89.493928210224794</v>
      </c>
      <c r="AK60">
        <f t="shared" si="22"/>
        <v>-58.469366430680168</v>
      </c>
      <c r="AL60">
        <f t="shared" si="26"/>
        <v>-147.96329464090496</v>
      </c>
      <c r="AN60">
        <f t="shared" si="27"/>
        <v>0</v>
      </c>
      <c r="AO60">
        <f t="shared" si="27"/>
        <v>0</v>
      </c>
      <c r="AP60">
        <f t="shared" si="27"/>
        <v>-2.382221382990284E-23</v>
      </c>
      <c r="AQ60">
        <f t="shared" si="27"/>
        <v>-1.3736914830855822E-18</v>
      </c>
      <c r="AR60">
        <f t="shared" si="27"/>
        <v>-1.3737153052994123E-18</v>
      </c>
      <c r="AS60">
        <f t="shared" si="27"/>
        <v>-0.35831139588479455</v>
      </c>
      <c r="AT60">
        <f t="shared" si="27"/>
        <v>-0.23409677864473233</v>
      </c>
      <c r="AU60">
        <f t="shared" si="23"/>
        <v>-0.59240817452952688</v>
      </c>
      <c r="AW60">
        <v>57</v>
      </c>
      <c r="AX60">
        <f>IF(Z60&gt;0, (R60*SUMPRODUCT(K60:$K$98, X60:$X$98)-K60*$AZ$3)/Z60, 0)</f>
        <v>-6.2671091787696611E+24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500000</v>
      </c>
      <c r="S61">
        <f t="shared" si="1"/>
        <v>-3.9617728958313276E+25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-745.78273508520613</v>
      </c>
      <c r="AC61">
        <f t="shared" si="2"/>
        <v>-665.87744204036267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-5.0500961655749344E-17</v>
      </c>
      <c r="AI61">
        <f t="shared" si="25"/>
        <v>-5.0501802033857262E-17</v>
      </c>
      <c r="AJ61">
        <f t="shared" si="7"/>
        <v>-79.905293044843461</v>
      </c>
      <c r="AK61">
        <f t="shared" si="22"/>
        <v>-52.204791455964433</v>
      </c>
      <c r="AL61">
        <f t="shared" si="26"/>
        <v>-132.11008450080789</v>
      </c>
      <c r="AN61">
        <f t="shared" si="27"/>
        <v>0</v>
      </c>
      <c r="AO61">
        <f t="shared" si="27"/>
        <v>0</v>
      </c>
      <c r="AP61">
        <f t="shared" si="27"/>
        <v>-3.0041648289654089E-24</v>
      </c>
      <c r="AQ61">
        <f t="shared" si="27"/>
        <v>-1.8052970609966564E-19</v>
      </c>
      <c r="AR61">
        <f t="shared" si="27"/>
        <v>-1.8053271026449459E-19</v>
      </c>
      <c r="AS61">
        <f t="shared" si="27"/>
        <v>-0.28564365105611772</v>
      </c>
      <c r="AT61">
        <f t="shared" si="27"/>
        <v>-0.18662051868999704</v>
      </c>
      <c r="AU61">
        <f t="shared" si="23"/>
        <v>-0.47226416974611474</v>
      </c>
      <c r="AW61">
        <v>58</v>
      </c>
      <c r="AX61">
        <f>IF(Z61&gt;0, (R61*SUMPRODUCT(K61:$K$98, X61:$X$98)-K61*$AZ$3)/Z61, 0)</f>
        <v>-3.9617728958313276E+25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500000</v>
      </c>
      <c r="S62">
        <f t="shared" si="1"/>
        <v>-2.5970443760372461E+26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-665.87744204036267</v>
      </c>
      <c r="AC62">
        <f t="shared" si="2"/>
        <v>-594.53343039318077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-7.1751085523318254E-18</v>
      </c>
      <c r="AI62">
        <f t="shared" si="25"/>
        <v>-7.175223015803432E-18</v>
      </c>
      <c r="AJ62">
        <f t="shared" si="7"/>
        <v>-71.344011647181901</v>
      </c>
      <c r="AK62">
        <f t="shared" si="22"/>
        <v>-46.61142094282539</v>
      </c>
      <c r="AL62">
        <f t="shared" si="26"/>
        <v>-117.95543259000729</v>
      </c>
      <c r="AN62">
        <f t="shared" si="27"/>
        <v>0</v>
      </c>
      <c r="AO62">
        <f t="shared" si="27"/>
        <v>0</v>
      </c>
      <c r="AP62">
        <f t="shared" si="27"/>
        <v>-3.6534058338964278E-25</v>
      </c>
      <c r="AQ62">
        <f t="shared" si="27"/>
        <v>-2.2901265422137093E-20</v>
      </c>
      <c r="AR62">
        <f t="shared" si="27"/>
        <v>-2.2901630762720485E-20</v>
      </c>
      <c r="AS62">
        <f t="shared" si="27"/>
        <v>-0.22771336978325785</v>
      </c>
      <c r="AT62">
        <f t="shared" si="27"/>
        <v>-0.14877273492506141</v>
      </c>
      <c r="AU62">
        <f t="shared" si="23"/>
        <v>-0.37648610470831928</v>
      </c>
      <c r="AW62">
        <v>59</v>
      </c>
      <c r="AX62">
        <f>IF(Z62&gt;0, (R62*SUMPRODUCT(K62:$K$98, X62:$X$98)-K62*$AZ$3)/Z62, 0)</f>
        <v>-2.5970443760372461E+26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500000</v>
      </c>
      <c r="S63">
        <f t="shared" si="1"/>
        <v>-1.7672478048903866E+27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-594.53343039318077</v>
      </c>
      <c r="AC63">
        <f t="shared" si="2"/>
        <v>-530.83341999391143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-9.8300189858158634E-19</v>
      </c>
      <c r="AI63">
        <f t="shared" si="25"/>
        <v>-9.830169172286184E-19</v>
      </c>
      <c r="AJ63">
        <f t="shared" si="7"/>
        <v>-63.700010399269331</v>
      </c>
      <c r="AK63">
        <f t="shared" si="22"/>
        <v>-41.61734012752266</v>
      </c>
      <c r="AL63">
        <f t="shared" si="26"/>
        <v>-105.31735052679198</v>
      </c>
      <c r="AN63">
        <f t="shared" si="27"/>
        <v>0</v>
      </c>
      <c r="AO63">
        <f t="shared" si="27"/>
        <v>0</v>
      </c>
      <c r="AP63">
        <f t="shared" si="27"/>
        <v>-4.2800002289195953E-26</v>
      </c>
      <c r="AQ63">
        <f t="shared" si="27"/>
        <v>-2.8013497767129183E-21</v>
      </c>
      <c r="AR63">
        <f t="shared" si="27"/>
        <v>-2.8013925767152079E-21</v>
      </c>
      <c r="AS63">
        <f t="shared" si="27"/>
        <v>-0.18153170422772405</v>
      </c>
      <c r="AT63">
        <f t="shared" si="27"/>
        <v>-0.1186007134287798</v>
      </c>
      <c r="AU63">
        <f t="shared" si="23"/>
        <v>-0.30013241765650384</v>
      </c>
      <c r="AW63">
        <v>60</v>
      </c>
      <c r="AX63">
        <f>IF(Z63&gt;0, (R63*SUMPRODUCT(K63:$K$98, X63:$X$98)-K63*$AZ$3)/Z63, 0)</f>
        <v>-1.7672478048903866E+27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500000</v>
      </c>
      <c r="S64">
        <f t="shared" si="1"/>
        <v>-1.2497245071913648E+28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-530.83341999391143</v>
      </c>
      <c r="AC64">
        <f t="shared" si="2"/>
        <v>-473.9584107088495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-1.2972208995892039E-19</v>
      </c>
      <c r="AI64">
        <f t="shared" si="25"/>
        <v>-1.2972398621048617E-19</v>
      </c>
      <c r="AJ64">
        <f t="shared" si="7"/>
        <v>-56.875009285061935</v>
      </c>
      <c r="AK64">
        <f t="shared" si="22"/>
        <v>-37.158339399573805</v>
      </c>
      <c r="AL64">
        <f t="shared" si="26"/>
        <v>-94.03334868463574</v>
      </c>
      <c r="AN64">
        <f t="shared" si="27"/>
        <v>0</v>
      </c>
      <c r="AO64">
        <f t="shared" si="27"/>
        <v>0</v>
      </c>
      <c r="AP64">
        <f t="shared" si="27"/>
        <v>-4.8249288262798661E-27</v>
      </c>
      <c r="AQ64">
        <f t="shared" si="27"/>
        <v>-3.3007216054348698E-22</v>
      </c>
      <c r="AR64">
        <f t="shared" si="27"/>
        <v>-3.3007698547231331E-22</v>
      </c>
      <c r="AS64">
        <f t="shared" si="27"/>
        <v>-0.14471596319174437</v>
      </c>
      <c r="AT64">
        <f t="shared" si="27"/>
        <v>-9.4547762618606354E-2</v>
      </c>
      <c r="AU64">
        <f t="shared" si="23"/>
        <v>-0.23926372581035074</v>
      </c>
      <c r="AW64">
        <v>61</v>
      </c>
      <c r="AX64">
        <f>IF(Z64&gt;0, (R64*SUMPRODUCT(K64:$K$98, X64:$X$98)-K64*$AZ$3)/Z64, 0)</f>
        <v>-1.2497245071913648E+28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500000</v>
      </c>
      <c r="S65">
        <f t="shared" si="1"/>
        <v>-9.1961853073417521E+28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-473.9584107088495</v>
      </c>
      <c r="AC65">
        <f t="shared" si="2"/>
        <v>-423.17715241861561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-1.6472060655520517E-20</v>
      </c>
      <c r="AI65">
        <f t="shared" si="25"/>
        <v>-1.6472290738505078E-20</v>
      </c>
      <c r="AJ65">
        <f t="shared" si="7"/>
        <v>-50.781258290233893</v>
      </c>
      <c r="AK65">
        <f t="shared" si="22"/>
        <v>-33.177088749619465</v>
      </c>
      <c r="AL65">
        <f t="shared" si="26"/>
        <v>-83.958347039853351</v>
      </c>
      <c r="AN65">
        <f t="shared" si="27"/>
        <v>0</v>
      </c>
      <c r="AO65">
        <f t="shared" si="27"/>
        <v>0</v>
      </c>
      <c r="AP65">
        <f t="shared" si="27"/>
        <v>-5.2271075806950241E-28</v>
      </c>
      <c r="AQ65">
        <f t="shared" si="27"/>
        <v>-3.7421816865885937E-23</v>
      </c>
      <c r="AR65">
        <f t="shared" si="27"/>
        <v>-3.7422339576644004E-23</v>
      </c>
      <c r="AS65">
        <f t="shared" si="27"/>
        <v>-0.11536667984035749</v>
      </c>
      <c r="AT65">
        <f t="shared" si="27"/>
        <v>-7.5372897495700211E-2</v>
      </c>
      <c r="AU65">
        <f t="shared" si="23"/>
        <v>-0.19073957733605768</v>
      </c>
      <c r="AW65">
        <v>62</v>
      </c>
      <c r="AX65">
        <f>IF(Z65&gt;0, (R65*SUMPRODUCT(K65:$K$98, X65:$X$98)-K65*$AZ$3)/Z65, 0)</f>
        <v>-9.1961853073417521E+28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500000</v>
      </c>
      <c r="S66">
        <f t="shared" si="1"/>
        <v>-7.0533096095195823E+29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-423.17715241861561</v>
      </c>
      <c r="AC66">
        <f t="shared" si="2"/>
        <v>-377.83674323090673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-2.0099779643944837E-21</v>
      </c>
      <c r="AI66">
        <f t="shared" si="25"/>
        <v>-2.01000474875276E-21</v>
      </c>
      <c r="AJ66">
        <f t="shared" si="7"/>
        <v>-45.340409187708872</v>
      </c>
      <c r="AK66">
        <f t="shared" si="22"/>
        <v>-29.622400669303094</v>
      </c>
      <c r="AL66">
        <f t="shared" si="26"/>
        <v>-74.962809857011962</v>
      </c>
      <c r="AN66">
        <f t="shared" si="27"/>
        <v>0</v>
      </c>
      <c r="AO66">
        <f t="shared" si="27"/>
        <v>0</v>
      </c>
      <c r="AP66">
        <f t="shared" si="27"/>
        <v>-5.4330056818287706E-29</v>
      </c>
      <c r="AQ66">
        <f t="shared" si="27"/>
        <v>-4.0770891683243307E-24</v>
      </c>
      <c r="AR66">
        <f t="shared" si="27"/>
        <v>-4.0771434983811488E-24</v>
      </c>
      <c r="AS66">
        <f t="shared" si="27"/>
        <v>-9.1969610842121796E-2</v>
      </c>
      <c r="AT66">
        <f t="shared" si="27"/>
        <v>-6.0086812416852833E-2</v>
      </c>
      <c r="AU66">
        <f t="shared" si="23"/>
        <v>-0.15205642325897462</v>
      </c>
      <c r="AW66">
        <v>63</v>
      </c>
      <c r="AX66">
        <f>IF(Z66&gt;0, (R66*SUMPRODUCT(K66:$K$98, X66:$X$98)-K66*$AZ$3)/Z66, 0)</f>
        <v>-7.0533096095195823E+29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-5.6486978786712955E+30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-377.83674323090673</v>
      </c>
      <c r="AC67">
        <f t="shared" ref="AC67:AC69" si="30">S67*Z67</f>
        <v>-337.35423502759522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-2.3530390791470318E-22</v>
      </c>
      <c r="AI67">
        <f t="shared" ref="AI67:AI69" si="33">SUM(AE67:AH67)</f>
        <v>-2.3530689403860529E-22</v>
      </c>
      <c r="AJ67">
        <f t="shared" ref="AJ67:AJ69" si="34">AB67-AC67</f>
        <v>-40.482508203311511</v>
      </c>
      <c r="AK67">
        <f t="shared" si="22"/>
        <v>-26.448572026163475</v>
      </c>
      <c r="AL67">
        <f t="shared" si="26"/>
        <v>-66.931080229474986</v>
      </c>
      <c r="AN67">
        <f t="shared" si="27"/>
        <v>0</v>
      </c>
      <c r="AO67">
        <f t="shared" si="27"/>
        <v>0</v>
      </c>
      <c r="AP67">
        <f t="shared" si="27"/>
        <v>-5.4081498263613477E-30</v>
      </c>
      <c r="AQ67">
        <f t="shared" si="27"/>
        <v>-4.2615739682660822E-25</v>
      </c>
      <c r="AR67">
        <f t="shared" si="27"/>
        <v>-4.2616280497643454E-25</v>
      </c>
      <c r="AS67">
        <f t="shared" si="27"/>
        <v>-7.3317610684089471E-2</v>
      </c>
      <c r="AT67">
        <f t="shared" si="27"/>
        <v>-4.7900838980271705E-2</v>
      </c>
      <c r="AU67">
        <f t="shared" si="23"/>
        <v>-0.12121844966436117</v>
      </c>
      <c r="AW67">
        <v>64</v>
      </c>
      <c r="AX67">
        <f>IF(Z67&gt;0, (R67*SUMPRODUCT(K67:$K$98, X67:$X$98)-K67*$AZ$3)/Z67, 0)</f>
        <v>-5.6486978786712955E+30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500000</v>
      </c>
      <c r="S68">
        <f t="shared" si="29"/>
        <v>-4.7328413431386668E+31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-337.35423502759522</v>
      </c>
      <c r="AC68">
        <f t="shared" si="30"/>
        <v>-301.20913841749575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-2.6380509203260975E-23</v>
      </c>
      <c r="AI68">
        <f t="shared" si="33"/>
        <v>-2.6380827415003751E-23</v>
      </c>
      <c r="AJ68">
        <f t="shared" si="34"/>
        <v>-36.145096610099472</v>
      </c>
      <c r="AK68">
        <f t="shared" si="22"/>
        <v>-23.614796451931667</v>
      </c>
      <c r="AL68">
        <f t="shared" si="26"/>
        <v>-59.759893062031139</v>
      </c>
      <c r="AN68">
        <f t="shared" si="27"/>
        <v>0</v>
      </c>
      <c r="AO68">
        <f t="shared" si="27"/>
        <v>0</v>
      </c>
      <c r="AP68">
        <f t="shared" si="27"/>
        <v>-5.1456361091594849E-31</v>
      </c>
      <c r="AQ68">
        <f t="shared" si="27"/>
        <v>-4.265854539171314E-26</v>
      </c>
      <c r="AR68">
        <f t="shared" si="27"/>
        <v>-4.2659059955324054E-26</v>
      </c>
      <c r="AS68">
        <f t="shared" si="27"/>
        <v>-5.844835035402525E-2</v>
      </c>
      <c r="AT68">
        <f t="shared" si="27"/>
        <v>-3.8186255564629852E-2</v>
      </c>
      <c r="AU68">
        <f t="shared" si="23"/>
        <v>-9.6634605918655109E-2</v>
      </c>
      <c r="AW68">
        <v>65</v>
      </c>
      <c r="AX68">
        <f>IF(Z68&gt;0, (R68*SUMPRODUCT(K68:$K$98, X68:$X$98)-K68*$AZ$3)/Z68, 0)</f>
        <v>-4.7328413431386668E+31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-301.20913841749575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-3.1821174277706042E-24</v>
      </c>
      <c r="AI69">
        <f t="shared" si="33"/>
        <v>-3.1821174277706042E-24</v>
      </c>
      <c r="AJ69">
        <f t="shared" si="34"/>
        <v>-301.20913841749575</v>
      </c>
      <c r="AK69">
        <f t="shared" si="22"/>
        <v>-21.084639689224705</v>
      </c>
      <c r="AL69">
        <f t="shared" si="26"/>
        <v>-322.29377810672048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-4.5943179546066821E-27</v>
      </c>
      <c r="AR69">
        <f t="shared" si="27"/>
        <v>-4.5943179546066821E-27</v>
      </c>
      <c r="AS69">
        <f t="shared" si="27"/>
        <v>-0.43488355918173571</v>
      </c>
      <c r="AT69">
        <f t="shared" si="27"/>
        <v>-3.0441849142721501E-2</v>
      </c>
      <c r="AU69">
        <f t="shared" si="23"/>
        <v>-0.46532540832445723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304362.33947239246</v>
      </c>
      <c r="AO71" s="8">
        <f t="shared" si="47"/>
        <v>-30436.233947239249</v>
      </c>
      <c r="AP71" s="8">
        <f t="shared" si="47"/>
        <v>-2829.6784868679074</v>
      </c>
      <c r="AQ71" s="8">
        <f t="shared" si="47"/>
        <v>-186271.01264621768</v>
      </c>
      <c r="AR71" s="8">
        <f t="shared" si="47"/>
        <v>84825.414392067556</v>
      </c>
      <c r="AS71" s="8">
        <f t="shared" si="47"/>
        <v>-639.79218369459181</v>
      </c>
      <c r="AT71" s="8">
        <f t="shared" si="47"/>
        <v>-1386.4858925277006</v>
      </c>
      <c r="AU71" s="8">
        <f t="shared" si="47"/>
        <v>82799.136315845273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6314-584A-4D82-9D4E-5FE42993BAD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67847.560508128736</v>
      </c>
      <c r="K3">
        <v>1</v>
      </c>
      <c r="L3" s="2">
        <v>0</v>
      </c>
      <c r="O3">
        <f>$C$3</f>
        <v>67847.560508128736</v>
      </c>
      <c r="P3">
        <f>O3*C5</f>
        <v>6784.7560508128736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67847.560508128736</v>
      </c>
      <c r="AF3">
        <f t="shared" ref="AF3:AG34" si="4">-$Z3*P3</f>
        <v>-6784.7560508128736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58542.896253315863</v>
      </c>
      <c r="AJ3">
        <f t="shared" ref="AJ3:AJ66" si="7">AB3-AC3</f>
        <v>0</v>
      </c>
      <c r="AL3">
        <f t="shared" ref="AL3:AL34" si="8">SUM(AI3:AK3)</f>
        <v>58542.896253315863</v>
      </c>
      <c r="AN3">
        <f t="shared" ref="AN3:AU34" si="9">AE3*$K3</f>
        <v>67847.560508128736</v>
      </c>
      <c r="AO3">
        <f t="shared" si="9"/>
        <v>-6784.7560508128736</v>
      </c>
      <c r="AP3">
        <f t="shared" si="9"/>
        <v>-2519.9082039999998</v>
      </c>
      <c r="AQ3">
        <f t="shared" si="9"/>
        <v>0</v>
      </c>
      <c r="AR3">
        <f t="shared" si="9"/>
        <v>58542.896253315863</v>
      </c>
      <c r="AS3">
        <f t="shared" si="9"/>
        <v>0</v>
      </c>
      <c r="AT3">
        <f t="shared" si="9"/>
        <v>0</v>
      </c>
      <c r="AU3">
        <f t="shared" si="9"/>
        <v>58542.896253315863</v>
      </c>
      <c r="AW3">
        <v>0</v>
      </c>
      <c r="AX3">
        <f>IF(Z3&gt;0, (R3*SUMPRODUCT(K3:$K$98, X3:$X$98)-K3*$AZ$3)/Z3, 0)</f>
        <v>0</v>
      </c>
      <c r="AZ3">
        <f>C6*SUMPRODUCT(X4:X98, K4:K98)/1</f>
        <v>34230.813798385076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2321.7536894456812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2296.1055248660196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-2296.1055248660196</v>
      </c>
      <c r="AK4">
        <f>G4*SUM(AB4, AE4:AF4)</f>
        <v>0</v>
      </c>
      <c r="AL4">
        <f t="shared" si="8"/>
        <v>-3342.9985248660196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-976.67039835805554</v>
      </c>
      <c r="AR4">
        <f t="shared" si="9"/>
        <v>-976.67039835805554</v>
      </c>
      <c r="AS4">
        <f t="shared" si="9"/>
        <v>-2142.0893039145626</v>
      </c>
      <c r="AT4">
        <f t="shared" si="9"/>
        <v>0</v>
      </c>
      <c r="AU4">
        <f t="shared" si="9"/>
        <v>-3118.7597022726181</v>
      </c>
      <c r="AW4">
        <v>1</v>
      </c>
      <c r="AX4">
        <f>IF(Z4&gt;0, (R4*SUMPRODUCT(K4:$K$98, X4:$X$98)-K4*$AZ$3)/Z4, 0)</f>
        <v>2321.7536894456812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1000000</v>
      </c>
      <c r="S5">
        <f t="shared" si="1"/>
        <v>4072.6263985376913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2296.1055248660196</v>
      </c>
      <c r="AC5">
        <f t="shared" si="2"/>
        <v>3983.1000695787516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-1046.0315245236118</v>
      </c>
      <c r="AI5">
        <f t="shared" si="6"/>
        <v>-1094.9324017438855</v>
      </c>
      <c r="AJ5">
        <f t="shared" si="7"/>
        <v>-1686.994544712732</v>
      </c>
      <c r="AK5">
        <f>G5*SUM(AB5, AE5:AF5)</f>
        <v>94.1403265195068</v>
      </c>
      <c r="AL5">
        <f t="shared" si="8"/>
        <v>-2687.786619937111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-894.46994335816817</v>
      </c>
      <c r="AR5">
        <f t="shared" si="9"/>
        <v>-936.28547554043519</v>
      </c>
      <c r="AS5">
        <f t="shared" si="9"/>
        <v>-1442.562560953367</v>
      </c>
      <c r="AT5">
        <f t="shared" si="9"/>
        <v>80.50014799312288</v>
      </c>
      <c r="AU5">
        <f t="shared" si="9"/>
        <v>-2298.3478885006793</v>
      </c>
      <c r="AW5">
        <v>2</v>
      </c>
      <c r="AX5">
        <f>IF(Z5&gt;0, (R5*SUMPRODUCT(K5:$K$98, X5:$X$98)-K5*$AZ$3)/Z5, 0)</f>
        <v>4072.6263985376913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1000000</v>
      </c>
      <c r="S6">
        <f t="shared" si="1"/>
        <v>6155.6492365804525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3983.1000695787516</v>
      </c>
      <c r="AC6">
        <f t="shared" si="2"/>
        <v>5953.6803755247274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-1047.6954263391001</v>
      </c>
      <c r="AI6">
        <f t="shared" si="6"/>
        <v>-1096.0549100158541</v>
      </c>
      <c r="AJ6">
        <f t="shared" si="7"/>
        <v>-1970.5803059459759</v>
      </c>
      <c r="AK6">
        <f>G6*SUM(AB6, AE6:AF6)</f>
        <v>233.01135407035699</v>
      </c>
      <c r="AL6">
        <f t="shared" si="8"/>
        <v>-2833.6238618914731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-808.20275971241472</v>
      </c>
      <c r="AR6">
        <f t="shared" si="9"/>
        <v>-845.50775044086515</v>
      </c>
      <c r="AS6">
        <f t="shared" si="9"/>
        <v>-1520.1254118914112</v>
      </c>
      <c r="AT6">
        <f t="shared" si="9"/>
        <v>179.74729551127848</v>
      </c>
      <c r="AU6">
        <f t="shared" si="9"/>
        <v>-2185.8858668209978</v>
      </c>
      <c r="AW6">
        <v>3</v>
      </c>
      <c r="AX6">
        <f>IF(Z6&gt;0, (R6*SUMPRODUCT(K6:$K$98, X6:$X$98)-K6*$AZ$3)/Z6, 0)</f>
        <v>6155.6492365804525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1000000</v>
      </c>
      <c r="S7">
        <f t="shared" si="1"/>
        <v>7868.9174132645448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5953.6803755247274</v>
      </c>
      <c r="AC7">
        <f t="shared" si="2"/>
        <v>7526.3655371492096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-1050.0517144358537</v>
      </c>
      <c r="AI7">
        <f t="shared" si="6"/>
        <v>-1097.8751006901184</v>
      </c>
      <c r="AJ7">
        <f t="shared" si="7"/>
        <v>-1572.6851616244821</v>
      </c>
      <c r="AK7">
        <f>G7*SUM(AB7, AE7:AF7)</f>
        <v>292.32570643826409</v>
      </c>
      <c r="AL7">
        <f t="shared" si="8"/>
        <v>-2378.2345558763363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-736.98519150448692</v>
      </c>
      <c r="AR7">
        <f t="shared" si="9"/>
        <v>-770.55032643303468</v>
      </c>
      <c r="AS7">
        <f t="shared" si="9"/>
        <v>-1103.7986597058107</v>
      </c>
      <c r="AT7">
        <f t="shared" si="9"/>
        <v>205.17057758134771</v>
      </c>
      <c r="AU7">
        <f t="shared" si="9"/>
        <v>-1669.1784085574975</v>
      </c>
      <c r="AW7">
        <v>4</v>
      </c>
      <c r="AX7">
        <f>IF(Z7&gt;0, (R7*SUMPRODUCT(K7:$K$98, X7:$X$98)-K7*$AZ$3)/Z7, 0)</f>
        <v>7868.9174132645448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1000000</v>
      </c>
      <c r="S8">
        <f t="shared" si="1"/>
        <v>8868.6219602499805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7526.3655371492096</v>
      </c>
      <c r="AC8">
        <f t="shared" si="2"/>
        <v>8388.3628882511293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-1055.6629928538916</v>
      </c>
      <c r="AI8">
        <f t="shared" si="6"/>
        <v>-1102.9553620959712</v>
      </c>
      <c r="AJ8">
        <f t="shared" si="7"/>
        <v>-861.99735110191978</v>
      </c>
      <c r="AK8">
        <f>G8*SUM(AB8, AE8:AF8)</f>
        <v>160.31158594127817</v>
      </c>
      <c r="AL8">
        <f t="shared" si="8"/>
        <v>-1804.6411272566129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-691.61159473513487</v>
      </c>
      <c r="AR8">
        <f t="shared" si="9"/>
        <v>-722.59492097819509</v>
      </c>
      <c r="AS8">
        <f t="shared" si="9"/>
        <v>-564.73265302345681</v>
      </c>
      <c r="AT8">
        <f t="shared" si="9"/>
        <v>105.02722209445811</v>
      </c>
      <c r="AU8">
        <f t="shared" si="9"/>
        <v>-1182.3003519071938</v>
      </c>
      <c r="AW8">
        <v>5</v>
      </c>
      <c r="AX8">
        <f>IF(Z8&gt;0, (R8*SUMPRODUCT(K8:$K$98, X8:$X$98)-K8*$AZ$3)/Z8, 0)</f>
        <v>8868.6219602499805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1000000</v>
      </c>
      <c r="S9">
        <f t="shared" si="1"/>
        <v>9498.3728754132262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8388.3628882511293</v>
      </c>
      <c r="AC9">
        <f t="shared" si="2"/>
        <v>8884.0041150914549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-1070.3852183089111</v>
      </c>
      <c r="AI9">
        <f t="shared" si="6"/>
        <v>-1117.1511445976544</v>
      </c>
      <c r="AJ9">
        <f t="shared" si="7"/>
        <v>-495.64122684032554</v>
      </c>
      <c r="AK9">
        <f t="shared" ref="AK9:AK72" si="22">G9*SUM(AB9:AB9, AE9:AF9)</f>
        <v>49.491341040681661</v>
      </c>
      <c r="AL9">
        <f t="shared" si="8"/>
        <v>-1563.3010303972983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-664.13180874763509</v>
      </c>
      <c r="AR9">
        <f t="shared" si="9"/>
        <v>-693.14822142098171</v>
      </c>
      <c r="AS9">
        <f t="shared" si="9"/>
        <v>-307.52583167340055</v>
      </c>
      <c r="AT9">
        <f t="shared" si="9"/>
        <v>30.707425028367787</v>
      </c>
      <c r="AU9">
        <f t="shared" si="9"/>
        <v>-969.96662806601455</v>
      </c>
      <c r="AW9">
        <v>6</v>
      </c>
      <c r="AX9">
        <f>IF(Z9&gt;0, (R9*SUMPRODUCT(K9:$K$98, X9:$X$98)-K9*$AZ$3)/Z9, 0)</f>
        <v>9498.3728754132262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1000000</v>
      </c>
      <c r="S10">
        <f t="shared" si="1"/>
        <v>10066.135150032109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8884.0041150914549</v>
      </c>
      <c r="AC10">
        <f t="shared" si="2"/>
        <v>9309.9233982168225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-1089.6797539946447</v>
      </c>
      <c r="AI10">
        <f t="shared" si="6"/>
        <v>-1135.9235370328006</v>
      </c>
      <c r="AJ10">
        <f t="shared" si="7"/>
        <v>-425.91928312536766</v>
      </c>
      <c r="AK10">
        <f t="shared" si="22"/>
        <v>36.424416871874968</v>
      </c>
      <c r="AL10">
        <f t="shared" si="8"/>
        <v>-1525.4184032862934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-641.40338403007468</v>
      </c>
      <c r="AR10">
        <f t="shared" si="9"/>
        <v>-668.62323355218621</v>
      </c>
      <c r="AS10">
        <f t="shared" si="9"/>
        <v>-250.70307906410537</v>
      </c>
      <c r="AT10">
        <f t="shared" si="9"/>
        <v>21.440009468192404</v>
      </c>
      <c r="AU10">
        <f t="shared" si="9"/>
        <v>-897.88630314809916</v>
      </c>
      <c r="AW10">
        <v>7</v>
      </c>
      <c r="AX10">
        <f>IF(Z10&gt;0, (R10*SUMPRODUCT(K10:$K$98, X10:$X$98)-K10*$AZ$3)/Z10, 0)</f>
        <v>10066.135150032109</v>
      </c>
    </row>
    <row r="11" spans="1:52" x14ac:dyDescent="0.25">
      <c r="A11" t="s">
        <v>33</v>
      </c>
      <c r="C11" s="12">
        <f>AU100</f>
        <v>18382.802436356666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1000000</v>
      </c>
      <c r="S11">
        <f t="shared" si="1"/>
        <v>10575.772709993553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9309.9233982168225</v>
      </c>
      <c r="AC11">
        <f t="shared" si="2"/>
        <v>9671.7489196187344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-1107.5413783908193</v>
      </c>
      <c r="AI11">
        <f t="shared" si="6"/>
        <v>-1153.2673465296743</v>
      </c>
      <c r="AJ11">
        <f t="shared" si="7"/>
        <v>-361.82552140191183</v>
      </c>
      <c r="AK11">
        <f t="shared" si="22"/>
        <v>22.343816155720372</v>
      </c>
      <c r="AL11">
        <f t="shared" si="8"/>
        <v>-1492.7490517758658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-619.457458424121</v>
      </c>
      <c r="AR11">
        <f t="shared" si="9"/>
        <v>-645.03238732513603</v>
      </c>
      <c r="AS11">
        <f t="shared" si="9"/>
        <v>-202.37213909449056</v>
      </c>
      <c r="AT11">
        <f t="shared" si="9"/>
        <v>12.497089352479479</v>
      </c>
      <c r="AU11">
        <f t="shared" si="9"/>
        <v>-834.90743706714716</v>
      </c>
      <c r="AW11">
        <v>8</v>
      </c>
      <c r="AX11">
        <f>IF(Z11&gt;0, (R11*SUMPRODUCT(K11:$K$98, X11:$X$98)-K11*$AZ$3)/Z11, 0)</f>
        <v>10575.772709993553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1000000</v>
      </c>
      <c r="S12">
        <f t="shared" si="1"/>
        <v>11063.244008360438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9671.7489196187344</v>
      </c>
      <c r="AC12">
        <f t="shared" si="2"/>
        <v>10003.839828059721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-1133.0785162484717</v>
      </c>
      <c r="AI12">
        <f t="shared" si="6"/>
        <v>-1178.2905707801256</v>
      </c>
      <c r="AJ12">
        <f t="shared" si="7"/>
        <v>-332.09090844098682</v>
      </c>
      <c r="AK12">
        <f t="shared" si="22"/>
        <v>22.24502251512309</v>
      </c>
      <c r="AL12">
        <f t="shared" si="8"/>
        <v>-1488.1364567059893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-602.2432768072</v>
      </c>
      <c r="AR12">
        <f t="shared" si="9"/>
        <v>-626.2739644266959</v>
      </c>
      <c r="AS12">
        <f t="shared" si="9"/>
        <v>-176.50984819618805</v>
      </c>
      <c r="AT12">
        <f t="shared" si="9"/>
        <v>11.823465947014631</v>
      </c>
      <c r="AU12">
        <f t="shared" si="9"/>
        <v>-790.96034667586935</v>
      </c>
      <c r="AW12">
        <v>9</v>
      </c>
      <c r="AX12">
        <f>IF(Z12&gt;0, (R12*SUMPRODUCT(K12:$K$98, X12:$X$98)-K12*$AZ$3)/Z12, 0)</f>
        <v>11063.244008360438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1000000</v>
      </c>
      <c r="S13">
        <f t="shared" si="1"/>
        <v>11521.778780263294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10003.839828059721</v>
      </c>
      <c r="AC13">
        <f t="shared" si="2"/>
        <v>10300.921793111534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-1159.4875529737128</v>
      </c>
      <c r="AI13">
        <f t="shared" si="6"/>
        <v>-1204.1895125824014</v>
      </c>
      <c r="AJ13">
        <f t="shared" si="7"/>
        <v>-297.08196505181331</v>
      </c>
      <c r="AK13">
        <f t="shared" si="22"/>
        <v>20.007679656119443</v>
      </c>
      <c r="AL13">
        <f t="shared" si="8"/>
        <v>-1481.2637979780952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-585.81745301643582</v>
      </c>
      <c r="AR13">
        <f t="shared" si="9"/>
        <v>-608.40259250813949</v>
      </c>
      <c r="AS13">
        <f t="shared" si="9"/>
        <v>-150.09716978627773</v>
      </c>
      <c r="AT13">
        <f t="shared" si="9"/>
        <v>10.108644898219426</v>
      </c>
      <c r="AU13">
        <f t="shared" si="9"/>
        <v>-748.39111739619773</v>
      </c>
      <c r="AW13">
        <v>10</v>
      </c>
      <c r="AX13">
        <f>IF(Z13&gt;0, (R13*SUMPRODUCT(K13:$K$98, X13:$X$98)-K13*$AZ$3)/Z13, 0)</f>
        <v>11521.778780263294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1000000</v>
      </c>
      <c r="S14">
        <f t="shared" si="1"/>
        <v>11954.704864117983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10300.921793111534</v>
      </c>
      <c r="AC14">
        <f t="shared" si="2"/>
        <v>10566.850203016842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-1191.5584485845554</v>
      </c>
      <c r="AI14">
        <f t="shared" si="6"/>
        <v>-1235.7538106747281</v>
      </c>
      <c r="AJ14">
        <f t="shared" si="7"/>
        <v>-265.92840990530749</v>
      </c>
      <c r="AK14">
        <f t="shared" si="22"/>
        <v>18.541659227600761</v>
      </c>
      <c r="AL14">
        <f t="shared" si="8"/>
        <v>-1483.1405613524348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-572.37202504073969</v>
      </c>
      <c r="AR14">
        <f t="shared" si="9"/>
        <v>-593.60152404434291</v>
      </c>
      <c r="AS14">
        <f t="shared" si="9"/>
        <v>-127.74025703411695</v>
      </c>
      <c r="AT14">
        <f t="shared" si="9"/>
        <v>8.9065937573804739</v>
      </c>
      <c r="AU14">
        <f t="shared" si="9"/>
        <v>-712.43518732107941</v>
      </c>
      <c r="AW14">
        <v>11</v>
      </c>
      <c r="AX14">
        <f>IF(Z14&gt;0, (R14*SUMPRODUCT(K14:$K$98, X14:$X$98)-K14*$AZ$3)/Z14, 0)</f>
        <v>11954.704864117983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1000000</v>
      </c>
      <c r="S15">
        <f t="shared" si="1"/>
        <v>12403.331419350061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10566.850203016842</v>
      </c>
      <c r="AC15">
        <f t="shared" si="2"/>
        <v>10838.387384572334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-1239.4359482306045</v>
      </c>
      <c r="AI15">
        <f t="shared" si="6"/>
        <v>-1283.1273849024637</v>
      </c>
      <c r="AJ15">
        <f t="shared" si="7"/>
        <v>-271.53718155549177</v>
      </c>
      <c r="AK15">
        <f t="shared" si="22"/>
        <v>43.324085832369057</v>
      </c>
      <c r="AL15">
        <f t="shared" si="8"/>
        <v>-1511.3404806255865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-564.81383191022769</v>
      </c>
      <c r="AR15">
        <f t="shared" si="9"/>
        <v>-584.72412078277898</v>
      </c>
      <c r="AS15">
        <f t="shared" si="9"/>
        <v>-123.74012246409806</v>
      </c>
      <c r="AT15">
        <f t="shared" si="9"/>
        <v>19.742886244279866</v>
      </c>
      <c r="AU15">
        <f t="shared" si="9"/>
        <v>-688.72135700259719</v>
      </c>
      <c r="AW15">
        <v>12</v>
      </c>
      <c r="AX15">
        <f>IF(Z15&gt;0, (R15*SUMPRODUCT(K15:$K$98, X15:$X$98)-K15*$AZ$3)/Z15, 0)</f>
        <v>12403.331419350061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1000000</v>
      </c>
      <c r="S16">
        <f t="shared" si="1"/>
        <v>12868.988302863838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10838.387384572334</v>
      </c>
      <c r="AC16">
        <f t="shared" si="2"/>
        <v>11116.167810496248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-1295.4414852045622</v>
      </c>
      <c r="AI16">
        <f t="shared" si="6"/>
        <v>-1338.6312354354427</v>
      </c>
      <c r="AJ16">
        <f t="shared" si="7"/>
        <v>-277.78042592391466</v>
      </c>
      <c r="AK16">
        <f t="shared" si="22"/>
        <v>76.952550430463575</v>
      </c>
      <c r="AL16">
        <f t="shared" si="8"/>
        <v>-1539.4591109288938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-558.44828758641142</v>
      </c>
      <c r="AR16">
        <f t="shared" si="9"/>
        <v>-577.06683758128929</v>
      </c>
      <c r="AS16">
        <f t="shared" si="9"/>
        <v>-119.7475956683125</v>
      </c>
      <c r="AT16">
        <f t="shared" si="9"/>
        <v>33.173262169007465</v>
      </c>
      <c r="AU16">
        <f t="shared" si="9"/>
        <v>-663.64117108059429</v>
      </c>
      <c r="AW16">
        <v>13</v>
      </c>
      <c r="AX16">
        <f>IF(Z16&gt;0, (R16*SUMPRODUCT(K16:$K$98, X16:$X$98)-K16*$AZ$3)/Z16, 0)</f>
        <v>12868.988302863838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1000000</v>
      </c>
      <c r="S17">
        <f t="shared" si="1"/>
        <v>13402.019348744818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11116.167810496248</v>
      </c>
      <c r="AC17">
        <f t="shared" si="2"/>
        <v>11442.719133561441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-1351.4573848345199</v>
      </c>
      <c r="AI17">
        <f t="shared" si="6"/>
        <v>-1394.1476646938499</v>
      </c>
      <c r="AJ17">
        <f t="shared" si="7"/>
        <v>-326.55132306519226</v>
      </c>
      <c r="AK17">
        <f t="shared" si="22"/>
        <v>153.40311578484824</v>
      </c>
      <c r="AL17">
        <f t="shared" si="8"/>
        <v>-1567.2958719741939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-547.65559960304972</v>
      </c>
      <c r="AR17">
        <f t="shared" si="9"/>
        <v>-564.95512460172074</v>
      </c>
      <c r="AS17">
        <f t="shared" si="9"/>
        <v>-132.32948566582806</v>
      </c>
      <c r="AT17">
        <f t="shared" si="9"/>
        <v>62.16405807454597</v>
      </c>
      <c r="AU17">
        <f t="shared" si="9"/>
        <v>-635.12055219300282</v>
      </c>
      <c r="AW17">
        <v>14</v>
      </c>
      <c r="AX17">
        <f>IF(Z17&gt;0, (R17*SUMPRODUCT(K17:$K$98, X17:$X$98)-K17*$AZ$3)/Z17, 0)</f>
        <v>13402.019348744818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1000000</v>
      </c>
      <c r="S18">
        <f t="shared" si="1"/>
        <v>14009.349999188786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11442.719133561441</v>
      </c>
      <c r="AC18">
        <f t="shared" si="2"/>
        <v>11821.899158458227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-1409.7491585162943</v>
      </c>
      <c r="AI18">
        <f t="shared" si="6"/>
        <v>-1451.9420481191053</v>
      </c>
      <c r="AJ18">
        <f t="shared" si="7"/>
        <v>-379.18002489678656</v>
      </c>
      <c r="AK18">
        <f t="shared" si="22"/>
        <v>247.16273328492713</v>
      </c>
      <c r="AL18">
        <f t="shared" si="8"/>
        <v>-1583.9593397309648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-533.10691504676583</v>
      </c>
      <c r="AR18">
        <f t="shared" si="9"/>
        <v>-549.06246364715423</v>
      </c>
      <c r="AS18">
        <f t="shared" si="9"/>
        <v>-143.3896889378745</v>
      </c>
      <c r="AT18">
        <f t="shared" si="9"/>
        <v>93.466388300405669</v>
      </c>
      <c r="AU18">
        <f t="shared" si="9"/>
        <v>-598.98576428462309</v>
      </c>
      <c r="AW18">
        <v>15</v>
      </c>
      <c r="AX18">
        <f>IF(Z18&gt;0, (R18*SUMPRODUCT(K18:$K$98, X18:$X$98)-K18*$AZ$3)/Z18, 0)</f>
        <v>14009.349999188786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1000000</v>
      </c>
      <c r="S19">
        <f t="shared" si="1"/>
        <v>14583.261960083344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11821.899158458227</v>
      </c>
      <c r="AC19">
        <f t="shared" si="2"/>
        <v>12161.586113260202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-1477.7992074761153</v>
      </c>
      <c r="AI19">
        <f t="shared" si="6"/>
        <v>-1519.4962782225243</v>
      </c>
      <c r="AJ19">
        <f t="shared" si="7"/>
        <v>-339.68695480197493</v>
      </c>
      <c r="AK19">
        <f t="shared" si="22"/>
        <v>263.62835123361845</v>
      </c>
      <c r="AL19">
        <f t="shared" si="8"/>
        <v>-1595.5548817908807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-521.1606237441249</v>
      </c>
      <c r="AR19">
        <f t="shared" si="9"/>
        <v>-535.86551145049657</v>
      </c>
      <c r="AS19">
        <f t="shared" si="9"/>
        <v>-119.79399119091818</v>
      </c>
      <c r="AT19">
        <f t="shared" si="9"/>
        <v>92.97116636041261</v>
      </c>
      <c r="AU19">
        <f t="shared" si="9"/>
        <v>-562.68833628100219</v>
      </c>
      <c r="AW19">
        <v>16</v>
      </c>
      <c r="AX19">
        <f>IF(Z19&gt;0, (R19*SUMPRODUCT(K19:$K$98, X19:$X$98)-K19*$AZ$3)/Z19, 0)</f>
        <v>14583.261960083344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1000000</v>
      </c>
      <c r="S20">
        <f t="shared" si="1"/>
        <v>14880.206640555398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12161.586113260202</v>
      </c>
      <c r="AC20">
        <f t="shared" si="2"/>
        <v>12262.16578186014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-1543.1635554881902</v>
      </c>
      <c r="AI20">
        <f t="shared" si="6"/>
        <v>-1584.3664973493608</v>
      </c>
      <c r="AJ20">
        <f t="shared" si="7"/>
        <v>-100.57966859993758</v>
      </c>
      <c r="AK20">
        <f t="shared" si="22"/>
        <v>52.294820287018872</v>
      </c>
      <c r="AL20">
        <f t="shared" si="8"/>
        <v>-1632.6513456622795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-516.18326162771007</v>
      </c>
      <c r="AR20">
        <f t="shared" si="9"/>
        <v>-529.96551357561032</v>
      </c>
      <c r="AS20">
        <f t="shared" si="9"/>
        <v>-33.643576668660685</v>
      </c>
      <c r="AT20">
        <f t="shared" si="9"/>
        <v>17.492449718622794</v>
      </c>
      <c r="AU20">
        <f t="shared" si="9"/>
        <v>-546.11664052564822</v>
      </c>
      <c r="AW20">
        <v>17</v>
      </c>
      <c r="AX20">
        <f>IF(Z20&gt;0, (R20*SUMPRODUCT(K20:$K$98, X20:$X$98)-K20*$AZ$3)/Z20, 0)</f>
        <v>14880.206640555398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1000000</v>
      </c>
      <c r="S21">
        <f t="shared" si="1"/>
        <v>15116.459032086486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12262.16578186014</v>
      </c>
      <c r="AC21">
        <f t="shared" si="2"/>
        <v>12307.816895649727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-1618.5166569549174</v>
      </c>
      <c r="AI21">
        <f t="shared" si="6"/>
        <v>-1659.2266435646284</v>
      </c>
      <c r="AJ21">
        <f t="shared" si="7"/>
        <v>-45.651113789586816</v>
      </c>
      <c r="AK21">
        <f t="shared" si="22"/>
        <v>19.619465250976223</v>
      </c>
      <c r="AL21">
        <f t="shared" si="8"/>
        <v>-1685.258292103239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-514.82372810156164</v>
      </c>
      <c r="AR21">
        <f t="shared" si="9"/>
        <v>-527.77291029707112</v>
      </c>
      <c r="AS21">
        <f t="shared" si="9"/>
        <v>-14.520874093048233</v>
      </c>
      <c r="AT21">
        <f t="shared" si="9"/>
        <v>6.2406316304892773</v>
      </c>
      <c r="AU21">
        <f t="shared" si="9"/>
        <v>-536.05315275963005</v>
      </c>
      <c r="AW21">
        <v>18</v>
      </c>
      <c r="AX21">
        <f>IF(Z21&gt;0, (R21*SUMPRODUCT(K21:$K$98, X21:$X$98)-K21*$AZ$3)/Z21, 0)</f>
        <v>15116.459032086486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1000000</v>
      </c>
      <c r="S22">
        <f t="shared" si="1"/>
        <v>15558.743271613261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12307.816895649727</v>
      </c>
      <c r="AC22">
        <f t="shared" si="2"/>
        <v>12514.810795328993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-1699.0166355611104</v>
      </c>
      <c r="AI22">
        <f t="shared" si="6"/>
        <v>-1739.2345714729463</v>
      </c>
      <c r="AJ22">
        <f t="shared" si="7"/>
        <v>-206.99389967926618</v>
      </c>
      <c r="AK22">
        <f t="shared" si="22"/>
        <v>258.46415480864425</v>
      </c>
      <c r="AL22">
        <f t="shared" si="8"/>
        <v>-1687.7643163435682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-504.60266780952043</v>
      </c>
      <c r="AR22">
        <f t="shared" si="9"/>
        <v>-516.54726995769329</v>
      </c>
      <c r="AS22">
        <f t="shared" si="9"/>
        <v>-61.476545792595381</v>
      </c>
      <c r="AT22">
        <f t="shared" si="9"/>
        <v>76.763051826447963</v>
      </c>
      <c r="AU22">
        <f t="shared" si="9"/>
        <v>-501.26076392384073</v>
      </c>
      <c r="AW22">
        <v>19</v>
      </c>
      <c r="AX22">
        <f>IF(Z22&gt;0, (R22*SUMPRODUCT(K22:$K$98, X22:$X$98)-K22*$AZ$3)/Z22, 0)</f>
        <v>15558.743271613261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1000000</v>
      </c>
      <c r="S23">
        <f t="shared" si="1"/>
        <v>16487.08275780224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12514.810795328993</v>
      </c>
      <c r="AC23">
        <f t="shared" si="2"/>
        <v>13099.470141273232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-1785.8420523814693</v>
      </c>
      <c r="AI23">
        <f t="shared" si="6"/>
        <v>-1825.5685168315676</v>
      </c>
      <c r="AJ23">
        <f t="shared" si="7"/>
        <v>-584.65934594423925</v>
      </c>
      <c r="AK23">
        <f t="shared" si="22"/>
        <v>876.03675567302957</v>
      </c>
      <c r="AL23">
        <f t="shared" si="8"/>
        <v>-1534.1911071027773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-473.56209566046988</v>
      </c>
      <c r="AR23">
        <f t="shared" si="9"/>
        <v>-484.09659266880396</v>
      </c>
      <c r="AS23">
        <f t="shared" si="9"/>
        <v>-155.03751003265742</v>
      </c>
      <c r="AT23">
        <f t="shared" si="9"/>
        <v>232.30374788122762</v>
      </c>
      <c r="AU23">
        <f t="shared" si="9"/>
        <v>-406.83035482023377</v>
      </c>
      <c r="AW23">
        <v>20</v>
      </c>
      <c r="AX23">
        <f>IF(Z23&gt;0, (R23*SUMPRODUCT(K23:$K$98, X23:$X$98)-K23*$AZ$3)/Z23, 0)</f>
        <v>16487.08275780224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1000000</v>
      </c>
      <c r="S24">
        <f t="shared" si="1"/>
        <v>17329.34090106962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13099.470141273232</v>
      </c>
      <c r="AC24">
        <f t="shared" si="2"/>
        <v>13598.463415035765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-1876.5168911769829</v>
      </c>
      <c r="AI24">
        <f t="shared" si="6"/>
        <v>-1915.7522651380216</v>
      </c>
      <c r="AJ24">
        <f t="shared" si="7"/>
        <v>-498.99327376253314</v>
      </c>
      <c r="AK24">
        <f t="shared" si="22"/>
        <v>916.96290988912631</v>
      </c>
      <c r="AL24">
        <f t="shared" si="8"/>
        <v>-1497.7826290114281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-444.29184697843556</v>
      </c>
      <c r="AR24">
        <f t="shared" si="9"/>
        <v>-453.58137527738199</v>
      </c>
      <c r="AS24">
        <f t="shared" si="9"/>
        <v>-118.14369711893127</v>
      </c>
      <c r="AT24">
        <f t="shared" si="9"/>
        <v>217.10390498528</v>
      </c>
      <c r="AU24">
        <f t="shared" si="9"/>
        <v>-354.62116741103318</v>
      </c>
      <c r="AW24">
        <v>21</v>
      </c>
      <c r="AX24">
        <f>IF(Z24&gt;0, (R24*SUMPRODUCT(K24:$K$98, X24:$X$98)-K24*$AZ$3)/Z24, 0)</f>
        <v>17329.34090106962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1000000</v>
      </c>
      <c r="S25">
        <f t="shared" si="1"/>
        <v>18096.471758217955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13598.463415035765</v>
      </c>
      <c r="AC25">
        <f t="shared" si="2"/>
        <v>14022.524576470718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-1984.2427202568131</v>
      </c>
      <c r="AI25">
        <f t="shared" si="6"/>
        <v>-2022.9865283422284</v>
      </c>
      <c r="AJ25">
        <f t="shared" si="7"/>
        <v>-424.06116143495274</v>
      </c>
      <c r="AK25">
        <f t="shared" si="22"/>
        <v>951.89243905250362</v>
      </c>
      <c r="AL25">
        <f t="shared" si="8"/>
        <v>-1495.1552507246779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-419.46201496156721</v>
      </c>
      <c r="AR25">
        <f t="shared" si="9"/>
        <v>-427.65232133935206</v>
      </c>
      <c r="AS25">
        <f t="shared" si="9"/>
        <v>-89.645055731602071</v>
      </c>
      <c r="AT25">
        <f t="shared" si="9"/>
        <v>201.22675337821892</v>
      </c>
      <c r="AU25">
        <f t="shared" si="9"/>
        <v>-316.0706236927353</v>
      </c>
      <c r="AW25">
        <v>22</v>
      </c>
      <c r="AX25">
        <f>IF(Z25&gt;0, (R25*SUMPRODUCT(K25:$K$98, X25:$X$98)-K25*$AZ$3)/Z25, 0)</f>
        <v>18096.471758217955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1000000</v>
      </c>
      <c r="S26">
        <f t="shared" si="1"/>
        <v>18794.776965761583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14022.524576470718</v>
      </c>
      <c r="AC26">
        <f t="shared" si="2"/>
        <v>14378.377747592538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-2107.5345304037533</v>
      </c>
      <c r="AI26">
        <f t="shared" si="6"/>
        <v>-2145.7855236817941</v>
      </c>
      <c r="AJ26">
        <f t="shared" si="7"/>
        <v>-355.8531711218202</v>
      </c>
      <c r="AK26">
        <f t="shared" si="22"/>
        <v>981.57672035295036</v>
      </c>
      <c r="AL26">
        <f t="shared" si="8"/>
        <v>-1520.0619744506639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-397.79060279850285</v>
      </c>
      <c r="AR26">
        <f t="shared" si="9"/>
        <v>-405.01035908444061</v>
      </c>
      <c r="AS26">
        <f t="shared" si="9"/>
        <v>-67.166181813964911</v>
      </c>
      <c r="AT26">
        <f t="shared" si="9"/>
        <v>185.26956007092059</v>
      </c>
      <c r="AU26">
        <f t="shared" si="9"/>
        <v>-286.90698082748492</v>
      </c>
      <c r="AW26">
        <v>23</v>
      </c>
      <c r="AX26">
        <f>IF(Z26&gt;0, (R26*SUMPRODUCT(K26:$K$98, X26:$X$98)-K26*$AZ$3)/Z26, 0)</f>
        <v>18794.776965761583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1000000</v>
      </c>
      <c r="S27">
        <f t="shared" si="1"/>
        <v>19456.74702926489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14378.377747592538</v>
      </c>
      <c r="AC27">
        <f t="shared" si="2"/>
        <v>14672.832846654197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-3243.9734074870626</v>
      </c>
      <c r="AI27">
        <f t="shared" si="6"/>
        <v>-3281.6796921619489</v>
      </c>
      <c r="AJ27">
        <f t="shared" si="7"/>
        <v>-294.45509906165898</v>
      </c>
      <c r="AK27">
        <f t="shared" si="22"/>
        <v>1006.4864423314777</v>
      </c>
      <c r="AL27">
        <f t="shared" si="8"/>
        <v>-2569.6483488921303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-546.68742357593351</v>
      </c>
      <c r="AR27">
        <f t="shared" si="9"/>
        <v>-553.04183806464607</v>
      </c>
      <c r="AS27">
        <f t="shared" si="9"/>
        <v>-49.622755566764496</v>
      </c>
      <c r="AT27">
        <f t="shared" si="9"/>
        <v>169.61713642669474</v>
      </c>
      <c r="AU27">
        <f t="shared" si="9"/>
        <v>-433.0474572047159</v>
      </c>
      <c r="AW27">
        <v>24</v>
      </c>
      <c r="AX27">
        <f>IF(Z27&gt;0, (R27*SUMPRODUCT(K27:$K$98, X27:$X$98)-K27*$AZ$3)/Z27, 0)</f>
        <v>19456.74702926489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1000000</v>
      </c>
      <c r="S28">
        <f t="shared" si="1"/>
        <v>19867.500057063069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14672.832846654197</v>
      </c>
      <c r="AC28">
        <f t="shared" si="2"/>
        <v>14744.221942596272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-4456.7455976953406</v>
      </c>
      <c r="AI28">
        <f t="shared" si="6"/>
        <v>-4493.8519822435928</v>
      </c>
      <c r="AJ28">
        <f t="shared" si="7"/>
        <v>-71.389095942075073</v>
      </c>
      <c r="AK28">
        <f t="shared" si="22"/>
        <v>1027.0982992657939</v>
      </c>
      <c r="AL28">
        <f t="shared" si="8"/>
        <v>-3538.1427789198742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-670.59702008669137</v>
      </c>
      <c r="AR28">
        <f t="shared" si="9"/>
        <v>-676.18033875695971</v>
      </c>
      <c r="AS28">
        <f t="shared" si="9"/>
        <v>-10.741765253595485</v>
      </c>
      <c r="AT28">
        <f t="shared" si="9"/>
        <v>154.54529403247167</v>
      </c>
      <c r="AU28">
        <f t="shared" si="9"/>
        <v>-532.37680997808354</v>
      </c>
      <c r="AW28">
        <v>25</v>
      </c>
      <c r="AX28">
        <f>IF(Z28&gt;0, (R28*SUMPRODUCT(K28:$K$98, X28:$X$98)-K28*$AZ$3)/Z28, 0)</f>
        <v>19867.500057063069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1000000</v>
      </c>
      <c r="S29">
        <f t="shared" si="1"/>
        <v>20062.645240313861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14744.221942596272</v>
      </c>
      <c r="AC29">
        <f t="shared" si="2"/>
        <v>14625.478957793515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-5715.855601769782</v>
      </c>
      <c r="AI29">
        <f t="shared" si="6"/>
        <v>-5752.3051296924632</v>
      </c>
      <c r="AJ29">
        <f t="shared" si="7"/>
        <v>118.74298480275684</v>
      </c>
      <c r="AK29">
        <f t="shared" si="22"/>
        <v>1032.0955359817392</v>
      </c>
      <c r="AL29">
        <f t="shared" si="8"/>
        <v>-4601.4666089079674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-767.90412616622848</v>
      </c>
      <c r="AR29">
        <f t="shared" si="9"/>
        <v>-772.80098585596102</v>
      </c>
      <c r="AS29">
        <f t="shared" si="9"/>
        <v>15.952682211758109</v>
      </c>
      <c r="AT29">
        <f t="shared" si="9"/>
        <v>138.65823000019944</v>
      </c>
      <c r="AU29">
        <f t="shared" si="9"/>
        <v>-618.19007364400352</v>
      </c>
      <c r="AW29">
        <v>26</v>
      </c>
      <c r="AX29">
        <f>IF(Z29&gt;0, (R29*SUMPRODUCT(K29:$K$98, X29:$X$98)-K29*$AZ$3)/Z29, 0)</f>
        <v>20062.645240313861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1000000</v>
      </c>
      <c r="S30">
        <f t="shared" si="1"/>
        <v>20082.08790515806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14625.478957793515</v>
      </c>
      <c r="AC30">
        <f t="shared" si="2"/>
        <v>14350.301648845085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-7118.4980345271233</v>
      </c>
      <c r="AI30">
        <f t="shared" si="6"/>
        <v>-7154.2271422688518</v>
      </c>
      <c r="AJ30">
        <f t="shared" si="7"/>
        <v>275.17730894843044</v>
      </c>
      <c r="AK30">
        <f t="shared" si="22"/>
        <v>1023.7835270455462</v>
      </c>
      <c r="AL30">
        <f t="shared" si="8"/>
        <v>-5855.2663062748752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-853.87854068711783</v>
      </c>
      <c r="AR30">
        <f t="shared" si="9"/>
        <v>-858.16432095011498</v>
      </c>
      <c r="AS30">
        <f t="shared" si="9"/>
        <v>33.00808651704611</v>
      </c>
      <c r="AT30">
        <f t="shared" si="9"/>
        <v>122.80494843337173</v>
      </c>
      <c r="AU30">
        <f t="shared" si="9"/>
        <v>-702.3512859996971</v>
      </c>
      <c r="AW30">
        <v>27</v>
      </c>
      <c r="AX30">
        <f>IF(Z30&gt;0, (R30*SUMPRODUCT(K30:$K$98, X30:$X$98)-K30*$AZ$3)/Z30, 0)</f>
        <v>20082.08790515806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1000000</v>
      </c>
      <c r="S31">
        <f t="shared" si="1"/>
        <v>19943.822942560859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14350.301648845085</v>
      </c>
      <c r="AC31">
        <f t="shared" si="2"/>
        <v>13936.357766388146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-8655.6729020279745</v>
      </c>
      <c r="AI31">
        <f t="shared" si="6"/>
        <v>-8690.6119350471836</v>
      </c>
      <c r="AJ31">
        <f t="shared" si="7"/>
        <v>413.94388245693881</v>
      </c>
      <c r="AK31">
        <f t="shared" si="22"/>
        <v>1004.521115419156</v>
      </c>
      <c r="AL31">
        <f t="shared" si="8"/>
        <v>-7272.1469371710891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-927.02307204216697</v>
      </c>
      <c r="AR31">
        <f t="shared" si="9"/>
        <v>-930.76504451389258</v>
      </c>
      <c r="AS31">
        <f t="shared" si="9"/>
        <v>44.333413925379048</v>
      </c>
      <c r="AT31">
        <f t="shared" si="9"/>
        <v>107.58426997962366</v>
      </c>
      <c r="AU31">
        <f t="shared" si="9"/>
        <v>-778.84736060888986</v>
      </c>
      <c r="AW31">
        <v>28</v>
      </c>
      <c r="AX31">
        <f>IF(Z31&gt;0, (R31*SUMPRODUCT(K31:$K$98, X31:$X$98)-K31*$AZ$3)/Z31, 0)</f>
        <v>19943.822942560859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1000000</v>
      </c>
      <c r="S32">
        <f t="shared" si="1"/>
        <v>19665.29687686111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13936.357766388146</v>
      </c>
      <c r="AC32">
        <f t="shared" si="2"/>
        <v>13402.133496337208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-10280.971185454366</v>
      </c>
      <c r="AI32">
        <f t="shared" si="6"/>
        <v>-10315.04677958411</v>
      </c>
      <c r="AJ32">
        <f t="shared" si="7"/>
        <v>534.22427005093778</v>
      </c>
      <c r="AK32">
        <f t="shared" si="22"/>
        <v>975.54504364717036</v>
      </c>
      <c r="AL32">
        <f t="shared" si="8"/>
        <v>-8805.2774658860017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-983.11840435593695</v>
      </c>
      <c r="AR32">
        <f t="shared" si="9"/>
        <v>-986.3768848169766</v>
      </c>
      <c r="AS32">
        <f t="shared" si="9"/>
        <v>51.085223610368644</v>
      </c>
      <c r="AT32">
        <f t="shared" si="9"/>
        <v>93.28654554004207</v>
      </c>
      <c r="AU32">
        <f t="shared" si="9"/>
        <v>-842.00511566656587</v>
      </c>
      <c r="AW32">
        <v>29</v>
      </c>
      <c r="AX32">
        <f>IF(Z32&gt;0, (R32*SUMPRODUCT(K32:$K$98, X32:$X$98)-K32*$AZ$3)/Z32, 0)</f>
        <v>19665.29687686111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1000000</v>
      </c>
      <c r="S33">
        <f t="shared" si="1"/>
        <v>19270.477520574495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13402.133496337208</v>
      </c>
      <c r="AC33">
        <f t="shared" si="2"/>
        <v>12769.728308044871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-12039.167743578046</v>
      </c>
      <c r="AI33">
        <f t="shared" si="6"/>
        <v>-12072.300623379315</v>
      </c>
      <c r="AJ33">
        <f t="shared" si="7"/>
        <v>632.4051882923377</v>
      </c>
      <c r="AK33">
        <f t="shared" si="22"/>
        <v>938.14934474360462</v>
      </c>
      <c r="AL33">
        <f t="shared" si="8"/>
        <v>-10501.746090343373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-1027.8982514964773</v>
      </c>
      <c r="AR33">
        <f t="shared" si="9"/>
        <v>-1030.7271205628572</v>
      </c>
      <c r="AS33">
        <f t="shared" si="9"/>
        <v>53.994445557064715</v>
      </c>
      <c r="AT33">
        <f t="shared" si="9"/>
        <v>80.098732042246652</v>
      </c>
      <c r="AU33">
        <f t="shared" si="9"/>
        <v>-896.63394296354591</v>
      </c>
      <c r="AW33">
        <v>30</v>
      </c>
      <c r="AX33">
        <f>IF(Z33&gt;0, (R33*SUMPRODUCT(K33:$K$98, X33:$X$98)-K33*$AZ$3)/Z33, 0)</f>
        <v>19270.477520574495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1000000</v>
      </c>
      <c r="S34">
        <f t="shared" si="1"/>
        <v>18774.042834350847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12769.728308044871</v>
      </c>
      <c r="AC34">
        <f t="shared" si="2"/>
        <v>12054.966856605184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-13922.819771241169</v>
      </c>
      <c r="AI34">
        <f t="shared" si="6"/>
        <v>-13954.925181255863</v>
      </c>
      <c r="AJ34">
        <f t="shared" si="7"/>
        <v>714.76145143968643</v>
      </c>
      <c r="AK34">
        <f t="shared" si="22"/>
        <v>893.88098156314106</v>
      </c>
      <c r="AL34">
        <f t="shared" si="8"/>
        <v>-12346.282748253036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-1061.360303568423</v>
      </c>
      <c r="AR34">
        <f t="shared" si="9"/>
        <v>-1063.8077537458485</v>
      </c>
      <c r="AS34">
        <f t="shared" si="9"/>
        <v>54.487484830194283</v>
      </c>
      <c r="AT34">
        <f t="shared" si="9"/>
        <v>68.142072190403681</v>
      </c>
      <c r="AU34">
        <f t="shared" ref="AU34:AU97" si="23">AL34*$K34</f>
        <v>-941.17819672525036</v>
      </c>
      <c r="AW34">
        <v>31</v>
      </c>
      <c r="AX34">
        <f>IF(Z34&gt;0, (R34*SUMPRODUCT(K34:$K$98, X34:$X$98)-K34*$AZ$3)/Z34, 0)</f>
        <v>18774.042834350847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1000000</v>
      </c>
      <c r="S35">
        <f t="shared" si="1"/>
        <v>18183.86144029953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12054.966856605184</v>
      </c>
      <c r="AC35">
        <f t="shared" si="2"/>
        <v>11273.192981658891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-15731.174462915373</v>
      </c>
      <c r="AI35">
        <f t="shared" ref="AI35:AI66" si="25">SUM(AE35:AH35)</f>
        <v>-15762.172260106774</v>
      </c>
      <c r="AJ35">
        <f t="shared" si="7"/>
        <v>781.77387494629329</v>
      </c>
      <c r="AK35">
        <f t="shared" si="22"/>
        <v>843.84767996236292</v>
      </c>
      <c r="AL35">
        <f t="shared" ref="AL35:AL98" si="26">SUM(AI35:AK35)</f>
        <v>-14136.550705198119</v>
      </c>
      <c r="AN35">
        <f t="shared" ref="AN35:AT66" si="27">AE35*$K35</f>
        <v>0</v>
      </c>
      <c r="AO35">
        <f t="shared" si="27"/>
        <v>0</v>
      </c>
      <c r="AP35">
        <f t="shared" si="27"/>
        <v>-2.1098347877786821</v>
      </c>
      <c r="AQ35">
        <f t="shared" si="27"/>
        <v>-1070.7270239087018</v>
      </c>
      <c r="AR35">
        <f t="shared" si="27"/>
        <v>-1072.8368586964805</v>
      </c>
      <c r="AS35">
        <f t="shared" si="27"/>
        <v>53.210675176485793</v>
      </c>
      <c r="AT35">
        <f t="shared" si="27"/>
        <v>57.435668082401847</v>
      </c>
      <c r="AU35">
        <f t="shared" si="23"/>
        <v>-962.19051543759292</v>
      </c>
      <c r="AW35">
        <v>32</v>
      </c>
      <c r="AX35">
        <f>IF(Z35&gt;0, (R35*SUMPRODUCT(K35:$K$98, X35:$X$98)-K35*$AZ$3)/Z35, 0)</f>
        <v>18183.86144029953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1000000</v>
      </c>
      <c r="S36">
        <f t="shared" si="1"/>
        <v>17529.619411026197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11273.192981658891</v>
      </c>
      <c r="AC36">
        <f t="shared" si="2"/>
        <v>10452.096697591376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-17502.89750474145</v>
      </c>
      <c r="AI36">
        <f t="shared" si="25"/>
        <v>-17532.710179085701</v>
      </c>
      <c r="AJ36">
        <f t="shared" si="7"/>
        <v>821.09628406751472</v>
      </c>
      <c r="AK36">
        <f t="shared" si="22"/>
        <v>789.12350871612239</v>
      </c>
      <c r="AL36">
        <f t="shared" si="26"/>
        <v>-15922.490386302063</v>
      </c>
      <c r="AN36">
        <f t="shared" si="27"/>
        <v>0</v>
      </c>
      <c r="AO36">
        <f t="shared" si="27"/>
        <v>0</v>
      </c>
      <c r="AP36">
        <f t="shared" si="27"/>
        <v>-1.811759427493411</v>
      </c>
      <c r="AQ36">
        <f t="shared" si="27"/>
        <v>-1063.6764483620466</v>
      </c>
      <c r="AR36">
        <f t="shared" si="27"/>
        <v>-1065.48820778954</v>
      </c>
      <c r="AS36">
        <f t="shared" si="27"/>
        <v>49.899211199952092</v>
      </c>
      <c r="AT36">
        <f t="shared" si="27"/>
        <v>47.956179303614142</v>
      </c>
      <c r="AU36">
        <f t="shared" si="23"/>
        <v>-967.63281728597372</v>
      </c>
      <c r="AW36">
        <v>33</v>
      </c>
      <c r="AX36">
        <f>IF(Z36&gt;0, (R36*SUMPRODUCT(K36:$K$98, X36:$X$98)-K36*$AZ$3)/Z36, 0)</f>
        <v>17529.619411026197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1000000</v>
      </c>
      <c r="S37">
        <f t="shared" si="1"/>
        <v>16832.267462969492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10452.096697591376</v>
      </c>
      <c r="AC37">
        <f t="shared" si="2"/>
        <v>9611.3048383732439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-19286.192287978163</v>
      </c>
      <c r="AI37">
        <f t="shared" si="25"/>
        <v>-19314.742525964572</v>
      </c>
      <c r="AJ37">
        <f t="shared" si="7"/>
        <v>840.79185921813223</v>
      </c>
      <c r="AK37">
        <f t="shared" si="22"/>
        <v>731.64676883139634</v>
      </c>
      <c r="AL37">
        <f t="shared" si="26"/>
        <v>-17742.303897915041</v>
      </c>
      <c r="AN37">
        <f t="shared" si="27"/>
        <v>0</v>
      </c>
      <c r="AO37">
        <f t="shared" si="27"/>
        <v>0</v>
      </c>
      <c r="AP37">
        <f t="shared" si="27"/>
        <v>-1.5491422681917866</v>
      </c>
      <c r="AQ37">
        <f t="shared" si="27"/>
        <v>-1046.4730864942142</v>
      </c>
      <c r="AR37">
        <f t="shared" si="27"/>
        <v>-1048.0222287624058</v>
      </c>
      <c r="AS37">
        <f t="shared" si="27"/>
        <v>45.621553434560667</v>
      </c>
      <c r="AT37">
        <f t="shared" si="27"/>
        <v>39.699316535372759</v>
      </c>
      <c r="AU37">
        <f t="shared" si="23"/>
        <v>-962.70135879247232</v>
      </c>
      <c r="AW37">
        <v>34</v>
      </c>
      <c r="AX37">
        <f>IF(Z37&gt;0, (R37*SUMPRODUCT(K37:$K$98, X37:$X$98)-K37*$AZ$3)/Z37, 0)</f>
        <v>16832.267462969492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1000000</v>
      </c>
      <c r="S38">
        <f t="shared" si="1"/>
        <v>16109.52067659667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9611.3048383732439</v>
      </c>
      <c r="AC38">
        <f t="shared" si="2"/>
        <v>8763.8358493289543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-21278.783583697841</v>
      </c>
      <c r="AI38">
        <f t="shared" si="25"/>
        <v>-21305.984380125199</v>
      </c>
      <c r="AJ38">
        <f t="shared" si="7"/>
        <v>847.46898904428963</v>
      </c>
      <c r="AK38">
        <f t="shared" si="22"/>
        <v>672.79133868612712</v>
      </c>
      <c r="AL38">
        <f t="shared" si="26"/>
        <v>-19785.724052394784</v>
      </c>
      <c r="AN38">
        <f t="shared" si="27"/>
        <v>0</v>
      </c>
      <c r="AO38">
        <f t="shared" si="27"/>
        <v>0</v>
      </c>
      <c r="AP38">
        <f t="shared" si="27"/>
        <v>-1.3177868471635221</v>
      </c>
      <c r="AQ38">
        <f t="shared" si="27"/>
        <v>-1030.8852979772091</v>
      </c>
      <c r="AR38">
        <f t="shared" si="27"/>
        <v>-1032.2030848243724</v>
      </c>
      <c r="AS38">
        <f t="shared" si="27"/>
        <v>41.057014272502144</v>
      </c>
      <c r="AT38">
        <f t="shared" si="27"/>
        <v>32.594471245494212</v>
      </c>
      <c r="AU38">
        <f t="shared" si="23"/>
        <v>-958.55159930637615</v>
      </c>
      <c r="AW38">
        <v>35</v>
      </c>
      <c r="AX38">
        <f>IF(Z38&gt;0, (R38*SUMPRODUCT(K38:$K$98, X38:$X$98)-K38*$AZ$3)/Z38, 0)</f>
        <v>16109.52067659667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1000000</v>
      </c>
      <c r="S39">
        <f t="shared" si="1"/>
        <v>15347.085754826992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8763.8358493289543</v>
      </c>
      <c r="AC39">
        <f t="shared" si="2"/>
        <v>7910.6327812177487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-23127.23997141773</v>
      </c>
      <c r="AI39">
        <f t="shared" si="25"/>
        <v>-23153.012397882245</v>
      </c>
      <c r="AJ39">
        <f t="shared" si="7"/>
        <v>853.20306811120554</v>
      </c>
      <c r="AK39">
        <f t="shared" si="22"/>
        <v>613.46850945302685</v>
      </c>
      <c r="AL39">
        <f t="shared" si="26"/>
        <v>-21686.340820318015</v>
      </c>
      <c r="AN39">
        <f t="shared" si="27"/>
        <v>0</v>
      </c>
      <c r="AO39">
        <f t="shared" si="27"/>
        <v>0</v>
      </c>
      <c r="AP39">
        <f t="shared" si="27"/>
        <v>-1.1148099463454579</v>
      </c>
      <c r="AQ39">
        <f t="shared" si="27"/>
        <v>-1000.389978303105</v>
      </c>
      <c r="AR39">
        <f t="shared" si="27"/>
        <v>-1001.5047882494505</v>
      </c>
      <c r="AS39">
        <f t="shared" si="27"/>
        <v>36.906081307184564</v>
      </c>
      <c r="AT39">
        <f t="shared" si="27"/>
        <v>26.536143077159874</v>
      </c>
      <c r="AU39">
        <f t="shared" si="23"/>
        <v>-938.06256386510609</v>
      </c>
      <c r="AW39">
        <v>36</v>
      </c>
      <c r="AX39">
        <f>IF(Z39&gt;0, (R39*SUMPRODUCT(K39:$K$98, X39:$X$98)-K39*$AZ$3)/Z39, 0)</f>
        <v>15347.085754826992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1000000</v>
      </c>
      <c r="S40">
        <f t="shared" si="1"/>
        <v>14554.390862047745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7910.6327812177487</v>
      </c>
      <c r="AC40">
        <f t="shared" si="2"/>
        <v>7068.8876510092905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-24606.410759363491</v>
      </c>
      <c r="AI40">
        <f t="shared" si="25"/>
        <v>-24630.695141025393</v>
      </c>
      <c r="AJ40">
        <f t="shared" si="7"/>
        <v>841.74513020845825</v>
      </c>
      <c r="AK40">
        <f t="shared" si="22"/>
        <v>553.74429468524249</v>
      </c>
      <c r="AL40">
        <f t="shared" si="26"/>
        <v>-23235.205716131692</v>
      </c>
      <c r="AN40">
        <f t="shared" si="27"/>
        <v>0</v>
      </c>
      <c r="AO40">
        <f t="shared" si="27"/>
        <v>0</v>
      </c>
      <c r="AP40">
        <f t="shared" si="27"/>
        <v>-0.93789571741708611</v>
      </c>
      <c r="AQ40">
        <f t="shared" si="27"/>
        <v>-950.33291740833693</v>
      </c>
      <c r="AR40">
        <f t="shared" si="27"/>
        <v>-951.2708131257541</v>
      </c>
      <c r="AS40">
        <f t="shared" si="27"/>
        <v>32.509337226310578</v>
      </c>
      <c r="AT40">
        <f t="shared" si="27"/>
        <v>21.386354808622279</v>
      </c>
      <c r="AU40">
        <f t="shared" si="23"/>
        <v>-897.37512109082115</v>
      </c>
      <c r="AW40">
        <v>37</v>
      </c>
      <c r="AX40">
        <f>IF(Z40&gt;0, (R40*SUMPRODUCT(K40:$K$98, X40:$X$98)-K40*$AZ$3)/Z40, 0)</f>
        <v>14554.390862047745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1000000</v>
      </c>
      <c r="S41">
        <f t="shared" si="1"/>
        <v>13763.139448623187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7068.8876510092905</v>
      </c>
      <c r="AC41">
        <f t="shared" si="2"/>
        <v>6260.2019193997394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-25978.000180447474</v>
      </c>
      <c r="AI41">
        <f t="shared" si="25"/>
        <v>-26000.742818283736</v>
      </c>
      <c r="AJ41">
        <f t="shared" si="7"/>
        <v>808.68573160955111</v>
      </c>
      <c r="AK41">
        <f t="shared" si="22"/>
        <v>494.8221355706504</v>
      </c>
      <c r="AL41">
        <f t="shared" si="26"/>
        <v>-24697.234951103532</v>
      </c>
      <c r="AN41">
        <f t="shared" si="27"/>
        <v>0</v>
      </c>
      <c r="AO41">
        <f t="shared" si="27"/>
        <v>0</v>
      </c>
      <c r="AP41">
        <f t="shared" si="27"/>
        <v>-0.78424239490799508</v>
      </c>
      <c r="AQ41">
        <f t="shared" si="27"/>
        <v>-895.80853474929825</v>
      </c>
      <c r="AR41">
        <f t="shared" si="27"/>
        <v>-896.59277714420625</v>
      </c>
      <c r="AS41">
        <f t="shared" si="27"/>
        <v>27.886195060197966</v>
      </c>
      <c r="AT41">
        <f t="shared" si="27"/>
        <v>17.063126073911192</v>
      </c>
      <c r="AU41">
        <f t="shared" si="23"/>
        <v>-851.643456010097</v>
      </c>
      <c r="AW41">
        <v>38</v>
      </c>
      <c r="AX41">
        <f>IF(Z41&gt;0, (R41*SUMPRODUCT(K41:$K$98, X41:$X$98)-K41*$AZ$3)/Z41, 0)</f>
        <v>13763.139448623187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1000000</v>
      </c>
      <c r="S42">
        <f t="shared" si="1"/>
        <v>12974.808645015268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6260.2019193997394</v>
      </c>
      <c r="AC42">
        <f t="shared" si="2"/>
        <v>5490.8640862565062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-27110.004373300279</v>
      </c>
      <c r="AI42">
        <f t="shared" si="25"/>
        <v>-27131.164084539512</v>
      </c>
      <c r="AJ42">
        <f t="shared" si="7"/>
        <v>769.33783314323318</v>
      </c>
      <c r="AK42">
        <f t="shared" si="22"/>
        <v>438.21413435798178</v>
      </c>
      <c r="AL42">
        <f t="shared" si="26"/>
        <v>-25923.612117038298</v>
      </c>
      <c r="AN42">
        <f t="shared" si="27"/>
        <v>0</v>
      </c>
      <c r="AO42">
        <f t="shared" si="27"/>
        <v>0</v>
      </c>
      <c r="AP42">
        <f t="shared" si="27"/>
        <v>-0.65148016004168863</v>
      </c>
      <c r="AQ42">
        <f t="shared" si="27"/>
        <v>-834.68199486113872</v>
      </c>
      <c r="AR42">
        <f t="shared" si="27"/>
        <v>-835.33347502118045</v>
      </c>
      <c r="AS42">
        <f t="shared" si="27"/>
        <v>23.686917510148902</v>
      </c>
      <c r="AT42">
        <f t="shared" si="27"/>
        <v>13.492046803301189</v>
      </c>
      <c r="AU42">
        <f t="shared" si="23"/>
        <v>-798.15451070773031</v>
      </c>
      <c r="AW42">
        <v>39</v>
      </c>
      <c r="AX42">
        <f>IF(Z42&gt;0, (R42*SUMPRODUCT(K42:$K$98, X42:$X$98)-K42*$AZ$3)/Z42, 0)</f>
        <v>12974.808645015268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1000000</v>
      </c>
      <c r="S43">
        <f t="shared" si="1"/>
        <v>12201.617803306872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5490.8640862565062</v>
      </c>
      <c r="AC43">
        <f t="shared" si="2"/>
        <v>4769.1023606864965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-28104.083438492937</v>
      </c>
      <c r="AI43">
        <f t="shared" si="25"/>
        <v>-28123.626348447851</v>
      </c>
      <c r="AJ43">
        <f t="shared" si="7"/>
        <v>721.76172557000973</v>
      </c>
      <c r="AK43">
        <f t="shared" si="22"/>
        <v>384.36048603795547</v>
      </c>
      <c r="AL43">
        <f t="shared" si="26"/>
        <v>-27017.504136839885</v>
      </c>
      <c r="AN43">
        <f t="shared" si="27"/>
        <v>0</v>
      </c>
      <c r="AO43">
        <f t="shared" si="27"/>
        <v>0</v>
      </c>
      <c r="AP43">
        <f t="shared" si="27"/>
        <v>-0.53723298055349644</v>
      </c>
      <c r="AQ43">
        <f t="shared" si="27"/>
        <v>-772.57893252421195</v>
      </c>
      <c r="AR43">
        <f t="shared" si="27"/>
        <v>-773.11616550476549</v>
      </c>
      <c r="AS43">
        <f t="shared" si="27"/>
        <v>19.841170223468893</v>
      </c>
      <c r="AT43">
        <f t="shared" si="27"/>
        <v>10.566038015706042</v>
      </c>
      <c r="AU43">
        <f t="shared" si="23"/>
        <v>-742.70895726559047</v>
      </c>
      <c r="AW43">
        <v>40</v>
      </c>
      <c r="AX43">
        <f>IF(Z43&gt;0, (R43*SUMPRODUCT(K43:$K$98, X43:$X$98)-K43*$AZ$3)/Z43, 0)</f>
        <v>12201.617803306872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1000000</v>
      </c>
      <c r="S44">
        <f t="shared" si="1"/>
        <v>11447.527693330767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4769.1023606864965</v>
      </c>
      <c r="AC44">
        <f t="shared" si="2"/>
        <v>4097.3450971722204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-29025.600067454598</v>
      </c>
      <c r="AI44">
        <f t="shared" si="25"/>
        <v>-29043.496268306593</v>
      </c>
      <c r="AJ44">
        <f t="shared" si="7"/>
        <v>671.75726351427602</v>
      </c>
      <c r="AK44">
        <f t="shared" si="22"/>
        <v>333.83716524805476</v>
      </c>
      <c r="AL44">
        <f t="shared" si="26"/>
        <v>-28037.901839544262</v>
      </c>
      <c r="AN44">
        <f t="shared" si="27"/>
        <v>0</v>
      </c>
      <c r="AO44">
        <f t="shared" si="27"/>
        <v>0</v>
      </c>
      <c r="AP44">
        <f t="shared" si="27"/>
        <v>-0.43925453867927067</v>
      </c>
      <c r="AQ44">
        <f t="shared" si="27"/>
        <v>-712.42084691389721</v>
      </c>
      <c r="AR44">
        <f t="shared" si="27"/>
        <v>-712.86010145257649</v>
      </c>
      <c r="AS44">
        <f t="shared" si="27"/>
        <v>16.487992581762708</v>
      </c>
      <c r="AT44">
        <f t="shared" si="27"/>
        <v>8.1938893750564432</v>
      </c>
      <c r="AU44">
        <f t="shared" si="23"/>
        <v>-688.17821949575739</v>
      </c>
      <c r="AW44">
        <v>41</v>
      </c>
      <c r="AX44">
        <f>IF(Z44&gt;0, (R44*SUMPRODUCT(K44:$K$98, X44:$X$98)-K44*$AZ$3)/Z44, 0)</f>
        <v>11447.527693330767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1000000</v>
      </c>
      <c r="S45">
        <f t="shared" si="1"/>
        <v>10700.042175924675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4097.3450971722204</v>
      </c>
      <c r="AC45">
        <f t="shared" si="2"/>
        <v>3474.943597588624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-29584.973080359632</v>
      </c>
      <c r="AI45">
        <f t="shared" si="25"/>
        <v>-29601.211070549089</v>
      </c>
      <c r="AJ45">
        <f t="shared" si="7"/>
        <v>622.40149958359643</v>
      </c>
      <c r="AK45">
        <f t="shared" si="22"/>
        <v>286.81415680205544</v>
      </c>
      <c r="AL45">
        <f t="shared" si="26"/>
        <v>-28691.995414163437</v>
      </c>
      <c r="AN45">
        <f t="shared" si="27"/>
        <v>0</v>
      </c>
      <c r="AO45">
        <f t="shared" si="27"/>
        <v>0</v>
      </c>
      <c r="AP45">
        <f t="shared" si="27"/>
        <v>-0.35585220756072489</v>
      </c>
      <c r="AQ45">
        <f t="shared" si="27"/>
        <v>-648.3485861511806</v>
      </c>
      <c r="AR45">
        <f t="shared" si="27"/>
        <v>-648.70443835874141</v>
      </c>
      <c r="AS45">
        <f t="shared" si="27"/>
        <v>13.639800556090082</v>
      </c>
      <c r="AT45">
        <f t="shared" si="27"/>
        <v>6.2854731199402263</v>
      </c>
      <c r="AU45">
        <f t="shared" si="23"/>
        <v>-628.7791646827111</v>
      </c>
      <c r="AW45">
        <v>42</v>
      </c>
      <c r="AX45">
        <f>IF(Z45&gt;0, (R45*SUMPRODUCT(K45:$K$98, X45:$X$98)-K45*$AZ$3)/Z45, 0)</f>
        <v>10700.042175924675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1000000</v>
      </c>
      <c r="S46">
        <f t="shared" si="1"/>
        <v>9963.1491699411381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3474.943597588624</v>
      </c>
      <c r="AC46">
        <f t="shared" si="2"/>
        <v>2906.9694286966428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-29740.058299400513</v>
      </c>
      <c r="AI46">
        <f t="shared" si="25"/>
        <v>-29754.646906773105</v>
      </c>
      <c r="AJ46">
        <f t="shared" si="7"/>
        <v>567.97416889198121</v>
      </c>
      <c r="AK46">
        <f t="shared" si="22"/>
        <v>243.24605183120372</v>
      </c>
      <c r="AL46">
        <f t="shared" si="26"/>
        <v>-28943.426686049919</v>
      </c>
      <c r="AN46">
        <f t="shared" si="27"/>
        <v>0</v>
      </c>
      <c r="AO46">
        <f t="shared" si="27"/>
        <v>0</v>
      </c>
      <c r="AP46">
        <f t="shared" si="27"/>
        <v>-0.28545207423868357</v>
      </c>
      <c r="AQ46">
        <f t="shared" si="27"/>
        <v>-581.9171846034277</v>
      </c>
      <c r="AR46">
        <f t="shared" si="27"/>
        <v>-582.20263667766642</v>
      </c>
      <c r="AS46">
        <f t="shared" si="27"/>
        <v>11.113425735811548</v>
      </c>
      <c r="AT46">
        <f t="shared" si="27"/>
        <v>4.759542036619572</v>
      </c>
      <c r="AU46">
        <f t="shared" si="23"/>
        <v>-566.32966890523528</v>
      </c>
      <c r="AW46">
        <v>43</v>
      </c>
      <c r="AX46">
        <f>IF(Z46&gt;0, (R46*SUMPRODUCT(K46:$K$98, X46:$X$98)-K46*$AZ$3)/Z46, 0)</f>
        <v>9963.1491699411381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1000000</v>
      </c>
      <c r="S47">
        <f t="shared" si="1"/>
        <v>9246.8116539983403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2906.9694286966428</v>
      </c>
      <c r="AC47">
        <f t="shared" si="2"/>
        <v>2396.8151166460698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-29649.934058231436</v>
      </c>
      <c r="AI47">
        <f t="shared" si="25"/>
        <v>-29662.89428282739</v>
      </c>
      <c r="AJ47">
        <f t="shared" si="7"/>
        <v>510.15431205057303</v>
      </c>
      <c r="AK47">
        <f t="shared" si="22"/>
        <v>203.48786000876501</v>
      </c>
      <c r="AL47">
        <f t="shared" si="26"/>
        <v>-28949.252110768051</v>
      </c>
      <c r="AN47">
        <f t="shared" si="27"/>
        <v>0</v>
      </c>
      <c r="AO47">
        <f t="shared" si="27"/>
        <v>0</v>
      </c>
      <c r="AP47">
        <f t="shared" si="27"/>
        <v>-0.22641952350635483</v>
      </c>
      <c r="AQ47">
        <f t="shared" si="27"/>
        <v>-517.99441373534546</v>
      </c>
      <c r="AR47">
        <f t="shared" si="27"/>
        <v>-518.22083325885183</v>
      </c>
      <c r="AS47">
        <f t="shared" si="27"/>
        <v>8.9125690217793867</v>
      </c>
      <c r="AT47">
        <f t="shared" si="27"/>
        <v>3.5550019956363954</v>
      </c>
      <c r="AU47">
        <f t="shared" si="23"/>
        <v>-505.75326224143606</v>
      </c>
      <c r="AW47">
        <v>44</v>
      </c>
      <c r="AX47">
        <f>IF(Z47&gt;0, (R47*SUMPRODUCT(K47:$K$98, X47:$X$98)-K47*$AZ$3)/Z47, 0)</f>
        <v>9246.8116539983403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1000000</v>
      </c>
      <c r="S48">
        <f t="shared" si="1"/>
        <v>8546.3553402636553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2396.8151166460698</v>
      </c>
      <c r="AC48">
        <f t="shared" si="2"/>
        <v>1942.8946962614866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-29276.393336393121</v>
      </c>
      <c r="AI48">
        <f t="shared" si="25"/>
        <v>-29287.760139076297</v>
      </c>
      <c r="AJ48">
        <f t="shared" si="7"/>
        <v>453.92042038458317</v>
      </c>
      <c r="AK48">
        <f t="shared" si="22"/>
        <v>167.7770581652249</v>
      </c>
      <c r="AL48">
        <f t="shared" si="26"/>
        <v>-28666.062660526488</v>
      </c>
      <c r="AN48">
        <f t="shared" si="27"/>
        <v>0</v>
      </c>
      <c r="AO48">
        <f t="shared" si="27"/>
        <v>0</v>
      </c>
      <c r="AP48">
        <f t="shared" si="27"/>
        <v>-0.17730526941575211</v>
      </c>
      <c r="AQ48">
        <f t="shared" si="27"/>
        <v>-456.66833081515887</v>
      </c>
      <c r="AR48">
        <f t="shared" si="27"/>
        <v>-456.84563608457466</v>
      </c>
      <c r="AS48">
        <f t="shared" si="27"/>
        <v>7.0804855747808881</v>
      </c>
      <c r="AT48">
        <f t="shared" si="27"/>
        <v>2.6170733608141412</v>
      </c>
      <c r="AU48">
        <f t="shared" si="23"/>
        <v>-447.14807714897961</v>
      </c>
      <c r="AW48">
        <v>45</v>
      </c>
      <c r="AX48">
        <f>IF(Z48&gt;0, (R48*SUMPRODUCT(K48:$K$98, X48:$X$98)-K48*$AZ$3)/Z48, 0)</f>
        <v>8546.3553402636553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1000000</v>
      </c>
      <c r="S49">
        <f t="shared" si="1"/>
        <v>7857.0879954974243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1942.8946962614866</v>
      </c>
      <c r="AC49">
        <f t="shared" si="2"/>
        <v>1543.4352880809377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-28624.103032742878</v>
      </c>
      <c r="AI49">
        <f t="shared" si="25"/>
        <v>-28633.924962247584</v>
      </c>
      <c r="AJ49">
        <f t="shared" si="7"/>
        <v>399.45940818054896</v>
      </c>
      <c r="AK49">
        <f t="shared" si="22"/>
        <v>136.00262873830408</v>
      </c>
      <c r="AL49">
        <f t="shared" si="26"/>
        <v>-28098.462925328731</v>
      </c>
      <c r="AN49">
        <f t="shared" si="27"/>
        <v>0</v>
      </c>
      <c r="AO49">
        <f t="shared" si="27"/>
        <v>0</v>
      </c>
      <c r="AP49">
        <f t="shared" si="27"/>
        <v>-0.13679244487798742</v>
      </c>
      <c r="AQ49">
        <f t="shared" si="27"/>
        <v>-398.6549724687265</v>
      </c>
      <c r="AR49">
        <f t="shared" si="27"/>
        <v>-398.79176491360448</v>
      </c>
      <c r="AS49">
        <f t="shared" si="27"/>
        <v>5.5633701146348509</v>
      </c>
      <c r="AT49">
        <f t="shared" si="27"/>
        <v>1.8941422951602491</v>
      </c>
      <c r="AU49">
        <f t="shared" si="23"/>
        <v>-391.33425250380935</v>
      </c>
      <c r="AW49">
        <v>46</v>
      </c>
      <c r="AX49">
        <f>IF(Z49&gt;0, (R49*SUMPRODUCT(K49:$K$98, X49:$X$98)-K49*$AZ$3)/Z49, 0)</f>
        <v>7857.0879954974243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1000000</v>
      </c>
      <c r="S50">
        <f t="shared" si="1"/>
        <v>7169.3339015151032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1543.4352880809377</v>
      </c>
      <c r="AC50">
        <f t="shared" si="2"/>
        <v>1195.8597108216841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-27672.137606634071</v>
      </c>
      <c r="AI50">
        <f t="shared" si="25"/>
        <v>-27680.477709963398</v>
      </c>
      <c r="AJ50">
        <f t="shared" si="7"/>
        <v>347.57557725925358</v>
      </c>
      <c r="AK50">
        <f t="shared" si="22"/>
        <v>108.04047016566565</v>
      </c>
      <c r="AL50">
        <f t="shared" si="26"/>
        <v>-27224.861662538478</v>
      </c>
      <c r="AN50">
        <f t="shared" si="27"/>
        <v>0</v>
      </c>
      <c r="AO50">
        <f t="shared" si="27"/>
        <v>0</v>
      </c>
      <c r="AP50">
        <f t="shared" si="27"/>
        <v>-0.1037095399278917</v>
      </c>
      <c r="AQ50">
        <f t="shared" si="27"/>
        <v>-344.10420910658621</v>
      </c>
      <c r="AR50">
        <f t="shared" si="27"/>
        <v>-344.20791864651409</v>
      </c>
      <c r="AS50">
        <f t="shared" si="27"/>
        <v>4.3221170990739575</v>
      </c>
      <c r="AT50">
        <f t="shared" si="27"/>
        <v>1.3434878456569728</v>
      </c>
      <c r="AU50">
        <f t="shared" si="23"/>
        <v>-338.5423137017832</v>
      </c>
      <c r="AW50">
        <v>47</v>
      </c>
      <c r="AX50">
        <f>IF(Z50&gt;0, (R50*SUMPRODUCT(K50:$K$98, X50:$X$98)-K50*$AZ$3)/Z50, 0)</f>
        <v>7169.3339015151032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1000000</v>
      </c>
      <c r="S51">
        <f t="shared" si="1"/>
        <v>6467.0015068999819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1195.8597108216841</v>
      </c>
      <c r="AC51">
        <f t="shared" si="2"/>
        <v>897.36210458069877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-26373.895080561822</v>
      </c>
      <c r="AI51">
        <f t="shared" si="25"/>
        <v>-26380.833088103827</v>
      </c>
      <c r="AJ51">
        <f t="shared" si="7"/>
        <v>298.49760624098531</v>
      </c>
      <c r="AK51">
        <f t="shared" si="22"/>
        <v>83.710179757517892</v>
      </c>
      <c r="AL51">
        <f t="shared" si="26"/>
        <v>-25998.625302105323</v>
      </c>
      <c r="AN51">
        <f t="shared" si="27"/>
        <v>0</v>
      </c>
      <c r="AO51">
        <f t="shared" si="27"/>
        <v>0</v>
      </c>
      <c r="AP51">
        <f t="shared" si="27"/>
        <v>-7.7030731363478974E-2</v>
      </c>
      <c r="AQ51">
        <f t="shared" si="27"/>
        <v>-292.82188216993427</v>
      </c>
      <c r="AR51">
        <f t="shared" si="27"/>
        <v>-292.89891290129776</v>
      </c>
      <c r="AS51">
        <f t="shared" si="27"/>
        <v>3.3141343216734782</v>
      </c>
      <c r="AT51">
        <f t="shared" si="27"/>
        <v>0.92941040064446023</v>
      </c>
      <c r="AU51">
        <f t="shared" si="23"/>
        <v>-288.65536817897981</v>
      </c>
      <c r="AW51">
        <v>48</v>
      </c>
      <c r="AX51">
        <f>IF(Z51&gt;0, (R51*SUMPRODUCT(K51:$K$98, X51:$X$98)-K51*$AZ$3)/Z51, 0)</f>
        <v>6467.0015068999819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1000000</v>
      </c>
      <c r="S52">
        <f t="shared" si="1"/>
        <v>5731.4803277565334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897.36210458069877</v>
      </c>
      <c r="AC52">
        <f t="shared" si="2"/>
        <v>645.26040354076508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-24790.743822257795</v>
      </c>
      <c r="AI52">
        <f t="shared" si="25"/>
        <v>-24796.372912533268</v>
      </c>
      <c r="AJ52">
        <f t="shared" si="7"/>
        <v>252.10170103993369</v>
      </c>
      <c r="AK52">
        <f t="shared" si="22"/>
        <v>62.815347320648918</v>
      </c>
      <c r="AL52">
        <f t="shared" si="26"/>
        <v>-24481.455864172687</v>
      </c>
      <c r="AN52">
        <f t="shared" si="27"/>
        <v>0</v>
      </c>
      <c r="AO52">
        <f t="shared" si="27"/>
        <v>0</v>
      </c>
      <c r="AP52">
        <f t="shared" si="27"/>
        <v>-5.5801958863837361E-2</v>
      </c>
      <c r="AQ52">
        <f t="shared" si="27"/>
        <v>-245.75410932761324</v>
      </c>
      <c r="AR52">
        <f t="shared" si="27"/>
        <v>-245.80991128647707</v>
      </c>
      <c r="AS52">
        <f t="shared" si="27"/>
        <v>2.499119406954633</v>
      </c>
      <c r="AT52">
        <f t="shared" si="27"/>
        <v>0.62269731975653275</v>
      </c>
      <c r="AU52">
        <f t="shared" si="23"/>
        <v>-242.68809455976591</v>
      </c>
      <c r="AW52">
        <v>49</v>
      </c>
      <c r="AX52">
        <f>IF(Z52&gt;0, (R52*SUMPRODUCT(K52:$K$98, X52:$X$98)-K52*$AZ$3)/Z52, 0)</f>
        <v>5731.4803277565334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1000000</v>
      </c>
      <c r="S53">
        <f t="shared" si="1"/>
        <v>4915.304429676873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645.26040354076508</v>
      </c>
      <c r="AC53">
        <f t="shared" si="2"/>
        <v>435.86359879350903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-22781.195276299492</v>
      </c>
      <c r="AI53">
        <f t="shared" si="25"/>
        <v>-22785.629015908395</v>
      </c>
      <c r="AJ53">
        <f t="shared" si="7"/>
        <v>209.39680474725606</v>
      </c>
      <c r="AK53">
        <f t="shared" si="22"/>
        <v>45.168228247853563</v>
      </c>
      <c r="AL53">
        <f t="shared" si="26"/>
        <v>-22531.063982913285</v>
      </c>
      <c r="AN53">
        <f t="shared" si="27"/>
        <v>0</v>
      </c>
      <c r="AO53">
        <f t="shared" si="27"/>
        <v>0</v>
      </c>
      <c r="AP53">
        <f t="shared" si="27"/>
        <v>-3.92431076720152E-2</v>
      </c>
      <c r="AQ53">
        <f t="shared" si="27"/>
        <v>-201.63676218824918</v>
      </c>
      <c r="AR53">
        <f t="shared" si="27"/>
        <v>-201.67600529592119</v>
      </c>
      <c r="AS53">
        <f t="shared" si="27"/>
        <v>1.8533748211941996</v>
      </c>
      <c r="AT53">
        <f t="shared" si="27"/>
        <v>0.39978478684795393</v>
      </c>
      <c r="AU53">
        <f t="shared" si="23"/>
        <v>-199.42284568787903</v>
      </c>
      <c r="AW53">
        <v>50</v>
      </c>
      <c r="AX53">
        <f>IF(Z53&gt;0, (R53*SUMPRODUCT(K53:$K$98, X53:$X$98)-K53*$AZ$3)/Z53, 0)</f>
        <v>4915.304429676873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1000000</v>
      </c>
      <c r="S54">
        <f t="shared" si="1"/>
        <v>3954.9444205422897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435.86359879350903</v>
      </c>
      <c r="AC54">
        <f t="shared" si="2"/>
        <v>266.68871569486498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-20356.321496876921</v>
      </c>
      <c r="AI54">
        <f t="shared" si="25"/>
        <v>-20359.693083014892</v>
      </c>
      <c r="AJ54">
        <f t="shared" si="7"/>
        <v>169.17488309864405</v>
      </c>
      <c r="AK54">
        <f t="shared" si="22"/>
        <v>30.510451915545634</v>
      </c>
      <c r="AL54">
        <f t="shared" si="26"/>
        <v>-20160.007748000702</v>
      </c>
      <c r="AN54">
        <f t="shared" si="27"/>
        <v>0</v>
      </c>
      <c r="AO54">
        <f t="shared" si="27"/>
        <v>0</v>
      </c>
      <c r="AP54">
        <f t="shared" si="27"/>
        <v>-2.6644614750619511E-2</v>
      </c>
      <c r="AQ54">
        <f t="shared" si="27"/>
        <v>-160.86978704644989</v>
      </c>
      <c r="AR54">
        <f t="shared" si="27"/>
        <v>-160.89643166120052</v>
      </c>
      <c r="AS54">
        <f t="shared" si="27"/>
        <v>1.3369373942076068</v>
      </c>
      <c r="AT54">
        <f t="shared" si="27"/>
        <v>0.24111477621817851</v>
      </c>
      <c r="AU54">
        <f t="shared" si="23"/>
        <v>-159.31837949077473</v>
      </c>
      <c r="AW54">
        <v>51</v>
      </c>
      <c r="AX54">
        <f>IF(Z54&gt;0, (R54*SUMPRODUCT(K54:$K$98, X54:$X$98)-K54*$AZ$3)/Z54, 0)</f>
        <v>3954.9444205422897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1000000</v>
      </c>
      <c r="S55">
        <f t="shared" si="1"/>
        <v>2742.2198888796552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266.68871569486498</v>
      </c>
      <c r="AC55">
        <f t="shared" si="2"/>
        <v>134.80274926413395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-17599.14881768325</v>
      </c>
      <c r="AI55">
        <f t="shared" si="25"/>
        <v>-17601.606730518957</v>
      </c>
      <c r="AJ55">
        <f t="shared" si="7"/>
        <v>131.88596643073103</v>
      </c>
      <c r="AK55">
        <f t="shared" si="22"/>
        <v>18.66821009864055</v>
      </c>
      <c r="AL55">
        <f t="shared" si="26"/>
        <v>-17451.052553989586</v>
      </c>
      <c r="AN55">
        <f t="shared" si="27"/>
        <v>0</v>
      </c>
      <c r="AO55">
        <f t="shared" si="27"/>
        <v>0</v>
      </c>
      <c r="AP55">
        <f t="shared" si="27"/>
        <v>-1.7342976696079409E-2</v>
      </c>
      <c r="AQ55">
        <f t="shared" si="27"/>
        <v>-124.17919113400669</v>
      </c>
      <c r="AR55">
        <f t="shared" si="27"/>
        <v>-124.19653411070277</v>
      </c>
      <c r="AS55">
        <f t="shared" si="27"/>
        <v>0.93058435967307596</v>
      </c>
      <c r="AT55">
        <f t="shared" si="27"/>
        <v>0.13172246305682678</v>
      </c>
      <c r="AU55">
        <f t="shared" si="23"/>
        <v>-123.13422728797288</v>
      </c>
      <c r="AW55">
        <v>52</v>
      </c>
      <c r="AX55">
        <f>IF(Z55&gt;0, (R55*SUMPRODUCT(K55:$K$98, X55:$X$98)-K55*$AZ$3)/Z55, 0)</f>
        <v>2742.2198888796552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1000000</v>
      </c>
      <c r="S56">
        <f t="shared" si="1"/>
        <v>1070.1507581594155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134.80274926413395</v>
      </c>
      <c r="AC56">
        <f t="shared" si="2"/>
        <v>36.501969394161904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-14557.48988874013</v>
      </c>
      <c r="AI56">
        <f t="shared" si="25"/>
        <v>-14559.195347953042</v>
      </c>
      <c r="AJ56">
        <f t="shared" si="7"/>
        <v>98.300779869972047</v>
      </c>
      <c r="AK56">
        <f t="shared" si="22"/>
        <v>9.4361924484893773</v>
      </c>
      <c r="AL56">
        <f t="shared" si="26"/>
        <v>-14451.45837563458</v>
      </c>
      <c r="AN56">
        <f t="shared" si="27"/>
        <v>0</v>
      </c>
      <c r="AO56">
        <f t="shared" si="27"/>
        <v>0</v>
      </c>
      <c r="AP56">
        <f t="shared" si="27"/>
        <v>-1.0744358179185409E-2</v>
      </c>
      <c r="AQ56">
        <f t="shared" si="27"/>
        <v>-91.711888721981325</v>
      </c>
      <c r="AR56">
        <f t="shared" si="27"/>
        <v>-91.722633080160506</v>
      </c>
      <c r="AS56">
        <f t="shared" si="27"/>
        <v>0.61929290376440627</v>
      </c>
      <c r="AT56">
        <f t="shared" si="27"/>
        <v>5.9447819535456657E-2</v>
      </c>
      <c r="AU56">
        <f t="shared" si="23"/>
        <v>-91.043892356860653</v>
      </c>
      <c r="AW56">
        <v>53</v>
      </c>
      <c r="AX56">
        <f>IF(Z56&gt;0, (R56*SUMPRODUCT(K56:$K$98, X56:$X$98)-K56*$AZ$3)/Z56, 0)</f>
        <v>1070.1507581594155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1000000</v>
      </c>
      <c r="S57">
        <f t="shared" si="1"/>
        <v>-1437.5188973800603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36.501969394161904</v>
      </c>
      <c r="AC57">
        <f t="shared" si="2"/>
        <v>-32.104194984931581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-11435.032973146395</v>
      </c>
      <c r="AI57">
        <f t="shared" si="25"/>
        <v>-11436.149626118522</v>
      </c>
      <c r="AJ57">
        <f t="shared" si="7"/>
        <v>68.606164379093485</v>
      </c>
      <c r="AK57">
        <f t="shared" si="22"/>
        <v>2.5551378575913337</v>
      </c>
      <c r="AL57">
        <f t="shared" si="26"/>
        <v>-11364.988323881838</v>
      </c>
      <c r="AN57">
        <f t="shared" si="27"/>
        <v>0</v>
      </c>
      <c r="AO57">
        <f t="shared" si="27"/>
        <v>0</v>
      </c>
      <c r="AP57">
        <f t="shared" si="27"/>
        <v>-6.2811525877854765E-3</v>
      </c>
      <c r="AQ57">
        <f t="shared" si="27"/>
        <v>-64.321851769175382</v>
      </c>
      <c r="AR57">
        <f t="shared" si="27"/>
        <v>-64.328132921763171</v>
      </c>
      <c r="AS57">
        <f t="shared" si="27"/>
        <v>0.38590842247737833</v>
      </c>
      <c r="AT57">
        <f t="shared" si="27"/>
        <v>1.4372603814239481E-2</v>
      </c>
      <c r="AU57">
        <f t="shared" si="23"/>
        <v>-63.927851895471555</v>
      </c>
      <c r="AW57">
        <v>54</v>
      </c>
      <c r="AX57">
        <f>IF(Z57&gt;0, (R57*SUMPRODUCT(K57:$K$98, X57:$X$98)-K57*$AZ$3)/Z57, 0)</f>
        <v>-1437.5188973800603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1000000</v>
      </c>
      <c r="S58">
        <f t="shared" si="1"/>
        <v>-5545.0152567463692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-32.104194984931581</v>
      </c>
      <c r="AC58">
        <f t="shared" si="2"/>
        <v>-75.795935733671087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-8440.5264700732987</v>
      </c>
      <c r="AI58">
        <f t="shared" si="25"/>
        <v>-8441.209930192199</v>
      </c>
      <c r="AJ58">
        <f t="shared" si="7"/>
        <v>43.691740748739505</v>
      </c>
      <c r="AK58">
        <f t="shared" si="22"/>
        <v>-2.2472936489452109</v>
      </c>
      <c r="AL58">
        <f t="shared" si="26"/>
        <v>-8399.7654830924039</v>
      </c>
      <c r="AN58">
        <f t="shared" si="27"/>
        <v>0</v>
      </c>
      <c r="AO58">
        <f t="shared" si="27"/>
        <v>0</v>
      </c>
      <c r="AP58">
        <f t="shared" si="27"/>
        <v>-3.4325452631688009E-3</v>
      </c>
      <c r="AQ58">
        <f t="shared" si="27"/>
        <v>-42.390899413545796</v>
      </c>
      <c r="AR58">
        <f t="shared" si="27"/>
        <v>-42.394331958808962</v>
      </c>
      <c r="AS58">
        <f t="shared" si="27"/>
        <v>0.21943325382006088</v>
      </c>
      <c r="AT58">
        <f t="shared" si="27"/>
        <v>-1.1286594427836614E-2</v>
      </c>
      <c r="AU58">
        <f t="shared" si="23"/>
        <v>-42.186185299416735</v>
      </c>
      <c r="AW58">
        <v>55</v>
      </c>
      <c r="AX58">
        <f>IF(Z58&gt;0, (R58*SUMPRODUCT(K58:$K$98, X58:$X$98)-K58*$AZ$3)/Z58, 0)</f>
        <v>-5545.0152567463692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1000000</v>
      </c>
      <c r="S59">
        <f t="shared" si="1"/>
        <v>-12914.891258026802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-75.795935733671087</v>
      </c>
      <c r="AC59">
        <f t="shared" si="2"/>
        <v>-99.767093164684923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-5807.5445630887216</v>
      </c>
      <c r="AI59">
        <f t="shared" si="25"/>
        <v>-5807.930811378279</v>
      </c>
      <c r="AJ59">
        <f t="shared" si="7"/>
        <v>23.971157431013836</v>
      </c>
      <c r="AK59">
        <f t="shared" si="22"/>
        <v>-5.3057155013569766</v>
      </c>
      <c r="AL59">
        <f t="shared" si="26"/>
        <v>-5789.2653694486216</v>
      </c>
      <c r="AN59">
        <f t="shared" si="27"/>
        <v>0</v>
      </c>
      <c r="AO59">
        <f t="shared" si="27"/>
        <v>0</v>
      </c>
      <c r="AP59">
        <f t="shared" si="27"/>
        <v>-1.7320149706703449E-3</v>
      </c>
      <c r="AQ59">
        <f t="shared" si="27"/>
        <v>-26.042197203327248</v>
      </c>
      <c r="AR59">
        <f t="shared" si="27"/>
        <v>-26.043929218297919</v>
      </c>
      <c r="AS59">
        <f t="shared" si="27"/>
        <v>0.10749148839564898</v>
      </c>
      <c r="AT59">
        <f t="shared" si="27"/>
        <v>-2.3791894817179353E-2</v>
      </c>
      <c r="AU59">
        <f t="shared" si="23"/>
        <v>-25.960229624719446</v>
      </c>
      <c r="AW59">
        <v>56</v>
      </c>
      <c r="AX59">
        <f>IF(Z59&gt;0, (R59*SUMPRODUCT(K59:$K$98, X59:$X$98)-K59*$AZ$3)/Z59, 0)</f>
        <v>-12914.891258026802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1000000</v>
      </c>
      <c r="S60">
        <f t="shared" si="1"/>
        <v>-27631.851081902754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-99.767093164684923</v>
      </c>
      <c r="AC60">
        <f t="shared" si="2"/>
        <v>-109.36309216932297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-3689.8527296919551</v>
      </c>
      <c r="AI60">
        <f t="shared" si="25"/>
        <v>-3690.0506228621325</v>
      </c>
      <c r="AJ60">
        <f t="shared" si="7"/>
        <v>9.5959990046380454</v>
      </c>
      <c r="AK60">
        <f t="shared" si="22"/>
        <v>-6.9836965215279454</v>
      </c>
      <c r="AL60">
        <f t="shared" si="26"/>
        <v>-3687.4383203790226</v>
      </c>
      <c r="AN60">
        <f t="shared" si="27"/>
        <v>0</v>
      </c>
      <c r="AO60">
        <f t="shared" si="27"/>
        <v>0</v>
      </c>
      <c r="AP60">
        <f t="shared" si="27"/>
        <v>-7.9231495879529274E-4</v>
      </c>
      <c r="AQ60">
        <f t="shared" si="27"/>
        <v>-14.773251198444886</v>
      </c>
      <c r="AR60">
        <f t="shared" si="27"/>
        <v>-14.774043513403681</v>
      </c>
      <c r="AS60">
        <f t="shared" si="27"/>
        <v>3.8419989680016309E-2</v>
      </c>
      <c r="AT60">
        <f t="shared" si="27"/>
        <v>-2.7960981254352483E-2</v>
      </c>
      <c r="AU60">
        <f t="shared" si="23"/>
        <v>-14.763584504978018</v>
      </c>
      <c r="AW60">
        <v>57</v>
      </c>
      <c r="AX60">
        <f>IF(Z60&gt;0, (R60*SUMPRODUCT(K60:$K$98, X60:$X$98)-K60*$AZ$3)/Z60, 0)</f>
        <v>-27631.851081902754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1000000</v>
      </c>
      <c r="S61">
        <f t="shared" si="1"/>
        <v>-61044.170705765064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-109.36309216932297</v>
      </c>
      <c r="AC61">
        <f t="shared" si="2"/>
        <v>-109.4522378332239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-2125.2841182161187</v>
      </c>
      <c r="AI61">
        <f t="shared" si="25"/>
        <v>-2125.3737682486835</v>
      </c>
      <c r="AJ61">
        <f t="shared" si="7"/>
        <v>8.9145663900936256E-2</v>
      </c>
      <c r="AK61">
        <f t="shared" si="22"/>
        <v>-7.6554164518526084</v>
      </c>
      <c r="AL61">
        <f t="shared" si="26"/>
        <v>-2132.940039036635</v>
      </c>
      <c r="AN61">
        <f t="shared" si="27"/>
        <v>0</v>
      </c>
      <c r="AO61">
        <f t="shared" si="27"/>
        <v>0</v>
      </c>
      <c r="AP61">
        <f t="shared" si="27"/>
        <v>-3.204789275314874E-4</v>
      </c>
      <c r="AQ61">
        <f t="shared" si="27"/>
        <v>-7.5974180423584619</v>
      </c>
      <c r="AR61">
        <f t="shared" si="27"/>
        <v>-7.5977385212859936</v>
      </c>
      <c r="AS61">
        <f t="shared" si="27"/>
        <v>3.1867592173392636E-4</v>
      </c>
      <c r="AT61">
        <f t="shared" si="27"/>
        <v>-2.7366411189244304E-2</v>
      </c>
      <c r="AU61">
        <f t="shared" si="23"/>
        <v>-7.6247862565535032</v>
      </c>
      <c r="AW61">
        <v>58</v>
      </c>
      <c r="AX61">
        <f>IF(Z61&gt;0, (R61*SUMPRODUCT(K61:$K$98, X61:$X$98)-K61*$AZ$3)/Z61, 0)</f>
        <v>-61044.170705765064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1000000</v>
      </c>
      <c r="S62">
        <f t="shared" si="1"/>
        <v>-150133.96189960439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-109.4522378332239</v>
      </c>
      <c r="AC62">
        <f t="shared" si="2"/>
        <v>-103.93884736259668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-1082.7632810954585</v>
      </c>
      <c r="AI62">
        <f t="shared" si="25"/>
        <v>-1082.7978964636429</v>
      </c>
      <c r="AJ62">
        <f t="shared" si="7"/>
        <v>-5.513390470627229</v>
      </c>
      <c r="AK62">
        <f t="shared" si="22"/>
        <v>-7.6616566483256738</v>
      </c>
      <c r="AL62">
        <f t="shared" si="26"/>
        <v>-1095.9729435825957</v>
      </c>
      <c r="AN62">
        <f t="shared" si="27"/>
        <v>0</v>
      </c>
      <c r="AO62">
        <f t="shared" si="27"/>
        <v>0</v>
      </c>
      <c r="AP62">
        <f t="shared" si="27"/>
        <v>-1.10484145109853E-4</v>
      </c>
      <c r="AQ62">
        <f t="shared" si="27"/>
        <v>-3.4559267095203059</v>
      </c>
      <c r="AR62">
        <f t="shared" si="27"/>
        <v>-3.4560371936654155</v>
      </c>
      <c r="AS62">
        <f t="shared" si="27"/>
        <v>-1.7597450634064808E-2</v>
      </c>
      <c r="AT62">
        <f t="shared" si="27"/>
        <v>-2.4454212949790784E-2</v>
      </c>
      <c r="AU62">
        <f t="shared" si="23"/>
        <v>-3.4980888572492708</v>
      </c>
      <c r="AW62">
        <v>59</v>
      </c>
      <c r="AX62">
        <f>IF(Z62&gt;0, (R62*SUMPRODUCT(K62:$K$98, X62:$X$98)-K62*$AZ$3)/Z62, 0)</f>
        <v>-150133.96189960439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1000000</v>
      </c>
      <c r="S63">
        <f t="shared" si="1"/>
        <v>-440403.90730926901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-103.93884736259668</v>
      </c>
      <c r="AC63">
        <f t="shared" si="2"/>
        <v>-95.688695042665515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-468.10943518496265</v>
      </c>
      <c r="AI63">
        <f t="shared" si="25"/>
        <v>-468.1202989277059</v>
      </c>
      <c r="AJ63">
        <f t="shared" si="7"/>
        <v>-8.2501523199311606</v>
      </c>
      <c r="AK63">
        <f t="shared" si="22"/>
        <v>-7.2757193153817683</v>
      </c>
      <c r="AL63">
        <f t="shared" si="26"/>
        <v>-483.64617056301881</v>
      </c>
      <c r="AN63">
        <f t="shared" si="27"/>
        <v>0</v>
      </c>
      <c r="AO63">
        <f t="shared" si="27"/>
        <v>0</v>
      </c>
      <c r="AP63">
        <f t="shared" si="27"/>
        <v>-3.0959394231083311E-5</v>
      </c>
      <c r="AQ63">
        <f t="shared" si="27"/>
        <v>-1.3340139664275208</v>
      </c>
      <c r="AR63">
        <f t="shared" si="27"/>
        <v>-1.3340449258217519</v>
      </c>
      <c r="AS63">
        <f t="shared" si="27"/>
        <v>-2.3511208261790074E-2</v>
      </c>
      <c r="AT63">
        <f t="shared" si="27"/>
        <v>-2.0734278040541291E-2</v>
      </c>
      <c r="AU63">
        <f t="shared" si="23"/>
        <v>-1.3782904121240831</v>
      </c>
      <c r="AW63">
        <v>60</v>
      </c>
      <c r="AX63">
        <f>IF(Z63&gt;0, (R63*SUMPRODUCT(K63:$K$98, X63:$X$98)-K63*$AZ$3)/Z63, 0)</f>
        <v>-440403.90730926901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1000000</v>
      </c>
      <c r="S64">
        <f t="shared" si="1"/>
        <v>-1671843.4719587185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-95.688695042665515</v>
      </c>
      <c r="AC64">
        <f t="shared" si="2"/>
        <v>-86.570852732797064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-163.32043286152211</v>
      </c>
      <c r="AI64">
        <f t="shared" si="25"/>
        <v>-163.32302194519485</v>
      </c>
      <c r="AJ64">
        <f t="shared" si="7"/>
        <v>-9.1178423098684505</v>
      </c>
      <c r="AK64">
        <f t="shared" si="22"/>
        <v>-6.6982086529865867</v>
      </c>
      <c r="AL64">
        <f t="shared" si="26"/>
        <v>-179.13907290804988</v>
      </c>
      <c r="AN64">
        <f t="shared" si="27"/>
        <v>0</v>
      </c>
      <c r="AO64">
        <f t="shared" si="27"/>
        <v>0</v>
      </c>
      <c r="AP64">
        <f t="shared" si="27"/>
        <v>-6.5878096934967791E-6</v>
      </c>
      <c r="AQ64">
        <f t="shared" si="27"/>
        <v>-0.41556166842957298</v>
      </c>
      <c r="AR64">
        <f t="shared" si="27"/>
        <v>-0.41556825623926646</v>
      </c>
      <c r="AS64">
        <f t="shared" si="27"/>
        <v>-2.3199949304441074E-2</v>
      </c>
      <c r="AT64">
        <f t="shared" si="27"/>
        <v>-1.7043297734121415E-2</v>
      </c>
      <c r="AU64">
        <f t="shared" si="23"/>
        <v>-0.45581150327782893</v>
      </c>
      <c r="AW64">
        <v>61</v>
      </c>
      <c r="AX64">
        <f>IF(Z64&gt;0, (R64*SUMPRODUCT(K64:$K$98, X64:$X$98)-K64*$AZ$3)/Z64, 0)</f>
        <v>-1671843.4719587185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1000000</v>
      </c>
      <c r="S65">
        <f t="shared" si="1"/>
        <v>-6347461.7370136343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-86.570852732797064</v>
      </c>
      <c r="AC65">
        <f t="shared" si="2"/>
        <v>-77.654399868819524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-39.029927145710225</v>
      </c>
      <c r="AI65">
        <f t="shared" si="25"/>
        <v>-39.03053884218896</v>
      </c>
      <c r="AJ65">
        <f t="shared" si="7"/>
        <v>-8.9164528639775398</v>
      </c>
      <c r="AK65">
        <f t="shared" si="22"/>
        <v>-6.0599596912957949</v>
      </c>
      <c r="AL65">
        <f t="shared" si="26"/>
        <v>-54.006951397462295</v>
      </c>
      <c r="AN65">
        <f t="shared" si="27"/>
        <v>0</v>
      </c>
      <c r="AO65">
        <f t="shared" si="27"/>
        <v>0</v>
      </c>
      <c r="AP65">
        <f t="shared" si="27"/>
        <v>-1.3896739505438745E-6</v>
      </c>
      <c r="AQ65">
        <f t="shared" si="27"/>
        <v>-8.8669585213440566E-2</v>
      </c>
      <c r="AR65">
        <f t="shared" si="27"/>
        <v>-8.8670974887391119E-2</v>
      </c>
      <c r="AS65">
        <f t="shared" si="27"/>
        <v>-2.0256716700302102E-2</v>
      </c>
      <c r="AT65">
        <f t="shared" si="27"/>
        <v>-1.3767233288223697E-2</v>
      </c>
      <c r="AU65">
        <f t="shared" si="23"/>
        <v>-0.12269492487591692</v>
      </c>
      <c r="AW65">
        <v>62</v>
      </c>
      <c r="AX65">
        <f>IF(Z65&gt;0, (R65*SUMPRODUCT(K65:$K$98, X65:$X$98)-K65*$AZ$3)/Z65, 0)</f>
        <v>-6347461.7370136343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1000000</v>
      </c>
      <c r="S66">
        <f t="shared" si="1"/>
        <v>-24243129.647402715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-77.654399868819524</v>
      </c>
      <c r="AC66">
        <f t="shared" si="2"/>
        <v>-69.410913621526603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-9.2484734029263986</v>
      </c>
      <c r="AI66">
        <f t="shared" si="25"/>
        <v>-9.2486165587702001</v>
      </c>
      <c r="AJ66">
        <f t="shared" si="7"/>
        <v>-8.2434862472929211</v>
      </c>
      <c r="AK66">
        <f t="shared" si="22"/>
        <v>-5.4358079908173673</v>
      </c>
      <c r="AL66">
        <f t="shared" si="26"/>
        <v>-22.927910796880489</v>
      </c>
      <c r="AN66">
        <f t="shared" si="27"/>
        <v>0</v>
      </c>
      <c r="AO66">
        <f t="shared" si="27"/>
        <v>0</v>
      </c>
      <c r="AP66">
        <f t="shared" si="27"/>
        <v>-2.9038086510738498E-7</v>
      </c>
      <c r="AQ66">
        <f t="shared" si="27"/>
        <v>-1.8759832894967219E-2</v>
      </c>
      <c r="AR66">
        <f t="shared" si="27"/>
        <v>-1.8760123275832322E-2</v>
      </c>
      <c r="AS66">
        <f t="shared" si="27"/>
        <v>-1.6721292015852308E-2</v>
      </c>
      <c r="AT66">
        <f t="shared" si="27"/>
        <v>-1.1026127785002275E-2</v>
      </c>
      <c r="AU66">
        <f t="shared" si="23"/>
        <v>-4.6507543076686905E-2</v>
      </c>
      <c r="AW66">
        <v>63</v>
      </c>
      <c r="AX66">
        <f>IF(Z66&gt;0, (R66*SUMPRODUCT(K66:$K$98, X66:$X$98)-K66*$AZ$3)/Z66, 0)</f>
        <v>-24243129.647402715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-93496023.155349061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-69.410913621526603</v>
      </c>
      <c r="AC67">
        <f t="shared" ref="AC67:AC98" si="30">S67*Z67</f>
        <v>-61.990248603969462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-2.1714601954791228</v>
      </c>
      <c r="AI67">
        <f t="shared" ref="AI67:AI98" si="34">SUM(AE67:AH67)</f>
        <v>-2.1714933467547128</v>
      </c>
      <c r="AJ67">
        <f t="shared" ref="AJ67:AJ98" si="35">AB67-AC67</f>
        <v>-7.4206650175571411</v>
      </c>
      <c r="AK67">
        <f t="shared" si="22"/>
        <v>-4.8587639535068625</v>
      </c>
      <c r="AL67">
        <f t="shared" si="26"/>
        <v>-14.450922317818716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-3.9327176179047105E-3</v>
      </c>
      <c r="AR67">
        <f t="shared" si="36"/>
        <v>-3.9327776579670794E-3</v>
      </c>
      <c r="AS67">
        <f t="shared" si="36"/>
        <v>-1.3439518768004382E-2</v>
      </c>
      <c r="AT67">
        <f t="shared" si="36"/>
        <v>-8.7996761999041169E-3</v>
      </c>
      <c r="AU67">
        <f t="shared" si="23"/>
        <v>-2.6171972625875579E-2</v>
      </c>
      <c r="AW67">
        <v>64</v>
      </c>
      <c r="AX67">
        <f>IF(Z67&gt;0, (R67*SUMPRODUCT(K67:$K$98, X67:$X$98)-K67*$AZ$3)/Z67, 0)</f>
        <v>-93496023.155349061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1000000</v>
      </c>
      <c r="S68">
        <f t="shared" si="29"/>
        <v>-364783100.38966507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-61.990248603969462</v>
      </c>
      <c r="AC68">
        <f t="shared" si="30"/>
        <v>-55.351837705112281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-0.50465621601513622</v>
      </c>
      <c r="AI68">
        <f t="shared" si="34"/>
        <v>-0.50466380296716962</v>
      </c>
      <c r="AJ68">
        <f t="shared" si="35"/>
        <v>-6.6384108988571811</v>
      </c>
      <c r="AK68">
        <f t="shared" si="22"/>
        <v>-4.3393174022778629</v>
      </c>
      <c r="AL68">
        <f t="shared" si="26"/>
        <v>-11.482392104102214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-8.1605324340861278E-4</v>
      </c>
      <c r="AR68">
        <f t="shared" si="36"/>
        <v>-8.1606551187300095E-4</v>
      </c>
      <c r="AS68">
        <f t="shared" si="36"/>
        <v>-1.073462799659443E-2</v>
      </c>
      <c r="AT68">
        <f t="shared" si="36"/>
        <v>-7.0168838269141168E-3</v>
      </c>
      <c r="AU68">
        <f t="shared" si="23"/>
        <v>-1.8567577335381547E-2</v>
      </c>
      <c r="AW68">
        <v>65</v>
      </c>
      <c r="AX68">
        <f>IF(Z68&gt;0, (R68*SUMPRODUCT(K68:$K$98, X68:$X$98)-K68*$AZ$3)/Z68, 0)</f>
        <v>-364783100.38966507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1000000</v>
      </c>
      <c r="S69">
        <f t="shared" si="29"/>
        <v>-1440142563.711015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-55.351837705112281</v>
      </c>
      <c r="AC69">
        <f t="shared" si="30"/>
        <v>-49.421989815074355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-0.1159042215149696</v>
      </c>
      <c r="AI69">
        <f t="shared" si="34"/>
        <v>-0.11590593738640692</v>
      </c>
      <c r="AJ69">
        <f t="shared" si="35"/>
        <v>-5.9298478900379266</v>
      </c>
      <c r="AK69">
        <f t="shared" si="22"/>
        <v>-3.8746286393578599</v>
      </c>
      <c r="AL69">
        <f t="shared" si="26"/>
        <v>-9.9203824667821934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-1.6734167044677725E-4</v>
      </c>
      <c r="AR69">
        <f t="shared" si="36"/>
        <v>-1.6734414780945515E-4</v>
      </c>
      <c r="AS69">
        <f t="shared" si="36"/>
        <v>-8.5614711737318581E-3</v>
      </c>
      <c r="AT69">
        <f t="shared" si="36"/>
        <v>-5.5941605956718807E-3</v>
      </c>
      <c r="AU69">
        <f t="shared" si="23"/>
        <v>-1.4322975917213194E-2</v>
      </c>
      <c r="AW69">
        <v>66</v>
      </c>
      <c r="AX69">
        <f>IF(Z69&gt;0, (R69*SUMPRODUCT(K69:$K$98, X69:$X$98)-K69*$AZ$3)/Z69, 0)</f>
        <v>-1440142563.711015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1000000</v>
      </c>
      <c r="S70">
        <f t="shared" si="29"/>
        <v>-5759734544.3955832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-49.421989815074355</v>
      </c>
      <c r="AC70">
        <f t="shared" si="30"/>
        <v>-44.12692149310076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-2.6312977510852802E-2</v>
      </c>
      <c r="AI70">
        <f t="shared" si="34"/>
        <v>-2.6313360574700215E-2</v>
      </c>
      <c r="AJ70">
        <f t="shared" si="35"/>
        <v>-5.295068321973595</v>
      </c>
      <c r="AK70">
        <f t="shared" si="22"/>
        <v>-3.4595392870552053</v>
      </c>
      <c r="AL70">
        <f t="shared" si="26"/>
        <v>-8.7809209696034998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-3.3920076063822355E-5</v>
      </c>
      <c r="AR70">
        <f t="shared" si="36"/>
        <v>-3.3920569871671967E-5</v>
      </c>
      <c r="AS70">
        <f t="shared" si="36"/>
        <v>-6.8258759454493763E-3</v>
      </c>
      <c r="AT70">
        <f t="shared" si="36"/>
        <v>-4.4596942977773663E-3</v>
      </c>
      <c r="AU70">
        <f t="shared" si="23"/>
        <v>-1.1319490813098415E-2</v>
      </c>
      <c r="AW70">
        <v>67</v>
      </c>
      <c r="AX70">
        <f>IF(Z70&gt;0, (R70*SUMPRODUCT(K70:$K$98, X70:$X$98)-K70*$AZ$3)/Z70, 0)</f>
        <v>-5759734544.3955832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1000000</v>
      </c>
      <c r="S71">
        <f t="shared" si="29"/>
        <v>-23354897466.354393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-44.12692149310076</v>
      </c>
      <c r="AC71">
        <f t="shared" si="30"/>
        <v>-39.399066427780355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-5.8976918217188892E-3</v>
      </c>
      <c r="AI71">
        <f t="shared" si="34"/>
        <v>-5.8977761703367425E-3</v>
      </c>
      <c r="AJ71">
        <f t="shared" si="35"/>
        <v>-4.727855065320405</v>
      </c>
      <c r="AK71">
        <f t="shared" si="22"/>
        <v>-3.0888845045170537</v>
      </c>
      <c r="AL71">
        <f t="shared" si="26"/>
        <v>-7.8226373460077951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-6.7881413238275185E-6</v>
      </c>
      <c r="AR71">
        <f t="shared" si="36"/>
        <v>-6.7882384076283965E-6</v>
      </c>
      <c r="AS71">
        <f t="shared" si="36"/>
        <v>-5.4416794420796052E-3</v>
      </c>
      <c r="AT71">
        <f t="shared" si="36"/>
        <v>-3.5552526621392055E-3</v>
      </c>
      <c r="AU71">
        <f t="shared" si="23"/>
        <v>-9.0037203426264392E-3</v>
      </c>
      <c r="AW71">
        <v>68</v>
      </c>
      <c r="AX71">
        <f>IF(Z71&gt;0, (R71*SUMPRODUCT(K71:$K$98, X71:$X$98)-K71*$AZ$3)/Z71, 0)</f>
        <v>-23354897466.354393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8"/>
        <v>1000000</v>
      </c>
      <c r="S72">
        <f t="shared" si="29"/>
        <v>-96076947321.906067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-39.399066427780355</v>
      </c>
      <c r="AC72">
        <f t="shared" si="30"/>
        <v>-35.17774376467483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-1.3039612775767565E-3</v>
      </c>
      <c r="AI72">
        <f t="shared" si="34"/>
        <v>-1.3039795846445522E-3</v>
      </c>
      <c r="AJ72">
        <f t="shared" si="35"/>
        <v>-4.221322663105525</v>
      </c>
      <c r="AK72">
        <f t="shared" si="22"/>
        <v>-2.7579346499446249</v>
      </c>
      <c r="AL72">
        <f t="shared" si="26"/>
        <v>-6.9805612926347944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-1.3400329346391189E-6</v>
      </c>
      <c r="AR72">
        <f t="shared" si="36"/>
        <v>-1.3400517481378055E-6</v>
      </c>
      <c r="AS72">
        <f t="shared" si="36"/>
        <v>-4.3380976824804064E-3</v>
      </c>
      <c r="AT72">
        <f t="shared" si="36"/>
        <v>-2.8342277689228862E-3</v>
      </c>
      <c r="AU72">
        <f t="shared" si="23"/>
        <v>-7.1736655031514303E-3</v>
      </c>
      <c r="AW72">
        <v>69</v>
      </c>
      <c r="AX72">
        <f>IF(Z72&gt;0, (R72*SUMPRODUCT(K72:$K$98, X72:$X$98)-K72*$AZ$3)/Z72, 0)</f>
        <v>-96076947321.906067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1000000</v>
      </c>
      <c r="S73">
        <f t="shared" si="29"/>
        <v>-401500166546.5235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-35.17774376467483</v>
      </c>
      <c r="AC73">
        <f t="shared" si="30"/>
        <v>-31.408700951808797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-2.8425157891150029E-4</v>
      </c>
      <c r="AI73">
        <f t="shared" si="34"/>
        <v>-2.8425549032967256E-4</v>
      </c>
      <c r="AJ73">
        <f t="shared" si="35"/>
        <v>-3.7690428128660329</v>
      </c>
      <c r="AK73">
        <f t="shared" ref="AK73:AK98" si="49">G73*SUM(AB73:AB73, AE73:AF73)</f>
        <v>-2.4624420635272384</v>
      </c>
      <c r="AL73">
        <f t="shared" si="26"/>
        <v>-6.2317691318836008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-2.6081684710517404E-7</v>
      </c>
      <c r="AR73">
        <f t="shared" si="36"/>
        <v>-2.6082043605183637E-7</v>
      </c>
      <c r="AS73">
        <f t="shared" si="36"/>
        <v>-3.458309244298673E-3</v>
      </c>
      <c r="AT73">
        <f t="shared" si="36"/>
        <v>-2.2594294028118376E-3</v>
      </c>
      <c r="AU73">
        <f t="shared" si="23"/>
        <v>-5.7179994675465619E-3</v>
      </c>
      <c r="AW73">
        <v>70</v>
      </c>
      <c r="AX73">
        <f>IF(Z73&gt;0, (R73*SUMPRODUCT(K73:$K$98, X73:$X$98)-K73*$AZ$3)/Z73, 0)</f>
        <v>-401500166546.5235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1000000</v>
      </c>
      <c r="S74">
        <f t="shared" si="29"/>
        <v>-1705631589255.5281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-31.408700951808797</v>
      </c>
      <c r="AC74">
        <f t="shared" si="30"/>
        <v>-28.04348321896585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-6.1004379624114554E-5</v>
      </c>
      <c r="AI74">
        <f t="shared" si="34"/>
        <v>-6.1005201709123874E-5</v>
      </c>
      <c r="AJ74">
        <f t="shared" si="35"/>
        <v>-3.3652177328429467</v>
      </c>
      <c r="AK74">
        <f t="shared" si="49"/>
        <v>-2.198609066626616</v>
      </c>
      <c r="AL74">
        <f t="shared" si="26"/>
        <v>-5.5638878046712712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-4.9977640324365772E-8</v>
      </c>
      <c r="AR74">
        <f t="shared" si="36"/>
        <v>-4.9978313814845712E-8</v>
      </c>
      <c r="AS74">
        <f t="shared" si="36"/>
        <v>-2.7569437227539634E-3</v>
      </c>
      <c r="AT74">
        <f t="shared" si="36"/>
        <v>-1.8012033533133306E-3</v>
      </c>
      <c r="AU74">
        <f t="shared" si="23"/>
        <v>-4.5581970543811081E-3</v>
      </c>
      <c r="AW74">
        <v>71</v>
      </c>
      <c r="AX74">
        <f>IF(Z74&gt;0, (R74*SUMPRODUCT(K74:$K$98, X74:$X$98)-K74*$AZ$3)/Z74, 0)</f>
        <v>-1705631589255.5281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1000000</v>
      </c>
      <c r="S75">
        <f t="shared" si="29"/>
        <v>-7375129429528.0254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-28.04348321896585</v>
      </c>
      <c r="AC75">
        <f t="shared" si="30"/>
        <v>-25.038824346032957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-1.2882247940015723E-5</v>
      </c>
      <c r="AI75">
        <f t="shared" si="34"/>
        <v>-1.2882417691777949E-5</v>
      </c>
      <c r="AJ75">
        <f t="shared" si="35"/>
        <v>-3.0046588729328931</v>
      </c>
      <c r="AK75">
        <f t="shared" si="49"/>
        <v>-1.9630438253276097</v>
      </c>
      <c r="AL75">
        <f t="shared" si="26"/>
        <v>-4.9677155806781945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-9.4229820360323319E-9</v>
      </c>
      <c r="AR75">
        <f t="shared" si="36"/>
        <v>-9.4231062044083385E-9</v>
      </c>
      <c r="AS75">
        <f t="shared" si="36"/>
        <v>-2.1978187903141108E-3</v>
      </c>
      <c r="AT75">
        <f t="shared" si="36"/>
        <v>-1.4359082970719222E-3</v>
      </c>
      <c r="AU75">
        <f t="shared" si="23"/>
        <v>-3.6337365104922373E-3</v>
      </c>
      <c r="AW75">
        <v>72</v>
      </c>
      <c r="AX75">
        <f>IF(Z75&gt;0, (R75*SUMPRODUCT(K75:$K$98, X75:$X$98)-K75*$AZ$3)/Z75, 0)</f>
        <v>-7375129429528.0254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1000000</v>
      </c>
      <c r="S76">
        <f t="shared" si="29"/>
        <v>-32504269381914.301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-25.038824346032957</v>
      </c>
      <c r="AC76">
        <f t="shared" si="30"/>
        <v>-22.356093174285824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-2.673295453952222E-6</v>
      </c>
      <c r="AI76">
        <f t="shared" si="34"/>
        <v>-2.6733298434241274E-6</v>
      </c>
      <c r="AJ76">
        <f t="shared" si="35"/>
        <v>-2.6827311717471325</v>
      </c>
      <c r="AK76">
        <f t="shared" si="49"/>
        <v>-1.7527177042223072</v>
      </c>
      <c r="AL76">
        <f t="shared" si="26"/>
        <v>-4.435451549299283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-1.7459252534472046E-9</v>
      </c>
      <c r="AR76">
        <f t="shared" si="36"/>
        <v>-1.7459477131597529E-9</v>
      </c>
      <c r="AS76">
        <f t="shared" si="36"/>
        <v>-1.7520877065940051E-3</v>
      </c>
      <c r="AT76">
        <f t="shared" si="36"/>
        <v>-1.1446973051338701E-3</v>
      </c>
      <c r="AU76">
        <f t="shared" si="23"/>
        <v>-2.8967867576755882E-3</v>
      </c>
      <c r="AW76">
        <v>73</v>
      </c>
      <c r="AX76">
        <f>IF(Z76&gt;0, (R76*SUMPRODUCT(K76:$K$98, X76:$X$98)-K76*$AZ$3)/Z76, 0)</f>
        <v>-32504269381914.301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1000000</v>
      </c>
      <c r="S77">
        <f t="shared" si="29"/>
        <v>-146122190172355.88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-22.356093174285824</v>
      </c>
      <c r="AC77">
        <f t="shared" si="30"/>
        <v>-19.96079747855843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-5.443080788112368E-7</v>
      </c>
      <c r="AI77">
        <f t="shared" si="34"/>
        <v>-5.4431490898448257E-7</v>
      </c>
      <c r="AJ77">
        <f t="shared" si="35"/>
        <v>-2.3952956957273948</v>
      </c>
      <c r="AK77">
        <f t="shared" si="49"/>
        <v>-1.5649265222000079</v>
      </c>
      <c r="AL77">
        <f t="shared" si="26"/>
        <v>-3.9602227622423118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-3.1739891991165371E-10</v>
      </c>
      <c r="AR77">
        <f t="shared" si="36"/>
        <v>-3.1740290274728561E-10</v>
      </c>
      <c r="AS77">
        <f t="shared" si="36"/>
        <v>-1.3967535965171002E-3</v>
      </c>
      <c r="AT77">
        <f t="shared" si="36"/>
        <v>-9.1254568363597288E-4</v>
      </c>
      <c r="AU77">
        <f t="shared" si="23"/>
        <v>-2.309299597555976E-3</v>
      </c>
      <c r="AW77">
        <v>74</v>
      </c>
      <c r="AX77">
        <f>IF(Z77&gt;0, (R77*SUMPRODUCT(K77:$K$98, X77:$X$98)-K77*$AZ$3)/Z77, 0)</f>
        <v>-146122190172355.88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1000000</v>
      </c>
      <c r="S78">
        <f t="shared" si="29"/>
        <v>-670919776557986.38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-19.96079747855843</v>
      </c>
      <c r="AC78">
        <f t="shared" si="30"/>
        <v>-17.822140606131796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-1.0867368713495705E-7</v>
      </c>
      <c r="AI78">
        <f t="shared" si="34"/>
        <v>-1.0867501532211361E-7</v>
      </c>
      <c r="AJ78">
        <f t="shared" si="35"/>
        <v>-2.1386568724266333</v>
      </c>
      <c r="AK78">
        <f t="shared" si="49"/>
        <v>-1.3972558234990902</v>
      </c>
      <c r="AL78">
        <f t="shared" si="26"/>
        <v>-3.5359128046007386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-5.658053424382203E-11</v>
      </c>
      <c r="AR78">
        <f t="shared" si="36"/>
        <v>-5.6581225759320172E-11</v>
      </c>
      <c r="AS78">
        <f t="shared" si="36"/>
        <v>-1.1134834162371617E-3</v>
      </c>
      <c r="AT78">
        <f t="shared" si="36"/>
        <v>-7.2747583203551405E-4</v>
      </c>
      <c r="AU78">
        <f t="shared" si="23"/>
        <v>-1.8409593048539013E-3</v>
      </c>
      <c r="AW78">
        <v>75</v>
      </c>
      <c r="AX78">
        <f>IF(Z78&gt;0, (R78*SUMPRODUCT(K78:$K$98, X78:$X$98)-K78*$AZ$3)/Z78, 0)</f>
        <v>-670919776557986.38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1000000</v>
      </c>
      <c r="S79">
        <f t="shared" si="29"/>
        <v>-3148225469886418.5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-17.822140606131796</v>
      </c>
      <c r="AC79">
        <f t="shared" si="30"/>
        <v>-15.912625541238347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-2.1243631141622995E-8</v>
      </c>
      <c r="AI79">
        <f t="shared" si="34"/>
        <v>-2.1243883865350909E-8</v>
      </c>
      <c r="AJ79">
        <f t="shared" si="35"/>
        <v>-1.9095150648934496</v>
      </c>
      <c r="AK79">
        <f t="shared" si="49"/>
        <v>-1.247549842429226</v>
      </c>
      <c r="AL79">
        <f t="shared" si="26"/>
        <v>-3.1570649285665593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-9.8753698782655629E-12</v>
      </c>
      <c r="AR79">
        <f t="shared" si="36"/>
        <v>-9.8754873600780423E-12</v>
      </c>
      <c r="AS79">
        <f t="shared" si="36"/>
        <v>-8.8766216228429635E-4</v>
      </c>
      <c r="AT79">
        <f t="shared" si="36"/>
        <v>-5.7993927937402925E-4</v>
      </c>
      <c r="AU79">
        <f t="shared" si="23"/>
        <v>-1.467601451533813E-3</v>
      </c>
      <c r="AW79">
        <v>76</v>
      </c>
      <c r="AX79">
        <f>IF(Z79&gt;0, (R79*SUMPRODUCT(K79:$K$98, X79:$X$98)-K79*$AZ$3)/Z79, 0)</f>
        <v>-3148225469886418.5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1000000</v>
      </c>
      <c r="S80">
        <f t="shared" si="29"/>
        <v>-1.5099130233444366E+16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-15.912625541238347</v>
      </c>
      <c r="AC80">
        <f t="shared" si="30"/>
        <v>-14.207701376114265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-4.0629682369903626E-9</v>
      </c>
      <c r="AI80">
        <f t="shared" si="34"/>
        <v>-4.0630152850691472E-9</v>
      </c>
      <c r="AJ80">
        <f t="shared" si="35"/>
        <v>-1.7049241651240816</v>
      </c>
      <c r="AK80">
        <f t="shared" si="49"/>
        <v>-1.1138837878866843</v>
      </c>
      <c r="AL80">
        <f t="shared" si="26"/>
        <v>-2.8188079570737812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-1.6863589557583959E-12</v>
      </c>
      <c r="AR80">
        <f t="shared" si="36"/>
        <v>-1.6863784833412817E-12</v>
      </c>
      <c r="AS80">
        <f t="shared" si="36"/>
        <v>-7.076388411236111E-4</v>
      </c>
      <c r="AT80">
        <f t="shared" si="36"/>
        <v>-4.6232404286975751E-4</v>
      </c>
      <c r="AU80">
        <f t="shared" si="23"/>
        <v>-1.1699628856797471E-3</v>
      </c>
      <c r="AW80">
        <v>77</v>
      </c>
      <c r="AX80">
        <f>IF(Z80&gt;0, (R80*SUMPRODUCT(K80:$K$98, X80:$X$98)-K80*$AZ$3)/Z80, 0)</f>
        <v>-1.5099130233444366E+16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1000000</v>
      </c>
      <c r="S81">
        <f t="shared" si="29"/>
        <v>-7.4092741035877104E+16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-14.207701376114265</v>
      </c>
      <c r="AC81">
        <f t="shared" si="30"/>
        <v>-12.68544765724635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-7.6034156226946256E-10</v>
      </c>
      <c r="AI81">
        <f t="shared" si="34"/>
        <v>-7.6035012278934607E-10</v>
      </c>
      <c r="AJ81">
        <f t="shared" si="35"/>
        <v>-1.5222537188679155</v>
      </c>
      <c r="AK81">
        <f t="shared" si="49"/>
        <v>-0.99453909632799864</v>
      </c>
      <c r="AL81">
        <f t="shared" si="26"/>
        <v>-2.5167928159562645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-2.8177165598830954E-13</v>
      </c>
      <c r="AR81">
        <f t="shared" si="36"/>
        <v>-2.8177482839395379E-13</v>
      </c>
      <c r="AS81">
        <f t="shared" si="36"/>
        <v>-5.6412535166368359E-4</v>
      </c>
      <c r="AT81">
        <f t="shared" si="36"/>
        <v>-3.6856189642062924E-4</v>
      </c>
      <c r="AU81">
        <f t="shared" si="23"/>
        <v>-9.3268724836608776E-4</v>
      </c>
      <c r="AW81">
        <v>78</v>
      </c>
      <c r="AX81">
        <f>IF(Z81&gt;0, (R81*SUMPRODUCT(K81:$K$98, X81:$X$98)-K81*$AZ$3)/Z81, 0)</f>
        <v>-7.4092741035877104E+16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1000000</v>
      </c>
      <c r="S82">
        <f t="shared" si="29"/>
        <v>-3.7234878075565293E+17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-12.68544765724635</v>
      </c>
      <c r="AC82">
        <f t="shared" si="30"/>
        <v>-11.326292551113056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-1.3907979056845953E-10</v>
      </c>
      <c r="AI82">
        <f t="shared" si="34"/>
        <v>-1.390813114936158E-10</v>
      </c>
      <c r="AJ82">
        <f t="shared" si="35"/>
        <v>-1.3591551061332936</v>
      </c>
      <c r="AK82">
        <f t="shared" si="49"/>
        <v>-0.8879813360072446</v>
      </c>
      <c r="AL82">
        <f t="shared" si="26"/>
        <v>-2.2471364422796194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-4.6018724684840285E-14</v>
      </c>
      <c r="AR82">
        <f t="shared" si="36"/>
        <v>-4.601922792859516E-14</v>
      </c>
      <c r="AS82">
        <f t="shared" si="36"/>
        <v>-4.4971727651801056E-4</v>
      </c>
      <c r="AT82">
        <f t="shared" si="36"/>
        <v>-2.9381528732515299E-4</v>
      </c>
      <c r="AU82">
        <f t="shared" si="23"/>
        <v>-7.4353256388918283E-4</v>
      </c>
      <c r="AW82">
        <v>79</v>
      </c>
      <c r="AX82">
        <f>IF(Z82&gt;0, (R82*SUMPRODUCT(K82:$K$98, X82:$X$98)-K82*$AZ$3)/Z82, 0)</f>
        <v>-3.7234878075565293E+17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1000000</v>
      </c>
      <c r="S83">
        <f t="shared" si="29"/>
        <v>-1.9179743942706132E+18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-11.326292551113056</v>
      </c>
      <c r="AC83">
        <f t="shared" si="30"/>
        <v>-10.112761206350982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-2.484169232981239E-11</v>
      </c>
      <c r="AI83">
        <f t="shared" si="34"/>
        <v>-2.48419559611006E-11</v>
      </c>
      <c r="AJ83">
        <f t="shared" si="35"/>
        <v>-1.2135313447620746</v>
      </c>
      <c r="AK83">
        <f t="shared" si="49"/>
        <v>-0.79284047857791395</v>
      </c>
      <c r="AL83">
        <f t="shared" si="26"/>
        <v>-2.0063718233648302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-7.3389462480405758E-15</v>
      </c>
      <c r="AR83">
        <f t="shared" si="36"/>
        <v>-7.3390241322614961E-15</v>
      </c>
      <c r="AS83">
        <f t="shared" si="36"/>
        <v>-3.5851185946913789E-4</v>
      </c>
      <c r="AT83">
        <f t="shared" si="36"/>
        <v>-2.3422774818651089E-4</v>
      </c>
      <c r="AU83">
        <f t="shared" si="23"/>
        <v>-5.9273960766298775E-4</v>
      </c>
      <c r="AW83">
        <v>80</v>
      </c>
      <c r="AX83">
        <f>IF(Z83&gt;0, (R83*SUMPRODUCT(K83:$K$98, X83:$X$98)-K83*$AZ$3)/Z83, 0)</f>
        <v>-1.9179743942706132E+18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1000000</v>
      </c>
      <c r="S84">
        <f t="shared" si="29"/>
        <v>-1.01338282511104E+19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-10.112761206350982</v>
      </c>
      <c r="AC84">
        <f t="shared" si="30"/>
        <v>-9.0292510770990972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-4.3288985093898936E-12</v>
      </c>
      <c r="AI84">
        <f t="shared" si="34"/>
        <v>-4.3289430594397529E-12</v>
      </c>
      <c r="AJ84">
        <f t="shared" si="35"/>
        <v>-1.0835101292518843</v>
      </c>
      <c r="AK84">
        <f t="shared" si="49"/>
        <v>-0.70789328444456878</v>
      </c>
      <c r="AL84">
        <f t="shared" si="26"/>
        <v>-1.7914034137007819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-1.1418575018045698E-15</v>
      </c>
      <c r="AR84">
        <f t="shared" si="36"/>
        <v>-1.1418692530176157E-15</v>
      </c>
      <c r="AS84">
        <f t="shared" si="36"/>
        <v>-2.8580345939823701E-4</v>
      </c>
      <c r="AT84">
        <f t="shared" si="36"/>
        <v>-1.8672492680684932E-4</v>
      </c>
      <c r="AU84">
        <f t="shared" si="23"/>
        <v>-4.7252838620622818E-4</v>
      </c>
      <c r="AW84">
        <v>81</v>
      </c>
      <c r="AX84">
        <f>IF(Z84&gt;0, (R84*SUMPRODUCT(K84:$K$98, X84:$X$98)-K84*$AZ$3)/Z84, 0)</f>
        <v>-1.01338282511104E+19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1000000</v>
      </c>
      <c r="S85">
        <f t="shared" si="29"/>
        <v>-5.4965597972814774E+19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-9.0292510770990972</v>
      </c>
      <c r="AC85">
        <f t="shared" si="30"/>
        <v>-8.0618313188384807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-7.3542049483511394E-13</v>
      </c>
      <c r="AI85">
        <f t="shared" si="34"/>
        <v>-7.3542782835973308E-13</v>
      </c>
      <c r="AJ85">
        <f t="shared" si="35"/>
        <v>-0.96741975826061655</v>
      </c>
      <c r="AK85">
        <f t="shared" si="49"/>
        <v>-0.6320475753969369</v>
      </c>
      <c r="AL85">
        <f t="shared" si="26"/>
        <v>-1.5994673336582887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-1.7320172440823251E-16</v>
      </c>
      <c r="AR85">
        <f t="shared" si="36"/>
        <v>-1.732034515549723E-16</v>
      </c>
      <c r="AS85">
        <f t="shared" si="36"/>
        <v>-2.2784076801517748E-4</v>
      </c>
      <c r="AT85">
        <f t="shared" si="36"/>
        <v>-1.4885596843658281E-4</v>
      </c>
      <c r="AU85">
        <f t="shared" si="23"/>
        <v>-3.7669673645193344E-4</v>
      </c>
      <c r="AW85">
        <v>82</v>
      </c>
      <c r="AX85">
        <f>IF(Z85&gt;0, (R85*SUMPRODUCT(K85:$K$98, X85:$X$98)-K85*$AZ$3)/Z85, 0)</f>
        <v>-5.4965597972814774E+19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1000000</v>
      </c>
      <c r="S86">
        <f t="shared" si="29"/>
        <v>-3.063274542691017E+20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-8.0618313188384807</v>
      </c>
      <c r="AC86">
        <f t="shared" si="30"/>
        <v>-7.1980636775343569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-1.2170584897210275E-13</v>
      </c>
      <c r="AI86">
        <f t="shared" si="34"/>
        <v>-1.2170702386902715E-13</v>
      </c>
      <c r="AJ86">
        <f t="shared" si="35"/>
        <v>-0.86376764130412376</v>
      </c>
      <c r="AK86">
        <f t="shared" si="49"/>
        <v>-0.56432819231869369</v>
      </c>
      <c r="AL86">
        <f t="shared" si="26"/>
        <v>-1.428095833622939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-2.5592334905894193E-17</v>
      </c>
      <c r="AR86">
        <f t="shared" si="36"/>
        <v>-2.5592581963499258E-17</v>
      </c>
      <c r="AS86">
        <f t="shared" si="36"/>
        <v>-1.8163326531822223E-4</v>
      </c>
      <c r="AT86">
        <f t="shared" si="36"/>
        <v>-1.1866706667457174E-4</v>
      </c>
      <c r="AU86">
        <f t="shared" si="23"/>
        <v>-3.0030033199281956E-4</v>
      </c>
      <c r="AW86">
        <v>83</v>
      </c>
      <c r="AX86">
        <f>IF(Z86&gt;0, (R86*SUMPRODUCT(K86:$K$98, X86:$X$98)-K86*$AZ$3)/Z86, 0)</f>
        <v>-3.063274542691017E+20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1000000</v>
      </c>
      <c r="S87">
        <f t="shared" si="29"/>
        <v>-1.7555119863821042E+21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-7.1980636775343569</v>
      </c>
      <c r="AC87">
        <f t="shared" si="30"/>
        <v>-6.4268425692271043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-1.9602008554528159E-14</v>
      </c>
      <c r="AI87">
        <f t="shared" si="34"/>
        <v>-1.9602191602055579E-14</v>
      </c>
      <c r="AJ87">
        <f t="shared" si="35"/>
        <v>-0.77122110830725266</v>
      </c>
      <c r="AK87">
        <f t="shared" si="49"/>
        <v>-0.50386445742740504</v>
      </c>
      <c r="AL87">
        <f t="shared" si="26"/>
        <v>-1.2750855657346774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-3.6802812741349081E-18</v>
      </c>
      <c r="AR87">
        <f t="shared" si="36"/>
        <v>-3.6803156413471037E-18</v>
      </c>
      <c r="AS87">
        <f t="shared" si="36"/>
        <v>-1.4479692707128672E-4</v>
      </c>
      <c r="AT87">
        <f t="shared" si="36"/>
        <v>-9.4600659019907312E-5</v>
      </c>
      <c r="AU87">
        <f t="shared" si="23"/>
        <v>-2.3939758609119771E-4</v>
      </c>
      <c r="AW87">
        <v>84</v>
      </c>
      <c r="AX87">
        <f>IF(Z87&gt;0, (R87*SUMPRODUCT(K87:$K$98, X87:$X$98)-K87*$AZ$3)/Z87, 0)</f>
        <v>-1.7555119863821042E+21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1000000</v>
      </c>
      <c r="S88">
        <f t="shared" si="29"/>
        <v>-1.0352296206285945E+22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-6.4268425692271043</v>
      </c>
      <c r="AC88">
        <f t="shared" si="30"/>
        <v>-5.7382522939527716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-3.0700435054567057E-15</v>
      </c>
      <c r="AI88">
        <f t="shared" si="34"/>
        <v>-3.0700712203335777E-15</v>
      </c>
      <c r="AJ88">
        <f t="shared" si="35"/>
        <v>-0.6885902752743327</v>
      </c>
      <c r="AK88">
        <f t="shared" si="49"/>
        <v>-0.44987897984589736</v>
      </c>
      <c r="AL88">
        <f t="shared" si="26"/>
        <v>-1.1384692551202331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-5.1464403655378069E-19</v>
      </c>
      <c r="AR88">
        <f t="shared" si="36"/>
        <v>-5.1464868251273234E-19</v>
      </c>
      <c r="AS88">
        <f t="shared" si="36"/>
        <v>-1.1543122374943136E-4</v>
      </c>
      <c r="AT88">
        <f t="shared" si="36"/>
        <v>-7.541506618296183E-5</v>
      </c>
      <c r="AU88">
        <f t="shared" si="23"/>
        <v>-1.9084628993239371E-4</v>
      </c>
      <c r="AW88">
        <v>85</v>
      </c>
      <c r="AX88">
        <f>IF(Z88&gt;0, (R88*SUMPRODUCT(K88:$K$98, X88:$X$98)-K88*$AZ$3)/Z88, 0)</f>
        <v>-1.0352296206285945E+22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1000000</v>
      </c>
      <c r="S89">
        <f t="shared" si="29"/>
        <v>-6.3174689961492122E+22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-5.7382522939527716</v>
      </c>
      <c r="AC89">
        <f t="shared" si="30"/>
        <v>-5.1234395481721169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-4.6765500223328929E-16</v>
      </c>
      <c r="AI89">
        <f t="shared" si="34"/>
        <v>-4.6765905721128072E-16</v>
      </c>
      <c r="AJ89">
        <f t="shared" si="35"/>
        <v>-0.6148127457806547</v>
      </c>
      <c r="AK89">
        <f t="shared" si="49"/>
        <v>-0.40167766057669407</v>
      </c>
      <c r="AL89">
        <f t="shared" si="26"/>
        <v>-1.0164904063573492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-6.9995476807962751E-20</v>
      </c>
      <c r="AR89">
        <f t="shared" si="36"/>
        <v>-6.9996083729981341E-20</v>
      </c>
      <c r="AS89">
        <f t="shared" si="36"/>
        <v>-9.2021064851268688E-5</v>
      </c>
      <c r="AT89">
        <f t="shared" si="36"/>
        <v>-6.0120429036162161E-5</v>
      </c>
      <c r="AU89">
        <f t="shared" si="23"/>
        <v>-1.521414938874309E-4</v>
      </c>
      <c r="AW89">
        <v>86</v>
      </c>
      <c r="AX89">
        <f>IF(Z89&gt;0, (R89*SUMPRODUCT(K89:$K$98, X89:$X$98)-K89*$AZ$3)/Z89, 0)</f>
        <v>-6.3174689961492122E+22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8"/>
        <v>1000000</v>
      </c>
      <c r="S90">
        <f t="shared" si="29"/>
        <v>-3.9936080137209582E+23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-5.1234395481721169</v>
      </c>
      <c r="AC90">
        <f t="shared" si="30"/>
        <v>-4.574499596582247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-6.8834010901725115E-17</v>
      </c>
      <c r="AI90">
        <f t="shared" si="34"/>
        <v>-6.8834583629391539E-17</v>
      </c>
      <c r="AJ90">
        <f t="shared" si="35"/>
        <v>-0.54893995158986986</v>
      </c>
      <c r="AK90">
        <f t="shared" si="49"/>
        <v>-0.35864076837204822</v>
      </c>
      <c r="AL90">
        <f t="shared" si="26"/>
        <v>-0.90758071996191814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-9.1987633409970188E-21</v>
      </c>
      <c r="AR90">
        <f t="shared" si="36"/>
        <v>-9.1988398785428233E-21</v>
      </c>
      <c r="AS90">
        <f t="shared" si="36"/>
        <v>-7.335862950515674E-5</v>
      </c>
      <c r="AT90">
        <f t="shared" si="36"/>
        <v>-4.792763794336906E-5</v>
      </c>
      <c r="AU90">
        <f t="shared" si="23"/>
        <v>-1.2128626744852581E-4</v>
      </c>
      <c r="AW90">
        <v>87</v>
      </c>
      <c r="AX90">
        <f>IF(Z90&gt;0, (R90*SUMPRODUCT(K90:$K$98, X90:$X$98)-K90*$AZ$3)/Z90, 0)</f>
        <v>-3.9936080137209582E+23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8"/>
        <v>1000000</v>
      </c>
      <c r="S91">
        <f t="shared" si="29"/>
        <v>-2.6179131173936075E+24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-4.574499596582247</v>
      </c>
      <c r="AC91">
        <f t="shared" si="30"/>
        <v>-4.0843746398055778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-9.7798434746448508E-18</v>
      </c>
      <c r="AI91">
        <f t="shared" si="34"/>
        <v>-9.779921482860873E-18</v>
      </c>
      <c r="AJ91">
        <f t="shared" si="35"/>
        <v>-0.49012495677666923</v>
      </c>
      <c r="AK91">
        <f t="shared" si="49"/>
        <v>-0.32021497176075731</v>
      </c>
      <c r="AL91">
        <f t="shared" si="26"/>
        <v>-0.81033992853742653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-1.1669177631702105E-21</v>
      </c>
      <c r="AR91">
        <f t="shared" si="36"/>
        <v>-1.1669270710055747E-21</v>
      </c>
      <c r="AS91">
        <f t="shared" si="36"/>
        <v>-5.8481050307044559E-5</v>
      </c>
      <c r="AT91">
        <f t="shared" si="36"/>
        <v>-3.8207619533935785E-5</v>
      </c>
      <c r="AU91">
        <f t="shared" si="23"/>
        <v>-9.6688669840980351E-5</v>
      </c>
      <c r="AW91">
        <v>88</v>
      </c>
      <c r="AX91">
        <f>IF(Z91&gt;0, (R91*SUMPRODUCT(K91:$K$98, X91:$X$98)-K91*$AZ$3)/Z91, 0)</f>
        <v>-2.6179131173936075E+24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8"/>
        <v>1000000</v>
      </c>
      <c r="S92">
        <f t="shared" si="29"/>
        <v>-1.7814486547846519E+25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-4.0843746398055778</v>
      </c>
      <c r="AC92">
        <f t="shared" si="30"/>
        <v>-3.6467630712549797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-1.3398549489933947E-18</v>
      </c>
      <c r="AI92">
        <f t="shared" si="34"/>
        <v>-1.3398651843798075E-18</v>
      </c>
      <c r="AJ92">
        <f t="shared" si="35"/>
        <v>-0.43761156855059813</v>
      </c>
      <c r="AK92">
        <f t="shared" si="49"/>
        <v>-0.28590622478639049</v>
      </c>
      <c r="AL92">
        <f t="shared" si="26"/>
        <v>-0.72351779333698862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-1.4274079423311437E-22</v>
      </c>
      <c r="AR92">
        <f t="shared" si="36"/>
        <v>-1.4274188465501932E-22</v>
      </c>
      <c r="AS92">
        <f t="shared" si="36"/>
        <v>-4.6620735257529209E-5</v>
      </c>
      <c r="AT92">
        <f t="shared" si="36"/>
        <v>-3.0458880368252384E-5</v>
      </c>
      <c r="AU92">
        <f t="shared" si="23"/>
        <v>-7.7079615625781593E-5</v>
      </c>
      <c r="AW92">
        <v>89</v>
      </c>
      <c r="AX92">
        <f>IF(Z92&gt;0, (R92*SUMPRODUCT(K92:$K$98, X92:$X$98)-K92*$AZ$3)/Z92, 0)</f>
        <v>-1.7814486547846519E+25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1000000</v>
      </c>
      <c r="S93">
        <f t="shared" si="29"/>
        <v>-1.2597667605113001E+26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-3.6467630712549797</v>
      </c>
      <c r="AC93">
        <f t="shared" si="30"/>
        <v>-3.2560384564776603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-1.7681429148409764E-19</v>
      </c>
      <c r="AI93">
        <f t="shared" si="34"/>
        <v>-1.768155838020721E-19</v>
      </c>
      <c r="AJ93">
        <f t="shared" si="35"/>
        <v>-0.39072461477731935</v>
      </c>
      <c r="AK93">
        <f t="shared" si="49"/>
        <v>-0.25527341498784861</v>
      </c>
      <c r="AL93">
        <f t="shared" si="26"/>
        <v>-0.64599802976516796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-1.6818593215982296E-23</v>
      </c>
      <c r="AR93">
        <f t="shared" si="36"/>
        <v>-1.6818716141398198E-23</v>
      </c>
      <c r="AS93">
        <f t="shared" si="36"/>
        <v>-3.7165764714229237E-5</v>
      </c>
      <c r="AT93">
        <f t="shared" si="36"/>
        <v>-2.4281632946629767E-5</v>
      </c>
      <c r="AU93">
        <f t="shared" si="23"/>
        <v>-6.1447397660859004E-5</v>
      </c>
      <c r="AW93">
        <v>90</v>
      </c>
      <c r="AX93">
        <f>IF(Z93&gt;0, (R93*SUMPRODUCT(K93:$K$98, X93:$X$98)-K93*$AZ$3)/Z93, 0)</f>
        <v>-1.2597667605113001E+26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1000000</v>
      </c>
      <c r="S94">
        <f t="shared" si="29"/>
        <v>-9.2700819316793393E+26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-3.2560384564776603</v>
      </c>
      <c r="AC94">
        <f t="shared" si="30"/>
        <v>-2.907177193283625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-2.2451810135122348E-20</v>
      </c>
      <c r="AI94">
        <f t="shared" si="34"/>
        <v>-2.2451966939410308E-20</v>
      </c>
      <c r="AJ94">
        <f t="shared" si="35"/>
        <v>-0.34886126319403532</v>
      </c>
      <c r="AK94">
        <f t="shared" si="49"/>
        <v>-0.22792269195343626</v>
      </c>
      <c r="AL94">
        <f t="shared" si="26"/>
        <v>-0.57678395514747161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-1.9068021799657355E-24</v>
      </c>
      <c r="AR94">
        <f t="shared" si="36"/>
        <v>-1.9068154971440079E-24</v>
      </c>
      <c r="AS94">
        <f t="shared" si="36"/>
        <v>-2.9628320084685311E-5</v>
      </c>
      <c r="AT94">
        <f t="shared" si="36"/>
        <v>-1.9357169121994391E-5</v>
      </c>
      <c r="AU94">
        <f t="shared" si="23"/>
        <v>-4.8985489206679702E-5</v>
      </c>
      <c r="AW94">
        <v>91</v>
      </c>
      <c r="AX94">
        <f>IF(Z94&gt;0, (R94*SUMPRODUCT(K94:$K$98, X94:$X$98)-K94*$AZ$3)/Z94, 0)</f>
        <v>-9.2700819316793393E+26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1000000</v>
      </c>
      <c r="S95">
        <f t="shared" si="29"/>
        <v>-7.1099869983641997E+27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-2.907177193283625</v>
      </c>
      <c r="AC95">
        <f t="shared" si="30"/>
        <v>-2.5956939225746649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-2.7396477329774987E-21</v>
      </c>
      <c r="AI95">
        <f t="shared" si="34"/>
        <v>-2.7396659868359319E-21</v>
      </c>
      <c r="AJ95">
        <f t="shared" si="35"/>
        <v>-0.31148327070896009</v>
      </c>
      <c r="AK95">
        <f t="shared" si="49"/>
        <v>-0.20350240352985377</v>
      </c>
      <c r="AL95">
        <f t="shared" si="26"/>
        <v>-0.51498567423881392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-2.0774519158000984E-25</v>
      </c>
      <c r="AR95">
        <f t="shared" si="36"/>
        <v>-2.0774657575479683E-25</v>
      </c>
      <c r="AS95">
        <f t="shared" si="36"/>
        <v>-2.3619515373633058E-5</v>
      </c>
      <c r="AT95">
        <f t="shared" si="36"/>
        <v>-1.5431416710773586E-5</v>
      </c>
      <c r="AU95">
        <f t="shared" si="23"/>
        <v>-3.9050932084406647E-5</v>
      </c>
      <c r="AW95">
        <v>92</v>
      </c>
      <c r="AX95">
        <f>IF(Z95&gt;0, (R95*SUMPRODUCT(K95:$K$98, X95:$X$98)-K95*$AZ$3)/Z95, 0)</f>
        <v>-7.1099869983641997E+27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1000000</v>
      </c>
      <c r="S96">
        <f t="shared" si="29"/>
        <v>-5.6940884065028191E+28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-2.5956939225746649</v>
      </c>
      <c r="AC96">
        <f t="shared" si="30"/>
        <v>-2.3175838594416649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-3.2072481852977271E-22</v>
      </c>
      <c r="AI96">
        <f t="shared" si="34"/>
        <v>-3.2072685360869489E-22</v>
      </c>
      <c r="AJ96">
        <f t="shared" si="35"/>
        <v>-0.27811006313300002</v>
      </c>
      <c r="AK96">
        <f t="shared" si="49"/>
        <v>-0.18169857458022656</v>
      </c>
      <c r="AL96">
        <f t="shared" si="26"/>
        <v>-0.45980863771322655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-2.1714548392712346E-26</v>
      </c>
      <c r="AR96">
        <f t="shared" si="36"/>
        <v>-2.1714686176934785E-26</v>
      </c>
      <c r="AS96">
        <f t="shared" si="36"/>
        <v>-1.8829333046582468E-5</v>
      </c>
      <c r="AT96">
        <f t="shared" si="36"/>
        <v>-1.2301830923767204E-5</v>
      </c>
      <c r="AU96">
        <f t="shared" si="23"/>
        <v>-3.1131163970349672E-5</v>
      </c>
      <c r="AW96">
        <v>93</v>
      </c>
      <c r="AX96">
        <f>IF(Z96&gt;0, (R96*SUMPRODUCT(K96:$K$98, X96:$X$98)-K96*$AZ$3)/Z96, 0)</f>
        <v>-5.6940884065028191E+28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1000000</v>
      </c>
      <c r="S97">
        <f t="shared" si="29"/>
        <v>-4.7708724383259446E+29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-2.3175838594416649</v>
      </c>
      <c r="AC97">
        <f t="shared" si="30"/>
        <v>-2.0692713030729148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-3.5957260981852916E-23</v>
      </c>
      <c r="AI97">
        <f t="shared" si="34"/>
        <v>-3.5957477846936798E-23</v>
      </c>
      <c r="AJ97">
        <f t="shared" si="35"/>
        <v>-0.24831255636875005</v>
      </c>
      <c r="AK97">
        <f t="shared" si="49"/>
        <v>-0.16223087016091656</v>
      </c>
      <c r="AL97">
        <f t="shared" si="26"/>
        <v>-0.41054342652966658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-2.1736359738652171E-27</v>
      </c>
      <c r="AR97">
        <f t="shared" si="36"/>
        <v>-2.1736490834774327E-27</v>
      </c>
      <c r="AS97">
        <f t="shared" si="36"/>
        <v>-1.5010629023104647E-5</v>
      </c>
      <c r="AT97">
        <f t="shared" si="36"/>
        <v>-9.8069442950950281E-6</v>
      </c>
      <c r="AU97">
        <f t="shared" si="23"/>
        <v>-2.4817573318199674E-5</v>
      </c>
      <c r="AW97">
        <v>94</v>
      </c>
      <c r="AX97">
        <f>IF(Z97&gt;0, (R97*SUMPRODUCT(K97:$K$98, X97:$X$98)-K97*$AZ$3)/Z97, 0)</f>
        <v>-4.7708724383259446E+29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-2.0692713030729148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-4.3373016776759666E-24</v>
      </c>
      <c r="AI98">
        <f t="shared" si="34"/>
        <v>-4.3373016776759666E-24</v>
      </c>
      <c r="AJ98">
        <f t="shared" si="35"/>
        <v>-2.0692713030729148</v>
      </c>
      <c r="AK98">
        <f t="shared" si="49"/>
        <v>-0.14484899121510406</v>
      </c>
      <c r="AL98">
        <f t="shared" si="26"/>
        <v>-2.2141202942880187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-2.3410021813467424E-28</v>
      </c>
      <c r="AR98">
        <f t="shared" si="36"/>
        <v>-2.3410021813467424E-28</v>
      </c>
      <c r="AS98">
        <f t="shared" si="36"/>
        <v>-1.1168622785048087E-4</v>
      </c>
      <c r="AT98">
        <f t="shared" si="36"/>
        <v>-7.8180359495336623E-6</v>
      </c>
      <c r="AU98">
        <f t="shared" si="36"/>
        <v>-1.1950426380001452E-4</v>
      </c>
      <c r="AW98">
        <v>95</v>
      </c>
    </row>
    <row r="100" spans="5:50" x14ac:dyDescent="0.25">
      <c r="AN100" s="8">
        <f t="shared" ref="AN100:AU100" si="50">SUM(AN3:AN98)</f>
        <v>67847.560508128736</v>
      </c>
      <c r="AO100" s="8">
        <f t="shared" si="50"/>
        <v>-6784.7560508128736</v>
      </c>
      <c r="AP100" s="8">
        <f t="shared" si="50"/>
        <v>-3019.8082611864643</v>
      </c>
      <c r="AQ100" s="8">
        <f t="shared" si="50"/>
        <v>-34230.81379838509</v>
      </c>
      <c r="AR100" s="8">
        <f t="shared" si="50"/>
        <v>23812.182397744342</v>
      </c>
      <c r="AS100" s="8">
        <f t="shared" si="50"/>
        <v>-8565.5192254185167</v>
      </c>
      <c r="AT100" s="8">
        <f t="shared" si="50"/>
        <v>3136.1392640308673</v>
      </c>
      <c r="AU100" s="8">
        <f t="shared" si="50"/>
        <v>18382.802436356666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84A3-B8B5-4D05-83FD-2FE77757EC6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'S.35.04.E'!C3*(1+C12)</f>
        <v>148749.39421457585</v>
      </c>
      <c r="K3">
        <v>1</v>
      </c>
      <c r="L3" s="2">
        <v>0</v>
      </c>
      <c r="O3">
        <f>$C$3</f>
        <v>148749.39421457585</v>
      </c>
      <c r="P3">
        <f>O3*C5</f>
        <v>14874.939421457586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148749.39421457585</v>
      </c>
      <c r="AF3">
        <f t="shared" ref="AF3:AG34" si="4">-$Z3*P3</f>
        <v>-14874.939421457586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131354.54658911825</v>
      </c>
      <c r="AJ3">
        <f t="shared" ref="AJ3:AJ66" si="7">AB3-AC3</f>
        <v>0</v>
      </c>
      <c r="AL3">
        <f t="shared" ref="AL3:AL34" si="8">SUM(AI3:AK3)</f>
        <v>131354.54658911825</v>
      </c>
      <c r="AN3">
        <f t="shared" ref="AN3:AU34" si="9">AE3*$K3</f>
        <v>148749.39421457585</v>
      </c>
      <c r="AO3">
        <f t="shared" si="9"/>
        <v>-14874.939421457586</v>
      </c>
      <c r="AP3">
        <f t="shared" si="9"/>
        <v>-2519.9082039999998</v>
      </c>
      <c r="AQ3">
        <f t="shared" si="9"/>
        <v>0</v>
      </c>
      <c r="AR3">
        <f t="shared" si="9"/>
        <v>131354.54658911825</v>
      </c>
      <c r="AS3">
        <f t="shared" si="9"/>
        <v>0</v>
      </c>
      <c r="AT3">
        <f t="shared" si="9"/>
        <v>0</v>
      </c>
      <c r="AU3">
        <f t="shared" si="9"/>
        <v>131354.54658911825</v>
      </c>
      <c r="AW3">
        <v>0</v>
      </c>
      <c r="AX3">
        <f>IF(Z3&gt;0, (R3*SUMPRODUCT(K3:$K$98, X3:$X$98)-K3*$AZ$3)/Z3, 0)</f>
        <v>0</v>
      </c>
      <c r="AZ3">
        <f>C6*SUMPRODUCT(X4:X89, K4:K89)/1</f>
        <v>75630.045137516616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5130.9367374105677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5073.0480878696253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-5073.0480878696253</v>
      </c>
      <c r="AK4">
        <f>G4*SUM(AB4, AE4:AF4)</f>
        <v>0</v>
      </c>
      <c r="AL4">
        <f t="shared" si="8"/>
        <v>-6355.3250878696253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-1196.2655098423361</v>
      </c>
      <c r="AR4">
        <f t="shared" si="9"/>
        <v>-1196.2655098423361</v>
      </c>
      <c r="AS4">
        <f t="shared" si="9"/>
        <v>-4732.7624665263784</v>
      </c>
      <c r="AT4">
        <f t="shared" si="9"/>
        <v>0</v>
      </c>
      <c r="AU4">
        <f t="shared" si="9"/>
        <v>-5929.0279763687149</v>
      </c>
      <c r="AW4">
        <v>1</v>
      </c>
      <c r="AX4">
        <f>IF(Z4&gt;0, (R4*SUMPRODUCT(K4:$K$98, X4:$X$98)-K4*$AZ$3)/Z4, 0)</f>
        <v>5130.9367374105677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1000000</v>
      </c>
      <c r="S5">
        <f t="shared" si="1"/>
        <v>9986.4898320916145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5073.0480878696253</v>
      </c>
      <c r="AC5">
        <f t="shared" si="2"/>
        <v>9761.9216536623571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-1317.7441955776628</v>
      </c>
      <c r="AI5">
        <f t="shared" si="6"/>
        <v>-1366.6198356563839</v>
      </c>
      <c r="AJ5">
        <f t="shared" si="7"/>
        <v>-4688.8735657927318</v>
      </c>
      <c r="AK5">
        <f>G5*SUM(AB5, AE5:AF5)</f>
        <v>207.99497160265466</v>
      </c>
      <c r="AL5">
        <f t="shared" si="8"/>
        <v>-5847.4984298464606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-1126.8136268796561</v>
      </c>
      <c r="AR5">
        <f t="shared" si="9"/>
        <v>-1168.6075785798382</v>
      </c>
      <c r="AS5">
        <f t="shared" si="9"/>
        <v>-4009.4933799612895</v>
      </c>
      <c r="AT5">
        <f t="shared" si="9"/>
        <v>177.85816785296203</v>
      </c>
      <c r="AU5">
        <f t="shared" si="9"/>
        <v>-5000.2427906881658</v>
      </c>
      <c r="AW5">
        <v>2</v>
      </c>
      <c r="AX5">
        <f>IF(Z5&gt;0, (R5*SUMPRODUCT(K5:$K$98, X5:$X$98)-K5*$AZ$3)/Z5, 0)</f>
        <v>9986.4898320916145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1000000</v>
      </c>
      <c r="S6">
        <f t="shared" si="1"/>
        <v>15486.032673212268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9761.9216536623571</v>
      </c>
      <c r="AC6">
        <f t="shared" si="2"/>
        <v>14965.190652114499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-1370.6919106748931</v>
      </c>
      <c r="AI6">
        <f t="shared" si="6"/>
        <v>-1419.0102597572932</v>
      </c>
      <c r="AJ6">
        <f t="shared" si="7"/>
        <v>-5203.2689984521421</v>
      </c>
      <c r="AK6">
        <f>G6*SUM(AB6, AE6:AF6)</f>
        <v>571.07241673924796</v>
      </c>
      <c r="AL6">
        <f t="shared" si="8"/>
        <v>-6051.2068414701871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-1057.3654872140087</v>
      </c>
      <c r="AR6">
        <f t="shared" si="9"/>
        <v>-1094.6387463038163</v>
      </c>
      <c r="AS6">
        <f t="shared" si="9"/>
        <v>-4013.8538914590767</v>
      </c>
      <c r="AT6">
        <f t="shared" si="9"/>
        <v>440.5309898288267</v>
      </c>
      <c r="AU6">
        <f t="shared" si="9"/>
        <v>-4667.9616479340657</v>
      </c>
      <c r="AW6">
        <v>3</v>
      </c>
      <c r="AX6">
        <f>IF(Z6&gt;0, (R6*SUMPRODUCT(K6:$K$98, X6:$X$98)-K6*$AZ$3)/Z6, 0)</f>
        <v>15486.032673212268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1000000</v>
      </c>
      <c r="S7">
        <f t="shared" si="1"/>
        <v>20065.718559110242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14965.190652114499</v>
      </c>
      <c r="AC7">
        <f t="shared" si="2"/>
        <v>19168.192681099383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-1432.6284202563668</v>
      </c>
      <c r="AI7">
        <f t="shared" si="6"/>
        <v>-1480.3919544269302</v>
      </c>
      <c r="AJ7">
        <f t="shared" si="7"/>
        <v>-4203.0020289848835</v>
      </c>
      <c r="AK7">
        <f>G7*SUM(AB7, AE7:AF7)</f>
        <v>734.79086101882183</v>
      </c>
      <c r="AL7">
        <f t="shared" si="8"/>
        <v>-4948.6031223929922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-1005.4989827093017</v>
      </c>
      <c r="AR7">
        <f t="shared" si="9"/>
        <v>-1039.0221100883525</v>
      </c>
      <c r="AS7">
        <f t="shared" si="9"/>
        <v>-2949.9025739787953</v>
      </c>
      <c r="AT7">
        <f t="shared" si="9"/>
        <v>515.71744132110996</v>
      </c>
      <c r="AU7">
        <f t="shared" si="9"/>
        <v>-3473.207242746038</v>
      </c>
      <c r="AW7">
        <v>4</v>
      </c>
      <c r="AX7">
        <f>IF(Z7&gt;0, (R7*SUMPRODUCT(K7:$K$98, X7:$X$98)-K7*$AZ$3)/Z7, 0)</f>
        <v>20065.718559110242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1000000</v>
      </c>
      <c r="S8">
        <f t="shared" si="1"/>
        <v>22977.092481584201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19168.192681099383</v>
      </c>
      <c r="AC8">
        <f t="shared" si="2"/>
        <v>21695.508389378505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-1494.5763898965647</v>
      </c>
      <c r="AI8">
        <f t="shared" si="6"/>
        <v>-1541.7875599059275</v>
      </c>
      <c r="AJ8">
        <f t="shared" si="7"/>
        <v>-2527.3157082791222</v>
      </c>
      <c r="AK8">
        <f t="shared" ref="AK8:AK71" si="22">G8*SUM(AB8:AB8, AE8:AF8)</f>
        <v>408.28250410741686</v>
      </c>
      <c r="AL8">
        <f t="shared" si="8"/>
        <v>-3660.8207640776327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-979.16320593508556</v>
      </c>
      <c r="AR8">
        <f t="shared" si="9"/>
        <v>-1010.0933349634943</v>
      </c>
      <c r="AS8">
        <f t="shared" si="9"/>
        <v>-1655.7564859564993</v>
      </c>
      <c r="AT8">
        <f t="shared" si="9"/>
        <v>267.48395622433878</v>
      </c>
      <c r="AU8">
        <f t="shared" si="9"/>
        <v>-2398.3658646956546</v>
      </c>
      <c r="AW8">
        <v>5</v>
      </c>
      <c r="AX8">
        <f>IF(Z8&gt;0, (R8*SUMPRODUCT(K8:$K$98, X8:$X$98)-K8*$AZ$3)/Z8, 0)</f>
        <v>22977.092481584201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1000000</v>
      </c>
      <c r="S9">
        <f t="shared" si="1"/>
        <v>25009.563929030421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21695.508389378505</v>
      </c>
      <c r="AC9">
        <f t="shared" si="2"/>
        <v>23339.478393604855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-1559.0412480915877</v>
      </c>
      <c r="AI9">
        <f t="shared" si="6"/>
        <v>-1605.7023543384523</v>
      </c>
      <c r="AJ9">
        <f t="shared" si="7"/>
        <v>-1643.9700042263503</v>
      </c>
      <c r="AK9">
        <f t="shared" si="22"/>
        <v>128.00349949733317</v>
      </c>
      <c r="AL9">
        <f t="shared" si="8"/>
        <v>-3121.6688590674694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-967.32360116395</v>
      </c>
      <c r="AR9">
        <f t="shared" si="9"/>
        <v>-996.2749771357287</v>
      </c>
      <c r="AS9">
        <f t="shared" si="9"/>
        <v>-1020.0185444999374</v>
      </c>
      <c r="AT9">
        <f t="shared" si="9"/>
        <v>79.421122595002814</v>
      </c>
      <c r="AU9">
        <f t="shared" si="9"/>
        <v>-1936.8723990406634</v>
      </c>
      <c r="AW9">
        <v>6</v>
      </c>
      <c r="AX9">
        <f>IF(Z9&gt;0, (R9*SUMPRODUCT(K9:$K$98, X9:$X$98)-K9*$AZ$3)/Z9, 0)</f>
        <v>25009.563929030421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1000000</v>
      </c>
      <c r="S10">
        <f t="shared" si="1"/>
        <v>26869.480613282441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23339.478393604855</v>
      </c>
      <c r="AC10">
        <f t="shared" si="2"/>
        <v>24780.529123419961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-1634.2977805194355</v>
      </c>
      <c r="AI10">
        <f t="shared" si="6"/>
        <v>-1680.4105608148056</v>
      </c>
      <c r="AJ10">
        <f t="shared" si="7"/>
        <v>-1441.050729815106</v>
      </c>
      <c r="AK10">
        <f t="shared" si="22"/>
        <v>95.691861413779918</v>
      </c>
      <c r="AL10">
        <f t="shared" si="8"/>
        <v>-3025.7694292161318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-961.97449121657974</v>
      </c>
      <c r="AR10">
        <f t="shared" si="9"/>
        <v>-989.11723037463071</v>
      </c>
      <c r="AS10">
        <f t="shared" si="9"/>
        <v>-848.22610613260997</v>
      </c>
      <c r="AT10">
        <f t="shared" si="9"/>
        <v>56.325799859943992</v>
      </c>
      <c r="AU10">
        <f t="shared" si="9"/>
        <v>-1781.0175366472968</v>
      </c>
      <c r="AW10">
        <v>7</v>
      </c>
      <c r="AX10">
        <f>IF(Z10&gt;0, (R10*SUMPRODUCT(K10:$K$98, X10:$X$98)-K10*$AZ$3)/Z10, 0)</f>
        <v>26869.480613282441</v>
      </c>
    </row>
    <row r="11" spans="1:52" x14ac:dyDescent="0.25">
      <c r="A11" t="s">
        <v>33</v>
      </c>
      <c r="C11" s="12">
        <f>AU91</f>
        <v>42143.527107415182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1000000</v>
      </c>
      <c r="S11">
        <f t="shared" si="1"/>
        <v>28568.360269637447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24780.529123419961</v>
      </c>
      <c r="AC11">
        <f t="shared" si="2"/>
        <v>26035.102793984515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-1706.5841969289265</v>
      </c>
      <c r="AI11">
        <f t="shared" si="6"/>
        <v>-1752.1505202114965</v>
      </c>
      <c r="AJ11">
        <f t="shared" si="7"/>
        <v>-1254.573670564554</v>
      </c>
      <c r="AK11">
        <f t="shared" si="22"/>
        <v>59.473269896207903</v>
      </c>
      <c r="AL11">
        <f t="shared" si="8"/>
        <v>-2947.2509208798429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-954.50728057884123</v>
      </c>
      <c r="AR11">
        <f t="shared" si="9"/>
        <v>-979.99291873293316</v>
      </c>
      <c r="AS11">
        <f t="shared" si="9"/>
        <v>-701.69388930903085</v>
      </c>
      <c r="AT11">
        <f t="shared" si="9"/>
        <v>33.263913505068658</v>
      </c>
      <c r="AU11">
        <f t="shared" si="9"/>
        <v>-1648.4228945368955</v>
      </c>
      <c r="AW11">
        <v>8</v>
      </c>
      <c r="AX11">
        <f>IF(Z11&gt;0, (R11*SUMPRODUCT(K11:$K$98, X11:$X$98)-K11*$AZ$3)/Z11, 0)</f>
        <v>28568.360269637447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1000000</v>
      </c>
      <c r="S12">
        <f t="shared" si="1"/>
        <v>30189.090452517819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26035.102793984515</v>
      </c>
      <c r="AC12">
        <f t="shared" si="2"/>
        <v>27182.959960842018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-1789.9171733301323</v>
      </c>
      <c r="AI12">
        <f t="shared" si="6"/>
        <v>-1834.9383375212101</v>
      </c>
      <c r="AJ12">
        <f t="shared" si="7"/>
        <v>-1147.8571668575023</v>
      </c>
      <c r="AK12">
        <f t="shared" si="22"/>
        <v>59.880736426164383</v>
      </c>
      <c r="AL12">
        <f t="shared" si="8"/>
        <v>-2922.9147679525481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-951.36000570275905</v>
      </c>
      <c r="AR12">
        <f t="shared" si="9"/>
        <v>-975.28923307694026</v>
      </c>
      <c r="AS12">
        <f t="shared" si="9"/>
        <v>-610.09828671334446</v>
      </c>
      <c r="AT12">
        <f t="shared" si="9"/>
        <v>31.827247984828375</v>
      </c>
      <c r="AU12">
        <f t="shared" si="9"/>
        <v>-1553.5602718054565</v>
      </c>
      <c r="AW12">
        <v>9</v>
      </c>
      <c r="AX12">
        <f>IF(Z12&gt;0, (R12*SUMPRODUCT(K12:$K$98, X12:$X$98)-K12*$AZ$3)/Z12, 0)</f>
        <v>30189.090452517819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1000000</v>
      </c>
      <c r="S13">
        <f t="shared" si="1"/>
        <v>31722.663888476025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27182.959960842018</v>
      </c>
      <c r="AC13">
        <f t="shared" si="2"/>
        <v>28218.581890062283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-1878.9420798955191</v>
      </c>
      <c r="AI13">
        <f t="shared" si="6"/>
        <v>-1923.4190853406913</v>
      </c>
      <c r="AJ13">
        <f t="shared" si="7"/>
        <v>-1035.6219292202659</v>
      </c>
      <c r="AK13">
        <f t="shared" si="22"/>
        <v>54.365919921684039</v>
      </c>
      <c r="AL13">
        <f t="shared" si="8"/>
        <v>-2904.6750946392731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-949.31339347870698</v>
      </c>
      <c r="AR13">
        <f t="shared" si="9"/>
        <v>-971.78487752427964</v>
      </c>
      <c r="AS13">
        <f t="shared" si="9"/>
        <v>-523.23580301300399</v>
      </c>
      <c r="AT13">
        <f t="shared" si="9"/>
        <v>27.467741812092136</v>
      </c>
      <c r="AU13">
        <f t="shared" si="9"/>
        <v>-1467.5529387251916</v>
      </c>
      <c r="AW13">
        <v>10</v>
      </c>
      <c r="AX13">
        <f>IF(Z13&gt;0, (R13*SUMPRODUCT(K13:$K$98, X13:$X$98)-K13*$AZ$3)/Z13, 0)</f>
        <v>31722.663888476025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1000000</v>
      </c>
      <c r="S14">
        <f t="shared" si="1"/>
        <v>33176.432926883113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28218.581890062283</v>
      </c>
      <c r="AC14">
        <f t="shared" si="2"/>
        <v>29151.127877370593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-1974.9622870280778</v>
      </c>
      <c r="AI14">
        <f t="shared" si="6"/>
        <v>-2018.8957743044468</v>
      </c>
      <c r="AJ14">
        <f t="shared" si="7"/>
        <v>-932.54598730830912</v>
      </c>
      <c r="AK14">
        <f t="shared" si="22"/>
        <v>50.793447402112108</v>
      </c>
      <c r="AL14">
        <f t="shared" si="8"/>
        <v>-2900.6483142106435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-948.6846112737162</v>
      </c>
      <c r="AR14">
        <f t="shared" si="9"/>
        <v>-969.78831718872868</v>
      </c>
      <c r="AS14">
        <f t="shared" si="9"/>
        <v>-447.95388411984885</v>
      </c>
      <c r="AT14">
        <f t="shared" si="9"/>
        <v>24.398927625315011</v>
      </c>
      <c r="AU14">
        <f t="shared" si="9"/>
        <v>-1393.3432736832624</v>
      </c>
      <c r="AW14">
        <v>11</v>
      </c>
      <c r="AX14">
        <f>IF(Z14&gt;0, (R14*SUMPRODUCT(K14:$K$98, X14:$X$98)-K14*$AZ$3)/Z14, 0)</f>
        <v>33176.432926883113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1000000</v>
      </c>
      <c r="S15">
        <f t="shared" si="1"/>
        <v>34647.05886801891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29151.127877370593</v>
      </c>
      <c r="AC15">
        <f t="shared" si="2"/>
        <v>30066.988227334405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-2075.2395689773311</v>
      </c>
      <c r="AI15">
        <f t="shared" si="6"/>
        <v>-2118.6299594024877</v>
      </c>
      <c r="AJ15">
        <f t="shared" si="7"/>
        <v>-915.86034996381204</v>
      </c>
      <c r="AK15">
        <f t="shared" si="22"/>
        <v>119.51962429721944</v>
      </c>
      <c r="AL15">
        <f t="shared" si="8"/>
        <v>-2914.9706850690804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-945.69147744917188</v>
      </c>
      <c r="AR15">
        <f t="shared" si="9"/>
        <v>-965.46457884993401</v>
      </c>
      <c r="AS15">
        <f t="shared" si="9"/>
        <v>-417.35968243956228</v>
      </c>
      <c r="AT15">
        <f t="shared" si="9"/>
        <v>54.465369577309779</v>
      </c>
      <c r="AU15">
        <f t="shared" si="9"/>
        <v>-1328.3588917121867</v>
      </c>
      <c r="AW15">
        <v>12</v>
      </c>
      <c r="AX15">
        <f>IF(Z15&gt;0, (R15*SUMPRODUCT(K15:$K$98, X15:$X$98)-K15*$AZ$3)/Z15, 0)</f>
        <v>34647.05886801891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1000000</v>
      </c>
      <c r="S16">
        <f t="shared" si="1"/>
        <v>36155.511843336135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30066.988227334405</v>
      </c>
      <c r="AC16">
        <f t="shared" si="2"/>
        <v>30982.936444691873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-2194.373536893353</v>
      </c>
      <c r="AI16">
        <f t="shared" si="6"/>
        <v>-2237.2203047374132</v>
      </c>
      <c r="AJ16">
        <f t="shared" si="7"/>
        <v>-915.94821735746882</v>
      </c>
      <c r="AK16">
        <f t="shared" si="22"/>
        <v>213.4756164140743</v>
      </c>
      <c r="AL16">
        <f t="shared" si="8"/>
        <v>-2939.6929056808076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-945.96641994178606</v>
      </c>
      <c r="AR16">
        <f t="shared" si="9"/>
        <v>-964.4371146079751</v>
      </c>
      <c r="AS16">
        <f t="shared" si="9"/>
        <v>-394.85358415886498</v>
      </c>
      <c r="AT16">
        <f t="shared" si="9"/>
        <v>92.026613158114387</v>
      </c>
      <c r="AU16">
        <f t="shared" si="9"/>
        <v>-1267.2640856087257</v>
      </c>
      <c r="AW16">
        <v>13</v>
      </c>
      <c r="AX16">
        <f>IF(Z16&gt;0, (R16*SUMPRODUCT(K16:$K$98, X16:$X$98)-K16*$AZ$3)/Z16, 0)</f>
        <v>36155.511843336135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1000000</v>
      </c>
      <c r="S17">
        <f t="shared" si="1"/>
        <v>37814.381280154361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30982.936444691873</v>
      </c>
      <c r="AC17">
        <f t="shared" si="2"/>
        <v>31992.300707055507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-2330.7219194476343</v>
      </c>
      <c r="AI17">
        <f t="shared" si="6"/>
        <v>-2373.0236835172814</v>
      </c>
      <c r="AJ17">
        <f t="shared" si="7"/>
        <v>-1009.3642623636333</v>
      </c>
      <c r="AK17">
        <f t="shared" si="22"/>
        <v>427.56452293674784</v>
      </c>
      <c r="AL17">
        <f t="shared" si="8"/>
        <v>-2954.8234229441669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-944.48624472118206</v>
      </c>
      <c r="AR17">
        <f t="shared" si="9"/>
        <v>-961.62833016597472</v>
      </c>
      <c r="AS17">
        <f t="shared" si="9"/>
        <v>-409.02805854313459</v>
      </c>
      <c r="AT17">
        <f t="shared" si="9"/>
        <v>173.26340275730425</v>
      </c>
      <c r="AU17">
        <f t="shared" si="9"/>
        <v>-1197.392985951805</v>
      </c>
      <c r="AW17">
        <v>14</v>
      </c>
      <c r="AX17">
        <f>IF(Z17&gt;0, (R17*SUMPRODUCT(K17:$K$98, X17:$X$98)-K17*$AZ$3)/Z17, 0)</f>
        <v>37814.381280154361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1000000</v>
      </c>
      <c r="S18">
        <f t="shared" si="1"/>
        <v>39683.546136595243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31992.300707055507</v>
      </c>
      <c r="AC18">
        <f t="shared" si="2"/>
        <v>33095.578226551006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-3587.5093944424539</v>
      </c>
      <c r="AI18">
        <f t="shared" si="6"/>
        <v>-3629.2087654016827</v>
      </c>
      <c r="AJ18">
        <f t="shared" si="7"/>
        <v>-1103.2775194954993</v>
      </c>
      <c r="AK18">
        <f t="shared" si="22"/>
        <v>691.03369527239897</v>
      </c>
      <c r="AL18">
        <f t="shared" si="8"/>
        <v>-4041.4525896247833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-1356.6428143751236</v>
      </c>
      <c r="AR18">
        <f t="shared" si="9"/>
        <v>-1372.4117353049021</v>
      </c>
      <c r="AS18">
        <f t="shared" si="9"/>
        <v>-417.21243194620109</v>
      </c>
      <c r="AT18">
        <f t="shared" si="9"/>
        <v>261.31942640615341</v>
      </c>
      <c r="AU18">
        <f t="shared" si="9"/>
        <v>-1528.3047408449499</v>
      </c>
      <c r="AW18">
        <v>15</v>
      </c>
      <c r="AX18">
        <f>IF(Z18&gt;0, (R18*SUMPRODUCT(K18:$K$98, X18:$X$98)-K18*$AZ$3)/Z18, 0)</f>
        <v>39683.546136595243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1000000</v>
      </c>
      <c r="S19">
        <f t="shared" si="1"/>
        <v>41021.720570697013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33095.578226551006</v>
      </c>
      <c r="AC19">
        <f t="shared" si="2"/>
        <v>33667.298557767288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-4928.7138616705361</v>
      </c>
      <c r="AI19">
        <f t="shared" si="6"/>
        <v>-4969.7498032270887</v>
      </c>
      <c r="AJ19">
        <f t="shared" si="7"/>
        <v>-571.72033121628192</v>
      </c>
      <c r="AK19">
        <f t="shared" si="22"/>
        <v>738.0313944520874</v>
      </c>
      <c r="AL19">
        <f t="shared" si="8"/>
        <v>-4803.438739991283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-1738.1600811597718</v>
      </c>
      <c r="AR19">
        <f t="shared" si="9"/>
        <v>-1752.6318150660752</v>
      </c>
      <c r="AS19">
        <f t="shared" si="9"/>
        <v>-201.62287468860404</v>
      </c>
      <c r="AT19">
        <f t="shared" si="9"/>
        <v>260.27412921157133</v>
      </c>
      <c r="AU19">
        <f t="shared" si="9"/>
        <v>-1693.9805605431079</v>
      </c>
      <c r="AW19">
        <v>16</v>
      </c>
      <c r="AX19">
        <f>IF(Z19&gt;0, (R19*SUMPRODUCT(K19:$K$98, X19:$X$98)-K19*$AZ$3)/Z19, 0)</f>
        <v>41021.720570697013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1000000</v>
      </c>
      <c r="S20">
        <f t="shared" si="1"/>
        <v>41308.873195972279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33667.298557767288</v>
      </c>
      <c r="AC20">
        <f t="shared" si="2"/>
        <v>33302.820290038799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-6321.1633058701027</v>
      </c>
      <c r="AI20">
        <f t="shared" si="6"/>
        <v>-6361.4728298457967</v>
      </c>
      <c r="AJ20">
        <f t="shared" si="7"/>
        <v>364.4782677284893</v>
      </c>
      <c r="AK20">
        <f t="shared" si="22"/>
        <v>144.76938379839933</v>
      </c>
      <c r="AL20">
        <f t="shared" si="8"/>
        <v>-5852.2251783189076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-2114.4088589321263</v>
      </c>
      <c r="AR20">
        <f t="shared" si="9"/>
        <v>-2127.8922654618068</v>
      </c>
      <c r="AS20">
        <f t="shared" si="9"/>
        <v>121.91681196682404</v>
      </c>
      <c r="AT20">
        <f t="shared" si="9"/>
        <v>48.424894721707552</v>
      </c>
      <c r="AU20">
        <f t="shared" si="9"/>
        <v>-1957.550558773275</v>
      </c>
      <c r="AW20">
        <v>17</v>
      </c>
      <c r="AX20">
        <f>IF(Z20&gt;0, (R20*SUMPRODUCT(K20:$K$98, X20:$X$98)-K20*$AZ$3)/Z20, 0)</f>
        <v>41308.873195972279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1000000</v>
      </c>
      <c r="S21">
        <f t="shared" si="1"/>
        <v>41036.989083348009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33302.820290038799</v>
      </c>
      <c r="AC21">
        <f t="shared" si="2"/>
        <v>32429.736262671846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-7872.3452276906646</v>
      </c>
      <c r="AI21">
        <f t="shared" si="6"/>
        <v>-7911.8580391652167</v>
      </c>
      <c r="AJ21">
        <f t="shared" si="7"/>
        <v>873.0840273669528</v>
      </c>
      <c r="AK21">
        <f t="shared" si="22"/>
        <v>53.284512464062082</v>
      </c>
      <c r="AL21">
        <f t="shared" si="8"/>
        <v>-6985.4894993342023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-2504.0645096895873</v>
      </c>
      <c r="AR21">
        <f t="shared" si="9"/>
        <v>-2516.6328900171488</v>
      </c>
      <c r="AS21">
        <f t="shared" si="9"/>
        <v>277.71377698431718</v>
      </c>
      <c r="AT21">
        <f t="shared" si="9"/>
        <v>16.948933604695469</v>
      </c>
      <c r="AU21">
        <f t="shared" si="9"/>
        <v>-2221.9701794281364</v>
      </c>
      <c r="AW21">
        <v>18</v>
      </c>
      <c r="AX21">
        <f>IF(Z21&gt;0, (R21*SUMPRODUCT(K21:$K$98, X21:$X$98)-K21*$AZ$3)/Z21, 0)</f>
        <v>41036.989083348009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1000000</v>
      </c>
      <c r="S22">
        <f t="shared" si="1"/>
        <v>40788.336073136379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32429.736262671846</v>
      </c>
      <c r="AC22">
        <f t="shared" si="2"/>
        <v>31520.465849659395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-9572.3065360455439</v>
      </c>
      <c r="AI22">
        <f t="shared" si="6"/>
        <v>-9610.9456040785481</v>
      </c>
      <c r="AJ22">
        <f t="shared" si="7"/>
        <v>909.27041301245117</v>
      </c>
      <c r="AK22">
        <f t="shared" si="22"/>
        <v>681.02446151610877</v>
      </c>
      <c r="AL22">
        <f t="shared" si="8"/>
        <v>-8020.6507295499878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-2842.9453332479493</v>
      </c>
      <c r="AR22">
        <f t="shared" si="9"/>
        <v>-2854.4210165361756</v>
      </c>
      <c r="AS22">
        <f t="shared" si="9"/>
        <v>270.05049071507131</v>
      </c>
      <c r="AT22">
        <f t="shared" si="9"/>
        <v>202.26215148922256</v>
      </c>
      <c r="AU22">
        <f t="shared" si="9"/>
        <v>-2382.1083743318818</v>
      </c>
      <c r="AW22">
        <v>19</v>
      </c>
      <c r="AX22">
        <f>IF(Z22&gt;0, (R22*SUMPRODUCT(K22:$K$98, X22:$X$98)-K22*$AZ$3)/Z22, 0)</f>
        <v>40788.336073136379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1000000</v>
      </c>
      <c r="S23">
        <f t="shared" si="1"/>
        <v>41242.959548742576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31520.465849659395</v>
      </c>
      <c r="AC23">
        <f t="shared" si="2"/>
        <v>31084.151447010765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-11369.723508424537</v>
      </c>
      <c r="AI23">
        <f t="shared" si="6"/>
        <v>-11407.40769960179</v>
      </c>
      <c r="AJ23">
        <f t="shared" si="7"/>
        <v>436.31440264862977</v>
      </c>
      <c r="AK23">
        <f t="shared" si="22"/>
        <v>2206.4326094761577</v>
      </c>
      <c r="AL23">
        <f t="shared" si="8"/>
        <v>-8764.6606874770023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-3014.9755318784</v>
      </c>
      <c r="AR23">
        <f t="shared" si="9"/>
        <v>-3024.968467436935</v>
      </c>
      <c r="AS23">
        <f t="shared" si="9"/>
        <v>115.7000209562739</v>
      </c>
      <c r="AT23">
        <f t="shared" si="9"/>
        <v>585.09253328632758</v>
      </c>
      <c r="AU23">
        <f t="shared" si="9"/>
        <v>-2324.1759131943336</v>
      </c>
      <c r="AW23">
        <v>20</v>
      </c>
      <c r="AX23">
        <f>IF(Z23&gt;0, (R23*SUMPRODUCT(K23:$K$98, X23:$X$98)-K23*$AZ$3)/Z23, 0)</f>
        <v>41242.959548742576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1000000</v>
      </c>
      <c r="S24">
        <f t="shared" si="1"/>
        <v>41234.440564977813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31084.151447010765</v>
      </c>
      <c r="AC24">
        <f t="shared" si="2"/>
        <v>30217.953531738887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-13314.112650144172</v>
      </c>
      <c r="AI24">
        <f t="shared" si="6"/>
        <v>-13350.754293777145</v>
      </c>
      <c r="AJ24">
        <f t="shared" si="7"/>
        <v>866.19791527187772</v>
      </c>
      <c r="AK24">
        <f t="shared" si="22"/>
        <v>2175.8906012907537</v>
      </c>
      <c r="AL24">
        <f t="shared" si="8"/>
        <v>-10308.665777214514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-3152.3039989804197</v>
      </c>
      <c r="AR24">
        <f t="shared" si="9"/>
        <v>-3160.9794250331038</v>
      </c>
      <c r="AS24">
        <f t="shared" si="9"/>
        <v>205.08457634166669</v>
      </c>
      <c r="AT24">
        <f t="shared" si="9"/>
        <v>515.17279626731101</v>
      </c>
      <c r="AU24">
        <f t="shared" si="9"/>
        <v>-2440.7220524241261</v>
      </c>
      <c r="AW24">
        <v>21</v>
      </c>
      <c r="AX24">
        <f>IF(Z24&gt;0, (R24*SUMPRODUCT(K24:$K$98, X24:$X$98)-K24*$AZ$3)/Z24, 0)</f>
        <v>41234.440564977813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1000000</v>
      </c>
      <c r="S25">
        <f t="shared" si="1"/>
        <v>40816.649732574071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30217.953531738887</v>
      </c>
      <c r="AC25">
        <f t="shared" si="2"/>
        <v>28984.200976157146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-15397.242964808744</v>
      </c>
      <c r="AI25">
        <f t="shared" si="6"/>
        <v>-15432.748329857148</v>
      </c>
      <c r="AJ25">
        <f t="shared" si="7"/>
        <v>1233.752555581741</v>
      </c>
      <c r="AK25">
        <f t="shared" si="22"/>
        <v>2115.2567472217224</v>
      </c>
      <c r="AL25">
        <f t="shared" si="8"/>
        <v>-12083.739027053685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-3254.9236506890566</v>
      </c>
      <c r="AR25">
        <f t="shared" si="9"/>
        <v>-3262.4293614638059</v>
      </c>
      <c r="AS25">
        <f t="shared" si="9"/>
        <v>260.81100242682021</v>
      </c>
      <c r="AT25">
        <f t="shared" si="9"/>
        <v>447.15792493160217</v>
      </c>
      <c r="AU25">
        <f t="shared" si="9"/>
        <v>-2554.4604341053837</v>
      </c>
      <c r="AW25">
        <v>22</v>
      </c>
      <c r="AX25">
        <f>IF(Z25&gt;0, (R25*SUMPRODUCT(K25:$K$98, X25:$X$98)-K25*$AZ$3)/Z25, 0)</f>
        <v>40816.649732574071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1000000</v>
      </c>
      <c r="S26">
        <f t="shared" si="1"/>
        <v>40026.114947417525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28984.200976157146</v>
      </c>
      <c r="AC26">
        <f t="shared" si="2"/>
        <v>27442.269685645497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-17397.101974100322</v>
      </c>
      <c r="AI26">
        <f t="shared" si="6"/>
        <v>-17431.382430399535</v>
      </c>
      <c r="AJ26">
        <f t="shared" si="7"/>
        <v>1541.9312905116494</v>
      </c>
      <c r="AK26">
        <f t="shared" si="22"/>
        <v>2028.8940683310004</v>
      </c>
      <c r="AL26">
        <f t="shared" si="8"/>
        <v>-13860.557071556885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-3283.6490132850195</v>
      </c>
      <c r="AR26">
        <f t="shared" si="9"/>
        <v>-3290.1193430370349</v>
      </c>
      <c r="AS26">
        <f t="shared" si="9"/>
        <v>291.03474637210155</v>
      </c>
      <c r="AT26">
        <f t="shared" si="9"/>
        <v>382.94745960868278</v>
      </c>
      <c r="AU26">
        <f t="shared" si="9"/>
        <v>-2616.1371370562506</v>
      </c>
      <c r="AW26">
        <v>23</v>
      </c>
      <c r="AX26">
        <f>IF(Z26&gt;0, (R26*SUMPRODUCT(K26:$K$98, X26:$X$98)-K26*$AZ$3)/Z26, 0)</f>
        <v>40026.114947417525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1000000</v>
      </c>
      <c r="S27">
        <f t="shared" si="1"/>
        <v>38956.947509091755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27442.269685645497</v>
      </c>
      <c r="AC27">
        <f t="shared" si="2"/>
        <v>25688.078136804572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-19356.450050823594</v>
      </c>
      <c r="AI27">
        <f t="shared" si="6"/>
        <v>-19389.419880057274</v>
      </c>
      <c r="AJ27">
        <f t="shared" si="7"/>
        <v>1754.191548840925</v>
      </c>
      <c r="AK27">
        <f t="shared" si="22"/>
        <v>1920.958877995185</v>
      </c>
      <c r="AL27">
        <f t="shared" si="8"/>
        <v>-15714.269453221164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-3262.0266810566322</v>
      </c>
      <c r="AR27">
        <f t="shared" si="9"/>
        <v>-3267.5828890569505</v>
      </c>
      <c r="AS27">
        <f t="shared" si="9"/>
        <v>295.62340310224818</v>
      </c>
      <c r="AT27">
        <f t="shared" si="9"/>
        <v>323.72770300235328</v>
      </c>
      <c r="AU27">
        <f t="shared" si="9"/>
        <v>-2648.231782952349</v>
      </c>
      <c r="AW27">
        <v>24</v>
      </c>
      <c r="AX27">
        <f>IF(Z27&gt;0, (R27*SUMPRODUCT(K27:$K$98, X27:$X$98)-K27*$AZ$3)/Z27, 0)</f>
        <v>38956.947509091755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1000000</v>
      </c>
      <c r="S28">
        <f t="shared" si="1"/>
        <v>37676.353407544317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25688.078136804572</v>
      </c>
      <c r="AC28">
        <f t="shared" si="2"/>
        <v>23791.638477573037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-21328.59531353023</v>
      </c>
      <c r="AI28">
        <f t="shared" si="6"/>
        <v>-21360.169014705898</v>
      </c>
      <c r="AJ28">
        <f t="shared" si="7"/>
        <v>1896.4396592315352</v>
      </c>
      <c r="AK28">
        <f t="shared" si="22"/>
        <v>1798.1654695763202</v>
      </c>
      <c r="AL28">
        <f t="shared" si="8"/>
        <v>-17665.563885898042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-3209.2683206518705</v>
      </c>
      <c r="AR28">
        <f t="shared" si="9"/>
        <v>-3214.0191482361192</v>
      </c>
      <c r="AS28">
        <f t="shared" si="9"/>
        <v>285.35323732916902</v>
      </c>
      <c r="AT28">
        <f t="shared" si="9"/>
        <v>270.56612927249631</v>
      </c>
      <c r="AU28">
        <f t="shared" si="9"/>
        <v>-2658.0997816344538</v>
      </c>
      <c r="AW28">
        <v>25</v>
      </c>
      <c r="AX28">
        <f>IF(Z28&gt;0, (R28*SUMPRODUCT(K28:$K$98, X28:$X$98)-K28*$AZ$3)/Z28, 0)</f>
        <v>37676.353407544317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1000000</v>
      </c>
      <c r="S29">
        <f t="shared" si="1"/>
        <v>36237.804023861681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23791.638477573037</v>
      </c>
      <c r="AC29">
        <f t="shared" si="2"/>
        <v>21801.644283550715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-23532.201537977093</v>
      </c>
      <c r="AI29">
        <f t="shared" si="6"/>
        <v>-23562.282892064104</v>
      </c>
      <c r="AJ29">
        <f t="shared" si="7"/>
        <v>1989.9941940223216</v>
      </c>
      <c r="AK29">
        <f t="shared" si="22"/>
        <v>1665.4146934301127</v>
      </c>
      <c r="AL29">
        <f t="shared" si="8"/>
        <v>-19906.874004611669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-3161.464515162485</v>
      </c>
      <c r="AR29">
        <f t="shared" si="9"/>
        <v>-3165.5058341763752</v>
      </c>
      <c r="AS29">
        <f t="shared" si="9"/>
        <v>267.34838300733679</v>
      </c>
      <c r="AT29">
        <f t="shared" si="9"/>
        <v>223.74232380308433</v>
      </c>
      <c r="AU29">
        <f t="shared" si="9"/>
        <v>-2674.415127365954</v>
      </c>
      <c r="AW29">
        <v>26</v>
      </c>
      <c r="AX29">
        <f>IF(Z29&gt;0, (R29*SUMPRODUCT(K29:$K$98, X29:$X$98)-K29*$AZ$3)/Z29, 0)</f>
        <v>36237.804023861681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1000000</v>
      </c>
      <c r="S30">
        <f t="shared" si="1"/>
        <v>34609.871465665041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21801.644283550715</v>
      </c>
      <c r="AC30">
        <f t="shared" si="2"/>
        <v>19728.817381450328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-25576.409003074416</v>
      </c>
      <c r="AI30">
        <f t="shared" si="6"/>
        <v>-25604.910723170404</v>
      </c>
      <c r="AJ30">
        <f t="shared" si="7"/>
        <v>2072.8269021003871</v>
      </c>
      <c r="AK30">
        <f t="shared" si="22"/>
        <v>1526.1150998485502</v>
      </c>
      <c r="AL30">
        <f t="shared" si="8"/>
        <v>-22005.968721221467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-3067.9430814807838</v>
      </c>
      <c r="AR30">
        <f t="shared" si="9"/>
        <v>-3071.3619216693451</v>
      </c>
      <c r="AS30">
        <f t="shared" si="9"/>
        <v>248.63986780324424</v>
      </c>
      <c r="AT30">
        <f t="shared" si="9"/>
        <v>183.06065802908105</v>
      </c>
      <c r="AU30">
        <f t="shared" si="9"/>
        <v>-2639.6613958370199</v>
      </c>
      <c r="AW30">
        <v>27</v>
      </c>
      <c r="AX30">
        <f>IF(Z30&gt;0, (R30*SUMPRODUCT(K30:$K$98, X30:$X$98)-K30*$AZ$3)/Z30, 0)</f>
        <v>34609.871465665041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1000000</v>
      </c>
      <c r="S31">
        <f t="shared" si="1"/>
        <v>32828.440482593825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19728.817381450328</v>
      </c>
      <c r="AC31">
        <f t="shared" si="2"/>
        <v>17632.872168774993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-27212.2236140983</v>
      </c>
      <c r="AI31">
        <f t="shared" si="6"/>
        <v>-27239.079705812623</v>
      </c>
      <c r="AJ31">
        <f t="shared" si="7"/>
        <v>2095.9452126753349</v>
      </c>
      <c r="AK31">
        <f t="shared" si="22"/>
        <v>1381.017216701523</v>
      </c>
      <c r="AL31">
        <f t="shared" si="8"/>
        <v>-23762.117276435765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-2914.4307343140722</v>
      </c>
      <c r="AR31">
        <f t="shared" si="9"/>
        <v>-2917.307023301174</v>
      </c>
      <c r="AS31">
        <f t="shared" si="9"/>
        <v>224.47585437651307</v>
      </c>
      <c r="AT31">
        <f t="shared" si="9"/>
        <v>147.90702435969098</v>
      </c>
      <c r="AU31">
        <f t="shared" si="9"/>
        <v>-2544.92414456497</v>
      </c>
      <c r="AW31">
        <v>28</v>
      </c>
      <c r="AX31">
        <f>IF(Z31&gt;0, (R31*SUMPRODUCT(K31:$K$98, X31:$X$98)-K31*$AZ$3)/Z31, 0)</f>
        <v>32828.440482593825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1000000</v>
      </c>
      <c r="S32">
        <f t="shared" si="1"/>
        <v>30985.345687075052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17632.872168774993</v>
      </c>
      <c r="AC32">
        <f t="shared" si="2"/>
        <v>15586.296674465775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-28729.064017937621</v>
      </c>
      <c r="AI32">
        <f t="shared" si="6"/>
        <v>-28754.215095533906</v>
      </c>
      <c r="AJ32">
        <f t="shared" si="7"/>
        <v>2046.5754943092179</v>
      </c>
      <c r="AK32">
        <f t="shared" si="22"/>
        <v>1234.3010518142496</v>
      </c>
      <c r="AL32">
        <f t="shared" si="8"/>
        <v>-25473.338549410437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-2747.2182410076616</v>
      </c>
      <c r="AR32">
        <f t="shared" si="9"/>
        <v>-2749.623314110996</v>
      </c>
      <c r="AS32">
        <f t="shared" si="9"/>
        <v>195.70388809238941</v>
      </c>
      <c r="AT32">
        <f t="shared" si="9"/>
        <v>118.03010227976345</v>
      </c>
      <c r="AU32">
        <f t="shared" si="9"/>
        <v>-2435.8893237388429</v>
      </c>
      <c r="AW32">
        <v>29</v>
      </c>
      <c r="AX32">
        <f>IF(Z32&gt;0, (R32*SUMPRODUCT(K32:$K$98, X32:$X$98)-K32*$AZ$3)/Z32, 0)</f>
        <v>30985.345687075052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1000000</v>
      </c>
      <c r="S33">
        <f t="shared" si="1"/>
        <v>29088.989254854594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15586.296674465775</v>
      </c>
      <c r="AC33">
        <f t="shared" si="2"/>
        <v>13613.949183462457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-29980.947176731326</v>
      </c>
      <c r="AI33">
        <f t="shared" si="6"/>
        <v>-30004.34769619281</v>
      </c>
      <c r="AJ33">
        <f t="shared" si="7"/>
        <v>1972.3474910033183</v>
      </c>
      <c r="AK33">
        <f t="shared" si="22"/>
        <v>1091.0407672126044</v>
      </c>
      <c r="AL33">
        <f t="shared" si="8"/>
        <v>-26940.959437976886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-2559.7586010552127</v>
      </c>
      <c r="AR33">
        <f t="shared" si="9"/>
        <v>-2561.7565259575713</v>
      </c>
      <c r="AS33">
        <f t="shared" si="9"/>
        <v>168.39806376376967</v>
      </c>
      <c r="AT33">
        <f t="shared" si="9"/>
        <v>93.152526886871598</v>
      </c>
      <c r="AU33">
        <f t="shared" si="9"/>
        <v>-2300.2059353069299</v>
      </c>
      <c r="AW33">
        <v>30</v>
      </c>
      <c r="AX33">
        <f>IF(Z33&gt;0, (R33*SUMPRODUCT(K33:$K$98, X33:$X$98)-K33*$AZ$3)/Z33, 0)</f>
        <v>29088.989254854594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1000000</v>
      </c>
      <c r="S34">
        <f t="shared" si="1"/>
        <v>27174.181230340502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13613.949183462457</v>
      </c>
      <c r="AC34">
        <f t="shared" si="2"/>
        <v>11746.039466339691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-31080.298970727636</v>
      </c>
      <c r="AI34">
        <f t="shared" si="6"/>
        <v>-31101.911470045969</v>
      </c>
      <c r="AJ34">
        <f t="shared" si="7"/>
        <v>1867.9097171227659</v>
      </c>
      <c r="AK34">
        <f t="shared" si="22"/>
        <v>952.97644284237208</v>
      </c>
      <c r="AL34">
        <f t="shared" si="8"/>
        <v>-28281.02531008083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-2369.3042136986683</v>
      </c>
      <c r="AR34">
        <f t="shared" si="9"/>
        <v>-2370.9517713927471</v>
      </c>
      <c r="AS34">
        <f t="shared" si="9"/>
        <v>142.39394440046615</v>
      </c>
      <c r="AT34">
        <f t="shared" si="9"/>
        <v>72.647020020899745</v>
      </c>
      <c r="AU34">
        <f t="shared" ref="AU34:AU89" si="23">AL34*$K34</f>
        <v>-2155.9108069713807</v>
      </c>
      <c r="AW34">
        <v>31</v>
      </c>
      <c r="AX34">
        <f>IF(Z34&gt;0, (R34*SUMPRODUCT(K34:$K$98, X34:$X$98)-K34*$AZ$3)/Z34, 0)</f>
        <v>27174.181230340502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1000000</v>
      </c>
      <c r="S35">
        <f t="shared" si="1"/>
        <v>25249.49065473778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11746.039466339691</v>
      </c>
      <c r="AC35">
        <f t="shared" si="2"/>
        <v>9994.4574704378556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-32099.403984321394</v>
      </c>
      <c r="AI35">
        <f t="shared" ref="AI35:AI66" si="25">SUM(AE35:AH35)</f>
        <v>-32119.195388447326</v>
      </c>
      <c r="AJ35">
        <f t="shared" si="7"/>
        <v>1751.5819959018354</v>
      </c>
      <c r="AK35">
        <f t="shared" si="22"/>
        <v>822.22276264377842</v>
      </c>
      <c r="AL35">
        <f t="shared" ref="AL35:AL89" si="26">SUM(AI35:AK35)</f>
        <v>-29545.390629901714</v>
      </c>
      <c r="AN35">
        <f t="shared" ref="AN35:AT66" si="27">AE35*$K35</f>
        <v>0</v>
      </c>
      <c r="AO35">
        <f t="shared" si="27"/>
        <v>0</v>
      </c>
      <c r="AP35">
        <f t="shared" si="27"/>
        <v>-1.3470825899675241</v>
      </c>
      <c r="AQ35">
        <f t="shared" si="27"/>
        <v>-2184.8145781104017</v>
      </c>
      <c r="AR35">
        <f t="shared" si="27"/>
        <v>-2186.1616607003689</v>
      </c>
      <c r="AS35">
        <f t="shared" si="27"/>
        <v>119.21971763934441</v>
      </c>
      <c r="AT35">
        <f t="shared" si="27"/>
        <v>55.96378920791706</v>
      </c>
      <c r="AU35">
        <f t="shared" si="23"/>
        <v>-2010.9781538531076</v>
      </c>
      <c r="AW35">
        <v>32</v>
      </c>
      <c r="AX35">
        <f>IF(Z35&gt;0, (R35*SUMPRODUCT(K35:$K$98, X35:$X$98)-K35*$AZ$3)/Z35, 0)</f>
        <v>25249.49065473778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1000000</v>
      </c>
      <c r="S36">
        <f t="shared" si="1"/>
        <v>23280.353555353966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9994.4574704378556</v>
      </c>
      <c r="AC36">
        <f t="shared" si="2"/>
        <v>8361.180586788907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-32718.014461880426</v>
      </c>
      <c r="AI36">
        <f t="shared" si="25"/>
        <v>-32735.972051242006</v>
      </c>
      <c r="AJ36">
        <f t="shared" si="7"/>
        <v>1633.2768836489486</v>
      </c>
      <c r="AK36">
        <f t="shared" si="22"/>
        <v>699.61202293064991</v>
      </c>
      <c r="AL36">
        <f t="shared" si="26"/>
        <v>-30403.083144662407</v>
      </c>
      <c r="AN36">
        <f t="shared" si="27"/>
        <v>0</v>
      </c>
      <c r="AO36">
        <f t="shared" si="27"/>
        <v>0</v>
      </c>
      <c r="AP36">
        <f t="shared" si="27"/>
        <v>-1.0913087314883201</v>
      </c>
      <c r="AQ36">
        <f t="shared" si="27"/>
        <v>-1988.3211571594659</v>
      </c>
      <c r="AR36">
        <f t="shared" si="27"/>
        <v>-1989.4124658909541</v>
      </c>
      <c r="AS36">
        <f t="shared" si="27"/>
        <v>99.256603332158278</v>
      </c>
      <c r="AT36">
        <f t="shared" si="27"/>
        <v>42.516436583181203</v>
      </c>
      <c r="AU36">
        <f t="shared" si="23"/>
        <v>-1847.6394259756146</v>
      </c>
      <c r="AW36">
        <v>33</v>
      </c>
      <c r="AX36">
        <f>IF(Z36&gt;0, (R36*SUMPRODUCT(K36:$K$98, X36:$X$98)-K36*$AZ$3)/Z36, 0)</f>
        <v>23280.353555353966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1000000</v>
      </c>
      <c r="S37">
        <f t="shared" si="1"/>
        <v>21276.498972126377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8361.180586788907</v>
      </c>
      <c r="AC37">
        <f t="shared" si="2"/>
        <v>6865.3037996843086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-32889.52316752031</v>
      </c>
      <c r="AI37">
        <f t="shared" si="25"/>
        <v>-32905.656704829897</v>
      </c>
      <c r="AJ37">
        <f t="shared" si="7"/>
        <v>1495.8767871045984</v>
      </c>
      <c r="AK37">
        <f t="shared" si="22"/>
        <v>585.28264107522352</v>
      </c>
      <c r="AL37">
        <f t="shared" si="26"/>
        <v>-30824.497276650072</v>
      </c>
      <c r="AN37">
        <f t="shared" si="27"/>
        <v>0</v>
      </c>
      <c r="AO37">
        <f t="shared" si="27"/>
        <v>0</v>
      </c>
      <c r="AP37">
        <f t="shared" si="27"/>
        <v>-0.87540932561158424</v>
      </c>
      <c r="AQ37">
        <f t="shared" si="27"/>
        <v>-1784.5928480082625</v>
      </c>
      <c r="AR37">
        <f t="shared" si="27"/>
        <v>-1785.4682573338741</v>
      </c>
      <c r="AS37">
        <f t="shared" si="27"/>
        <v>81.166607438222485</v>
      </c>
      <c r="AT37">
        <f t="shared" si="27"/>
        <v>31.75756638386618</v>
      </c>
      <c r="AU37">
        <f t="shared" si="23"/>
        <v>-1672.5440835117854</v>
      </c>
      <c r="AW37">
        <v>34</v>
      </c>
      <c r="AX37">
        <f>IF(Z37&gt;0, (R37*SUMPRODUCT(K37:$K$98, X37:$X$98)-K37*$AZ$3)/Z37, 0)</f>
        <v>21276.498972126377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1000000</v>
      </c>
      <c r="S38">
        <f t="shared" si="1"/>
        <v>19258.024945220353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6865.3037996843086</v>
      </c>
      <c r="AC38">
        <f t="shared" si="2"/>
        <v>5520.3934249393214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-32789.854791350881</v>
      </c>
      <c r="AI38">
        <f t="shared" si="25"/>
        <v>-32804.187500547807</v>
      </c>
      <c r="AJ38">
        <f t="shared" si="7"/>
        <v>1344.9103747449872</v>
      </c>
      <c r="AK38">
        <f t="shared" si="22"/>
        <v>480.57126597790165</v>
      </c>
      <c r="AL38">
        <f t="shared" si="26"/>
        <v>-30978.705859824917</v>
      </c>
      <c r="AN38">
        <f t="shared" si="27"/>
        <v>0</v>
      </c>
      <c r="AO38">
        <f t="shared" si="27"/>
        <v>0</v>
      </c>
      <c r="AP38">
        <f t="shared" si="27"/>
        <v>-0.69437142086506354</v>
      </c>
      <c r="AQ38">
        <f t="shared" si="27"/>
        <v>-1588.5578747606648</v>
      </c>
      <c r="AR38">
        <f t="shared" si="27"/>
        <v>-1589.2522461815302</v>
      </c>
      <c r="AS38">
        <f t="shared" si="27"/>
        <v>65.156371696162907</v>
      </c>
      <c r="AT38">
        <f t="shared" si="27"/>
        <v>23.282057020705896</v>
      </c>
      <c r="AU38">
        <f t="shared" si="23"/>
        <v>-1500.8138174646613</v>
      </c>
      <c r="AW38">
        <v>35</v>
      </c>
      <c r="AX38">
        <f>IF(Z38&gt;0, (R38*SUMPRODUCT(K38:$K$98, X38:$X$98)-K38*$AZ$3)/Z38, 0)</f>
        <v>19258.024945220353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1000000</v>
      </c>
      <c r="S39">
        <f t="shared" si="1"/>
        <v>17200.564611733371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5520.3934249393214</v>
      </c>
      <c r="AC39">
        <f t="shared" si="2"/>
        <v>4324.4091870208604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-32376.756198831943</v>
      </c>
      <c r="AI39">
        <f t="shared" si="25"/>
        <v>-32389.326743126956</v>
      </c>
      <c r="AJ39">
        <f t="shared" si="7"/>
        <v>1195.9842379184611</v>
      </c>
      <c r="AK39">
        <f t="shared" si="22"/>
        <v>386.42753974575254</v>
      </c>
      <c r="AL39">
        <f t="shared" si="26"/>
        <v>-30806.91496546274</v>
      </c>
      <c r="AN39">
        <f t="shared" si="27"/>
        <v>0</v>
      </c>
      <c r="AO39">
        <f t="shared" si="27"/>
        <v>0</v>
      </c>
      <c r="AP39">
        <f t="shared" si="27"/>
        <v>-0.54375042374657789</v>
      </c>
      <c r="AQ39">
        <f t="shared" si="27"/>
        <v>-1400.4862867901006</v>
      </c>
      <c r="AR39">
        <f t="shared" si="27"/>
        <v>-1401.030037213847</v>
      </c>
      <c r="AS39">
        <f t="shared" si="27"/>
        <v>51.733395221425589</v>
      </c>
      <c r="AT39">
        <f t="shared" si="27"/>
        <v>16.715277680334367</v>
      </c>
      <c r="AU39">
        <f t="shared" si="23"/>
        <v>-1332.5813643120871</v>
      </c>
      <c r="AW39">
        <v>36</v>
      </c>
      <c r="AX39">
        <f>IF(Z39&gt;0, (R39*SUMPRODUCT(K39:$K$98, X39:$X$98)-K39*$AZ$3)/Z39, 0)</f>
        <v>17200.564611733371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1000000</v>
      </c>
      <c r="S40">
        <f t="shared" si="1"/>
        <v>15072.795741891696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4324.4091870208604</v>
      </c>
      <c r="AC40">
        <f t="shared" si="2"/>
        <v>3274.4350759827321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-31655.388512263351</v>
      </c>
      <c r="AI40">
        <f t="shared" si="25"/>
        <v>-31666.250581689801</v>
      </c>
      <c r="AJ40">
        <f t="shared" si="7"/>
        <v>1049.9741110381283</v>
      </c>
      <c r="AK40">
        <f t="shared" si="22"/>
        <v>302.70864309146026</v>
      </c>
      <c r="AL40">
        <f t="shared" si="26"/>
        <v>-30313.567827560211</v>
      </c>
      <c r="AN40">
        <f t="shared" si="27"/>
        <v>0</v>
      </c>
      <c r="AO40">
        <f t="shared" si="27"/>
        <v>0</v>
      </c>
      <c r="AP40">
        <f t="shared" si="27"/>
        <v>-0.41950783590827617</v>
      </c>
      <c r="AQ40">
        <f t="shared" si="27"/>
        <v>-1222.5739873543332</v>
      </c>
      <c r="AR40">
        <f t="shared" si="27"/>
        <v>-1222.9934951902414</v>
      </c>
      <c r="AS40">
        <f t="shared" si="27"/>
        <v>40.551422550173704</v>
      </c>
      <c r="AT40">
        <f t="shared" si="27"/>
        <v>11.691017870388013</v>
      </c>
      <c r="AU40">
        <f t="shared" si="23"/>
        <v>-1170.7510547696795</v>
      </c>
      <c r="AW40">
        <v>37</v>
      </c>
      <c r="AX40">
        <f>IF(Z40&gt;0, (R40*SUMPRODUCT(K40:$K$98, X40:$X$98)-K40*$AZ$3)/Z40, 0)</f>
        <v>15072.795741891696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1000000</v>
      </c>
      <c r="S41">
        <f t="shared" si="1"/>
        <v>12819.780968197985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3274.4350759827321</v>
      </c>
      <c r="AC41">
        <f t="shared" si="2"/>
        <v>2364.8183884069472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-30602.610181384451</v>
      </c>
      <c r="AI41">
        <f t="shared" si="25"/>
        <v>-30611.833499607568</v>
      </c>
      <c r="AJ41">
        <f t="shared" si="7"/>
        <v>909.61668757578491</v>
      </c>
      <c r="AK41">
        <f t="shared" si="22"/>
        <v>229.21045531879128</v>
      </c>
      <c r="AL41">
        <f t="shared" si="26"/>
        <v>-29473.006356712991</v>
      </c>
      <c r="AN41">
        <f t="shared" si="27"/>
        <v>0</v>
      </c>
      <c r="AO41">
        <f t="shared" si="27"/>
        <v>0</v>
      </c>
      <c r="AP41">
        <f t="shared" si="27"/>
        <v>-0.31805093254235661</v>
      </c>
      <c r="AQ41">
        <f t="shared" si="27"/>
        <v>-1055.2805911027501</v>
      </c>
      <c r="AR41">
        <f t="shared" si="27"/>
        <v>-1055.5986420352926</v>
      </c>
      <c r="AS41">
        <f t="shared" si="27"/>
        <v>31.366632782382958</v>
      </c>
      <c r="AT41">
        <f t="shared" si="27"/>
        <v>7.9039449034605829</v>
      </c>
      <c r="AU41">
        <f t="shared" si="23"/>
        <v>-1016.3280643494489</v>
      </c>
      <c r="AW41">
        <v>38</v>
      </c>
      <c r="AX41">
        <f>IF(Z41&gt;0, (R41*SUMPRODUCT(K41:$K$98, X41:$X$98)-K41*$AZ$3)/Z41, 0)</f>
        <v>12819.780968197985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1000000</v>
      </c>
      <c r="S42">
        <f t="shared" si="1"/>
        <v>10354.604643317458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2364.8183884069472</v>
      </c>
      <c r="AC42">
        <f t="shared" si="2"/>
        <v>1588.9639578207564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-29166.884090720603</v>
      </c>
      <c r="AI42">
        <f t="shared" si="25"/>
        <v>-29174.556831556954</v>
      </c>
      <c r="AJ42">
        <f t="shared" si="7"/>
        <v>775.8544305861908</v>
      </c>
      <c r="AK42">
        <f t="shared" si="22"/>
        <v>165.53728718848632</v>
      </c>
      <c r="AL42">
        <f t="shared" si="26"/>
        <v>-28233.165113782277</v>
      </c>
      <c r="AN42">
        <f t="shared" si="27"/>
        <v>0</v>
      </c>
      <c r="AO42">
        <f t="shared" si="27"/>
        <v>0</v>
      </c>
      <c r="AP42">
        <f t="shared" si="27"/>
        <v>-0.23623377330194176</v>
      </c>
      <c r="AQ42">
        <f t="shared" si="27"/>
        <v>-898.01066283496868</v>
      </c>
      <c r="AR42">
        <f t="shared" si="27"/>
        <v>-898.24689660827062</v>
      </c>
      <c r="AS42">
        <f t="shared" si="27"/>
        <v>23.887555122688422</v>
      </c>
      <c r="AT42">
        <f t="shared" si="27"/>
        <v>5.0966791149051565</v>
      </c>
      <c r="AU42">
        <f t="shared" si="23"/>
        <v>-869.26266237067705</v>
      </c>
      <c r="AW42">
        <v>39</v>
      </c>
      <c r="AX42">
        <f>IF(Z42&gt;0, (R42*SUMPRODUCT(K42:$K$98, X42:$X$98)-K42*$AZ$3)/Z42, 0)</f>
        <v>10354.604643317458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1000000</v>
      </c>
      <c r="S43">
        <f t="shared" si="1"/>
        <v>7553.4882024671642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1588.9639578207564</v>
      </c>
      <c r="AC43">
        <f t="shared" si="2"/>
        <v>940.44093830414431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-27416.07750307081</v>
      </c>
      <c r="AI43">
        <f t="shared" si="25"/>
        <v>-27422.302712623641</v>
      </c>
      <c r="AJ43">
        <f t="shared" si="7"/>
        <v>648.52301951661207</v>
      </c>
      <c r="AK43">
        <f t="shared" si="22"/>
        <v>111.22747704745295</v>
      </c>
      <c r="AL43">
        <f t="shared" si="26"/>
        <v>-26662.552216059576</v>
      </c>
      <c r="AN43">
        <f t="shared" si="27"/>
        <v>0</v>
      </c>
      <c r="AO43">
        <f t="shared" si="27"/>
        <v>0</v>
      </c>
      <c r="AP43">
        <f t="shared" si="27"/>
        <v>-0.17113049644877051</v>
      </c>
      <c r="AQ43">
        <f t="shared" si="27"/>
        <v>-753.66570618391711</v>
      </c>
      <c r="AR43">
        <f t="shared" si="27"/>
        <v>-753.83683668036588</v>
      </c>
      <c r="AS43">
        <f t="shared" si="27"/>
        <v>17.827844243063865</v>
      </c>
      <c r="AT43">
        <f t="shared" si="27"/>
        <v>3.0576341574258628</v>
      </c>
      <c r="AU43">
        <f t="shared" si="23"/>
        <v>-732.9513582798761</v>
      </c>
      <c r="AW43">
        <v>40</v>
      </c>
      <c r="AX43">
        <f>IF(Z43&gt;0, (R43*SUMPRODUCT(K43:$K$98, X43:$X$98)-K43*$AZ$3)/Z43, 0)</f>
        <v>7553.4882024671642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1000000</v>
      </c>
      <c r="S44">
        <f t="shared" si="1"/>
        <v>4176.1103052337812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940.44093830414431</v>
      </c>
      <c r="AC44">
        <f t="shared" si="2"/>
        <v>409.53205651161693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-25193.718259750676</v>
      </c>
      <c r="AI44">
        <f t="shared" si="25"/>
        <v>-25198.621531294993</v>
      </c>
      <c r="AJ44">
        <f t="shared" si="7"/>
        <v>530.90888179252738</v>
      </c>
      <c r="AK44">
        <f t="shared" si="22"/>
        <v>65.830865681290106</v>
      </c>
      <c r="AL44">
        <f t="shared" si="26"/>
        <v>-24601.881783821176</v>
      </c>
      <c r="AN44">
        <f t="shared" si="27"/>
        <v>0</v>
      </c>
      <c r="AO44">
        <f t="shared" si="27"/>
        <v>0</v>
      </c>
      <c r="AP44">
        <f t="shared" si="27"/>
        <v>-0.12034868730130982</v>
      </c>
      <c r="AQ44">
        <f t="shared" si="27"/>
        <v>-618.368959050282</v>
      </c>
      <c r="AR44">
        <f t="shared" si="27"/>
        <v>-618.48930773758332</v>
      </c>
      <c r="AS44">
        <f t="shared" si="27"/>
        <v>13.030929742081003</v>
      </c>
      <c r="AT44">
        <f t="shared" si="27"/>
        <v>1.6157902325101714</v>
      </c>
      <c r="AU44">
        <f t="shared" si="23"/>
        <v>-603.84258776299214</v>
      </c>
      <c r="AW44">
        <v>41</v>
      </c>
      <c r="AX44">
        <f>IF(Z44&gt;0, (R44*SUMPRODUCT(K44:$K$98, X44:$X$98)-K44*$AZ$3)/Z44, 0)</f>
        <v>4176.1103052337812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1000000</v>
      </c>
      <c r="S45">
        <f t="shared" si="1"/>
        <v>-133.38496985294418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409.53205651161693</v>
      </c>
      <c r="AC45">
        <f t="shared" si="2"/>
        <v>-9.9468807606367591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-22512.050942769023</v>
      </c>
      <c r="AI45">
        <f t="shared" si="25"/>
        <v>-22515.779579050759</v>
      </c>
      <c r="AJ45">
        <f t="shared" si="7"/>
        <v>419.47893727225369</v>
      </c>
      <c r="AK45">
        <f t="shared" si="22"/>
        <v>28.667243955813188</v>
      </c>
      <c r="AL45">
        <f t="shared" si="26"/>
        <v>-22067.63339782269</v>
      </c>
      <c r="AN45">
        <f t="shared" si="27"/>
        <v>0</v>
      </c>
      <c r="AO45">
        <f t="shared" si="27"/>
        <v>0</v>
      </c>
      <c r="AP45">
        <f t="shared" si="27"/>
        <v>-8.1712295460557444E-2</v>
      </c>
      <c r="AQ45">
        <f t="shared" si="27"/>
        <v>-493.34695557986379</v>
      </c>
      <c r="AR45">
        <f t="shared" si="27"/>
        <v>-493.42866787532432</v>
      </c>
      <c r="AS45">
        <f t="shared" si="27"/>
        <v>9.1927944352673876</v>
      </c>
      <c r="AT45">
        <f t="shared" si="27"/>
        <v>0.62823674157544729</v>
      </c>
      <c r="AU45">
        <f t="shared" si="23"/>
        <v>-483.60763669848149</v>
      </c>
      <c r="AW45">
        <v>42</v>
      </c>
      <c r="AX45">
        <f>IF(Z45&gt;0, (R45*SUMPRODUCT(K45:$K$98, X45:$X$98)-K45*$AZ$3)/Z45, 0)</f>
        <v>-133.38496985294418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1000000</v>
      </c>
      <c r="S46">
        <f t="shared" si="1"/>
        <v>-5991.3331710206703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-9.9468807606367591</v>
      </c>
      <c r="AC46">
        <f t="shared" si="2"/>
        <v>-325.71345975297663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-19462.894354161326</v>
      </c>
      <c r="AI46">
        <f t="shared" si="25"/>
        <v>-19465.612559362537</v>
      </c>
      <c r="AJ46">
        <f t="shared" si="7"/>
        <v>315.76657899233987</v>
      </c>
      <c r="AK46">
        <f t="shared" si="22"/>
        <v>-0.69628165324457325</v>
      </c>
      <c r="AL46">
        <f t="shared" si="26"/>
        <v>-19150.542262023439</v>
      </c>
      <c r="AN46">
        <f t="shared" si="27"/>
        <v>0</v>
      </c>
      <c r="AO46">
        <f t="shared" si="27"/>
        <v>0</v>
      </c>
      <c r="AP46">
        <f t="shared" si="27"/>
        <v>-5.3186523776728792E-2</v>
      </c>
      <c r="AQ46">
        <f t="shared" si="27"/>
        <v>-380.8261763574219</v>
      </c>
      <c r="AR46">
        <f t="shared" si="27"/>
        <v>-380.87936288119863</v>
      </c>
      <c r="AS46">
        <f t="shared" si="27"/>
        <v>6.1785352533348004</v>
      </c>
      <c r="AT46">
        <f t="shared" si="27"/>
        <v>-1.3623990083276655E-2</v>
      </c>
      <c r="AU46">
        <f t="shared" si="23"/>
        <v>-374.71445161794702</v>
      </c>
      <c r="AW46">
        <v>43</v>
      </c>
      <c r="AX46">
        <f>IF(Z46&gt;0, (R46*SUMPRODUCT(K46:$K$98, X46:$X$98)-K46*$AZ$3)/Z46, 0)</f>
        <v>-5991.3331710206703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1000000</v>
      </c>
      <c r="S47">
        <f t="shared" si="1"/>
        <v>-14527.207950416729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-325.71345975297663</v>
      </c>
      <c r="AC47">
        <f t="shared" si="2"/>
        <v>-547.98572844296632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-16099.124491841108</v>
      </c>
      <c r="AI47">
        <f t="shared" si="25"/>
        <v>-16101.010558765714</v>
      </c>
      <c r="AJ47">
        <f t="shared" si="7"/>
        <v>222.27226868998969</v>
      </c>
      <c r="AK47">
        <f t="shared" si="22"/>
        <v>-22.799942182708367</v>
      </c>
      <c r="AL47">
        <f t="shared" si="26"/>
        <v>-15901.538232258434</v>
      </c>
      <c r="AN47">
        <f t="shared" si="27"/>
        <v>0</v>
      </c>
      <c r="AO47">
        <f t="shared" si="27"/>
        <v>0</v>
      </c>
      <c r="AP47">
        <f t="shared" si="27"/>
        <v>-3.2950229466209208E-2</v>
      </c>
      <c r="AQ47">
        <f t="shared" si="27"/>
        <v>-281.25717030012839</v>
      </c>
      <c r="AR47">
        <f t="shared" si="27"/>
        <v>-281.29012052959462</v>
      </c>
      <c r="AS47">
        <f t="shared" si="27"/>
        <v>3.8831719923414911</v>
      </c>
      <c r="AT47">
        <f t="shared" si="27"/>
        <v>-0.39832273019349351</v>
      </c>
      <c r="AU47">
        <f t="shared" si="23"/>
        <v>-277.80527126744664</v>
      </c>
      <c r="AW47">
        <v>44</v>
      </c>
      <c r="AX47">
        <f>IF(Z47&gt;0, (R47*SUMPRODUCT(K47:$K$98, X47:$X$98)-K47*$AZ$3)/Z47, 0)</f>
        <v>-14527.207950416729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1000000</v>
      </c>
      <c r="S48">
        <f t="shared" si="1"/>
        <v>-27843.284099964938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-547.98572844296632</v>
      </c>
      <c r="AC48">
        <f t="shared" si="2"/>
        <v>-687.67690975431606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-12646.000155932385</v>
      </c>
      <c r="AI48">
        <f t="shared" si="25"/>
        <v>-12647.235062179947</v>
      </c>
      <c r="AJ48">
        <f t="shared" si="7"/>
        <v>139.69118131134974</v>
      </c>
      <c r="AK48">
        <f t="shared" si="22"/>
        <v>-38.359000991007647</v>
      </c>
      <c r="AL48">
        <f t="shared" si="26"/>
        <v>-12545.902881859605</v>
      </c>
      <c r="AN48">
        <f t="shared" si="27"/>
        <v>0</v>
      </c>
      <c r="AO48">
        <f t="shared" si="27"/>
        <v>0</v>
      </c>
      <c r="AP48">
        <f t="shared" si="27"/>
        <v>-1.9262706587793263E-2</v>
      </c>
      <c r="AQ48">
        <f t="shared" si="27"/>
        <v>-197.25885345033316</v>
      </c>
      <c r="AR48">
        <f t="shared" si="27"/>
        <v>-197.27811615692096</v>
      </c>
      <c r="AS48">
        <f t="shared" si="27"/>
        <v>2.1789753220644186</v>
      </c>
      <c r="AT48">
        <f t="shared" si="27"/>
        <v>-0.59834354433696235</v>
      </c>
      <c r="AU48">
        <f t="shared" si="23"/>
        <v>-195.6974843791935</v>
      </c>
      <c r="AW48">
        <v>45</v>
      </c>
      <c r="AX48">
        <f>IF(Z48&gt;0, (R48*SUMPRODUCT(K48:$K$98, X48:$X$98)-K48*$AZ$3)/Z48, 0)</f>
        <v>-27843.284099964938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1000000</v>
      </c>
      <c r="S49">
        <f t="shared" si="1"/>
        <v>-50178.555444724167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-687.67690975431606</v>
      </c>
      <c r="AC49">
        <f t="shared" si="2"/>
        <v>-758.53755875038257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-9334.376149798607</v>
      </c>
      <c r="AI49">
        <f t="shared" si="25"/>
        <v>-9335.1319881762047</v>
      </c>
      <c r="AJ49">
        <f t="shared" si="7"/>
        <v>70.860648996066516</v>
      </c>
      <c r="AK49">
        <f t="shared" si="22"/>
        <v>-48.137383682802131</v>
      </c>
      <c r="AL49">
        <f t="shared" si="26"/>
        <v>-9312.4087228629414</v>
      </c>
      <c r="AN49">
        <f t="shared" si="27"/>
        <v>0</v>
      </c>
      <c r="AO49">
        <f t="shared" si="27"/>
        <v>0</v>
      </c>
      <c r="AP49">
        <f t="shared" si="27"/>
        <v>-1.0526748288573569E-2</v>
      </c>
      <c r="AQ49">
        <f t="shared" si="27"/>
        <v>-130.00216854844518</v>
      </c>
      <c r="AR49">
        <f t="shared" si="27"/>
        <v>-130.01269529673377</v>
      </c>
      <c r="AS49">
        <f t="shared" si="27"/>
        <v>0.9868938091205598</v>
      </c>
      <c r="AT49">
        <f t="shared" si="27"/>
        <v>-0.67042126507274258</v>
      </c>
      <c r="AU49">
        <f t="shared" si="23"/>
        <v>-129.69622275268597</v>
      </c>
      <c r="AW49">
        <v>46</v>
      </c>
      <c r="AX49">
        <f>IF(Z49&gt;0, (R49*SUMPRODUCT(K49:$K$98, X49:$X$98)-K49*$AZ$3)/Z49, 0)</f>
        <v>-50178.555444724167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1000000</v>
      </c>
      <c r="S50">
        <f t="shared" si="1"/>
        <v>-90797.232602967924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-758.53755875038257</v>
      </c>
      <c r="AC50">
        <f t="shared" si="2"/>
        <v>-775.6841876075182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-6422.562105668886</v>
      </c>
      <c r="AI50">
        <f t="shared" si="25"/>
        <v>-6422.989257557424</v>
      </c>
      <c r="AJ50">
        <f t="shared" si="7"/>
        <v>17.146628857135624</v>
      </c>
      <c r="AK50">
        <f t="shared" si="22"/>
        <v>-53.097629112526782</v>
      </c>
      <c r="AL50">
        <f t="shared" si="26"/>
        <v>-6458.9402578128156</v>
      </c>
      <c r="AN50">
        <f t="shared" si="27"/>
        <v>0</v>
      </c>
      <c r="AO50">
        <f t="shared" si="27"/>
        <v>0</v>
      </c>
      <c r="AP50">
        <f t="shared" si="27"/>
        <v>-5.31165191728784E-3</v>
      </c>
      <c r="AQ50">
        <f t="shared" si="27"/>
        <v>-79.864833184383059</v>
      </c>
      <c r="AR50">
        <f t="shared" si="27"/>
        <v>-79.870144836300341</v>
      </c>
      <c r="AS50">
        <f t="shared" si="27"/>
        <v>0.2132190597489047</v>
      </c>
      <c r="AT50">
        <f t="shared" si="27"/>
        <v>-0.66027127831355503</v>
      </c>
      <c r="AU50">
        <f t="shared" si="23"/>
        <v>-80.317197054865005</v>
      </c>
      <c r="AW50">
        <v>47</v>
      </c>
      <c r="AX50">
        <f>IF(Z50&gt;0, (R50*SUMPRODUCT(K50:$K$98, X50:$X$98)-K50*$AZ$3)/Z50, 0)</f>
        <v>-90797.232602967924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1000000</v>
      </c>
      <c r="S51">
        <f t="shared" si="1"/>
        <v>-172443.48126367544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-775.6841876075182</v>
      </c>
      <c r="AC51">
        <f t="shared" si="2"/>
        <v>-754.78514606751764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-4080.607227336468</v>
      </c>
      <c r="AI51">
        <f t="shared" si="25"/>
        <v>-4080.8260773447537</v>
      </c>
      <c r="AJ51">
        <f t="shared" si="7"/>
        <v>-20.899041540000553</v>
      </c>
      <c r="AK51">
        <f t="shared" si="22"/>
        <v>-54.297893132526276</v>
      </c>
      <c r="AL51">
        <f t="shared" si="26"/>
        <v>-4156.0230120172801</v>
      </c>
      <c r="AN51">
        <f t="shared" si="27"/>
        <v>0</v>
      </c>
      <c r="AO51">
        <f t="shared" si="27"/>
        <v>0</v>
      </c>
      <c r="AP51">
        <f t="shared" si="27"/>
        <v>-2.4298296153595187E-3</v>
      </c>
      <c r="AQ51">
        <f t="shared" si="27"/>
        <v>-45.305825516291073</v>
      </c>
      <c r="AR51">
        <f t="shared" si="27"/>
        <v>-45.308255345906431</v>
      </c>
      <c r="AS51">
        <f t="shared" si="27"/>
        <v>-0.23203613499626619</v>
      </c>
      <c r="AT51">
        <f t="shared" si="27"/>
        <v>-0.60285411829998059</v>
      </c>
      <c r="AU51">
        <f t="shared" si="23"/>
        <v>-46.143145599202676</v>
      </c>
      <c r="AW51">
        <v>48</v>
      </c>
      <c r="AX51">
        <f>IF(Z51&gt;0, (R51*SUMPRODUCT(K51:$K$98, X51:$X$98)-K51*$AZ$3)/Z51, 0)</f>
        <v>-172443.48126367544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1000000</v>
      </c>
      <c r="S52">
        <f t="shared" si="1"/>
        <v>-358127.36607999314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-754.78514606751764</v>
      </c>
      <c r="AC52">
        <f t="shared" si="2"/>
        <v>-710.12322629418065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-2350.351184249058</v>
      </c>
      <c r="AI52">
        <f t="shared" si="25"/>
        <v>-2350.4503281980483</v>
      </c>
      <c r="AJ52">
        <f t="shared" si="7"/>
        <v>-44.66191977333699</v>
      </c>
      <c r="AK52">
        <f t="shared" si="22"/>
        <v>-52.834960224726238</v>
      </c>
      <c r="AL52">
        <f t="shared" si="26"/>
        <v>-2447.9472081961117</v>
      </c>
      <c r="AN52">
        <f t="shared" si="27"/>
        <v>0</v>
      </c>
      <c r="AO52">
        <f t="shared" si="27"/>
        <v>0</v>
      </c>
      <c r="AP52">
        <f t="shared" si="27"/>
        <v>-9.8282782695240903E-4</v>
      </c>
      <c r="AQ52">
        <f t="shared" si="27"/>
        <v>-23.299359875343306</v>
      </c>
      <c r="AR52">
        <f t="shared" si="27"/>
        <v>-23.300342703170259</v>
      </c>
      <c r="AS52">
        <f t="shared" si="27"/>
        <v>-0.44273985457843895</v>
      </c>
      <c r="AT52">
        <f t="shared" si="27"/>
        <v>-0.52376034718771602</v>
      </c>
      <c r="AU52">
        <f t="shared" si="23"/>
        <v>-24.266842904936414</v>
      </c>
      <c r="AW52">
        <v>49</v>
      </c>
      <c r="AX52">
        <f>IF(Z52&gt;0, (R52*SUMPRODUCT(K52:$K$98, X52:$X$98)-K52*$AZ$3)/Z52, 0)</f>
        <v>-358127.36607999314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1000000</v>
      </c>
      <c r="S53">
        <f t="shared" si="1"/>
        <v>-853023.787978651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-710.12322629418065</v>
      </c>
      <c r="AC53">
        <f t="shared" si="2"/>
        <v>-653.09424216092725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-1197.4276465775199</v>
      </c>
      <c r="AI53">
        <f t="shared" si="25"/>
        <v>-1197.4659277046915</v>
      </c>
      <c r="AJ53">
        <f t="shared" si="7"/>
        <v>-57.028984133253402</v>
      </c>
      <c r="AK53">
        <f t="shared" si="22"/>
        <v>-49.708625840592653</v>
      </c>
      <c r="AL53">
        <f t="shared" si="26"/>
        <v>-1304.2035376785377</v>
      </c>
      <c r="AN53">
        <f t="shared" si="27"/>
        <v>0</v>
      </c>
      <c r="AO53">
        <f t="shared" si="27"/>
        <v>0</v>
      </c>
      <c r="AP53">
        <f t="shared" si="27"/>
        <v>-3.3882693345053906E-4</v>
      </c>
      <c r="AQ53">
        <f t="shared" si="27"/>
        <v>-10.598453271755016</v>
      </c>
      <c r="AR53">
        <f t="shared" si="27"/>
        <v>-10.598792098688465</v>
      </c>
      <c r="AS53">
        <f t="shared" si="27"/>
        <v>-0.50476454690142747</v>
      </c>
      <c r="AT53">
        <f t="shared" si="27"/>
        <v>-0.43997192622073683</v>
      </c>
      <c r="AU53">
        <f t="shared" si="23"/>
        <v>-11.543528571810631</v>
      </c>
      <c r="AW53">
        <v>50</v>
      </c>
      <c r="AX53">
        <f>IF(Z53&gt;0, (R53*SUMPRODUCT(K53:$K$98, X53:$X$98)-K53*$AZ$3)/Z53, 0)</f>
        <v>-853023.787978651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1000000</v>
      </c>
      <c r="S54">
        <f t="shared" si="1"/>
        <v>-2463628.2305384977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-653.09424216092725</v>
      </c>
      <c r="AC54">
        <f t="shared" si="2"/>
        <v>-591.97095971072122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-517.68210937774177</v>
      </c>
      <c r="AI54">
        <f t="shared" si="25"/>
        <v>-517.69412358817283</v>
      </c>
      <c r="AJ54">
        <f t="shared" si="7"/>
        <v>-61.123282450206034</v>
      </c>
      <c r="AK54">
        <f t="shared" si="22"/>
        <v>-45.716596951264911</v>
      </c>
      <c r="AL54">
        <f t="shared" si="26"/>
        <v>-624.5340029896438</v>
      </c>
      <c r="AN54">
        <f t="shared" si="27"/>
        <v>0</v>
      </c>
      <c r="AO54">
        <f t="shared" si="27"/>
        <v>0</v>
      </c>
      <c r="AP54">
        <f t="shared" si="27"/>
        <v>-9.4944632991225304E-5</v>
      </c>
      <c r="AQ54">
        <f t="shared" si="27"/>
        <v>-4.0910834851046678</v>
      </c>
      <c r="AR54">
        <f t="shared" si="27"/>
        <v>-4.091178429737659</v>
      </c>
      <c r="AS54">
        <f t="shared" si="27"/>
        <v>-0.48303861937203246</v>
      </c>
      <c r="AT54">
        <f t="shared" si="27"/>
        <v>-0.36128429280146152</v>
      </c>
      <c r="AU54">
        <f t="shared" si="23"/>
        <v>-4.9355013419111531</v>
      </c>
      <c r="AW54">
        <v>51</v>
      </c>
      <c r="AX54">
        <f>IF(Z54&gt;0, (R54*SUMPRODUCT(K54:$K$98, X54:$X$98)-K54*$AZ$3)/Z54, 0)</f>
        <v>-2463628.2305384977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1000000</v>
      </c>
      <c r="S55">
        <f t="shared" si="1"/>
        <v>-9290519.8780083917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-591.97095971072122</v>
      </c>
      <c r="AC55">
        <f t="shared" si="2"/>
        <v>-532.0247791583605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-180.61602658111653</v>
      </c>
      <c r="AI55">
        <f t="shared" si="25"/>
        <v>-180.61888984811421</v>
      </c>
      <c r="AJ55">
        <f t="shared" si="7"/>
        <v>-59.946180552360715</v>
      </c>
      <c r="AK55">
        <f t="shared" si="22"/>
        <v>-41.437967179750487</v>
      </c>
      <c r="AL55">
        <f t="shared" si="26"/>
        <v>-282.0030375802254</v>
      </c>
      <c r="AN55">
        <f t="shared" si="27"/>
        <v>0</v>
      </c>
      <c r="AO55">
        <f t="shared" si="27"/>
        <v>0</v>
      </c>
      <c r="AP55">
        <f t="shared" si="27"/>
        <v>-2.0203146382531838E-5</v>
      </c>
      <c r="AQ55">
        <f t="shared" si="27"/>
        <v>-1.2744225484442389</v>
      </c>
      <c r="AR55">
        <f t="shared" si="27"/>
        <v>-1.2744427515906216</v>
      </c>
      <c r="AS55">
        <f t="shared" si="27"/>
        <v>-0.42297887754012481</v>
      </c>
      <c r="AT55">
        <f t="shared" si="27"/>
        <v>-0.29238534771912428</v>
      </c>
      <c r="AU55">
        <f t="shared" si="23"/>
        <v>-1.9898069768498705</v>
      </c>
      <c r="AW55">
        <v>52</v>
      </c>
      <c r="AX55">
        <f>IF(Z55&gt;0, (R55*SUMPRODUCT(K55:$K$98, X55:$X$98)-K55*$AZ$3)/Z55, 0)</f>
        <v>-9290519.8780083917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1000000</v>
      </c>
      <c r="S56">
        <f t="shared" si="1"/>
        <v>-35191476.644355841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-532.0247791583605</v>
      </c>
      <c r="AC56">
        <f t="shared" si="2"/>
        <v>-476.12307310192494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-43.163186842553756</v>
      </c>
      <c r="AI56">
        <f t="shared" si="25"/>
        <v>-43.163863317539324</v>
      </c>
      <c r="AJ56">
        <f t="shared" si="7"/>
        <v>-55.901706056435557</v>
      </c>
      <c r="AK56">
        <f t="shared" si="22"/>
        <v>-37.241734541085236</v>
      </c>
      <c r="AL56">
        <f t="shared" si="26"/>
        <v>-136.30730391506012</v>
      </c>
      <c r="AN56">
        <f t="shared" si="27"/>
        <v>0</v>
      </c>
      <c r="AO56">
        <f t="shared" si="27"/>
        <v>0</v>
      </c>
      <c r="AP56">
        <f t="shared" si="27"/>
        <v>-4.261778580905957E-6</v>
      </c>
      <c r="AQ56">
        <f t="shared" si="27"/>
        <v>-0.27192719478735433</v>
      </c>
      <c r="AR56">
        <f t="shared" si="27"/>
        <v>-0.27193145656593526</v>
      </c>
      <c r="AS56">
        <f t="shared" si="27"/>
        <v>-0.35217960544023624</v>
      </c>
      <c r="AT56">
        <f t="shared" si="27"/>
        <v>-0.23462216633153168</v>
      </c>
      <c r="AU56">
        <f t="shared" si="23"/>
        <v>-0.85873322833770316</v>
      </c>
      <c r="AW56">
        <v>53</v>
      </c>
      <c r="AX56">
        <f>IF(Z56&gt;0, (R56*SUMPRODUCT(K56:$K$98, X56:$X$98)-K56*$AZ$3)/Z56, 0)</f>
        <v>-35191476.644355841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1000000</v>
      </c>
      <c r="S57">
        <f t="shared" si="1"/>
        <v>-134334132.96954656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-476.12307310192494</v>
      </c>
      <c r="AC57">
        <f t="shared" si="2"/>
        <v>-425.3448854709269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-10.227884464364845</v>
      </c>
      <c r="AI57">
        <f t="shared" si="25"/>
        <v>-10.228042780377338</v>
      </c>
      <c r="AJ57">
        <f t="shared" si="7"/>
        <v>-50.778187630998048</v>
      </c>
      <c r="AK57">
        <f t="shared" si="22"/>
        <v>-33.328615117134753</v>
      </c>
      <c r="AL57">
        <f t="shared" si="26"/>
        <v>-94.334845528510129</v>
      </c>
      <c r="AN57">
        <f t="shared" si="27"/>
        <v>0</v>
      </c>
      <c r="AO57">
        <f t="shared" si="27"/>
        <v>0</v>
      </c>
      <c r="AP57">
        <f t="shared" si="27"/>
        <v>-8.9052468079671627E-7</v>
      </c>
      <c r="AQ57">
        <f t="shared" si="27"/>
        <v>-5.7531663439367407E-2</v>
      </c>
      <c r="AR57">
        <f t="shared" si="27"/>
        <v>-5.7532553964048203E-2</v>
      </c>
      <c r="AS57">
        <f t="shared" si="27"/>
        <v>-0.28562637865396007</v>
      </c>
      <c r="AT57">
        <f t="shared" si="27"/>
        <v>-0.18747285174170997</v>
      </c>
      <c r="AU57">
        <f t="shared" si="23"/>
        <v>-0.53063178435971814</v>
      </c>
      <c r="AW57">
        <v>54</v>
      </c>
      <c r="AX57">
        <f>IF(Z57&gt;0, (R57*SUMPRODUCT(K57:$K$98, X57:$X$98)-K57*$AZ$3)/Z57, 0)</f>
        <v>-134334132.96954656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1000000</v>
      </c>
      <c r="S58">
        <f t="shared" si="1"/>
        <v>-518005136.98872399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-425.3448854709269</v>
      </c>
      <c r="AC58">
        <f t="shared" si="2"/>
        <v>-379.82195746848635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-2.4014172967508416</v>
      </c>
      <c r="AI58">
        <f t="shared" si="25"/>
        <v>-2.4014539587383728</v>
      </c>
      <c r="AJ58">
        <f t="shared" si="7"/>
        <v>-45.522928002440551</v>
      </c>
      <c r="AK58">
        <f t="shared" si="22"/>
        <v>-29.774141982964885</v>
      </c>
      <c r="AL58">
        <f t="shared" si="26"/>
        <v>-77.698523944143801</v>
      </c>
      <c r="AN58">
        <f t="shared" si="27"/>
        <v>0</v>
      </c>
      <c r="AO58">
        <f t="shared" si="27"/>
        <v>0</v>
      </c>
      <c r="AP58">
        <f t="shared" si="27"/>
        <v>-1.8412768815427358E-7</v>
      </c>
      <c r="AQ58">
        <f t="shared" si="27"/>
        <v>-1.206065041528505E-2</v>
      </c>
      <c r="AR58">
        <f t="shared" si="27"/>
        <v>-1.2060834542973204E-2</v>
      </c>
      <c r="AS58">
        <f t="shared" si="27"/>
        <v>-0.22863003496330325</v>
      </c>
      <c r="AT58">
        <f t="shared" si="27"/>
        <v>-0.14953482610351138</v>
      </c>
      <c r="AU58">
        <f t="shared" si="23"/>
        <v>-0.39022569560978776</v>
      </c>
      <c r="AW58">
        <v>55</v>
      </c>
      <c r="AX58">
        <f>IF(Z58&gt;0, (R58*SUMPRODUCT(K58:$K$98, X58:$X$98)-K58*$AZ$3)/Z58, 0)</f>
        <v>-518005136.98872399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1000000</v>
      </c>
      <c r="S59">
        <f t="shared" si="1"/>
        <v>-2020981359.7187042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-379.82195746848635</v>
      </c>
      <c r="AC59">
        <f t="shared" si="2"/>
        <v>-339.13717913150879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-0.55809918531994029</v>
      </c>
      <c r="AI59">
        <f t="shared" si="25"/>
        <v>-0.55810757572833025</v>
      </c>
      <c r="AJ59">
        <f t="shared" si="7"/>
        <v>-40.684778336977558</v>
      </c>
      <c r="AK59">
        <f t="shared" si="22"/>
        <v>-26.587537022794045</v>
      </c>
      <c r="AL59">
        <f t="shared" si="26"/>
        <v>-67.830422935499939</v>
      </c>
      <c r="AN59">
        <f t="shared" si="27"/>
        <v>0</v>
      </c>
      <c r="AO59">
        <f t="shared" si="27"/>
        <v>0</v>
      </c>
      <c r="AP59">
        <f t="shared" si="27"/>
        <v>-3.7624277788077713E-8</v>
      </c>
      <c r="AQ59">
        <f t="shared" si="27"/>
        <v>-2.5026289312514963E-3</v>
      </c>
      <c r="AR59">
        <f t="shared" si="27"/>
        <v>-2.5026665555292842E-3</v>
      </c>
      <c r="AS59">
        <f t="shared" si="27"/>
        <v>-0.18243872416567794</v>
      </c>
      <c r="AT59">
        <f t="shared" si="27"/>
        <v>-0.1192238604072144</v>
      </c>
      <c r="AU59">
        <f t="shared" si="23"/>
        <v>-0.30416525112842169</v>
      </c>
      <c r="AW59">
        <v>56</v>
      </c>
      <c r="AX59">
        <f>IF(Z59&gt;0, (R59*SUMPRODUCT(K59:$K$98, X59:$X$98)-K59*$AZ$3)/Z59, 0)</f>
        <v>-2020981359.7187042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1000000</v>
      </c>
      <c r="S60">
        <f t="shared" si="1"/>
        <v>-7978660477.6253834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-339.13717913150879</v>
      </c>
      <c r="AC60">
        <f t="shared" si="2"/>
        <v>-302.8032183788394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-0.12817845010098186</v>
      </c>
      <c r="AI60">
        <f t="shared" si="25"/>
        <v>-0.12818034768278289</v>
      </c>
      <c r="AJ60">
        <f t="shared" si="7"/>
        <v>-36.333960752669384</v>
      </c>
      <c r="AK60">
        <f t="shared" si="22"/>
        <v>-23.739602539205617</v>
      </c>
      <c r="AL60">
        <f t="shared" si="26"/>
        <v>-60.20174363955779</v>
      </c>
      <c r="AN60">
        <f t="shared" si="27"/>
        <v>0</v>
      </c>
      <c r="AO60">
        <f t="shared" si="27"/>
        <v>0</v>
      </c>
      <c r="AP60">
        <f t="shared" si="27"/>
        <v>-7.5974448493934968E-9</v>
      </c>
      <c r="AQ60">
        <f t="shared" si="27"/>
        <v>-5.1319458533707527E-4</v>
      </c>
      <c r="AR60">
        <f t="shared" si="27"/>
        <v>-5.1320218278192462E-4</v>
      </c>
      <c r="AS60">
        <f t="shared" si="27"/>
        <v>-0.14547212817310309</v>
      </c>
      <c r="AT60">
        <f t="shared" si="27"/>
        <v>-9.5047455103229414E-2</v>
      </c>
      <c r="AU60">
        <f t="shared" si="23"/>
        <v>-0.24103278545911447</v>
      </c>
      <c r="AW60">
        <v>57</v>
      </c>
      <c r="AX60">
        <f>IF(Z60&gt;0, (R60*SUMPRODUCT(K60:$K$98, X60:$X$98)-K60*$AZ$3)/Z60, 0)</f>
        <v>-7978660477.6253834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1000000</v>
      </c>
      <c r="S61">
        <f t="shared" si="1"/>
        <v>-31909959592.322529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-302.8032183788394</v>
      </c>
      <c r="AC61">
        <f t="shared" si="2"/>
        <v>-270.36046069699552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-2.9099515365344105E-2</v>
      </c>
      <c r="AI61">
        <f t="shared" si="25"/>
        <v>-2.9099938995558856E-2</v>
      </c>
      <c r="AJ61">
        <f t="shared" si="7"/>
        <v>-32.442757681843887</v>
      </c>
      <c r="AK61">
        <f t="shared" si="22"/>
        <v>-21.196225286518761</v>
      </c>
      <c r="AL61">
        <f t="shared" si="26"/>
        <v>-53.668082907358205</v>
      </c>
      <c r="AN61">
        <f t="shared" si="27"/>
        <v>0</v>
      </c>
      <c r="AO61">
        <f t="shared" si="27"/>
        <v>0</v>
      </c>
      <c r="AP61">
        <f t="shared" si="27"/>
        <v>-1.5143837989778207E-9</v>
      </c>
      <c r="AQ61">
        <f t="shared" si="27"/>
        <v>-1.0402429546507861E-4</v>
      </c>
      <c r="AR61">
        <f t="shared" si="27"/>
        <v>-1.0402580984887758E-4</v>
      </c>
      <c r="AS61">
        <f t="shared" si="27"/>
        <v>-0.1159756431826118</v>
      </c>
      <c r="AT61">
        <f t="shared" si="27"/>
        <v>-7.5771791188493032E-2</v>
      </c>
      <c r="AU61">
        <f t="shared" si="23"/>
        <v>-0.1918514601809537</v>
      </c>
      <c r="AW61">
        <v>58</v>
      </c>
      <c r="AX61">
        <f>IF(Z61&gt;0, (R61*SUMPRODUCT(K61:$K$98, X61:$X$98)-K61*$AZ$3)/Z61, 0)</f>
        <v>-31909959592.322529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1000000</v>
      </c>
      <c r="S62">
        <f t="shared" si="1"/>
        <v>-129390261151.31389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-270.36046069699552</v>
      </c>
      <c r="AC62">
        <f t="shared" si="2"/>
        <v>-241.3933585816221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-6.5222559368428856E-3</v>
      </c>
      <c r="AI62">
        <f t="shared" si="25"/>
        <v>-6.5223492179586487E-3</v>
      </c>
      <c r="AJ62">
        <f t="shared" si="7"/>
        <v>-28.967102115373422</v>
      </c>
      <c r="AK62">
        <f t="shared" si="22"/>
        <v>-18.925232248789687</v>
      </c>
      <c r="AL62">
        <f t="shared" si="26"/>
        <v>-47.898856713381065</v>
      </c>
      <c r="AN62">
        <f t="shared" si="27"/>
        <v>0</v>
      </c>
      <c r="AO62">
        <f t="shared" si="27"/>
        <v>0</v>
      </c>
      <c r="AP62">
        <f t="shared" si="27"/>
        <v>-2.9773146641397445E-10</v>
      </c>
      <c r="AQ62">
        <f t="shared" si="27"/>
        <v>-2.081751283222127E-5</v>
      </c>
      <c r="AR62">
        <f t="shared" si="27"/>
        <v>-2.0817810563687683E-5</v>
      </c>
      <c r="AS62">
        <f t="shared" si="27"/>
        <v>-9.2456203166253678E-2</v>
      </c>
      <c r="AT62">
        <f t="shared" si="27"/>
        <v>-6.0404907290812673E-2</v>
      </c>
      <c r="AU62">
        <f t="shared" si="23"/>
        <v>-0.15288192826763003</v>
      </c>
      <c r="AW62">
        <v>59</v>
      </c>
      <c r="AX62">
        <f>IF(Z62&gt;0, (R62*SUMPRODUCT(K62:$K$98, X62:$X$98)-K62*$AZ$3)/Z62, 0)</f>
        <v>-129390261151.31389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1000000</v>
      </c>
      <c r="S63">
        <f t="shared" si="1"/>
        <v>-532283230281.28821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-241.3933585816221</v>
      </c>
      <c r="AC63">
        <f t="shared" si="2"/>
        <v>-215.52980248871626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-1.4420504565478484E-3</v>
      </c>
      <c r="AI63">
        <f t="shared" si="25"/>
        <v>-1.4420707023296265E-3</v>
      </c>
      <c r="AJ63">
        <f t="shared" si="7"/>
        <v>-25.863556092905839</v>
      </c>
      <c r="AK63">
        <f t="shared" si="22"/>
        <v>-16.897535100713547</v>
      </c>
      <c r="AL63">
        <f t="shared" si="26"/>
        <v>-42.762533264321718</v>
      </c>
      <c r="AN63">
        <f t="shared" si="27"/>
        <v>0</v>
      </c>
      <c r="AO63">
        <f t="shared" si="27"/>
        <v>0</v>
      </c>
      <c r="AP63">
        <f t="shared" si="27"/>
        <v>-5.7696242851000061E-11</v>
      </c>
      <c r="AQ63">
        <f t="shared" si="27"/>
        <v>-4.1095421385127619E-6</v>
      </c>
      <c r="AR63">
        <f t="shared" si="27"/>
        <v>-4.1095998347556123E-6</v>
      </c>
      <c r="AS63">
        <f t="shared" si="27"/>
        <v>-7.3705724465445099E-2</v>
      </c>
      <c r="AT63">
        <f t="shared" si="27"/>
        <v>-4.8154440240334745E-2</v>
      </c>
      <c r="AU63">
        <f t="shared" si="23"/>
        <v>-0.12186427430561461</v>
      </c>
      <c r="AW63">
        <v>60</v>
      </c>
      <c r="AX63">
        <f>IF(Z63&gt;0, (R63*SUMPRODUCT(K63:$K$98, X63:$X$98)-K63*$AZ$3)/Z63, 0)</f>
        <v>-532283230281.28821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1000000</v>
      </c>
      <c r="S64">
        <f t="shared" si="1"/>
        <v>-2224381681727.4702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-215.52980248871626</v>
      </c>
      <c r="AC64">
        <f t="shared" si="2"/>
        <v>-192.43732721395605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-3.1435375129047646E-4</v>
      </c>
      <c r="AI64">
        <f t="shared" si="25"/>
        <v>-3.143580769268723E-4</v>
      </c>
      <c r="AJ64">
        <f t="shared" si="7"/>
        <v>-23.092475274760204</v>
      </c>
      <c r="AK64">
        <f t="shared" si="22"/>
        <v>-15.087086174210139</v>
      </c>
      <c r="AL64">
        <f t="shared" si="26"/>
        <v>-38.179875807047267</v>
      </c>
      <c r="AN64">
        <f t="shared" si="27"/>
        <v>0</v>
      </c>
      <c r="AO64">
        <f t="shared" si="27"/>
        <v>0</v>
      </c>
      <c r="AP64">
        <f t="shared" si="27"/>
        <v>-1.1006391828479449E-11</v>
      </c>
      <c r="AQ64">
        <f t="shared" si="27"/>
        <v>-7.9985931383201925E-7</v>
      </c>
      <c r="AR64">
        <f t="shared" si="27"/>
        <v>-7.998703202238477E-7</v>
      </c>
      <c r="AS64">
        <f t="shared" si="27"/>
        <v>-5.8757789121736334E-2</v>
      </c>
      <c r="AT64">
        <f t="shared" si="27"/>
        <v>-3.8388428149779996E-2</v>
      </c>
      <c r="AU64">
        <f t="shared" si="23"/>
        <v>-9.7147017141836545E-2</v>
      </c>
      <c r="AW64">
        <v>61</v>
      </c>
      <c r="AX64">
        <f>IF(Z64&gt;0, (R64*SUMPRODUCT(K64:$K$98, X64:$X$98)-K64*$AZ$3)/Z64, 0)</f>
        <v>-2224381681727.4702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1000000</v>
      </c>
      <c r="S65">
        <f t="shared" si="1"/>
        <v>-9449499561256.2188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-192.43732721395605</v>
      </c>
      <c r="AC65">
        <f t="shared" si="2"/>
        <v>-171.81904284925966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-6.746472844029245E-5</v>
      </c>
      <c r="AI65">
        <f t="shared" si="25"/>
        <v>-6.7465637583902306E-5</v>
      </c>
      <c r="AJ65">
        <f t="shared" si="7"/>
        <v>-20.618284364696393</v>
      </c>
      <c r="AK65">
        <f t="shared" si="22"/>
        <v>-13.470612904976925</v>
      </c>
      <c r="AL65">
        <f t="shared" si="26"/>
        <v>-34.088964735310903</v>
      </c>
      <c r="AN65">
        <f t="shared" si="27"/>
        <v>0</v>
      </c>
      <c r="AO65">
        <f t="shared" si="27"/>
        <v>0</v>
      </c>
      <c r="AP65">
        <f t="shared" si="27"/>
        <v>-2.065424987459498E-12</v>
      </c>
      <c r="AQ65">
        <f t="shared" si="27"/>
        <v>-1.5326878436142886E-7</v>
      </c>
      <c r="AR65">
        <f t="shared" si="27"/>
        <v>-1.5327084978641631E-7</v>
      </c>
      <c r="AS65">
        <f t="shared" si="27"/>
        <v>-4.6841356265030464E-2</v>
      </c>
      <c r="AT65">
        <f t="shared" si="27"/>
        <v>-3.0603020456480758E-2</v>
      </c>
      <c r="AU65">
        <f t="shared" si="23"/>
        <v>-7.7444529992361011E-2</v>
      </c>
      <c r="AW65">
        <v>62</v>
      </c>
      <c r="AX65">
        <f>IF(Z65&gt;0, (R65*SUMPRODUCT(K65:$K$98, X65:$X$98)-K65*$AZ$3)/Z65, 0)</f>
        <v>-9449499561256.2188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1000000</v>
      </c>
      <c r="S66">
        <f t="shared" si="1"/>
        <v>-40859516607944.43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-171.81904284925966</v>
      </c>
      <c r="AC66">
        <f t="shared" si="2"/>
        <v>-153.40985981988942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-1.4246474832277945E-5</v>
      </c>
      <c r="AI66">
        <f t="shared" si="25"/>
        <v>-1.424666256071009E-5</v>
      </c>
      <c r="AJ66">
        <f t="shared" si="7"/>
        <v>-18.40918302937024</v>
      </c>
      <c r="AK66">
        <f t="shared" si="22"/>
        <v>-12.027332999448177</v>
      </c>
      <c r="AL66">
        <f t="shared" si="26"/>
        <v>-30.436530275480976</v>
      </c>
      <c r="AN66">
        <f t="shared" si="27"/>
        <v>0</v>
      </c>
      <c r="AO66">
        <f t="shared" si="27"/>
        <v>0</v>
      </c>
      <c r="AP66">
        <f t="shared" si="27"/>
        <v>-3.8079300909834409E-13</v>
      </c>
      <c r="AQ66">
        <f t="shared" si="27"/>
        <v>-2.8897902989192095E-8</v>
      </c>
      <c r="AR66">
        <f t="shared" si="27"/>
        <v>-2.8898283782201194E-8</v>
      </c>
      <c r="AS66">
        <f t="shared" si="27"/>
        <v>-3.7341643568394277E-2</v>
      </c>
      <c r="AT66">
        <f t="shared" si="27"/>
        <v>-2.4396540641007696E-2</v>
      </c>
      <c r="AU66">
        <f t="shared" si="23"/>
        <v>-6.1738213107685749E-2</v>
      </c>
      <c r="AW66">
        <v>63</v>
      </c>
      <c r="AX66">
        <f>IF(Z66&gt;0, (R66*SUMPRODUCT(K66:$K$98, X66:$X$98)-K66*$AZ$3)/Z66, 0)</f>
        <v>-40859516607944.43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-180079379906090.66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-153.40985981988942</v>
      </c>
      <c r="AC67">
        <f t="shared" ref="AC67:AC89" si="30">S67*Z67</f>
        <v>-136.97308915000247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-2.9563967858180257E-6</v>
      </c>
      <c r="AI67">
        <f t="shared" ref="AI67:AI89" si="34">SUM(AE67:AH67)</f>
        <v>-2.9564348171265579E-6</v>
      </c>
      <c r="AJ67">
        <f t="shared" ref="AJ67:AJ89" si="35">AB67-AC67</f>
        <v>-16.436770669886954</v>
      </c>
      <c r="AK67">
        <f t="shared" si="22"/>
        <v>-10.73869018739226</v>
      </c>
      <c r="AL67">
        <f t="shared" si="26"/>
        <v>-27.175463813714032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-5.3543112368854793E-9</v>
      </c>
      <c r="AR67">
        <f t="shared" si="36"/>
        <v>-5.3543801151441781E-9</v>
      </c>
      <c r="AS67">
        <f t="shared" si="36"/>
        <v>-2.9768529825922527E-2</v>
      </c>
      <c r="AT67">
        <f t="shared" si="36"/>
        <v>-1.9448772849303655E-2</v>
      </c>
      <c r="AU67">
        <f t="shared" si="23"/>
        <v>-4.9217308029606298E-2</v>
      </c>
      <c r="AW67">
        <v>64</v>
      </c>
      <c r="AX67">
        <f>IF(Z67&gt;0, (R67*SUMPRODUCT(K67:$K$98, X67:$X$98)-K67*$AZ$3)/Z67, 0)</f>
        <v>-180079379906090.66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1000000</v>
      </c>
      <c r="S68">
        <f t="shared" si="29"/>
        <v>-809542681503854.5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-136.97308915000247</v>
      </c>
      <c r="AC68">
        <f t="shared" si="30"/>
        <v>-122.29740103144175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-6.0195017064547976E-7</v>
      </c>
      <c r="AI68">
        <f t="shared" si="34"/>
        <v>-6.019577241323944E-7</v>
      </c>
      <c r="AJ68">
        <f t="shared" si="35"/>
        <v>-14.675688118560714</v>
      </c>
      <c r="AK68">
        <f t="shared" si="22"/>
        <v>-9.5881162405001739</v>
      </c>
      <c r="AL68">
        <f t="shared" si="26"/>
        <v>-24.263804961018614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-9.7338222246504224E-10</v>
      </c>
      <c r="AR68">
        <f t="shared" si="36"/>
        <v>-9.7339443681473241E-10</v>
      </c>
      <c r="AS68">
        <f t="shared" si="36"/>
        <v>-2.3731289753984745E-2</v>
      </c>
      <c r="AT68">
        <f t="shared" si="36"/>
        <v>-1.5504442644186678E-2</v>
      </c>
      <c r="AU68">
        <f t="shared" si="23"/>
        <v>-3.9235733371565863E-2</v>
      </c>
      <c r="AW68">
        <v>65</v>
      </c>
      <c r="AX68">
        <f>IF(Z68&gt;0, (R68*SUMPRODUCT(K68:$K$98, X68:$X$98)-K68*$AZ$3)/Z68, 0)</f>
        <v>-809542681503854.5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1000000</v>
      </c>
      <c r="S69">
        <f t="shared" si="29"/>
        <v>-3717013783764589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-122.29740103144175</v>
      </c>
      <c r="AC69">
        <f t="shared" si="30"/>
        <v>-109.19410806463387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-1.2018220390634117E-7</v>
      </c>
      <c r="AI69">
        <f t="shared" si="34"/>
        <v>-1.2018367274819134E-7</v>
      </c>
      <c r="AJ69">
        <f t="shared" si="35"/>
        <v>-13.103292966807885</v>
      </c>
      <c r="AK69">
        <f t="shared" si="22"/>
        <v>-8.5608180722009237</v>
      </c>
      <c r="AL69">
        <f t="shared" si="26"/>
        <v>-21.66411115919248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-1.7351819025042871E-10</v>
      </c>
      <c r="AR69">
        <f t="shared" si="36"/>
        <v>-1.7352031095358877E-10</v>
      </c>
      <c r="AS69">
        <f t="shared" si="36"/>
        <v>-1.8918438903762776E-2</v>
      </c>
      <c r="AT69">
        <f t="shared" si="36"/>
        <v>-1.2360046751256916E-2</v>
      </c>
      <c r="AU69">
        <f t="shared" si="23"/>
        <v>-3.1278485828539995E-2</v>
      </c>
      <c r="AW69">
        <v>66</v>
      </c>
      <c r="AX69">
        <f>IF(Z69&gt;0, (R69*SUMPRODUCT(K69:$K$98, X69:$X$98)-K69*$AZ$3)/Z69, 0)</f>
        <v>-3717013783764589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1000000</v>
      </c>
      <c r="S70">
        <f t="shared" si="29"/>
        <v>-1.7441723846602242E+16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-109.19410806463387</v>
      </c>
      <c r="AC70">
        <f t="shared" si="30"/>
        <v>-97.494739343574111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-2.3493326460921884E-8</v>
      </c>
      <c r="AI70">
        <f t="shared" si="34"/>
        <v>-2.3493605948030501E-8</v>
      </c>
      <c r="AJ70">
        <f t="shared" si="35"/>
        <v>-11.699368721059756</v>
      </c>
      <c r="AK70">
        <f t="shared" si="22"/>
        <v>-7.6435875645243714</v>
      </c>
      <c r="AL70">
        <f t="shared" si="26"/>
        <v>-19.342956309077731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-3.0285262099965725E-11</v>
      </c>
      <c r="AR70">
        <f t="shared" si="36"/>
        <v>-3.0285622386975401E-11</v>
      </c>
      <c r="AS70">
        <f t="shared" si="36"/>
        <v>-1.5081663667799384E-2</v>
      </c>
      <c r="AT70">
        <f t="shared" si="36"/>
        <v>-9.8533535964227866E-3</v>
      </c>
      <c r="AU70">
        <f t="shared" si="23"/>
        <v>-2.493501729450779E-2</v>
      </c>
      <c r="AW70">
        <v>67</v>
      </c>
      <c r="AX70">
        <f>IF(Z70&gt;0, (R70*SUMPRODUCT(K70:$K$98, X70:$X$98)-K70*$AZ$3)/Z70, 0)</f>
        <v>-1.7441723846602242E+16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1000000</v>
      </c>
      <c r="S71">
        <f t="shared" si="29"/>
        <v>-8.3651842085198912E+16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-97.494739343574111</v>
      </c>
      <c r="AC71">
        <f t="shared" si="30"/>
        <v>-87.048874413931827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-4.4932355752001805E-9</v>
      </c>
      <c r="AI71">
        <f t="shared" si="34"/>
        <v>-4.493287605658951E-9</v>
      </c>
      <c r="AJ71">
        <f t="shared" si="35"/>
        <v>-10.445864929642283</v>
      </c>
      <c r="AK71">
        <f t="shared" si="22"/>
        <v>-6.8246317540501886</v>
      </c>
      <c r="AL71">
        <f t="shared" si="26"/>
        <v>-17.270496688185759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-5.1716364651991573E-12</v>
      </c>
      <c r="AR71">
        <f t="shared" si="36"/>
        <v>-5.1716963513576669E-12</v>
      </c>
      <c r="AS71">
        <f t="shared" si="36"/>
        <v>-1.2023009939396799E-2</v>
      </c>
      <c r="AT71">
        <f t="shared" si="36"/>
        <v>-7.8550331604257395E-3</v>
      </c>
      <c r="AU71">
        <f t="shared" si="23"/>
        <v>-1.9878043104994234E-2</v>
      </c>
      <c r="AW71">
        <v>68</v>
      </c>
      <c r="AX71">
        <f>IF(Z71&gt;0, (R71*SUMPRODUCT(K71:$K$98, X71:$X$98)-K71*$AZ$3)/Z71, 0)</f>
        <v>-8.3651842085198912E+16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1000000</v>
      </c>
      <c r="S72">
        <f t="shared" si="29"/>
        <v>-4.104868410939257E+17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-87.048874413931827</v>
      </c>
      <c r="AC72">
        <f t="shared" si="30"/>
        <v>-77.722209298157921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-8.4086154693227963E-10</v>
      </c>
      <c r="AI72">
        <f t="shared" si="34"/>
        <v>-8.4087101400911588E-10</v>
      </c>
      <c r="AJ72">
        <f t="shared" si="35"/>
        <v>-9.3266651157739062</v>
      </c>
      <c r="AK72">
        <f t="shared" ref="AK72:AK89" si="49">G72*SUM(AB72:AB72, AE72:AF72)</f>
        <v>-6.0934212089752284</v>
      </c>
      <c r="AL72">
        <f t="shared" si="26"/>
        <v>-15.420086325590006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-8.6412241355420528E-13</v>
      </c>
      <c r="AR72">
        <f t="shared" si="36"/>
        <v>-8.6413214252006765E-13</v>
      </c>
      <c r="AS72">
        <f t="shared" si="36"/>
        <v>-9.5846699134446642E-3</v>
      </c>
      <c r="AT72">
        <f t="shared" si="36"/>
        <v>-6.261984343453539E-3</v>
      </c>
      <c r="AU72">
        <f t="shared" si="23"/>
        <v>-1.5846654257762337E-2</v>
      </c>
      <c r="AW72">
        <v>69</v>
      </c>
      <c r="AX72">
        <f>IF(Z72&gt;0, (R72*SUMPRODUCT(K72:$K$98, X72:$X$98)-K72*$AZ$3)/Z72, 0)</f>
        <v>-4.104868410939257E+17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1000000</v>
      </c>
      <c r="S73">
        <f t="shared" si="29"/>
        <v>-2.0628778563280714E+18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-77.722209298157921</v>
      </c>
      <c r="AC73">
        <f t="shared" si="30"/>
        <v>-69.394829730498898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-1.5380830622404779E-10</v>
      </c>
      <c r="AI73">
        <f t="shared" si="34"/>
        <v>-1.5380998821480449E-10</v>
      </c>
      <c r="AJ73">
        <f t="shared" si="35"/>
        <v>-8.3273795676590225</v>
      </c>
      <c r="AK73">
        <f t="shared" si="49"/>
        <v>-5.4405546508710554</v>
      </c>
      <c r="AL73">
        <f t="shared" si="26"/>
        <v>-13.767934218683887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-1.4112779123887657E-13</v>
      </c>
      <c r="AR73">
        <f t="shared" si="36"/>
        <v>-1.4112933456021078E-13</v>
      </c>
      <c r="AS73">
        <f t="shared" si="36"/>
        <v>-7.6408401733489952E-3</v>
      </c>
      <c r="AT73">
        <f t="shared" si="36"/>
        <v>-4.992015579921797E-3</v>
      </c>
      <c r="AU73">
        <f t="shared" si="23"/>
        <v>-1.2632855753411922E-2</v>
      </c>
      <c r="AW73">
        <v>70</v>
      </c>
      <c r="AX73">
        <f>IF(Z73&gt;0, (R73*SUMPRODUCT(K73:$K$98, X73:$X$98)-K73*$AZ$3)/Z73, 0)</f>
        <v>-2.0628778563280714E+18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1000000</v>
      </c>
      <c r="S74">
        <f t="shared" si="29"/>
        <v>-1.0625916107246494E+19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-69.394829730498898</v>
      </c>
      <c r="AC74">
        <f t="shared" si="30"/>
        <v>-61.959669402231278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-2.7472421445059719E-11</v>
      </c>
      <c r="AI74">
        <f t="shared" si="34"/>
        <v>-2.7472712994836589E-11</v>
      </c>
      <c r="AJ74">
        <f t="shared" si="35"/>
        <v>-7.4351603282676209</v>
      </c>
      <c r="AK74">
        <f t="shared" si="49"/>
        <v>-4.8576380811349233</v>
      </c>
      <c r="AL74">
        <f t="shared" si="26"/>
        <v>-12.292798409430016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-2.2506692245385095E-14</v>
      </c>
      <c r="AR74">
        <f t="shared" si="36"/>
        <v>-2.2506931096595037E-14</v>
      </c>
      <c r="AS74">
        <f t="shared" si="36"/>
        <v>-6.0912310055402184E-3</v>
      </c>
      <c r="AT74">
        <f t="shared" si="36"/>
        <v>-3.979604256953006E-3</v>
      </c>
      <c r="AU74">
        <f t="shared" si="23"/>
        <v>-1.007083526251573E-2</v>
      </c>
      <c r="AW74">
        <v>71</v>
      </c>
      <c r="AX74">
        <f>IF(Z74&gt;0, (R74*SUMPRODUCT(K74:$K$98, X74:$X$98)-K74*$AZ$3)/Z74, 0)</f>
        <v>-1.0625916107246494E+19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1000000</v>
      </c>
      <c r="S75">
        <f t="shared" si="29"/>
        <v>-5.6143194175693668E+19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-61.959669402231278</v>
      </c>
      <c r="AC75">
        <f t="shared" si="30"/>
        <v>-55.321133394849369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-4.7873277981197893E-12</v>
      </c>
      <c r="AI75">
        <f t="shared" si="34"/>
        <v>-4.7873770660089846E-12</v>
      </c>
      <c r="AJ75">
        <f t="shared" si="35"/>
        <v>-6.6385360073819086</v>
      </c>
      <c r="AK75">
        <f t="shared" si="49"/>
        <v>-4.33717685815619</v>
      </c>
      <c r="AL75">
        <f t="shared" si="26"/>
        <v>-10.975712865542885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-3.5017882012776979E-15</v>
      </c>
      <c r="AR75">
        <f t="shared" si="36"/>
        <v>-3.5018242392764231E-15</v>
      </c>
      <c r="AS75">
        <f t="shared" si="36"/>
        <v>-4.8558920643656835E-3</v>
      </c>
      <c r="AT75">
        <f t="shared" si="36"/>
        <v>-3.1725161487189202E-3</v>
      </c>
      <c r="AU75">
        <f t="shared" si="23"/>
        <v>-8.0284082130881052E-3</v>
      </c>
      <c r="AW75">
        <v>72</v>
      </c>
      <c r="AX75">
        <f>IF(Z75&gt;0, (R75*SUMPRODUCT(K75:$K$98, X75:$X$98)-K75*$AZ$3)/Z75, 0)</f>
        <v>-5.6143194175693668E+19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1000000</v>
      </c>
      <c r="S76">
        <f t="shared" si="29"/>
        <v>-3.0451909816339333E+20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-55.321133394849369</v>
      </c>
      <c r="AC76">
        <f t="shared" si="30"/>
        <v>-49.393869102544087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-8.1330134457861268E-13</v>
      </c>
      <c r="AI76">
        <f t="shared" si="34"/>
        <v>-8.1330945472168747E-13</v>
      </c>
      <c r="AJ76">
        <f t="shared" si="35"/>
        <v>-5.9272642923052814</v>
      </c>
      <c r="AK76">
        <f t="shared" si="49"/>
        <v>-3.8724793376394562</v>
      </c>
      <c r="AL76">
        <f t="shared" si="26"/>
        <v>-9.7997436299455511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-5.3116588892674809E-16</v>
      </c>
      <c r="AR76">
        <f t="shared" si="36"/>
        <v>-5.3117118564903235E-16</v>
      </c>
      <c r="AS76">
        <f t="shared" si="36"/>
        <v>-3.8710874237609118E-3</v>
      </c>
      <c r="AT76">
        <f t="shared" si="36"/>
        <v>-2.5291104501904658E-3</v>
      </c>
      <c r="AU76">
        <f t="shared" si="23"/>
        <v>-6.4001978739519089E-3</v>
      </c>
      <c r="AW76">
        <v>73</v>
      </c>
      <c r="AX76">
        <f>IF(Z76&gt;0, (R76*SUMPRODUCT(K76:$K$98, X76:$X$98)-K76*$AZ$3)/Z76, 0)</f>
        <v>-3.0451909816339333E+20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1000000</v>
      </c>
      <c r="S77">
        <f t="shared" si="29"/>
        <v>-1.6971080740875623E+21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-49.393869102544087</v>
      </c>
      <c r="AC77">
        <f t="shared" si="30"/>
        <v>-44.101668841557213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-1.345944684806281E-13</v>
      </c>
      <c r="AI77">
        <f t="shared" si="34"/>
        <v>-1.3459576779884815E-13</v>
      </c>
      <c r="AJ77">
        <f t="shared" si="35"/>
        <v>-5.2922002609868741</v>
      </c>
      <c r="AK77">
        <f t="shared" si="49"/>
        <v>-3.4575708371780864</v>
      </c>
      <c r="AL77">
        <f t="shared" si="26"/>
        <v>-8.7497710981650947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-7.8485219280843342E-17</v>
      </c>
      <c r="AR77">
        <f t="shared" si="36"/>
        <v>-7.8485976944041295E-17</v>
      </c>
      <c r="AS77">
        <f t="shared" si="36"/>
        <v>-3.0860071936869601E-3</v>
      </c>
      <c r="AT77">
        <f t="shared" si="36"/>
        <v>-2.0161913665421448E-3</v>
      </c>
      <c r="AU77">
        <f t="shared" si="23"/>
        <v>-5.102198560229183E-3</v>
      </c>
      <c r="AW77">
        <v>74</v>
      </c>
      <c r="AX77">
        <f>IF(Z77&gt;0, (R77*SUMPRODUCT(K77:$K$98, X77:$X$98)-K77*$AZ$3)/Z77, 0)</f>
        <v>-1.6971080740875623E+21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1000000</v>
      </c>
      <c r="S78">
        <f t="shared" si="29"/>
        <v>-9.7258457403211509E+21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-44.101668841557213</v>
      </c>
      <c r="AC78">
        <f t="shared" si="30"/>
        <v>-39.376490037104666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-2.1677856445126122E-14</v>
      </c>
      <c r="AI78">
        <f t="shared" si="34"/>
        <v>-2.1678058877341729E-14</v>
      </c>
      <c r="AJ78">
        <f t="shared" si="35"/>
        <v>-4.7251788044525469</v>
      </c>
      <c r="AK78">
        <f t="shared" si="49"/>
        <v>-3.087116818909005</v>
      </c>
      <c r="AL78">
        <f t="shared" si="26"/>
        <v>-7.8122956233615728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-1.1286491985892822E-17</v>
      </c>
      <c r="AR78">
        <f t="shared" si="36"/>
        <v>-1.1286597381441728E-17</v>
      </c>
      <c r="AS78">
        <f t="shared" si="36"/>
        <v>-2.4601460408856407E-3</v>
      </c>
      <c r="AT78">
        <f t="shared" si="36"/>
        <v>-1.6072954133786227E-3</v>
      </c>
      <c r="AU78">
        <f t="shared" si="23"/>
        <v>-4.0674414542642744E-3</v>
      </c>
      <c r="AW78">
        <v>75</v>
      </c>
      <c r="AX78">
        <f>IF(Z78&gt;0, (R78*SUMPRODUCT(K78:$K$98, X78:$X$98)-K78*$AZ$3)/Z78, 0)</f>
        <v>-9.7258457403211509E+21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1000000</v>
      </c>
      <c r="S79">
        <f t="shared" si="29"/>
        <v>-5.7353545143230916E+22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-39.376490037104666</v>
      </c>
      <c r="AC79">
        <f t="shared" si="30"/>
        <v>-35.15758039027201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-3.395160358513792E-15</v>
      </c>
      <c r="AI79">
        <f t="shared" si="34"/>
        <v>-3.3951910083893161E-15</v>
      </c>
      <c r="AJ79">
        <f t="shared" si="35"/>
        <v>-4.2189096468326568</v>
      </c>
      <c r="AK79">
        <f t="shared" si="49"/>
        <v>-2.7563543025973267</v>
      </c>
      <c r="AL79">
        <f t="shared" si="26"/>
        <v>-6.9752639494299871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-1.5782831151994321E-18</v>
      </c>
      <c r="AR79">
        <f t="shared" si="36"/>
        <v>-1.5782973631806508E-18</v>
      </c>
      <c r="AS79">
        <f t="shared" si="36"/>
        <v>-1.9612133616754269E-3</v>
      </c>
      <c r="AT79">
        <f t="shared" si="36"/>
        <v>-1.2813260629612748E-3</v>
      </c>
      <c r="AU79">
        <f t="shared" si="23"/>
        <v>-3.2425394246367034E-3</v>
      </c>
      <c r="AW79">
        <v>76</v>
      </c>
      <c r="AX79">
        <f>IF(Z79&gt;0, (R79*SUMPRODUCT(K79:$K$98, X79:$X$98)-K79*$AZ$3)/Z79, 0)</f>
        <v>-5.7353545143230916E+22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1000000</v>
      </c>
      <c r="S80">
        <f t="shared" si="29"/>
        <v>-3.4999891429072331E+23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-35.15758039027201</v>
      </c>
      <c r="AC80">
        <f t="shared" si="30"/>
        <v>-31.390696777028577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-5.1717955208812028E-16</v>
      </c>
      <c r="AI80">
        <f t="shared" si="34"/>
        <v>-5.1718403648728484E-16</v>
      </c>
      <c r="AJ80">
        <f t="shared" si="35"/>
        <v>-3.7668836132434329</v>
      </c>
      <c r="AK80">
        <f t="shared" si="49"/>
        <v>-2.4610306273190408</v>
      </c>
      <c r="AL80">
        <f t="shared" si="26"/>
        <v>-6.2279142405624741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-2.1465842667895465E-19</v>
      </c>
      <c r="AR80">
        <f t="shared" si="36"/>
        <v>-2.1466028795530516E-19</v>
      </c>
      <c r="AS80">
        <f t="shared" si="36"/>
        <v>-1.5634672844989008E-3</v>
      </c>
      <c r="AT80">
        <f t="shared" si="36"/>
        <v>-1.021465292539281E-3</v>
      </c>
      <c r="AU80">
        <f t="shared" si="23"/>
        <v>-2.5849325770381823E-3</v>
      </c>
      <c r="AW80">
        <v>77</v>
      </c>
      <c r="AX80">
        <f>IF(Z80&gt;0, (R80*SUMPRODUCT(K80:$K$98, X80:$X$98)-K80*$AZ$3)/Z80, 0)</f>
        <v>-3.4999891429072331E+23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1000000</v>
      </c>
      <c r="S81">
        <f t="shared" si="29"/>
        <v>-2.2125292102851085E+24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-31.390696777028577</v>
      </c>
      <c r="AC81">
        <f t="shared" si="30"/>
        <v>-28.027407836632658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-7.612351574681584E-17</v>
      </c>
      <c r="AI81">
        <f t="shared" si="34"/>
        <v>-7.612414912620144E-17</v>
      </c>
      <c r="AJ81">
        <f t="shared" si="35"/>
        <v>-3.3632889403959183</v>
      </c>
      <c r="AK81">
        <f t="shared" si="49"/>
        <v>-2.1973487743920006</v>
      </c>
      <c r="AL81">
        <f t="shared" si="26"/>
        <v>-5.5606377147879194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-2.8210280952694842E-20</v>
      </c>
      <c r="AR81">
        <f t="shared" si="36"/>
        <v>-2.8210515673992748E-20</v>
      </c>
      <c r="AS81">
        <f t="shared" si="36"/>
        <v>-1.2463865469538415E-3</v>
      </c>
      <c r="AT81">
        <f t="shared" si="36"/>
        <v>-8.1430587734317682E-4</v>
      </c>
      <c r="AU81">
        <f t="shared" si="23"/>
        <v>-2.0606924242970183E-3</v>
      </c>
      <c r="AW81">
        <v>78</v>
      </c>
      <c r="AX81">
        <f>IF(Z81&gt;0, (R81*SUMPRODUCT(K81:$K$98, X81:$X$98)-K81*$AZ$3)/Z81, 0)</f>
        <v>-2.2125292102851085E+24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1000000</v>
      </c>
      <c r="S82">
        <f t="shared" si="29"/>
        <v>-1.4503699968353034E+25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-28.027407836632658</v>
      </c>
      <c r="AC82">
        <f t="shared" si="30"/>
        <v>-25.024471282707729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-1.0815526496144707E-17</v>
      </c>
      <c r="AI82">
        <f t="shared" si="34"/>
        <v>-1.0815612765411643E-17</v>
      </c>
      <c r="AJ82">
        <f t="shared" si="35"/>
        <v>-3.0029365539249291</v>
      </c>
      <c r="AK82">
        <f t="shared" si="49"/>
        <v>-1.9619185485642863</v>
      </c>
      <c r="AL82">
        <f t="shared" si="26"/>
        <v>-4.9648551024892154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-3.5786416855631259E-21</v>
      </c>
      <c r="AR82">
        <f t="shared" si="36"/>
        <v>-3.5786702303403916E-21</v>
      </c>
      <c r="AS82">
        <f t="shared" si="36"/>
        <v>-9.936117242935606E-4</v>
      </c>
      <c r="AT82">
        <f t="shared" si="36"/>
        <v>-6.4915965987179269E-4</v>
      </c>
      <c r="AU82">
        <f t="shared" si="23"/>
        <v>-1.6427713841653533E-3</v>
      </c>
      <c r="AW82">
        <v>79</v>
      </c>
      <c r="AX82">
        <f>IF(Z82&gt;0, (R82*SUMPRODUCT(K82:$K$98, X82:$X$98)-K82*$AZ$3)/Z82, 0)</f>
        <v>-1.4503699968353034E+25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1000000</v>
      </c>
      <c r="S83">
        <f t="shared" si="29"/>
        <v>-9.8695394535272451E+25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-25.024471282707729</v>
      </c>
      <c r="AC83">
        <f t="shared" si="30"/>
        <v>-22.343277930989039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-1.4817452589500575E-18</v>
      </c>
      <c r="AI83">
        <f t="shared" si="34"/>
        <v>-1.481756578261377E-18</v>
      </c>
      <c r="AJ83">
        <f t="shared" si="35"/>
        <v>-2.6811933517186901</v>
      </c>
      <c r="AK83">
        <f t="shared" si="49"/>
        <v>-1.7517129897895412</v>
      </c>
      <c r="AL83">
        <f t="shared" si="26"/>
        <v>-4.4329063415082315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-4.3774991914190416E-22</v>
      </c>
      <c r="AR83">
        <f t="shared" si="36"/>
        <v>-4.3775326319013712E-22</v>
      </c>
      <c r="AS83">
        <f t="shared" si="36"/>
        <v>-7.921011832697398E-4</v>
      </c>
      <c r="AT83">
        <f t="shared" si="36"/>
        <v>-5.1750610640289576E-4</v>
      </c>
      <c r="AU83">
        <f t="shared" si="23"/>
        <v>-1.3096072896726357E-3</v>
      </c>
      <c r="AW83">
        <v>80</v>
      </c>
      <c r="AX83">
        <f>IF(Z83&gt;0, (R83*SUMPRODUCT(K83:$K$98, X83:$X$98)-K83*$AZ$3)/Z83, 0)</f>
        <v>-9.8695394535272451E+25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1000000</v>
      </c>
      <c r="S84">
        <f t="shared" si="29"/>
        <v>-6.9793298345786254E+26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-22.343277930989039</v>
      </c>
      <c r="AC84">
        <f t="shared" si="30"/>
        <v>-19.94935529552593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-1.9553888151699225E-19</v>
      </c>
      <c r="AI84">
        <f t="shared" si="34"/>
        <v>-1.9554031069112274E-19</v>
      </c>
      <c r="AJ84">
        <f t="shared" si="35"/>
        <v>-2.3939226354631096</v>
      </c>
      <c r="AK84">
        <f t="shared" si="49"/>
        <v>-1.5640294551692329</v>
      </c>
      <c r="AL84">
        <f t="shared" si="26"/>
        <v>-3.9579520906323422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-5.1578372251125112E-23</v>
      </c>
      <c r="AR84">
        <f t="shared" si="36"/>
        <v>-5.1578749232289892E-23</v>
      </c>
      <c r="AS84">
        <f t="shared" si="36"/>
        <v>-6.3145821370355366E-4</v>
      </c>
      <c r="AT84">
        <f t="shared" si="36"/>
        <v>-4.125526996196554E-4</v>
      </c>
      <c r="AU84">
        <f t="shared" si="23"/>
        <v>-1.0440109133232089E-3</v>
      </c>
      <c r="AW84">
        <v>81</v>
      </c>
      <c r="AX84">
        <f>IF(Z84&gt;0, (R84*SUMPRODUCT(K84:$K$98, X84:$X$98)-K84*$AZ$3)/Z84, 0)</f>
        <v>-6.9793298345786254E+26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1000000</v>
      </c>
      <c r="S85">
        <f t="shared" si="29"/>
        <v>-5.135788736678414E+27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-19.94935529552593</v>
      </c>
      <c r="AC85">
        <f t="shared" si="30"/>
        <v>-17.811924371005293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-2.4829451313037921E-20</v>
      </c>
      <c r="AI85">
        <f t="shared" si="34"/>
        <v>-2.4829624722861457E-20</v>
      </c>
      <c r="AJ85">
        <f t="shared" si="35"/>
        <v>-2.1374309245206362</v>
      </c>
      <c r="AK85">
        <f t="shared" si="49"/>
        <v>-1.3964548706868152</v>
      </c>
      <c r="AL85">
        <f t="shared" si="26"/>
        <v>-3.5338857952074516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-5.8476800874207642E-24</v>
      </c>
      <c r="AR85">
        <f t="shared" si="36"/>
        <v>-5.8477209278388338E-24</v>
      </c>
      <c r="AS85">
        <f t="shared" si="36"/>
        <v>-5.0339462189377736E-4</v>
      </c>
      <c r="AT85">
        <f t="shared" si="36"/>
        <v>-3.2888448630393445E-4</v>
      </c>
      <c r="AU85">
        <f t="shared" si="23"/>
        <v>-8.3227910819771186E-4</v>
      </c>
      <c r="AW85">
        <v>82</v>
      </c>
      <c r="AX85">
        <f>IF(Z85&gt;0, (R85*SUMPRODUCT(K85:$K$98, X85:$X$98)-K85*$AZ$3)/Z85, 0)</f>
        <v>-5.135788736678414E+27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1000000</v>
      </c>
      <c r="S86">
        <f t="shared" si="29"/>
        <v>-3.9390580809584912E+28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-17.811924371005293</v>
      </c>
      <c r="AC86">
        <f t="shared" si="30"/>
        <v>-15.903503902683296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-3.0297757548923267E-21</v>
      </c>
      <c r="AI86">
        <f t="shared" si="34"/>
        <v>-3.0297959418298838E-21</v>
      </c>
      <c r="AJ86">
        <f t="shared" si="35"/>
        <v>-1.9084204683219976</v>
      </c>
      <c r="AK86">
        <f t="shared" si="49"/>
        <v>-1.2468347059703706</v>
      </c>
      <c r="AL86">
        <f t="shared" si="26"/>
        <v>-3.1552551742923685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-6.3710196727468877E-25</v>
      </c>
      <c r="AR86">
        <f t="shared" si="36"/>
        <v>-6.3710621218872583E-25</v>
      </c>
      <c r="AS86">
        <f t="shared" si="36"/>
        <v>-4.0130311056583041E-4</v>
      </c>
      <c r="AT86">
        <f t="shared" si="36"/>
        <v>-2.6218469890300892E-4</v>
      </c>
      <c r="AU86">
        <f t="shared" si="23"/>
        <v>-6.6348780946883933E-4</v>
      </c>
      <c r="AW86">
        <v>83</v>
      </c>
      <c r="AX86">
        <f>IF(Z86&gt;0, (R86*SUMPRODUCT(K86:$K$98, X86:$X$98)-K86*$AZ$3)/Z86, 0)</f>
        <v>-3.9390580809584912E+28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1000000</v>
      </c>
      <c r="S87">
        <f t="shared" si="29"/>
        <v>-3.1546253117603918E+29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-15.903503902683296</v>
      </c>
      <c r="AC87">
        <f t="shared" si="30"/>
        <v>-14.199557055967228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-3.5468949802449952E-22</v>
      </c>
      <c r="AI87">
        <f t="shared" si="34"/>
        <v>-3.5469174861777964E-22</v>
      </c>
      <c r="AJ87">
        <f t="shared" si="35"/>
        <v>-1.7039468467160681</v>
      </c>
      <c r="AK87">
        <f t="shared" si="49"/>
        <v>-1.1132452731878308</v>
      </c>
      <c r="AL87">
        <f t="shared" si="26"/>
        <v>-2.8171921199038987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-6.6593028672581223E-26</v>
      </c>
      <c r="AR87">
        <f t="shared" si="36"/>
        <v>-6.6593451221948115E-26</v>
      </c>
      <c r="AS87">
        <f t="shared" si="36"/>
        <v>-3.1991638278525998E-4</v>
      </c>
      <c r="AT87">
        <f t="shared" si="36"/>
        <v>-2.0901203675303644E-4</v>
      </c>
      <c r="AU87">
        <f t="shared" si="23"/>
        <v>-5.2892841953829637E-4</v>
      </c>
      <c r="AW87">
        <v>84</v>
      </c>
      <c r="AX87">
        <f>IF(Z87&gt;0, (R87*SUMPRODUCT(K87:$K$98, X87:$X$98)-K87*$AZ$3)/Z87, 0)</f>
        <v>-3.1546253117603918E+29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1000000</v>
      </c>
      <c r="S88">
        <f t="shared" si="29"/>
        <v>-2.6431473975597473E+30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-14.199557055967228</v>
      </c>
      <c r="AC88">
        <f t="shared" si="30"/>
        <v>-12.678175942827881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-3.9765126086759065E-23</v>
      </c>
      <c r="AI88">
        <f t="shared" si="34"/>
        <v>-3.9765365917802056E-23</v>
      </c>
      <c r="AJ88">
        <f t="shared" si="35"/>
        <v>-1.5213811131393467</v>
      </c>
      <c r="AK88">
        <f t="shared" si="49"/>
        <v>-0.99396899391770599</v>
      </c>
      <c r="AL88">
        <f t="shared" si="26"/>
        <v>-2.5153501070570528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-6.6659918554852313E-27</v>
      </c>
      <c r="AR88">
        <f t="shared" si="36"/>
        <v>-6.666032059350694E-27</v>
      </c>
      <c r="AS88">
        <f t="shared" si="36"/>
        <v>-2.5503538168467792E-4</v>
      </c>
      <c r="AT88">
        <f t="shared" si="36"/>
        <v>-1.6662311603398948E-4</v>
      </c>
      <c r="AU88">
        <f t="shared" si="23"/>
        <v>-4.2165849771866744E-4</v>
      </c>
      <c r="AW88">
        <v>85</v>
      </c>
      <c r="AX88">
        <f>IF(Z88&gt;0, (R88*SUMPRODUCT(K88:$K$98, X88:$X$98)-K88*$AZ$3)/Z88, 0)</f>
        <v>-2.6431473975597473E+30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-12.678175942827881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-4.7966208598630743E-24</v>
      </c>
      <c r="AI89">
        <f t="shared" si="34"/>
        <v>-4.7966208598630743E-24</v>
      </c>
      <c r="AJ89">
        <f t="shared" si="35"/>
        <v>-12.678175942827881</v>
      </c>
      <c r="AK89">
        <f t="shared" si="49"/>
        <v>-0.88747231599795173</v>
      </c>
      <c r="AL89">
        <f t="shared" si="26"/>
        <v>-13.565648258825833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-7.1792616897028652E-28</v>
      </c>
      <c r="AR89">
        <f t="shared" si="36"/>
        <v>-7.1792616897028652E-28</v>
      </c>
      <c r="AS89">
        <f t="shared" si="36"/>
        <v>-1.8975846851538522E-3</v>
      </c>
      <c r="AT89">
        <f t="shared" si="36"/>
        <v>-1.3283092796076965E-4</v>
      </c>
      <c r="AU89">
        <f t="shared" si="23"/>
        <v>-2.0304156131146218E-3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148749.39421457585</v>
      </c>
      <c r="AO91" s="8">
        <f t="shared" si="50"/>
        <v>-14874.939421457586</v>
      </c>
      <c r="AP91" s="8">
        <f t="shared" si="50"/>
        <v>-3001.0293063096797</v>
      </c>
      <c r="AQ91" s="8">
        <f t="shared" si="50"/>
        <v>-75630.045137516703</v>
      </c>
      <c r="AR91" s="8">
        <f t="shared" si="50"/>
        <v>55243.380349291918</v>
      </c>
      <c r="AS91" s="8">
        <f t="shared" si="50"/>
        <v>-19420.845867711349</v>
      </c>
      <c r="AT91" s="8">
        <f t="shared" si="50"/>
        <v>6320.9926258345931</v>
      </c>
      <c r="AU91" s="8">
        <f t="shared" si="50"/>
        <v>42143.527107415182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94C09-A3DF-4D5C-811E-4940D3FA2BC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'S.45.04.E'!C3*(1+C12)</f>
        <v>341856.86378624372</v>
      </c>
      <c r="K3">
        <v>1</v>
      </c>
      <c r="L3" s="2">
        <v>0</v>
      </c>
      <c r="O3">
        <f>$C$3</f>
        <v>341856.86378624372</v>
      </c>
      <c r="P3">
        <f>O3*C5</f>
        <v>34185.68637862437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341856.86378624372</v>
      </c>
      <c r="AF3">
        <f t="shared" ref="AF3:AG34" si="4">-$Z3*P3</f>
        <v>-34185.68637862437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305151.26920361939</v>
      </c>
      <c r="AJ3">
        <f t="shared" ref="AJ3:AJ66" si="7">AB3-AC3</f>
        <v>0</v>
      </c>
      <c r="AL3">
        <f t="shared" ref="AL3:AL34" si="8">SUM(AI3:AK3)</f>
        <v>305151.26920361939</v>
      </c>
      <c r="AN3">
        <f t="shared" ref="AN3:AU34" si="9">AE3*$K3</f>
        <v>341856.86378624372</v>
      </c>
      <c r="AO3">
        <f t="shared" si="9"/>
        <v>-34185.68637862437</v>
      </c>
      <c r="AP3">
        <f t="shared" si="9"/>
        <v>-2519.9082039999998</v>
      </c>
      <c r="AQ3">
        <f t="shared" si="9"/>
        <v>0</v>
      </c>
      <c r="AR3">
        <f t="shared" si="9"/>
        <v>305151.26920361939</v>
      </c>
      <c r="AS3">
        <f t="shared" si="9"/>
        <v>0</v>
      </c>
      <c r="AT3">
        <f t="shared" si="9"/>
        <v>0</v>
      </c>
      <c r="AU3">
        <f t="shared" si="9"/>
        <v>305151.26920361939</v>
      </c>
      <c r="AW3">
        <v>0</v>
      </c>
      <c r="AX3">
        <f>IF(Z3&gt;0, (R3*SUMPRODUCT(K3:$K$98, X3:$X$98)-K3*$AZ$3)/Z3, 0)</f>
        <v>0</v>
      </c>
      <c r="AZ3">
        <f>C6*ABS(SUMPRODUCT(X4:X79, K4:K79))/1</f>
        <v>184940.12065429409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12558.726947481286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12405.256717085314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-12405.256717085314</v>
      </c>
      <c r="AK4">
        <f>G4*SUM(AB4, AE4:AF4)</f>
        <v>0</v>
      </c>
      <c r="AL4">
        <f t="shared" si="8"/>
        <v>-14625.462717085315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-2071.2809030693161</v>
      </c>
      <c r="AR4">
        <f t="shared" si="9"/>
        <v>-2071.2809030693161</v>
      </c>
      <c r="AS4">
        <f t="shared" si="9"/>
        <v>-11573.147417749151</v>
      </c>
      <c r="AT4">
        <f t="shared" si="9"/>
        <v>0</v>
      </c>
      <c r="AU4">
        <f t="shared" si="9"/>
        <v>-13644.428320818466</v>
      </c>
      <c r="AW4">
        <v>1</v>
      </c>
      <c r="AX4">
        <f>IF(Z4&gt;0, (R4*SUMPRODUCT(K4:$K$98, X4:$X$98)-K4*$AZ$3)/Z4, 0)</f>
        <v>12558.726947481286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1000000</v>
      </c>
      <c r="S5">
        <f t="shared" si="1"/>
        <v>25344.243463970713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12405.256717085314</v>
      </c>
      <c r="AC5">
        <f t="shared" si="2"/>
        <v>24725.059790446801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-2332.9353541298183</v>
      </c>
      <c r="AI5">
        <f t="shared" si="6"/>
        <v>-2381.7138071651116</v>
      </c>
      <c r="AJ5">
        <f t="shared" si="7"/>
        <v>-12319.803073361487</v>
      </c>
      <c r="AK5">
        <f>G5*SUM(AB5, AE5:AF5)</f>
        <v>508.61552540049792</v>
      </c>
      <c r="AL5">
        <f t="shared" si="8"/>
        <v>-14192.901355126101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-1994.9117260276826</v>
      </c>
      <c r="AR5">
        <f t="shared" si="9"/>
        <v>-2036.6225723078157</v>
      </c>
      <c r="AS5">
        <f t="shared" si="9"/>
        <v>-10534.762384175823</v>
      </c>
      <c r="AT5">
        <f t="shared" si="9"/>
        <v>434.92121368259876</v>
      </c>
      <c r="AU5">
        <f t="shared" si="9"/>
        <v>-12136.463742801041</v>
      </c>
      <c r="AW5">
        <v>2</v>
      </c>
      <c r="AX5">
        <f>IF(Z5&gt;0, (R5*SUMPRODUCT(K5:$K$98, X5:$X$98)-K5*$AZ$3)/Z5, 0)</f>
        <v>25344.243463970713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1000000</v>
      </c>
      <c r="S6">
        <f t="shared" si="1"/>
        <v>39663.053550011675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24725.059790446801</v>
      </c>
      <c r="AC6">
        <f t="shared" si="2"/>
        <v>38209.264100273373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-2466.8629496632916</v>
      </c>
      <c r="AI6">
        <f t="shared" si="6"/>
        <v>-2515.0302750207488</v>
      </c>
      <c r="AJ6">
        <f t="shared" si="7"/>
        <v>-13484.204309826571</v>
      </c>
      <c r="AK6">
        <f>G6*SUM(AB6, AE6:AF6)</f>
        <v>1446.415997741138</v>
      </c>
      <c r="AL6">
        <f t="shared" si="8"/>
        <v>-14552.818587106181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-1902.9628207090072</v>
      </c>
      <c r="AR6">
        <f t="shared" si="9"/>
        <v>-1940.1195785827051</v>
      </c>
      <c r="AS6">
        <f t="shared" si="9"/>
        <v>-10401.850444081831</v>
      </c>
      <c r="AT6">
        <f t="shared" si="9"/>
        <v>1115.7798074497009</v>
      </c>
      <c r="AU6">
        <f t="shared" si="9"/>
        <v>-11226.190215214834</v>
      </c>
      <c r="AW6">
        <v>3</v>
      </c>
      <c r="AX6">
        <f>IF(Z6&gt;0, (R6*SUMPRODUCT(K6:$K$98, X6:$X$98)-K6*$AZ$3)/Z6, 0)</f>
        <v>39663.053550011675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1000000</v>
      </c>
      <c r="S7">
        <f t="shared" si="1"/>
        <v>51698.015097530006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38209.264100273373</v>
      </c>
      <c r="AC7">
        <f t="shared" si="2"/>
        <v>49169.615077180511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-2620.1425839254966</v>
      </c>
      <c r="AI7">
        <f t="shared" si="6"/>
        <v>-2667.6972289001833</v>
      </c>
      <c r="AJ7">
        <f t="shared" si="7"/>
        <v>-10960.350976907139</v>
      </c>
      <c r="AK7">
        <f>G7*SUM(AB7, AE7:AF7)</f>
        <v>1876.0748673234225</v>
      </c>
      <c r="AL7">
        <f t="shared" si="8"/>
        <v>-11751.973338483898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-1838.9630314739666</v>
      </c>
      <c r="AR7">
        <f t="shared" si="9"/>
        <v>-1872.3395486985744</v>
      </c>
      <c r="AS7">
        <f t="shared" si="9"/>
        <v>-7692.5890912068498</v>
      </c>
      <c r="AT7">
        <f t="shared" si="9"/>
        <v>1316.7345725576367</v>
      </c>
      <c r="AU7">
        <f t="shared" si="9"/>
        <v>-8248.1940673477857</v>
      </c>
      <c r="AW7">
        <v>4</v>
      </c>
      <c r="AX7">
        <f>IF(Z7&gt;0, (R7*SUMPRODUCT(K7:$K$98, X7:$X$98)-K7*$AZ$3)/Z7, 0)</f>
        <v>51698.015097530006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1000000</v>
      </c>
      <c r="S8">
        <f t="shared" si="1"/>
        <v>59697.719542273597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49169.615077180511</v>
      </c>
      <c r="AC8">
        <f t="shared" si="2"/>
        <v>55969.535891573236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-4032.99340696943</v>
      </c>
      <c r="AI8">
        <f t="shared" si="6"/>
        <v>-4079.8708558240214</v>
      </c>
      <c r="AJ8">
        <f t="shared" si="7"/>
        <v>-6799.9208143927244</v>
      </c>
      <c r="AK8">
        <f t="shared" ref="AK8:AK71" si="22">G8*SUM(AB8:AB8, AE8:AF8)</f>
        <v>1047.3128011439449</v>
      </c>
      <c r="AL8">
        <f t="shared" si="8"/>
        <v>-9832.4788690728019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-2642.1926510939638</v>
      </c>
      <c r="AR8">
        <f t="shared" si="9"/>
        <v>-2672.9041446093247</v>
      </c>
      <c r="AS8">
        <f t="shared" si="9"/>
        <v>-4454.9293764678669</v>
      </c>
      <c r="AT8">
        <f t="shared" si="9"/>
        <v>686.14101421469059</v>
      </c>
      <c r="AU8">
        <f t="shared" si="9"/>
        <v>-6441.6925068625014</v>
      </c>
      <c r="AW8">
        <v>5</v>
      </c>
      <c r="AX8">
        <f>IF(Z8&gt;0, (R8*SUMPRODUCT(K8:$K$98, X8:$X$98)-K8*$AZ$3)/Z8, 0)</f>
        <v>59697.719542273597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1000000</v>
      </c>
      <c r="S9">
        <f t="shared" si="1"/>
        <v>64751.397207084083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55969.535891573236</v>
      </c>
      <c r="AC9">
        <f t="shared" si="2"/>
        <v>59741.759250643663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-5540.7438206988527</v>
      </c>
      <c r="AI9">
        <f t="shared" si="6"/>
        <v>-5586.8754578738626</v>
      </c>
      <c r="AJ9">
        <f t="shared" si="7"/>
        <v>-3772.2233590704273</v>
      </c>
      <c r="AK9">
        <f t="shared" si="22"/>
        <v>330.22026176028209</v>
      </c>
      <c r="AL9">
        <f t="shared" si="8"/>
        <v>-9028.8785551840083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-3437.8129971391595</v>
      </c>
      <c r="AR9">
        <f t="shared" si="9"/>
        <v>-3466.4358584357055</v>
      </c>
      <c r="AS9">
        <f t="shared" si="9"/>
        <v>-2340.515806465959</v>
      </c>
      <c r="AT9">
        <f t="shared" si="9"/>
        <v>204.88864754173136</v>
      </c>
      <c r="AU9">
        <f t="shared" si="9"/>
        <v>-5602.0630173599338</v>
      </c>
      <c r="AW9">
        <v>6</v>
      </c>
      <c r="AX9">
        <f>IF(Z9&gt;0, (R9*SUMPRODUCT(K9:$K$98, X9:$X$98)-K9*$AZ$3)/Z9, 0)</f>
        <v>64751.397207084083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1000000</v>
      </c>
      <c r="S10">
        <f t="shared" si="1"/>
        <v>68623.176949938017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59741.759250643663</v>
      </c>
      <c r="AC10">
        <f t="shared" si="2"/>
        <v>62193.206778764041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-7106.102628314703</v>
      </c>
      <c r="AI10">
        <f t="shared" si="6"/>
        <v>-7151.4176439865478</v>
      </c>
      <c r="AJ10">
        <f t="shared" si="7"/>
        <v>-2451.4475281203777</v>
      </c>
      <c r="AK10">
        <f t="shared" si="22"/>
        <v>244.94121292763904</v>
      </c>
      <c r="AL10">
        <f t="shared" si="8"/>
        <v>-9357.9239591792866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-4182.7686128492187</v>
      </c>
      <c r="AR10">
        <f t="shared" si="9"/>
        <v>-4209.4417746591425</v>
      </c>
      <c r="AS10">
        <f t="shared" si="9"/>
        <v>-1442.9622414699827</v>
      </c>
      <c r="AT10">
        <f t="shared" si="9"/>
        <v>144.17641723110407</v>
      </c>
      <c r="AU10">
        <f t="shared" si="9"/>
        <v>-5508.2275988980218</v>
      </c>
      <c r="AW10">
        <v>7</v>
      </c>
      <c r="AX10">
        <f>IF(Z10&gt;0, (R10*SUMPRODUCT(K10:$K$98, X10:$X$98)-K10*$AZ$3)/Z10, 0)</f>
        <v>68623.176949938017</v>
      </c>
    </row>
    <row r="11" spans="1:52" x14ac:dyDescent="0.25">
      <c r="A11" t="s">
        <v>33</v>
      </c>
      <c r="C11" s="12">
        <f>AU81</f>
        <v>97135.367879244528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1000000</v>
      </c>
      <c r="S11">
        <f t="shared" si="1"/>
        <v>71399.730300865223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62193.206778764041</v>
      </c>
      <c r="AC11">
        <f t="shared" si="2"/>
        <v>63430.621159730166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-8849.9047416704907</v>
      </c>
      <c r="AI11">
        <f t="shared" si="6"/>
        <v>-8894.3241119485338</v>
      </c>
      <c r="AJ11">
        <f t="shared" si="7"/>
        <v>-1237.4143809661255</v>
      </c>
      <c r="AK11">
        <f t="shared" si="22"/>
        <v>149.26369626903369</v>
      </c>
      <c r="AL11">
        <f t="shared" si="8"/>
        <v>-9982.4747966456252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-4949.8281558888093</v>
      </c>
      <c r="AR11">
        <f t="shared" si="9"/>
        <v>-4974.6722933215933</v>
      </c>
      <c r="AS11">
        <f t="shared" si="9"/>
        <v>-692.09655043718681</v>
      </c>
      <c r="AT11">
        <f t="shared" si="9"/>
        <v>83.484474467353223</v>
      </c>
      <c r="AU11">
        <f t="shared" si="9"/>
        <v>-5583.2843692914266</v>
      </c>
      <c r="AW11">
        <v>8</v>
      </c>
      <c r="AX11">
        <f>IF(Z11&gt;0, (R11*SUMPRODUCT(K11:$K$98, X11:$X$98)-K11*$AZ$3)/Z11, 0)</f>
        <v>71399.730300865223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1000000</v>
      </c>
      <c r="S12">
        <f t="shared" si="1"/>
        <v>73234.306403751951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63430.621159730166</v>
      </c>
      <c r="AC12">
        <f t="shared" si="2"/>
        <v>63621.75958479751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-10760.961130629119</v>
      </c>
      <c r="AI12">
        <f t="shared" si="6"/>
        <v>-10804.398259147849</v>
      </c>
      <c r="AJ12">
        <f t="shared" si="7"/>
        <v>-191.13842506734363</v>
      </c>
      <c r="AK12">
        <f t="shared" si="22"/>
        <v>145.89042866737938</v>
      </c>
      <c r="AL12">
        <f t="shared" si="8"/>
        <v>-10849.646255547814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-5719.5652375107265</v>
      </c>
      <c r="AR12">
        <f t="shared" si="9"/>
        <v>-5742.6525330856421</v>
      </c>
      <c r="AS12">
        <f t="shared" si="9"/>
        <v>-101.59210485911439</v>
      </c>
      <c r="AT12">
        <f t="shared" si="9"/>
        <v>77.542313754524088</v>
      </c>
      <c r="AU12">
        <f t="shared" si="9"/>
        <v>-5766.7023241902325</v>
      </c>
      <c r="AW12">
        <v>9</v>
      </c>
      <c r="AX12">
        <f>IF(Z12&gt;0, (R12*SUMPRODUCT(K12:$K$98, X12:$X$98)-K12*$AZ$3)/Z12, 0)</f>
        <v>73234.306403751951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1000000</v>
      </c>
      <c r="S13">
        <f t="shared" si="1"/>
        <v>74074.08338994511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63621.75958479751</v>
      </c>
      <c r="AC13">
        <f t="shared" si="2"/>
        <v>62761.013062975748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-12781.574877427691</v>
      </c>
      <c r="AI13">
        <f t="shared" si="6"/>
        <v>-12823.938555917362</v>
      </c>
      <c r="AJ13">
        <f t="shared" si="7"/>
        <v>860.74652182176214</v>
      </c>
      <c r="AK13">
        <f t="shared" si="22"/>
        <v>127.24351916959502</v>
      </c>
      <c r="AL13">
        <f t="shared" si="8"/>
        <v>-11835.948514926005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-6457.7404225082764</v>
      </c>
      <c r="AR13">
        <f t="shared" si="9"/>
        <v>-6479.1441729578419</v>
      </c>
      <c r="AS13">
        <f t="shared" si="9"/>
        <v>434.88205959017523</v>
      </c>
      <c r="AT13">
        <f t="shared" si="9"/>
        <v>64.288291945528229</v>
      </c>
      <c r="AU13">
        <f t="shared" si="9"/>
        <v>-5979.9738214221388</v>
      </c>
      <c r="AW13">
        <v>10</v>
      </c>
      <c r="AX13">
        <f>IF(Z13&gt;0, (R13*SUMPRODUCT(K13:$K$98, X13:$X$98)-K13*$AZ$3)/Z13, 0)</f>
        <v>74074.08338994511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1000000</v>
      </c>
      <c r="S14">
        <f t="shared" si="1"/>
        <v>73928.819524662482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62761.013062975748</v>
      </c>
      <c r="AC14">
        <f t="shared" si="2"/>
        <v>60905.032434532724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-14967.411268904778</v>
      </c>
      <c r="AI14">
        <f t="shared" si="6"/>
        <v>-15008.602940046108</v>
      </c>
      <c r="AJ14">
        <f t="shared" si="7"/>
        <v>1855.9806284430233</v>
      </c>
      <c r="AK14">
        <f t="shared" si="22"/>
        <v>112.96982351335635</v>
      </c>
      <c r="AL14">
        <f t="shared" si="8"/>
        <v>-13039.652488089729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-7189.6829801150016</v>
      </c>
      <c r="AR14">
        <f t="shared" si="9"/>
        <v>-7209.4696387165859</v>
      </c>
      <c r="AS14">
        <f t="shared" si="9"/>
        <v>891.531080158284</v>
      </c>
      <c r="AT14">
        <f t="shared" si="9"/>
        <v>54.265711203378103</v>
      </c>
      <c r="AU14">
        <f t="shared" si="9"/>
        <v>-6263.6728473549229</v>
      </c>
      <c r="AW14">
        <v>11</v>
      </c>
      <c r="AX14">
        <f>IF(Z14&gt;0, (R14*SUMPRODUCT(K14:$K$98, X14:$X$98)-K14*$AZ$3)/Z14, 0)</f>
        <v>73928.819524662482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1000000</v>
      </c>
      <c r="S15">
        <f t="shared" si="1"/>
        <v>72999.876279838441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60905.032434532724</v>
      </c>
      <c r="AC15">
        <f t="shared" si="2"/>
        <v>58274.769847062329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-17309.217213138698</v>
      </c>
      <c r="AI15">
        <f t="shared" si="6"/>
        <v>-17349.131506707956</v>
      </c>
      <c r="AJ15">
        <f t="shared" si="7"/>
        <v>2630.2625874703954</v>
      </c>
      <c r="AK15">
        <f t="shared" si="22"/>
        <v>249.71063298158418</v>
      </c>
      <c r="AL15">
        <f t="shared" si="8"/>
        <v>-14469.158286255977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-7887.8503689327936</v>
      </c>
      <c r="AR15">
        <f t="shared" si="9"/>
        <v>-7906.0394049463339</v>
      </c>
      <c r="AS15">
        <f t="shared" si="9"/>
        <v>1198.6167523058305</v>
      </c>
      <c r="AT15">
        <f t="shared" si="9"/>
        <v>113.79371373276945</v>
      </c>
      <c r="AU15">
        <f t="shared" si="9"/>
        <v>-6593.6289389077338</v>
      </c>
      <c r="AW15">
        <v>12</v>
      </c>
      <c r="AX15">
        <f>IF(Z15&gt;0, (R15*SUMPRODUCT(K15:$K$98, X15:$X$98)-K15*$AZ$3)/Z15, 0)</f>
        <v>72999.876279838441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1000000</v>
      </c>
      <c r="S16">
        <f t="shared" si="1"/>
        <v>71280.634576487442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58274.769847062329</v>
      </c>
      <c r="AC16">
        <f t="shared" si="2"/>
        <v>54939.235547045595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-19557.411520820733</v>
      </c>
      <c r="AI16">
        <f t="shared" si="6"/>
        <v>-19595.948800878261</v>
      </c>
      <c r="AJ16">
        <f t="shared" si="7"/>
        <v>3335.5343000167341</v>
      </c>
      <c r="AK16">
        <f t="shared" si="22"/>
        <v>413.75086591414254</v>
      </c>
      <c r="AL16">
        <f t="shared" si="8"/>
        <v>-15846.663634947385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-8430.9504506106186</v>
      </c>
      <c r="AR16">
        <f t="shared" si="9"/>
        <v>-8447.5633801038912</v>
      </c>
      <c r="AS16">
        <f t="shared" si="9"/>
        <v>1437.9062576770446</v>
      </c>
      <c r="AT16">
        <f t="shared" si="9"/>
        <v>178.36271664610274</v>
      </c>
      <c r="AU16">
        <f t="shared" si="9"/>
        <v>-6831.2944057807445</v>
      </c>
      <c r="AW16">
        <v>13</v>
      </c>
      <c r="AX16">
        <f>IF(Z16&gt;0, (R16*SUMPRODUCT(K16:$K$98, X16:$X$98)-K16*$AZ$3)/Z16, 0)</f>
        <v>71280.634576487442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1000000</v>
      </c>
      <c r="S17">
        <f t="shared" si="1"/>
        <v>69190.911631394891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54939.235547045595</v>
      </c>
      <c r="AC17">
        <f t="shared" si="2"/>
        <v>51289.706179115528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-21760.064394043733</v>
      </c>
      <c r="AI17">
        <f t="shared" si="6"/>
        <v>-21797.128298080981</v>
      </c>
      <c r="AJ17">
        <f t="shared" si="7"/>
        <v>3649.5293679300667</v>
      </c>
      <c r="AK17">
        <f t="shared" si="22"/>
        <v>758.16145054922924</v>
      </c>
      <c r="AL17">
        <f t="shared" si="8"/>
        <v>-17389.437479601685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-8817.9037288550389</v>
      </c>
      <c r="AR17">
        <f t="shared" si="9"/>
        <v>-8832.9232587469378</v>
      </c>
      <c r="AS17">
        <f t="shared" si="9"/>
        <v>1478.9110013316549</v>
      </c>
      <c r="AT17">
        <f t="shared" si="9"/>
        <v>307.23230229512336</v>
      </c>
      <c r="AU17">
        <f t="shared" si="9"/>
        <v>-7046.7799551201597</v>
      </c>
      <c r="AW17">
        <v>14</v>
      </c>
      <c r="AX17">
        <f>IF(Z17&gt;0, (R17*SUMPRODUCT(K17:$K$98, X17:$X$98)-K17*$AZ$3)/Z17, 0)</f>
        <v>69190.911631394891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1000000</v>
      </c>
      <c r="S18">
        <f t="shared" si="1"/>
        <v>66882.718715123192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51289.706179115528</v>
      </c>
      <c r="AC18">
        <f t="shared" si="2"/>
        <v>47479.252557385415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-23977.103561774744</v>
      </c>
      <c r="AI18">
        <f t="shared" si="6"/>
        <v>-24012.597971593532</v>
      </c>
      <c r="AJ18">
        <f t="shared" si="7"/>
        <v>3810.4536217301138</v>
      </c>
      <c r="AK18">
        <f t="shared" si="22"/>
        <v>1107.8576534688955</v>
      </c>
      <c r="AL18">
        <f t="shared" si="8"/>
        <v>-19094.286696394523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-9067.116397521022</v>
      </c>
      <c r="AR18">
        <f t="shared" si="9"/>
        <v>-9080.5388671891833</v>
      </c>
      <c r="AS18">
        <f t="shared" si="9"/>
        <v>1440.9507981882848</v>
      </c>
      <c r="AT18">
        <f t="shared" si="9"/>
        <v>418.9444429768925</v>
      </c>
      <c r="AU18">
        <f t="shared" si="9"/>
        <v>-7220.6436260240062</v>
      </c>
      <c r="AW18">
        <v>15</v>
      </c>
      <c r="AX18">
        <f>IF(Z18&gt;0, (R18*SUMPRODUCT(K18:$K$98, X18:$X$98)-K18*$AZ$3)/Z18, 0)</f>
        <v>66882.718715123192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1000000</v>
      </c>
      <c r="S19">
        <f t="shared" si="1"/>
        <v>63766.646434134636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47479.252557385415</v>
      </c>
      <c r="AC19">
        <f t="shared" si="2"/>
        <v>43127.61282211564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-26454.345680922474</v>
      </c>
      <c r="AI19">
        <f t="shared" si="6"/>
        <v>-26488.162429359028</v>
      </c>
      <c r="AJ19">
        <f t="shared" si="7"/>
        <v>4351.639735269775</v>
      </c>
      <c r="AK19">
        <f t="shared" si="22"/>
        <v>1058.7873320296947</v>
      </c>
      <c r="AL19">
        <f t="shared" si="8"/>
        <v>-21077.73536205956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-9329.3887464986219</v>
      </c>
      <c r="AR19">
        <f t="shared" si="9"/>
        <v>-9341.3145599779054</v>
      </c>
      <c r="AS19">
        <f t="shared" si="9"/>
        <v>1534.6491372235826</v>
      </c>
      <c r="AT19">
        <f t="shared" si="9"/>
        <v>373.39190844158838</v>
      </c>
      <c r="AU19">
        <f t="shared" si="9"/>
        <v>-7433.2735143127347</v>
      </c>
      <c r="AW19">
        <v>16</v>
      </c>
      <c r="AX19">
        <f>IF(Z19&gt;0, (R19*SUMPRODUCT(K19:$K$98, X19:$X$98)-K19*$AZ$3)/Z19, 0)</f>
        <v>63766.646434134636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1000000</v>
      </c>
      <c r="S20">
        <f t="shared" si="1"/>
        <v>57984.096999824273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43127.61282211564</v>
      </c>
      <c r="AC20">
        <f t="shared" si="2"/>
        <v>37157.324018697298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-28752.395476133242</v>
      </c>
      <c r="AI20">
        <f t="shared" si="6"/>
        <v>-28784.436437311622</v>
      </c>
      <c r="AJ20">
        <f t="shared" si="7"/>
        <v>5970.2888034183416</v>
      </c>
      <c r="AK20">
        <f t="shared" si="22"/>
        <v>185.44873513509725</v>
      </c>
      <c r="AL20">
        <f t="shared" si="8"/>
        <v>-22628.698898758183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-9617.5841009834257</v>
      </c>
      <c r="AR20">
        <f t="shared" si="9"/>
        <v>-9628.3016997680279</v>
      </c>
      <c r="AS20">
        <f t="shared" si="9"/>
        <v>1997.0424628340454</v>
      </c>
      <c r="AT20">
        <f t="shared" si="9"/>
        <v>62.032007317905062</v>
      </c>
      <c r="AU20">
        <f t="shared" si="9"/>
        <v>-7569.2272296160763</v>
      </c>
      <c r="AW20">
        <v>17</v>
      </c>
      <c r="AX20">
        <f>IF(Z20&gt;0, (R20*SUMPRODUCT(K20:$K$98, X20:$X$98)-K20*$AZ$3)/Z20, 0)</f>
        <v>57984.096999824273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1000000</v>
      </c>
      <c r="S21">
        <f t="shared" si="1"/>
        <v>50636.281500862722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37157.324018697298</v>
      </c>
      <c r="AC21">
        <f t="shared" si="2"/>
        <v>30575.183883183025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-30591.339661618469</v>
      </c>
      <c r="AI21">
        <f t="shared" si="6"/>
        <v>-30621.530646201987</v>
      </c>
      <c r="AJ21">
        <f t="shared" si="7"/>
        <v>6582.1401355142734</v>
      </c>
      <c r="AK21">
        <f t="shared" si="22"/>
        <v>59.45171842991568</v>
      </c>
      <c r="AL21">
        <f t="shared" si="8"/>
        <v>-23979.938792257799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-9730.6057769254494</v>
      </c>
      <c r="AR21">
        <f t="shared" si="9"/>
        <v>-9740.2090362873805</v>
      </c>
      <c r="AS21">
        <f t="shared" si="9"/>
        <v>2093.6713310246546</v>
      </c>
      <c r="AT21">
        <f t="shared" si="9"/>
        <v>18.91062114968771</v>
      </c>
      <c r="AU21">
        <f t="shared" si="9"/>
        <v>-7627.6270841130381</v>
      </c>
      <c r="AW21">
        <v>18</v>
      </c>
      <c r="AX21">
        <f>IF(Z21&gt;0, (R21*SUMPRODUCT(K21:$K$98, X21:$X$98)-K21*$AZ$3)/Z21, 0)</f>
        <v>50636.281500862722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1000000</v>
      </c>
      <c r="S22">
        <f t="shared" si="1"/>
        <v>43757.785754035969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30575.183883183025</v>
      </c>
      <c r="AC22">
        <f t="shared" si="2"/>
        <v>24744.369678799136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-32296.535850814664</v>
      </c>
      <c r="AI22">
        <f t="shared" si="6"/>
        <v>-32324.810098759805</v>
      </c>
      <c r="AJ22">
        <f t="shared" si="7"/>
        <v>5830.8142043838889</v>
      </c>
      <c r="AK22">
        <f t="shared" si="22"/>
        <v>642.07886154684354</v>
      </c>
      <c r="AL22">
        <f t="shared" si="8"/>
        <v>-25851.917032829071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-9591.9709143664404</v>
      </c>
      <c r="AR22">
        <f t="shared" si="9"/>
        <v>-9600.3682782561209</v>
      </c>
      <c r="AS22">
        <f t="shared" si="9"/>
        <v>1731.7337225848073</v>
      </c>
      <c r="AT22">
        <f t="shared" si="9"/>
        <v>190.69542916725811</v>
      </c>
      <c r="AU22">
        <f t="shared" si="9"/>
        <v>-7677.9391265040549</v>
      </c>
      <c r="AW22">
        <v>19</v>
      </c>
      <c r="AX22">
        <f>IF(Z22&gt;0, (R22*SUMPRODUCT(K22:$K$98, X22:$X$98)-K22*$AZ$3)/Z22, 0)</f>
        <v>43757.785754035969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1000000</v>
      </c>
      <c r="S23">
        <f t="shared" si="1"/>
        <v>39985.453432211565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24744.369678799136</v>
      </c>
      <c r="AC23">
        <f t="shared" si="2"/>
        <v>21037.396107302302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-33703.873357312186</v>
      </c>
      <c r="AI23">
        <f t="shared" si="6"/>
        <v>-33730.17966911001</v>
      </c>
      <c r="AJ23">
        <f t="shared" si="7"/>
        <v>3706.9735714968338</v>
      </c>
      <c r="AK23">
        <f t="shared" si="22"/>
        <v>1732.1058775159397</v>
      </c>
      <c r="AL23">
        <f t="shared" si="8"/>
        <v>-28291.100220097236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-8937.4515947138607</v>
      </c>
      <c r="AR23">
        <f t="shared" si="9"/>
        <v>-8944.4273920008945</v>
      </c>
      <c r="AS23">
        <f t="shared" si="9"/>
        <v>982.99968395023166</v>
      </c>
      <c r="AT23">
        <f t="shared" si="9"/>
        <v>459.31256247909874</v>
      </c>
      <c r="AU23">
        <f t="shared" si="9"/>
        <v>-7502.1151455715644</v>
      </c>
      <c r="AW23">
        <v>20</v>
      </c>
      <c r="AX23">
        <f>IF(Z23&gt;0, (R23*SUMPRODUCT(K23:$K$98, X23:$X$98)-K23*$AZ$3)/Z23, 0)</f>
        <v>39985.453432211565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1000000</v>
      </c>
      <c r="S24">
        <f t="shared" si="1"/>
        <v>35714.149378650698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21037.396107302302</v>
      </c>
      <c r="AC24">
        <f t="shared" si="2"/>
        <v>17354.406425864865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-34939.738702778741</v>
      </c>
      <c r="AI24">
        <f t="shared" si="6"/>
        <v>-34964.034964523446</v>
      </c>
      <c r="AJ24">
        <f t="shared" si="7"/>
        <v>3682.989681437437</v>
      </c>
      <c r="AK24">
        <f t="shared" si="22"/>
        <v>1472.6177275111613</v>
      </c>
      <c r="AL24">
        <f t="shared" si="8"/>
        <v>-29808.427555574846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-8272.476050809717</v>
      </c>
      <c r="AR24">
        <f t="shared" si="9"/>
        <v>-8278.2285335376801</v>
      </c>
      <c r="AS24">
        <f t="shared" si="9"/>
        <v>871.99976491660038</v>
      </c>
      <c r="AT24">
        <f t="shared" si="9"/>
        <v>348.66302196659154</v>
      </c>
      <c r="AU24">
        <f t="shared" si="9"/>
        <v>-7057.5657466544881</v>
      </c>
      <c r="AW24">
        <v>21</v>
      </c>
      <c r="AX24">
        <f>IF(Z24&gt;0, (R24*SUMPRODUCT(K24:$K$98, X24:$X$98)-K24*$AZ$3)/Z24, 0)</f>
        <v>35714.149378650698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1000000</v>
      </c>
      <c r="S25">
        <f t="shared" si="1"/>
        <v>30952.842741176039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17354.406425864865</v>
      </c>
      <c r="AC25">
        <f t="shared" si="2"/>
        <v>13773.4142261948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-36085.392511295628</v>
      </c>
      <c r="AI25">
        <f t="shared" si="6"/>
        <v>-36107.641540797325</v>
      </c>
      <c r="AJ25">
        <f t="shared" si="7"/>
        <v>3580.992199670065</v>
      </c>
      <c r="AK25">
        <f t="shared" si="22"/>
        <v>1214.8084498105407</v>
      </c>
      <c r="AL25">
        <f t="shared" si="8"/>
        <v>-31311.840891316719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-7628.3265645586225</v>
      </c>
      <c r="AR25">
        <f t="shared" si="9"/>
        <v>-7633.0299320702916</v>
      </c>
      <c r="AS25">
        <f t="shared" si="9"/>
        <v>757.0093055152297</v>
      </c>
      <c r="AT25">
        <f t="shared" si="9"/>
        <v>256.80628430574058</v>
      </c>
      <c r="AU25">
        <f t="shared" si="9"/>
        <v>-6619.2143422493209</v>
      </c>
      <c r="AW25">
        <v>22</v>
      </c>
      <c r="AX25">
        <f>IF(Z25&gt;0, (R25*SUMPRODUCT(K25:$K$98, X25:$X$98)-K25*$AZ$3)/Z25, 0)</f>
        <v>30952.842741176039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1000000</v>
      </c>
      <c r="S26">
        <f t="shared" si="1"/>
        <v>25594.832054317663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13773.4142261948</v>
      </c>
      <c r="AC26">
        <f t="shared" si="2"/>
        <v>10333.912528725159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-36780.819812849928</v>
      </c>
      <c r="AI26">
        <f t="shared" si="6"/>
        <v>-36801.007311065965</v>
      </c>
      <c r="AJ26">
        <f t="shared" si="7"/>
        <v>3439.5016974696409</v>
      </c>
      <c r="AK26">
        <f t="shared" si="22"/>
        <v>964.13899583363605</v>
      </c>
      <c r="AL26">
        <f t="shared" si="8"/>
        <v>-32397.366617762687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-6942.2656064257826</v>
      </c>
      <c r="AR26">
        <f t="shared" si="9"/>
        <v>-6946.0759340709546</v>
      </c>
      <c r="AS26">
        <f t="shared" si="9"/>
        <v>649.19527240239688</v>
      </c>
      <c r="AT26">
        <f t="shared" si="9"/>
        <v>181.97824367828082</v>
      </c>
      <c r="AU26">
        <f t="shared" si="9"/>
        <v>-6114.9024179902772</v>
      </c>
      <c r="AW26">
        <v>23</v>
      </c>
      <c r="AX26">
        <f>IF(Z26&gt;0, (R26*SUMPRODUCT(K26:$K$98, X26:$X$98)-K26*$AZ$3)/Z26, 0)</f>
        <v>25594.832054317663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1000000</v>
      </c>
      <c r="S27">
        <f t="shared" si="1"/>
        <v>19660.61629397505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10333.912528725159</v>
      </c>
      <c r="AC27">
        <f t="shared" si="2"/>
        <v>7131.6691250573931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-36973.625852648744</v>
      </c>
      <c r="AI27">
        <f t="shared" si="6"/>
        <v>-36991.762794589988</v>
      </c>
      <c r="AJ27">
        <f t="shared" si="7"/>
        <v>3202.243403667766</v>
      </c>
      <c r="AK27">
        <f t="shared" si="22"/>
        <v>723.37387701076125</v>
      </c>
      <c r="AL27">
        <f t="shared" si="8"/>
        <v>-33066.145513911462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-6230.9438822752372</v>
      </c>
      <c r="AR27">
        <f t="shared" si="9"/>
        <v>-6234.0003925531946</v>
      </c>
      <c r="AS27">
        <f t="shared" si="9"/>
        <v>539.65491578128501</v>
      </c>
      <c r="AT27">
        <f t="shared" si="9"/>
        <v>121.90587018760091</v>
      </c>
      <c r="AU27">
        <f t="shared" si="9"/>
        <v>-5572.4396065843093</v>
      </c>
      <c r="AW27">
        <v>24</v>
      </c>
      <c r="AX27">
        <f>IF(Z27&gt;0, (R27*SUMPRODUCT(K27:$K$98, X27:$X$98)-K27*$AZ$3)/Z27, 0)</f>
        <v>19660.61629397505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1000000</v>
      </c>
      <c r="S28">
        <f t="shared" si="1"/>
        <v>13157.587274070398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7131.6691250573931</v>
      </c>
      <c r="AC28">
        <f t="shared" si="2"/>
        <v>4240.030780958954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-36861.581016028285</v>
      </c>
      <c r="AI28">
        <f t="shared" si="6"/>
        <v>-36877.693509499317</v>
      </c>
      <c r="AJ28">
        <f t="shared" si="7"/>
        <v>2891.6383440984391</v>
      </c>
      <c r="AK28">
        <f t="shared" si="22"/>
        <v>499.21683875401754</v>
      </c>
      <c r="AL28">
        <f t="shared" si="8"/>
        <v>-33486.838326646859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-5546.4836040485407</v>
      </c>
      <c r="AR28">
        <f t="shared" si="9"/>
        <v>-5548.90801663189</v>
      </c>
      <c r="AS28">
        <f t="shared" si="9"/>
        <v>435.09866430867896</v>
      </c>
      <c r="AT28">
        <f t="shared" si="9"/>
        <v>75.116094716884774</v>
      </c>
      <c r="AU28">
        <f t="shared" si="9"/>
        <v>-5038.6932576063264</v>
      </c>
      <c r="AW28">
        <v>25</v>
      </c>
      <c r="AX28">
        <f>IF(Z28&gt;0, (R28*SUMPRODUCT(K28:$K$98, X28:$X$98)-K28*$AZ$3)/Z28, 0)</f>
        <v>13157.587274070398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1000000</v>
      </c>
      <c r="S29">
        <f t="shared" si="1"/>
        <v>5926.7200227825278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4240.030780958954</v>
      </c>
      <c r="AC29">
        <f t="shared" si="2"/>
        <v>1675.0699788539969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-36397.18532618336</v>
      </c>
      <c r="AI29">
        <f t="shared" si="6"/>
        <v>-36411.31683545337</v>
      </c>
      <c r="AJ29">
        <f t="shared" si="7"/>
        <v>2564.9608021049571</v>
      </c>
      <c r="AK29">
        <f t="shared" si="22"/>
        <v>296.80215466712679</v>
      </c>
      <c r="AL29">
        <f t="shared" si="8"/>
        <v>-33549.553878681283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-4889.8276548762324</v>
      </c>
      <c r="AR29">
        <f t="shared" si="9"/>
        <v>-4891.726171044842</v>
      </c>
      <c r="AS29">
        <f t="shared" si="9"/>
        <v>344.59302694441425</v>
      </c>
      <c r="AT29">
        <f t="shared" si="9"/>
        <v>39.874275192211826</v>
      </c>
      <c r="AU29">
        <f t="shared" si="9"/>
        <v>-4507.2588689082149</v>
      </c>
      <c r="AW29">
        <v>26</v>
      </c>
      <c r="AX29">
        <f>IF(Z29&gt;0, (R29*SUMPRODUCT(K29:$K$98, X29:$X$98)-K29*$AZ$3)/Z29, 0)</f>
        <v>5926.7200227825278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1000000</v>
      </c>
      <c r="S30">
        <f t="shared" si="1"/>
        <v>-2263.0787009872547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1675.0699788539969</v>
      </c>
      <c r="AC30">
        <f t="shared" si="2"/>
        <v>-552.68374571547247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-35586.240795016762</v>
      </c>
      <c r="AI30">
        <f t="shared" si="6"/>
        <v>-35598.45167715432</v>
      </c>
      <c r="AJ30">
        <f t="shared" si="7"/>
        <v>2227.7537245694693</v>
      </c>
      <c r="AK30">
        <f t="shared" si="22"/>
        <v>117.25489851977979</v>
      </c>
      <c r="AL30">
        <f t="shared" si="8"/>
        <v>-33253.443054065072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-4268.6430776837087</v>
      </c>
      <c r="AR30">
        <f t="shared" si="9"/>
        <v>-4270.107798214578</v>
      </c>
      <c r="AS30">
        <f t="shared" si="9"/>
        <v>267.22366012032393</v>
      </c>
      <c r="AT30">
        <f t="shared" si="9"/>
        <v>14.064967237591807</v>
      </c>
      <c r="AU30">
        <f t="shared" si="9"/>
        <v>-3988.8191708566624</v>
      </c>
      <c r="AW30">
        <v>27</v>
      </c>
      <c r="AX30">
        <f>IF(Z30&gt;0, (R30*SUMPRODUCT(K30:$K$98, X30:$X$98)-K30*$AZ$3)/Z30, 0)</f>
        <v>-2263.0787009872547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1000000</v>
      </c>
      <c r="S31">
        <f t="shared" si="1"/>
        <v>-11787.832719121767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-552.68374571547247</v>
      </c>
      <c r="AC31">
        <f t="shared" si="2"/>
        <v>-2444.4750999109965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-34402.732237795346</v>
      </c>
      <c r="AI31">
        <f t="shared" si="6"/>
        <v>-34413.100874499636</v>
      </c>
      <c r="AJ31">
        <f t="shared" si="7"/>
        <v>1891.791354195524</v>
      </c>
      <c r="AK31">
        <f t="shared" si="22"/>
        <v>-38.687862200083075</v>
      </c>
      <c r="AL31">
        <f t="shared" si="8"/>
        <v>-32559.997382504196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-3684.534626794064</v>
      </c>
      <c r="AR31">
        <f t="shared" si="9"/>
        <v>-3685.6451083891166</v>
      </c>
      <c r="AS31">
        <f t="shared" si="9"/>
        <v>202.61096424037189</v>
      </c>
      <c r="AT31">
        <f t="shared" si="9"/>
        <v>-4.1434722953847043</v>
      </c>
      <c r="AU31">
        <f t="shared" si="9"/>
        <v>-3487.1776164441299</v>
      </c>
      <c r="AW31">
        <v>28</v>
      </c>
      <c r="AX31">
        <f>IF(Z31&gt;0, (R31*SUMPRODUCT(K31:$K$98, X31:$X$98)-K31*$AZ$3)/Z31, 0)</f>
        <v>-11787.832719121767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1000000</v>
      </c>
      <c r="S32">
        <f t="shared" si="1"/>
        <v>-23226.561323200898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-2444.4750999109965</v>
      </c>
      <c r="AC32">
        <f t="shared" si="2"/>
        <v>-4006.8206878763194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-32788.722845420998</v>
      </c>
      <c r="AI32">
        <f t="shared" si="6"/>
        <v>-32797.348359615979</v>
      </c>
      <c r="AJ32">
        <f t="shared" si="7"/>
        <v>1562.3455879653229</v>
      </c>
      <c r="AK32">
        <f t="shared" si="22"/>
        <v>-171.11325699376977</v>
      </c>
      <c r="AL32">
        <f t="shared" si="8"/>
        <v>-31406.116028644425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-3135.4233275418637</v>
      </c>
      <c r="AR32">
        <f t="shared" si="9"/>
        <v>-3136.2481427854</v>
      </c>
      <c r="AS32">
        <f t="shared" si="9"/>
        <v>149.39937811187673</v>
      </c>
      <c r="AT32">
        <f t="shared" si="9"/>
        <v>-16.362714100188157</v>
      </c>
      <c r="AU32">
        <f t="shared" si="9"/>
        <v>-3003.2114787737114</v>
      </c>
      <c r="AW32">
        <v>29</v>
      </c>
      <c r="AX32">
        <f>IF(Z32&gt;0, (R32*SUMPRODUCT(K32:$K$98, X32:$X$98)-K32*$AZ$3)/Z32, 0)</f>
        <v>-23226.561323200898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1000000</v>
      </c>
      <c r="S33">
        <f t="shared" si="1"/>
        <v>-37491.119981315991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-4006.8206878763194</v>
      </c>
      <c r="AC33">
        <f t="shared" si="2"/>
        <v>-5247.4323736068145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-30820.507393272303</v>
      </c>
      <c r="AI33">
        <f t="shared" si="6"/>
        <v>-30827.505626955666</v>
      </c>
      <c r="AJ33">
        <f t="shared" si="7"/>
        <v>1240.6116857304951</v>
      </c>
      <c r="AK33">
        <f t="shared" si="22"/>
        <v>-280.4774481513424</v>
      </c>
      <c r="AL33">
        <f t="shared" si="8"/>
        <v>-29867.371389376513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-2631.4398415686032</v>
      </c>
      <c r="AR33">
        <f t="shared" si="9"/>
        <v>-2632.0373473364357</v>
      </c>
      <c r="AS33">
        <f t="shared" si="9"/>
        <v>105.92281872878668</v>
      </c>
      <c r="AT33">
        <f t="shared" si="9"/>
        <v>-23.94702729287458</v>
      </c>
      <c r="AU33">
        <f t="shared" si="9"/>
        <v>-2550.0615559005237</v>
      </c>
      <c r="AW33">
        <v>30</v>
      </c>
      <c r="AX33">
        <f>IF(Z33&gt;0, (R33*SUMPRODUCT(K33:$K$98, X33:$X$98)-K33*$AZ$3)/Z33, 0)</f>
        <v>-37491.119981315991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1000000</v>
      </c>
      <c r="S34">
        <f t="shared" si="1"/>
        <v>-56122.247195075644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-5247.4323736068145</v>
      </c>
      <c r="AC34">
        <f t="shared" si="2"/>
        <v>-6187.0761064152703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-28322.183572821206</v>
      </c>
      <c r="AI34">
        <f t="shared" si="6"/>
        <v>-28327.695714989099</v>
      </c>
      <c r="AJ34">
        <f t="shared" si="7"/>
        <v>939.64373280845575</v>
      </c>
      <c r="AK34">
        <f t="shared" si="22"/>
        <v>-367.32026615247707</v>
      </c>
      <c r="AL34">
        <f t="shared" si="8"/>
        <v>-27755.372248333122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-2159.0483715563014</v>
      </c>
      <c r="AR34">
        <f t="shared" si="9"/>
        <v>-2159.4685715575042</v>
      </c>
      <c r="AS34">
        <f t="shared" si="9"/>
        <v>71.630644789338035</v>
      </c>
      <c r="AT34">
        <f t="shared" si="9"/>
        <v>-28.001450539187186</v>
      </c>
      <c r="AU34">
        <f t="shared" ref="AU34:AU79" si="23">AL34*$K34</f>
        <v>-2115.8393773073535</v>
      </c>
      <c r="AW34">
        <v>31</v>
      </c>
      <c r="AX34">
        <f>IF(Z34&gt;0, (R34*SUMPRODUCT(K34:$K$98, X34:$X$98)-K34*$AZ$3)/Z34, 0)</f>
        <v>-56122.247195075644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1000000</v>
      </c>
      <c r="S35">
        <f t="shared" si="1"/>
        <v>-81538.302537070995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-6187.0761064152703</v>
      </c>
      <c r="AC35">
        <f t="shared" si="2"/>
        <v>-6835.592238007157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-25307.516454227305</v>
      </c>
      <c r="AI35">
        <f t="shared" ref="AI35:AI66" si="25">SUM(AE35:AH35)</f>
        <v>-25311.708099150805</v>
      </c>
      <c r="AJ35">
        <f t="shared" si="7"/>
        <v>648.51613159188673</v>
      </c>
      <c r="AK35">
        <f t="shared" si="22"/>
        <v>-433.09532744906898</v>
      </c>
      <c r="AL35">
        <f t="shared" ref="AL35:AL79" si="26">SUM(AI35:AK35)</f>
        <v>-25096.287295007984</v>
      </c>
      <c r="AN35">
        <f t="shared" ref="AN35:AT66" si="27">AE35*$K35</f>
        <v>0</v>
      </c>
      <c r="AO35">
        <f t="shared" si="27"/>
        <v>0</v>
      </c>
      <c r="AP35">
        <f t="shared" si="27"/>
        <v>-0.28530021739965522</v>
      </c>
      <c r="AQ35">
        <f t="shared" si="27"/>
        <v>-1722.5313875600796</v>
      </c>
      <c r="AR35">
        <f t="shared" si="27"/>
        <v>-1722.816687777479</v>
      </c>
      <c r="AS35">
        <f t="shared" si="27"/>
        <v>44.140617038677135</v>
      </c>
      <c r="AT35">
        <f t="shared" si="27"/>
        <v>-29.478210423607898</v>
      </c>
      <c r="AU35">
        <f t="shared" si="23"/>
        <v>-1708.1542811624097</v>
      </c>
      <c r="AW35">
        <v>32</v>
      </c>
      <c r="AX35">
        <f>IF(Z35&gt;0, (R35*SUMPRODUCT(K35:$K$98, X35:$X$98)-K35*$AZ$3)/Z35, 0)</f>
        <v>-81538.302537070995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1000000</v>
      </c>
      <c r="S36">
        <f t="shared" si="1"/>
        <v>-117965.35475620799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-6835.592238007157</v>
      </c>
      <c r="AC36">
        <f t="shared" si="2"/>
        <v>-7209.4341255990021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-21879.726568095615</v>
      </c>
      <c r="AI36">
        <f t="shared" si="25"/>
        <v>-21882.782310241477</v>
      </c>
      <c r="AJ36">
        <f t="shared" si="7"/>
        <v>373.84188759184508</v>
      </c>
      <c r="AK36">
        <f t="shared" si="22"/>
        <v>-478.49145666050106</v>
      </c>
      <c r="AL36">
        <f t="shared" si="26"/>
        <v>-21987.431879310134</v>
      </c>
      <c r="AN36">
        <f t="shared" si="27"/>
        <v>0</v>
      </c>
      <c r="AO36">
        <f t="shared" si="27"/>
        <v>0</v>
      </c>
      <c r="AP36">
        <f t="shared" si="27"/>
        <v>-0.18570187889969642</v>
      </c>
      <c r="AQ36">
        <f t="shared" si="27"/>
        <v>-1329.6626938928325</v>
      </c>
      <c r="AR36">
        <f t="shared" si="27"/>
        <v>-1329.8483957717324</v>
      </c>
      <c r="AS36">
        <f t="shared" si="27"/>
        <v>22.718913319062551</v>
      </c>
      <c r="AT36">
        <f t="shared" si="27"/>
        <v>-29.078619300281513</v>
      </c>
      <c r="AU36">
        <f t="shared" si="23"/>
        <v>-1336.2081017529513</v>
      </c>
      <c r="AW36">
        <v>33</v>
      </c>
      <c r="AX36">
        <f>IF(Z36&gt;0, (R36*SUMPRODUCT(K36:$K$98, X36:$X$98)-K36*$AZ$3)/Z36, 0)</f>
        <v>-117965.35475620799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1000000</v>
      </c>
      <c r="S37">
        <f t="shared" si="1"/>
        <v>-172970.96796720068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-7209.4341255990021</v>
      </c>
      <c r="AC37">
        <f t="shared" si="2"/>
        <v>-7334.9097659487688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-18098.255863568513</v>
      </c>
      <c r="AI37">
        <f t="shared" si="25"/>
        <v>-18100.376135499737</v>
      </c>
      <c r="AJ37">
        <f t="shared" si="7"/>
        <v>125.47564034976676</v>
      </c>
      <c r="AK37">
        <f t="shared" si="22"/>
        <v>-504.66038879193019</v>
      </c>
      <c r="AL37">
        <f t="shared" si="26"/>
        <v>-18479.5608839419</v>
      </c>
      <c r="AN37">
        <f t="shared" si="27"/>
        <v>0</v>
      </c>
      <c r="AO37">
        <f t="shared" si="27"/>
        <v>0</v>
      </c>
      <c r="AP37">
        <f t="shared" si="27"/>
        <v>-0.11504642694336907</v>
      </c>
      <c r="AQ37">
        <f t="shared" si="27"/>
        <v>-982.01539168082331</v>
      </c>
      <c r="AR37">
        <f t="shared" si="27"/>
        <v>-982.13043810776674</v>
      </c>
      <c r="AS37">
        <f t="shared" si="27"/>
        <v>6.8083361752286935</v>
      </c>
      <c r="AT37">
        <f t="shared" si="27"/>
        <v>-27.382985029121329</v>
      </c>
      <c r="AU37">
        <f t="shared" si="23"/>
        <v>-1002.7050869616594</v>
      </c>
      <c r="AW37">
        <v>34</v>
      </c>
      <c r="AX37">
        <f>IF(Z37&gt;0, (R37*SUMPRODUCT(K37:$K$98, X37:$X$98)-K37*$AZ$3)/Z37, 0)</f>
        <v>-172970.96796720068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1000000</v>
      </c>
      <c r="S38">
        <f t="shared" si="1"/>
        <v>-260822.80910582683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-7334.9097659487688</v>
      </c>
      <c r="AC38">
        <f t="shared" si="2"/>
        <v>-7241.758145537573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-14216.334968325831</v>
      </c>
      <c r="AI38">
        <f t="shared" si="25"/>
        <v>-14217.723220789327</v>
      </c>
      <c r="AJ38">
        <f t="shared" si="7"/>
        <v>-93.151620411195836</v>
      </c>
      <c r="AK38">
        <f t="shared" si="22"/>
        <v>-513.44368361641386</v>
      </c>
      <c r="AL38">
        <f t="shared" si="26"/>
        <v>-14824.318524816936</v>
      </c>
      <c r="AN38">
        <f t="shared" si="27"/>
        <v>0</v>
      </c>
      <c r="AO38">
        <f t="shared" si="27"/>
        <v>0</v>
      </c>
      <c r="AP38">
        <f t="shared" si="27"/>
        <v>-6.7256149716855548E-2</v>
      </c>
      <c r="AQ38">
        <f t="shared" si="27"/>
        <v>-688.73348198316341</v>
      </c>
      <c r="AR38">
        <f t="shared" si="27"/>
        <v>-688.80073813288027</v>
      </c>
      <c r="AS38">
        <f t="shared" si="27"/>
        <v>-4.5128818377675124</v>
      </c>
      <c r="AT38">
        <f t="shared" si="27"/>
        <v>-24.874614786952979</v>
      </c>
      <c r="AU38">
        <f t="shared" si="23"/>
        <v>-718.18823475760075</v>
      </c>
      <c r="AW38">
        <v>35</v>
      </c>
      <c r="AX38">
        <f>IF(Z38&gt;0, (R38*SUMPRODUCT(K38:$K$98, X38:$X$98)-K38*$AZ$3)/Z38, 0)</f>
        <v>-260822.80910582683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1000000</v>
      </c>
      <c r="S39">
        <f t="shared" si="1"/>
        <v>-410177.51051657496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-7241.758145537573</v>
      </c>
      <c r="AC39">
        <f t="shared" si="2"/>
        <v>-6970.5210810100025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-10493.48540484061</v>
      </c>
      <c r="AI39">
        <f t="shared" si="25"/>
        <v>-10494.335100509228</v>
      </c>
      <c r="AJ39">
        <f t="shared" si="7"/>
        <v>-271.23706452757051</v>
      </c>
      <c r="AK39">
        <f t="shared" si="22"/>
        <v>-506.92307018763017</v>
      </c>
      <c r="AL39">
        <f t="shared" si="26"/>
        <v>-11272.495235224429</v>
      </c>
      <c r="AN39">
        <f t="shared" si="27"/>
        <v>0</v>
      </c>
      <c r="AO39">
        <f t="shared" si="27"/>
        <v>0</v>
      </c>
      <c r="AP39">
        <f t="shared" si="27"/>
        <v>-3.6754365524967691E-2</v>
      </c>
      <c r="AQ39">
        <f t="shared" si="27"/>
        <v>-453.90533628077071</v>
      </c>
      <c r="AR39">
        <f t="shared" si="27"/>
        <v>-453.9420906462957</v>
      </c>
      <c r="AS39">
        <f t="shared" si="27"/>
        <v>-11.732608016913334</v>
      </c>
      <c r="AT39">
        <f t="shared" si="27"/>
        <v>-21.927422373490405</v>
      </c>
      <c r="AU39">
        <f t="shared" si="23"/>
        <v>-487.60212103669943</v>
      </c>
      <c r="AW39">
        <v>36</v>
      </c>
      <c r="AX39">
        <f>IF(Z39&gt;0, (R39*SUMPRODUCT(K39:$K$98, X39:$X$98)-K39*$AZ$3)/Z39, 0)</f>
        <v>-410177.51051657496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1000000</v>
      </c>
      <c r="S40">
        <f t="shared" si="1"/>
        <v>-683818.29543119459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-6970.5210810100025</v>
      </c>
      <c r="AC40">
        <f t="shared" si="2"/>
        <v>-6567.3098579061889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-7220.0927663465663</v>
      </c>
      <c r="AI40">
        <f t="shared" si="25"/>
        <v>-7220.5729604201806</v>
      </c>
      <c r="AJ40">
        <f t="shared" si="7"/>
        <v>-403.21122310381361</v>
      </c>
      <c r="AK40">
        <f t="shared" si="22"/>
        <v>-487.93647567070025</v>
      </c>
      <c r="AL40">
        <f t="shared" si="26"/>
        <v>-8111.7206591946942</v>
      </c>
      <c r="AN40">
        <f t="shared" si="27"/>
        <v>0</v>
      </c>
      <c r="AO40">
        <f t="shared" si="27"/>
        <v>0</v>
      </c>
      <c r="AP40">
        <f t="shared" si="27"/>
        <v>-1.8545745633654454E-2</v>
      </c>
      <c r="AQ40">
        <f t="shared" si="27"/>
        <v>-278.84976357187549</v>
      </c>
      <c r="AR40">
        <f t="shared" si="27"/>
        <v>-278.86830931750916</v>
      </c>
      <c r="AS40">
        <f t="shared" si="27"/>
        <v>-15.572563659582798</v>
      </c>
      <c r="AT40">
        <f t="shared" si="27"/>
        <v>-18.844767689559347</v>
      </c>
      <c r="AU40">
        <f t="shared" si="23"/>
        <v>-313.28564066665126</v>
      </c>
      <c r="AW40">
        <v>37</v>
      </c>
      <c r="AX40">
        <f>IF(Z40&gt;0, (R40*SUMPRODUCT(K40:$K$98, X40:$X$98)-K40*$AZ$3)/Z40, 0)</f>
        <v>-683818.29543119459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1000000</v>
      </c>
      <c r="S41">
        <f t="shared" si="1"/>
        <v>-1235819.9144359648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-6567.3098579061889</v>
      </c>
      <c r="AC41">
        <f t="shared" si="2"/>
        <v>-6080.876979170399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-4587.322355106312</v>
      </c>
      <c r="AI41">
        <f t="shared" si="25"/>
        <v>-4587.5683811214349</v>
      </c>
      <c r="AJ41">
        <f t="shared" si="7"/>
        <v>-486.43287873578993</v>
      </c>
      <c r="AK41">
        <f t="shared" si="22"/>
        <v>-459.71169005343324</v>
      </c>
      <c r="AL41">
        <f t="shared" si="26"/>
        <v>-5533.7129499106577</v>
      </c>
      <c r="AN41">
        <f t="shared" si="27"/>
        <v>0</v>
      </c>
      <c r="AO41">
        <f t="shared" si="27"/>
        <v>0</v>
      </c>
      <c r="AP41">
        <f t="shared" si="27"/>
        <v>-8.4838017779198718E-3</v>
      </c>
      <c r="AQ41">
        <f t="shared" si="27"/>
        <v>-158.18625332227944</v>
      </c>
      <c r="AR41">
        <f t="shared" si="27"/>
        <v>-158.19473712405735</v>
      </c>
      <c r="AS41">
        <f t="shared" si="27"/>
        <v>-16.773836374139449</v>
      </c>
      <c r="AT41">
        <f t="shared" si="27"/>
        <v>-15.852400208382631</v>
      </c>
      <c r="AU41">
        <f t="shared" si="23"/>
        <v>-190.82097370657942</v>
      </c>
      <c r="AW41">
        <v>38</v>
      </c>
      <c r="AX41">
        <f>IF(Z41&gt;0, (R41*SUMPRODUCT(K41:$K$98, X41:$X$98)-K41*$AZ$3)/Z41, 0)</f>
        <v>-1235819.9144359648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1000000</v>
      </c>
      <c r="S42">
        <f t="shared" si="1"/>
        <v>-2492378.4508828814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-6080.876979170399</v>
      </c>
      <c r="AC42">
        <f t="shared" si="2"/>
        <v>-5555.7751590036951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-2642.20934022457</v>
      </c>
      <c r="AI42">
        <f t="shared" si="25"/>
        <v>-2642.3207955125308</v>
      </c>
      <c r="AJ42">
        <f t="shared" si="7"/>
        <v>-525.10182016670387</v>
      </c>
      <c r="AK42">
        <f t="shared" si="22"/>
        <v>-425.66138854192798</v>
      </c>
      <c r="AL42">
        <f t="shared" si="26"/>
        <v>-3593.0840042211626</v>
      </c>
      <c r="AN42">
        <f t="shared" si="27"/>
        <v>0</v>
      </c>
      <c r="AO42">
        <f t="shared" si="27"/>
        <v>0</v>
      </c>
      <c r="AP42">
        <f t="shared" si="27"/>
        <v>-3.4315642598891694E-3</v>
      </c>
      <c r="AQ42">
        <f t="shared" si="27"/>
        <v>-81.35021051901434</v>
      </c>
      <c r="AR42">
        <f t="shared" si="27"/>
        <v>-81.353642083274238</v>
      </c>
      <c r="AS42">
        <f t="shared" si="27"/>
        <v>-16.167206346658475</v>
      </c>
      <c r="AT42">
        <f t="shared" si="27"/>
        <v>-13.105563984100776</v>
      </c>
      <c r="AU42">
        <f t="shared" si="23"/>
        <v>-110.62641241403348</v>
      </c>
      <c r="AW42">
        <v>39</v>
      </c>
      <c r="AX42">
        <f>IF(Z42&gt;0, (R42*SUMPRODUCT(K42:$K$98, X42:$X$98)-K42*$AZ$3)/Z42, 0)</f>
        <v>-2492378.4508828814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1000000</v>
      </c>
      <c r="S43">
        <f t="shared" si="1"/>
        <v>-5840684.4681217559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-5555.7751590036951</v>
      </c>
      <c r="AC43">
        <f t="shared" si="2"/>
        <v>-5027.0467324789715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-1346.1199046478266</v>
      </c>
      <c r="AI43">
        <f t="shared" si="25"/>
        <v>-1346.1629393876754</v>
      </c>
      <c r="AJ43">
        <f t="shared" si="7"/>
        <v>-528.72842652472355</v>
      </c>
      <c r="AK43">
        <f t="shared" si="22"/>
        <v>-388.9042611302587</v>
      </c>
      <c r="AL43">
        <f t="shared" si="26"/>
        <v>-2263.7956270426575</v>
      </c>
      <c r="AN43">
        <f t="shared" si="27"/>
        <v>0</v>
      </c>
      <c r="AO43">
        <f t="shared" si="27"/>
        <v>0</v>
      </c>
      <c r="AP43">
        <f t="shared" si="27"/>
        <v>-1.1830214440733549E-3</v>
      </c>
      <c r="AQ43">
        <f t="shared" si="27"/>
        <v>-37.004724998716426</v>
      </c>
      <c r="AR43">
        <f t="shared" si="27"/>
        <v>-37.005908020160504</v>
      </c>
      <c r="AS43">
        <f t="shared" si="27"/>
        <v>-14.534700775909092</v>
      </c>
      <c r="AT43">
        <f t="shared" si="27"/>
        <v>-10.690946017709539</v>
      </c>
      <c r="AU43">
        <f t="shared" si="23"/>
        <v>-62.231554813779134</v>
      </c>
      <c r="AW43">
        <v>40</v>
      </c>
      <c r="AX43">
        <f>IF(Z43&gt;0, (R43*SUMPRODUCT(K43:$K$98, X43:$X$98)-K43*$AZ$3)/Z43, 0)</f>
        <v>-5840684.4681217559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1000000</v>
      </c>
      <c r="S44">
        <f t="shared" si="1"/>
        <v>-16730740.590574827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-5027.0467324789715</v>
      </c>
      <c r="AC44">
        <f t="shared" si="2"/>
        <v>-4519.3383886886377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-581.96601164606363</v>
      </c>
      <c r="AI44">
        <f t="shared" si="25"/>
        <v>-581.97951773793159</v>
      </c>
      <c r="AJ44">
        <f t="shared" si="7"/>
        <v>-507.70834379033386</v>
      </c>
      <c r="AK44">
        <f t="shared" si="22"/>
        <v>-351.89327127352806</v>
      </c>
      <c r="AL44">
        <f t="shared" si="26"/>
        <v>-1441.5811328017935</v>
      </c>
      <c r="AN44">
        <f t="shared" si="27"/>
        <v>0</v>
      </c>
      <c r="AO44">
        <f t="shared" si="27"/>
        <v>0</v>
      </c>
      <c r="AP44">
        <f t="shared" si="27"/>
        <v>-3.3150120530394723E-4</v>
      </c>
      <c r="AQ44">
        <f t="shared" si="27"/>
        <v>-14.284104994503579</v>
      </c>
      <c r="AR44">
        <f t="shared" si="27"/>
        <v>-14.284436495708883</v>
      </c>
      <c r="AS44">
        <f t="shared" si="27"/>
        <v>-12.461482533617822</v>
      </c>
      <c r="AT44">
        <f t="shared" si="27"/>
        <v>-8.6370687173177689</v>
      </c>
      <c r="AU44">
        <f t="shared" si="23"/>
        <v>-35.382987746644474</v>
      </c>
      <c r="AW44">
        <v>41</v>
      </c>
      <c r="AX44">
        <f>IF(Z44&gt;0, (R44*SUMPRODUCT(K44:$K$98, X44:$X$98)-K44*$AZ$3)/Z44, 0)</f>
        <v>-16730740.590574827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1000000</v>
      </c>
      <c r="S45">
        <f t="shared" si="1"/>
        <v>-62868925.057515495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-4519.3383886886377</v>
      </c>
      <c r="AC45">
        <f t="shared" si="2"/>
        <v>-4047.2715394072029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-203.04427509600004</v>
      </c>
      <c r="AI45">
        <f t="shared" si="25"/>
        <v>-203.04749391319447</v>
      </c>
      <c r="AJ45">
        <f t="shared" si="7"/>
        <v>-472.06684928143477</v>
      </c>
      <c r="AK45">
        <f t="shared" si="22"/>
        <v>-316.35368720820469</v>
      </c>
      <c r="AL45">
        <f t="shared" si="26"/>
        <v>-991.46803040283385</v>
      </c>
      <c r="AN45">
        <f t="shared" si="27"/>
        <v>0</v>
      </c>
      <c r="AO45">
        <f t="shared" si="27"/>
        <v>0</v>
      </c>
      <c r="AP45">
        <f t="shared" si="27"/>
        <v>-7.053971526079151E-5</v>
      </c>
      <c r="AQ45">
        <f t="shared" si="27"/>
        <v>-4.4496734314075219</v>
      </c>
      <c r="AR45">
        <f t="shared" si="27"/>
        <v>-4.4497439711227829</v>
      </c>
      <c r="AS45">
        <f t="shared" si="27"/>
        <v>-10.345247686016831</v>
      </c>
      <c r="AT45">
        <f t="shared" si="27"/>
        <v>-6.9328258392540363</v>
      </c>
      <c r="AU45">
        <f t="shared" si="23"/>
        <v>-21.727817496393648</v>
      </c>
      <c r="AW45">
        <v>42</v>
      </c>
      <c r="AX45">
        <f>IF(Z45&gt;0, (R45*SUMPRODUCT(K45:$K$98, X45:$X$98)-K45*$AZ$3)/Z45, 0)</f>
        <v>-62868925.057515495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1000000</v>
      </c>
      <c r="S46">
        <f t="shared" si="1"/>
        <v>-237842713.30659801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-4047.2715394072029</v>
      </c>
      <c r="AC46">
        <f t="shared" si="2"/>
        <v>-3617.4792893779509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-48.52303612904204</v>
      </c>
      <c r="AI46">
        <f t="shared" si="25"/>
        <v>-48.523796606258074</v>
      </c>
      <c r="AJ46">
        <f t="shared" si="7"/>
        <v>-429.79225002925205</v>
      </c>
      <c r="AK46">
        <f t="shared" si="22"/>
        <v>-283.30900775850421</v>
      </c>
      <c r="AL46">
        <f t="shared" si="26"/>
        <v>-761.62505439401434</v>
      </c>
      <c r="AN46">
        <f t="shared" si="27"/>
        <v>0</v>
      </c>
      <c r="AO46">
        <f t="shared" si="27"/>
        <v>0</v>
      </c>
      <c r="AP46">
        <f t="shared" si="27"/>
        <v>-1.4880090551715951E-5</v>
      </c>
      <c r="AQ46">
        <f t="shared" si="27"/>
        <v>-0.94943958375467363</v>
      </c>
      <c r="AR46">
        <f t="shared" si="27"/>
        <v>-0.94945446384522536</v>
      </c>
      <c r="AS46">
        <f t="shared" si="27"/>
        <v>-8.4096504984469487</v>
      </c>
      <c r="AT46">
        <f t="shared" si="27"/>
        <v>-5.5434450903864789</v>
      </c>
      <c r="AU46">
        <f t="shared" si="23"/>
        <v>-14.902550052678652</v>
      </c>
      <c r="AW46">
        <v>43</v>
      </c>
      <c r="AX46">
        <f>IF(Z46&gt;0, (R46*SUMPRODUCT(K46:$K$98, X46:$X$98)-K46*$AZ$3)/Z46, 0)</f>
        <v>-237842713.30659801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1000000</v>
      </c>
      <c r="S47">
        <f t="shared" si="1"/>
        <v>-907630411.08077443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-3617.4792893779509</v>
      </c>
      <c r="AC47">
        <f t="shared" si="2"/>
        <v>-3230.7127258718315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-11.497946368009192</v>
      </c>
      <c r="AI47">
        <f t="shared" si="25"/>
        <v>-11.498124343134663</v>
      </c>
      <c r="AJ47">
        <f t="shared" si="7"/>
        <v>-386.76656350611938</v>
      </c>
      <c r="AK47">
        <f t="shared" si="22"/>
        <v>-253.22355025645658</v>
      </c>
      <c r="AL47">
        <f t="shared" si="26"/>
        <v>-651.48823810571071</v>
      </c>
      <c r="AN47">
        <f t="shared" si="27"/>
        <v>0</v>
      </c>
      <c r="AO47">
        <f t="shared" si="27"/>
        <v>0</v>
      </c>
      <c r="AP47">
        <f t="shared" si="27"/>
        <v>-3.1092858620487503E-6</v>
      </c>
      <c r="AQ47">
        <f t="shared" si="27"/>
        <v>-0.20087302644114627</v>
      </c>
      <c r="AR47">
        <f t="shared" si="27"/>
        <v>-0.2008761357270083</v>
      </c>
      <c r="AS47">
        <f t="shared" si="27"/>
        <v>-6.7569431662923796</v>
      </c>
      <c r="AT47">
        <f t="shared" si="27"/>
        <v>-4.4239013888349934</v>
      </c>
      <c r="AU47">
        <f t="shared" si="23"/>
        <v>-11.381720690854383</v>
      </c>
      <c r="AW47">
        <v>44</v>
      </c>
      <c r="AX47">
        <f>IF(Z47&gt;0, (R47*SUMPRODUCT(K47:$K$98, X47:$X$98)-K47*$AZ$3)/Z47, 0)</f>
        <v>-907630411.08077443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1000000</v>
      </c>
      <c r="S48">
        <f t="shared" si="1"/>
        <v>-3499661171.9125042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-3230.7127258718315</v>
      </c>
      <c r="AC48">
        <f t="shared" si="2"/>
        <v>-2884.7385961394571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-2.6996166588948118</v>
      </c>
      <c r="AI48">
        <f t="shared" si="25"/>
        <v>-2.6996578734360837</v>
      </c>
      <c r="AJ48">
        <f t="shared" si="7"/>
        <v>-345.97412973237442</v>
      </c>
      <c r="AK48">
        <f t="shared" si="22"/>
        <v>-226.14989081102823</v>
      </c>
      <c r="AL48">
        <f t="shared" si="26"/>
        <v>-574.82367841683867</v>
      </c>
      <c r="AN48">
        <f t="shared" si="27"/>
        <v>0</v>
      </c>
      <c r="AO48">
        <f t="shared" si="27"/>
        <v>0</v>
      </c>
      <c r="AP48">
        <f t="shared" si="27"/>
        <v>-6.4288573908766522E-7</v>
      </c>
      <c r="AQ48">
        <f t="shared" si="27"/>
        <v>-4.2110017422322815E-2</v>
      </c>
      <c r="AR48">
        <f t="shared" si="27"/>
        <v>-4.2110660308061904E-2</v>
      </c>
      <c r="AS48">
        <f t="shared" si="27"/>
        <v>-5.3966834819679956</v>
      </c>
      <c r="AT48">
        <f t="shared" si="27"/>
        <v>-3.5276030064236847</v>
      </c>
      <c r="AU48">
        <f t="shared" si="23"/>
        <v>-8.9663971486997411</v>
      </c>
      <c r="AW48">
        <v>45</v>
      </c>
      <c r="AX48">
        <f>IF(Z48&gt;0, (R48*SUMPRODUCT(K48:$K$98, X48:$X$98)-K48*$AZ$3)/Z48, 0)</f>
        <v>-3499661171.9125042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1000000</v>
      </c>
      <c r="S49">
        <f t="shared" si="1"/>
        <v>-13653595207.288246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-2884.7385961394571</v>
      </c>
      <c r="AC49">
        <f t="shared" si="2"/>
        <v>-2575.695882265079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-0.62740193470075467</v>
      </c>
      <c r="AI49">
        <f t="shared" si="25"/>
        <v>-0.62741136699987865</v>
      </c>
      <c r="AJ49">
        <f t="shared" si="7"/>
        <v>-309.04271387437802</v>
      </c>
      <c r="AK49">
        <f t="shared" si="22"/>
        <v>-201.93170172976201</v>
      </c>
      <c r="AL49">
        <f t="shared" si="26"/>
        <v>-511.60182697113987</v>
      </c>
      <c r="AN49">
        <f t="shared" si="27"/>
        <v>0</v>
      </c>
      <c r="AO49">
        <f t="shared" si="27"/>
        <v>0</v>
      </c>
      <c r="AP49">
        <f t="shared" si="27"/>
        <v>-1.3136596606351603E-7</v>
      </c>
      <c r="AQ49">
        <f t="shared" si="27"/>
        <v>-8.7379821376009029E-3</v>
      </c>
      <c r="AR49">
        <f t="shared" si="27"/>
        <v>-8.7381135035669646E-3</v>
      </c>
      <c r="AS49">
        <f t="shared" si="27"/>
        <v>-4.3041144188980036</v>
      </c>
      <c r="AT49">
        <f t="shared" si="27"/>
        <v>-2.8123528238267181</v>
      </c>
      <c r="AU49">
        <f t="shared" si="23"/>
        <v>-7.125205356228288</v>
      </c>
      <c r="AW49">
        <v>46</v>
      </c>
      <c r="AX49">
        <f>IF(Z49&gt;0, (R49*SUMPRODUCT(K49:$K$98, X49:$X$98)-K49*$AZ$3)/Z49, 0)</f>
        <v>-13653595207.288246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1000000</v>
      </c>
      <c r="S50">
        <f t="shared" si="1"/>
        <v>-53903010537.645988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-2575.695882265079</v>
      </c>
      <c r="AC50">
        <f t="shared" si="2"/>
        <v>-2299.7360274866805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-0.14409518898365403</v>
      </c>
      <c r="AI50">
        <f t="shared" si="25"/>
        <v>-0.14409732220033761</v>
      </c>
      <c r="AJ50">
        <f t="shared" si="7"/>
        <v>-275.95985477839849</v>
      </c>
      <c r="AK50">
        <f t="shared" si="22"/>
        <v>-180.29871175855556</v>
      </c>
      <c r="AL50">
        <f t="shared" si="26"/>
        <v>-456.40266385915436</v>
      </c>
      <c r="AN50">
        <f t="shared" si="27"/>
        <v>0</v>
      </c>
      <c r="AO50">
        <f t="shared" si="27"/>
        <v>0</v>
      </c>
      <c r="AP50">
        <f t="shared" si="27"/>
        <v>-2.652664026872348E-8</v>
      </c>
      <c r="AQ50">
        <f t="shared" si="27"/>
        <v>-1.7918298089626883E-3</v>
      </c>
      <c r="AR50">
        <f t="shared" si="27"/>
        <v>-1.7918563356029568E-3</v>
      </c>
      <c r="AS50">
        <f t="shared" si="27"/>
        <v>-3.4315725414332974</v>
      </c>
      <c r="AT50">
        <f t="shared" si="27"/>
        <v>-2.2420221558070157</v>
      </c>
      <c r="AU50">
        <f t="shared" si="23"/>
        <v>-5.6753865535759163</v>
      </c>
      <c r="AW50">
        <v>47</v>
      </c>
      <c r="AX50">
        <f>IF(Z50&gt;0, (R50*SUMPRODUCT(K50:$K$98, X50:$X$98)-K50*$AZ$3)/Z50, 0)</f>
        <v>-53903010537.645988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1000000</v>
      </c>
      <c r="S51">
        <f t="shared" si="1"/>
        <v>-215580217488.32437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-2299.7360274866805</v>
      </c>
      <c r="AC51">
        <f t="shared" si="2"/>
        <v>-2053.3372900660111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-3.271298851404885E-2</v>
      </c>
      <c r="AI51">
        <f t="shared" si="25"/>
        <v>-3.2713464749139894E-2</v>
      </c>
      <c r="AJ51">
        <f t="shared" si="7"/>
        <v>-246.39873742066948</v>
      </c>
      <c r="AK51">
        <f t="shared" si="22"/>
        <v>-160.98152192406766</v>
      </c>
      <c r="AL51">
        <f t="shared" si="26"/>
        <v>-407.41297280948629</v>
      </c>
      <c r="AN51">
        <f t="shared" si="27"/>
        <v>0</v>
      </c>
      <c r="AO51">
        <f t="shared" si="27"/>
        <v>0</v>
      </c>
      <c r="AP51">
        <f t="shared" si="27"/>
        <v>-5.2875032409711272E-9</v>
      </c>
      <c r="AQ51">
        <f t="shared" si="27"/>
        <v>-3.6320303993122471E-4</v>
      </c>
      <c r="AR51">
        <f t="shared" si="27"/>
        <v>-3.6320832743446562E-4</v>
      </c>
      <c r="AS51">
        <f t="shared" si="27"/>
        <v>-2.7356953470628156</v>
      </c>
      <c r="AT51">
        <f t="shared" si="27"/>
        <v>-1.7873322124166831</v>
      </c>
      <c r="AU51">
        <f t="shared" si="23"/>
        <v>-4.5233907678069327</v>
      </c>
      <c r="AW51">
        <v>48</v>
      </c>
      <c r="AX51">
        <f>IF(Z51&gt;0, (R51*SUMPRODUCT(K51:$K$98, X51:$X$98)-K51*$AZ$3)/Z51, 0)</f>
        <v>-215580217488.32437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1000000</v>
      </c>
      <c r="S52">
        <f t="shared" si="1"/>
        <v>-874146359665.45117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-2053.3372900660111</v>
      </c>
      <c r="AC52">
        <f t="shared" si="2"/>
        <v>-1833.3371807239812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-7.3321662188824991E-3</v>
      </c>
      <c r="AI52">
        <f t="shared" si="25"/>
        <v>-7.3322710833116905E-3</v>
      </c>
      <c r="AJ52">
        <f t="shared" si="7"/>
        <v>-220.00010934202987</v>
      </c>
      <c r="AK52">
        <f t="shared" si="22"/>
        <v>-143.73361030462078</v>
      </c>
      <c r="AL52">
        <f t="shared" si="26"/>
        <v>-363.74105191773396</v>
      </c>
      <c r="AN52">
        <f t="shared" si="27"/>
        <v>0</v>
      </c>
      <c r="AO52">
        <f t="shared" si="27"/>
        <v>0</v>
      </c>
      <c r="AP52">
        <f t="shared" si="27"/>
        <v>-1.0395357469259561E-9</v>
      </c>
      <c r="AQ52">
        <f t="shared" si="27"/>
        <v>-7.2684788785791862E-5</v>
      </c>
      <c r="AR52">
        <f t="shared" si="27"/>
        <v>-7.2685828321538787E-5</v>
      </c>
      <c r="AS52">
        <f t="shared" si="27"/>
        <v>-2.1808918405580968</v>
      </c>
      <c r="AT52">
        <f t="shared" si="27"/>
        <v>-1.4248513733234693</v>
      </c>
      <c r="AU52">
        <f t="shared" si="23"/>
        <v>-3.6058158997098877</v>
      </c>
      <c r="AW52">
        <v>49</v>
      </c>
      <c r="AX52">
        <f>IF(Z52&gt;0, (R52*SUMPRODUCT(K52:$K$98, X52:$X$98)-K52*$AZ$3)/Z52, 0)</f>
        <v>-874146359665.45117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1000000</v>
      </c>
      <c r="S53">
        <f t="shared" si="1"/>
        <v>-3596046741686.3833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-1833.3371807239812</v>
      </c>
      <c r="AC53">
        <f t="shared" si="2"/>
        <v>-1636.9082600649576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-1.6211190952654143E-3</v>
      </c>
      <c r="AI53">
        <f t="shared" si="25"/>
        <v>-1.6211418550955508E-3</v>
      </c>
      <c r="AJ53">
        <f t="shared" si="7"/>
        <v>-196.42892065902356</v>
      </c>
      <c r="AK53">
        <f t="shared" si="22"/>
        <v>-128.3336026506787</v>
      </c>
      <c r="AL53">
        <f t="shared" si="26"/>
        <v>-324.76414445155734</v>
      </c>
      <c r="AN53">
        <f t="shared" si="27"/>
        <v>0</v>
      </c>
      <c r="AO53">
        <f t="shared" si="27"/>
        <v>0</v>
      </c>
      <c r="AP53">
        <f t="shared" si="27"/>
        <v>-2.0144765895701973E-10</v>
      </c>
      <c r="AQ53">
        <f t="shared" si="27"/>
        <v>-1.4348553775443469E-5</v>
      </c>
      <c r="AR53">
        <f t="shared" si="27"/>
        <v>-1.4348755223102426E-5</v>
      </c>
      <c r="AS53">
        <f t="shared" si="27"/>
        <v>-1.7385958498421548</v>
      </c>
      <c r="AT53">
        <f t="shared" si="27"/>
        <v>-1.1358829861467878</v>
      </c>
      <c r="AU53">
        <f t="shared" si="23"/>
        <v>-2.8744931847441655</v>
      </c>
      <c r="AW53">
        <v>50</v>
      </c>
      <c r="AX53">
        <f>IF(Z53&gt;0, (R53*SUMPRODUCT(K53:$K$98, X53:$X$98)-K53*$AZ$3)/Z53, 0)</f>
        <v>-3596046741686.3833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1000000</v>
      </c>
      <c r="S54">
        <f t="shared" si="1"/>
        <v>-15027676927925.779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-1636.9082600649576</v>
      </c>
      <c r="AC54">
        <f t="shared" si="2"/>
        <v>-1461.5252446422501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-3.5338906941249416E-4</v>
      </c>
      <c r="AI54">
        <f t="shared" si="25"/>
        <v>-3.5339393219085854E-4</v>
      </c>
      <c r="AJ54">
        <f t="shared" si="7"/>
        <v>-175.38301542270756</v>
      </c>
      <c r="AK54">
        <f t="shared" si="22"/>
        <v>-114.58357820454704</v>
      </c>
      <c r="AL54">
        <f t="shared" si="26"/>
        <v>-289.9669470211868</v>
      </c>
      <c r="AN54">
        <f t="shared" si="27"/>
        <v>0</v>
      </c>
      <c r="AO54">
        <f t="shared" si="27"/>
        <v>0</v>
      </c>
      <c r="AP54">
        <f t="shared" si="27"/>
        <v>-3.8429051145267525E-11</v>
      </c>
      <c r="AQ54">
        <f t="shared" si="27"/>
        <v>-2.7927258050848205E-6</v>
      </c>
      <c r="AR54">
        <f t="shared" si="27"/>
        <v>-2.7927642341359656E-6</v>
      </c>
      <c r="AS54">
        <f t="shared" si="27"/>
        <v>-1.3859983664997522</v>
      </c>
      <c r="AT54">
        <f t="shared" si="27"/>
        <v>-0.90551899701592586</v>
      </c>
      <c r="AU54">
        <f t="shared" si="23"/>
        <v>-2.2915201562799123</v>
      </c>
      <c r="AW54">
        <v>51</v>
      </c>
      <c r="AX54">
        <f>IF(Z54&gt;0, (R54*SUMPRODUCT(K54:$K$98, X54:$X$98)-K54*$AZ$3)/Z54, 0)</f>
        <v>-15027676927925.779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1000000</v>
      </c>
      <c r="S55">
        <f t="shared" si="1"/>
        <v>-63839775068185.273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-1461.5252446422501</v>
      </c>
      <c r="AC55">
        <f t="shared" si="2"/>
        <v>-1304.9332565677785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-7.5842255751073216E-5</v>
      </c>
      <c r="AI55">
        <f t="shared" si="25"/>
        <v>-7.5843277788866398E-5</v>
      </c>
      <c r="AJ55">
        <f t="shared" si="7"/>
        <v>-156.5919880744716</v>
      </c>
      <c r="AK55">
        <f t="shared" si="22"/>
        <v>-102.30676712495752</v>
      </c>
      <c r="AL55">
        <f t="shared" si="26"/>
        <v>-258.89883104270689</v>
      </c>
      <c r="AN55">
        <f t="shared" si="27"/>
        <v>0</v>
      </c>
      <c r="AO55">
        <f t="shared" si="27"/>
        <v>0</v>
      </c>
      <c r="AP55">
        <f t="shared" si="27"/>
        <v>-7.2114752697078911E-12</v>
      </c>
      <c r="AQ55">
        <f t="shared" si="27"/>
        <v>-5.3514122020967876E-7</v>
      </c>
      <c r="AR55">
        <f t="shared" si="27"/>
        <v>-5.3514843168494832E-7</v>
      </c>
      <c r="AS55">
        <f t="shared" si="27"/>
        <v>-1.1049094827595023</v>
      </c>
      <c r="AT55">
        <f t="shared" si="27"/>
        <v>-0.72187420657227064</v>
      </c>
      <c r="AU55">
        <f t="shared" si="23"/>
        <v>-1.8267842244802044</v>
      </c>
      <c r="AW55">
        <v>52</v>
      </c>
      <c r="AX55">
        <f>IF(Z55&gt;0, (R55*SUMPRODUCT(K55:$K$98, X55:$X$98)-K55*$AZ$3)/Z55, 0)</f>
        <v>-63839775068185.273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1000000</v>
      </c>
      <c r="S56">
        <f t="shared" si="1"/>
        <v>-276042379970958.44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-1304.9332565677785</v>
      </c>
      <c r="AC56">
        <f t="shared" si="2"/>
        <v>-1165.118979542922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-1.6015550833160184E-5</v>
      </c>
      <c r="AI56">
        <f t="shared" si="25"/>
        <v>-1.6015761873033782E-5</v>
      </c>
      <c r="AJ56">
        <f t="shared" si="7"/>
        <v>-139.81427702485644</v>
      </c>
      <c r="AK56">
        <f t="shared" si="22"/>
        <v>-91.345327959744495</v>
      </c>
      <c r="AL56">
        <f t="shared" si="26"/>
        <v>-231.15962100036279</v>
      </c>
      <c r="AN56">
        <f t="shared" si="27"/>
        <v>0</v>
      </c>
      <c r="AO56">
        <f t="shared" si="27"/>
        <v>0</v>
      </c>
      <c r="AP56">
        <f t="shared" si="27"/>
        <v>-1.3295468897023839E-12</v>
      </c>
      <c r="AQ56">
        <f t="shared" si="27"/>
        <v>-1.0089764286685965E-7</v>
      </c>
      <c r="AR56">
        <f t="shared" si="27"/>
        <v>-1.0089897241374935E-7</v>
      </c>
      <c r="AS56">
        <f t="shared" si="27"/>
        <v>-0.88082708724159253</v>
      </c>
      <c r="AT56">
        <f t="shared" si="27"/>
        <v>-0.57547369890991551</v>
      </c>
      <c r="AU56">
        <f t="shared" si="23"/>
        <v>-1.4563008870504803</v>
      </c>
      <c r="AW56">
        <v>53</v>
      </c>
      <c r="AX56">
        <f>IF(Z56&gt;0, (R56*SUMPRODUCT(K56:$K$98, X56:$X$98)-K56*$AZ$3)/Z56, 0)</f>
        <v>-276042379970958.44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1000000</v>
      </c>
      <c r="S57">
        <f t="shared" si="1"/>
        <v>-1216596395033826.8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-1165.118979542922</v>
      </c>
      <c r="AC57">
        <f t="shared" si="2"/>
        <v>-1040.2848032509648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-3.3235115046835211E-6</v>
      </c>
      <c r="AI57">
        <f t="shared" si="25"/>
        <v>-3.3235542585831505E-6</v>
      </c>
      <c r="AJ57">
        <f t="shared" si="7"/>
        <v>-124.83417629195719</v>
      </c>
      <c r="AK57">
        <f t="shared" si="22"/>
        <v>-81.558328568004555</v>
      </c>
      <c r="AL57">
        <f t="shared" si="26"/>
        <v>-206.39250818351599</v>
      </c>
      <c r="AN57">
        <f t="shared" si="27"/>
        <v>0</v>
      </c>
      <c r="AO57">
        <f t="shared" si="27"/>
        <v>0</v>
      </c>
      <c r="AP57">
        <f t="shared" si="27"/>
        <v>-2.404899050980414E-13</v>
      </c>
      <c r="AQ57">
        <f t="shared" si="27"/>
        <v>-1.8694691555277743E-8</v>
      </c>
      <c r="AR57">
        <f t="shared" si="27"/>
        <v>-1.8694932045182843E-8</v>
      </c>
      <c r="AS57">
        <f t="shared" si="27"/>
        <v>-0.7021899632501899</v>
      </c>
      <c r="AT57">
        <f t="shared" si="27"/>
        <v>-0.45876410964553932</v>
      </c>
      <c r="AU57">
        <f t="shared" si="23"/>
        <v>-1.1609540915906611</v>
      </c>
      <c r="AW57">
        <v>54</v>
      </c>
      <c r="AX57">
        <f>IF(Z57&gt;0, (R57*SUMPRODUCT(K57:$K$98, X57:$X$98)-K57*$AZ$3)/Z57, 0)</f>
        <v>-1216596395033826.8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1000000</v>
      </c>
      <c r="S58">
        <f t="shared" si="1"/>
        <v>-5469180915865910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-1040.2848032509648</v>
      </c>
      <c r="AC58">
        <f t="shared" si="2"/>
        <v>-928.82571720461033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-6.766981776544262E-7</v>
      </c>
      <c r="AI58">
        <f t="shared" si="25"/>
        <v>-6.7670666910617639E-7</v>
      </c>
      <c r="AJ58">
        <f t="shared" si="7"/>
        <v>-111.45908604635451</v>
      </c>
      <c r="AK58">
        <f t="shared" si="22"/>
        <v>-72.819936227567553</v>
      </c>
      <c r="AL58">
        <f t="shared" si="26"/>
        <v>-184.27902295062873</v>
      </c>
      <c r="AN58">
        <f t="shared" si="27"/>
        <v>0</v>
      </c>
      <c r="AO58">
        <f t="shared" si="27"/>
        <v>0</v>
      </c>
      <c r="AP58">
        <f t="shared" si="27"/>
        <v>-4.2646661709348751E-14</v>
      </c>
      <c r="AQ58">
        <f t="shared" si="27"/>
        <v>-3.3985847309391133E-9</v>
      </c>
      <c r="AR58">
        <f t="shared" si="27"/>
        <v>-3.3986273776008228E-9</v>
      </c>
      <c r="AS58">
        <f t="shared" si="27"/>
        <v>-0.55978153993938351</v>
      </c>
      <c r="AT58">
        <f t="shared" si="27"/>
        <v>-0.3657239394803804</v>
      </c>
      <c r="AU58">
        <f t="shared" si="23"/>
        <v>-0.92550548281839129</v>
      </c>
      <c r="AW58">
        <v>55</v>
      </c>
      <c r="AX58">
        <f>IF(Z58&gt;0, (R58*SUMPRODUCT(K58:$K$98, X58:$X$98)-K58*$AZ$3)/Z58, 0)</f>
        <v>-5469180915865910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1000000</v>
      </c>
      <c r="S59">
        <f t="shared" si="1"/>
        <v>-2.5111734457689464E+16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-928.82571720461033</v>
      </c>
      <c r="AC59">
        <f t="shared" si="2"/>
        <v>-829.30867607850075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-1.351059976986227E-7</v>
      </c>
      <c r="AI59">
        <f t="shared" si="25"/>
        <v>-1.3510764893597047E-7</v>
      </c>
      <c r="AJ59">
        <f t="shared" si="7"/>
        <v>-99.517041126109575</v>
      </c>
      <c r="AK59">
        <f t="shared" si="22"/>
        <v>-65.017800204322725</v>
      </c>
      <c r="AL59">
        <f t="shared" si="26"/>
        <v>-164.53484146553996</v>
      </c>
      <c r="AN59">
        <f t="shared" si="27"/>
        <v>0</v>
      </c>
      <c r="AO59">
        <f t="shared" si="27"/>
        <v>0</v>
      </c>
      <c r="AP59">
        <f t="shared" si="27"/>
        <v>-7.4044801848863117E-15</v>
      </c>
      <c r="AQ59">
        <f t="shared" si="27"/>
        <v>-6.0584245152111774E-10</v>
      </c>
      <c r="AR59">
        <f t="shared" si="27"/>
        <v>-6.0584985600130255E-10</v>
      </c>
      <c r="AS59">
        <f t="shared" si="27"/>
        <v>-0.44625441646536723</v>
      </c>
      <c r="AT59">
        <f t="shared" si="27"/>
        <v>-0.29155288543269953</v>
      </c>
      <c r="AU59">
        <f t="shared" si="23"/>
        <v>-0.73780730250391657</v>
      </c>
      <c r="AW59">
        <v>56</v>
      </c>
      <c r="AX59">
        <f>IF(Z59&gt;0, (R59*SUMPRODUCT(K59:$K$98, X59:$X$98)-K59*$AZ$3)/Z59, 0)</f>
        <v>-2.5111734457689464E+16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1000000</v>
      </c>
      <c r="S60">
        <f t="shared" si="1"/>
        <v>-1.1783435930018562E+17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-829.30867607850075</v>
      </c>
      <c r="AC60">
        <f t="shared" si="2"/>
        <v>-740.45417507061723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-2.6410643236630065E-8</v>
      </c>
      <c r="AI60">
        <f t="shared" si="25"/>
        <v>-2.6410957429442531E-8</v>
      </c>
      <c r="AJ60">
        <f t="shared" si="7"/>
        <v>-88.854501007883528</v>
      </c>
      <c r="AK60">
        <f t="shared" si="22"/>
        <v>-58.051607325495056</v>
      </c>
      <c r="AL60">
        <f t="shared" si="26"/>
        <v>-146.90610835978953</v>
      </c>
      <c r="AN60">
        <f t="shared" si="27"/>
        <v>0</v>
      </c>
      <c r="AO60">
        <f t="shared" si="27"/>
        <v>0</v>
      </c>
      <c r="AP60">
        <f t="shared" si="27"/>
        <v>-1.2579497566229724E-15</v>
      </c>
      <c r="AQ60">
        <f t="shared" si="27"/>
        <v>-1.0574163670749499E-10</v>
      </c>
      <c r="AR60">
        <f t="shared" si="27"/>
        <v>-1.0574289465725161E-10</v>
      </c>
      <c r="AS60">
        <f t="shared" si="27"/>
        <v>-0.35575128864601729</v>
      </c>
      <c r="AT60">
        <f t="shared" si="27"/>
        <v>-0.23242417525011053</v>
      </c>
      <c r="AU60">
        <f t="shared" si="23"/>
        <v>-0.58817546400187071</v>
      </c>
      <c r="AW60">
        <v>57</v>
      </c>
      <c r="AX60">
        <f>IF(Z60&gt;0, (R60*SUMPRODUCT(K60:$K$98, X60:$X$98)-K60*$AZ$3)/Z60, 0)</f>
        <v>-1.1783435930018562E+17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1000000</v>
      </c>
      <c r="S61">
        <f t="shared" si="1"/>
        <v>-5.6514260305229651E+17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-740.45417507061723</v>
      </c>
      <c r="AC61">
        <f t="shared" si="2"/>
        <v>-661.119799170286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-5.0511894070061627E-9</v>
      </c>
      <c r="AI61">
        <f t="shared" si="25"/>
        <v>-5.0512478984201525E-9</v>
      </c>
      <c r="AJ61">
        <f t="shared" si="7"/>
        <v>-79.334375900331224</v>
      </c>
      <c r="AK61">
        <f t="shared" si="22"/>
        <v>-51.83179225494321</v>
      </c>
      <c r="AL61">
        <f t="shared" si="26"/>
        <v>-131.1661681603257</v>
      </c>
      <c r="AN61">
        <f t="shared" si="27"/>
        <v>0</v>
      </c>
      <c r="AO61">
        <f t="shared" si="27"/>
        <v>0</v>
      </c>
      <c r="AP61">
        <f t="shared" si="27"/>
        <v>-2.0909379605378665E-16</v>
      </c>
      <c r="AQ61">
        <f t="shared" si="27"/>
        <v>-1.8056878704937526E-11</v>
      </c>
      <c r="AR61">
        <f t="shared" si="27"/>
        <v>-1.8057087798733579E-11</v>
      </c>
      <c r="AS61">
        <f t="shared" si="27"/>
        <v>-0.28360274924104661</v>
      </c>
      <c r="AT61">
        <f t="shared" si="27"/>
        <v>-0.18528712950436546</v>
      </c>
      <c r="AU61">
        <f t="shared" si="23"/>
        <v>-0.46888987876346921</v>
      </c>
      <c r="AW61">
        <v>58</v>
      </c>
      <c r="AX61">
        <f>IF(Z61&gt;0, (R61*SUMPRODUCT(K61:$K$98, X61:$X$98)-K61*$AZ$3)/Z61, 0)</f>
        <v>-5.6514260305229651E+17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1000000</v>
      </c>
      <c r="S62">
        <f t="shared" si="1"/>
        <v>-2.7732037467657231E+18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-661.119799170286</v>
      </c>
      <c r="AC62">
        <f t="shared" si="2"/>
        <v>-590.28553497348526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-9.4527670929737965E-10</v>
      </c>
      <c r="AI62">
        <f t="shared" si="25"/>
        <v>-9.4528735196176484E-10</v>
      </c>
      <c r="AJ62">
        <f t="shared" si="7"/>
        <v>-70.834264196800746</v>
      </c>
      <c r="AK62">
        <f t="shared" si="22"/>
        <v>-46.278385941920021</v>
      </c>
      <c r="AL62">
        <f t="shared" si="26"/>
        <v>-117.11265013966606</v>
      </c>
      <c r="AN62">
        <f t="shared" si="27"/>
        <v>0</v>
      </c>
      <c r="AO62">
        <f t="shared" si="27"/>
        <v>0</v>
      </c>
      <c r="AP62">
        <f t="shared" si="27"/>
        <v>-3.3968891217058811E-17</v>
      </c>
      <c r="AQ62">
        <f t="shared" si="27"/>
        <v>-3.0171017844668373E-12</v>
      </c>
      <c r="AR62">
        <f t="shared" si="27"/>
        <v>-3.0171357533580542E-12</v>
      </c>
      <c r="AS62">
        <f t="shared" si="27"/>
        <v>-0.22608637535184362</v>
      </c>
      <c r="AT62">
        <f t="shared" si="27"/>
        <v>-0.14770976522990373</v>
      </c>
      <c r="AU62">
        <f t="shared" si="23"/>
        <v>-0.37379614058476451</v>
      </c>
      <c r="AW62">
        <v>59</v>
      </c>
      <c r="AX62">
        <f>IF(Z62&gt;0, (R62*SUMPRODUCT(K62:$K$98, X62:$X$98)-K62*$AZ$3)/Z62, 0)</f>
        <v>-2.7732037467657231E+18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1000000</v>
      </c>
      <c r="S63">
        <f t="shared" si="1"/>
        <v>-1.3936574885186183E+19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-590.28553497348526</v>
      </c>
      <c r="AC63">
        <f t="shared" si="2"/>
        <v>-527.04065622632879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-1.7290766845089297E-10</v>
      </c>
      <c r="AI63">
        <f t="shared" si="25"/>
        <v>-1.729095593052118E-10</v>
      </c>
      <c r="AJ63">
        <f t="shared" si="7"/>
        <v>-63.244878747156463</v>
      </c>
      <c r="AK63">
        <f t="shared" si="22"/>
        <v>-41.319987448143969</v>
      </c>
      <c r="AL63">
        <f t="shared" si="26"/>
        <v>-104.56486619547334</v>
      </c>
      <c r="AN63">
        <f t="shared" si="27"/>
        <v>0</v>
      </c>
      <c r="AO63">
        <f t="shared" si="27"/>
        <v>0</v>
      </c>
      <c r="AP63">
        <f t="shared" si="27"/>
        <v>-5.3885392606943153E-18</v>
      </c>
      <c r="AQ63">
        <f t="shared" si="27"/>
        <v>-4.9275068451626046E-13</v>
      </c>
      <c r="AR63">
        <f t="shared" si="27"/>
        <v>-4.927560730555212E-13</v>
      </c>
      <c r="AS63">
        <f t="shared" si="27"/>
        <v>-0.18023467422822853</v>
      </c>
      <c r="AT63">
        <f t="shared" si="27"/>
        <v>-0.11775332049578095</v>
      </c>
      <c r="AU63">
        <f t="shared" si="23"/>
        <v>-0.29798799472450227</v>
      </c>
      <c r="AW63">
        <v>60</v>
      </c>
      <c r="AX63">
        <f>IF(Z63&gt;0, (R63*SUMPRODUCT(K63:$K$98, X63:$X$98)-K63*$AZ$3)/Z63, 0)</f>
        <v>-1.3936574885186183E+19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1000000</v>
      </c>
      <c r="S64">
        <f t="shared" si="1"/>
        <v>-7.1787515241423569E+19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-527.04065622632879</v>
      </c>
      <c r="AC64">
        <f t="shared" si="2"/>
        <v>-470.57201448779398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-3.0883847923311316E-11</v>
      </c>
      <c r="AI64">
        <f t="shared" si="25"/>
        <v>-3.0884175676690791E-11</v>
      </c>
      <c r="AJ64">
        <f t="shared" si="7"/>
        <v>-56.468641738534814</v>
      </c>
      <c r="AK64">
        <f t="shared" si="22"/>
        <v>-36.89284593584302</v>
      </c>
      <c r="AL64">
        <f t="shared" si="26"/>
        <v>-93.361487674408721</v>
      </c>
      <c r="AN64">
        <f t="shared" si="27"/>
        <v>0</v>
      </c>
      <c r="AO64">
        <f t="shared" si="27"/>
        <v>0</v>
      </c>
      <c r="AP64">
        <f t="shared" si="27"/>
        <v>-8.3395407923617006E-19</v>
      </c>
      <c r="AQ64">
        <f t="shared" si="27"/>
        <v>-7.8582594631122517E-14</v>
      </c>
      <c r="AR64">
        <f t="shared" si="27"/>
        <v>-7.8583428585201764E-14</v>
      </c>
      <c r="AS64">
        <f t="shared" si="27"/>
        <v>-0.14368197881715222</v>
      </c>
      <c r="AT64">
        <f t="shared" si="27"/>
        <v>-9.3872226160540154E-2</v>
      </c>
      <c r="AU64">
        <f t="shared" si="23"/>
        <v>-0.23755420497777097</v>
      </c>
      <c r="AW64">
        <v>61</v>
      </c>
      <c r="AX64">
        <f>IF(Z64&gt;0, (R64*SUMPRODUCT(K64:$K$98, X64:$X$98)-K64*$AZ$3)/Z64, 0)</f>
        <v>-7.1787515241423569E+19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1000000</v>
      </c>
      <c r="S65">
        <f t="shared" si="1"/>
        <v>-3.7929721700336376E+20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-470.57201448779398</v>
      </c>
      <c r="AC65">
        <f t="shared" si="2"/>
        <v>-420.15358436410185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-5.3818009443343065E-12</v>
      </c>
      <c r="AI65">
        <f t="shared" si="25"/>
        <v>-5.3818563301327685E-12</v>
      </c>
      <c r="AJ65">
        <f t="shared" si="7"/>
        <v>-50.418430123692133</v>
      </c>
      <c r="AK65">
        <f t="shared" si="22"/>
        <v>-32.940041014145585</v>
      </c>
      <c r="AL65">
        <f t="shared" si="26"/>
        <v>-83.358471137843097</v>
      </c>
      <c r="AN65">
        <f t="shared" si="27"/>
        <v>0</v>
      </c>
      <c r="AO65">
        <f t="shared" si="27"/>
        <v>0</v>
      </c>
      <c r="AP65">
        <f t="shared" si="27"/>
        <v>-1.2582743898086908E-19</v>
      </c>
      <c r="AQ65">
        <f t="shared" si="27"/>
        <v>-1.2226567978307768E-14</v>
      </c>
      <c r="AR65">
        <f t="shared" si="27"/>
        <v>-1.2226693805746748E-14</v>
      </c>
      <c r="AS65">
        <f t="shared" si="27"/>
        <v>-0.11454239382744991</v>
      </c>
      <c r="AT65">
        <f t="shared" si="27"/>
        <v>-7.4834363967267406E-2</v>
      </c>
      <c r="AU65">
        <f t="shared" si="23"/>
        <v>-0.18937675779472954</v>
      </c>
      <c r="AW65">
        <v>62</v>
      </c>
      <c r="AX65">
        <f>IF(Z65&gt;0, (R65*SUMPRODUCT(K65:$K$98, X65:$X$98)-K65*$AZ$3)/Z65, 0)</f>
        <v>-3.7929721700336376E+20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1000000</v>
      </c>
      <c r="S66">
        <f t="shared" si="1"/>
        <v>-2.057297383121721E+21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-420.15358436410185</v>
      </c>
      <c r="AC66">
        <f t="shared" si="2"/>
        <v>-375.13712889651947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-9.1429418014797422E-13</v>
      </c>
      <c r="AI66">
        <f t="shared" si="25"/>
        <v>-9.143032973794443E-13</v>
      </c>
      <c r="AJ66">
        <f t="shared" si="7"/>
        <v>-45.016455467582375</v>
      </c>
      <c r="AK66">
        <f t="shared" si="22"/>
        <v>-29.410750905487131</v>
      </c>
      <c r="AL66">
        <f t="shared" si="26"/>
        <v>-74.427206373070419</v>
      </c>
      <c r="AN66">
        <f t="shared" si="27"/>
        <v>0</v>
      </c>
      <c r="AO66">
        <f t="shared" si="27"/>
        <v>0</v>
      </c>
      <c r="AP66">
        <f t="shared" si="27"/>
        <v>-1.8493618502527086E-20</v>
      </c>
      <c r="AQ66">
        <f t="shared" si="27"/>
        <v>-1.8545769976469648E-15</v>
      </c>
      <c r="AR66">
        <f t="shared" si="27"/>
        <v>-1.8545954912654672E-15</v>
      </c>
      <c r="AS66">
        <f t="shared" si="27"/>
        <v>-9.1312495079281075E-2</v>
      </c>
      <c r="AT66">
        <f t="shared" si="27"/>
        <v>-5.9657496785130264E-2</v>
      </c>
      <c r="AU66">
        <f t="shared" si="23"/>
        <v>-0.15096999186441318</v>
      </c>
      <c r="AW66">
        <v>63</v>
      </c>
      <c r="AX66">
        <f>IF(Z66&gt;0, (R66*SUMPRODUCT(K66:$K$98, X66:$X$98)-K66*$AZ$3)/Z66, 0)</f>
        <v>-2.057297383121721E+21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-1.1465474647575975E+22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-375.13712889651947</v>
      </c>
      <c r="AC67">
        <f t="shared" ref="AC67:AC79" si="30">S67*Z67</f>
        <v>-334.94386508617805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-1.5130792544761796E-13</v>
      </c>
      <c r="AI67">
        <f t="shared" ref="AI67:AI79" si="34">SUM(AE67:AH67)</f>
        <v>-1.5130938611050102E-13</v>
      </c>
      <c r="AJ67">
        <f t="shared" ref="AJ67:AJ79" si="35">AB67-AC67</f>
        <v>-40.193263810341421</v>
      </c>
      <c r="AK67">
        <f t="shared" si="22"/>
        <v>-26.259599022756365</v>
      </c>
      <c r="AL67">
        <f t="shared" si="26"/>
        <v>-66.452862833097939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-2.7403281228701695E-16</v>
      </c>
      <c r="AR67">
        <f t="shared" si="36"/>
        <v>-2.740354576841861E-16</v>
      </c>
      <c r="AS67">
        <f t="shared" si="36"/>
        <v>-7.279376202111057E-2</v>
      </c>
      <c r="AT67">
        <f t="shared" si="36"/>
        <v>-4.7558591187125521E-2</v>
      </c>
      <c r="AU67">
        <f t="shared" si="23"/>
        <v>-0.12035235320823637</v>
      </c>
      <c r="AW67">
        <v>64</v>
      </c>
      <c r="AX67">
        <f>IF(Z67&gt;0, (R67*SUMPRODUCT(K67:$K$98, X67:$X$98)-K67*$AZ$3)/Z67, 0)</f>
        <v>-1.1465474647575975E+22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8"/>
        <v>1000000</v>
      </c>
      <c r="S68">
        <f t="shared" si="29"/>
        <v>-6.5706739284615237E+22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-334.94386508617805</v>
      </c>
      <c r="AC68">
        <f t="shared" si="30"/>
        <v>-299.05702239837325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-2.4369734684419046E-14</v>
      </c>
      <c r="AI68">
        <f t="shared" si="34"/>
        <v>-2.4369962253939048E-14</v>
      </c>
      <c r="AJ68">
        <f t="shared" si="35"/>
        <v>-35.886842687804801</v>
      </c>
      <c r="AK68">
        <f t="shared" si="22"/>
        <v>-23.446070556032467</v>
      </c>
      <c r="AL68">
        <f t="shared" si="26"/>
        <v>-59.332913243837289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-3.9407026801847728E-17</v>
      </c>
      <c r="AR68">
        <f t="shared" si="36"/>
        <v>-3.940739479264821E-17</v>
      </c>
      <c r="AS68">
        <f t="shared" si="36"/>
        <v>-5.8030741407135274E-2</v>
      </c>
      <c r="AT68">
        <f t="shared" si="36"/>
        <v>-3.7913417719328373E-2</v>
      </c>
      <c r="AU68">
        <f t="shared" si="23"/>
        <v>-9.5944159126463688E-2</v>
      </c>
      <c r="AW68">
        <v>65</v>
      </c>
      <c r="AX68">
        <f>IF(Z68&gt;0, (R68*SUMPRODUCT(K68:$K$98, X68:$X$98)-K68*$AZ$3)/Z68, 0)</f>
        <v>-6.5706739284615237E+22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1000000</v>
      </c>
      <c r="S69">
        <f t="shared" si="29"/>
        <v>-3.8747421441728995E+23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-299.05702239837325</v>
      </c>
      <c r="AC69">
        <f t="shared" si="30"/>
        <v>-267.01519856997612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-3.8167591596280973E-15</v>
      </c>
      <c r="AI69">
        <f t="shared" si="34"/>
        <v>-3.8167936154949183E-15</v>
      </c>
      <c r="AJ69">
        <f t="shared" si="35"/>
        <v>-32.041823828397128</v>
      </c>
      <c r="AK69">
        <f t="shared" si="22"/>
        <v>-20.933991567886128</v>
      </c>
      <c r="AL69">
        <f t="shared" si="26"/>
        <v>-52.975815396283267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-5.5106090625241971E-18</v>
      </c>
      <c r="AR69">
        <f t="shared" si="36"/>
        <v>-5.5106588096536385E-18</v>
      </c>
      <c r="AS69">
        <f t="shared" si="36"/>
        <v>-4.6261751759514705E-2</v>
      </c>
      <c r="AT69">
        <f t="shared" si="36"/>
        <v>-3.0224344482882946E-2</v>
      </c>
      <c r="AU69">
        <f t="shared" si="23"/>
        <v>-7.6486096242397661E-2</v>
      </c>
      <c r="AW69">
        <v>66</v>
      </c>
      <c r="AX69">
        <f>IF(Z69&gt;0, (R69*SUMPRODUCT(K69:$K$98, X69:$X$98)-K69*$AZ$3)/Z69, 0)</f>
        <v>-3.8747421441728995E+23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1000000</v>
      </c>
      <c r="S70">
        <f t="shared" si="29"/>
        <v>-2.364553996148366E+24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-267.01519856997612</v>
      </c>
      <c r="AC70">
        <f t="shared" si="30"/>
        <v>-238.40642729462152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-5.814010485998882E-16</v>
      </c>
      <c r="AI70">
        <f t="shared" si="34"/>
        <v>-5.8140608985561087E-16</v>
      </c>
      <c r="AJ70">
        <f t="shared" si="35"/>
        <v>-28.608771275354599</v>
      </c>
      <c r="AK70">
        <f t="shared" si="22"/>
        <v>-18.691063899898332</v>
      </c>
      <c r="AL70">
        <f t="shared" si="26"/>
        <v>-47.29983517525293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-7.494844619526726E-19</v>
      </c>
      <c r="AR70">
        <f t="shared" si="36"/>
        <v>-7.4949096063863468E-19</v>
      </c>
      <c r="AS70">
        <f t="shared" si="36"/>
        <v>-3.6879585267470288E-2</v>
      </c>
      <c r="AT70">
        <f t="shared" si="36"/>
        <v>-2.409466237474725E-2</v>
      </c>
      <c r="AU70">
        <f t="shared" si="23"/>
        <v>-6.0974247642217538E-2</v>
      </c>
      <c r="AW70">
        <v>67</v>
      </c>
      <c r="AX70">
        <f>IF(Z70&gt;0, (R70*SUMPRODUCT(K70:$K$98, X70:$X$98)-K70*$AZ$3)/Z70, 0)</f>
        <v>-2.364553996148366E+24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1000000</v>
      </c>
      <c r="S71">
        <f t="shared" si="29"/>
        <v>-1.4947602898645068E+25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-238.40642729462152</v>
      </c>
      <c r="AC71">
        <f t="shared" si="30"/>
        <v>-212.86288151305496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-8.5576260120136845E-17</v>
      </c>
      <c r="AI71">
        <f t="shared" si="34"/>
        <v>-8.5576972150296314E-17</v>
      </c>
      <c r="AJ71">
        <f t="shared" si="35"/>
        <v>-25.543545781566564</v>
      </c>
      <c r="AK71">
        <f t="shared" si="22"/>
        <v>-16.688449910623508</v>
      </c>
      <c r="AL71">
        <f t="shared" si="26"/>
        <v>-42.231995692190068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-9.849679590257205E-20</v>
      </c>
      <c r="AR71">
        <f t="shared" si="36"/>
        <v>-9.8497615436975585E-20</v>
      </c>
      <c r="AS71">
        <f t="shared" si="36"/>
        <v>-2.9400179581848079E-2</v>
      </c>
      <c r="AT71">
        <f t="shared" si="36"/>
        <v>-1.9208117326807432E-2</v>
      </c>
      <c r="AU71">
        <f t="shared" si="23"/>
        <v>-4.8608296908655507E-2</v>
      </c>
      <c r="AW71">
        <v>68</v>
      </c>
      <c r="AX71">
        <f>IF(Z71&gt;0, (R71*SUMPRODUCT(K71:$K$98, X71:$X$98)-K71*$AZ$3)/Z71, 0)</f>
        <v>-1.4947602898645068E+25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1000000</v>
      </c>
      <c r="S72">
        <f t="shared" si="29"/>
        <v>-9.7985394579308456E+25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-212.86288151305496</v>
      </c>
      <c r="AC72">
        <f t="shared" si="30"/>
        <v>-190.05614420808473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-1.2158559673579269E-17</v>
      </c>
      <c r="AI72">
        <f t="shared" si="34"/>
        <v>-1.2158656655453468E-17</v>
      </c>
      <c r="AJ72">
        <f t="shared" si="35"/>
        <v>-22.806737304970227</v>
      </c>
      <c r="AK72">
        <f t="shared" ref="AK72:AK79" si="49">G72*SUM(AB72:AB72, AE72:AF72)</f>
        <v>-14.900401705913849</v>
      </c>
      <c r="AL72">
        <f t="shared" si="26"/>
        <v>-37.707139010884077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-1.2494903553155713E-20</v>
      </c>
      <c r="AR72">
        <f t="shared" si="36"/>
        <v>-1.2495003217852604E-20</v>
      </c>
      <c r="AS72">
        <f t="shared" si="36"/>
        <v>-2.3437643161549889E-2</v>
      </c>
      <c r="AT72">
        <f t="shared" si="36"/>
        <v>-1.531259353221256E-2</v>
      </c>
      <c r="AU72">
        <f t="shared" si="23"/>
        <v>-3.8750236693762451E-2</v>
      </c>
      <c r="AW72">
        <v>69</v>
      </c>
      <c r="AX72">
        <f>IF(Z72&gt;0, (R72*SUMPRODUCT(K72:$K$98, X72:$X$98)-K72*$AZ$3)/Z72, 0)</f>
        <v>-9.7985394579308456E+25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1000000</v>
      </c>
      <c r="S73">
        <f t="shared" si="29"/>
        <v>-6.667751813537654E+26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-190.05614420808473</v>
      </c>
      <c r="AC73">
        <f t="shared" si="30"/>
        <v>-169.69298590007566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-1.665743055449901E-18</v>
      </c>
      <c r="AI73">
        <f t="shared" si="34"/>
        <v>-1.6657557803525853E-18</v>
      </c>
      <c r="AJ73">
        <f t="shared" si="35"/>
        <v>-20.363158308009076</v>
      </c>
      <c r="AK73">
        <f t="shared" si="49"/>
        <v>-13.303930094565933</v>
      </c>
      <c r="AL73">
        <f t="shared" si="26"/>
        <v>-33.667088402575011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-1.5284131524386234E-21</v>
      </c>
      <c r="AR73">
        <f t="shared" si="36"/>
        <v>-1.5284248282541475E-21</v>
      </c>
      <c r="AS73">
        <f t="shared" si="36"/>
        <v>-1.8684345632613061E-2</v>
      </c>
      <c r="AT73">
        <f t="shared" si="36"/>
        <v>-1.2207105813307204E-2</v>
      </c>
      <c r="AU73">
        <f t="shared" si="23"/>
        <v>-3.0891451445920266E-2</v>
      </c>
      <c r="AW73">
        <v>70</v>
      </c>
      <c r="AX73">
        <f>IF(Z73&gt;0, (R73*SUMPRODUCT(K73:$K$98, X73:$X$98)-K73*$AZ$3)/Z73, 0)</f>
        <v>-6.667751813537654E+26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1000000</v>
      </c>
      <c r="S74">
        <f t="shared" si="29"/>
        <v>-4.7151581267713121E+27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-169.69298590007566</v>
      </c>
      <c r="AC74">
        <f t="shared" si="30"/>
        <v>-151.51159455363899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-2.1982019648112088E-19</v>
      </c>
      <c r="AI74">
        <f t="shared" si="34"/>
        <v>-2.1982180312495424E-19</v>
      </c>
      <c r="AJ74">
        <f t="shared" si="35"/>
        <v>-18.181391346436669</v>
      </c>
      <c r="AK74">
        <f t="shared" si="49"/>
        <v>-11.878509013005297</v>
      </c>
      <c r="AL74">
        <f t="shared" si="26"/>
        <v>-30.059900359441968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-1.8008698364702583E-22</v>
      </c>
      <c r="AR74">
        <f t="shared" si="36"/>
        <v>-1.8008829988478004E-22</v>
      </c>
      <c r="AS74">
        <f t="shared" si="36"/>
        <v>-1.4895045944366275E-2</v>
      </c>
      <c r="AT74">
        <f t="shared" si="36"/>
        <v>-9.7314300169859726E-3</v>
      </c>
      <c r="AU74">
        <f t="shared" si="23"/>
        <v>-2.462647596135225E-2</v>
      </c>
      <c r="AW74">
        <v>71</v>
      </c>
      <c r="AX74">
        <f>IF(Z74&gt;0, (R74*SUMPRODUCT(K74:$K$98, X74:$X$98)-K74*$AZ$3)/Z74, 0)</f>
        <v>-4.7151581267713121E+27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1000000</v>
      </c>
      <c r="S75">
        <f t="shared" si="29"/>
        <v>-3.4696821289564152E+28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-151.51159455363899</v>
      </c>
      <c r="AC75">
        <f t="shared" si="30"/>
        <v>-135.27820942289193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-2.7912683266913953E-20</v>
      </c>
      <c r="AI75">
        <f t="shared" si="34"/>
        <v>-2.7912878210145632E-20</v>
      </c>
      <c r="AJ75">
        <f t="shared" si="35"/>
        <v>-16.233385130747052</v>
      </c>
      <c r="AK75">
        <f t="shared" si="49"/>
        <v>-10.60581161875473</v>
      </c>
      <c r="AL75">
        <f t="shared" si="26"/>
        <v>-26.839196749501781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-2.0417299389540346E-23</v>
      </c>
      <c r="AR75">
        <f t="shared" si="36"/>
        <v>-2.0417441984728601E-23</v>
      </c>
      <c r="AS75">
        <f t="shared" si="36"/>
        <v>-1.1874239432689969E-2</v>
      </c>
      <c r="AT75">
        <f t="shared" si="36"/>
        <v>-7.7578364293574391E-3</v>
      </c>
      <c r="AU75">
        <f t="shared" si="23"/>
        <v>-1.9632075862047408E-2</v>
      </c>
      <c r="AW75">
        <v>72</v>
      </c>
      <c r="AX75">
        <f>IF(Z75&gt;0, (R75*SUMPRODUCT(K75:$K$98, X75:$X$98)-K75*$AZ$3)/Z75, 0)</f>
        <v>-3.4696821289564152E+28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1000000</v>
      </c>
      <c r="S76">
        <f t="shared" si="29"/>
        <v>-2.6611841197467893E+29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-135.27820942289193</v>
      </c>
      <c r="AC76">
        <f t="shared" si="30"/>
        <v>-120.78411555615349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-3.4060024101973384E-21</v>
      </c>
      <c r="AI76">
        <f t="shared" si="34"/>
        <v>-3.4060251038761901E-21</v>
      </c>
      <c r="AJ76">
        <f t="shared" si="35"/>
        <v>-14.494093866738439</v>
      </c>
      <c r="AK76">
        <f t="shared" si="49"/>
        <v>-9.4694746596024366</v>
      </c>
      <c r="AL76">
        <f t="shared" si="26"/>
        <v>-23.963568526340875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-2.224455068172146E-24</v>
      </c>
      <c r="AR76">
        <f t="shared" si="36"/>
        <v>-2.2244698893797838E-24</v>
      </c>
      <c r="AS76">
        <f t="shared" si="36"/>
        <v>-9.4660709763153446E-3</v>
      </c>
      <c r="AT76">
        <f t="shared" si="36"/>
        <v>-6.1844997045260187E-3</v>
      </c>
      <c r="AU76">
        <f t="shared" si="23"/>
        <v>-1.5650570680841362E-2</v>
      </c>
      <c r="AW76">
        <v>73</v>
      </c>
      <c r="AX76">
        <f>IF(Z76&gt;0, (R76*SUMPRODUCT(K76:$K$98, X76:$X$98)-K76*$AZ$3)/Z76, 0)</f>
        <v>-2.6611841197467893E+29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1000000</v>
      </c>
      <c r="S77">
        <f t="shared" si="29"/>
        <v>-2.1312300074959166E+30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-120.78411555615349</v>
      </c>
      <c r="AC77">
        <f t="shared" si="30"/>
        <v>-107.84296031799418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-3.9873356409047617E-22</v>
      </c>
      <c r="AI77">
        <f t="shared" si="34"/>
        <v>-3.9873609415433455E-22</v>
      </c>
      <c r="AJ77">
        <f t="shared" si="35"/>
        <v>-12.941155238159311</v>
      </c>
      <c r="AK77">
        <f t="shared" si="49"/>
        <v>-8.4548880889307458</v>
      </c>
      <c r="AL77">
        <f t="shared" si="26"/>
        <v>-21.396043327090055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-2.3251097586359875E-25</v>
      </c>
      <c r="AR77">
        <f t="shared" si="36"/>
        <v>-2.3251245120369974E-25</v>
      </c>
      <c r="AS77">
        <f t="shared" si="36"/>
        <v>-7.546293826781997E-3</v>
      </c>
      <c r="AT77">
        <f t="shared" si="36"/>
        <v>-4.9302453001642361E-3</v>
      </c>
      <c r="AU77">
        <f t="shared" si="23"/>
        <v>-1.2476539126946231E-2</v>
      </c>
      <c r="AW77">
        <v>74</v>
      </c>
      <c r="AX77">
        <f>IF(Z77&gt;0, (R77*SUMPRODUCT(K77:$K$98, X77:$X$98)-K77*$AZ$3)/Z77, 0)</f>
        <v>-2.1312300074959166E+30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1000000</v>
      </c>
      <c r="S78">
        <f t="shared" si="29"/>
        <v>-1.7856811796043612E+31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-107.84296031799418</v>
      </c>
      <c r="AC78">
        <f t="shared" si="30"/>
        <v>-96.288357426780522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-4.4703016411231362E-23</v>
      </c>
      <c r="AI78">
        <f t="shared" si="34"/>
        <v>-4.4703286023630618E-23</v>
      </c>
      <c r="AJ78">
        <f t="shared" si="35"/>
        <v>-11.554602891213662</v>
      </c>
      <c r="AK78">
        <f t="shared" si="49"/>
        <v>-7.5490072222595934</v>
      </c>
      <c r="AL78">
        <f t="shared" si="26"/>
        <v>-19.103610113473255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-2.3274452331011488E-26</v>
      </c>
      <c r="AR78">
        <f t="shared" si="36"/>
        <v>-2.3274592703662779E-26</v>
      </c>
      <c r="AS78">
        <f t="shared" si="36"/>
        <v>-6.015859236911664E-3</v>
      </c>
      <c r="AT78">
        <f t="shared" si="36"/>
        <v>-3.9303613681156207E-3</v>
      </c>
      <c r="AU78">
        <f t="shared" si="23"/>
        <v>-9.9462206050272856E-3</v>
      </c>
      <c r="AW78">
        <v>75</v>
      </c>
      <c r="AX78">
        <f>IF(Z78&gt;0, (R78*SUMPRODUCT(K78:$K$98, X78:$X$98)-K78*$AZ$3)/Z78, 0)</f>
        <v>-1.7856811796043612E+31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-96.288357426780522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-5.3922479850582484E-24</v>
      </c>
      <c r="AI79">
        <f t="shared" si="34"/>
        <v>-5.3922479850582484E-24</v>
      </c>
      <c r="AJ79">
        <f t="shared" si="35"/>
        <v>-96.288357426780522</v>
      </c>
      <c r="AK79">
        <f t="shared" si="49"/>
        <v>-6.7401850198746374</v>
      </c>
      <c r="AL79">
        <f t="shared" si="26"/>
        <v>-103.02854244665517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-2.5066544873040998E-27</v>
      </c>
      <c r="AR79">
        <f t="shared" si="36"/>
        <v>-2.5066544873040998E-27</v>
      </c>
      <c r="AS79">
        <f t="shared" si="36"/>
        <v>-4.4760857417497503E-2</v>
      </c>
      <c r="AT79">
        <f t="shared" si="36"/>
        <v>-3.1332600192248254E-3</v>
      </c>
      <c r="AU79">
        <f t="shared" si="23"/>
        <v>-4.7894117436722332E-2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341856.86378624372</v>
      </c>
      <c r="AO81" s="8">
        <f t="shared" si="50"/>
        <v>-34185.68637862437</v>
      </c>
      <c r="AP81" s="8">
        <f t="shared" si="50"/>
        <v>-2944.930945990985</v>
      </c>
      <c r="AQ81" s="8">
        <f t="shared" si="50"/>
        <v>-184940.12065429406</v>
      </c>
      <c r="AR81" s="8">
        <f t="shared" si="50"/>
        <v>119786.12580733435</v>
      </c>
      <c r="AS81" s="8">
        <f t="shared" si="50"/>
        <v>-29687.45474121501</v>
      </c>
      <c r="AT81" s="8">
        <f t="shared" si="50"/>
        <v>7036.6968131252725</v>
      </c>
      <c r="AU81" s="8">
        <f t="shared" si="50"/>
        <v>97135.367879244528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A9F29-89FC-4733-B01E-F26B75690CD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607637.14388198254</v>
      </c>
      <c r="K3">
        <v>1</v>
      </c>
      <c r="L3" s="2">
        <v>0</v>
      </c>
      <c r="O3">
        <f>$C$3</f>
        <v>607637.14388198254</v>
      </c>
      <c r="P3" s="2">
        <f>O3*C5</f>
        <v>60763.714388198256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607637.14388198254</v>
      </c>
      <c r="AF3">
        <f t="shared" ref="AF3:AG34" si="4">-$Z3*P3</f>
        <v>-60763.714388198256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544353.52128978434</v>
      </c>
      <c r="AJ3">
        <f t="shared" ref="AJ3:AJ66" si="7">AB3-AC3</f>
        <v>0</v>
      </c>
      <c r="AL3">
        <f t="shared" ref="AL3:AL34" si="8">SUM(AI3:AK3)</f>
        <v>544353.52128978434</v>
      </c>
      <c r="AN3">
        <f t="shared" ref="AN3:AU34" si="9">AE3*$K3</f>
        <v>607637.14388198254</v>
      </c>
      <c r="AO3">
        <f t="shared" si="9"/>
        <v>-60763.714388198256</v>
      </c>
      <c r="AP3">
        <f t="shared" si="9"/>
        <v>-2519.9082039999998</v>
      </c>
      <c r="AQ3">
        <f t="shared" si="9"/>
        <v>0</v>
      </c>
      <c r="AR3">
        <f t="shared" si="9"/>
        <v>544353.52128978434</v>
      </c>
      <c r="AS3">
        <f t="shared" si="9"/>
        <v>0</v>
      </c>
      <c r="AT3">
        <f t="shared" si="9"/>
        <v>0</v>
      </c>
      <c r="AU3">
        <f t="shared" si="9"/>
        <v>544353.52128978434</v>
      </c>
      <c r="AW3">
        <v>0</v>
      </c>
      <c r="AX3">
        <f>IF(Z3&gt;0, (R3*SUMPRODUCT(K3:$K$98, X3:$X$98)-K3*$AZ$3)/Z3, 0)</f>
        <v>0</v>
      </c>
      <c r="AZ3">
        <f>C6*ABS(SUMPRODUCT(X4:X69, K4:K69))/1</f>
        <v>372542.02529243566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25700.060310885074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24989.058324961399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-24989.058324961399</v>
      </c>
      <c r="AK4">
        <f>G4*SUM(AB4, AE4:AF4)</f>
        <v>0</v>
      </c>
      <c r="AL4">
        <f t="shared" si="8"/>
        <v>-42654.440324961397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-16480.438473738224</v>
      </c>
      <c r="AR4">
        <f t="shared" si="9"/>
        <v>-16480.438473738224</v>
      </c>
      <c r="AS4">
        <f t="shared" si="9"/>
        <v>-23312.863443382215</v>
      </c>
      <c r="AT4">
        <f t="shared" si="9"/>
        <v>0</v>
      </c>
      <c r="AU4">
        <f t="shared" si="9"/>
        <v>-39793.301917120436</v>
      </c>
      <c r="AW4">
        <v>1</v>
      </c>
      <c r="AX4">
        <f>IF(Z4&gt;0, (R4*SUMPRODUCT(K4:$K$98, X4:$X$98)-K4*$AZ$3)/Z4, 0)</f>
        <v>25700.060310885074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1000000</v>
      </c>
      <c r="S5">
        <f t="shared" si="1"/>
        <v>39799.015182141542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24989.058324961399</v>
      </c>
      <c r="AC5">
        <f t="shared" si="2"/>
        <v>37497.914071241568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-20429.313305923821</v>
      </c>
      <c r="AI5">
        <f t="shared" si="6"/>
        <v>-20476.422403849523</v>
      </c>
      <c r="AJ5">
        <f t="shared" si="7"/>
        <v>-12508.855746280169</v>
      </c>
      <c r="AK5">
        <f>G5*SUM(AB5, AE5:AF5)</f>
        <v>1024.5513913234174</v>
      </c>
      <c r="AL5">
        <f t="shared" si="8"/>
        <v>-31960.726758806275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-17469.269603435809</v>
      </c>
      <c r="AR5">
        <f t="shared" si="9"/>
        <v>-17509.552970777389</v>
      </c>
      <c r="AS5">
        <f t="shared" si="9"/>
        <v>-10696.422840550975</v>
      </c>
      <c r="AT5">
        <f t="shared" si="9"/>
        <v>876.10210923801196</v>
      </c>
      <c r="AU5">
        <f t="shared" si="9"/>
        <v>-27329.873702090354</v>
      </c>
      <c r="AW5">
        <v>2</v>
      </c>
      <c r="AX5">
        <f>IF(Z5&gt;0, (R5*SUMPRODUCT(K5:$K$98, X5:$X$98)-K5*$AZ$3)/Z5, 0)</f>
        <v>39799.015182141542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1000000</v>
      </c>
      <c r="S6">
        <f t="shared" si="1"/>
        <v>56294.312277483477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37497.914071241568</v>
      </c>
      <c r="AC6">
        <f t="shared" si="2"/>
        <v>51209.662503979867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-23082.75888458165</v>
      </c>
      <c r="AI6">
        <f t="shared" si="6"/>
        <v>-23128.242753583869</v>
      </c>
      <c r="AJ6">
        <f t="shared" si="7"/>
        <v>-13711.748432738299</v>
      </c>
      <c r="AK6">
        <f>G6*SUM(AB6, AE6:AF6)</f>
        <v>2193.6279731676318</v>
      </c>
      <c r="AL6">
        <f t="shared" si="8"/>
        <v>-34646.363213154531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-17806.271711505058</v>
      </c>
      <c r="AR6">
        <f t="shared" si="9"/>
        <v>-17841.358424232669</v>
      </c>
      <c r="AS6">
        <f t="shared" si="9"/>
        <v>-10577.380262643888</v>
      </c>
      <c r="AT6">
        <f t="shared" si="9"/>
        <v>1692.1866194370598</v>
      </c>
      <c r="AU6">
        <f t="shared" si="9"/>
        <v>-26726.55206743949</v>
      </c>
      <c r="AW6">
        <v>3</v>
      </c>
      <c r="AX6">
        <f>IF(Z6&gt;0, (R6*SUMPRODUCT(K6:$K$98, X6:$X$98)-K6*$AZ$3)/Z6, 0)</f>
        <v>56294.312277483477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1000000</v>
      </c>
      <c r="S7">
        <f t="shared" si="1"/>
        <v>67796.641001425509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51209.662503979867</v>
      </c>
      <c r="AC7">
        <f t="shared" si="2"/>
        <v>59315.155947499792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-25682.453896618899</v>
      </c>
      <c r="AI7">
        <f t="shared" si="6"/>
        <v>-25726.198804236265</v>
      </c>
      <c r="AJ7">
        <f t="shared" si="7"/>
        <v>-8105.4934435199248</v>
      </c>
      <c r="AK7">
        <f>G7*SUM(AB7, AE7:AF7)</f>
        <v>2514.3944289454112</v>
      </c>
      <c r="AL7">
        <f t="shared" si="8"/>
        <v>-31317.297818810777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-18025.386695810303</v>
      </c>
      <c r="AR7">
        <f t="shared" si="9"/>
        <v>-18056.089325666064</v>
      </c>
      <c r="AS7">
        <f t="shared" si="9"/>
        <v>-5688.8899428351124</v>
      </c>
      <c r="AT7">
        <f t="shared" si="9"/>
        <v>1764.7430448030098</v>
      </c>
      <c r="AU7">
        <f t="shared" si="9"/>
        <v>-21980.236223698164</v>
      </c>
      <c r="AW7">
        <v>4</v>
      </c>
      <c r="AX7">
        <f>IF(Z7&gt;0, (R7*SUMPRODUCT(K7:$K$98, X7:$X$98)-K7*$AZ$3)/Z7, 0)</f>
        <v>67796.641001425509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1000000</v>
      </c>
      <c r="S8">
        <f t="shared" si="1"/>
        <v>70050.570704082085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59315.155947499792</v>
      </c>
      <c r="AC8">
        <f t="shared" si="2"/>
        <v>58691.873634552503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-28299.128423916511</v>
      </c>
      <c r="AI8">
        <f t="shared" si="6"/>
        <v>-28341.020926036505</v>
      </c>
      <c r="AJ8">
        <f t="shared" si="7"/>
        <v>623.28231294728903</v>
      </c>
      <c r="AK8">
        <f t="shared" ref="AK8:AK69" si="22">G8*SUM(AB8:AB8, AE8:AF8)</f>
        <v>1263.4128216817455</v>
      </c>
      <c r="AL8">
        <f t="shared" si="8"/>
        <v>-26454.325791407471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-18540.012742104464</v>
      </c>
      <c r="AR8">
        <f t="shared" si="9"/>
        <v>-18567.458376170242</v>
      </c>
      <c r="AS8">
        <f t="shared" si="9"/>
        <v>408.33985594429174</v>
      </c>
      <c r="AT8">
        <f t="shared" si="9"/>
        <v>827.71771135967549</v>
      </c>
      <c r="AU8">
        <f t="shared" si="9"/>
        <v>-17331.400808866274</v>
      </c>
      <c r="AW8">
        <v>5</v>
      </c>
      <c r="AX8">
        <f>IF(Z8&gt;0, (R8*SUMPRODUCT(K8:$K$98, X8:$X$98)-K8*$AZ$3)/Z8, 0)</f>
        <v>70050.570704082085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1000000</v>
      </c>
      <c r="S9">
        <f t="shared" si="1"/>
        <v>66486.820479855218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58691.873634552503</v>
      </c>
      <c r="AC9">
        <f t="shared" si="2"/>
        <v>53073.013550079115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-31222.909133553971</v>
      </c>
      <c r="AI9">
        <f t="shared" si="6"/>
        <v>-31262.821565196089</v>
      </c>
      <c r="AJ9">
        <f t="shared" si="7"/>
        <v>5618.8600844733883</v>
      </c>
      <c r="AK9">
        <f t="shared" si="22"/>
        <v>346.28205444385975</v>
      </c>
      <c r="AL9">
        <f t="shared" si="8"/>
        <v>-25297.679426278843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-19372.583591906299</v>
      </c>
      <c r="AR9">
        <f t="shared" si="9"/>
        <v>-19397.347681473861</v>
      </c>
      <c r="AS9">
        <f t="shared" si="9"/>
        <v>3486.2810576708189</v>
      </c>
      <c r="AT9">
        <f t="shared" si="9"/>
        <v>214.85435637646924</v>
      </c>
      <c r="AU9">
        <f t="shared" si="9"/>
        <v>-15696.212267426576</v>
      </c>
      <c r="AW9">
        <v>6</v>
      </c>
      <c r="AX9">
        <f>IF(Z9&gt;0, (R9*SUMPRODUCT(K9:$K$98, X9:$X$98)-K9*$AZ$3)/Z9, 0)</f>
        <v>66486.820479855218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1000000</v>
      </c>
      <c r="S10">
        <f t="shared" si="1"/>
        <v>60243.089719440824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53073.013550079115</v>
      </c>
      <c r="AC10">
        <f t="shared" si="2"/>
        <v>45563.713251126843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-33935.196967306445</v>
      </c>
      <c r="AI10">
        <f t="shared" si="6"/>
        <v>-33973.013514783779</v>
      </c>
      <c r="AJ10">
        <f t="shared" si="7"/>
        <v>7509.300298952272</v>
      </c>
      <c r="AK10">
        <f t="shared" si="22"/>
        <v>217.59935555532439</v>
      </c>
      <c r="AL10">
        <f t="shared" si="8"/>
        <v>-26246.113860276182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-19974.813786128627</v>
      </c>
      <c r="AR10">
        <f t="shared" si="9"/>
        <v>-19997.073226515015</v>
      </c>
      <c r="AS10">
        <f t="shared" si="9"/>
        <v>4420.0973779583592</v>
      </c>
      <c r="AT10">
        <f t="shared" si="9"/>
        <v>128.0825513223534</v>
      </c>
      <c r="AU10">
        <f t="shared" si="9"/>
        <v>-15448.893297234301</v>
      </c>
      <c r="AW10">
        <v>7</v>
      </c>
      <c r="AX10">
        <f>IF(Z10&gt;0, (R10*SUMPRODUCT(K10:$K$98, X10:$X$98)-K10*$AZ$3)/Z10, 0)</f>
        <v>60243.089719440824</v>
      </c>
    </row>
    <row r="11" spans="1:52" x14ac:dyDescent="0.25">
      <c r="A11" t="s">
        <v>33</v>
      </c>
      <c r="C11" s="12">
        <f>AU71</f>
        <v>167449.16956203614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1000000</v>
      </c>
      <c r="S11">
        <f t="shared" si="1"/>
        <v>51226.634102752061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45563.713251126843</v>
      </c>
      <c r="AC11">
        <f t="shared" si="2"/>
        <v>36507.276412237872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-36105.622495785465</v>
      </c>
      <c r="AI11">
        <f t="shared" si="6"/>
        <v>-36141.255596663235</v>
      </c>
      <c r="AJ11">
        <f t="shared" si="7"/>
        <v>9056.4368388889707</v>
      </c>
      <c r="AK11">
        <f t="shared" si="22"/>
        <v>109.35291180270441</v>
      </c>
      <c r="AL11">
        <f t="shared" si="8"/>
        <v>-26975.465845971561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-20194.186494915546</v>
      </c>
      <c r="AR11">
        <f t="shared" si="9"/>
        <v>-20214.116395988483</v>
      </c>
      <c r="AS11">
        <f t="shared" si="9"/>
        <v>5065.3433416165408</v>
      </c>
      <c r="AT11">
        <f t="shared" si="9"/>
        <v>61.162028018313038</v>
      </c>
      <c r="AU11">
        <f t="shared" si="9"/>
        <v>-15087.61102635363</v>
      </c>
      <c r="AW11">
        <v>8</v>
      </c>
      <c r="AX11">
        <f>IF(Z11&gt;0, (R11*SUMPRODUCT(K11:$K$98, X11:$X$98)-K11*$AZ$3)/Z11, 0)</f>
        <v>51226.634102752061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1000000</v>
      </c>
      <c r="S12">
        <f t="shared" si="1"/>
        <v>39958.537352020503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36507.276412237872</v>
      </c>
      <c r="AC12">
        <f t="shared" si="2"/>
        <v>26669.015366350442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-38118.191104070866</v>
      </c>
      <c r="AI12">
        <f t="shared" si="6"/>
        <v>-38151.561964384651</v>
      </c>
      <c r="AJ12">
        <f t="shared" si="7"/>
        <v>9838.2610458874296</v>
      </c>
      <c r="AK12">
        <f t="shared" si="22"/>
        <v>83.966735748147102</v>
      </c>
      <c r="AL12">
        <f t="shared" si="8"/>
        <v>-28229.334182749073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-20260.223794980688</v>
      </c>
      <c r="AR12">
        <f t="shared" si="9"/>
        <v>-20277.960761993167</v>
      </c>
      <c r="AS12">
        <f t="shared" si="9"/>
        <v>5229.1403335199966</v>
      </c>
      <c r="AT12">
        <f t="shared" si="9"/>
        <v>44.629212675566492</v>
      </c>
      <c r="AU12">
        <f t="shared" si="9"/>
        <v>-15004.191215797604</v>
      </c>
      <c r="AW12">
        <v>9</v>
      </c>
      <c r="AX12">
        <f>IF(Z12&gt;0, (R12*SUMPRODUCT(K12:$K$98, X12:$X$98)-K12*$AZ$3)/Z12, 0)</f>
        <v>39958.537352020503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1000000</v>
      </c>
      <c r="S13">
        <f t="shared" si="1"/>
        <v>26082.615117601414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26669.015366350442</v>
      </c>
      <c r="AC13">
        <f t="shared" si="2"/>
        <v>16196.360425913619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-39779.210114543035</v>
      </c>
      <c r="AI13">
        <f t="shared" si="6"/>
        <v>-39810.258305747957</v>
      </c>
      <c r="AJ13">
        <f t="shared" si="7"/>
        <v>10472.654940436823</v>
      </c>
      <c r="AK13">
        <f t="shared" si="22"/>
        <v>53.338030732700886</v>
      </c>
      <c r="AL13">
        <f t="shared" si="8"/>
        <v>-29284.265334578431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-20097.978190918588</v>
      </c>
      <c r="AR13">
        <f t="shared" si="9"/>
        <v>-20113.664924463752</v>
      </c>
      <c r="AS13">
        <f t="shared" si="9"/>
        <v>5291.1857723631665</v>
      </c>
      <c r="AT13">
        <f t="shared" si="9"/>
        <v>26.948412885163251</v>
      </c>
      <c r="AU13">
        <f t="shared" si="9"/>
        <v>-14795.530739215423</v>
      </c>
      <c r="AW13">
        <v>10</v>
      </c>
      <c r="AX13">
        <f>IF(Z13&gt;0, (R13*SUMPRODUCT(K13:$K$98, X13:$X$98)-K13*$AZ$3)/Z13, 0)</f>
        <v>26082.615117601414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1000000</v>
      </c>
      <c r="S14">
        <f t="shared" si="1"/>
        <v>9360.0358443573969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16196.360425913619</v>
      </c>
      <c r="AC14">
        <f t="shared" si="2"/>
        <v>5368.1334794801669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-41237.848020323407</v>
      </c>
      <c r="AI14">
        <f t="shared" si="6"/>
        <v>-41266.52383721526</v>
      </c>
      <c r="AJ14">
        <f t="shared" si="7"/>
        <v>10828.226946433453</v>
      </c>
      <c r="AK14">
        <f t="shared" si="22"/>
        <v>29.153448766644512</v>
      </c>
      <c r="AL14">
        <f t="shared" si="8"/>
        <v>-30409.143442015164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-19808.839933746498</v>
      </c>
      <c r="AR14">
        <f t="shared" si="9"/>
        <v>-19822.614529028488</v>
      </c>
      <c r="AS14">
        <f t="shared" si="9"/>
        <v>5201.4017376093607</v>
      </c>
      <c r="AT14">
        <f t="shared" si="9"/>
        <v>14.004028528611164</v>
      </c>
      <c r="AU14">
        <f t="shared" si="9"/>
        <v>-14607.208762890517</v>
      </c>
      <c r="AW14">
        <v>11</v>
      </c>
      <c r="AX14">
        <f>IF(Z14&gt;0, (R14*SUMPRODUCT(K14:$K$98, X14:$X$98)-K14*$AZ$3)/Z14, 0)</f>
        <v>9360.0358443573969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1000000</v>
      </c>
      <c r="S15">
        <f t="shared" si="1"/>
        <v>-10008.248001283357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5368.1334794801669</v>
      </c>
      <c r="AC15">
        <f t="shared" si="2"/>
        <v>-5256.2433900804026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-42590.013187940036</v>
      </c>
      <c r="AI15">
        <f t="shared" si="6"/>
        <v>-42616.272746003575</v>
      </c>
      <c r="AJ15">
        <f t="shared" si="7"/>
        <v>10624.376869560569</v>
      </c>
      <c r="AK15">
        <f t="shared" si="22"/>
        <v>22.009347265868687</v>
      </c>
      <c r="AL15">
        <f t="shared" si="8"/>
        <v>-31969.886529177136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-19408.36764023879</v>
      </c>
      <c r="AR15">
        <f t="shared" si="9"/>
        <v>-19420.334181660564</v>
      </c>
      <c r="AS15">
        <f t="shared" si="9"/>
        <v>4841.5531435259054</v>
      </c>
      <c r="AT15">
        <f t="shared" si="9"/>
        <v>10.029710518582837</v>
      </c>
      <c r="AU15">
        <f t="shared" si="9"/>
        <v>-14568.751327616075</v>
      </c>
      <c r="AW15">
        <v>12</v>
      </c>
      <c r="AX15">
        <f>IF(Z15&gt;0, (R15*SUMPRODUCT(K15:$K$98, X15:$X$98)-K15*$AZ$3)/Z15, 0)</f>
        <v>-10008.248001283357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1000000</v>
      </c>
      <c r="S16">
        <f t="shared" si="1"/>
        <v>-32515.28578009476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-5256.2433900804026</v>
      </c>
      <c r="AC16">
        <f t="shared" si="2"/>
        <v>-15494.458863848762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-43410.795667586892</v>
      </c>
      <c r="AI16">
        <f t="shared" si="6"/>
        <v>-43434.622090286415</v>
      </c>
      <c r="AJ16">
        <f t="shared" si="7"/>
        <v>10238.21547376836</v>
      </c>
      <c r="AK16">
        <f t="shared" si="22"/>
        <v>-37.319328069570858</v>
      </c>
      <c r="AL16">
        <f t="shared" si="8"/>
        <v>-33233.725944587626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-18713.839860933094</v>
      </c>
      <c r="AR16">
        <f t="shared" si="9"/>
        <v>-18724.111127607681</v>
      </c>
      <c r="AS16">
        <f t="shared" si="9"/>
        <v>4413.5639969595322</v>
      </c>
      <c r="AT16">
        <f t="shared" si="9"/>
        <v>-16.087885938774278</v>
      </c>
      <c r="AU16">
        <f t="shared" si="9"/>
        <v>-14326.635016586924</v>
      </c>
      <c r="AW16">
        <v>13</v>
      </c>
      <c r="AX16">
        <f>IF(Z16&gt;0, (R16*SUMPRODUCT(K16:$K$98, X16:$X$98)-K16*$AZ$3)/Z16, 0)</f>
        <v>-32515.28578009476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1000000</v>
      </c>
      <c r="S17">
        <f t="shared" si="1"/>
        <v>-57405.313441299229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-15494.458863848762</v>
      </c>
      <c r="AC17">
        <f t="shared" si="2"/>
        <v>-24576.63909562277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-43638.356217889232</v>
      </c>
      <c r="AI17">
        <f t="shared" si="6"/>
        <v>-43659.762458550867</v>
      </c>
      <c r="AJ17">
        <f t="shared" si="7"/>
        <v>9082.1802317740076</v>
      </c>
      <c r="AK17">
        <f t="shared" si="22"/>
        <v>-213.82353232111291</v>
      </c>
      <c r="AL17">
        <f t="shared" si="8"/>
        <v>-34791.405759097972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-17683.717154814985</v>
      </c>
      <c r="AR17">
        <f t="shared" si="9"/>
        <v>-17692.391677368454</v>
      </c>
      <c r="AS17">
        <f t="shared" si="9"/>
        <v>3680.4022948486772</v>
      </c>
      <c r="AT17">
        <f t="shared" si="9"/>
        <v>-86.64842570444776</v>
      </c>
      <c r="AU17">
        <f t="shared" si="9"/>
        <v>-14098.637808224223</v>
      </c>
      <c r="AW17">
        <v>14</v>
      </c>
      <c r="AX17">
        <f>IF(Z17&gt;0, (R17*SUMPRODUCT(K17:$K$98, X17:$X$98)-K17*$AZ$3)/Z17, 0)</f>
        <v>-57405.313441299229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1000000</v>
      </c>
      <c r="S18">
        <f t="shared" si="1"/>
        <v>-84591.683952595427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-24576.63909562277</v>
      </c>
      <c r="AC18">
        <f t="shared" si="2"/>
        <v>-32173.385408960472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-43506.114589429395</v>
      </c>
      <c r="AI18">
        <f t="shared" si="6"/>
        <v>-43525.131461954945</v>
      </c>
      <c r="AJ18">
        <f t="shared" si="7"/>
        <v>7596.7463133377023</v>
      </c>
      <c r="AK18">
        <f t="shared" si="22"/>
        <v>-530.8554044654519</v>
      </c>
      <c r="AL18">
        <f t="shared" si="8"/>
        <v>-36459.240553082695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-16452.154196603282</v>
      </c>
      <c r="AR18">
        <f t="shared" si="9"/>
        <v>-16459.345565496598</v>
      </c>
      <c r="AS18">
        <f t="shared" si="9"/>
        <v>2872.7649646258287</v>
      </c>
      <c r="AT18">
        <f t="shared" si="9"/>
        <v>-200.7468387555765</v>
      </c>
      <c r="AU18">
        <f t="shared" si="9"/>
        <v>-13787.327439626348</v>
      </c>
      <c r="AW18">
        <v>15</v>
      </c>
      <c r="AX18">
        <f>IF(Z18&gt;0, (R18*SUMPRODUCT(K18:$K$98, X18:$X$98)-K18*$AZ$3)/Z18, 0)</f>
        <v>-84591.683952595427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1000000</v>
      </c>
      <c r="S19">
        <f t="shared" si="1"/>
        <v>-117294.73952499966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-32173.385408960472</v>
      </c>
      <c r="AC19">
        <f t="shared" si="2"/>
        <v>-39126.71793420719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-42958.00863357132</v>
      </c>
      <c r="AI19">
        <f t="shared" si="6"/>
        <v>-42974.687436939937</v>
      </c>
      <c r="AJ19">
        <f t="shared" si="7"/>
        <v>6953.3325252467184</v>
      </c>
      <c r="AK19">
        <f t="shared" si="22"/>
        <v>-717.46649461981849</v>
      </c>
      <c r="AL19">
        <f t="shared" si="8"/>
        <v>-36738.821406313036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-15149.570023462997</v>
      </c>
      <c r="AR19">
        <f t="shared" si="9"/>
        <v>-15155.451969753753</v>
      </c>
      <c r="AS19">
        <f t="shared" si="9"/>
        <v>2452.1620377282952</v>
      </c>
      <c r="AT19">
        <f t="shared" si="9"/>
        <v>-253.02171225966012</v>
      </c>
      <c r="AU19">
        <f t="shared" si="9"/>
        <v>-12956.311644285117</v>
      </c>
      <c r="AW19">
        <v>16</v>
      </c>
      <c r="AX19">
        <f>IF(Z19&gt;0, (R19*SUMPRODUCT(K19:$K$98, X19:$X$98)-K19*$AZ$3)/Z19, 0)</f>
        <v>-117294.73952499966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1000000</v>
      </c>
      <c r="S20">
        <f t="shared" si="1"/>
        <v>-164827.35616291562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-39126.71793420719</v>
      </c>
      <c r="AC20">
        <f t="shared" si="2"/>
        <v>-47509.74162079356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-42000.886211631136</v>
      </c>
      <c r="AI20">
        <f t="shared" si="6"/>
        <v>-42015.298182655482</v>
      </c>
      <c r="AJ20">
        <f t="shared" si="7"/>
        <v>8383.0236865863699</v>
      </c>
      <c r="AK20">
        <f t="shared" si="22"/>
        <v>-168.24488711709091</v>
      </c>
      <c r="AL20">
        <f t="shared" si="8"/>
        <v>-33800.519383186205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-14049.161774764316</v>
      </c>
      <c r="AR20">
        <f t="shared" si="9"/>
        <v>-14053.982532864371</v>
      </c>
      <c r="AS20">
        <f t="shared" si="9"/>
        <v>2804.0945455555234</v>
      </c>
      <c r="AT20">
        <f t="shared" si="9"/>
        <v>-56.277375314771362</v>
      </c>
      <c r="AU20">
        <f t="shared" si="9"/>
        <v>-11306.16536262362</v>
      </c>
      <c r="AW20">
        <v>17</v>
      </c>
      <c r="AX20">
        <f>IF(Z20&gt;0, (R20*SUMPRODUCT(K20:$K$98, X20:$X$98)-K20*$AZ$3)/Z20, 0)</f>
        <v>-164827.35616291562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1000000</v>
      </c>
      <c r="S21">
        <f t="shared" si="1"/>
        <v>-226531.77292368232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-47509.74162079356</v>
      </c>
      <c r="AC21">
        <f t="shared" si="2"/>
        <v>-55444.327290833593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-40604.042736966927</v>
      </c>
      <c r="AI21">
        <f t="shared" si="6"/>
        <v>-40616.280386144179</v>
      </c>
      <c r="AJ21">
        <f t="shared" si="7"/>
        <v>7934.5856700400327</v>
      </c>
      <c r="AK21">
        <f t="shared" si="22"/>
        <v>-76.015586593269703</v>
      </c>
      <c r="AL21">
        <f t="shared" si="8"/>
        <v>-32757.710302697415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-12915.483179004881</v>
      </c>
      <c r="AR21">
        <f t="shared" si="9"/>
        <v>-12919.375775442219</v>
      </c>
      <c r="AS21">
        <f t="shared" si="9"/>
        <v>2523.8621783952512</v>
      </c>
      <c r="AT21">
        <f t="shared" si="9"/>
        <v>-24.179317225812316</v>
      </c>
      <c r="AU21">
        <f t="shared" si="9"/>
        <v>-10419.692914272779</v>
      </c>
      <c r="AW21">
        <v>18</v>
      </c>
      <c r="AX21">
        <f>IF(Z21&gt;0, (R21*SUMPRODUCT(K21:$K$98, X21:$X$98)-K21*$AZ$3)/Z21, 0)</f>
        <v>-226531.77292368232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1000000</v>
      </c>
      <c r="S22">
        <f t="shared" si="1"/>
        <v>-297162.13248253294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-55444.327290833593</v>
      </c>
      <c r="AC22">
        <f t="shared" si="2"/>
        <v>-60504.098872414026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-38699.097923489702</v>
      </c>
      <c r="AI22">
        <f t="shared" si="6"/>
        <v>-38709.278241279011</v>
      </c>
      <c r="AJ22">
        <f t="shared" si="7"/>
        <v>5059.7715815804331</v>
      </c>
      <c r="AK22">
        <f t="shared" si="22"/>
        <v>-1164.3308731075056</v>
      </c>
      <c r="AL22">
        <f t="shared" si="8"/>
        <v>-34813.837532806087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-11493.511979396038</v>
      </c>
      <c r="AR22">
        <f t="shared" si="9"/>
        <v>-11496.535502184523</v>
      </c>
      <c r="AS22">
        <f t="shared" si="9"/>
        <v>1502.7364565674673</v>
      </c>
      <c r="AT22">
        <f t="shared" si="9"/>
        <v>-345.80265577505781</v>
      </c>
      <c r="AU22">
        <f t="shared" si="9"/>
        <v>-10339.601701392114</v>
      </c>
      <c r="AW22">
        <v>19</v>
      </c>
      <c r="AX22">
        <f>IF(Z22&gt;0, (R22*SUMPRODUCT(K22:$K$98, X22:$X$98)-K22*$AZ$3)/Z22, 0)</f>
        <v>-297162.13248253294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1000000</v>
      </c>
      <c r="S23">
        <f t="shared" si="1"/>
        <v>-364074.02806586557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-60504.098872414026</v>
      </c>
      <c r="AC23">
        <f t="shared" si="2"/>
        <v>-60142.915282256079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-36376.099163327111</v>
      </c>
      <c r="AI23">
        <f t="shared" si="6"/>
        <v>-36384.35887298036</v>
      </c>
      <c r="AJ23">
        <f t="shared" si="7"/>
        <v>-361.18359015794704</v>
      </c>
      <c r="AK23">
        <f t="shared" si="22"/>
        <v>-4235.2869210689823</v>
      </c>
      <c r="AL23">
        <f t="shared" si="8"/>
        <v>-40980.829384207289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-9646.0612117216369</v>
      </c>
      <c r="AR23">
        <f t="shared" si="9"/>
        <v>-9648.2514868401595</v>
      </c>
      <c r="AS23">
        <f t="shared" si="9"/>
        <v>-95.777147617998651</v>
      </c>
      <c r="AT23">
        <f t="shared" si="9"/>
        <v>-1123.0955992945674</v>
      </c>
      <c r="AU23">
        <f t="shared" si="9"/>
        <v>-10867.124233752724</v>
      </c>
      <c r="AW23">
        <v>20</v>
      </c>
      <c r="AX23">
        <f>IF(Z23&gt;0, (R23*SUMPRODUCT(K23:$K$98, X23:$X$98)-K23*$AZ$3)/Z23, 0)</f>
        <v>-364074.02806586557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1000000</v>
      </c>
      <c r="S24">
        <f t="shared" si="1"/>
        <v>-455016.80273198406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-60142.915282256079</v>
      </c>
      <c r="AC24">
        <f t="shared" si="2"/>
        <v>-59204.426878304512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-33427.436642129644</v>
      </c>
      <c r="AI24">
        <f t="shared" si="6"/>
        <v>-33433.942382854257</v>
      </c>
      <c r="AJ24">
        <f t="shared" si="7"/>
        <v>-938.48840395156731</v>
      </c>
      <c r="AK24">
        <f t="shared" si="22"/>
        <v>-4210.0040697579261</v>
      </c>
      <c r="AL24">
        <f t="shared" si="8"/>
        <v>-38582.434856563748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-7914.4172031253502</v>
      </c>
      <c r="AR24">
        <f t="shared" si="9"/>
        <v>-7915.9575290217444</v>
      </c>
      <c r="AS24">
        <f t="shared" si="9"/>
        <v>-222.2003693758173</v>
      </c>
      <c r="AT24">
        <f t="shared" si="9"/>
        <v>-996.77785621545297</v>
      </c>
      <c r="AU24">
        <f t="shared" si="9"/>
        <v>-9134.9357546130141</v>
      </c>
      <c r="AW24">
        <v>21</v>
      </c>
      <c r="AX24">
        <f>IF(Z24&gt;0, (R24*SUMPRODUCT(K24:$K$98, X24:$X$98)-K24*$AZ$3)/Z24, 0)</f>
        <v>-455016.80273198406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1000000</v>
      </c>
      <c r="S25">
        <f t="shared" si="1"/>
        <v>-582836.48187486734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-59204.426878304512</v>
      </c>
      <c r="AC25">
        <f t="shared" si="2"/>
        <v>-57668.353353150225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-29869.356671183708</v>
      </c>
      <c r="AI25">
        <f t="shared" si="6"/>
        <v>-29874.303886667512</v>
      </c>
      <c r="AJ25">
        <f t="shared" si="7"/>
        <v>-1536.0735251542865</v>
      </c>
      <c r="AK25">
        <f t="shared" si="22"/>
        <v>-4144.3098814813166</v>
      </c>
      <c r="AL25">
        <f t="shared" si="8"/>
        <v>-35554.687293303112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-6314.2781913690769</v>
      </c>
      <c r="AR25">
        <f t="shared" si="9"/>
        <v>-6315.3240155286421</v>
      </c>
      <c r="AS25">
        <f t="shared" si="9"/>
        <v>-324.72060469847258</v>
      </c>
      <c r="AT25">
        <f t="shared" si="9"/>
        <v>-876.09270567780868</v>
      </c>
      <c r="AU25">
        <f t="shared" si="9"/>
        <v>-7516.1373259049224</v>
      </c>
      <c r="AW25">
        <v>22</v>
      </c>
      <c r="AX25">
        <f>IF(Z25&gt;0, (R25*SUMPRODUCT(K25:$K$98, X25:$X$98)-K25*$AZ$3)/Z25, 0)</f>
        <v>-582836.48187486734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1000000</v>
      </c>
      <c r="S26">
        <f t="shared" si="1"/>
        <v>-770051.0777552817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-57668.353353150225</v>
      </c>
      <c r="AC26">
        <f t="shared" si="2"/>
        <v>-55544.693394269641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-25823.685935853955</v>
      </c>
      <c r="AI26">
        <f t="shared" si="6"/>
        <v>-25827.292494886129</v>
      </c>
      <c r="AJ26">
        <f t="shared" si="7"/>
        <v>-2123.6599588805839</v>
      </c>
      <c r="AK26">
        <f t="shared" si="22"/>
        <v>-4036.7847347205161</v>
      </c>
      <c r="AL26">
        <f t="shared" si="8"/>
        <v>-31987.73718848723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-4874.140587833982</v>
      </c>
      <c r="AR26">
        <f t="shared" si="9"/>
        <v>-4874.8213146599201</v>
      </c>
      <c r="AS26">
        <f t="shared" si="9"/>
        <v>-400.83422738526286</v>
      </c>
      <c r="AT26">
        <f t="shared" si="9"/>
        <v>-761.9305922758175</v>
      </c>
      <c r="AU26">
        <f t="shared" si="9"/>
        <v>-6037.5861343210008</v>
      </c>
      <c r="AW26">
        <v>23</v>
      </c>
      <c r="AX26">
        <f>IF(Z26&gt;0, (R26*SUMPRODUCT(K26:$K$98, X26:$X$98)-K26*$AZ$3)/Z26, 0)</f>
        <v>-770051.0777552817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1000000</v>
      </c>
      <c r="S27">
        <f t="shared" si="1"/>
        <v>-1056657.608975013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-55544.693394269641</v>
      </c>
      <c r="AC27">
        <f t="shared" si="2"/>
        <v>-52884.960633666386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-21360.581173304821</v>
      </c>
      <c r="AI27">
        <f t="shared" si="6"/>
        <v>-21363.083637688007</v>
      </c>
      <c r="AJ27">
        <f t="shared" si="7"/>
        <v>-2659.7327606032559</v>
      </c>
      <c r="AK27">
        <f t="shared" si="22"/>
        <v>-3888.1285375988755</v>
      </c>
      <c r="AL27">
        <f t="shared" si="8"/>
        <v>-27910.94493589014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-3599.7709046464106</v>
      </c>
      <c r="AR27">
        <f t="shared" si="9"/>
        <v>-3600.1926299919628</v>
      </c>
      <c r="AS27">
        <f t="shared" si="9"/>
        <v>-448.22884396610084</v>
      </c>
      <c r="AT27">
        <f t="shared" si="9"/>
        <v>-655.24303246325803</v>
      </c>
      <c r="AU27">
        <f t="shared" si="9"/>
        <v>-4703.6645064213217</v>
      </c>
      <c r="AW27">
        <v>24</v>
      </c>
      <c r="AX27">
        <f>IF(Z27&gt;0, (R27*SUMPRODUCT(K27:$K$98, X27:$X$98)-K27*$AZ$3)/Z27, 0)</f>
        <v>-1056657.608975013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1000000</v>
      </c>
      <c r="S28">
        <f t="shared" si="1"/>
        <v>-1518408.5497299256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-52884.960633666386</v>
      </c>
      <c r="AC28">
        <f t="shared" si="2"/>
        <v>-49758.058905779573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-16778.919436601445</v>
      </c>
      <c r="AI28">
        <f t="shared" si="6"/>
        <v>-16780.55793036897</v>
      </c>
      <c r="AJ28">
        <f t="shared" si="7"/>
        <v>-3126.9017278868123</v>
      </c>
      <c r="AK28">
        <f t="shared" si="22"/>
        <v>-3701.9472443566474</v>
      </c>
      <c r="AL28">
        <f t="shared" si="8"/>
        <v>-23609.406902612431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-2524.6882793305817</v>
      </c>
      <c r="AR28">
        <f t="shared" si="9"/>
        <v>-2524.9348199988444</v>
      </c>
      <c r="AS28">
        <f t="shared" si="9"/>
        <v>-470.49824470778873</v>
      </c>
      <c r="AT28">
        <f t="shared" si="9"/>
        <v>-557.02411909431339</v>
      </c>
      <c r="AU28">
        <f t="shared" si="9"/>
        <v>-3552.457183800947</v>
      </c>
      <c r="AW28">
        <v>25</v>
      </c>
      <c r="AX28">
        <f>IF(Z28&gt;0, (R28*SUMPRODUCT(K28:$K$98, X28:$X$98)-K28*$AZ$3)/Z28, 0)</f>
        <v>-1518408.5497299256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1000000</v>
      </c>
      <c r="S29">
        <f t="shared" si="1"/>
        <v>-2307243.7619306562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-49758.058905779573</v>
      </c>
      <c r="AC29">
        <f t="shared" si="2"/>
        <v>-46276.789477491206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-12385.002647254611</v>
      </c>
      <c r="AI29">
        <f t="shared" si="6"/>
        <v>-12386.005505952098</v>
      </c>
      <c r="AJ29">
        <f t="shared" si="7"/>
        <v>-3481.2694282883676</v>
      </c>
      <c r="AK29">
        <f t="shared" si="22"/>
        <v>-3483.0641234045706</v>
      </c>
      <c r="AL29">
        <f t="shared" si="8"/>
        <v>-19350.339057645037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-1663.8794430814128</v>
      </c>
      <c r="AR29">
        <f t="shared" si="9"/>
        <v>-1664.0141734499555</v>
      </c>
      <c r="AS29">
        <f t="shared" si="9"/>
        <v>-467.69571251087336</v>
      </c>
      <c r="AT29">
        <f t="shared" si="9"/>
        <v>-467.93682318282873</v>
      </c>
      <c r="AU29">
        <f t="shared" si="9"/>
        <v>-2599.6467091436575</v>
      </c>
      <c r="AW29">
        <v>26</v>
      </c>
      <c r="AX29">
        <f>IF(Z29&gt;0, (R29*SUMPRODUCT(K29:$K$98, X29:$X$98)-K29*$AZ$3)/Z29, 0)</f>
        <v>-2307243.7619306562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1000000</v>
      </c>
      <c r="S30">
        <f t="shared" si="1"/>
        <v>-3756334.2774090096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-46276.789477491206</v>
      </c>
      <c r="AC30">
        <f t="shared" si="2"/>
        <v>-42578.206681627118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-8521.560241878884</v>
      </c>
      <c r="AI30">
        <f t="shared" si="6"/>
        <v>-8522.1269939773028</v>
      </c>
      <c r="AJ30">
        <f t="shared" si="7"/>
        <v>-3698.5827958640875</v>
      </c>
      <c r="AK30">
        <f t="shared" si="22"/>
        <v>-3239.3752634243847</v>
      </c>
      <c r="AL30">
        <f t="shared" si="8"/>
        <v>-15460.085053265775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-1022.1787501267842</v>
      </c>
      <c r="AR30">
        <f t="shared" si="9"/>
        <v>-1022.2467332114717</v>
      </c>
      <c r="AS30">
        <f t="shared" si="9"/>
        <v>-443.65264484514262</v>
      </c>
      <c r="AT30">
        <f t="shared" si="9"/>
        <v>-388.5697529527389</v>
      </c>
      <c r="AU30">
        <f t="shared" si="9"/>
        <v>-1854.4691310093533</v>
      </c>
      <c r="AW30">
        <v>27</v>
      </c>
      <c r="AX30">
        <f>IF(Z30&gt;0, (R30*SUMPRODUCT(K30:$K$98, X30:$X$98)-K30*$AZ$3)/Z30, 0)</f>
        <v>-3756334.2774090096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1000000</v>
      </c>
      <c r="S31">
        <f t="shared" si="1"/>
        <v>-6683192.0795400385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-42578.206681627118</v>
      </c>
      <c r="AC31">
        <f t="shared" si="2"/>
        <v>-38812.472718409714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-5414.2162799019879</v>
      </c>
      <c r="AI31">
        <f t="shared" si="6"/>
        <v>-5414.5066536654267</v>
      </c>
      <c r="AJ31">
        <f t="shared" si="7"/>
        <v>-3765.7339632174044</v>
      </c>
      <c r="AK31">
        <f t="shared" si="22"/>
        <v>-2980.4744677138988</v>
      </c>
      <c r="AL31">
        <f t="shared" si="8"/>
        <v>-12160.71508459673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-579.86287898188789</v>
      </c>
      <c r="AR31">
        <f t="shared" si="9"/>
        <v>-579.89397802886788</v>
      </c>
      <c r="AS31">
        <f t="shared" si="9"/>
        <v>-403.31032683287049</v>
      </c>
      <c r="AT31">
        <f t="shared" si="9"/>
        <v>-319.20898911926685</v>
      </c>
      <c r="AU31">
        <f t="shared" si="9"/>
        <v>-1302.4132939810052</v>
      </c>
      <c r="AW31">
        <v>28</v>
      </c>
      <c r="AX31">
        <f>IF(Z31&gt;0, (R31*SUMPRODUCT(K31:$K$98, X31:$X$98)-K31*$AZ$3)/Z31, 0)</f>
        <v>-6683192.0795400385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1000000</v>
      </c>
      <c r="S32">
        <f t="shared" si="1"/>
        <v>-13347978.758792851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-38812.472718409714</v>
      </c>
      <c r="AC32">
        <f t="shared" si="2"/>
        <v>-35117.413531905717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-3118.4843177260041</v>
      </c>
      <c r="AI32">
        <f t="shared" si="6"/>
        <v>-3118.615863535922</v>
      </c>
      <c r="AJ32">
        <f t="shared" si="7"/>
        <v>-3695.0591865039969</v>
      </c>
      <c r="AK32">
        <f t="shared" si="22"/>
        <v>-2716.87309028868</v>
      </c>
      <c r="AL32">
        <f t="shared" si="8"/>
        <v>-9530.5481403285994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-298.20522508509566</v>
      </c>
      <c r="AR32">
        <f t="shared" si="9"/>
        <v>-298.21780416001116</v>
      </c>
      <c r="AS32">
        <f t="shared" si="9"/>
        <v>-353.34022690153176</v>
      </c>
      <c r="AT32">
        <f t="shared" si="9"/>
        <v>-259.80113057229096</v>
      </c>
      <c r="AU32">
        <f t="shared" si="9"/>
        <v>-911.35916163383399</v>
      </c>
      <c r="AW32">
        <v>29</v>
      </c>
      <c r="AX32">
        <f>IF(Z32&gt;0, (R32*SUMPRODUCT(K32:$K$98, X32:$X$98)-K32*$AZ$3)/Z32, 0)</f>
        <v>-13347978.758792851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1000000</v>
      </c>
      <c r="S33">
        <f t="shared" si="1"/>
        <v>-31105989.981220491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-35117.413531905717</v>
      </c>
      <c r="AC33">
        <f t="shared" si="2"/>
        <v>-31598.724055664126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-1588.7665479474394</v>
      </c>
      <c r="AI33">
        <f t="shared" si="6"/>
        <v>-1588.817339971861</v>
      </c>
      <c r="AJ33">
        <f t="shared" si="7"/>
        <v>-3518.6894762415905</v>
      </c>
      <c r="AK33">
        <f t="shared" si="22"/>
        <v>-2458.2189472334003</v>
      </c>
      <c r="AL33">
        <f t="shared" si="8"/>
        <v>-7565.7257634468515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-135.64811052179192</v>
      </c>
      <c r="AR33">
        <f t="shared" si="9"/>
        <v>-135.65244711998582</v>
      </c>
      <c r="AS33">
        <f t="shared" si="9"/>
        <v>-300.42398587868297</v>
      </c>
      <c r="AT33">
        <f t="shared" si="9"/>
        <v>-209.88153097248545</v>
      </c>
      <c r="AU33">
        <f t="shared" si="9"/>
        <v>-645.95796397115419</v>
      </c>
      <c r="AW33">
        <v>30</v>
      </c>
      <c r="AX33">
        <f>IF(Z33&gt;0, (R33*SUMPRODUCT(K33:$K$98, X33:$X$98)-K33*$AZ$3)/Z33, 0)</f>
        <v>-31105989.981220491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1000000</v>
      </c>
      <c r="S34">
        <f t="shared" si="1"/>
        <v>-88849669.087626934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-31598.724055664126</v>
      </c>
      <c r="AC34">
        <f t="shared" si="2"/>
        <v>-28326.430468572809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-686.86907321792637</v>
      </c>
      <c r="AI34">
        <f t="shared" si="6"/>
        <v>-686.8850138684428</v>
      </c>
      <c r="AJ34">
        <f t="shared" si="7"/>
        <v>-3272.293587091317</v>
      </c>
      <c r="AK34">
        <f t="shared" si="22"/>
        <v>-2211.910683896489</v>
      </c>
      <c r="AL34">
        <f t="shared" si="8"/>
        <v>-6171.0892848562489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-52.361201253799656</v>
      </c>
      <c r="AR34">
        <f t="shared" si="9"/>
        <v>-52.362416436783363</v>
      </c>
      <c r="AS34">
        <f t="shared" si="9"/>
        <v>-249.45252269473511</v>
      </c>
      <c r="AT34">
        <f t="shared" si="9"/>
        <v>-168.6177249651586</v>
      </c>
      <c r="AU34">
        <f t="shared" ref="AU34:AU69" si="23">AL34*$K34</f>
        <v>-470.43266409667706</v>
      </c>
      <c r="AW34">
        <v>31</v>
      </c>
      <c r="AX34">
        <f>IF(Z34&gt;0, (R34*SUMPRODUCT(K34:$K$98, X34:$X$98)-K34*$AZ$3)/Z34, 0)</f>
        <v>-88849669.087626934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1000000</v>
      </c>
      <c r="S35">
        <f t="shared" si="1"/>
        <v>-333453416.26260626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-28326.430468572809</v>
      </c>
      <c r="AC35">
        <f t="shared" si="2"/>
        <v>-25335.986582672049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-239.64429239248085</v>
      </c>
      <c r="AI35">
        <f t="shared" ref="AI35:AI66" si="25">SUM(AE35:AH35)</f>
        <v>-239.64809142187252</v>
      </c>
      <c r="AJ35">
        <f t="shared" si="7"/>
        <v>-2990.4438859007605</v>
      </c>
      <c r="AK35">
        <f t="shared" si="22"/>
        <v>-1982.8501328000968</v>
      </c>
      <c r="AL35">
        <f t="shared" ref="AL35:AL69" si="26">SUM(AI35:AK35)</f>
        <v>-5212.9421101227299</v>
      </c>
      <c r="AN35">
        <f t="shared" ref="AN35:AT69" si="27">AE35*$K35</f>
        <v>0</v>
      </c>
      <c r="AO35">
        <f t="shared" si="27"/>
        <v>0</v>
      </c>
      <c r="AP35">
        <f t="shared" si="27"/>
        <v>-2.5857722472477467E-4</v>
      </c>
      <c r="AQ35">
        <f t="shared" si="27"/>
        <v>-16.31115468174362</v>
      </c>
      <c r="AR35">
        <f t="shared" si="27"/>
        <v>-16.311413258968347</v>
      </c>
      <c r="AS35">
        <f t="shared" si="27"/>
        <v>-203.54164208557731</v>
      </c>
      <c r="AT35">
        <f t="shared" si="27"/>
        <v>-134.96075747904209</v>
      </c>
      <c r="AU35">
        <f t="shared" si="23"/>
        <v>-354.81381282358774</v>
      </c>
      <c r="AW35">
        <v>32</v>
      </c>
      <c r="AX35">
        <f>IF(Z35&gt;0, (R35*SUMPRODUCT(K35:$K$98, X35:$X$98)-K35*$AZ$3)/Z35, 0)</f>
        <v>-333453416.26260626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1000000</v>
      </c>
      <c r="S36">
        <f t="shared" si="1"/>
        <v>-1260949494.8154442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-25335.986582672049</v>
      </c>
      <c r="AC36">
        <f t="shared" si="2"/>
        <v>-22635.507480965793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-57.269620886287889</v>
      </c>
      <c r="AI36">
        <f t="shared" si="25"/>
        <v>-57.270518444341327</v>
      </c>
      <c r="AJ36">
        <f t="shared" si="7"/>
        <v>-2700.4791017062562</v>
      </c>
      <c r="AK36">
        <f t="shared" si="22"/>
        <v>-1773.5190607870436</v>
      </c>
      <c r="AL36">
        <f t="shared" si="26"/>
        <v>-4531.268680937641</v>
      </c>
      <c r="AN36">
        <f t="shared" si="27"/>
        <v>0</v>
      </c>
      <c r="AO36">
        <f t="shared" si="27"/>
        <v>0</v>
      </c>
      <c r="AP36">
        <f t="shared" si="27"/>
        <v>-5.4545903740764231E-5</v>
      </c>
      <c r="AQ36">
        <f t="shared" si="27"/>
        <v>-3.4803578622834097</v>
      </c>
      <c r="AR36">
        <f t="shared" si="27"/>
        <v>-3.4804124081871506</v>
      </c>
      <c r="AS36">
        <f t="shared" si="27"/>
        <v>-164.112028822697</v>
      </c>
      <c r="AT36">
        <f t="shared" si="27"/>
        <v>-107.7793236902247</v>
      </c>
      <c r="AU36">
        <f t="shared" si="23"/>
        <v>-275.37176492110888</v>
      </c>
      <c r="AW36">
        <v>33</v>
      </c>
      <c r="AX36">
        <f>IF(Z36&gt;0, (R36*SUMPRODUCT(K36:$K$98, X36:$X$98)-K36*$AZ$3)/Z36, 0)</f>
        <v>-1260949494.8154442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1000000</v>
      </c>
      <c r="S37">
        <f t="shared" si="1"/>
        <v>-4811397032.6472569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-22635.507480965793</v>
      </c>
      <c r="AC37">
        <f t="shared" si="2"/>
        <v>-20213.28225276736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-13.570524064396732</v>
      </c>
      <c r="AI37">
        <f t="shared" si="25"/>
        <v>-13.570734120666415</v>
      </c>
      <c r="AJ37">
        <f t="shared" si="7"/>
        <v>-2422.2252281984329</v>
      </c>
      <c r="AK37">
        <f t="shared" si="22"/>
        <v>-1584.4855236676055</v>
      </c>
      <c r="AL37">
        <f t="shared" si="26"/>
        <v>-4020.2814859867049</v>
      </c>
      <c r="AN37">
        <f t="shared" si="27"/>
        <v>0</v>
      </c>
      <c r="AO37">
        <f t="shared" si="27"/>
        <v>0</v>
      </c>
      <c r="AP37">
        <f t="shared" si="27"/>
        <v>-1.1397699949767601E-5</v>
      </c>
      <c r="AQ37">
        <f t="shared" si="27"/>
        <v>-0.73633965642172983</v>
      </c>
      <c r="AR37">
        <f t="shared" si="27"/>
        <v>-0.73635105412167967</v>
      </c>
      <c r="AS37">
        <f t="shared" si="27"/>
        <v>-131.43048004955349</v>
      </c>
      <c r="AT37">
        <f t="shared" si="27"/>
        <v>-85.974537207710625</v>
      </c>
      <c r="AU37">
        <f t="shared" si="23"/>
        <v>-218.14136831138578</v>
      </c>
      <c r="AW37">
        <v>34</v>
      </c>
      <c r="AX37">
        <f>IF(Z37&gt;0, (R37*SUMPRODUCT(K37:$K$98, X37:$X$98)-K37*$AZ$3)/Z37, 0)</f>
        <v>-4811397032.6472569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1000000</v>
      </c>
      <c r="S38">
        <f t="shared" si="1"/>
        <v>-18551427325.835873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-20213.28225276736</v>
      </c>
      <c r="AC38">
        <f t="shared" si="2"/>
        <v>-18048.210033441002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-3.1862396693820676</v>
      </c>
      <c r="AI38">
        <f t="shared" si="25"/>
        <v>-3.1862883131055839</v>
      </c>
      <c r="AJ38">
        <f t="shared" si="7"/>
        <v>-2165.0722193263573</v>
      </c>
      <c r="AK38">
        <f t="shared" si="22"/>
        <v>-1414.9297576937154</v>
      </c>
      <c r="AL38">
        <f t="shared" si="26"/>
        <v>-3583.1882653331786</v>
      </c>
      <c r="AN38">
        <f t="shared" si="27"/>
        <v>0</v>
      </c>
      <c r="AO38">
        <f t="shared" si="27"/>
        <v>0</v>
      </c>
      <c r="AP38">
        <f t="shared" si="27"/>
        <v>-2.3566243443687912E-6</v>
      </c>
      <c r="AQ38">
        <f t="shared" si="27"/>
        <v>-0.1543625657960157</v>
      </c>
      <c r="AR38">
        <f t="shared" si="27"/>
        <v>-0.15436492242036007</v>
      </c>
      <c r="AS38">
        <f t="shared" si="27"/>
        <v>-104.89044691785718</v>
      </c>
      <c r="AT38">
        <f t="shared" si="27"/>
        <v>-68.548574646644539</v>
      </c>
      <c r="AU38">
        <f t="shared" si="23"/>
        <v>-173.5933864869221</v>
      </c>
      <c r="AW38">
        <v>35</v>
      </c>
      <c r="AX38">
        <f>IF(Z38&gt;0, (R38*SUMPRODUCT(K38:$K$98, X38:$X$98)-K38*$AZ$3)/Z38, 0)</f>
        <v>-18551427325.835873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1000000</v>
      </c>
      <c r="S39">
        <f t="shared" si="1"/>
        <v>-72376205476.653549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-18048.210033441002</v>
      </c>
      <c r="AC39">
        <f t="shared" si="2"/>
        <v>-16114.606754057886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-0.74049510933488916</v>
      </c>
      <c r="AI39">
        <f t="shared" si="25"/>
        <v>-0.74050624186570357</v>
      </c>
      <c r="AJ39">
        <f t="shared" si="7"/>
        <v>-1933.6032793831164</v>
      </c>
      <c r="AK39">
        <f t="shared" si="22"/>
        <v>-1263.3747023408703</v>
      </c>
      <c r="AL39">
        <f t="shared" si="26"/>
        <v>-3197.7184879658525</v>
      </c>
      <c r="AN39">
        <f t="shared" si="27"/>
        <v>0</v>
      </c>
      <c r="AO39">
        <f t="shared" si="27"/>
        <v>0</v>
      </c>
      <c r="AP39">
        <f t="shared" si="27"/>
        <v>-4.8154783163511921E-7</v>
      </c>
      <c r="AQ39">
        <f t="shared" si="27"/>
        <v>-3.2030795169531598E-2</v>
      </c>
      <c r="AR39">
        <f t="shared" si="27"/>
        <v>-3.2031276717363229E-2</v>
      </c>
      <c r="AS39">
        <f t="shared" si="27"/>
        <v>-83.639783437172071</v>
      </c>
      <c r="AT39">
        <f t="shared" si="27"/>
        <v>-54.648431573566548</v>
      </c>
      <c r="AU39">
        <f t="shared" si="23"/>
        <v>-138.32024628745597</v>
      </c>
      <c r="AW39">
        <v>36</v>
      </c>
      <c r="AX39">
        <f>IF(Z39&gt;0, (R39*SUMPRODUCT(K39:$K$98, X39:$X$98)-K39*$AZ$3)/Z39, 0)</f>
        <v>-72376205476.653549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1000000</v>
      </c>
      <c r="S40">
        <f t="shared" si="1"/>
        <v>-285733537269.01843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-16114.606754057886</v>
      </c>
      <c r="AC40">
        <f t="shared" si="2"/>
        <v>-14388.069461684383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-0.17006925994255148</v>
      </c>
      <c r="AI40">
        <f t="shared" si="25"/>
        <v>-0.17007177768506068</v>
      </c>
      <c r="AJ40">
        <f t="shared" si="7"/>
        <v>-1726.5372923735031</v>
      </c>
      <c r="AK40">
        <f t="shared" si="22"/>
        <v>-1128.0224727840521</v>
      </c>
      <c r="AL40">
        <f t="shared" si="26"/>
        <v>-2854.7298369352402</v>
      </c>
      <c r="AN40">
        <f t="shared" si="27"/>
        <v>0</v>
      </c>
      <c r="AO40">
        <f t="shared" si="27"/>
        <v>0</v>
      </c>
      <c r="AP40">
        <f t="shared" si="27"/>
        <v>-9.7238626447526133E-8</v>
      </c>
      <c r="AQ40">
        <f t="shared" si="27"/>
        <v>-6.5683052088846196E-3</v>
      </c>
      <c r="AR40">
        <f t="shared" si="27"/>
        <v>-6.5684024475110674E-3</v>
      </c>
      <c r="AS40">
        <f t="shared" si="27"/>
        <v>-66.681209141858815</v>
      </c>
      <c r="AT40">
        <f t="shared" si="27"/>
        <v>-43.565756011575438</v>
      </c>
      <c r="AU40">
        <f t="shared" si="23"/>
        <v>-110.25353355588177</v>
      </c>
      <c r="AW40">
        <v>37</v>
      </c>
      <c r="AX40">
        <f>IF(Z40&gt;0, (R40*SUMPRODUCT(K40:$K$98, X40:$X$98)-K40*$AZ$3)/Z40, 0)</f>
        <v>-285733537269.01843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1000000</v>
      </c>
      <c r="S41">
        <f t="shared" si="1"/>
        <v>-1142765092779.8931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-14388.069461684383</v>
      </c>
      <c r="AC41">
        <f t="shared" si="2"/>
        <v>-12846.496277160422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-3.8609711998952218E-2</v>
      </c>
      <c r="AI41">
        <f t="shared" si="25"/>
        <v>-3.8610274078436368E-2</v>
      </c>
      <c r="AJ41">
        <f t="shared" si="7"/>
        <v>-1541.5731845239607</v>
      </c>
      <c r="AK41">
        <f t="shared" si="22"/>
        <v>-1007.1648623179069</v>
      </c>
      <c r="AL41">
        <f t="shared" si="26"/>
        <v>-2548.7766571159459</v>
      </c>
      <c r="AN41">
        <f t="shared" si="27"/>
        <v>0</v>
      </c>
      <c r="AO41">
        <f t="shared" si="27"/>
        <v>0</v>
      </c>
      <c r="AP41">
        <f t="shared" si="27"/>
        <v>-1.9382384926261796E-8</v>
      </c>
      <c r="AQ41">
        <f t="shared" si="27"/>
        <v>-1.3313923047435295E-3</v>
      </c>
      <c r="AR41">
        <f t="shared" si="27"/>
        <v>-1.3314116871284557E-3</v>
      </c>
      <c r="AS41">
        <f t="shared" si="27"/>
        <v>-53.158611365189067</v>
      </c>
      <c r="AT41">
        <f t="shared" si="27"/>
        <v>-34.730420867540467</v>
      </c>
      <c r="AU41">
        <f t="shared" si="23"/>
        <v>-87.890363644416652</v>
      </c>
      <c r="AW41">
        <v>38</v>
      </c>
      <c r="AX41">
        <f>IF(Z41&gt;0, (R41*SUMPRODUCT(K41:$K$98, X41:$X$98)-K41*$AZ$3)/Z41, 0)</f>
        <v>-1142765092779.8931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1000000</v>
      </c>
      <c r="S42">
        <f t="shared" si="1"/>
        <v>-4633745556358.7314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-12846.496277160422</v>
      </c>
      <c r="AC42">
        <f t="shared" si="2"/>
        <v>-11470.087114955251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-8.6538356444542906E-3</v>
      </c>
      <c r="AI42">
        <f t="shared" si="25"/>
        <v>-8.65395941136138E-3</v>
      </c>
      <c r="AJ42">
        <f t="shared" si="7"/>
        <v>-1376.409162205171</v>
      </c>
      <c r="AK42">
        <f t="shared" si="22"/>
        <v>-899.2547394012297</v>
      </c>
      <c r="AL42">
        <f t="shared" si="26"/>
        <v>-2275.6725555658122</v>
      </c>
      <c r="AN42">
        <f t="shared" si="27"/>
        <v>0</v>
      </c>
      <c r="AO42">
        <f t="shared" si="27"/>
        <v>0</v>
      </c>
      <c r="AP42">
        <f t="shared" si="27"/>
        <v>-3.8106231000299787E-9</v>
      </c>
      <c r="AQ42">
        <f t="shared" si="27"/>
        <v>-2.6644041437438572E-4</v>
      </c>
      <c r="AR42">
        <f t="shared" si="27"/>
        <v>-2.6644422499748577E-4</v>
      </c>
      <c r="AS42">
        <f t="shared" si="27"/>
        <v>-42.377859089762367</v>
      </c>
      <c r="AT42">
        <f t="shared" si="27"/>
        <v>-27.686891135693955</v>
      </c>
      <c r="AU42">
        <f t="shared" si="23"/>
        <v>-70.065016669681327</v>
      </c>
      <c r="AW42">
        <v>39</v>
      </c>
      <c r="AX42">
        <f>IF(Z42&gt;0, (R42*SUMPRODUCT(K42:$K$98, X42:$X$98)-K42*$AZ$3)/Z42, 0)</f>
        <v>-4633745556358.7314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1000000</v>
      </c>
      <c r="S43">
        <f t="shared" si="1"/>
        <v>-19062214422084.469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-11470.087114955251</v>
      </c>
      <c r="AC43">
        <f t="shared" si="2"/>
        <v>-10241.149440683637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-1.9133360853692556E-3</v>
      </c>
      <c r="AI43">
        <f t="shared" si="25"/>
        <v>-1.9133629478030052E-3</v>
      </c>
      <c r="AJ43">
        <f t="shared" si="7"/>
        <v>-1228.937674271614</v>
      </c>
      <c r="AK43">
        <f t="shared" si="22"/>
        <v>-802.90609804686767</v>
      </c>
      <c r="AL43">
        <f t="shared" si="26"/>
        <v>-2031.8456856814296</v>
      </c>
      <c r="AN43">
        <f t="shared" si="27"/>
        <v>0</v>
      </c>
      <c r="AO43">
        <f t="shared" si="27"/>
        <v>0</v>
      </c>
      <c r="AP43">
        <f t="shared" si="27"/>
        <v>-7.384460851284779E-10</v>
      </c>
      <c r="AQ43">
        <f t="shared" si="27"/>
        <v>-5.2597450958674697E-5</v>
      </c>
      <c r="AR43">
        <f t="shared" si="27"/>
        <v>-5.2598189404759827E-5</v>
      </c>
      <c r="AS43">
        <f t="shared" si="27"/>
        <v>-33.783395164103773</v>
      </c>
      <c r="AT43">
        <f t="shared" si="27"/>
        <v>-22.07182232090231</v>
      </c>
      <c r="AU43">
        <f t="shared" si="23"/>
        <v>-55.855270083195492</v>
      </c>
      <c r="AW43">
        <v>40</v>
      </c>
      <c r="AX43">
        <f>IF(Z43&gt;0, (R43*SUMPRODUCT(K43:$K$98, X43:$X$98)-K43*$AZ$3)/Z43, 0)</f>
        <v>-19062214422084.469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1000000</v>
      </c>
      <c r="S44">
        <f t="shared" si="1"/>
        <v>-79659920861270.375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-10241.149440683637</v>
      </c>
      <c r="AC44">
        <f t="shared" si="2"/>
        <v>-9143.8834747882029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-4.1708968863344616E-4</v>
      </c>
      <c r="AI44">
        <f t="shared" si="25"/>
        <v>-4.1709542795842659E-4</v>
      </c>
      <c r="AJ44">
        <f t="shared" si="7"/>
        <v>-1097.2659658954344</v>
      </c>
      <c r="AK44">
        <f t="shared" si="22"/>
        <v>-716.88046084785469</v>
      </c>
      <c r="AL44">
        <f t="shared" si="26"/>
        <v>-1814.1468438387171</v>
      </c>
      <c r="AN44">
        <f t="shared" si="27"/>
        <v>0</v>
      </c>
      <c r="AO44">
        <f t="shared" si="27"/>
        <v>0</v>
      </c>
      <c r="AP44">
        <f t="shared" si="27"/>
        <v>-1.4086925864687982E-10</v>
      </c>
      <c r="AQ44">
        <f t="shared" si="27"/>
        <v>-1.0237286689155136E-5</v>
      </c>
      <c r="AR44">
        <f t="shared" si="27"/>
        <v>-1.0237427558413784E-5</v>
      </c>
      <c r="AS44">
        <f t="shared" si="27"/>
        <v>-26.931920335715333</v>
      </c>
      <c r="AT44">
        <f t="shared" si="27"/>
        <v>-17.595522017334861</v>
      </c>
      <c r="AU44">
        <f t="shared" si="23"/>
        <v>-44.527452590477751</v>
      </c>
      <c r="AW44">
        <v>41</v>
      </c>
      <c r="AX44">
        <f>IF(Z44&gt;0, (R44*SUMPRODUCT(K44:$K$98, X44:$X$98)-K44*$AZ$3)/Z44, 0)</f>
        <v>-79659920861270.375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1000000</v>
      </c>
      <c r="S45">
        <f t="shared" si="1"/>
        <v>-338407023934131.19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-9143.8834747882029</v>
      </c>
      <c r="AC45">
        <f t="shared" si="2"/>
        <v>-8164.1816827997027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-8.9513302969621865E-5</v>
      </c>
      <c r="AI45">
        <f t="shared" si="25"/>
        <v>-8.9514509236204024E-5</v>
      </c>
      <c r="AJ45">
        <f t="shared" si="7"/>
        <v>-979.70179198850019</v>
      </c>
      <c r="AK45">
        <f t="shared" si="22"/>
        <v>-640.07184323517424</v>
      </c>
      <c r="AL45">
        <f t="shared" si="26"/>
        <v>-1619.7737247381838</v>
      </c>
      <c r="AN45">
        <f t="shared" si="27"/>
        <v>0</v>
      </c>
      <c r="AO45">
        <f t="shared" si="27"/>
        <v>0</v>
      </c>
      <c r="AP45">
        <f t="shared" si="27"/>
        <v>-2.6435083477702826E-11</v>
      </c>
      <c r="AQ45">
        <f t="shared" si="27"/>
        <v>-1.9616655815247117E-6</v>
      </c>
      <c r="AR45">
        <f t="shared" si="27"/>
        <v>-1.9616920166081892E-6</v>
      </c>
      <c r="AS45">
        <f t="shared" si="27"/>
        <v>-21.469962807138739</v>
      </c>
      <c r="AT45">
        <f t="shared" si="27"/>
        <v>-14.027042494495342</v>
      </c>
      <c r="AU45">
        <f t="shared" si="23"/>
        <v>-35.497007263326104</v>
      </c>
      <c r="AW45">
        <v>42</v>
      </c>
      <c r="AX45">
        <f>IF(Z45&gt;0, (R45*SUMPRODUCT(K45:$K$98, X45:$X$98)-K45*$AZ$3)/Z45, 0)</f>
        <v>-338407023934131.19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1000000</v>
      </c>
      <c r="S46">
        <f t="shared" si="1"/>
        <v>-1463267691192056.8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-8164.1816827997027</v>
      </c>
      <c r="AC46">
        <f t="shared" si="2"/>
        <v>-7289.4479327740564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-1.8902455362870206E-5</v>
      </c>
      <c r="AI46">
        <f t="shared" si="25"/>
        <v>-1.89027044440184E-5</v>
      </c>
      <c r="AJ46">
        <f t="shared" si="7"/>
        <v>-874.73375002564626</v>
      </c>
      <c r="AK46">
        <f t="shared" si="22"/>
        <v>-571.49271779597927</v>
      </c>
      <c r="AL46">
        <f t="shared" si="26"/>
        <v>-1446.22648672433</v>
      </c>
      <c r="AN46">
        <f t="shared" si="27"/>
        <v>0</v>
      </c>
      <c r="AO46">
        <f t="shared" si="27"/>
        <v>0</v>
      </c>
      <c r="AP46">
        <f t="shared" si="27"/>
        <v>-4.8737160847569981E-12</v>
      </c>
      <c r="AQ46">
        <f t="shared" si="27"/>
        <v>-3.6986018978567775E-7</v>
      </c>
      <c r="AR46">
        <f t="shared" si="27"/>
        <v>-3.6986506350176247E-7</v>
      </c>
      <c r="AS46">
        <f t="shared" si="27"/>
        <v>-17.115723041564557</v>
      </c>
      <c r="AT46">
        <f t="shared" si="27"/>
        <v>-11.182272408924669</v>
      </c>
      <c r="AU46">
        <f t="shared" si="23"/>
        <v>-28.297995820354291</v>
      </c>
      <c r="AW46">
        <v>43</v>
      </c>
      <c r="AX46">
        <f>IF(Z46&gt;0, (R46*SUMPRODUCT(K46:$K$98, X46:$X$98)-K46*$AZ$3)/Z46, 0)</f>
        <v>-1463267691192056.8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1000000</v>
      </c>
      <c r="S47">
        <f t="shared" si="1"/>
        <v>-6449032203674349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-7289.4479327740564</v>
      </c>
      <c r="AC47">
        <f t="shared" si="2"/>
        <v>-6508.4356545838154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-3.9225955148037648E-6</v>
      </c>
      <c r="AI47">
        <f t="shared" si="25"/>
        <v>-3.9226459753647374E-6</v>
      </c>
      <c r="AJ47">
        <f t="shared" si="7"/>
        <v>-781.01227819024098</v>
      </c>
      <c r="AK47">
        <f t="shared" si="22"/>
        <v>-510.261355294184</v>
      </c>
      <c r="AL47">
        <f t="shared" si="26"/>
        <v>-1291.273637407071</v>
      </c>
      <c r="AN47">
        <f t="shared" si="27"/>
        <v>0</v>
      </c>
      <c r="AO47">
        <f t="shared" si="27"/>
        <v>0</v>
      </c>
      <c r="AP47">
        <f t="shared" si="27"/>
        <v>-8.8156313085007163E-13</v>
      </c>
      <c r="AQ47">
        <f t="shared" si="27"/>
        <v>-6.8529075309952647E-8</v>
      </c>
      <c r="AR47">
        <f t="shared" si="27"/>
        <v>-6.852995687308349E-8</v>
      </c>
      <c r="AS47">
        <f t="shared" si="27"/>
        <v>-13.644549642731707</v>
      </c>
      <c r="AT47">
        <f t="shared" si="27"/>
        <v>-8.9144391035849555</v>
      </c>
      <c r="AU47">
        <f t="shared" si="23"/>
        <v>-22.558988814846618</v>
      </c>
      <c r="AW47">
        <v>44</v>
      </c>
      <c r="AX47">
        <f>IF(Z47&gt;0, (R47*SUMPRODUCT(K47:$K$98, X47:$X$98)-K47*$AZ$3)/Z47, 0)</f>
        <v>-6449032203674349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1000000</v>
      </c>
      <c r="S48">
        <f t="shared" si="1"/>
        <v>-2.899147490314916E+16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-6508.4356545838154</v>
      </c>
      <c r="AC48">
        <f t="shared" si="2"/>
        <v>-5811.1032630808286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-7.9867731247582917E-7</v>
      </c>
      <c r="AI48">
        <f t="shared" si="25"/>
        <v>-7.9868733456556843E-7</v>
      </c>
      <c r="AJ48">
        <f t="shared" si="7"/>
        <v>-697.33239150298687</v>
      </c>
      <c r="AK48">
        <f t="shared" si="22"/>
        <v>-455.59049582086715</v>
      </c>
      <c r="AL48">
        <f t="shared" si="26"/>
        <v>-1152.9228881225413</v>
      </c>
      <c r="AN48">
        <f t="shared" si="27"/>
        <v>0</v>
      </c>
      <c r="AO48">
        <f t="shared" si="27"/>
        <v>0</v>
      </c>
      <c r="AP48">
        <f t="shared" si="27"/>
        <v>-1.5632974116510446E-13</v>
      </c>
      <c r="AQ48">
        <f t="shared" si="27"/>
        <v>-1.2458181954225962E-8</v>
      </c>
      <c r="AR48">
        <f t="shared" si="27"/>
        <v>-1.2458338283967126E-8</v>
      </c>
      <c r="AS48">
        <f t="shared" si="27"/>
        <v>-10.877351441208816</v>
      </c>
      <c r="AT48">
        <f t="shared" si="27"/>
        <v>-7.1065362755301207</v>
      </c>
      <c r="AU48">
        <f t="shared" si="23"/>
        <v>-17.983887729197274</v>
      </c>
      <c r="AW48">
        <v>45</v>
      </c>
      <c r="AX48">
        <f>IF(Z48&gt;0, (R48*SUMPRODUCT(K48:$K$98, X48:$X$98)-K48*$AZ$3)/Z48, 0)</f>
        <v>-2.899147490314916E+16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1000000</v>
      </c>
      <c r="S49">
        <f t="shared" si="1"/>
        <v>-1.3311430550625888E+17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-5811.1032630808286</v>
      </c>
      <c r="AC49">
        <f t="shared" si="2"/>
        <v>-5188.4850563330028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-1.5945970996305328E-7</v>
      </c>
      <c r="AI49">
        <f t="shared" si="25"/>
        <v>-1.5946165884639704E-7</v>
      </c>
      <c r="AJ49">
        <f t="shared" si="7"/>
        <v>-622.61820674782575</v>
      </c>
      <c r="AK49">
        <f t="shared" si="22"/>
        <v>-406.77722841565804</v>
      </c>
      <c r="AL49">
        <f t="shared" si="26"/>
        <v>-1029.3954353229456</v>
      </c>
      <c r="AN49">
        <f t="shared" si="27"/>
        <v>0</v>
      </c>
      <c r="AO49">
        <f t="shared" si="27"/>
        <v>0</v>
      </c>
      <c r="AP49">
        <f t="shared" si="27"/>
        <v>-2.7142581022037483E-14</v>
      </c>
      <c r="AQ49">
        <f t="shared" si="27"/>
        <v>-2.2208348751566324E-9</v>
      </c>
      <c r="AR49">
        <f t="shared" si="27"/>
        <v>-2.2208620177376548E-9</v>
      </c>
      <c r="AS49">
        <f t="shared" si="27"/>
        <v>-8.6713579735811148</v>
      </c>
      <c r="AT49">
        <f t="shared" si="27"/>
        <v>-5.6652872095049132</v>
      </c>
      <c r="AU49">
        <f t="shared" si="23"/>
        <v>-14.336645185306892</v>
      </c>
      <c r="AW49">
        <v>46</v>
      </c>
      <c r="AX49">
        <f>IF(Z49&gt;0, (R49*SUMPRODUCT(K49:$K$98, X49:$X$98)-K49*$AZ$3)/Z49, 0)</f>
        <v>-1.3311430550625888E+17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1000000</v>
      </c>
      <c r="S50">
        <f t="shared" si="1"/>
        <v>-6.2462586682105997E+17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-5188.4850563330028</v>
      </c>
      <c r="AC50">
        <f t="shared" si="2"/>
        <v>-4632.5759431563993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-3.1171329046731414E-8</v>
      </c>
      <c r="AI50">
        <f t="shared" si="25"/>
        <v>-3.1171699874789393E-8</v>
      </c>
      <c r="AJ50">
        <f t="shared" si="7"/>
        <v>-555.90911317660357</v>
      </c>
      <c r="AK50">
        <f t="shared" si="22"/>
        <v>-363.19395394331025</v>
      </c>
      <c r="AL50">
        <f t="shared" si="26"/>
        <v>-919.1030671510855</v>
      </c>
      <c r="AN50">
        <f t="shared" si="27"/>
        <v>0</v>
      </c>
      <c r="AO50">
        <f t="shared" si="27"/>
        <v>0</v>
      </c>
      <c r="AP50">
        <f t="shared" si="27"/>
        <v>-4.6112626866750943E-15</v>
      </c>
      <c r="AQ50">
        <f t="shared" si="27"/>
        <v>-3.8761680362037496E-10</v>
      </c>
      <c r="AR50">
        <f t="shared" si="27"/>
        <v>-3.8762141488306163E-10</v>
      </c>
      <c r="AS50">
        <f t="shared" si="27"/>
        <v>-6.9127534867027842</v>
      </c>
      <c r="AT50">
        <f t="shared" si="27"/>
        <v>-4.5163322779948523</v>
      </c>
      <c r="AU50">
        <f t="shared" si="23"/>
        <v>-11.429085765085258</v>
      </c>
      <c r="AW50">
        <v>47</v>
      </c>
      <c r="AX50">
        <f>IF(Z50&gt;0, (R50*SUMPRODUCT(K50:$K$98, X50:$X$98)-K50*$AZ$3)/Z50, 0)</f>
        <v>-6.2462586682105997E+17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1000000</v>
      </c>
      <c r="S51">
        <f t="shared" si="1"/>
        <v>-2.9957534492104177E+18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-4632.5759431563993</v>
      </c>
      <c r="AC51">
        <f t="shared" si="2"/>
        <v>-4136.2285206756942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-5.9616983074753673E-9</v>
      </c>
      <c r="AI51">
        <f t="shared" si="25"/>
        <v>-5.9617673423373944E-9</v>
      </c>
      <c r="AJ51">
        <f t="shared" si="7"/>
        <v>-496.34742248070506</v>
      </c>
      <c r="AK51">
        <f t="shared" si="22"/>
        <v>-324.28031602094796</v>
      </c>
      <c r="AL51">
        <f t="shared" si="26"/>
        <v>-820.62773850761482</v>
      </c>
      <c r="AN51">
        <f t="shared" si="27"/>
        <v>0</v>
      </c>
      <c r="AO51">
        <f t="shared" si="27"/>
        <v>0</v>
      </c>
      <c r="AP51">
        <f t="shared" si="27"/>
        <v>-7.6647450717466152E-16</v>
      </c>
      <c r="AQ51">
        <f t="shared" si="27"/>
        <v>-6.6191046638798606E-11</v>
      </c>
      <c r="AR51">
        <f t="shared" si="27"/>
        <v>-6.6191813113305778E-11</v>
      </c>
      <c r="AS51">
        <f t="shared" si="27"/>
        <v>-5.5108047566366336</v>
      </c>
      <c r="AT51">
        <f t="shared" si="27"/>
        <v>-3.6003924410050505</v>
      </c>
      <c r="AU51">
        <f t="shared" si="23"/>
        <v>-9.1111971977078774</v>
      </c>
      <c r="AW51">
        <v>48</v>
      </c>
      <c r="AX51">
        <f>IF(Z51&gt;0, (R51*SUMPRODUCT(K51:$K$98, X51:$X$98)-K51*$AZ$3)/Z51, 0)</f>
        <v>-2.9957534492104177E+18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1000000</v>
      </c>
      <c r="S52">
        <f t="shared" si="1"/>
        <v>-1.4700421884435065E+19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-4136.2285206756942</v>
      </c>
      <c r="AC52">
        <f t="shared" si="2"/>
        <v>-3693.0611791747838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-1.1156688264545206E-9</v>
      </c>
      <c r="AI52">
        <f t="shared" si="25"/>
        <v>-1.1156813875266049E-9</v>
      </c>
      <c r="AJ52">
        <f t="shared" si="7"/>
        <v>-443.16734150091042</v>
      </c>
      <c r="AK52">
        <f t="shared" si="22"/>
        <v>-289.5359964472986</v>
      </c>
      <c r="AL52">
        <f t="shared" si="26"/>
        <v>-732.70333794932469</v>
      </c>
      <c r="AN52">
        <f t="shared" si="27"/>
        <v>0</v>
      </c>
      <c r="AO52">
        <f t="shared" si="27"/>
        <v>0</v>
      </c>
      <c r="AP52">
        <f t="shared" si="27"/>
        <v>-1.2451966364495741E-16</v>
      </c>
      <c r="AQ52">
        <f t="shared" si="27"/>
        <v>-1.1059781050367189E-11</v>
      </c>
      <c r="AR52">
        <f t="shared" si="27"/>
        <v>-1.1059905570030833E-11</v>
      </c>
      <c r="AS52">
        <f t="shared" si="27"/>
        <v>-4.3931798123725496</v>
      </c>
      <c r="AT52">
        <f t="shared" si="27"/>
        <v>-2.870210810750434</v>
      </c>
      <c r="AU52">
        <f t="shared" si="23"/>
        <v>-7.2633906231340433</v>
      </c>
      <c r="AW52">
        <v>49</v>
      </c>
      <c r="AX52">
        <f>IF(Z52&gt;0, (R52*SUMPRODUCT(K52:$K$98, X52:$X$98)-K52*$AZ$3)/Z52, 0)</f>
        <v>-1.4700421884435065E+19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1000000</v>
      </c>
      <c r="S53">
        <f t="shared" si="1"/>
        <v>-7.3876119154676056E+19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-3693.0611791747838</v>
      </c>
      <c r="AC53">
        <f t="shared" si="2"/>
        <v>-3297.3760528346379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-2.0407537142111815E-10</v>
      </c>
      <c r="AI53">
        <f t="shared" si="25"/>
        <v>-2.0407760311391045E-10</v>
      </c>
      <c r="AJ53">
        <f t="shared" si="7"/>
        <v>-395.68512634014587</v>
      </c>
      <c r="AK53">
        <f t="shared" si="22"/>
        <v>-258.51428254223487</v>
      </c>
      <c r="AL53">
        <f t="shared" si="26"/>
        <v>-654.19940888258475</v>
      </c>
      <c r="AN53">
        <f t="shared" si="27"/>
        <v>0</v>
      </c>
      <c r="AO53">
        <f t="shared" si="27"/>
        <v>0</v>
      </c>
      <c r="AP53">
        <f t="shared" si="27"/>
        <v>-1.9752752363678704E-17</v>
      </c>
      <c r="AQ53">
        <f t="shared" si="27"/>
        <v>-1.806274720735494E-12</v>
      </c>
      <c r="AR53">
        <f t="shared" si="27"/>
        <v>-1.8062944734878576E-12</v>
      </c>
      <c r="AS53">
        <f t="shared" si="27"/>
        <v>-3.5022160494045553</v>
      </c>
      <c r="AT53">
        <f t="shared" si="27"/>
        <v>-2.2881144856110311</v>
      </c>
      <c r="AU53">
        <f t="shared" si="23"/>
        <v>-5.7903305350173921</v>
      </c>
      <c r="AW53">
        <v>50</v>
      </c>
      <c r="AX53">
        <f>IF(Z53&gt;0, (R53*SUMPRODUCT(K53:$K$98, X53:$X$98)-K53*$AZ$3)/Z53, 0)</f>
        <v>-7.3876119154676056E+19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1000000</v>
      </c>
      <c r="S54">
        <f t="shared" si="1"/>
        <v>-3.8053704539920617E+20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-3297.3760528346379</v>
      </c>
      <c r="AC54">
        <f t="shared" si="2"/>
        <v>-2944.0857614594993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-3.6450857225300435E-11</v>
      </c>
      <c r="AI54">
        <f t="shared" si="25"/>
        <v>-3.6451244058303562E-11</v>
      </c>
      <c r="AJ54">
        <f t="shared" si="7"/>
        <v>-353.29029137513862</v>
      </c>
      <c r="AK54">
        <f t="shared" si="22"/>
        <v>-230.81632369842467</v>
      </c>
      <c r="AL54">
        <f t="shared" si="26"/>
        <v>-584.10661507359976</v>
      </c>
      <c r="AN54">
        <f t="shared" si="27"/>
        <v>0</v>
      </c>
      <c r="AO54">
        <f t="shared" si="27"/>
        <v>0</v>
      </c>
      <c r="AP54">
        <f t="shared" si="27"/>
        <v>-3.0570229913680193E-18</v>
      </c>
      <c r="AQ54">
        <f t="shared" si="27"/>
        <v>-2.8805998374481679E-13</v>
      </c>
      <c r="AR54">
        <f t="shared" si="27"/>
        <v>-2.8806304076780813E-13</v>
      </c>
      <c r="AS54">
        <f t="shared" si="27"/>
        <v>-2.7919451924462999</v>
      </c>
      <c r="AT54">
        <f t="shared" si="27"/>
        <v>-1.8240708590649219</v>
      </c>
      <c r="AU54">
        <f t="shared" si="23"/>
        <v>-4.6160160515115098</v>
      </c>
      <c r="AW54">
        <v>51</v>
      </c>
      <c r="AX54">
        <f>IF(Z54&gt;0, (R54*SUMPRODUCT(K54:$K$98, X54:$X$98)-K54*$AZ$3)/Z54, 0)</f>
        <v>-3.8053704539920617E+20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1000000</v>
      </c>
      <c r="S55">
        <f t="shared" si="1"/>
        <v>-2.0106092514999741E+21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-2944.0857614594993</v>
      </c>
      <c r="AC55">
        <f t="shared" si="2"/>
        <v>-2628.6480013031246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-6.3519046695229152E-12</v>
      </c>
      <c r="AI55">
        <f t="shared" si="25"/>
        <v>-6.351970038962535E-12</v>
      </c>
      <c r="AJ55">
        <f t="shared" si="7"/>
        <v>-315.43776015637468</v>
      </c>
      <c r="AK55">
        <f t="shared" si="22"/>
        <v>-206.08600330216498</v>
      </c>
      <c r="AL55">
        <f t="shared" si="26"/>
        <v>-521.523763458546</v>
      </c>
      <c r="AN55">
        <f t="shared" si="27"/>
        <v>0</v>
      </c>
      <c r="AO55">
        <f t="shared" si="27"/>
        <v>0</v>
      </c>
      <c r="AP55">
        <f t="shared" si="27"/>
        <v>-4.6124526935797972E-19</v>
      </c>
      <c r="AQ55">
        <f t="shared" si="27"/>
        <v>-4.4818893924525028E-14</v>
      </c>
      <c r="AR55">
        <f t="shared" si="27"/>
        <v>-4.4819355169794385E-14</v>
      </c>
      <c r="AS55">
        <f t="shared" si="27"/>
        <v>-2.2257216138762019</v>
      </c>
      <c r="AT55">
        <f t="shared" si="27"/>
        <v>-1.4541381210657864</v>
      </c>
      <c r="AU55">
        <f t="shared" si="23"/>
        <v>-3.679859734942033</v>
      </c>
      <c r="AW55">
        <v>52</v>
      </c>
      <c r="AX55">
        <f>IF(Z55&gt;0, (R55*SUMPRODUCT(K55:$K$98, X55:$X$98)-K55*$AZ$3)/Z55, 0)</f>
        <v>-2.0106092514999741E+21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1000000</v>
      </c>
      <c r="S56">
        <f t="shared" si="1"/>
        <v>-1.0905487744600388E+22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-2628.6480013031246</v>
      </c>
      <c r="AC56">
        <f t="shared" si="2"/>
        <v>-2347.0071440206466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-1.0791015000867691E-12</v>
      </c>
      <c r="AI56">
        <f t="shared" si="25"/>
        <v>-1.0791122607569884E-12</v>
      </c>
      <c r="AJ56">
        <f t="shared" si="7"/>
        <v>-281.64085728247801</v>
      </c>
      <c r="AK56">
        <f t="shared" si="22"/>
        <v>-184.00536009121873</v>
      </c>
      <c r="AL56">
        <f t="shared" si="26"/>
        <v>-465.64621737369782</v>
      </c>
      <c r="AN56">
        <f t="shared" si="27"/>
        <v>0</v>
      </c>
      <c r="AO56">
        <f t="shared" si="27"/>
        <v>0</v>
      </c>
      <c r="AP56">
        <f t="shared" si="27"/>
        <v>-6.779200241768212E-20</v>
      </c>
      <c r="AQ56">
        <f t="shared" si="27"/>
        <v>-6.7983173920820691E-15</v>
      </c>
      <c r="AR56">
        <f t="shared" si="27"/>
        <v>-6.7983851840844864E-15</v>
      </c>
      <c r="AS56">
        <f t="shared" si="27"/>
        <v>-1.774331643715088</v>
      </c>
      <c r="AT56">
        <f t="shared" si="27"/>
        <v>-1.1592300072271893</v>
      </c>
      <c r="AU56">
        <f t="shared" si="23"/>
        <v>-2.9335616509422842</v>
      </c>
      <c r="AW56">
        <v>53</v>
      </c>
      <c r="AX56">
        <f>IF(Z56&gt;0, (R56*SUMPRODUCT(K56:$K$98, X56:$X$98)-K56*$AZ$3)/Z56, 0)</f>
        <v>-1.0905487744600388E+22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1000000</v>
      </c>
      <c r="S57">
        <f t="shared" si="1"/>
        <v>-6.0777111894944943E+22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-2347.0071440206466</v>
      </c>
      <c r="AC57">
        <f t="shared" si="2"/>
        <v>-2095.5420928755771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-1.7858213786192545E-13</v>
      </c>
      <c r="AI57">
        <f t="shared" si="25"/>
        <v>-1.7858386181854953E-13</v>
      </c>
      <c r="AJ57">
        <f t="shared" si="7"/>
        <v>-251.46505114506954</v>
      </c>
      <c r="AK57">
        <f t="shared" si="22"/>
        <v>-164.29050008144529</v>
      </c>
      <c r="AL57">
        <f t="shared" si="26"/>
        <v>-415.75555122651497</v>
      </c>
      <c r="AN57">
        <f t="shared" si="27"/>
        <v>0</v>
      </c>
      <c r="AO57">
        <f t="shared" si="27"/>
        <v>0</v>
      </c>
      <c r="AP57">
        <f t="shared" si="27"/>
        <v>-9.697224545920114E-21</v>
      </c>
      <c r="AQ57">
        <f t="shared" si="27"/>
        <v>-1.0045212661084779E-15</v>
      </c>
      <c r="AR57">
        <f t="shared" si="27"/>
        <v>-1.0045309633330239E-15</v>
      </c>
      <c r="AS57">
        <f t="shared" si="27"/>
        <v>-1.4144863231147058</v>
      </c>
      <c r="AT57">
        <f t="shared" si="27"/>
        <v>-0.92413106443494031</v>
      </c>
      <c r="AU57">
        <f t="shared" si="23"/>
        <v>-2.3386173875496472</v>
      </c>
      <c r="AW57">
        <v>54</v>
      </c>
      <c r="AX57">
        <f>IF(Z57&gt;0, (R57*SUMPRODUCT(K57:$K$98, X57:$X$98)-K57*$AZ$3)/Z57, 0)</f>
        <v>-6.0777111894944943E+22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1000000</v>
      </c>
      <c r="S58">
        <f t="shared" si="1"/>
        <v>-3.4830357822101403E+23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-2095.5420928755771</v>
      </c>
      <c r="AC58">
        <f t="shared" si="2"/>
        <v>-1871.0197257817651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-2.8762533794557295E-14</v>
      </c>
      <c r="AI58">
        <f t="shared" si="25"/>
        <v>-2.8762802384925407E-14</v>
      </c>
      <c r="AJ58">
        <f t="shared" si="7"/>
        <v>-224.52236709381191</v>
      </c>
      <c r="AK58">
        <f t="shared" si="22"/>
        <v>-146.68794650129041</v>
      </c>
      <c r="AL58">
        <f t="shared" si="26"/>
        <v>-371.21031359510232</v>
      </c>
      <c r="AN58">
        <f t="shared" si="27"/>
        <v>0</v>
      </c>
      <c r="AO58">
        <f t="shared" si="27"/>
        <v>0</v>
      </c>
      <c r="AP58">
        <f t="shared" si="27"/>
        <v>-1.3489427843689516E-21</v>
      </c>
      <c r="AQ58">
        <f t="shared" si="27"/>
        <v>-1.4445422110656585E-16</v>
      </c>
      <c r="AR58">
        <f t="shared" si="27"/>
        <v>-1.4445557004935022E-16</v>
      </c>
      <c r="AS58">
        <f t="shared" si="27"/>
        <v>-1.127619836666697</v>
      </c>
      <c r="AT58">
        <f t="shared" si="27"/>
        <v>-0.73671162662224188</v>
      </c>
      <c r="AU58">
        <f t="shared" si="23"/>
        <v>-1.864331463288939</v>
      </c>
      <c r="AW58">
        <v>55</v>
      </c>
      <c r="AX58">
        <f>IF(Z58&gt;0, (R58*SUMPRODUCT(K58:$K$98, X58:$X$98)-K58*$AZ$3)/Z58, 0)</f>
        <v>-3.4830357822101403E+23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1000000</v>
      </c>
      <c r="S59">
        <f t="shared" si="1"/>
        <v>-2.0539545382906888E+24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-1871.0197257817651</v>
      </c>
      <c r="AC59">
        <f t="shared" si="2"/>
        <v>-1670.5533265908618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-4.5047541853082929E-15</v>
      </c>
      <c r="AI59">
        <f t="shared" si="25"/>
        <v>-4.5047948520634585E-15</v>
      </c>
      <c r="AJ59">
        <f t="shared" si="7"/>
        <v>-200.4663991909033</v>
      </c>
      <c r="AK59">
        <f t="shared" si="22"/>
        <v>-130.97138080472357</v>
      </c>
      <c r="AL59">
        <f t="shared" si="26"/>
        <v>-331.4377799956269</v>
      </c>
      <c r="AN59">
        <f t="shared" si="27"/>
        <v>0</v>
      </c>
      <c r="AO59">
        <f t="shared" si="27"/>
        <v>0</v>
      </c>
      <c r="AP59">
        <f t="shared" si="27"/>
        <v>-1.8235790464149129E-22</v>
      </c>
      <c r="AQ59">
        <f t="shared" si="27"/>
        <v>-2.0200223273692707E-17</v>
      </c>
      <c r="AR59">
        <f t="shared" si="27"/>
        <v>-2.020040563159735E-17</v>
      </c>
      <c r="AS59">
        <f t="shared" si="27"/>
        <v>-0.89893162999577159</v>
      </c>
      <c r="AT59">
        <f t="shared" si="27"/>
        <v>-0.58730199826390439</v>
      </c>
      <c r="AU59">
        <f t="shared" si="23"/>
        <v>-1.4862336282596762</v>
      </c>
      <c r="AW59">
        <v>56</v>
      </c>
      <c r="AX59">
        <f>IF(Z59&gt;0, (R59*SUMPRODUCT(K59:$K$98, X59:$X$98)-K59*$AZ$3)/Z59, 0)</f>
        <v>-2.0539545382906888E+24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1000000</v>
      </c>
      <c r="S60">
        <f t="shared" si="1"/>
        <v>-1.2534218357539322E+25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-1670.5533265908618</v>
      </c>
      <c r="AC60">
        <f t="shared" si="2"/>
        <v>-1491.5654701704123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-6.8620227200245367E-16</v>
      </c>
      <c r="AI60">
        <f t="shared" si="25"/>
        <v>-6.8620822197646732E-16</v>
      </c>
      <c r="AJ60">
        <f t="shared" si="7"/>
        <v>-178.98785642044959</v>
      </c>
      <c r="AK60">
        <f t="shared" si="22"/>
        <v>-116.93873286136034</v>
      </c>
      <c r="AL60">
        <f t="shared" si="26"/>
        <v>-295.92658928180992</v>
      </c>
      <c r="AN60">
        <f t="shared" si="27"/>
        <v>0</v>
      </c>
      <c r="AO60">
        <f t="shared" si="27"/>
        <v>0</v>
      </c>
      <c r="AP60">
        <f t="shared" si="27"/>
        <v>-2.382221382990284E-23</v>
      </c>
      <c r="AQ60">
        <f t="shared" si="27"/>
        <v>-2.7473829661711645E-18</v>
      </c>
      <c r="AR60">
        <f t="shared" si="27"/>
        <v>-2.7474067883849947E-18</v>
      </c>
      <c r="AS60">
        <f t="shared" si="27"/>
        <v>-0.7166227917695891</v>
      </c>
      <c r="AT60">
        <f t="shared" si="27"/>
        <v>-0.46819355728946466</v>
      </c>
      <c r="AU60">
        <f t="shared" si="23"/>
        <v>-1.1848163490590538</v>
      </c>
      <c r="AW60">
        <v>57</v>
      </c>
      <c r="AX60">
        <f>IF(Z60&gt;0, (R60*SUMPRODUCT(K60:$K$98, X60:$X$98)-K60*$AZ$3)/Z60, 0)</f>
        <v>-1.2534218357539322E+25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1000000</v>
      </c>
      <c r="S61">
        <f t="shared" si="1"/>
        <v>-7.9235457916626552E+25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-1491.5654701704123</v>
      </c>
      <c r="AC61">
        <f t="shared" si="2"/>
        <v>-1331.7548840807253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-1.0100192331149869E-16</v>
      </c>
      <c r="AI61">
        <f t="shared" si="25"/>
        <v>-1.0100276368960661E-16</v>
      </c>
      <c r="AJ61">
        <f t="shared" si="7"/>
        <v>-159.81058608968692</v>
      </c>
      <c r="AK61">
        <f t="shared" si="22"/>
        <v>-104.40958291192887</v>
      </c>
      <c r="AL61">
        <f t="shared" si="26"/>
        <v>-264.22016900161577</v>
      </c>
      <c r="AN61">
        <f t="shared" si="27"/>
        <v>0</v>
      </c>
      <c r="AO61">
        <f t="shared" si="27"/>
        <v>0</v>
      </c>
      <c r="AP61">
        <f t="shared" si="27"/>
        <v>-3.0041648289654089E-24</v>
      </c>
      <c r="AQ61">
        <f t="shared" si="27"/>
        <v>-3.6105941219933129E-19</v>
      </c>
      <c r="AR61">
        <f t="shared" si="27"/>
        <v>-3.6106241636416021E-19</v>
      </c>
      <c r="AS61">
        <f t="shared" si="27"/>
        <v>-0.57128730211223544</v>
      </c>
      <c r="AT61">
        <f t="shared" si="27"/>
        <v>-0.37324103737999409</v>
      </c>
      <c r="AU61">
        <f t="shared" si="23"/>
        <v>-0.94452833949222947</v>
      </c>
      <c r="AW61">
        <v>58</v>
      </c>
      <c r="AX61">
        <f>IF(Z61&gt;0, (R61*SUMPRODUCT(K61:$K$98, X61:$X$98)-K61*$AZ$3)/Z61, 0)</f>
        <v>-7.9235457916626552E+25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1000000</v>
      </c>
      <c r="S62">
        <f t="shared" si="1"/>
        <v>-5.1940887520744922E+26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-1331.7548840807253</v>
      </c>
      <c r="AC62">
        <f t="shared" si="2"/>
        <v>-1189.0668607863615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-1.4350217104663651E-17</v>
      </c>
      <c r="AI62">
        <f t="shared" si="25"/>
        <v>-1.4350331568135256E-17</v>
      </c>
      <c r="AJ62">
        <f t="shared" si="7"/>
        <v>-142.6880232943638</v>
      </c>
      <c r="AK62">
        <f t="shared" si="22"/>
        <v>-93.22284188565078</v>
      </c>
      <c r="AL62">
        <f t="shared" si="26"/>
        <v>-235.91086518001458</v>
      </c>
      <c r="AN62">
        <f t="shared" si="27"/>
        <v>0</v>
      </c>
      <c r="AO62">
        <f t="shared" si="27"/>
        <v>0</v>
      </c>
      <c r="AP62">
        <f t="shared" si="27"/>
        <v>-3.6534058338964278E-25</v>
      </c>
      <c r="AQ62">
        <f t="shared" si="27"/>
        <v>-4.5802530844274187E-20</v>
      </c>
      <c r="AR62">
        <f t="shared" si="27"/>
        <v>-4.5802896184857572E-20</v>
      </c>
      <c r="AS62">
        <f t="shared" si="27"/>
        <v>-0.45542673956651569</v>
      </c>
      <c r="AT62">
        <f t="shared" si="27"/>
        <v>-0.29754546985012281</v>
      </c>
      <c r="AU62">
        <f t="shared" si="23"/>
        <v>-0.75297220941663856</v>
      </c>
      <c r="AW62">
        <v>59</v>
      </c>
      <c r="AX62">
        <f>IF(Z62&gt;0, (R62*SUMPRODUCT(K62:$K$98, X62:$X$98)-K62*$AZ$3)/Z62, 0)</f>
        <v>-5.1940887520744922E+26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1000000</v>
      </c>
      <c r="S63">
        <f t="shared" si="1"/>
        <v>-3.5344956097807732E+27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-1189.0668607863615</v>
      </c>
      <c r="AC63">
        <f t="shared" si="2"/>
        <v>-1061.6668399878229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-1.9660037971631727E-18</v>
      </c>
      <c r="AI63">
        <f t="shared" si="25"/>
        <v>-1.9660188158102047E-18</v>
      </c>
      <c r="AJ63">
        <f t="shared" si="7"/>
        <v>-127.40002079853866</v>
      </c>
      <c r="AK63">
        <f t="shared" si="22"/>
        <v>-83.234680255045319</v>
      </c>
      <c r="AL63">
        <f t="shared" si="26"/>
        <v>-210.63470105358397</v>
      </c>
      <c r="AN63">
        <f t="shared" si="27"/>
        <v>0</v>
      </c>
      <c r="AO63">
        <f t="shared" si="27"/>
        <v>0</v>
      </c>
      <c r="AP63">
        <f t="shared" si="27"/>
        <v>-4.2800002289195953E-26</v>
      </c>
      <c r="AQ63">
        <f t="shared" si="27"/>
        <v>-5.6026995534258366E-21</v>
      </c>
      <c r="AR63">
        <f t="shared" si="27"/>
        <v>-5.6027423534281262E-21</v>
      </c>
      <c r="AS63">
        <f t="shared" si="27"/>
        <v>-0.3630634084554481</v>
      </c>
      <c r="AT63">
        <f t="shared" si="27"/>
        <v>-0.2372014268575596</v>
      </c>
      <c r="AU63">
        <f t="shared" si="23"/>
        <v>-0.60026483531300767</v>
      </c>
      <c r="AW63">
        <v>60</v>
      </c>
      <c r="AX63">
        <f>IF(Z63&gt;0, (R63*SUMPRODUCT(K63:$K$98, X63:$X$98)-K63*$AZ$3)/Z63, 0)</f>
        <v>-3.5344956097807732E+27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1000000</v>
      </c>
      <c r="S64">
        <f t="shared" si="1"/>
        <v>-2.4994490143827295E+28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-1061.6668399878229</v>
      </c>
      <c r="AC64">
        <f t="shared" si="2"/>
        <v>-947.916821417699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-2.5944417991784077E-19</v>
      </c>
      <c r="AI64">
        <f t="shared" si="25"/>
        <v>-2.5944607616940655E-19</v>
      </c>
      <c r="AJ64">
        <f t="shared" si="7"/>
        <v>-113.75001857012387</v>
      </c>
      <c r="AK64">
        <f t="shared" si="22"/>
        <v>-74.31667879914761</v>
      </c>
      <c r="AL64">
        <f t="shared" si="26"/>
        <v>-188.06669736927148</v>
      </c>
      <c r="AN64">
        <f t="shared" si="27"/>
        <v>0</v>
      </c>
      <c r="AO64">
        <f t="shared" si="27"/>
        <v>0</v>
      </c>
      <c r="AP64">
        <f t="shared" si="27"/>
        <v>-4.8249288262798661E-27</v>
      </c>
      <c r="AQ64">
        <f t="shared" si="27"/>
        <v>-6.6014432108697396E-22</v>
      </c>
      <c r="AR64">
        <f t="shared" si="27"/>
        <v>-6.6014914601580029E-22</v>
      </c>
      <c r="AS64">
        <f t="shared" si="27"/>
        <v>-0.28943192638348875</v>
      </c>
      <c r="AT64">
        <f t="shared" si="27"/>
        <v>-0.18909552523721271</v>
      </c>
      <c r="AU64">
        <f t="shared" si="23"/>
        <v>-0.47852745162070148</v>
      </c>
      <c r="AW64">
        <v>61</v>
      </c>
      <c r="AX64">
        <f>IF(Z64&gt;0, (R64*SUMPRODUCT(K64:$K$98, X64:$X$98)-K64*$AZ$3)/Z64, 0)</f>
        <v>-2.4994490143827295E+28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1000000</v>
      </c>
      <c r="S65">
        <f t="shared" si="1"/>
        <v>-1.8392370614683504E+29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-947.916821417699</v>
      </c>
      <c r="AC65">
        <f t="shared" si="2"/>
        <v>-846.35430483723121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-3.2944121311041033E-20</v>
      </c>
      <c r="AI65">
        <f t="shared" si="25"/>
        <v>-3.2944351394025594E-20</v>
      </c>
      <c r="AJ65">
        <f t="shared" si="7"/>
        <v>-101.56251658046779</v>
      </c>
      <c r="AK65">
        <f t="shared" si="22"/>
        <v>-66.354177499238929</v>
      </c>
      <c r="AL65">
        <f t="shared" si="26"/>
        <v>-167.9166940797067</v>
      </c>
      <c r="AN65">
        <f t="shared" si="27"/>
        <v>0</v>
      </c>
      <c r="AO65">
        <f t="shared" si="27"/>
        <v>0</v>
      </c>
      <c r="AP65">
        <f t="shared" si="27"/>
        <v>-5.2271075806950241E-28</v>
      </c>
      <c r="AQ65">
        <f t="shared" si="27"/>
        <v>-7.4843633731771875E-23</v>
      </c>
      <c r="AR65">
        <f t="shared" si="27"/>
        <v>-7.4844156442529936E-23</v>
      </c>
      <c r="AS65">
        <f t="shared" si="27"/>
        <v>-0.23073335968071498</v>
      </c>
      <c r="AT65">
        <f t="shared" si="27"/>
        <v>-0.15074579499140042</v>
      </c>
      <c r="AU65">
        <f t="shared" si="23"/>
        <v>-0.38147915467211535</v>
      </c>
      <c r="AW65">
        <v>62</v>
      </c>
      <c r="AX65">
        <f>IF(Z65&gt;0, (R65*SUMPRODUCT(K65:$K$98, X65:$X$98)-K65*$AZ$3)/Z65, 0)</f>
        <v>-1.8392370614683504E+29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1000000</v>
      </c>
      <c r="S66">
        <f t="shared" si="1"/>
        <v>-1.4106619219039165E+30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-846.35430483723121</v>
      </c>
      <c r="AC66">
        <f t="shared" si="2"/>
        <v>-755.67348646181347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-4.0199559287889673E-21</v>
      </c>
      <c r="AI66">
        <f t="shared" si="25"/>
        <v>-4.0199827131472436E-21</v>
      </c>
      <c r="AJ66">
        <f t="shared" si="7"/>
        <v>-90.680818375417743</v>
      </c>
      <c r="AK66">
        <f t="shared" si="22"/>
        <v>-59.244801338606187</v>
      </c>
      <c r="AL66">
        <f t="shared" si="26"/>
        <v>-149.92561971402392</v>
      </c>
      <c r="AN66">
        <f t="shared" si="27"/>
        <v>0</v>
      </c>
      <c r="AO66">
        <f t="shared" si="27"/>
        <v>0</v>
      </c>
      <c r="AP66">
        <f t="shared" si="27"/>
        <v>-5.4330056818287706E-29</v>
      </c>
      <c r="AQ66">
        <f t="shared" si="27"/>
        <v>-8.1541783366486615E-24</v>
      </c>
      <c r="AR66">
        <f t="shared" si="27"/>
        <v>-8.1542326667054795E-24</v>
      </c>
      <c r="AS66">
        <f t="shared" si="27"/>
        <v>-0.18393922168424359</v>
      </c>
      <c r="AT66">
        <f t="shared" si="27"/>
        <v>-0.12017362483370567</v>
      </c>
      <c r="AU66">
        <f t="shared" si="23"/>
        <v>-0.30411284651794923</v>
      </c>
      <c r="AW66">
        <v>63</v>
      </c>
      <c r="AX66">
        <f>IF(Z66&gt;0, (R66*SUMPRODUCT(K66:$K$98, X66:$X$98)-K66*$AZ$3)/Z66, 0)</f>
        <v>-1.4106619219039165E+30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-1.1297395757342591E+31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-755.67348646181347</v>
      </c>
      <c r="AC67">
        <f t="shared" ref="AC67:AC69" si="30">S67*Z67</f>
        <v>-674.70847005519045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-4.7060781582940636E-22</v>
      </c>
      <c r="AI67">
        <f t="shared" ref="AI67:AI69" si="33">SUM(AE67:AH67)</f>
        <v>-4.7061080195330852E-22</v>
      </c>
      <c r="AJ67">
        <f t="shared" ref="AJ67:AJ69" si="34">AB67-AC67</f>
        <v>-80.965016406623022</v>
      </c>
      <c r="AK67">
        <f t="shared" si="22"/>
        <v>-52.897144052326951</v>
      </c>
      <c r="AL67">
        <f t="shared" si="26"/>
        <v>-133.86216045894997</v>
      </c>
      <c r="AN67">
        <f t="shared" si="27"/>
        <v>0</v>
      </c>
      <c r="AO67">
        <f t="shared" si="27"/>
        <v>0</v>
      </c>
      <c r="AP67">
        <f t="shared" si="27"/>
        <v>-5.4081498263613477E-30</v>
      </c>
      <c r="AQ67">
        <f t="shared" si="27"/>
        <v>-8.5231479365321644E-25</v>
      </c>
      <c r="AR67">
        <f t="shared" si="27"/>
        <v>-8.5232020180304276E-25</v>
      </c>
      <c r="AS67">
        <f t="shared" si="27"/>
        <v>-0.14663522136817894</v>
      </c>
      <c r="AT67">
        <f t="shared" si="27"/>
        <v>-9.580167796054341E-2</v>
      </c>
      <c r="AU67">
        <f t="shared" si="23"/>
        <v>-0.24243689932872234</v>
      </c>
      <c r="AW67">
        <v>64</v>
      </c>
      <c r="AX67">
        <f>IF(Z67&gt;0, (R67*SUMPRODUCT(K67:$K$98, X67:$X$98)-K67*$AZ$3)/Z67, 0)</f>
        <v>-1.1297395757342591E+31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1000000</v>
      </c>
      <c r="S68">
        <f t="shared" si="29"/>
        <v>-9.4656826862773336E+31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-674.70847005519045</v>
      </c>
      <c r="AC68">
        <f t="shared" si="30"/>
        <v>-602.4182768349915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-5.2761018406521949E-23</v>
      </c>
      <c r="AI68">
        <f t="shared" si="33"/>
        <v>-5.2761336618264726E-23</v>
      </c>
      <c r="AJ68">
        <f t="shared" si="34"/>
        <v>-72.290193220198944</v>
      </c>
      <c r="AK68">
        <f t="shared" si="22"/>
        <v>-47.229592903863335</v>
      </c>
      <c r="AL68">
        <f t="shared" si="26"/>
        <v>-119.51978612406228</v>
      </c>
      <c r="AN68">
        <f t="shared" si="27"/>
        <v>0</v>
      </c>
      <c r="AO68">
        <f t="shared" si="27"/>
        <v>0</v>
      </c>
      <c r="AP68">
        <f t="shared" si="27"/>
        <v>-5.1456361091594849E-31</v>
      </c>
      <c r="AQ68">
        <f t="shared" si="27"/>
        <v>-8.5317090783426281E-26</v>
      </c>
      <c r="AR68">
        <f t="shared" si="27"/>
        <v>-8.5317605347037195E-26</v>
      </c>
      <c r="AS68">
        <f t="shared" si="27"/>
        <v>-0.1168967007080505</v>
      </c>
      <c r="AT68">
        <f t="shared" si="27"/>
        <v>-7.6372511129259704E-2</v>
      </c>
      <c r="AU68">
        <f t="shared" si="23"/>
        <v>-0.19326921183731022</v>
      </c>
      <c r="AW68">
        <v>65</v>
      </c>
      <c r="AX68">
        <f>IF(Z68&gt;0, (R68*SUMPRODUCT(K68:$K$98, X68:$X$98)-K68*$AZ$3)/Z68, 0)</f>
        <v>-9.4656826862773336E+31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-602.4182768349915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-6.3642348555412083E-24</v>
      </c>
      <c r="AI69">
        <f t="shared" si="33"/>
        <v>-6.3642348555412083E-24</v>
      </c>
      <c r="AJ69">
        <f t="shared" si="34"/>
        <v>-602.4182768349915</v>
      </c>
      <c r="AK69">
        <f t="shared" si="22"/>
        <v>-42.16927937844941</v>
      </c>
      <c r="AL69">
        <f t="shared" si="26"/>
        <v>-644.58755621344096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-9.1886359092133643E-27</v>
      </c>
      <c r="AR69">
        <f t="shared" si="27"/>
        <v>-9.1886359092133643E-27</v>
      </c>
      <c r="AS69">
        <f t="shared" si="27"/>
        <v>-0.86976711836347143</v>
      </c>
      <c r="AT69">
        <f t="shared" si="27"/>
        <v>-6.0883698285443003E-2</v>
      </c>
      <c r="AU69">
        <f t="shared" si="23"/>
        <v>-0.93065081664891447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607637.14388198254</v>
      </c>
      <c r="AO71" s="8">
        <f t="shared" si="47"/>
        <v>-60763.714388198256</v>
      </c>
      <c r="AP71" s="8">
        <f t="shared" si="47"/>
        <v>-2829.6784868679074</v>
      </c>
      <c r="AQ71" s="8">
        <f t="shared" si="47"/>
        <v>-372542.02529243537</v>
      </c>
      <c r="AR71" s="8">
        <f t="shared" si="47"/>
        <v>171501.72571448077</v>
      </c>
      <c r="AS71" s="8">
        <f t="shared" si="47"/>
        <v>-1279.5843673891836</v>
      </c>
      <c r="AT71" s="8">
        <f t="shared" si="47"/>
        <v>-2772.9717850554011</v>
      </c>
      <c r="AU71" s="8">
        <f t="shared" si="47"/>
        <v>167449.16956203614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9775-1301-4EAD-AA1A-7B05197744A1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134297.38932555765</v>
      </c>
      <c r="K3">
        <v>1</v>
      </c>
      <c r="L3" s="2">
        <v>0</v>
      </c>
      <c r="O3">
        <f>$C$3</f>
        <v>134297.38932555765</v>
      </c>
      <c r="P3">
        <f>O3*C5</f>
        <v>13429.738932555767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134297.38932555765</v>
      </c>
      <c r="AF3">
        <f t="shared" ref="AF3:AG34" si="4">-$Z3*P3</f>
        <v>-13429.738932555767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118347.74218900187</v>
      </c>
      <c r="AJ3">
        <f t="shared" ref="AJ3:AJ66" si="7">AB3-AC3</f>
        <v>0</v>
      </c>
      <c r="AL3">
        <f t="shared" ref="AL3:AL34" si="8">SUM(AI3:AK3)</f>
        <v>118347.74218900187</v>
      </c>
      <c r="AN3">
        <f t="shared" ref="AN3:AU34" si="9">AE3*$K3</f>
        <v>134297.38932555765</v>
      </c>
      <c r="AO3">
        <f t="shared" si="9"/>
        <v>-13429.738932555767</v>
      </c>
      <c r="AP3">
        <f t="shared" si="9"/>
        <v>-2519.9082039999998</v>
      </c>
      <c r="AQ3">
        <f t="shared" si="9"/>
        <v>0</v>
      </c>
      <c r="AR3">
        <f t="shared" si="9"/>
        <v>118347.74218900187</v>
      </c>
      <c r="AS3">
        <f t="shared" si="9"/>
        <v>0</v>
      </c>
      <c r="AT3">
        <f t="shared" si="9"/>
        <v>0</v>
      </c>
      <c r="AU3">
        <f t="shared" si="9"/>
        <v>118347.74218900187</v>
      </c>
      <c r="AW3">
        <v>0</v>
      </c>
      <c r="AX3">
        <f>IF(Z3&gt;0, (R3*SUMPRODUCT(K3:$K$98, X3:$X$98)-K3*$AZ$3)/Z3, 0)</f>
        <v>0</v>
      </c>
      <c r="AZ3">
        <f>C6*SUMPRODUCT(X4:X98, K4:K98)/1</f>
        <v>68461.627596770151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4643.5073788913624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4592.2110497320391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-4592.2110497320391</v>
      </c>
      <c r="AK4">
        <f>G4*SUM(AB4, AE4:AF4)</f>
        <v>0</v>
      </c>
      <c r="AL4">
        <f t="shared" si="8"/>
        <v>-6685.9970497320392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-1953.3407967161111</v>
      </c>
      <c r="AR4">
        <f t="shared" si="9"/>
        <v>-1953.3407967161111</v>
      </c>
      <c r="AS4">
        <f t="shared" si="9"/>
        <v>-4284.1786078291252</v>
      </c>
      <c r="AT4">
        <f t="shared" si="9"/>
        <v>0</v>
      </c>
      <c r="AU4">
        <f t="shared" si="9"/>
        <v>-6237.5194045452363</v>
      </c>
      <c r="AW4">
        <v>1</v>
      </c>
      <c r="AX4">
        <f>IF(Z4&gt;0, (R4*SUMPRODUCT(K4:$K$98, X4:$X$98)-K4*$AZ$3)/Z4, 0)</f>
        <v>4643.5073788913624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2000000</v>
      </c>
      <c r="S5">
        <f t="shared" si="1"/>
        <v>8145.2527970753827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4592.2110497320391</v>
      </c>
      <c r="AC5">
        <f t="shared" si="2"/>
        <v>7966.2001391575031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-2092.0630490472236</v>
      </c>
      <c r="AI5">
        <f t="shared" si="6"/>
        <v>-2140.9639262674973</v>
      </c>
      <c r="AJ5">
        <f t="shared" si="7"/>
        <v>-3373.989089425464</v>
      </c>
      <c r="AK5">
        <f>G5*SUM(AB5, AE5:AF5)</f>
        <v>188.2806530390136</v>
      </c>
      <c r="AL5">
        <f t="shared" si="8"/>
        <v>-5326.6723626539479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-1788.9398867163363</v>
      </c>
      <c r="AR5">
        <f t="shared" si="9"/>
        <v>-1830.7554188986032</v>
      </c>
      <c r="AS5">
        <f t="shared" si="9"/>
        <v>-2885.125121906734</v>
      </c>
      <c r="AT5">
        <f t="shared" si="9"/>
        <v>161.00029598624576</v>
      </c>
      <c r="AU5">
        <f t="shared" si="9"/>
        <v>-4554.8802448190918</v>
      </c>
      <c r="AW5">
        <v>2</v>
      </c>
      <c r="AX5">
        <f>IF(Z5&gt;0, (R5*SUMPRODUCT(K5:$K$98, X5:$X$98)-K5*$AZ$3)/Z5, 0)</f>
        <v>8145.2527970753827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2000000</v>
      </c>
      <c r="S6">
        <f t="shared" si="1"/>
        <v>12311.298473160905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7966.2001391575031</v>
      </c>
      <c r="AC6">
        <f t="shared" si="2"/>
        <v>11907.360751049455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-2095.3908526782002</v>
      </c>
      <c r="AI6">
        <f t="shared" si="6"/>
        <v>-2143.7503363549545</v>
      </c>
      <c r="AJ6">
        <f t="shared" si="7"/>
        <v>-3941.1606118919517</v>
      </c>
      <c r="AK6">
        <f>G6*SUM(AB6, AE6:AF6)</f>
        <v>466.02270814071397</v>
      </c>
      <c r="AL6">
        <f t="shared" si="8"/>
        <v>-5618.8882401061928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-1616.4055194248294</v>
      </c>
      <c r="AR6">
        <f t="shared" si="9"/>
        <v>-1653.71051015328</v>
      </c>
      <c r="AS6">
        <f t="shared" si="9"/>
        <v>-3040.2508237828224</v>
      </c>
      <c r="AT6">
        <f t="shared" si="9"/>
        <v>359.49459102255696</v>
      </c>
      <c r="AU6">
        <f t="shared" si="9"/>
        <v>-4334.4667429135461</v>
      </c>
      <c r="AW6">
        <v>3</v>
      </c>
      <c r="AX6">
        <f>IF(Z6&gt;0, (R6*SUMPRODUCT(K6:$K$98, X6:$X$98)-K6*$AZ$3)/Z6, 0)</f>
        <v>12311.298473160905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2000000</v>
      </c>
      <c r="S7">
        <f t="shared" si="1"/>
        <v>15737.83482652909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11907.360751049455</v>
      </c>
      <c r="AC7">
        <f t="shared" si="2"/>
        <v>15052.731074298419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-2100.1034288717074</v>
      </c>
      <c r="AI7">
        <f t="shared" si="6"/>
        <v>-2147.9268151259721</v>
      </c>
      <c r="AJ7">
        <f t="shared" si="7"/>
        <v>-3145.3703232489643</v>
      </c>
      <c r="AK7">
        <f>G7*SUM(AB7, AE7:AF7)</f>
        <v>584.65141287652818</v>
      </c>
      <c r="AL7">
        <f t="shared" si="8"/>
        <v>-4708.645725498408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-1473.9703830089738</v>
      </c>
      <c r="AR7">
        <f t="shared" si="9"/>
        <v>-1507.5355179375217</v>
      </c>
      <c r="AS7">
        <f t="shared" si="9"/>
        <v>-2207.5973194116214</v>
      </c>
      <c r="AT7">
        <f t="shared" si="9"/>
        <v>410.34115516269543</v>
      </c>
      <c r="AU7">
        <f t="shared" si="9"/>
        <v>-3304.7916821864474</v>
      </c>
      <c r="AW7">
        <v>4</v>
      </c>
      <c r="AX7">
        <f>IF(Z7&gt;0, (R7*SUMPRODUCT(K7:$K$98, X7:$X$98)-K7*$AZ$3)/Z7, 0)</f>
        <v>15737.83482652909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2000000</v>
      </c>
      <c r="S8">
        <f t="shared" si="1"/>
        <v>17737.243920499961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15052.731074298419</v>
      </c>
      <c r="AC8">
        <f t="shared" si="2"/>
        <v>16776.725776502259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-2111.3259857077833</v>
      </c>
      <c r="AI8">
        <f t="shared" si="6"/>
        <v>-2158.6183549498628</v>
      </c>
      <c r="AJ8">
        <f t="shared" si="7"/>
        <v>-1723.9947022038396</v>
      </c>
      <c r="AK8">
        <f>G8*SUM(AB8, AE8:AF8)</f>
        <v>320.62317188255633</v>
      </c>
      <c r="AL8">
        <f t="shared" si="8"/>
        <v>-3561.9898852711458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-1383.2231894702697</v>
      </c>
      <c r="AR8">
        <f t="shared" si="9"/>
        <v>-1414.20651571333</v>
      </c>
      <c r="AS8">
        <f t="shared" si="9"/>
        <v>-1129.4653060469136</v>
      </c>
      <c r="AT8">
        <f t="shared" si="9"/>
        <v>210.05444418891622</v>
      </c>
      <c r="AU8">
        <f t="shared" si="9"/>
        <v>-2333.6173775713273</v>
      </c>
      <c r="AW8">
        <v>5</v>
      </c>
      <c r="AX8">
        <f>IF(Z8&gt;0, (R8*SUMPRODUCT(K8:$K$98, X8:$X$98)-K8*$AZ$3)/Z8, 0)</f>
        <v>17737.243920499961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2000000</v>
      </c>
      <c r="S9">
        <f t="shared" si="1"/>
        <v>18996.745750826452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16776.725776502259</v>
      </c>
      <c r="AC9">
        <f t="shared" si="2"/>
        <v>17768.00823018291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-2140.7704366178223</v>
      </c>
      <c r="AI9">
        <f t="shared" si="6"/>
        <v>-2187.5363629065655</v>
      </c>
      <c r="AJ9">
        <f t="shared" si="7"/>
        <v>-991.28245368065109</v>
      </c>
      <c r="AK9">
        <f t="shared" ref="AK9:AK72" si="22">G9*SUM(AB9:AB9, AE9:AF9)</f>
        <v>98.982682081363322</v>
      </c>
      <c r="AL9">
        <f t="shared" si="8"/>
        <v>-3079.8361345058534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-1328.2636174952702</v>
      </c>
      <c r="AR9">
        <f t="shared" si="9"/>
        <v>-1357.2800301686168</v>
      </c>
      <c r="AS9">
        <f t="shared" si="9"/>
        <v>-615.05166334680109</v>
      </c>
      <c r="AT9">
        <f t="shared" si="9"/>
        <v>61.414850056735574</v>
      </c>
      <c r="AU9">
        <f t="shared" si="9"/>
        <v>-1910.9168434586825</v>
      </c>
      <c r="AW9">
        <v>6</v>
      </c>
      <c r="AX9">
        <f>IF(Z9&gt;0, (R9*SUMPRODUCT(K9:$K$98, X9:$X$98)-K9*$AZ$3)/Z9, 0)</f>
        <v>18996.745750826452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2000000</v>
      </c>
      <c r="S10">
        <f t="shared" si="1"/>
        <v>20132.270300064218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17768.00823018291</v>
      </c>
      <c r="AC10">
        <f t="shared" si="2"/>
        <v>18619.846796433645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-2179.3595079892893</v>
      </c>
      <c r="AI10">
        <f t="shared" si="6"/>
        <v>-2225.6032910274453</v>
      </c>
      <c r="AJ10">
        <f t="shared" si="7"/>
        <v>-851.83856625073531</v>
      </c>
      <c r="AK10">
        <f t="shared" si="22"/>
        <v>72.848833743749935</v>
      </c>
      <c r="AL10">
        <f t="shared" si="8"/>
        <v>-3004.5930235344308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-1282.8067680601494</v>
      </c>
      <c r="AR10">
        <f t="shared" si="9"/>
        <v>-1310.0266175822608</v>
      </c>
      <c r="AS10">
        <f t="shared" si="9"/>
        <v>-501.40615812821073</v>
      </c>
      <c r="AT10">
        <f t="shared" si="9"/>
        <v>42.880018936384808</v>
      </c>
      <c r="AU10">
        <f t="shared" si="9"/>
        <v>-1768.5527567740869</v>
      </c>
      <c r="AW10">
        <v>7</v>
      </c>
      <c r="AX10">
        <f>IF(Z10&gt;0, (R10*SUMPRODUCT(K10:$K$98, X10:$X$98)-K10*$AZ$3)/Z10, 0)</f>
        <v>20132.270300064218</v>
      </c>
    </row>
    <row r="11" spans="1:52" x14ac:dyDescent="0.25">
      <c r="A11" t="s">
        <v>33</v>
      </c>
      <c r="C11" s="12">
        <f>AU100</f>
        <v>38527.454612269961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2000000</v>
      </c>
      <c r="S11">
        <f t="shared" si="1"/>
        <v>21151.545419987106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18619.846796433645</v>
      </c>
      <c r="AC11">
        <f t="shared" si="2"/>
        <v>19343.497839237469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-2215.0827567816386</v>
      </c>
      <c r="AI11">
        <f t="shared" si="6"/>
        <v>-2260.8087249204937</v>
      </c>
      <c r="AJ11">
        <f t="shared" si="7"/>
        <v>-723.65104280382366</v>
      </c>
      <c r="AK11">
        <f t="shared" si="22"/>
        <v>44.687632311440744</v>
      </c>
      <c r="AL11">
        <f t="shared" si="8"/>
        <v>-2939.7721354128767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-1238.914916848242</v>
      </c>
      <c r="AR11">
        <f t="shared" si="9"/>
        <v>-1264.489845749257</v>
      </c>
      <c r="AS11">
        <f t="shared" si="9"/>
        <v>-404.74427818898113</v>
      </c>
      <c r="AT11">
        <f t="shared" si="9"/>
        <v>24.994178704958959</v>
      </c>
      <c r="AU11">
        <f t="shared" si="9"/>
        <v>-1644.2399452332793</v>
      </c>
      <c r="AW11">
        <v>8</v>
      </c>
      <c r="AX11">
        <f>IF(Z11&gt;0, (R11*SUMPRODUCT(K11:$K$98, X11:$X$98)-K11*$AZ$3)/Z11, 0)</f>
        <v>21151.545419987106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2000000</v>
      </c>
      <c r="S12">
        <f t="shared" si="1"/>
        <v>22126.488016720876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19343.497839237469</v>
      </c>
      <c r="AC12">
        <f t="shared" si="2"/>
        <v>20007.679656119442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-2266.1570324969434</v>
      </c>
      <c r="AI12">
        <f t="shared" si="6"/>
        <v>-2311.3690870285973</v>
      </c>
      <c r="AJ12">
        <f t="shared" si="7"/>
        <v>-664.18181688197365</v>
      </c>
      <c r="AK12">
        <f t="shared" si="22"/>
        <v>44.490045030246179</v>
      </c>
      <c r="AL12">
        <f t="shared" si="8"/>
        <v>-2931.0608588803248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-1204.4865536144</v>
      </c>
      <c r="AR12">
        <f t="shared" si="9"/>
        <v>-1228.5172412338959</v>
      </c>
      <c r="AS12">
        <f t="shared" si="9"/>
        <v>-353.01969639237609</v>
      </c>
      <c r="AT12">
        <f t="shared" si="9"/>
        <v>23.646931894029262</v>
      </c>
      <c r="AU12">
        <f t="shared" si="9"/>
        <v>-1557.8900057322428</v>
      </c>
      <c r="AW12">
        <v>9</v>
      </c>
      <c r="AX12">
        <f>IF(Z12&gt;0, (R12*SUMPRODUCT(K12:$K$98, X12:$X$98)-K12*$AZ$3)/Z12, 0)</f>
        <v>22126.488016720876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2000000</v>
      </c>
      <c r="S13">
        <f t="shared" si="1"/>
        <v>23043.557560526588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20007.679656119442</v>
      </c>
      <c r="AC13">
        <f t="shared" si="2"/>
        <v>20601.843586223069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-2318.9751059474256</v>
      </c>
      <c r="AI13">
        <f t="shared" si="6"/>
        <v>-2363.6770655561145</v>
      </c>
      <c r="AJ13">
        <f t="shared" si="7"/>
        <v>-594.16393010362663</v>
      </c>
      <c r="AK13">
        <f t="shared" si="22"/>
        <v>40.015359312238886</v>
      </c>
      <c r="AL13">
        <f t="shared" si="8"/>
        <v>-2917.825636347502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-1171.6349060328716</v>
      </c>
      <c r="AR13">
        <f t="shared" si="9"/>
        <v>-1194.2200455245754</v>
      </c>
      <c r="AS13">
        <f t="shared" si="9"/>
        <v>-300.19433957255546</v>
      </c>
      <c r="AT13">
        <f t="shared" si="9"/>
        <v>20.217289796438852</v>
      </c>
      <c r="AU13">
        <f t="shared" si="9"/>
        <v>-1474.1970953006919</v>
      </c>
      <c r="AW13">
        <v>10</v>
      </c>
      <c r="AX13">
        <f>IF(Z13&gt;0, (R13*SUMPRODUCT(K13:$K$98, X13:$X$98)-K13*$AZ$3)/Z13, 0)</f>
        <v>23043.557560526588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2000000</v>
      </c>
      <c r="S14">
        <f t="shared" si="1"/>
        <v>23909.409728235965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20601.843586223069</v>
      </c>
      <c r="AC14">
        <f t="shared" si="2"/>
        <v>21133.700406033684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-2383.1168971691109</v>
      </c>
      <c r="AI14">
        <f t="shared" si="6"/>
        <v>-2427.3122592592836</v>
      </c>
      <c r="AJ14">
        <f t="shared" si="7"/>
        <v>-531.85681981061498</v>
      </c>
      <c r="AK14">
        <f t="shared" si="22"/>
        <v>37.083318455201521</v>
      </c>
      <c r="AL14">
        <f t="shared" si="8"/>
        <v>-2922.0857606146969</v>
      </c>
      <c r="AN14">
        <f t="shared" si="9"/>
        <v>0</v>
      </c>
      <c r="AO14">
        <f t="shared" si="9"/>
        <v>0</v>
      </c>
      <c r="AP14">
        <f t="shared" si="9"/>
        <v>-21.229499003603234</v>
      </c>
      <c r="AQ14">
        <f t="shared" si="9"/>
        <v>-1144.7440500814794</v>
      </c>
      <c r="AR14">
        <f t="shared" si="9"/>
        <v>-1165.9735490850826</v>
      </c>
      <c r="AS14">
        <f t="shared" si="9"/>
        <v>-255.4805140682339</v>
      </c>
      <c r="AT14">
        <f t="shared" si="9"/>
        <v>17.813187514760948</v>
      </c>
      <c r="AU14">
        <f t="shared" si="9"/>
        <v>-1403.6408756385556</v>
      </c>
      <c r="AW14">
        <v>11</v>
      </c>
      <c r="AX14">
        <f>IF(Z14&gt;0, (R14*SUMPRODUCT(K14:$K$98, X14:$X$98)-K14*$AZ$3)/Z14, 0)</f>
        <v>23909.409728235965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2000000</v>
      </c>
      <c r="S15">
        <f t="shared" si="1"/>
        <v>24806.662838700122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21133.700406033684</v>
      </c>
      <c r="AC15">
        <f t="shared" si="2"/>
        <v>21676.774769144668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-2478.871896461209</v>
      </c>
      <c r="AI15">
        <f t="shared" si="6"/>
        <v>-2522.5633331330682</v>
      </c>
      <c r="AJ15">
        <f t="shared" si="7"/>
        <v>-543.07436311098354</v>
      </c>
      <c r="AK15">
        <f t="shared" si="22"/>
        <v>86.648171664738115</v>
      </c>
      <c r="AL15">
        <f t="shared" si="8"/>
        <v>-2978.9895245793136</v>
      </c>
      <c r="AN15">
        <f t="shared" si="9"/>
        <v>0</v>
      </c>
      <c r="AO15">
        <f t="shared" si="9"/>
        <v>0</v>
      </c>
      <c r="AP15">
        <f t="shared" si="9"/>
        <v>-19.910288872551348</v>
      </c>
      <c r="AQ15">
        <f t="shared" si="9"/>
        <v>-1129.6276638204554</v>
      </c>
      <c r="AR15">
        <f t="shared" si="9"/>
        <v>-1149.5379526930067</v>
      </c>
      <c r="AS15">
        <f t="shared" si="9"/>
        <v>-247.48024492819613</v>
      </c>
      <c r="AT15">
        <f t="shared" si="9"/>
        <v>39.485772488559732</v>
      </c>
      <c r="AU15">
        <f t="shared" si="9"/>
        <v>-1357.5324251326431</v>
      </c>
      <c r="AW15">
        <v>12</v>
      </c>
      <c r="AX15">
        <f>IF(Z15&gt;0, (R15*SUMPRODUCT(K15:$K$98, X15:$X$98)-K15*$AZ$3)/Z15, 0)</f>
        <v>24806.662838700122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1.482489E-3</v>
      </c>
      <c r="Q16" s="4">
        <f t="shared" si="21"/>
        <v>50</v>
      </c>
      <c r="R16">
        <f t="shared" si="0"/>
        <v>2000000</v>
      </c>
      <c r="S16">
        <f t="shared" si="1"/>
        <v>25737.976605727676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21676.774769144668</v>
      </c>
      <c r="AC16">
        <f t="shared" si="2"/>
        <v>22232.335620992497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-2590.8829704091245</v>
      </c>
      <c r="AI16">
        <f t="shared" si="6"/>
        <v>-2634.0727206400052</v>
      </c>
      <c r="AJ16">
        <f t="shared" si="7"/>
        <v>-555.56085184782933</v>
      </c>
      <c r="AK16">
        <f t="shared" si="22"/>
        <v>153.90510086092715</v>
      </c>
      <c r="AL16">
        <f t="shared" si="8"/>
        <v>-3035.7284716269073</v>
      </c>
      <c r="AN16">
        <f t="shared" si="9"/>
        <v>0</v>
      </c>
      <c r="AO16">
        <f t="shared" si="9"/>
        <v>0</v>
      </c>
      <c r="AP16">
        <f t="shared" si="9"/>
        <v>-18.618549994877927</v>
      </c>
      <c r="AQ16">
        <f t="shared" si="9"/>
        <v>-1116.8965751728228</v>
      </c>
      <c r="AR16">
        <f t="shared" si="9"/>
        <v>-1135.5151251677007</v>
      </c>
      <c r="AS16">
        <f t="shared" si="9"/>
        <v>-239.495191336625</v>
      </c>
      <c r="AT16">
        <f t="shared" si="9"/>
        <v>66.34652433801493</v>
      </c>
      <c r="AU16">
        <f t="shared" si="9"/>
        <v>-1308.6637921663109</v>
      </c>
      <c r="AW16">
        <v>13</v>
      </c>
      <c r="AX16">
        <f>IF(Z16&gt;0, (R16*SUMPRODUCT(K16:$K$98, X16:$X$98)-K16*$AZ$3)/Z16, 0)</f>
        <v>25737.976605727676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1.564558E-3</v>
      </c>
      <c r="Q17" s="4">
        <f t="shared" si="21"/>
        <v>50</v>
      </c>
      <c r="R17">
        <f t="shared" si="0"/>
        <v>2000000</v>
      </c>
      <c r="S17">
        <f t="shared" si="1"/>
        <v>26804.038697489636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22232.335620992497</v>
      </c>
      <c r="AC17">
        <f t="shared" si="2"/>
        <v>22885.438267122881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-2702.9147696690397</v>
      </c>
      <c r="AI17">
        <f t="shared" si="6"/>
        <v>-2745.6050495283698</v>
      </c>
      <c r="AJ17">
        <f t="shared" si="7"/>
        <v>-653.10264613038453</v>
      </c>
      <c r="AK17">
        <f t="shared" si="22"/>
        <v>306.80623156969648</v>
      </c>
      <c r="AL17">
        <f t="shared" si="8"/>
        <v>-3091.9014640890578</v>
      </c>
      <c r="AN17">
        <f t="shared" si="9"/>
        <v>0</v>
      </c>
      <c r="AO17">
        <f t="shared" si="9"/>
        <v>0</v>
      </c>
      <c r="AP17">
        <f t="shared" si="9"/>
        <v>-17.299524998671046</v>
      </c>
      <c r="AQ17">
        <f t="shared" si="9"/>
        <v>-1095.3111992060994</v>
      </c>
      <c r="AR17">
        <f t="shared" si="9"/>
        <v>-1112.6107242047703</v>
      </c>
      <c r="AS17">
        <f t="shared" si="9"/>
        <v>-264.65897133165612</v>
      </c>
      <c r="AT17">
        <f t="shared" si="9"/>
        <v>124.32811614909194</v>
      </c>
      <c r="AU17">
        <f t="shared" si="9"/>
        <v>-1252.9415793873345</v>
      </c>
      <c r="AW17">
        <v>14</v>
      </c>
      <c r="AX17">
        <f>IF(Z17&gt;0, (R17*SUMPRODUCT(K17:$K$98, X17:$X$98)-K17*$AZ$3)/Z17, 0)</f>
        <v>26804.038697489636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2000000</v>
      </c>
      <c r="S18">
        <f t="shared" si="1"/>
        <v>28018.699998377571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22885.438267122881</v>
      </c>
      <c r="AC18">
        <f t="shared" si="2"/>
        <v>23643.798316916454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-2819.4983170325886</v>
      </c>
      <c r="AI18">
        <f t="shared" si="6"/>
        <v>-2861.6912066353993</v>
      </c>
      <c r="AJ18">
        <f t="shared" si="7"/>
        <v>-758.36004979357313</v>
      </c>
      <c r="AK18">
        <f t="shared" si="22"/>
        <v>494.32546656985426</v>
      </c>
      <c r="AL18">
        <f t="shared" si="8"/>
        <v>-3125.7257898591183</v>
      </c>
      <c r="AN18">
        <f t="shared" si="9"/>
        <v>0</v>
      </c>
      <c r="AO18">
        <f t="shared" si="9"/>
        <v>0</v>
      </c>
      <c r="AP18">
        <f t="shared" si="9"/>
        <v>-15.955548600388324</v>
      </c>
      <c r="AQ18">
        <f t="shared" si="9"/>
        <v>-1066.2138300935317</v>
      </c>
      <c r="AR18">
        <f t="shared" si="9"/>
        <v>-1082.16937869392</v>
      </c>
      <c r="AS18">
        <f t="shared" si="9"/>
        <v>-286.77937787574899</v>
      </c>
      <c r="AT18">
        <f t="shared" si="9"/>
        <v>186.93277660081134</v>
      </c>
      <c r="AU18">
        <f t="shared" si="9"/>
        <v>-1182.0159799688577</v>
      </c>
      <c r="AW18">
        <v>15</v>
      </c>
      <c r="AX18">
        <f>IF(Z18&gt;0, (R18*SUMPRODUCT(K18:$K$98, X18:$X$98)-K18*$AZ$3)/Z18, 0)</f>
        <v>28018.699998377571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2000000</v>
      </c>
      <c r="S19">
        <f t="shared" si="1"/>
        <v>29166.523920166688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23643.798316916454</v>
      </c>
      <c r="AC19">
        <f t="shared" si="2"/>
        <v>24323.172226520404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-2955.5984149522305</v>
      </c>
      <c r="AI19">
        <f t="shared" si="6"/>
        <v>-2997.2954856986394</v>
      </c>
      <c r="AJ19">
        <f t="shared" si="7"/>
        <v>-679.37390960394987</v>
      </c>
      <c r="AK19">
        <f t="shared" si="22"/>
        <v>527.25670246723689</v>
      </c>
      <c r="AL19">
        <f t="shared" si="8"/>
        <v>-3149.4126928353526</v>
      </c>
      <c r="AN19">
        <f t="shared" si="9"/>
        <v>0</v>
      </c>
      <c r="AO19">
        <f t="shared" si="9"/>
        <v>0</v>
      </c>
      <c r="AP19">
        <f t="shared" si="9"/>
        <v>-14.704887706371727</v>
      </c>
      <c r="AQ19">
        <f t="shared" si="9"/>
        <v>-1042.3212474882498</v>
      </c>
      <c r="AR19">
        <f t="shared" si="9"/>
        <v>-1057.0261351946215</v>
      </c>
      <c r="AS19">
        <f t="shared" si="9"/>
        <v>-239.58798238183635</v>
      </c>
      <c r="AT19">
        <f t="shared" si="9"/>
        <v>185.94233272082522</v>
      </c>
      <c r="AU19">
        <f t="shared" si="9"/>
        <v>-1110.6717848556325</v>
      </c>
      <c r="AW19">
        <v>16</v>
      </c>
      <c r="AX19">
        <f>IF(Z19&gt;0, (R19*SUMPRODUCT(K19:$K$98, X19:$X$98)-K19*$AZ$3)/Z19, 0)</f>
        <v>29166.523920166688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2000000</v>
      </c>
      <c r="S20">
        <f t="shared" si="1"/>
        <v>29760.413281110796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24323.172226520404</v>
      </c>
      <c r="AC20">
        <f t="shared" si="2"/>
        <v>24524.33156372028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-3086.3271109763805</v>
      </c>
      <c r="AI20">
        <f t="shared" si="6"/>
        <v>-3127.530052837551</v>
      </c>
      <c r="AJ20">
        <f t="shared" si="7"/>
        <v>-201.15933719987515</v>
      </c>
      <c r="AK20">
        <f t="shared" si="22"/>
        <v>104.58964057403774</v>
      </c>
      <c r="AL20">
        <f t="shared" si="8"/>
        <v>-3224.0997494633884</v>
      </c>
      <c r="AN20">
        <f t="shared" si="9"/>
        <v>0</v>
      </c>
      <c r="AO20">
        <f t="shared" si="9"/>
        <v>0</v>
      </c>
      <c r="AP20">
        <f t="shared" si="9"/>
        <v>-13.782251947900319</v>
      </c>
      <c r="AQ20">
        <f t="shared" si="9"/>
        <v>-1032.3665232554201</v>
      </c>
      <c r="AR20">
        <f t="shared" si="9"/>
        <v>-1046.1487752033204</v>
      </c>
      <c r="AS20">
        <f t="shared" si="9"/>
        <v>-67.287153337321371</v>
      </c>
      <c r="AT20">
        <f t="shared" si="9"/>
        <v>34.984899437245588</v>
      </c>
      <c r="AU20">
        <f t="shared" si="9"/>
        <v>-1078.4510291033962</v>
      </c>
      <c r="AW20">
        <v>17</v>
      </c>
      <c r="AX20">
        <f>IF(Z20&gt;0, (R20*SUMPRODUCT(K20:$K$98, X20:$X$98)-K20*$AZ$3)/Z20, 0)</f>
        <v>29760.413281110796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2000000</v>
      </c>
      <c r="S21">
        <f t="shared" si="1"/>
        <v>30232.918064172973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24524.33156372028</v>
      </c>
      <c r="AC21">
        <f t="shared" si="2"/>
        <v>24615.633791299453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-3237.0333139098348</v>
      </c>
      <c r="AI21">
        <f t="shared" si="6"/>
        <v>-3277.7433005195458</v>
      </c>
      <c r="AJ21">
        <f t="shared" si="7"/>
        <v>-91.302227579173632</v>
      </c>
      <c r="AK21">
        <f t="shared" si="22"/>
        <v>39.238930501952446</v>
      </c>
      <c r="AL21">
        <f t="shared" si="8"/>
        <v>-3329.806597596767</v>
      </c>
      <c r="AN21">
        <f t="shared" si="9"/>
        <v>0</v>
      </c>
      <c r="AO21">
        <f t="shared" si="9"/>
        <v>0</v>
      </c>
      <c r="AP21">
        <f t="shared" si="9"/>
        <v>-12.949182195509449</v>
      </c>
      <c r="AQ21">
        <f t="shared" si="9"/>
        <v>-1029.6474562031233</v>
      </c>
      <c r="AR21">
        <f t="shared" si="9"/>
        <v>-1042.5966383986326</v>
      </c>
      <c r="AS21">
        <f t="shared" si="9"/>
        <v>-29.041748186096466</v>
      </c>
      <c r="AT21">
        <f t="shared" si="9"/>
        <v>12.481263260978555</v>
      </c>
      <c r="AU21">
        <f t="shared" si="9"/>
        <v>-1059.1571233237507</v>
      </c>
      <c r="AW21">
        <v>18</v>
      </c>
      <c r="AX21">
        <f>IF(Z21&gt;0, (R21*SUMPRODUCT(K21:$K$98, X21:$X$98)-K21*$AZ$3)/Z21, 0)</f>
        <v>30232.918064172973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2.086732E-3</v>
      </c>
      <c r="Q22" s="4">
        <f t="shared" si="21"/>
        <v>50</v>
      </c>
      <c r="R22">
        <f t="shared" si="0"/>
        <v>2000000</v>
      </c>
      <c r="S22">
        <f t="shared" si="1"/>
        <v>31117.486543226521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24615.633791299453</v>
      </c>
      <c r="AC22">
        <f t="shared" si="2"/>
        <v>25029.621590657986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-3398.0332711222209</v>
      </c>
      <c r="AI22">
        <f t="shared" si="6"/>
        <v>-3438.2512070340567</v>
      </c>
      <c r="AJ22">
        <f t="shared" si="7"/>
        <v>-413.98779935853236</v>
      </c>
      <c r="AK22">
        <f t="shared" si="22"/>
        <v>516.92830961728851</v>
      </c>
      <c r="AL22">
        <f t="shared" si="8"/>
        <v>-3335.3106967753006</v>
      </c>
      <c r="AN22">
        <f t="shared" si="9"/>
        <v>0</v>
      </c>
      <c r="AO22">
        <f t="shared" si="9"/>
        <v>0</v>
      </c>
      <c r="AP22">
        <f t="shared" si="9"/>
        <v>-11.944602148172878</v>
      </c>
      <c r="AQ22">
        <f t="shared" si="9"/>
        <v>-1009.2053356190409</v>
      </c>
      <c r="AR22">
        <f t="shared" si="9"/>
        <v>-1021.1499377672137</v>
      </c>
      <c r="AS22">
        <f t="shared" si="9"/>
        <v>-122.95309158519076</v>
      </c>
      <c r="AT22">
        <f t="shared" si="9"/>
        <v>153.52610365289593</v>
      </c>
      <c r="AU22">
        <f t="shared" si="9"/>
        <v>-990.57692569950848</v>
      </c>
      <c r="AW22">
        <v>19</v>
      </c>
      <c r="AX22">
        <f>IF(Z22&gt;0, (R22*SUMPRODUCT(K22:$K$98, X22:$X$98)-K22*$AZ$3)/Z22, 0)</f>
        <v>31117.486543226521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2000000</v>
      </c>
      <c r="S23">
        <f t="shared" si="1"/>
        <v>32974.16551560448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25029.621590657986</v>
      </c>
      <c r="AC23">
        <f t="shared" si="2"/>
        <v>26198.940282546464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-3571.6841047629387</v>
      </c>
      <c r="AI23">
        <f t="shared" si="6"/>
        <v>-3611.410569213037</v>
      </c>
      <c r="AJ23">
        <f t="shared" si="7"/>
        <v>-1169.3186918884785</v>
      </c>
      <c r="AK23">
        <f t="shared" si="22"/>
        <v>1752.0735113460591</v>
      </c>
      <c r="AL23">
        <f t="shared" si="8"/>
        <v>-3028.6557497554563</v>
      </c>
      <c r="AN23">
        <f t="shared" si="9"/>
        <v>0</v>
      </c>
      <c r="AO23">
        <f t="shared" si="9"/>
        <v>0</v>
      </c>
      <c r="AP23">
        <f t="shared" si="9"/>
        <v>-10.534497008334073</v>
      </c>
      <c r="AQ23">
        <f t="shared" si="9"/>
        <v>-947.12419132093976</v>
      </c>
      <c r="AR23">
        <f t="shared" si="9"/>
        <v>-957.6586883292739</v>
      </c>
      <c r="AS23">
        <f t="shared" si="9"/>
        <v>-310.07502006531485</v>
      </c>
      <c r="AT23">
        <f t="shared" si="9"/>
        <v>464.60749576245524</v>
      </c>
      <c r="AU23">
        <f t="shared" si="9"/>
        <v>-803.1262126321335</v>
      </c>
      <c r="AW23">
        <v>20</v>
      </c>
      <c r="AX23">
        <f>IF(Z23&gt;0, (R23*SUMPRODUCT(K23:$K$98, X23:$X$98)-K23*$AZ$3)/Z23, 0)</f>
        <v>32974.16551560448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2000000</v>
      </c>
      <c r="S24">
        <f t="shared" si="1"/>
        <v>34658.681802139239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26198.940282546464</v>
      </c>
      <c r="AC24">
        <f t="shared" si="2"/>
        <v>27196.92683007153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-3753.0337823539658</v>
      </c>
      <c r="AI24">
        <f t="shared" si="6"/>
        <v>-3792.2691563150042</v>
      </c>
      <c r="AJ24">
        <f t="shared" si="7"/>
        <v>-997.98654752506627</v>
      </c>
      <c r="AK24">
        <f t="shared" si="22"/>
        <v>1833.9258197782526</v>
      </c>
      <c r="AL24">
        <f t="shared" si="8"/>
        <v>-2956.3298840618172</v>
      </c>
      <c r="AN24">
        <f t="shared" si="9"/>
        <v>0</v>
      </c>
      <c r="AO24">
        <f t="shared" si="9"/>
        <v>0</v>
      </c>
      <c r="AP24">
        <f t="shared" si="9"/>
        <v>-9.2895282989463759</v>
      </c>
      <c r="AQ24">
        <f t="shared" si="9"/>
        <v>-888.58369395687112</v>
      </c>
      <c r="AR24">
        <f t="shared" si="9"/>
        <v>-897.8732222558175</v>
      </c>
      <c r="AS24">
        <f t="shared" si="9"/>
        <v>-236.28739423786254</v>
      </c>
      <c r="AT24">
        <f t="shared" si="9"/>
        <v>434.20780997055999</v>
      </c>
      <c r="AU24">
        <f t="shared" si="9"/>
        <v>-699.95280652311988</v>
      </c>
      <c r="AW24">
        <v>21</v>
      </c>
      <c r="AX24">
        <f>IF(Z24&gt;0, (R24*SUMPRODUCT(K24:$K$98, X24:$X$98)-K24*$AZ$3)/Z24, 0)</f>
        <v>34658.681802139239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2.52864E-3</v>
      </c>
      <c r="Q25" s="4">
        <f t="shared" si="21"/>
        <v>50</v>
      </c>
      <c r="R25">
        <f t="shared" si="0"/>
        <v>2000000</v>
      </c>
      <c r="S25">
        <f t="shared" si="1"/>
        <v>36192.943516435909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27196.92683007153</v>
      </c>
      <c r="AC25">
        <f t="shared" si="2"/>
        <v>28045.049152941436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-3968.4854405136261</v>
      </c>
      <c r="AI25">
        <f t="shared" si="6"/>
        <v>-4007.2292485990415</v>
      </c>
      <c r="AJ25">
        <f t="shared" si="7"/>
        <v>-848.12232286990547</v>
      </c>
      <c r="AK25">
        <f t="shared" si="22"/>
        <v>1903.7848781050072</v>
      </c>
      <c r="AL25">
        <f t="shared" si="8"/>
        <v>-2951.5666933639404</v>
      </c>
      <c r="AN25">
        <f t="shared" si="9"/>
        <v>0</v>
      </c>
      <c r="AO25">
        <f t="shared" si="9"/>
        <v>0</v>
      </c>
      <c r="AP25">
        <f t="shared" si="9"/>
        <v>-8.1903063777848786</v>
      </c>
      <c r="AQ25">
        <f t="shared" si="9"/>
        <v>-838.92402992313441</v>
      </c>
      <c r="AR25">
        <f t="shared" si="9"/>
        <v>-847.11433630091926</v>
      </c>
      <c r="AS25">
        <f t="shared" si="9"/>
        <v>-179.29011146320414</v>
      </c>
      <c r="AT25">
        <f t="shared" si="9"/>
        <v>402.45350675643783</v>
      </c>
      <c r="AU25">
        <f t="shared" si="9"/>
        <v>-623.95094100768574</v>
      </c>
      <c r="AW25">
        <v>22</v>
      </c>
      <c r="AX25">
        <f>IF(Z25&gt;0, (R25*SUMPRODUCT(K25:$K$98, X25:$X$98)-K25*$AZ$3)/Z25, 0)</f>
        <v>36192.943516435909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2.719834E-3</v>
      </c>
      <c r="Q26" s="4">
        <f t="shared" si="21"/>
        <v>50</v>
      </c>
      <c r="R26">
        <f t="shared" si="0"/>
        <v>2000000</v>
      </c>
      <c r="S26">
        <f t="shared" si="1"/>
        <v>37589.553931523165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28045.049152941436</v>
      </c>
      <c r="AC26">
        <f t="shared" si="2"/>
        <v>28756.755495185076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-4215.0690608075065</v>
      </c>
      <c r="AI26">
        <f t="shared" si="6"/>
        <v>-4253.3200540855478</v>
      </c>
      <c r="AJ26">
        <f t="shared" si="7"/>
        <v>-711.70634224364039</v>
      </c>
      <c r="AK26">
        <f t="shared" si="22"/>
        <v>1963.1534407059007</v>
      </c>
      <c r="AL26">
        <f t="shared" si="8"/>
        <v>-3001.8729556232875</v>
      </c>
      <c r="AN26">
        <f t="shared" si="9"/>
        <v>0</v>
      </c>
      <c r="AO26">
        <f t="shared" si="9"/>
        <v>0</v>
      </c>
      <c r="AP26">
        <f t="shared" si="9"/>
        <v>-7.2197562859377804</v>
      </c>
      <c r="AQ26">
        <f t="shared" si="9"/>
        <v>-795.58120559700569</v>
      </c>
      <c r="AR26">
        <f t="shared" si="9"/>
        <v>-802.80096188294351</v>
      </c>
      <c r="AS26">
        <f t="shared" si="9"/>
        <v>-134.33236362792982</v>
      </c>
      <c r="AT26">
        <f t="shared" si="9"/>
        <v>370.53912014184118</v>
      </c>
      <c r="AU26">
        <f t="shared" si="9"/>
        <v>-566.59420536903212</v>
      </c>
      <c r="AW26">
        <v>23</v>
      </c>
      <c r="AX26">
        <f>IF(Z26&gt;0, (R26*SUMPRODUCT(K26:$K$98, X26:$X$98)-K26*$AZ$3)/Z26, 0)</f>
        <v>37589.553931523165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2000000</v>
      </c>
      <c r="S27">
        <f t="shared" si="1"/>
        <v>38913.494058529781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28756.755495185076</v>
      </c>
      <c r="AC27">
        <f t="shared" si="2"/>
        <v>29345.665693308394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-6487.9468149741251</v>
      </c>
      <c r="AI27">
        <f t="shared" si="6"/>
        <v>-6525.653099649011</v>
      </c>
      <c r="AJ27">
        <f t="shared" si="7"/>
        <v>-588.91019812331797</v>
      </c>
      <c r="AK27">
        <f t="shared" si="22"/>
        <v>2012.9728846629555</v>
      </c>
      <c r="AL27">
        <f t="shared" si="8"/>
        <v>-5101.5904131093739</v>
      </c>
      <c r="AN27">
        <f t="shared" si="9"/>
        <v>0</v>
      </c>
      <c r="AO27">
        <f t="shared" si="9"/>
        <v>0</v>
      </c>
      <c r="AP27">
        <f t="shared" si="9"/>
        <v>-6.3544144887126341</v>
      </c>
      <c r="AQ27">
        <f t="shared" si="9"/>
        <v>-1093.374847151867</v>
      </c>
      <c r="AR27">
        <f t="shared" si="9"/>
        <v>-1099.7292616405796</v>
      </c>
      <c r="AS27">
        <f t="shared" si="9"/>
        <v>-99.245511133528993</v>
      </c>
      <c r="AT27">
        <f t="shared" si="9"/>
        <v>339.23427285338948</v>
      </c>
      <c r="AU27">
        <f t="shared" si="9"/>
        <v>-859.74049992071912</v>
      </c>
      <c r="AW27">
        <v>24</v>
      </c>
      <c r="AX27">
        <f>IF(Z27&gt;0, (R27*SUMPRODUCT(K27:$K$98, X27:$X$98)-K27*$AZ$3)/Z27, 0)</f>
        <v>38913.494058529781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2000000</v>
      </c>
      <c r="S28">
        <f t="shared" si="1"/>
        <v>39735.000114126138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29345.665693308394</v>
      </c>
      <c r="AC28">
        <f t="shared" si="2"/>
        <v>29488.443885192544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-8913.4911953906812</v>
      </c>
      <c r="AI28">
        <f t="shared" si="6"/>
        <v>-8950.5975799389344</v>
      </c>
      <c r="AJ28">
        <f t="shared" si="7"/>
        <v>-142.77819188415015</v>
      </c>
      <c r="AK28">
        <f t="shared" si="22"/>
        <v>2054.1965985315878</v>
      </c>
      <c r="AL28">
        <f t="shared" si="8"/>
        <v>-7039.1791732914971</v>
      </c>
      <c r="AN28">
        <f t="shared" si="9"/>
        <v>0</v>
      </c>
      <c r="AO28">
        <f t="shared" si="9"/>
        <v>0</v>
      </c>
      <c r="AP28">
        <f t="shared" si="9"/>
        <v>-5.5833186702684401</v>
      </c>
      <c r="AQ28">
        <f t="shared" si="9"/>
        <v>-1341.1940401733827</v>
      </c>
      <c r="AR28">
        <f t="shared" si="9"/>
        <v>-1346.7773588436512</v>
      </c>
      <c r="AS28">
        <f t="shared" si="9"/>
        <v>-21.48353050719097</v>
      </c>
      <c r="AT28">
        <f t="shared" si="9"/>
        <v>309.09058806494335</v>
      </c>
      <c r="AU28">
        <f t="shared" si="9"/>
        <v>-1059.1703012858989</v>
      </c>
      <c r="AW28">
        <v>25</v>
      </c>
      <c r="AX28">
        <f>IF(Z28&gt;0, (R28*SUMPRODUCT(K28:$K$98, X28:$X$98)-K28*$AZ$3)/Z28, 0)</f>
        <v>39735.000114126138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2000000</v>
      </c>
      <c r="S29">
        <f t="shared" si="1"/>
        <v>40125.290480627722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29488.443885192544</v>
      </c>
      <c r="AC29">
        <f t="shared" si="2"/>
        <v>29250.957915587031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-11431.711203539564</v>
      </c>
      <c r="AI29">
        <f t="shared" si="6"/>
        <v>-11468.160731462245</v>
      </c>
      <c r="AJ29">
        <f t="shared" si="7"/>
        <v>237.48596960551367</v>
      </c>
      <c r="AK29">
        <f t="shared" si="22"/>
        <v>2064.1910719634784</v>
      </c>
      <c r="AL29">
        <f t="shared" si="8"/>
        <v>-9166.4836898932535</v>
      </c>
      <c r="AN29">
        <f t="shared" si="9"/>
        <v>0</v>
      </c>
      <c r="AO29">
        <f t="shared" si="9"/>
        <v>0</v>
      </c>
      <c r="AP29">
        <f t="shared" si="9"/>
        <v>-4.8968596897325423</v>
      </c>
      <c r="AQ29">
        <f t="shared" si="9"/>
        <v>-1535.808252332457</v>
      </c>
      <c r="AR29">
        <f t="shared" si="9"/>
        <v>-1540.7051120221895</v>
      </c>
      <c r="AS29">
        <f t="shared" si="9"/>
        <v>31.905364423516218</v>
      </c>
      <c r="AT29">
        <f t="shared" si="9"/>
        <v>277.31646000039888</v>
      </c>
      <c r="AU29">
        <f t="shared" si="9"/>
        <v>-1231.4832875982745</v>
      </c>
      <c r="AW29">
        <v>26</v>
      </c>
      <c r="AX29">
        <f>IF(Z29&gt;0, (R29*SUMPRODUCT(K29:$K$98, X29:$X$98)-K29*$AZ$3)/Z29, 0)</f>
        <v>40125.290480627722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2000000</v>
      </c>
      <c r="S30">
        <f t="shared" si="1"/>
        <v>40164.175810316119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29250.957915587031</v>
      </c>
      <c r="AC30">
        <f t="shared" si="2"/>
        <v>28700.60329769017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-14236.996069054247</v>
      </c>
      <c r="AI30">
        <f t="shared" si="6"/>
        <v>-14272.725176795975</v>
      </c>
      <c r="AJ30">
        <f t="shared" si="7"/>
        <v>550.35461789686087</v>
      </c>
      <c r="AK30">
        <f t="shared" si="22"/>
        <v>2047.5670540910924</v>
      </c>
      <c r="AL30">
        <f t="shared" si="8"/>
        <v>-11674.803504808022</v>
      </c>
      <c r="AN30">
        <f t="shared" si="9"/>
        <v>0</v>
      </c>
      <c r="AO30">
        <f t="shared" si="9"/>
        <v>0</v>
      </c>
      <c r="AP30">
        <f t="shared" si="9"/>
        <v>-4.2857802629970871</v>
      </c>
      <c r="AQ30">
        <f t="shared" si="9"/>
        <v>-1707.7570813742357</v>
      </c>
      <c r="AR30">
        <f t="shared" si="9"/>
        <v>-1712.0428616372328</v>
      </c>
      <c r="AS30">
        <f t="shared" si="9"/>
        <v>66.016173034092219</v>
      </c>
      <c r="AT30">
        <f t="shared" si="9"/>
        <v>245.60989686674347</v>
      </c>
      <c r="AU30">
        <f t="shared" si="9"/>
        <v>-1400.4167917363973</v>
      </c>
      <c r="AW30">
        <v>27</v>
      </c>
      <c r="AX30">
        <f>IF(Z30&gt;0, (R30*SUMPRODUCT(K30:$K$98, X30:$X$98)-K30*$AZ$3)/Z30, 0)</f>
        <v>40164.175810316119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1.2112915E-2</v>
      </c>
      <c r="Q31" s="4">
        <f t="shared" si="21"/>
        <v>50</v>
      </c>
      <c r="R31">
        <f t="shared" si="0"/>
        <v>2000000</v>
      </c>
      <c r="S31">
        <f t="shared" si="1"/>
        <v>39887.645885121718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28700.60329769017</v>
      </c>
      <c r="AC31">
        <f t="shared" si="2"/>
        <v>27872.715532776292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-17311.345804055949</v>
      </c>
      <c r="AI31">
        <f t="shared" si="6"/>
        <v>-17346.28483707516</v>
      </c>
      <c r="AJ31">
        <f t="shared" si="7"/>
        <v>827.88776491387762</v>
      </c>
      <c r="AK31">
        <f t="shared" si="22"/>
        <v>2009.042230838312</v>
      </c>
      <c r="AL31">
        <f t="shared" si="8"/>
        <v>-14509.354841322971</v>
      </c>
      <c r="AN31">
        <f t="shared" si="9"/>
        <v>0</v>
      </c>
      <c r="AO31">
        <f t="shared" si="9"/>
        <v>0</v>
      </c>
      <c r="AP31">
        <f t="shared" si="9"/>
        <v>-3.7419724717256733</v>
      </c>
      <c r="AQ31">
        <f t="shared" si="9"/>
        <v>-1854.0461440843339</v>
      </c>
      <c r="AR31">
        <f t="shared" si="9"/>
        <v>-1857.7881165560598</v>
      </c>
      <c r="AS31">
        <f t="shared" si="9"/>
        <v>88.666827850758096</v>
      </c>
      <c r="AT31">
        <f t="shared" si="9"/>
        <v>215.16853995924731</v>
      </c>
      <c r="AU31">
        <f t="shared" si="9"/>
        <v>-1553.9527487460543</v>
      </c>
      <c r="AW31">
        <v>28</v>
      </c>
      <c r="AX31">
        <f>IF(Z31&gt;0, (R31*SUMPRODUCT(K31:$K$98, X31:$X$98)-K31*$AZ$3)/Z31, 0)</f>
        <v>39887.645885121718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2000000</v>
      </c>
      <c r="S32">
        <f t="shared" si="1"/>
        <v>39330.59375372222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27872.715532776292</v>
      </c>
      <c r="AC32">
        <f t="shared" si="2"/>
        <v>26804.266992674417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-20561.942370908731</v>
      </c>
      <c r="AI32">
        <f t="shared" si="6"/>
        <v>-20596.017965038478</v>
      </c>
      <c r="AJ32">
        <f t="shared" si="7"/>
        <v>1068.4485401018756</v>
      </c>
      <c r="AK32">
        <f t="shared" si="22"/>
        <v>1951.0900872943407</v>
      </c>
      <c r="AL32">
        <f t="shared" si="8"/>
        <v>-17576.47933764226</v>
      </c>
      <c r="AN32">
        <f t="shared" si="9"/>
        <v>0</v>
      </c>
      <c r="AO32">
        <f t="shared" si="9"/>
        <v>0</v>
      </c>
      <c r="AP32">
        <f t="shared" si="9"/>
        <v>-3.258480461039718</v>
      </c>
      <c r="AQ32">
        <f t="shared" si="9"/>
        <v>-1966.2368087118739</v>
      </c>
      <c r="AR32">
        <f t="shared" si="9"/>
        <v>-1969.4952891729138</v>
      </c>
      <c r="AS32">
        <f t="shared" si="9"/>
        <v>102.17044722073729</v>
      </c>
      <c r="AT32">
        <f t="shared" si="9"/>
        <v>186.57309108008414</v>
      </c>
      <c r="AU32">
        <f t="shared" si="9"/>
        <v>-1680.7517508720921</v>
      </c>
      <c r="AW32">
        <v>29</v>
      </c>
      <c r="AX32">
        <f>IF(Z32&gt;0, (R32*SUMPRODUCT(K32:$K$98, X32:$X$98)-K32*$AZ$3)/Z32, 0)</f>
        <v>39330.59375372222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2000000</v>
      </c>
      <c r="S33">
        <f t="shared" si="1"/>
        <v>38540.955041148991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26804.266992674417</v>
      </c>
      <c r="AC33">
        <f t="shared" si="2"/>
        <v>25539.456616089741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-24078.335487156091</v>
      </c>
      <c r="AI33">
        <f t="shared" si="6"/>
        <v>-24111.468366957361</v>
      </c>
      <c r="AJ33">
        <f t="shared" si="7"/>
        <v>1264.8103765846754</v>
      </c>
      <c r="AK33">
        <f t="shared" si="22"/>
        <v>1876.2986894872092</v>
      </c>
      <c r="AL33">
        <f t="shared" si="8"/>
        <v>-20970.359300885477</v>
      </c>
      <c r="AN33">
        <f t="shared" si="9"/>
        <v>0</v>
      </c>
      <c r="AO33">
        <f t="shared" si="9"/>
        <v>0</v>
      </c>
      <c r="AP33">
        <f t="shared" si="9"/>
        <v>-2.8288690663799265</v>
      </c>
      <c r="AQ33">
        <f t="shared" si="9"/>
        <v>-2055.7965029929546</v>
      </c>
      <c r="AR33">
        <f t="shared" si="9"/>
        <v>-2058.6253720593345</v>
      </c>
      <c r="AS33">
        <f t="shared" si="9"/>
        <v>107.98889111412943</v>
      </c>
      <c r="AT33">
        <f t="shared" si="9"/>
        <v>160.1974640844933</v>
      </c>
      <c r="AU33">
        <f t="shared" si="9"/>
        <v>-1790.4390168607119</v>
      </c>
      <c r="AW33">
        <v>30</v>
      </c>
      <c r="AX33">
        <f>IF(Z33&gt;0, (R33*SUMPRODUCT(K33:$K$98, X33:$X$98)-K33*$AZ$3)/Z33, 0)</f>
        <v>38540.955041148991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2000000</v>
      </c>
      <c r="S34">
        <f t="shared" si="1"/>
        <v>37548.085668701693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25539.456616089741</v>
      </c>
      <c r="AC34">
        <f t="shared" si="2"/>
        <v>24109.933713210368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-27845.639542482339</v>
      </c>
      <c r="AI34">
        <f t="shared" si="6"/>
        <v>-27877.744952497033</v>
      </c>
      <c r="AJ34">
        <f t="shared" si="7"/>
        <v>1429.5229028793729</v>
      </c>
      <c r="AK34">
        <f t="shared" si="22"/>
        <v>1787.7619631262821</v>
      </c>
      <c r="AL34">
        <f t="shared" si="8"/>
        <v>-24660.460086491377</v>
      </c>
      <c r="AN34">
        <f t="shared" si="9"/>
        <v>0</v>
      </c>
      <c r="AO34">
        <f t="shared" si="9"/>
        <v>0</v>
      </c>
      <c r="AP34">
        <f t="shared" si="9"/>
        <v>-2.4474501774252642</v>
      </c>
      <c r="AQ34">
        <f t="shared" si="9"/>
        <v>-2122.720607136846</v>
      </c>
      <c r="AR34">
        <f t="shared" si="9"/>
        <v>-2125.1680573142717</v>
      </c>
      <c r="AS34">
        <f t="shared" si="9"/>
        <v>108.97496966038857</v>
      </c>
      <c r="AT34">
        <f t="shared" si="9"/>
        <v>136.28414438080736</v>
      </c>
      <c r="AU34">
        <f t="shared" ref="AU34:AU97" si="23">AL34*$K34</f>
        <v>-1879.9089432730755</v>
      </c>
      <c r="AW34">
        <v>31</v>
      </c>
      <c r="AX34">
        <f>IF(Z34&gt;0, (R34*SUMPRODUCT(K34:$K$98, X34:$X$98)-K34*$AZ$3)/Z34, 0)</f>
        <v>37548.085668701693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2000000</v>
      </c>
      <c r="S35">
        <f t="shared" si="1"/>
        <v>36367.72288059906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24109.933713210368</v>
      </c>
      <c r="AC35">
        <f t="shared" si="2"/>
        <v>22546.385963317782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-31462.348925830745</v>
      </c>
      <c r="AI35">
        <f t="shared" ref="AI35:AI66" si="25">SUM(AE35:AH35)</f>
        <v>-31493.346723022147</v>
      </c>
      <c r="AJ35">
        <f t="shared" si="7"/>
        <v>1563.5477498925866</v>
      </c>
      <c r="AK35">
        <f t="shared" si="22"/>
        <v>1687.6953599247258</v>
      </c>
      <c r="AL35">
        <f t="shared" ref="AL35:AL98" si="26">SUM(AI35:AK35)</f>
        <v>-28242.103613204836</v>
      </c>
      <c r="AN35">
        <f t="shared" ref="AN35:AT66" si="27">AE35*$K35</f>
        <v>0</v>
      </c>
      <c r="AO35">
        <f t="shared" si="27"/>
        <v>0</v>
      </c>
      <c r="AP35">
        <f t="shared" si="27"/>
        <v>-2.1098347877786821</v>
      </c>
      <c r="AQ35">
        <f t="shared" si="27"/>
        <v>-2141.4540478174035</v>
      </c>
      <c r="AR35">
        <f t="shared" si="27"/>
        <v>-2143.5638826051822</v>
      </c>
      <c r="AS35">
        <f t="shared" si="27"/>
        <v>106.42135035297159</v>
      </c>
      <c r="AT35">
        <f t="shared" si="27"/>
        <v>114.87133616480369</v>
      </c>
      <c r="AU35">
        <f t="shared" si="23"/>
        <v>-1922.2711960874071</v>
      </c>
      <c r="AW35">
        <v>32</v>
      </c>
      <c r="AX35">
        <f>IF(Z35&gt;0, (R35*SUMPRODUCT(K35:$K$98, X35:$X$98)-K35*$AZ$3)/Z35, 0)</f>
        <v>36367.72288059906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2000000</v>
      </c>
      <c r="S36">
        <f t="shared" si="1"/>
        <v>35059.238822052394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22546.385963317782</v>
      </c>
      <c r="AC36">
        <f t="shared" si="2"/>
        <v>20904.193395182752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-35005.795009482899</v>
      </c>
      <c r="AI36">
        <f t="shared" si="25"/>
        <v>-35035.607683827147</v>
      </c>
      <c r="AJ36">
        <f t="shared" si="7"/>
        <v>1642.1925681350294</v>
      </c>
      <c r="AK36">
        <f t="shared" si="22"/>
        <v>1578.2470174322448</v>
      </c>
      <c r="AL36">
        <f t="shared" si="26"/>
        <v>-31815.16809825987</v>
      </c>
      <c r="AN36">
        <f t="shared" si="27"/>
        <v>0</v>
      </c>
      <c r="AO36">
        <f t="shared" si="27"/>
        <v>0</v>
      </c>
      <c r="AP36">
        <f t="shared" si="27"/>
        <v>-1.811759427493411</v>
      </c>
      <c r="AQ36">
        <f t="shared" si="27"/>
        <v>-2127.3528967240932</v>
      </c>
      <c r="AR36">
        <f t="shared" si="27"/>
        <v>-2129.1646561515863</v>
      </c>
      <c r="AS36">
        <f t="shared" si="27"/>
        <v>99.798422399904183</v>
      </c>
      <c r="AT36">
        <f t="shared" si="27"/>
        <v>95.912358607228285</v>
      </c>
      <c r="AU36">
        <f t="shared" si="23"/>
        <v>-1933.4538751444536</v>
      </c>
      <c r="AW36">
        <v>33</v>
      </c>
      <c r="AX36">
        <f>IF(Z36&gt;0, (R36*SUMPRODUCT(K36:$K$98, X36:$X$98)-K36*$AZ$3)/Z36, 0)</f>
        <v>35059.238822052394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2000000</v>
      </c>
      <c r="S37">
        <f t="shared" si="1"/>
        <v>33664.534925938984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20904.193395182752</v>
      </c>
      <c r="AC37">
        <f t="shared" si="2"/>
        <v>19222.609676746488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-38572.384575956326</v>
      </c>
      <c r="AI37">
        <f t="shared" si="25"/>
        <v>-38600.934813942738</v>
      </c>
      <c r="AJ37">
        <f t="shared" si="7"/>
        <v>1681.5837184362645</v>
      </c>
      <c r="AK37">
        <f t="shared" si="22"/>
        <v>1463.2935376627927</v>
      </c>
      <c r="AL37">
        <f t="shared" si="26"/>
        <v>-35456.057557843676</v>
      </c>
      <c r="AN37">
        <f t="shared" si="27"/>
        <v>0</v>
      </c>
      <c r="AO37">
        <f t="shared" si="27"/>
        <v>0</v>
      </c>
      <c r="AP37">
        <f t="shared" si="27"/>
        <v>-1.5491422681917866</v>
      </c>
      <c r="AQ37">
        <f t="shared" si="27"/>
        <v>-2092.9461729884283</v>
      </c>
      <c r="AR37">
        <f t="shared" si="27"/>
        <v>-2094.4953152566204</v>
      </c>
      <c r="AS37">
        <f t="shared" si="27"/>
        <v>91.243106869121334</v>
      </c>
      <c r="AT37">
        <f t="shared" si="27"/>
        <v>79.398633070745518</v>
      </c>
      <c r="AU37">
        <f t="shared" si="23"/>
        <v>-1923.853575316753</v>
      </c>
      <c r="AW37">
        <v>34</v>
      </c>
      <c r="AX37">
        <f>IF(Z37&gt;0, (R37*SUMPRODUCT(K37:$K$98, X37:$X$98)-K37*$AZ$3)/Z37, 0)</f>
        <v>33664.534925938984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2000000</v>
      </c>
      <c r="S38">
        <f t="shared" si="1"/>
        <v>32219.041353193341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19222.609676746488</v>
      </c>
      <c r="AC38">
        <f t="shared" si="2"/>
        <v>17527.671698657909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-42557.567167395682</v>
      </c>
      <c r="AI38">
        <f t="shared" si="25"/>
        <v>-42584.76796382304</v>
      </c>
      <c r="AJ38">
        <f t="shared" si="7"/>
        <v>1694.9379780885793</v>
      </c>
      <c r="AK38">
        <f t="shared" si="22"/>
        <v>1345.5826773722542</v>
      </c>
      <c r="AL38">
        <f t="shared" si="26"/>
        <v>-39544.24730836221</v>
      </c>
      <c r="AN38">
        <f t="shared" si="27"/>
        <v>0</v>
      </c>
      <c r="AO38">
        <f t="shared" si="27"/>
        <v>0</v>
      </c>
      <c r="AP38">
        <f t="shared" si="27"/>
        <v>-1.3177868471635221</v>
      </c>
      <c r="AQ38">
        <f t="shared" si="27"/>
        <v>-2061.7705959544182</v>
      </c>
      <c r="AR38">
        <f t="shared" si="27"/>
        <v>-2063.0883828015817</v>
      </c>
      <c r="AS38">
        <f t="shared" si="27"/>
        <v>82.114028545004288</v>
      </c>
      <c r="AT38">
        <f t="shared" si="27"/>
        <v>65.188942490988424</v>
      </c>
      <c r="AU38">
        <f t="shared" si="23"/>
        <v>-1915.7854117655888</v>
      </c>
      <c r="AW38">
        <v>35</v>
      </c>
      <c r="AX38">
        <f>IF(Z38&gt;0, (R38*SUMPRODUCT(K38:$K$98, X38:$X$98)-K38*$AZ$3)/Z38, 0)</f>
        <v>32219.041353193341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2000000</v>
      </c>
      <c r="S39">
        <f t="shared" si="1"/>
        <v>30694.171509653985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17527.671698657909</v>
      </c>
      <c r="AC39">
        <f t="shared" si="2"/>
        <v>15821.265562435497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-46254.47994283546</v>
      </c>
      <c r="AI39">
        <f t="shared" si="25"/>
        <v>-46280.252369299975</v>
      </c>
      <c r="AJ39">
        <f t="shared" si="7"/>
        <v>1706.4061362224111</v>
      </c>
      <c r="AK39">
        <f t="shared" si="22"/>
        <v>1226.9370189060537</v>
      </c>
      <c r="AL39">
        <f t="shared" si="26"/>
        <v>-43346.909214171508</v>
      </c>
      <c r="AN39">
        <f t="shared" si="27"/>
        <v>0</v>
      </c>
      <c r="AO39">
        <f t="shared" si="27"/>
        <v>0</v>
      </c>
      <c r="AP39">
        <f t="shared" si="27"/>
        <v>-1.1148099463454579</v>
      </c>
      <c r="AQ39">
        <f t="shared" si="27"/>
        <v>-2000.7799566062099</v>
      </c>
      <c r="AR39">
        <f t="shared" si="27"/>
        <v>-2001.8947665525554</v>
      </c>
      <c r="AS39">
        <f t="shared" si="27"/>
        <v>73.812162614369129</v>
      </c>
      <c r="AT39">
        <f t="shared" si="27"/>
        <v>53.072286154319748</v>
      </c>
      <c r="AU39">
        <f t="shared" si="23"/>
        <v>-1875.0103177838664</v>
      </c>
      <c r="AW39">
        <v>36</v>
      </c>
      <c r="AX39">
        <f>IF(Z39&gt;0, (R39*SUMPRODUCT(K39:$K$98, X39:$X$98)-K39*$AZ$3)/Z39, 0)</f>
        <v>30694.171509653985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2000000</v>
      </c>
      <c r="S40">
        <f t="shared" si="1"/>
        <v>29108.78172409549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15821.265562435497</v>
      </c>
      <c r="AC40">
        <f t="shared" si="2"/>
        <v>14137.775302018581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-49212.821518726982</v>
      </c>
      <c r="AI40">
        <f t="shared" si="25"/>
        <v>-49237.10590038888</v>
      </c>
      <c r="AJ40">
        <f t="shared" si="7"/>
        <v>1683.4902604169165</v>
      </c>
      <c r="AK40">
        <f t="shared" si="22"/>
        <v>1107.488589370485</v>
      </c>
      <c r="AL40">
        <f t="shared" si="26"/>
        <v>-46446.127050601477</v>
      </c>
      <c r="AN40">
        <f t="shared" si="27"/>
        <v>0</v>
      </c>
      <c r="AO40">
        <f t="shared" si="27"/>
        <v>0</v>
      </c>
      <c r="AP40">
        <f t="shared" si="27"/>
        <v>-0.93789571741708611</v>
      </c>
      <c r="AQ40">
        <f t="shared" si="27"/>
        <v>-1900.6658348166739</v>
      </c>
      <c r="AR40">
        <f t="shared" si="27"/>
        <v>-1901.603730534091</v>
      </c>
      <c r="AS40">
        <f t="shared" si="27"/>
        <v>65.018674452621156</v>
      </c>
      <c r="AT40">
        <f t="shared" si="27"/>
        <v>42.772709617244558</v>
      </c>
      <c r="AU40">
        <f t="shared" si="23"/>
        <v>-1793.8123464642251</v>
      </c>
      <c r="AW40">
        <v>37</v>
      </c>
      <c r="AX40">
        <f>IF(Z40&gt;0, (R40*SUMPRODUCT(K40:$K$98, X40:$X$98)-K40*$AZ$3)/Z40, 0)</f>
        <v>29108.78172409549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2000000</v>
      </c>
      <c r="S41">
        <f t="shared" si="1"/>
        <v>27526.278897246375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14137.775302018581</v>
      </c>
      <c r="AC41">
        <f t="shared" si="2"/>
        <v>12520.403838799479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-51956.000360894948</v>
      </c>
      <c r="AI41">
        <f t="shared" si="25"/>
        <v>-51978.742998731206</v>
      </c>
      <c r="AJ41">
        <f t="shared" si="7"/>
        <v>1617.3714632191022</v>
      </c>
      <c r="AK41">
        <f t="shared" si="22"/>
        <v>989.64427114130081</v>
      </c>
      <c r="AL41">
        <f t="shared" si="26"/>
        <v>-49371.727264370798</v>
      </c>
      <c r="AN41">
        <f t="shared" si="27"/>
        <v>0</v>
      </c>
      <c r="AO41">
        <f t="shared" si="27"/>
        <v>0</v>
      </c>
      <c r="AP41">
        <f t="shared" si="27"/>
        <v>-0.78424239490799508</v>
      </c>
      <c r="AQ41">
        <f t="shared" si="27"/>
        <v>-1791.6170694985965</v>
      </c>
      <c r="AR41">
        <f t="shared" si="27"/>
        <v>-1792.4013118935045</v>
      </c>
      <c r="AS41">
        <f t="shared" si="27"/>
        <v>55.772390120395933</v>
      </c>
      <c r="AT41">
        <f t="shared" si="27"/>
        <v>34.126252147822385</v>
      </c>
      <c r="AU41">
        <f t="shared" si="23"/>
        <v>-1702.502669625286</v>
      </c>
      <c r="AW41">
        <v>38</v>
      </c>
      <c r="AX41">
        <f>IF(Z41&gt;0, (R41*SUMPRODUCT(K41:$K$98, X41:$X$98)-K41*$AZ$3)/Z41, 0)</f>
        <v>27526.278897246375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2000000</v>
      </c>
      <c r="S42">
        <f t="shared" si="1"/>
        <v>25949.617290030536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12520.403838799479</v>
      </c>
      <c r="AC42">
        <f t="shared" si="2"/>
        <v>10981.728172513012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-54220.008746600557</v>
      </c>
      <c r="AI42">
        <f t="shared" si="25"/>
        <v>-54241.168457839791</v>
      </c>
      <c r="AJ42">
        <f t="shared" si="7"/>
        <v>1538.6756662864664</v>
      </c>
      <c r="AK42">
        <f t="shared" si="22"/>
        <v>876.42826871596355</v>
      </c>
      <c r="AL42">
        <f t="shared" si="26"/>
        <v>-51826.064522837361</v>
      </c>
      <c r="AN42">
        <f t="shared" si="27"/>
        <v>0</v>
      </c>
      <c r="AO42">
        <f t="shared" si="27"/>
        <v>0</v>
      </c>
      <c r="AP42">
        <f t="shared" si="27"/>
        <v>-0.65148016004168863</v>
      </c>
      <c r="AQ42">
        <f t="shared" si="27"/>
        <v>-1669.3639897222774</v>
      </c>
      <c r="AR42">
        <f t="shared" si="27"/>
        <v>-1670.0154698823192</v>
      </c>
      <c r="AS42">
        <f t="shared" si="27"/>
        <v>47.373835020297804</v>
      </c>
      <c r="AT42">
        <f t="shared" si="27"/>
        <v>26.984093606602379</v>
      </c>
      <c r="AU42">
        <f t="shared" si="23"/>
        <v>-1595.6575412554189</v>
      </c>
      <c r="AW42">
        <v>39</v>
      </c>
      <c r="AX42">
        <f>IF(Z42&gt;0, (R42*SUMPRODUCT(K42:$K$98, X42:$X$98)-K42*$AZ$3)/Z42, 0)</f>
        <v>25949.617290030536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2000000</v>
      </c>
      <c r="S43">
        <f t="shared" si="1"/>
        <v>24403.235606613744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10981.728172513012</v>
      </c>
      <c r="AC43">
        <f t="shared" si="2"/>
        <v>9538.2047213729929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-56208.166876985873</v>
      </c>
      <c r="AI43">
        <f t="shared" si="25"/>
        <v>-56227.709786940788</v>
      </c>
      <c r="AJ43">
        <f t="shared" si="7"/>
        <v>1443.5234511400195</v>
      </c>
      <c r="AK43">
        <f t="shared" si="22"/>
        <v>768.72097207591094</v>
      </c>
      <c r="AL43">
        <f t="shared" si="26"/>
        <v>-54015.465363724856</v>
      </c>
      <c r="AN43">
        <f t="shared" si="27"/>
        <v>0</v>
      </c>
      <c r="AO43">
        <f t="shared" si="27"/>
        <v>0</v>
      </c>
      <c r="AP43">
        <f t="shared" si="27"/>
        <v>-0.53723298055349644</v>
      </c>
      <c r="AQ43">
        <f t="shared" si="27"/>
        <v>-1545.1578650484239</v>
      </c>
      <c r="AR43">
        <f t="shared" si="27"/>
        <v>-1545.6950980289776</v>
      </c>
      <c r="AS43">
        <f t="shared" si="27"/>
        <v>39.682340446937786</v>
      </c>
      <c r="AT43">
        <f t="shared" si="27"/>
        <v>21.132076031412083</v>
      </c>
      <c r="AU43">
        <f t="shared" si="23"/>
        <v>-1484.8806815506275</v>
      </c>
      <c r="AW43">
        <v>40</v>
      </c>
      <c r="AX43">
        <f>IF(Z43&gt;0, (R43*SUMPRODUCT(K43:$K$98, X43:$X$98)-K43*$AZ$3)/Z43, 0)</f>
        <v>24403.235606613744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2000000</v>
      </c>
      <c r="S44">
        <f t="shared" si="1"/>
        <v>22895.055386661534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9538.2047213729929</v>
      </c>
      <c r="AC44">
        <f t="shared" si="2"/>
        <v>8194.6901943444409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-58051.200134909195</v>
      </c>
      <c r="AI44">
        <f t="shared" si="25"/>
        <v>-58069.096335761191</v>
      </c>
      <c r="AJ44">
        <f t="shared" si="7"/>
        <v>1343.514527028552</v>
      </c>
      <c r="AK44">
        <f t="shared" si="22"/>
        <v>667.67433049610952</v>
      </c>
      <c r="AL44">
        <f t="shared" si="26"/>
        <v>-56057.907478236528</v>
      </c>
      <c r="AN44">
        <f t="shared" si="27"/>
        <v>0</v>
      </c>
      <c r="AO44">
        <f t="shared" si="27"/>
        <v>0</v>
      </c>
      <c r="AP44">
        <f t="shared" si="27"/>
        <v>-0.43925453867927067</v>
      </c>
      <c r="AQ44">
        <f t="shared" si="27"/>
        <v>-1424.8416938277944</v>
      </c>
      <c r="AR44">
        <f t="shared" si="27"/>
        <v>-1425.2809483664737</v>
      </c>
      <c r="AS44">
        <f t="shared" si="27"/>
        <v>32.975985163525415</v>
      </c>
      <c r="AT44">
        <f t="shared" si="27"/>
        <v>16.387778750112886</v>
      </c>
      <c r="AU44">
        <f t="shared" si="23"/>
        <v>-1375.9171844528355</v>
      </c>
      <c r="AW44">
        <v>41</v>
      </c>
      <c r="AX44">
        <f>IF(Z44&gt;0, (R44*SUMPRODUCT(K44:$K$98, X44:$X$98)-K44*$AZ$3)/Z44, 0)</f>
        <v>22895.055386661534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2000000</v>
      </c>
      <c r="S45">
        <f t="shared" si="1"/>
        <v>21400.084351849349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8194.6901943444409</v>
      </c>
      <c r="AC45">
        <f t="shared" si="2"/>
        <v>6949.887195177248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-59169.946160719264</v>
      </c>
      <c r="AI45">
        <f t="shared" si="25"/>
        <v>-59186.184150908717</v>
      </c>
      <c r="AJ45">
        <f t="shared" si="7"/>
        <v>1244.8029991671929</v>
      </c>
      <c r="AK45">
        <f t="shared" si="22"/>
        <v>573.62831360411087</v>
      </c>
      <c r="AL45">
        <f t="shared" si="26"/>
        <v>-57367.752838137414</v>
      </c>
      <c r="AN45">
        <f t="shared" si="27"/>
        <v>0</v>
      </c>
      <c r="AO45">
        <f t="shared" si="27"/>
        <v>0</v>
      </c>
      <c r="AP45">
        <f t="shared" si="27"/>
        <v>-0.35585220756072489</v>
      </c>
      <c r="AQ45">
        <f t="shared" si="27"/>
        <v>-1296.6971723023612</v>
      </c>
      <c r="AR45">
        <f t="shared" si="27"/>
        <v>-1297.0530245099219</v>
      </c>
      <c r="AS45">
        <f t="shared" si="27"/>
        <v>27.279601112180163</v>
      </c>
      <c r="AT45">
        <f t="shared" si="27"/>
        <v>12.570946239880453</v>
      </c>
      <c r="AU45">
        <f t="shared" si="23"/>
        <v>-1257.2024771578613</v>
      </c>
      <c r="AW45">
        <v>42</v>
      </c>
      <c r="AX45">
        <f>IF(Z45&gt;0, (R45*SUMPRODUCT(K45:$K$98, X45:$X$98)-K45*$AZ$3)/Z45, 0)</f>
        <v>21400.084351849349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2000000</v>
      </c>
      <c r="S46">
        <f t="shared" si="1"/>
        <v>19926.298339882276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6949.887195177248</v>
      </c>
      <c r="AC46">
        <f t="shared" si="2"/>
        <v>5813.9388573932856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-59480.116598801025</v>
      </c>
      <c r="AI46">
        <f t="shared" si="25"/>
        <v>-59494.705206173618</v>
      </c>
      <c r="AJ46">
        <f t="shared" si="7"/>
        <v>1135.9483377839624</v>
      </c>
      <c r="AK46">
        <f t="shared" si="22"/>
        <v>486.49210366240743</v>
      </c>
      <c r="AL46">
        <f t="shared" si="26"/>
        <v>-57872.264764727246</v>
      </c>
      <c r="AN46">
        <f t="shared" si="27"/>
        <v>0</v>
      </c>
      <c r="AO46">
        <f t="shared" si="27"/>
        <v>0</v>
      </c>
      <c r="AP46">
        <f t="shared" si="27"/>
        <v>-0.28545207423868357</v>
      </c>
      <c r="AQ46">
        <f t="shared" si="27"/>
        <v>-1163.8343692068554</v>
      </c>
      <c r="AR46">
        <f t="shared" si="27"/>
        <v>-1164.1198212810941</v>
      </c>
      <c r="AS46">
        <f t="shared" si="27"/>
        <v>22.226851471623096</v>
      </c>
      <c r="AT46">
        <f t="shared" si="27"/>
        <v>9.519084073239144</v>
      </c>
      <c r="AU46">
        <f t="shared" si="23"/>
        <v>-1132.3738857362318</v>
      </c>
      <c r="AW46">
        <v>43</v>
      </c>
      <c r="AX46">
        <f>IF(Z46&gt;0, (R46*SUMPRODUCT(K46:$K$98, X46:$X$98)-K46*$AZ$3)/Z46, 0)</f>
        <v>19926.298339882276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2000000</v>
      </c>
      <c r="S47">
        <f t="shared" si="1"/>
        <v>18493.623307996681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5813.9388573932856</v>
      </c>
      <c r="AC47">
        <f t="shared" si="2"/>
        <v>4793.6302332921396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-59299.868116462872</v>
      </c>
      <c r="AI47">
        <f t="shared" si="25"/>
        <v>-59312.828341058826</v>
      </c>
      <c r="AJ47">
        <f t="shared" si="7"/>
        <v>1020.3086241011461</v>
      </c>
      <c r="AK47">
        <f t="shared" si="22"/>
        <v>406.97572001753002</v>
      </c>
      <c r="AL47">
        <f t="shared" si="26"/>
        <v>-57885.543996940149</v>
      </c>
      <c r="AN47">
        <f t="shared" si="27"/>
        <v>0</v>
      </c>
      <c r="AO47">
        <f t="shared" si="27"/>
        <v>0</v>
      </c>
      <c r="AP47">
        <f t="shared" si="27"/>
        <v>-0.22641952350635483</v>
      </c>
      <c r="AQ47">
        <f t="shared" si="27"/>
        <v>-1035.9888274706909</v>
      </c>
      <c r="AR47">
        <f t="shared" si="27"/>
        <v>-1036.2152469941973</v>
      </c>
      <c r="AS47">
        <f t="shared" si="27"/>
        <v>17.825138043558773</v>
      </c>
      <c r="AT47">
        <f t="shared" si="27"/>
        <v>7.1100039912727908</v>
      </c>
      <c r="AU47">
        <f t="shared" si="23"/>
        <v>-1011.2801049593658</v>
      </c>
      <c r="AW47">
        <v>44</v>
      </c>
      <c r="AX47">
        <f>IF(Z47&gt;0, (R47*SUMPRODUCT(K47:$K$98, X47:$X$98)-K47*$AZ$3)/Z47, 0)</f>
        <v>18493.623307996681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0.112947091</v>
      </c>
      <c r="Q48" s="4">
        <f t="shared" si="21"/>
        <v>50</v>
      </c>
      <c r="R48">
        <f t="shared" si="0"/>
        <v>2000000</v>
      </c>
      <c r="S48">
        <f t="shared" si="1"/>
        <v>17092.710680527311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4793.6302332921396</v>
      </c>
      <c r="AC48">
        <f t="shared" si="2"/>
        <v>3885.7893925229732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-58552.786672786242</v>
      </c>
      <c r="AI48">
        <f t="shared" si="25"/>
        <v>-58564.153475469415</v>
      </c>
      <c r="AJ48">
        <f t="shared" si="7"/>
        <v>907.84084076916633</v>
      </c>
      <c r="AK48">
        <f t="shared" si="22"/>
        <v>335.5541163304498</v>
      </c>
      <c r="AL48">
        <f t="shared" si="26"/>
        <v>-57320.758518369796</v>
      </c>
      <c r="AN48">
        <f t="shared" si="27"/>
        <v>0</v>
      </c>
      <c r="AO48">
        <f t="shared" si="27"/>
        <v>0</v>
      </c>
      <c r="AP48">
        <f t="shared" si="27"/>
        <v>-0.17730526941575211</v>
      </c>
      <c r="AQ48">
        <f t="shared" si="27"/>
        <v>-913.33666163031774</v>
      </c>
      <c r="AR48">
        <f t="shared" si="27"/>
        <v>-913.51396689973353</v>
      </c>
      <c r="AS48">
        <f t="shared" si="27"/>
        <v>14.160971149561776</v>
      </c>
      <c r="AT48">
        <f t="shared" si="27"/>
        <v>5.2341467216282824</v>
      </c>
      <c r="AU48">
        <f t="shared" si="23"/>
        <v>-894.11884902854342</v>
      </c>
      <c r="AW48">
        <v>45</v>
      </c>
      <c r="AX48">
        <f>IF(Z48&gt;0, (R48*SUMPRODUCT(K48:$K$98, X48:$X$98)-K48*$AZ$3)/Z48, 0)</f>
        <v>17092.710680527311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2000000</v>
      </c>
      <c r="S49">
        <f t="shared" si="1"/>
        <v>15714.175990994849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3885.7893925229732</v>
      </c>
      <c r="AC49">
        <f t="shared" si="2"/>
        <v>3086.8705761618753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-57248.206065485756</v>
      </c>
      <c r="AI49">
        <f t="shared" si="25"/>
        <v>-57258.027994990465</v>
      </c>
      <c r="AJ49">
        <f t="shared" si="7"/>
        <v>798.91881636109792</v>
      </c>
      <c r="AK49">
        <f t="shared" si="22"/>
        <v>272.00525747660816</v>
      </c>
      <c r="AL49">
        <f t="shared" si="26"/>
        <v>-56187.10392115276</v>
      </c>
      <c r="AN49">
        <f t="shared" si="27"/>
        <v>0</v>
      </c>
      <c r="AO49">
        <f t="shared" si="27"/>
        <v>0</v>
      </c>
      <c r="AP49">
        <f t="shared" si="27"/>
        <v>-0.13679244487798742</v>
      </c>
      <c r="AQ49">
        <f t="shared" si="27"/>
        <v>-797.309944937453</v>
      </c>
      <c r="AR49">
        <f t="shared" si="27"/>
        <v>-797.44673738233098</v>
      </c>
      <c r="AS49">
        <f t="shared" si="27"/>
        <v>11.126740229269702</v>
      </c>
      <c r="AT49">
        <f t="shared" si="27"/>
        <v>3.7882845903204982</v>
      </c>
      <c r="AU49">
        <f t="shared" si="23"/>
        <v>-782.53171256274084</v>
      </c>
      <c r="AW49">
        <v>46</v>
      </c>
      <c r="AX49">
        <f>IF(Z49&gt;0, (R49*SUMPRODUCT(K49:$K$98, X49:$X$98)-K49*$AZ$3)/Z49, 0)</f>
        <v>15714.175990994849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0.140869152</v>
      </c>
      <c r="Q50" s="4">
        <f t="shared" si="21"/>
        <v>50</v>
      </c>
      <c r="R50">
        <f t="shared" si="0"/>
        <v>2000000</v>
      </c>
      <c r="S50">
        <f t="shared" si="1"/>
        <v>14338.667803030206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3086.8705761618753</v>
      </c>
      <c r="AC50">
        <f t="shared" si="2"/>
        <v>2391.7194216433682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-55344.275213268142</v>
      </c>
      <c r="AI50">
        <f t="shared" si="25"/>
        <v>-55352.615316597468</v>
      </c>
      <c r="AJ50">
        <f t="shared" si="7"/>
        <v>695.15115451850716</v>
      </c>
      <c r="AK50">
        <f t="shared" si="22"/>
        <v>216.08094033133131</v>
      </c>
      <c r="AL50">
        <f t="shared" si="26"/>
        <v>-54441.38322174763</v>
      </c>
      <c r="AN50">
        <f t="shared" si="27"/>
        <v>0</v>
      </c>
      <c r="AO50">
        <f t="shared" si="27"/>
        <v>0</v>
      </c>
      <c r="AP50">
        <f t="shared" si="27"/>
        <v>-0.1037095399278917</v>
      </c>
      <c r="AQ50">
        <f t="shared" si="27"/>
        <v>-688.20841821317242</v>
      </c>
      <c r="AR50">
        <f t="shared" si="27"/>
        <v>-688.3121277531003</v>
      </c>
      <c r="AS50">
        <f t="shared" si="27"/>
        <v>8.6442341981479149</v>
      </c>
      <c r="AT50">
        <f t="shared" si="27"/>
        <v>2.6869756913139455</v>
      </c>
      <c r="AU50">
        <f t="shared" si="23"/>
        <v>-676.98091786363852</v>
      </c>
      <c r="AW50">
        <v>47</v>
      </c>
      <c r="AX50">
        <f>IF(Z50&gt;0, (R50*SUMPRODUCT(K50:$K$98, X50:$X$98)-K50*$AZ$3)/Z50, 0)</f>
        <v>14338.667803030206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2000000</v>
      </c>
      <c r="S51">
        <f t="shared" si="1"/>
        <v>12934.003013799964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2391.7194216433682</v>
      </c>
      <c r="AC51">
        <f t="shared" si="2"/>
        <v>1794.7242091613975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-52747.790161123645</v>
      </c>
      <c r="AI51">
        <f t="shared" si="25"/>
        <v>-52754.72816866565</v>
      </c>
      <c r="AJ51">
        <f t="shared" si="7"/>
        <v>596.99521248197061</v>
      </c>
      <c r="AK51">
        <f t="shared" si="22"/>
        <v>167.42035951503578</v>
      </c>
      <c r="AL51">
        <f t="shared" si="26"/>
        <v>-51990.312596668642</v>
      </c>
      <c r="AN51">
        <f t="shared" si="27"/>
        <v>0</v>
      </c>
      <c r="AO51">
        <f t="shared" si="27"/>
        <v>0</v>
      </c>
      <c r="AP51">
        <f t="shared" si="27"/>
        <v>-7.7030731363478974E-2</v>
      </c>
      <c r="AQ51">
        <f t="shared" si="27"/>
        <v>-585.64376433986854</v>
      </c>
      <c r="AR51">
        <f t="shared" si="27"/>
        <v>-585.72079507123203</v>
      </c>
      <c r="AS51">
        <f t="shared" si="27"/>
        <v>6.6282686433469564</v>
      </c>
      <c r="AT51">
        <f t="shared" si="27"/>
        <v>1.8588208012889205</v>
      </c>
      <c r="AU51">
        <f t="shared" si="23"/>
        <v>-577.23370562659613</v>
      </c>
      <c r="AW51">
        <v>48</v>
      </c>
      <c r="AX51">
        <f>IF(Z51&gt;0, (R51*SUMPRODUCT(K51:$K$98, X51:$X$98)-K51*$AZ$3)/Z51, 0)</f>
        <v>12934.003013799964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2000000</v>
      </c>
      <c r="S52">
        <f t="shared" si="1"/>
        <v>11462.960655513067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1794.7242091613975</v>
      </c>
      <c r="AC52">
        <f t="shared" si="2"/>
        <v>1290.5208070815302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-49581.48764451559</v>
      </c>
      <c r="AI52">
        <f t="shared" si="25"/>
        <v>-49587.11673479106</v>
      </c>
      <c r="AJ52">
        <f t="shared" si="7"/>
        <v>504.20340207986737</v>
      </c>
      <c r="AK52">
        <f t="shared" si="22"/>
        <v>125.63069464129784</v>
      </c>
      <c r="AL52">
        <f t="shared" si="26"/>
        <v>-48957.282638069897</v>
      </c>
      <c r="AN52">
        <f t="shared" si="27"/>
        <v>0</v>
      </c>
      <c r="AO52">
        <f t="shared" si="27"/>
        <v>0</v>
      </c>
      <c r="AP52">
        <f t="shared" si="27"/>
        <v>-5.5801958863837361E-2</v>
      </c>
      <c r="AQ52">
        <f t="shared" si="27"/>
        <v>-491.50821865522647</v>
      </c>
      <c r="AR52">
        <f t="shared" si="27"/>
        <v>-491.56402061409028</v>
      </c>
      <c r="AS52">
        <f t="shared" si="27"/>
        <v>4.9982388139092659</v>
      </c>
      <c r="AT52">
        <f t="shared" si="27"/>
        <v>1.2453946395130655</v>
      </c>
      <c r="AU52">
        <f t="shared" si="23"/>
        <v>-485.32038716066796</v>
      </c>
      <c r="AW52">
        <v>49</v>
      </c>
      <c r="AX52">
        <f>IF(Z52&gt;0, (R52*SUMPRODUCT(K52:$K$98, X52:$X$98)-K52*$AZ$3)/Z52, 0)</f>
        <v>11462.960655513067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2000000</v>
      </c>
      <c r="S53">
        <f t="shared" si="1"/>
        <v>9830.6088593537461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1290.5208070815302</v>
      </c>
      <c r="AC53">
        <f t="shared" si="2"/>
        <v>871.72719758701805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-45562.390552598983</v>
      </c>
      <c r="AI53">
        <f t="shared" si="25"/>
        <v>-45566.824292207886</v>
      </c>
      <c r="AJ53">
        <f t="shared" si="7"/>
        <v>418.79360949451211</v>
      </c>
      <c r="AK53">
        <f t="shared" si="22"/>
        <v>90.336456495707125</v>
      </c>
      <c r="AL53">
        <f t="shared" si="26"/>
        <v>-45057.694226217667</v>
      </c>
      <c r="AN53">
        <f t="shared" si="27"/>
        <v>0</v>
      </c>
      <c r="AO53">
        <f t="shared" si="27"/>
        <v>0</v>
      </c>
      <c r="AP53">
        <f t="shared" si="27"/>
        <v>-3.92431076720152E-2</v>
      </c>
      <c r="AQ53">
        <f t="shared" si="27"/>
        <v>-403.27352437649836</v>
      </c>
      <c r="AR53">
        <f t="shared" si="27"/>
        <v>-403.31276748417037</v>
      </c>
      <c r="AS53">
        <f t="shared" si="27"/>
        <v>3.7067496423883992</v>
      </c>
      <c r="AT53">
        <f t="shared" si="27"/>
        <v>0.79956957369590786</v>
      </c>
      <c r="AU53">
        <f t="shared" si="23"/>
        <v>-398.80644826808606</v>
      </c>
      <c r="AW53">
        <v>50</v>
      </c>
      <c r="AX53">
        <f>IF(Z53&gt;0, (R53*SUMPRODUCT(K53:$K$98, X53:$X$98)-K53*$AZ$3)/Z53, 0)</f>
        <v>9830.6088593537461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2000000</v>
      </c>
      <c r="S54">
        <f t="shared" si="1"/>
        <v>7909.8888410845793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871.72719758701805</v>
      </c>
      <c r="AC54">
        <f t="shared" si="2"/>
        <v>533.37743138972996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-40712.642993753841</v>
      </c>
      <c r="AI54">
        <f t="shared" si="25"/>
        <v>-40716.014579891809</v>
      </c>
      <c r="AJ54">
        <f t="shared" si="7"/>
        <v>338.34976619728809</v>
      </c>
      <c r="AK54">
        <f t="shared" si="22"/>
        <v>61.020903831091267</v>
      </c>
      <c r="AL54">
        <f t="shared" si="26"/>
        <v>-40316.643909863429</v>
      </c>
      <c r="AN54">
        <f t="shared" si="27"/>
        <v>0</v>
      </c>
      <c r="AO54">
        <f t="shared" si="27"/>
        <v>0</v>
      </c>
      <c r="AP54">
        <f t="shared" si="27"/>
        <v>-2.6644614750619511E-2</v>
      </c>
      <c r="AQ54">
        <f t="shared" si="27"/>
        <v>-321.73957409289977</v>
      </c>
      <c r="AR54">
        <f t="shared" si="27"/>
        <v>-321.76621870765035</v>
      </c>
      <c r="AS54">
        <f t="shared" si="27"/>
        <v>2.6738747884152136</v>
      </c>
      <c r="AT54">
        <f t="shared" si="27"/>
        <v>0.48222955243635701</v>
      </c>
      <c r="AU54">
        <f t="shared" si="23"/>
        <v>-318.61011436679883</v>
      </c>
      <c r="AW54">
        <v>51</v>
      </c>
      <c r="AX54">
        <f>IF(Z54&gt;0, (R54*SUMPRODUCT(K54:$K$98, X54:$X$98)-K54*$AZ$3)/Z54, 0)</f>
        <v>7909.8888410845793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2000000</v>
      </c>
      <c r="S55">
        <f t="shared" si="1"/>
        <v>5484.4397777593103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533.37743138972996</v>
      </c>
      <c r="AC55">
        <f t="shared" si="2"/>
        <v>269.6054985282679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-35198.2976353665</v>
      </c>
      <c r="AI55">
        <f t="shared" si="25"/>
        <v>-35200.755548202207</v>
      </c>
      <c r="AJ55">
        <f t="shared" si="7"/>
        <v>263.77193286146206</v>
      </c>
      <c r="AK55">
        <f t="shared" si="22"/>
        <v>37.3364201972811</v>
      </c>
      <c r="AL55">
        <f t="shared" si="26"/>
        <v>-34899.647195143465</v>
      </c>
      <c r="AN55">
        <f t="shared" si="27"/>
        <v>0</v>
      </c>
      <c r="AO55">
        <f t="shared" si="27"/>
        <v>0</v>
      </c>
      <c r="AP55">
        <f t="shared" si="27"/>
        <v>-1.7342976696079409E-2</v>
      </c>
      <c r="AQ55">
        <f t="shared" si="27"/>
        <v>-248.35838226801337</v>
      </c>
      <c r="AR55">
        <f t="shared" si="27"/>
        <v>-248.37572524470946</v>
      </c>
      <c r="AS55">
        <f t="shared" si="27"/>
        <v>1.8611687193461519</v>
      </c>
      <c r="AT55">
        <f t="shared" si="27"/>
        <v>0.26344492611365355</v>
      </c>
      <c r="AU55">
        <f t="shared" si="23"/>
        <v>-246.25111159924967</v>
      </c>
      <c r="AW55">
        <v>52</v>
      </c>
      <c r="AX55">
        <f>IF(Z55&gt;0, (R55*SUMPRODUCT(K55:$K$98, X55:$X$98)-K55*$AZ$3)/Z55, 0)</f>
        <v>5484.4397777593103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2000000</v>
      </c>
      <c r="S56">
        <f t="shared" si="1"/>
        <v>2140.3015163188311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269.6054985282679</v>
      </c>
      <c r="AC56">
        <f t="shared" si="2"/>
        <v>73.003938788323808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-29114.979777480261</v>
      </c>
      <c r="AI56">
        <f t="shared" si="25"/>
        <v>-29116.685236693174</v>
      </c>
      <c r="AJ56">
        <f t="shared" si="7"/>
        <v>196.60155973994409</v>
      </c>
      <c r="AK56">
        <f t="shared" si="22"/>
        <v>18.872384896978755</v>
      </c>
      <c r="AL56">
        <f t="shared" si="26"/>
        <v>-28901.21129205625</v>
      </c>
      <c r="AN56">
        <f t="shared" si="27"/>
        <v>0</v>
      </c>
      <c r="AO56">
        <f t="shared" si="27"/>
        <v>0</v>
      </c>
      <c r="AP56">
        <f t="shared" si="27"/>
        <v>-1.0744358179185409E-2</v>
      </c>
      <c r="AQ56">
        <f t="shared" si="27"/>
        <v>-183.42377744396265</v>
      </c>
      <c r="AR56">
        <f t="shared" si="27"/>
        <v>-183.43452180214186</v>
      </c>
      <c r="AS56">
        <f t="shared" si="27"/>
        <v>1.2385858075288125</v>
      </c>
      <c r="AT56">
        <f t="shared" si="27"/>
        <v>0.11889563907091331</v>
      </c>
      <c r="AU56">
        <f t="shared" si="23"/>
        <v>-182.07704035554212</v>
      </c>
      <c r="AW56">
        <v>53</v>
      </c>
      <c r="AX56">
        <f>IF(Z56&gt;0, (R56*SUMPRODUCT(K56:$K$98, X56:$X$98)-K56*$AZ$3)/Z56, 0)</f>
        <v>2140.3015163188311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2000000</v>
      </c>
      <c r="S57">
        <f t="shared" si="1"/>
        <v>-2875.0377947601205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73.003938788323808</v>
      </c>
      <c r="AC57">
        <f t="shared" si="2"/>
        <v>-64.208389969863163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-22870.065946292791</v>
      </c>
      <c r="AI57">
        <f t="shared" si="25"/>
        <v>-22871.182599264917</v>
      </c>
      <c r="AJ57">
        <f t="shared" si="7"/>
        <v>137.21232875818697</v>
      </c>
      <c r="AK57">
        <f t="shared" si="22"/>
        <v>5.1102757151826674</v>
      </c>
      <c r="AL57">
        <f t="shared" si="26"/>
        <v>-22728.85999479155</v>
      </c>
      <c r="AN57">
        <f t="shared" si="27"/>
        <v>0</v>
      </c>
      <c r="AO57">
        <f t="shared" si="27"/>
        <v>0</v>
      </c>
      <c r="AP57">
        <f t="shared" si="27"/>
        <v>-6.2811525877854765E-3</v>
      </c>
      <c r="AQ57">
        <f t="shared" si="27"/>
        <v>-128.64370353835076</v>
      </c>
      <c r="AR57">
        <f t="shared" si="27"/>
        <v>-128.64998469093854</v>
      </c>
      <c r="AS57">
        <f t="shared" si="27"/>
        <v>0.77181684495475666</v>
      </c>
      <c r="AT57">
        <f t="shared" si="27"/>
        <v>2.8745207628478962E-2</v>
      </c>
      <c r="AU57">
        <f t="shared" si="23"/>
        <v>-127.84942263835532</v>
      </c>
      <c r="AW57">
        <v>54</v>
      </c>
      <c r="AX57">
        <f>IF(Z57&gt;0, (R57*SUMPRODUCT(K57:$K$98, X57:$X$98)-K57*$AZ$3)/Z57, 0)</f>
        <v>-2875.0377947601205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2000000</v>
      </c>
      <c r="S58">
        <f t="shared" si="1"/>
        <v>-11090.030513492738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-64.208389969863163</v>
      </c>
      <c r="AC58">
        <f t="shared" si="2"/>
        <v>-151.59187146734217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-16881.052940146597</v>
      </c>
      <c r="AI58">
        <f t="shared" si="25"/>
        <v>-16881.736400265498</v>
      </c>
      <c r="AJ58">
        <f t="shared" si="7"/>
        <v>87.383481497479011</v>
      </c>
      <c r="AK58">
        <f t="shared" si="22"/>
        <v>-4.4945872978904218</v>
      </c>
      <c r="AL58">
        <f t="shared" si="26"/>
        <v>-16798.847506065908</v>
      </c>
      <c r="AN58">
        <f t="shared" si="27"/>
        <v>0</v>
      </c>
      <c r="AO58">
        <f t="shared" si="27"/>
        <v>0</v>
      </c>
      <c r="AP58">
        <f t="shared" si="27"/>
        <v>-3.4325452631688009E-3</v>
      </c>
      <c r="AQ58">
        <f t="shared" si="27"/>
        <v>-84.781798827091592</v>
      </c>
      <c r="AR58">
        <f t="shared" si="27"/>
        <v>-84.785231372354758</v>
      </c>
      <c r="AS58">
        <f t="shared" si="27"/>
        <v>0.43886650764012175</v>
      </c>
      <c r="AT58">
        <f t="shared" si="27"/>
        <v>-2.2573188855673228E-2</v>
      </c>
      <c r="AU58">
        <f t="shared" si="23"/>
        <v>-84.368938053570304</v>
      </c>
      <c r="AW58">
        <v>55</v>
      </c>
      <c r="AX58">
        <f>IF(Z58&gt;0, (R58*SUMPRODUCT(K58:$K$98, X58:$X$98)-K58*$AZ$3)/Z58, 0)</f>
        <v>-11090.030513492738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2000000</v>
      </c>
      <c r="S59">
        <f t="shared" si="1"/>
        <v>-25829.782516053605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-151.59187146734217</v>
      </c>
      <c r="AC59">
        <f t="shared" si="2"/>
        <v>-199.53418632936985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-11615.089126177443</v>
      </c>
      <c r="AI59">
        <f t="shared" si="25"/>
        <v>-11615.475374467002</v>
      </c>
      <c r="AJ59">
        <f t="shared" si="7"/>
        <v>47.942314862027672</v>
      </c>
      <c r="AK59">
        <f t="shared" si="22"/>
        <v>-10.611431002713953</v>
      </c>
      <c r="AL59">
        <f t="shared" si="26"/>
        <v>-11578.144490607687</v>
      </c>
      <c r="AN59">
        <f t="shared" si="27"/>
        <v>0</v>
      </c>
      <c r="AO59">
        <f t="shared" si="27"/>
        <v>0</v>
      </c>
      <c r="AP59">
        <f t="shared" si="27"/>
        <v>-1.7320149706703449E-3</v>
      </c>
      <c r="AQ59">
        <f t="shared" si="27"/>
        <v>-52.084394406654496</v>
      </c>
      <c r="AR59">
        <f t="shared" si="27"/>
        <v>-52.086126421625167</v>
      </c>
      <c r="AS59">
        <f t="shared" si="27"/>
        <v>0.21498297679129796</v>
      </c>
      <c r="AT59">
        <f t="shared" si="27"/>
        <v>-4.7583789634358706E-2</v>
      </c>
      <c r="AU59">
        <f t="shared" si="23"/>
        <v>-51.918727234468221</v>
      </c>
      <c r="AW59">
        <v>56</v>
      </c>
      <c r="AX59">
        <f>IF(Z59&gt;0, (R59*SUMPRODUCT(K59:$K$98, X59:$X$98)-K59*$AZ$3)/Z59, 0)</f>
        <v>-25829.782516053605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2000000</v>
      </c>
      <c r="S60">
        <f t="shared" si="1"/>
        <v>-55263.702163805508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-199.53418632936985</v>
      </c>
      <c r="AC60">
        <f t="shared" si="2"/>
        <v>-218.72618433864594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-7379.7054593839102</v>
      </c>
      <c r="AI60">
        <f t="shared" si="25"/>
        <v>-7379.9033525540872</v>
      </c>
      <c r="AJ60">
        <f t="shared" si="7"/>
        <v>19.191998009276091</v>
      </c>
      <c r="AK60">
        <f t="shared" si="22"/>
        <v>-13.967393043055891</v>
      </c>
      <c r="AL60">
        <f t="shared" si="26"/>
        <v>-7374.6787475878673</v>
      </c>
      <c r="AN60">
        <f t="shared" si="27"/>
        <v>0</v>
      </c>
      <c r="AO60">
        <f t="shared" si="27"/>
        <v>0</v>
      </c>
      <c r="AP60">
        <f t="shared" si="27"/>
        <v>-7.9231495879529274E-4</v>
      </c>
      <c r="AQ60">
        <f t="shared" si="27"/>
        <v>-29.546502396889771</v>
      </c>
      <c r="AR60">
        <f t="shared" si="27"/>
        <v>-29.547294711848565</v>
      </c>
      <c r="AS60">
        <f t="shared" si="27"/>
        <v>7.6839979360032618E-2</v>
      </c>
      <c r="AT60">
        <f t="shared" si="27"/>
        <v>-5.5921962508704966E-2</v>
      </c>
      <c r="AU60">
        <f t="shared" si="23"/>
        <v>-29.526376694997239</v>
      </c>
      <c r="AW60">
        <v>57</v>
      </c>
      <c r="AX60">
        <f>IF(Z60&gt;0, (R60*SUMPRODUCT(K60:$K$98, X60:$X$98)-K60*$AZ$3)/Z60, 0)</f>
        <v>-55263.702163805508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2000000</v>
      </c>
      <c r="S61">
        <f t="shared" si="1"/>
        <v>-122088.34141153013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-218.72618433864594</v>
      </c>
      <c r="AC61">
        <f t="shared" si="2"/>
        <v>-218.90447566644781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-4250.5682364322374</v>
      </c>
      <c r="AI61">
        <f t="shared" si="25"/>
        <v>-4250.6578864648018</v>
      </c>
      <c r="AJ61">
        <f t="shared" si="7"/>
        <v>0.17829132780187251</v>
      </c>
      <c r="AK61">
        <f t="shared" si="22"/>
        <v>-15.310832903705217</v>
      </c>
      <c r="AL61">
        <f t="shared" si="26"/>
        <v>-4265.7904280407047</v>
      </c>
      <c r="AN61">
        <f t="shared" si="27"/>
        <v>0</v>
      </c>
      <c r="AO61">
        <f t="shared" si="27"/>
        <v>0</v>
      </c>
      <c r="AP61">
        <f t="shared" si="27"/>
        <v>-3.204789275314874E-4</v>
      </c>
      <c r="AQ61">
        <f t="shared" si="27"/>
        <v>-15.194836084716924</v>
      </c>
      <c r="AR61">
        <f t="shared" si="27"/>
        <v>-15.195156563644455</v>
      </c>
      <c r="AS61">
        <f t="shared" si="27"/>
        <v>6.3735184346785272E-4</v>
      </c>
      <c r="AT61">
        <f t="shared" si="27"/>
        <v>-5.4732822378488609E-2</v>
      </c>
      <c r="AU61">
        <f t="shared" si="23"/>
        <v>-15.249252034179474</v>
      </c>
      <c r="AW61">
        <v>58</v>
      </c>
      <c r="AX61">
        <f>IF(Z61&gt;0, (R61*SUMPRODUCT(K61:$K$98, X61:$X$98)-K61*$AZ$3)/Z61, 0)</f>
        <v>-122088.34141153013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2000000</v>
      </c>
      <c r="S62">
        <f t="shared" si="1"/>
        <v>-300267.92379920877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-218.90447566644781</v>
      </c>
      <c r="AC62">
        <f t="shared" si="2"/>
        <v>-207.87769472519335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-2165.526562190917</v>
      </c>
      <c r="AI62">
        <f t="shared" si="25"/>
        <v>-2165.5611775591015</v>
      </c>
      <c r="AJ62">
        <f t="shared" si="7"/>
        <v>-11.026780941254458</v>
      </c>
      <c r="AK62">
        <f t="shared" si="22"/>
        <v>-15.323313296651348</v>
      </c>
      <c r="AL62">
        <f t="shared" si="26"/>
        <v>-2191.911271797007</v>
      </c>
      <c r="AN62">
        <f t="shared" si="27"/>
        <v>0</v>
      </c>
      <c r="AO62">
        <f t="shared" si="27"/>
        <v>0</v>
      </c>
      <c r="AP62">
        <f t="shared" si="27"/>
        <v>-1.10484145109853E-4</v>
      </c>
      <c r="AQ62">
        <f t="shared" si="27"/>
        <v>-6.9118534190406118</v>
      </c>
      <c r="AR62">
        <f t="shared" si="27"/>
        <v>-6.911963903185721</v>
      </c>
      <c r="AS62">
        <f t="shared" si="27"/>
        <v>-3.5194901268129616E-2</v>
      </c>
      <c r="AT62">
        <f t="shared" si="27"/>
        <v>-4.8908425899581567E-2</v>
      </c>
      <c r="AU62">
        <f t="shared" si="23"/>
        <v>-6.9960672303534315</v>
      </c>
      <c r="AW62">
        <v>59</v>
      </c>
      <c r="AX62">
        <f>IF(Z62&gt;0, (R62*SUMPRODUCT(K62:$K$98, X62:$X$98)-K62*$AZ$3)/Z62, 0)</f>
        <v>-300267.92379920877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2000000</v>
      </c>
      <c r="S63">
        <f t="shared" si="1"/>
        <v>-880807.81461853802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-207.87769472519335</v>
      </c>
      <c r="AC63">
        <f t="shared" si="2"/>
        <v>-191.37739008533103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-936.2188703699253</v>
      </c>
      <c r="AI63">
        <f t="shared" si="25"/>
        <v>-936.22973411266855</v>
      </c>
      <c r="AJ63">
        <f t="shared" si="7"/>
        <v>-16.500304639862321</v>
      </c>
      <c r="AK63">
        <f t="shared" si="22"/>
        <v>-14.551438630763537</v>
      </c>
      <c r="AL63">
        <f t="shared" si="26"/>
        <v>-967.28147738329437</v>
      </c>
      <c r="AN63">
        <f t="shared" si="27"/>
        <v>0</v>
      </c>
      <c r="AO63">
        <f t="shared" si="27"/>
        <v>0</v>
      </c>
      <c r="AP63">
        <f t="shared" si="27"/>
        <v>-3.0959394231083311E-5</v>
      </c>
      <c r="AQ63">
        <f t="shared" si="27"/>
        <v>-2.6680279328550416</v>
      </c>
      <c r="AR63">
        <f t="shared" si="27"/>
        <v>-2.6680588922492725</v>
      </c>
      <c r="AS63">
        <f t="shared" si="27"/>
        <v>-4.7022416523580149E-2</v>
      </c>
      <c r="AT63">
        <f t="shared" si="27"/>
        <v>-4.1468556081082582E-2</v>
      </c>
      <c r="AU63">
        <f t="shared" si="23"/>
        <v>-2.7565498648539353</v>
      </c>
      <c r="AW63">
        <v>60</v>
      </c>
      <c r="AX63">
        <f>IF(Z63&gt;0, (R63*SUMPRODUCT(K63:$K$98, X63:$X$98)-K63*$AZ$3)/Z63, 0)</f>
        <v>-880807.81461853802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2000000</v>
      </c>
      <c r="S64">
        <f t="shared" si="1"/>
        <v>-3343686.943917437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-191.37739008533103</v>
      </c>
      <c r="AC64">
        <f t="shared" si="2"/>
        <v>-173.14170546559413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-326.64086572304421</v>
      </c>
      <c r="AI64">
        <f t="shared" si="25"/>
        <v>-326.64345480671699</v>
      </c>
      <c r="AJ64">
        <f t="shared" si="7"/>
        <v>-18.235684619736901</v>
      </c>
      <c r="AK64">
        <f t="shared" si="22"/>
        <v>-13.396417305973173</v>
      </c>
      <c r="AL64">
        <f t="shared" si="26"/>
        <v>-358.27555673242705</v>
      </c>
      <c r="AN64">
        <f t="shared" si="27"/>
        <v>0</v>
      </c>
      <c r="AO64">
        <f t="shared" si="27"/>
        <v>0</v>
      </c>
      <c r="AP64">
        <f t="shared" si="27"/>
        <v>-6.5878096934967791E-6</v>
      </c>
      <c r="AQ64">
        <f t="shared" si="27"/>
        <v>-0.83112333685914597</v>
      </c>
      <c r="AR64">
        <f t="shared" si="27"/>
        <v>-0.8311299246688395</v>
      </c>
      <c r="AS64">
        <f t="shared" si="27"/>
        <v>-4.6399898608882148E-2</v>
      </c>
      <c r="AT64">
        <f t="shared" si="27"/>
        <v>-3.4086595468242831E-2</v>
      </c>
      <c r="AU64">
        <f t="shared" si="23"/>
        <v>-0.91161641874596444</v>
      </c>
      <c r="AW64">
        <v>61</v>
      </c>
      <c r="AX64">
        <f>IF(Z64&gt;0, (R64*SUMPRODUCT(K64:$K$98, X64:$X$98)-K64*$AZ$3)/Z64, 0)</f>
        <v>-3343686.943917437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2000000</v>
      </c>
      <c r="S65">
        <f t="shared" si="1"/>
        <v>-12694923.474027269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-173.14170546559413</v>
      </c>
      <c r="AC65">
        <f t="shared" si="2"/>
        <v>-155.30879973763905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-78.05985429142045</v>
      </c>
      <c r="AI65">
        <f t="shared" si="25"/>
        <v>-78.060465987899192</v>
      </c>
      <c r="AJ65">
        <f t="shared" si="7"/>
        <v>-17.83290572795508</v>
      </c>
      <c r="AK65">
        <f t="shared" si="22"/>
        <v>-12.11991938259159</v>
      </c>
      <c r="AL65">
        <f t="shared" si="26"/>
        <v>-108.01329109844586</v>
      </c>
      <c r="AN65">
        <f t="shared" si="27"/>
        <v>0</v>
      </c>
      <c r="AO65">
        <f t="shared" si="27"/>
        <v>0</v>
      </c>
      <c r="AP65">
        <f t="shared" si="27"/>
        <v>-1.3896739505438745E-6</v>
      </c>
      <c r="AQ65">
        <f t="shared" si="27"/>
        <v>-0.17733917042688113</v>
      </c>
      <c r="AR65">
        <f t="shared" si="27"/>
        <v>-0.17734056010083171</v>
      </c>
      <c r="AS65">
        <f t="shared" si="27"/>
        <v>-4.0513433400604204E-2</v>
      </c>
      <c r="AT65">
        <f t="shared" si="27"/>
        <v>-2.7534466576447394E-2</v>
      </c>
      <c r="AU65">
        <f t="shared" si="23"/>
        <v>-0.24538846007788331</v>
      </c>
      <c r="AW65">
        <v>62</v>
      </c>
      <c r="AX65">
        <f>IF(Z65&gt;0, (R65*SUMPRODUCT(K65:$K$98, X65:$X$98)-K65*$AZ$3)/Z65, 0)</f>
        <v>-12694923.474027269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2000000</v>
      </c>
      <c r="S66">
        <f t="shared" si="1"/>
        <v>-48486259.29480543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-155.30879973763905</v>
      </c>
      <c r="AC66">
        <f t="shared" si="2"/>
        <v>-138.82182724305321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-18.496946805852797</v>
      </c>
      <c r="AI66">
        <f t="shared" si="25"/>
        <v>-18.497089961696599</v>
      </c>
      <c r="AJ66">
        <f t="shared" si="7"/>
        <v>-16.486972494585842</v>
      </c>
      <c r="AK66">
        <f t="shared" si="22"/>
        <v>-10.871615981634735</v>
      </c>
      <c r="AL66">
        <f t="shared" si="26"/>
        <v>-45.855678437917177</v>
      </c>
      <c r="AN66">
        <f t="shared" si="27"/>
        <v>0</v>
      </c>
      <c r="AO66">
        <f t="shared" si="27"/>
        <v>0</v>
      </c>
      <c r="AP66">
        <f t="shared" si="27"/>
        <v>-2.9038086510738498E-7</v>
      </c>
      <c r="AQ66">
        <f t="shared" si="27"/>
        <v>-3.7519665789934438E-2</v>
      </c>
      <c r="AR66">
        <f t="shared" si="27"/>
        <v>-3.7519956170799541E-2</v>
      </c>
      <c r="AS66">
        <f t="shared" si="27"/>
        <v>-3.3442584031704616E-2</v>
      </c>
      <c r="AT66">
        <f t="shared" si="27"/>
        <v>-2.205225557000455E-2</v>
      </c>
      <c r="AU66">
        <f t="shared" si="23"/>
        <v>-9.3014795772508707E-2</v>
      </c>
      <c r="AW66">
        <v>63</v>
      </c>
      <c r="AX66">
        <f>IF(Z66&gt;0, (R66*SUMPRODUCT(K66:$K$98, X66:$X$98)-K66*$AZ$3)/Z66, 0)</f>
        <v>-48486259.29480543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-186992046.31069812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-138.82182724305321</v>
      </c>
      <c r="AC67">
        <f t="shared" ref="AC67:AC98" si="30">S67*Z67</f>
        <v>-123.98049720793892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-4.3429203909582457</v>
      </c>
      <c r="AI67">
        <f t="shared" ref="AI67:AI98" si="34">SUM(AE67:AH67)</f>
        <v>-4.3429535422338361</v>
      </c>
      <c r="AJ67">
        <f t="shared" ref="AJ67:AJ98" si="35">AB67-AC67</f>
        <v>-14.841330035114282</v>
      </c>
      <c r="AK67">
        <f t="shared" si="22"/>
        <v>-9.717527907013725</v>
      </c>
      <c r="AL67">
        <f t="shared" si="26"/>
        <v>-28.901811484361843</v>
      </c>
      <c r="AN67">
        <f t="shared" ref="AN67:AU98" si="36">AE67*$K67</f>
        <v>0</v>
      </c>
      <c r="AO67">
        <f t="shared" si="36"/>
        <v>0</v>
      </c>
      <c r="AP67">
        <f t="shared" si="36"/>
        <v>-6.0040062369328004E-8</v>
      </c>
      <c r="AQ67">
        <f t="shared" si="36"/>
        <v>-7.8654352358094211E-3</v>
      </c>
      <c r="AR67">
        <f t="shared" si="36"/>
        <v>-7.8654952758717908E-3</v>
      </c>
      <c r="AS67">
        <f t="shared" si="36"/>
        <v>-2.6879037536008763E-2</v>
      </c>
      <c r="AT67">
        <f t="shared" si="36"/>
        <v>-1.7599352399808234E-2</v>
      </c>
      <c r="AU67">
        <f t="shared" si="23"/>
        <v>-5.2343885211688791E-2</v>
      </c>
      <c r="AW67">
        <v>64</v>
      </c>
      <c r="AX67">
        <f>IF(Z67&gt;0, (R67*SUMPRODUCT(K67:$K$98, X67:$X$98)-K67*$AZ$3)/Z67, 0)</f>
        <v>-186992046.31069812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2000000</v>
      </c>
      <c r="S68">
        <f t="shared" si="29"/>
        <v>-729566200.77933013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-123.98049720793892</v>
      </c>
      <c r="AC68">
        <f t="shared" si="30"/>
        <v>-110.70367541022456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-1.0093124320302724</v>
      </c>
      <c r="AI68">
        <f t="shared" si="34"/>
        <v>-1.0093200189823059</v>
      </c>
      <c r="AJ68">
        <f t="shared" si="35"/>
        <v>-13.276821797714362</v>
      </c>
      <c r="AK68">
        <f t="shared" si="22"/>
        <v>-8.6786348045557258</v>
      </c>
      <c r="AL68">
        <f t="shared" si="26"/>
        <v>-22.964776621252394</v>
      </c>
      <c r="AN68">
        <f t="shared" si="36"/>
        <v>0</v>
      </c>
      <c r="AO68">
        <f t="shared" si="36"/>
        <v>0</v>
      </c>
      <c r="AP68">
        <f t="shared" si="36"/>
        <v>-1.2268464388171799E-8</v>
      </c>
      <c r="AQ68">
        <f t="shared" si="36"/>
        <v>-1.6321064868172256E-3</v>
      </c>
      <c r="AR68">
        <f t="shared" si="36"/>
        <v>-1.6321187552816141E-3</v>
      </c>
      <c r="AS68">
        <f t="shared" si="36"/>
        <v>-2.1469255993188861E-2</v>
      </c>
      <c r="AT68">
        <f t="shared" si="36"/>
        <v>-1.4033767653828234E-2</v>
      </c>
      <c r="AU68">
        <f t="shared" si="23"/>
        <v>-3.7135142402298711E-2</v>
      </c>
      <c r="AW68">
        <v>65</v>
      </c>
      <c r="AX68">
        <f>IF(Z68&gt;0, (R68*SUMPRODUCT(K68:$K$98, X68:$X$98)-K68*$AZ$3)/Z68, 0)</f>
        <v>-729566200.77933013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2000000</v>
      </c>
      <c r="S69">
        <f t="shared" si="29"/>
        <v>-2880285127.42203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-110.70367541022456</v>
      </c>
      <c r="AC69">
        <f t="shared" si="30"/>
        <v>-98.843979630148709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-0.23180844302993919</v>
      </c>
      <c r="AI69">
        <f t="shared" si="34"/>
        <v>-0.23181015890137652</v>
      </c>
      <c r="AJ69">
        <f t="shared" si="35"/>
        <v>-11.859695780075853</v>
      </c>
      <c r="AK69">
        <f t="shared" si="22"/>
        <v>-7.7492572787157199</v>
      </c>
      <c r="AL69">
        <f t="shared" si="26"/>
        <v>-19.840763217692949</v>
      </c>
      <c r="AN69">
        <f t="shared" si="36"/>
        <v>0</v>
      </c>
      <c r="AO69">
        <f t="shared" si="36"/>
        <v>0</v>
      </c>
      <c r="AP69">
        <f t="shared" si="36"/>
        <v>-2.4773626779201376E-9</v>
      </c>
      <c r="AQ69">
        <f t="shared" si="36"/>
        <v>-3.3468334089355449E-4</v>
      </c>
      <c r="AR69">
        <f t="shared" si="36"/>
        <v>-3.346858182562324E-4</v>
      </c>
      <c r="AS69">
        <f t="shared" si="36"/>
        <v>-1.7122942347463716E-2</v>
      </c>
      <c r="AT69">
        <f t="shared" si="36"/>
        <v>-1.1188321191343761E-2</v>
      </c>
      <c r="AU69">
        <f t="shared" si="23"/>
        <v>-2.8645949357063709E-2</v>
      </c>
      <c r="AW69">
        <v>66</v>
      </c>
      <c r="AX69">
        <f>IF(Z69&gt;0, (R69*SUMPRODUCT(K69:$K$98, X69:$X$98)-K69*$AZ$3)/Z69, 0)</f>
        <v>-2880285127.42203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2000000</v>
      </c>
      <c r="S70">
        <f t="shared" si="29"/>
        <v>-11519469088.791166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-98.843979630148709</v>
      </c>
      <c r="AC70">
        <f t="shared" si="30"/>
        <v>-88.253842986201519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-5.2625955021705605E-2</v>
      </c>
      <c r="AI70">
        <f t="shared" si="34"/>
        <v>-5.2626338085553018E-2</v>
      </c>
      <c r="AJ70">
        <f t="shared" si="35"/>
        <v>-10.59013664394719</v>
      </c>
      <c r="AK70">
        <f t="shared" si="22"/>
        <v>-6.9190785741104106</v>
      </c>
      <c r="AL70">
        <f t="shared" si="26"/>
        <v>-17.561841556143154</v>
      </c>
      <c r="AN70">
        <f t="shared" si="36"/>
        <v>0</v>
      </c>
      <c r="AO70">
        <f t="shared" si="36"/>
        <v>0</v>
      </c>
      <c r="AP70">
        <f t="shared" si="36"/>
        <v>-4.9380784961328977E-10</v>
      </c>
      <c r="AQ70">
        <f t="shared" si="36"/>
        <v>-6.7840152127644711E-5</v>
      </c>
      <c r="AR70">
        <f t="shared" si="36"/>
        <v>-6.7840645935494329E-5</v>
      </c>
      <c r="AS70">
        <f t="shared" si="36"/>
        <v>-1.3651751890898753E-2</v>
      </c>
      <c r="AT70">
        <f t="shared" si="36"/>
        <v>-8.9193885955547326E-3</v>
      </c>
      <c r="AU70">
        <f t="shared" si="23"/>
        <v>-2.2638981132388981E-2</v>
      </c>
      <c r="AW70">
        <v>67</v>
      </c>
      <c r="AX70">
        <f>IF(Z70&gt;0, (R70*SUMPRODUCT(K70:$K$98, X70:$X$98)-K70*$AZ$3)/Z70, 0)</f>
        <v>-11519469088.791166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2000000</v>
      </c>
      <c r="S71">
        <f t="shared" si="29"/>
        <v>-46709794932.708786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-88.253842986201519</v>
      </c>
      <c r="AC71">
        <f t="shared" si="30"/>
        <v>-78.798132855560709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-1.1795383643437778E-2</v>
      </c>
      <c r="AI71">
        <f t="shared" si="34"/>
        <v>-1.1795467992055631E-2</v>
      </c>
      <c r="AJ71">
        <f t="shared" si="35"/>
        <v>-9.45571013064081</v>
      </c>
      <c r="AK71">
        <f t="shared" si="22"/>
        <v>-6.1777690090341073</v>
      </c>
      <c r="AL71">
        <f t="shared" si="26"/>
        <v>-15.645274607666973</v>
      </c>
      <c r="AN71">
        <f t="shared" si="36"/>
        <v>0</v>
      </c>
      <c r="AO71">
        <f t="shared" si="36"/>
        <v>0</v>
      </c>
      <c r="AP71">
        <f t="shared" si="36"/>
        <v>-9.7083800877514112E-11</v>
      </c>
      <c r="AQ71">
        <f t="shared" si="36"/>
        <v>-1.3576282647655037E-5</v>
      </c>
      <c r="AR71">
        <f t="shared" si="36"/>
        <v>-1.3576379731455913E-5</v>
      </c>
      <c r="AS71">
        <f t="shared" si="36"/>
        <v>-1.088335888415921E-2</v>
      </c>
      <c r="AT71">
        <f t="shared" si="36"/>
        <v>-7.110505324278411E-3</v>
      </c>
      <c r="AU71">
        <f t="shared" si="23"/>
        <v>-1.8007440588169076E-2</v>
      </c>
      <c r="AW71">
        <v>68</v>
      </c>
      <c r="AX71">
        <f>IF(Z71&gt;0, (R71*SUMPRODUCT(K71:$K$98, X71:$X$98)-K71*$AZ$3)/Z71, 0)</f>
        <v>-46709794932.708786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0.772959481</v>
      </c>
      <c r="Q72" s="4">
        <f t="shared" si="48"/>
        <v>50</v>
      </c>
      <c r="R72">
        <f t="shared" si="28"/>
        <v>2000000</v>
      </c>
      <c r="S72">
        <f t="shared" si="29"/>
        <v>-192153894643.81213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-78.798132855560709</v>
      </c>
      <c r="AC72">
        <f t="shared" si="30"/>
        <v>-70.355487529349659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-2.6079225551535129E-3</v>
      </c>
      <c r="AI72">
        <f t="shared" si="34"/>
        <v>-2.6079408622213087E-3</v>
      </c>
      <c r="AJ72">
        <f t="shared" si="35"/>
        <v>-8.4426453262110499</v>
      </c>
      <c r="AK72">
        <f t="shared" si="22"/>
        <v>-5.5158692998892498</v>
      </c>
      <c r="AL72">
        <f t="shared" si="26"/>
        <v>-13.961122566962521</v>
      </c>
      <c r="AN72">
        <f t="shared" si="36"/>
        <v>0</v>
      </c>
      <c r="AO72">
        <f t="shared" si="36"/>
        <v>0</v>
      </c>
      <c r="AP72">
        <f t="shared" si="36"/>
        <v>-1.8813498686560995E-11</v>
      </c>
      <c r="AQ72">
        <f t="shared" si="36"/>
        <v>-2.6800658692782378E-6</v>
      </c>
      <c r="AR72">
        <f t="shared" si="36"/>
        <v>-2.6800846827769241E-6</v>
      </c>
      <c r="AS72">
        <f t="shared" si="36"/>
        <v>-8.6761953649608127E-3</v>
      </c>
      <c r="AT72">
        <f t="shared" si="36"/>
        <v>-5.6684555378457725E-3</v>
      </c>
      <c r="AU72">
        <f t="shared" si="23"/>
        <v>-1.4347330987489363E-2</v>
      </c>
      <c r="AW72">
        <v>69</v>
      </c>
      <c r="AX72">
        <f>IF(Z72&gt;0, (R72*SUMPRODUCT(K72:$K$98, X72:$X$98)-K72*$AZ$3)/Z72, 0)</f>
        <v>-192153894643.81213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2000000</v>
      </c>
      <c r="S73">
        <f t="shared" si="29"/>
        <v>-803000333093.047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-70.355487529349659</v>
      </c>
      <c r="AC73">
        <f t="shared" si="30"/>
        <v>-62.817401903617593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-5.6850315782300059E-4</v>
      </c>
      <c r="AI73">
        <f t="shared" si="34"/>
        <v>-5.685070692411728E-4</v>
      </c>
      <c r="AJ73">
        <f t="shared" si="35"/>
        <v>-7.5380856257320659</v>
      </c>
      <c r="AK73">
        <f t="shared" ref="AK73:AK98" si="49">G73*SUM(AB73:AB73, AE73:AF73)</f>
        <v>-4.9248841270544768</v>
      </c>
      <c r="AL73">
        <f t="shared" si="26"/>
        <v>-12.463538259855785</v>
      </c>
      <c r="AN73">
        <f t="shared" si="36"/>
        <v>0</v>
      </c>
      <c r="AO73">
        <f t="shared" si="36"/>
        <v>0</v>
      </c>
      <c r="AP73">
        <f t="shared" si="36"/>
        <v>-3.5889466623264622E-12</v>
      </c>
      <c r="AQ73">
        <f t="shared" si="36"/>
        <v>-5.2163369421034809E-7</v>
      </c>
      <c r="AR73">
        <f t="shared" si="36"/>
        <v>-5.2163728315701042E-7</v>
      </c>
      <c r="AS73">
        <f t="shared" si="36"/>
        <v>-6.916618488597346E-3</v>
      </c>
      <c r="AT73">
        <f t="shared" si="36"/>
        <v>-4.5188588056236751E-3</v>
      </c>
      <c r="AU73">
        <f t="shared" si="23"/>
        <v>-1.1435998931504179E-2</v>
      </c>
      <c r="AW73">
        <v>70</v>
      </c>
      <c r="AX73">
        <f>IF(Z73&gt;0, (R73*SUMPRODUCT(K73:$K$98, X73:$X$98)-K73*$AZ$3)/Z73, 0)</f>
        <v>-803000333093.047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2000000</v>
      </c>
      <c r="S74">
        <f t="shared" si="29"/>
        <v>-3411263178511.0562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-62.817401903617593</v>
      </c>
      <c r="AC74">
        <f t="shared" si="30"/>
        <v>-56.0869664379317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-1.2200875924822911E-4</v>
      </c>
      <c r="AI74">
        <f t="shared" si="34"/>
        <v>-1.2200958133323843E-4</v>
      </c>
      <c r="AJ74">
        <f t="shared" si="35"/>
        <v>-6.7304354656858933</v>
      </c>
      <c r="AK74">
        <f t="shared" si="49"/>
        <v>-4.3972181332532321</v>
      </c>
      <c r="AL74">
        <f t="shared" si="26"/>
        <v>-11.127775608520459</v>
      </c>
      <c r="AN74">
        <f t="shared" si="36"/>
        <v>0</v>
      </c>
      <c r="AO74">
        <f t="shared" si="36"/>
        <v>0</v>
      </c>
      <c r="AP74">
        <f t="shared" si="36"/>
        <v>-6.7349047994528098E-13</v>
      </c>
      <c r="AQ74">
        <f t="shared" si="36"/>
        <v>-9.9955280648731543E-8</v>
      </c>
      <c r="AR74">
        <f t="shared" si="36"/>
        <v>-9.9955954139211483E-8</v>
      </c>
      <c r="AS74">
        <f t="shared" si="36"/>
        <v>-5.5138874455079269E-3</v>
      </c>
      <c r="AT74">
        <f t="shared" si="36"/>
        <v>-3.6024067066266611E-3</v>
      </c>
      <c r="AU74">
        <f t="shared" si="23"/>
        <v>-9.1163941080887271E-3</v>
      </c>
      <c r="AW74">
        <v>71</v>
      </c>
      <c r="AX74">
        <f>IF(Z74&gt;0, (R74*SUMPRODUCT(K74:$K$98, X74:$X$98)-K74*$AZ$3)/Z74, 0)</f>
        <v>-3411263178511.0562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2000000</v>
      </c>
      <c r="S75">
        <f t="shared" si="29"/>
        <v>-14750258859056.051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-56.0869664379317</v>
      </c>
      <c r="AC75">
        <f t="shared" si="30"/>
        <v>-50.077648692065914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-2.5764495880031447E-5</v>
      </c>
      <c r="AI75">
        <f t="shared" si="34"/>
        <v>-2.5764665631793671E-5</v>
      </c>
      <c r="AJ75">
        <f t="shared" si="35"/>
        <v>-6.0093177458657863</v>
      </c>
      <c r="AK75">
        <f t="shared" si="49"/>
        <v>-3.9260876506552194</v>
      </c>
      <c r="AL75">
        <f t="shared" si="26"/>
        <v>-9.9354311611866386</v>
      </c>
      <c r="AN75">
        <f t="shared" si="36"/>
        <v>0</v>
      </c>
      <c r="AO75">
        <f t="shared" si="36"/>
        <v>0</v>
      </c>
      <c r="AP75">
        <f t="shared" si="36"/>
        <v>-1.2416837600715847E-13</v>
      </c>
      <c r="AQ75">
        <f t="shared" si="36"/>
        <v>-1.8845964072064664E-8</v>
      </c>
      <c r="AR75">
        <f t="shared" si="36"/>
        <v>-1.8846088240440669E-8</v>
      </c>
      <c r="AS75">
        <f t="shared" si="36"/>
        <v>-4.3956375806282217E-3</v>
      </c>
      <c r="AT75">
        <f t="shared" si="36"/>
        <v>-2.8718165941438445E-3</v>
      </c>
      <c r="AU75">
        <f t="shared" si="23"/>
        <v>-7.2674730208603074E-3</v>
      </c>
      <c r="AW75">
        <v>72</v>
      </c>
      <c r="AX75">
        <f>IF(Z75&gt;0, (R75*SUMPRODUCT(K75:$K$98, X75:$X$98)-K75*$AZ$3)/Z75, 0)</f>
        <v>-14750258859056.051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2000000</v>
      </c>
      <c r="S76">
        <f t="shared" si="29"/>
        <v>-65008538763828.602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-50.077648692065914</v>
      </c>
      <c r="AC76">
        <f t="shared" si="30"/>
        <v>-44.712186348571649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-5.3465909079044439E-6</v>
      </c>
      <c r="AI76">
        <f t="shared" si="34"/>
        <v>-5.346625297376349E-6</v>
      </c>
      <c r="AJ76">
        <f t="shared" si="35"/>
        <v>-5.365462343494265</v>
      </c>
      <c r="AK76">
        <f t="shared" si="49"/>
        <v>-3.5054354084446144</v>
      </c>
      <c r="AL76">
        <f t="shared" si="26"/>
        <v>-8.8709030985641775</v>
      </c>
      <c r="AN76">
        <f t="shared" si="36"/>
        <v>0</v>
      </c>
      <c r="AO76">
        <f t="shared" si="36"/>
        <v>0</v>
      </c>
      <c r="AP76">
        <f t="shared" si="36"/>
        <v>-2.2459712548253057E-14</v>
      </c>
      <c r="AQ76">
        <f t="shared" si="36"/>
        <v>-3.4918505068944092E-9</v>
      </c>
      <c r="AR76">
        <f t="shared" si="36"/>
        <v>-3.4918729666069573E-9</v>
      </c>
      <c r="AS76">
        <f t="shared" si="36"/>
        <v>-3.5041754131880103E-3</v>
      </c>
      <c r="AT76">
        <f t="shared" si="36"/>
        <v>-2.2893946102677401E-3</v>
      </c>
      <c r="AU76">
        <f t="shared" si="23"/>
        <v>-5.793573515328717E-3</v>
      </c>
      <c r="AW76">
        <v>73</v>
      </c>
      <c r="AX76">
        <f>IF(Z76&gt;0, (R76*SUMPRODUCT(K76:$K$98, X76:$X$98)-K76*$AZ$3)/Z76, 0)</f>
        <v>-65008538763828.602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2000000</v>
      </c>
      <c r="S77">
        <f t="shared" si="29"/>
        <v>-292244380344711.75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-44.712186348571649</v>
      </c>
      <c r="AC77">
        <f t="shared" si="30"/>
        <v>-39.921594957116859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-1.0886161576224736E-6</v>
      </c>
      <c r="AI77">
        <f t="shared" si="34"/>
        <v>-1.0886229877957194E-6</v>
      </c>
      <c r="AJ77">
        <f t="shared" si="35"/>
        <v>-4.7905913914547895</v>
      </c>
      <c r="AK77">
        <f t="shared" si="49"/>
        <v>-3.1298530444000159</v>
      </c>
      <c r="AL77">
        <f t="shared" si="26"/>
        <v>-7.9204455244777936</v>
      </c>
      <c r="AN77">
        <f t="shared" si="36"/>
        <v>0</v>
      </c>
      <c r="AO77">
        <f t="shared" si="36"/>
        <v>0</v>
      </c>
      <c r="AP77">
        <f t="shared" si="36"/>
        <v>-3.9828356318909957E-15</v>
      </c>
      <c r="AQ77">
        <f t="shared" si="36"/>
        <v>-6.3479783982330741E-10</v>
      </c>
      <c r="AR77">
        <f t="shared" si="36"/>
        <v>-6.3480182265893926E-10</v>
      </c>
      <c r="AS77">
        <f t="shared" si="36"/>
        <v>-2.7935071930342004E-3</v>
      </c>
      <c r="AT77">
        <f t="shared" si="36"/>
        <v>-1.8250913672719458E-3</v>
      </c>
      <c r="AU77">
        <f t="shared" si="23"/>
        <v>-4.618599195107969E-3</v>
      </c>
      <c r="AW77">
        <v>74</v>
      </c>
      <c r="AX77">
        <f>IF(Z77&gt;0, (R77*SUMPRODUCT(K77:$K$98, X77:$X$98)-K77*$AZ$3)/Z77, 0)</f>
        <v>-292244380344711.75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2000000</v>
      </c>
      <c r="S78">
        <f t="shared" si="29"/>
        <v>-1341839553115972.8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-39.921594957116859</v>
      </c>
      <c r="AC78">
        <f t="shared" si="30"/>
        <v>-35.644281212263593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-2.1734737426991409E-7</v>
      </c>
      <c r="AI78">
        <f t="shared" si="34"/>
        <v>-2.1734870245707065E-7</v>
      </c>
      <c r="AJ78">
        <f t="shared" si="35"/>
        <v>-4.2773137448532665</v>
      </c>
      <c r="AK78">
        <f t="shared" si="49"/>
        <v>-2.7945116469981803</v>
      </c>
      <c r="AL78">
        <f t="shared" si="26"/>
        <v>-7.0718256092001495</v>
      </c>
      <c r="AN78">
        <f t="shared" si="36"/>
        <v>0</v>
      </c>
      <c r="AO78">
        <f t="shared" si="36"/>
        <v>0</v>
      </c>
      <c r="AP78">
        <f t="shared" si="36"/>
        <v>-6.9151549814111777E-16</v>
      </c>
      <c r="AQ78">
        <f t="shared" si="36"/>
        <v>-1.1316106848764406E-10</v>
      </c>
      <c r="AR78">
        <f t="shared" si="36"/>
        <v>-1.131617600031422E-10</v>
      </c>
      <c r="AS78">
        <f t="shared" si="36"/>
        <v>-2.2269668324743233E-3</v>
      </c>
      <c r="AT78">
        <f t="shared" si="36"/>
        <v>-1.4549516640710281E-3</v>
      </c>
      <c r="AU78">
        <f t="shared" si="23"/>
        <v>-3.6819186097071114E-3</v>
      </c>
      <c r="AW78">
        <v>75</v>
      </c>
      <c r="AX78">
        <f>IF(Z78&gt;0, (R78*SUMPRODUCT(K78:$K$98, X78:$X$98)-K78*$AZ$3)/Z78, 0)</f>
        <v>-1341839553115972.8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2000000</v>
      </c>
      <c r="S79">
        <f t="shared" si="29"/>
        <v>-6296450939772837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-35.644281212263593</v>
      </c>
      <c r="AC79">
        <f t="shared" si="30"/>
        <v>-31.825251082476694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-4.2487262283245991E-8</v>
      </c>
      <c r="AI79">
        <f t="shared" si="34"/>
        <v>-4.2487515006973904E-8</v>
      </c>
      <c r="AJ79">
        <f t="shared" si="35"/>
        <v>-3.8190301297868992</v>
      </c>
      <c r="AK79">
        <f t="shared" si="49"/>
        <v>-2.4950996848584519</v>
      </c>
      <c r="AL79">
        <f t="shared" si="26"/>
        <v>-6.3141298571328655</v>
      </c>
      <c r="AN79">
        <f t="shared" si="36"/>
        <v>0</v>
      </c>
      <c r="AO79">
        <f t="shared" si="36"/>
        <v>0</v>
      </c>
      <c r="AP79">
        <f t="shared" si="36"/>
        <v>-1.1748181247931706E-16</v>
      </c>
      <c r="AQ79">
        <f t="shared" si="36"/>
        <v>-1.9750739756531126E-11</v>
      </c>
      <c r="AR79">
        <f t="shared" si="36"/>
        <v>-1.9750857238343605E-11</v>
      </c>
      <c r="AS79">
        <f t="shared" si="36"/>
        <v>-1.7753243245685927E-3</v>
      </c>
      <c r="AT79">
        <f t="shared" si="36"/>
        <v>-1.1598785587480585E-3</v>
      </c>
      <c r="AU79">
        <f t="shared" si="23"/>
        <v>-2.9352029030675084E-3</v>
      </c>
      <c r="AW79">
        <v>76</v>
      </c>
      <c r="AX79">
        <f>IF(Z79&gt;0, (R79*SUMPRODUCT(K79:$K$98, X79:$X$98)-K79*$AZ$3)/Z79, 0)</f>
        <v>-6296450939772837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2000000</v>
      </c>
      <c r="S80">
        <f t="shared" si="29"/>
        <v>-3.0198260466888732E+16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-31.825251082476694</v>
      </c>
      <c r="AC80">
        <f t="shared" si="30"/>
        <v>-28.41540275222853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-8.1259364739807252E-9</v>
      </c>
      <c r="AI80">
        <f t="shared" si="34"/>
        <v>-8.1259835220595098E-9</v>
      </c>
      <c r="AJ80">
        <f t="shared" si="35"/>
        <v>-3.4098483302481633</v>
      </c>
      <c r="AK80">
        <f t="shared" si="49"/>
        <v>-2.2277675757733686</v>
      </c>
      <c r="AL80">
        <f t="shared" si="26"/>
        <v>-5.6376159141475153</v>
      </c>
      <c r="AN80">
        <f t="shared" si="36"/>
        <v>0</v>
      </c>
      <c r="AO80">
        <f t="shared" si="36"/>
        <v>0</v>
      </c>
      <c r="AP80">
        <f t="shared" si="36"/>
        <v>-1.9527582885762237E-17</v>
      </c>
      <c r="AQ80">
        <f t="shared" si="36"/>
        <v>-3.3727179115167918E-12</v>
      </c>
      <c r="AR80">
        <f t="shared" si="36"/>
        <v>-3.3727374390996774E-12</v>
      </c>
      <c r="AS80">
        <f t="shared" si="36"/>
        <v>-1.4152776822472222E-3</v>
      </c>
      <c r="AT80">
        <f t="shared" si="36"/>
        <v>-9.2464808573951502E-4</v>
      </c>
      <c r="AU80">
        <f t="shared" si="23"/>
        <v>-2.3399257713594746E-3</v>
      </c>
      <c r="AW80">
        <v>77</v>
      </c>
      <c r="AX80">
        <f>IF(Z80&gt;0, (R80*SUMPRODUCT(K80:$K$98, X80:$X$98)-K80*$AZ$3)/Z80, 0)</f>
        <v>-3.0198260466888732E+16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2000000</v>
      </c>
      <c r="S81">
        <f t="shared" si="29"/>
        <v>-1.4818548207175421E+17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-28.41540275222853</v>
      </c>
      <c r="AC81">
        <f t="shared" si="30"/>
        <v>-25.370895314492699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-1.5206831245389251E-9</v>
      </c>
      <c r="AI81">
        <f t="shared" si="34"/>
        <v>-1.5206916850588086E-9</v>
      </c>
      <c r="AJ81">
        <f t="shared" si="35"/>
        <v>-3.044507437735831</v>
      </c>
      <c r="AK81">
        <f t="shared" si="49"/>
        <v>-1.9890781926559973</v>
      </c>
      <c r="AL81">
        <f t="shared" si="26"/>
        <v>-5.0335856319125201</v>
      </c>
      <c r="AN81">
        <f t="shared" si="36"/>
        <v>0</v>
      </c>
      <c r="AO81">
        <f t="shared" si="36"/>
        <v>0</v>
      </c>
      <c r="AP81">
        <f t="shared" si="36"/>
        <v>-3.1724056442493562E-18</v>
      </c>
      <c r="AQ81">
        <f t="shared" si="36"/>
        <v>-5.6354331197661907E-13</v>
      </c>
      <c r="AR81">
        <f t="shared" si="36"/>
        <v>-5.6354648438226332E-13</v>
      </c>
      <c r="AS81">
        <f t="shared" si="36"/>
        <v>-1.1282507033273672E-3</v>
      </c>
      <c r="AT81">
        <f t="shared" si="36"/>
        <v>-7.3712379284125848E-4</v>
      </c>
      <c r="AU81">
        <f t="shared" si="23"/>
        <v>-1.8653744967321723E-3</v>
      </c>
      <c r="AW81">
        <v>78</v>
      </c>
      <c r="AX81">
        <f>IF(Z81&gt;0, (R81*SUMPRODUCT(K81:$K$98, X81:$X$98)-K81*$AZ$3)/Z81, 0)</f>
        <v>-1.4818548207175421E+17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2000000</v>
      </c>
      <c r="S82">
        <f t="shared" si="29"/>
        <v>-7.4469756151130586E+17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-25.370895314492699</v>
      </c>
      <c r="AC82">
        <f t="shared" si="30"/>
        <v>-22.652585102226112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-2.7815958113691905E-10</v>
      </c>
      <c r="AI82">
        <f t="shared" si="34"/>
        <v>-2.7816110206207533E-10</v>
      </c>
      <c r="AJ82">
        <f t="shared" si="35"/>
        <v>-2.7183102122665872</v>
      </c>
      <c r="AK82">
        <f t="shared" si="49"/>
        <v>-1.7759626720144892</v>
      </c>
      <c r="AL82">
        <f t="shared" si="26"/>
        <v>-4.494272884559237</v>
      </c>
      <c r="AN82">
        <f t="shared" si="36"/>
        <v>0</v>
      </c>
      <c r="AO82">
        <f t="shared" si="36"/>
        <v>0</v>
      </c>
      <c r="AP82">
        <f t="shared" si="36"/>
        <v>-5.0324375487125573E-19</v>
      </c>
      <c r="AQ82">
        <f t="shared" si="36"/>
        <v>-9.203744936968057E-14</v>
      </c>
      <c r="AR82">
        <f t="shared" si="36"/>
        <v>-9.2037952613435438E-14</v>
      </c>
      <c r="AS82">
        <f t="shared" si="36"/>
        <v>-8.9943455303602112E-4</v>
      </c>
      <c r="AT82">
        <f t="shared" si="36"/>
        <v>-5.8763057465030597E-4</v>
      </c>
      <c r="AU82">
        <f t="shared" si="23"/>
        <v>-1.487065127778365E-3</v>
      </c>
      <c r="AW82">
        <v>79</v>
      </c>
      <c r="AX82">
        <f>IF(Z82&gt;0, (R82*SUMPRODUCT(K82:$K$98, X82:$X$98)-K82*$AZ$3)/Z82, 0)</f>
        <v>-7.4469756151130586E+17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2000000</v>
      </c>
      <c r="S83">
        <f t="shared" si="29"/>
        <v>-3.8359487885412265E+18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-22.652585102226112</v>
      </c>
      <c r="AC83">
        <f t="shared" si="30"/>
        <v>-20.225522412701963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-4.968338465962478E-11</v>
      </c>
      <c r="AI83">
        <f t="shared" si="34"/>
        <v>-4.9683648290912994E-11</v>
      </c>
      <c r="AJ83">
        <f t="shared" si="35"/>
        <v>-2.4270626895241492</v>
      </c>
      <c r="AK83">
        <f t="shared" si="49"/>
        <v>-1.5856809571558279</v>
      </c>
      <c r="AL83">
        <f t="shared" si="26"/>
        <v>-4.0127436467296604</v>
      </c>
      <c r="AN83">
        <f t="shared" si="36"/>
        <v>0</v>
      </c>
      <c r="AO83">
        <f t="shared" si="36"/>
        <v>0</v>
      </c>
      <c r="AP83">
        <f t="shared" si="36"/>
        <v>-7.7884220921670419E-20</v>
      </c>
      <c r="AQ83">
        <f t="shared" si="36"/>
        <v>-1.4677892496081152E-14</v>
      </c>
      <c r="AR83">
        <f t="shared" si="36"/>
        <v>-1.4677970380302073E-14</v>
      </c>
      <c r="AS83">
        <f t="shared" si="36"/>
        <v>-7.1702371893827578E-4</v>
      </c>
      <c r="AT83">
        <f t="shared" si="36"/>
        <v>-4.6845549637302179E-4</v>
      </c>
      <c r="AU83">
        <f t="shared" si="23"/>
        <v>-1.1854792153259755E-3</v>
      </c>
      <c r="AW83">
        <v>80</v>
      </c>
      <c r="AX83">
        <f>IF(Z83&gt;0, (R83*SUMPRODUCT(K83:$K$98, X83:$X$98)-K83*$AZ$3)/Z83, 0)</f>
        <v>-3.8359487885412265E+18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2000000</v>
      </c>
      <c r="S84">
        <f t="shared" si="29"/>
        <v>-2.02676565022208E+19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-20.225522412701963</v>
      </c>
      <c r="AC84">
        <f t="shared" si="30"/>
        <v>-18.058502154198194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-8.6577970187797872E-12</v>
      </c>
      <c r="AI84">
        <f t="shared" si="34"/>
        <v>-8.6578415688296473E-12</v>
      </c>
      <c r="AJ84">
        <f t="shared" si="35"/>
        <v>-2.1670202585037686</v>
      </c>
      <c r="AK84">
        <f t="shared" si="49"/>
        <v>-1.4157865688891376</v>
      </c>
      <c r="AL84">
        <f t="shared" si="26"/>
        <v>-3.5828068274015639</v>
      </c>
      <c r="AN84">
        <f t="shared" si="36"/>
        <v>0</v>
      </c>
      <c r="AO84">
        <f t="shared" si="36"/>
        <v>0</v>
      </c>
      <c r="AP84">
        <f t="shared" si="36"/>
        <v>-1.1751213045890894E-20</v>
      </c>
      <c r="AQ84">
        <f t="shared" si="36"/>
        <v>-2.2837150036091397E-15</v>
      </c>
      <c r="AR84">
        <f t="shared" si="36"/>
        <v>-2.2837267548221856E-15</v>
      </c>
      <c r="AS84">
        <f t="shared" si="36"/>
        <v>-5.7160691879647402E-4</v>
      </c>
      <c r="AT84">
        <f t="shared" si="36"/>
        <v>-3.7344985361369864E-4</v>
      </c>
      <c r="AU84">
        <f t="shared" si="23"/>
        <v>-9.4505677241245637E-4</v>
      </c>
      <c r="AW84">
        <v>81</v>
      </c>
      <c r="AX84">
        <f>IF(Z84&gt;0, (R84*SUMPRODUCT(K84:$K$98, X84:$X$98)-K84*$AZ$3)/Z84, 0)</f>
        <v>-2.02676565022208E+19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2000000</v>
      </c>
      <c r="S85">
        <f t="shared" si="29"/>
        <v>-1.0993119594562955E+20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-18.058502154198194</v>
      </c>
      <c r="AC85">
        <f t="shared" si="30"/>
        <v>-16.123662637676961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-1.4708409896702279E-12</v>
      </c>
      <c r="AI85">
        <f t="shared" si="34"/>
        <v>-1.4708483231948471E-12</v>
      </c>
      <c r="AJ85">
        <f t="shared" si="35"/>
        <v>-1.9348395165212331</v>
      </c>
      <c r="AK85">
        <f t="shared" si="49"/>
        <v>-1.2640951507938738</v>
      </c>
      <c r="AL85">
        <f t="shared" si="26"/>
        <v>-3.1989346673165775</v>
      </c>
      <c r="AN85">
        <f t="shared" si="36"/>
        <v>0</v>
      </c>
      <c r="AO85">
        <f t="shared" si="36"/>
        <v>0</v>
      </c>
      <c r="AP85">
        <f t="shared" si="36"/>
        <v>-1.7271467397955037E-21</v>
      </c>
      <c r="AQ85">
        <f t="shared" si="36"/>
        <v>-3.4640344881646502E-16</v>
      </c>
      <c r="AR85">
        <f t="shared" si="36"/>
        <v>-3.4640517596320481E-16</v>
      </c>
      <c r="AS85">
        <f t="shared" si="36"/>
        <v>-4.5568153603035497E-4</v>
      </c>
      <c r="AT85">
        <f t="shared" si="36"/>
        <v>-2.9771193687316562E-4</v>
      </c>
      <c r="AU85">
        <f t="shared" si="23"/>
        <v>-7.5339347290386688E-4</v>
      </c>
      <c r="AW85">
        <v>82</v>
      </c>
      <c r="AX85">
        <f>IF(Z85&gt;0, (R85*SUMPRODUCT(K85:$K$98, X85:$X$98)-K85*$AZ$3)/Z85, 0)</f>
        <v>-1.0993119594562955E+20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2000000</v>
      </c>
      <c r="S86">
        <f t="shared" si="29"/>
        <v>-6.1265490853820341E+20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-16.123662637676961</v>
      </c>
      <c r="AC86">
        <f t="shared" si="30"/>
        <v>-14.396127355068714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-2.434116979442055E-13</v>
      </c>
      <c r="AI86">
        <f t="shared" si="34"/>
        <v>-2.434128728411299E-13</v>
      </c>
      <c r="AJ86">
        <f t="shared" si="35"/>
        <v>-1.7275352826082475</v>
      </c>
      <c r="AK86">
        <f t="shared" si="49"/>
        <v>-1.1286563846373874</v>
      </c>
      <c r="AL86">
        <f t="shared" si="26"/>
        <v>-2.856191667245878</v>
      </c>
      <c r="AN86">
        <f t="shared" si="36"/>
        <v>0</v>
      </c>
      <c r="AO86">
        <f t="shared" si="36"/>
        <v>0</v>
      </c>
      <c r="AP86">
        <f t="shared" si="36"/>
        <v>-2.4705760506024458E-22</v>
      </c>
      <c r="AQ86">
        <f t="shared" si="36"/>
        <v>-5.1184669811788386E-17</v>
      </c>
      <c r="AR86">
        <f t="shared" si="36"/>
        <v>-5.1184916869393451E-17</v>
      </c>
      <c r="AS86">
        <f t="shared" si="36"/>
        <v>-3.6326653063644445E-4</v>
      </c>
      <c r="AT86">
        <f t="shared" si="36"/>
        <v>-2.3733413334914348E-4</v>
      </c>
      <c r="AU86">
        <f t="shared" si="23"/>
        <v>-6.0060066398563911E-4</v>
      </c>
      <c r="AW86">
        <v>83</v>
      </c>
      <c r="AX86">
        <f>IF(Z86&gt;0, (R86*SUMPRODUCT(K86:$K$98, X86:$X$98)-K86*$AZ$3)/Z86, 0)</f>
        <v>-6.1265490853820341E+20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2000000</v>
      </c>
      <c r="S87">
        <f t="shared" si="29"/>
        <v>-3.5110239727642083E+21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-14.396127355068714</v>
      </c>
      <c r="AC87">
        <f t="shared" si="30"/>
        <v>-12.853685138454209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-3.9204017109056318E-14</v>
      </c>
      <c r="AI87">
        <f t="shared" si="34"/>
        <v>-3.9204200156583734E-14</v>
      </c>
      <c r="AJ87">
        <f t="shared" si="35"/>
        <v>-1.5424422166145053</v>
      </c>
      <c r="AK87">
        <f t="shared" si="49"/>
        <v>-1.0077289148548101</v>
      </c>
      <c r="AL87">
        <f t="shared" si="26"/>
        <v>-2.5501711314693547</v>
      </c>
      <c r="AN87">
        <f t="shared" si="36"/>
        <v>0</v>
      </c>
      <c r="AO87">
        <f t="shared" si="36"/>
        <v>0</v>
      </c>
      <c r="AP87">
        <f t="shared" si="36"/>
        <v>-3.4367212194720729E-23</v>
      </c>
      <c r="AQ87">
        <f t="shared" si="36"/>
        <v>-7.3605625482698162E-18</v>
      </c>
      <c r="AR87">
        <f t="shared" si="36"/>
        <v>-7.3605969154820118E-18</v>
      </c>
      <c r="AS87">
        <f t="shared" si="36"/>
        <v>-2.8959385414257345E-4</v>
      </c>
      <c r="AT87">
        <f t="shared" si="36"/>
        <v>-1.8920131803981462E-4</v>
      </c>
      <c r="AU87">
        <f t="shared" si="23"/>
        <v>-4.7879517218239542E-4</v>
      </c>
      <c r="AW87">
        <v>84</v>
      </c>
      <c r="AX87">
        <f>IF(Z87&gt;0, (R87*SUMPRODUCT(K87:$K$98, X87:$X$98)-K87*$AZ$3)/Z87, 0)</f>
        <v>-3.5110239727642083E+21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2000000</v>
      </c>
      <c r="S88">
        <f t="shared" si="29"/>
        <v>-2.070459241257189E+22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-12.853685138454209</v>
      </c>
      <c r="AC88">
        <f t="shared" si="30"/>
        <v>-11.476504587905543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-6.1400870109134115E-15</v>
      </c>
      <c r="AI88">
        <f t="shared" si="34"/>
        <v>-6.1401147257902835E-15</v>
      </c>
      <c r="AJ88">
        <f t="shared" si="35"/>
        <v>-1.3771805505486654</v>
      </c>
      <c r="AK88">
        <f t="shared" si="49"/>
        <v>-0.89975795969179473</v>
      </c>
      <c r="AL88">
        <f t="shared" si="26"/>
        <v>-2.2769385102404662</v>
      </c>
      <c r="AN88">
        <f t="shared" si="36"/>
        <v>0</v>
      </c>
      <c r="AO88">
        <f t="shared" si="36"/>
        <v>0</v>
      </c>
      <c r="AP88">
        <f t="shared" si="36"/>
        <v>-4.6459589515730319E-24</v>
      </c>
      <c r="AQ88">
        <f t="shared" si="36"/>
        <v>-1.0292880731075614E-18</v>
      </c>
      <c r="AR88">
        <f t="shared" si="36"/>
        <v>-1.0292927190665131E-18</v>
      </c>
      <c r="AS88">
        <f t="shared" si="36"/>
        <v>-2.3086244749886273E-4</v>
      </c>
      <c r="AT88">
        <f t="shared" si="36"/>
        <v>-1.5083013236592366E-4</v>
      </c>
      <c r="AU88">
        <f t="shared" si="23"/>
        <v>-3.8169257986478742E-4</v>
      </c>
      <c r="AW88">
        <v>85</v>
      </c>
      <c r="AX88">
        <f>IF(Z88&gt;0, (R88*SUMPRODUCT(K88:$K$98, X88:$X$98)-K88*$AZ$3)/Z88, 0)</f>
        <v>-2.070459241257189E+22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2000000</v>
      </c>
      <c r="S89">
        <f t="shared" si="29"/>
        <v>-1.2634937992298424E+23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-11.476504587905543</v>
      </c>
      <c r="AC89">
        <f t="shared" si="30"/>
        <v>-10.246879096344234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-9.3531000446657857E-16</v>
      </c>
      <c r="AI89">
        <f t="shared" si="34"/>
        <v>-9.3531405944457E-16</v>
      </c>
      <c r="AJ89">
        <f t="shared" si="35"/>
        <v>-1.2296254915613094</v>
      </c>
      <c r="AK89">
        <f t="shared" si="49"/>
        <v>-0.80335532115338815</v>
      </c>
      <c r="AL89">
        <f t="shared" si="26"/>
        <v>-2.0329808127146984</v>
      </c>
      <c r="AN89">
        <f t="shared" si="36"/>
        <v>0</v>
      </c>
      <c r="AO89">
        <f t="shared" si="36"/>
        <v>0</v>
      </c>
      <c r="AP89">
        <f t="shared" si="36"/>
        <v>-6.0692201858159526E-25</v>
      </c>
      <c r="AQ89">
        <f t="shared" si="36"/>
        <v>-1.399909536159255E-19</v>
      </c>
      <c r="AR89">
        <f t="shared" si="36"/>
        <v>-1.3999156053794409E-19</v>
      </c>
      <c r="AS89">
        <f t="shared" si="36"/>
        <v>-1.8404212970253738E-4</v>
      </c>
      <c r="AT89">
        <f t="shared" si="36"/>
        <v>-1.2024085807232432E-4</v>
      </c>
      <c r="AU89">
        <f t="shared" si="23"/>
        <v>-3.0428298777486181E-4</v>
      </c>
      <c r="AW89">
        <v>86</v>
      </c>
      <c r="AX89">
        <f>IF(Z89&gt;0, (R89*SUMPRODUCT(K89:$K$98, X89:$X$98)-K89*$AZ$3)/Z89, 0)</f>
        <v>-1.2634937992298424E+23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0.84875936500000004</v>
      </c>
      <c r="Q90" s="4">
        <f t="shared" si="48"/>
        <v>50</v>
      </c>
      <c r="R90">
        <f t="shared" si="28"/>
        <v>2000000</v>
      </c>
      <c r="S90">
        <f t="shared" si="29"/>
        <v>-7.9872160274419163E+23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-10.246879096344234</v>
      </c>
      <c r="AC90">
        <f t="shared" si="30"/>
        <v>-9.1489991931644941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-1.3766802180345023E-16</v>
      </c>
      <c r="AI90">
        <f t="shared" si="34"/>
        <v>-1.3766859453111664E-16</v>
      </c>
      <c r="AJ90">
        <f t="shared" si="35"/>
        <v>-1.0978799031797397</v>
      </c>
      <c r="AK90">
        <f t="shared" si="49"/>
        <v>-0.71728153674409645</v>
      </c>
      <c r="AL90">
        <f t="shared" si="26"/>
        <v>-1.8151614399238363</v>
      </c>
      <c r="AN90">
        <f t="shared" si="36"/>
        <v>0</v>
      </c>
      <c r="AO90">
        <f t="shared" si="36"/>
        <v>0</v>
      </c>
      <c r="AP90">
        <f t="shared" si="36"/>
        <v>-7.6537545803523492E-26</v>
      </c>
      <c r="AQ90">
        <f t="shared" si="36"/>
        <v>-1.8397526681994038E-20</v>
      </c>
      <c r="AR90">
        <f t="shared" si="36"/>
        <v>-1.8397603219539839E-20</v>
      </c>
      <c r="AS90">
        <f t="shared" si="36"/>
        <v>-1.4671725901031348E-4</v>
      </c>
      <c r="AT90">
        <f t="shared" si="36"/>
        <v>-9.585527588673812E-5</v>
      </c>
      <c r="AU90">
        <f t="shared" si="23"/>
        <v>-2.4257253489705163E-4</v>
      </c>
      <c r="AW90">
        <v>87</v>
      </c>
      <c r="AX90">
        <f>IF(Z90&gt;0, (R90*SUMPRODUCT(K90:$K$98, X90:$X$98)-K90*$AZ$3)/Z90, 0)</f>
        <v>-7.9872160274419163E+23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0.85379527200000005</v>
      </c>
      <c r="Q91" s="4">
        <f t="shared" si="48"/>
        <v>50</v>
      </c>
      <c r="R91">
        <f t="shared" si="28"/>
        <v>2000000</v>
      </c>
      <c r="S91">
        <f t="shared" si="29"/>
        <v>-5.235826234787215E+24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-9.1489991931644941</v>
      </c>
      <c r="AC91">
        <f t="shared" si="30"/>
        <v>-8.1687492796111556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-1.9559686949289702E-17</v>
      </c>
      <c r="AI91">
        <f t="shared" si="34"/>
        <v>-1.9559764957505724E-17</v>
      </c>
      <c r="AJ91">
        <f t="shared" si="35"/>
        <v>-0.98024991355333846</v>
      </c>
      <c r="AK91">
        <f t="shared" si="49"/>
        <v>-0.64042994352151461</v>
      </c>
      <c r="AL91">
        <f t="shared" si="26"/>
        <v>-1.6206798570748531</v>
      </c>
      <c r="AN91">
        <f t="shared" si="36"/>
        <v>0</v>
      </c>
      <c r="AO91">
        <f t="shared" si="36"/>
        <v>0</v>
      </c>
      <c r="AP91">
        <f t="shared" si="36"/>
        <v>-9.3078353642468384E-27</v>
      </c>
      <c r="AQ91">
        <f t="shared" si="36"/>
        <v>-2.333835526340421E-21</v>
      </c>
      <c r="AR91">
        <f t="shared" si="36"/>
        <v>-2.3338448341757854E-21</v>
      </c>
      <c r="AS91">
        <f t="shared" si="36"/>
        <v>-1.1696210061408912E-4</v>
      </c>
      <c r="AT91">
        <f t="shared" si="36"/>
        <v>-7.6415239067871571E-5</v>
      </c>
      <c r="AU91">
        <f t="shared" si="23"/>
        <v>-1.933773396819607E-4</v>
      </c>
      <c r="AW91">
        <v>88</v>
      </c>
      <c r="AX91">
        <f>IF(Z91&gt;0, (R91*SUMPRODUCT(K91:$K$98, X91:$X$98)-K91*$AZ$3)/Z91, 0)</f>
        <v>-5.235826234787215E+24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0.85879091799999996</v>
      </c>
      <c r="Q92" s="4">
        <f t="shared" si="48"/>
        <v>50</v>
      </c>
      <c r="R92">
        <f t="shared" si="28"/>
        <v>2000000</v>
      </c>
      <c r="S92">
        <f t="shared" si="29"/>
        <v>-3.5628973095693038E+25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-8.1687492796111556</v>
      </c>
      <c r="AC92">
        <f t="shared" si="30"/>
        <v>-7.2935261425099593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-2.6797098979867894E-18</v>
      </c>
      <c r="AI92">
        <f t="shared" si="34"/>
        <v>-2.6797201333732024E-18</v>
      </c>
      <c r="AJ92">
        <f t="shared" si="35"/>
        <v>-0.87522313710119626</v>
      </c>
      <c r="AK92">
        <f t="shared" si="49"/>
        <v>-0.57181244957278099</v>
      </c>
      <c r="AL92">
        <f t="shared" si="26"/>
        <v>-1.4470355866739772</v>
      </c>
      <c r="AN92">
        <f t="shared" si="36"/>
        <v>0</v>
      </c>
      <c r="AO92">
        <f t="shared" si="36"/>
        <v>0</v>
      </c>
      <c r="AP92">
        <f t="shared" si="36"/>
        <v>-1.090421904955325E-27</v>
      </c>
      <c r="AQ92">
        <f t="shared" si="36"/>
        <v>-2.8548158846622873E-22</v>
      </c>
      <c r="AR92">
        <f t="shared" si="36"/>
        <v>-2.8548267888813371E-22</v>
      </c>
      <c r="AS92">
        <f t="shared" si="36"/>
        <v>-9.3241470515058417E-5</v>
      </c>
      <c r="AT92">
        <f t="shared" si="36"/>
        <v>-6.0917760736504769E-5</v>
      </c>
      <c r="AU92">
        <f t="shared" si="23"/>
        <v>-1.5415923125156319E-4</v>
      </c>
      <c r="AW92">
        <v>89</v>
      </c>
      <c r="AX92">
        <f>IF(Z92&gt;0, (R92*SUMPRODUCT(K92:$K$98, X92:$X$98)-K92*$AZ$3)/Z92, 0)</f>
        <v>-3.5628973095693038E+25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2000000</v>
      </c>
      <c r="S93">
        <f t="shared" si="29"/>
        <v>-2.5195335210226002E+26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-7.2935261425099593</v>
      </c>
      <c r="AC93">
        <f t="shared" si="30"/>
        <v>-6.5120769129553207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-3.5362858296819528E-19</v>
      </c>
      <c r="AI93">
        <f t="shared" si="34"/>
        <v>-3.5362987528616974E-19</v>
      </c>
      <c r="AJ93">
        <f t="shared" si="35"/>
        <v>-0.78144922955463869</v>
      </c>
      <c r="AK93">
        <f t="shared" si="49"/>
        <v>-0.51054682997569723</v>
      </c>
      <c r="AL93">
        <f t="shared" si="26"/>
        <v>-1.2919960595303359</v>
      </c>
      <c r="AN93">
        <f t="shared" si="36"/>
        <v>0</v>
      </c>
      <c r="AO93">
        <f t="shared" si="36"/>
        <v>0</v>
      </c>
      <c r="AP93">
        <f t="shared" si="36"/>
        <v>-1.2292541590246701E-28</v>
      </c>
      <c r="AQ93">
        <f t="shared" si="36"/>
        <v>-3.3637186431964591E-23</v>
      </c>
      <c r="AR93">
        <f t="shared" si="36"/>
        <v>-3.3637309357380494E-23</v>
      </c>
      <c r="AS93">
        <f t="shared" si="36"/>
        <v>-7.4331529428458475E-5</v>
      </c>
      <c r="AT93">
        <f t="shared" si="36"/>
        <v>-4.8563265893259534E-5</v>
      </c>
      <c r="AU93">
        <f t="shared" si="23"/>
        <v>-1.2289479532171801E-4</v>
      </c>
      <c r="AW93">
        <v>90</v>
      </c>
      <c r="AX93">
        <f>IF(Z93&gt;0, (R93*SUMPRODUCT(K93:$K$98, X93:$X$98)-K93*$AZ$3)/Z93, 0)</f>
        <v>-2.5195335210226002E+26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2000000</v>
      </c>
      <c r="S94">
        <f t="shared" si="29"/>
        <v>-1.8540163863358679E+27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-6.5120769129553207</v>
      </c>
      <c r="AC94">
        <f t="shared" si="30"/>
        <v>-5.81435438656725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-4.4903620270244696E-20</v>
      </c>
      <c r="AI94">
        <f t="shared" si="34"/>
        <v>-4.4903777074532657E-20</v>
      </c>
      <c r="AJ94">
        <f t="shared" si="35"/>
        <v>-0.69772252638807064</v>
      </c>
      <c r="AK94">
        <f t="shared" si="49"/>
        <v>-0.45584538390687251</v>
      </c>
      <c r="AL94">
        <f t="shared" si="26"/>
        <v>-1.1535679102949432</v>
      </c>
      <c r="AN94">
        <f t="shared" si="36"/>
        <v>0</v>
      </c>
      <c r="AO94">
        <f t="shared" si="36"/>
        <v>0</v>
      </c>
      <c r="AP94">
        <f t="shared" si="36"/>
        <v>-1.3317178272643879E-29</v>
      </c>
      <c r="AQ94">
        <f t="shared" si="36"/>
        <v>-3.813604359931471E-24</v>
      </c>
      <c r="AR94">
        <f t="shared" si="36"/>
        <v>-3.8136176771097435E-24</v>
      </c>
      <c r="AS94">
        <f t="shared" si="36"/>
        <v>-5.9256640169370622E-5</v>
      </c>
      <c r="AT94">
        <f t="shared" si="36"/>
        <v>-3.8714338243988783E-5</v>
      </c>
      <c r="AU94">
        <f t="shared" si="23"/>
        <v>-9.7970978413359404E-5</v>
      </c>
      <c r="AW94">
        <v>91</v>
      </c>
      <c r="AX94">
        <f>IF(Z94&gt;0, (R94*SUMPRODUCT(K94:$K$98, X94:$X$98)-K94*$AZ$3)/Z94, 0)</f>
        <v>-1.8540163863358679E+27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2000000</v>
      </c>
      <c r="S95">
        <f t="shared" si="29"/>
        <v>-1.4219973996728399E+28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-5.81435438656725</v>
      </c>
      <c r="AC95">
        <f t="shared" si="30"/>
        <v>-5.1913878451493298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-5.4792954659549974E-21</v>
      </c>
      <c r="AI95">
        <f t="shared" si="34"/>
        <v>-5.4793137198134303E-21</v>
      </c>
      <c r="AJ95">
        <f t="shared" si="35"/>
        <v>-0.62296654141792018</v>
      </c>
      <c r="AK95">
        <f t="shared" si="49"/>
        <v>-0.40700480705970754</v>
      </c>
      <c r="AL95">
        <f t="shared" si="26"/>
        <v>-1.0299713484776278</v>
      </c>
      <c r="AN95">
        <f t="shared" si="36"/>
        <v>0</v>
      </c>
      <c r="AO95">
        <f t="shared" si="36"/>
        <v>0</v>
      </c>
      <c r="AP95">
        <f t="shared" si="36"/>
        <v>-1.3841747869972193E-30</v>
      </c>
      <c r="AQ95">
        <f t="shared" si="36"/>
        <v>-4.1549038316001967E-25</v>
      </c>
      <c r="AR95">
        <f t="shared" si="36"/>
        <v>-4.1549176733480666E-25</v>
      </c>
      <c r="AS95">
        <f t="shared" si="36"/>
        <v>-4.7239030747266115E-5</v>
      </c>
      <c r="AT95">
        <f t="shared" si="36"/>
        <v>-3.0862833421547172E-5</v>
      </c>
      <c r="AU95">
        <f t="shared" si="23"/>
        <v>-7.8101864168813294E-5</v>
      </c>
      <c r="AW95">
        <v>92</v>
      </c>
      <c r="AX95">
        <f>IF(Z95&gt;0, (R95*SUMPRODUCT(K95:$K$98, X95:$X$98)-K95*$AZ$3)/Z95, 0)</f>
        <v>-1.4219973996728399E+28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2000000</v>
      </c>
      <c r="S96">
        <f t="shared" si="29"/>
        <v>-1.1388176813005638E+29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-5.1913878451493298</v>
      </c>
      <c r="AC96">
        <f t="shared" si="30"/>
        <v>-4.6351677188833298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-6.4144963705954542E-22</v>
      </c>
      <c r="AI96">
        <f t="shared" si="34"/>
        <v>-6.414516721384676E-22</v>
      </c>
      <c r="AJ96">
        <f t="shared" si="35"/>
        <v>-0.55622012626600004</v>
      </c>
      <c r="AK96">
        <f t="shared" si="49"/>
        <v>-0.36339714916045313</v>
      </c>
      <c r="AL96">
        <f t="shared" si="26"/>
        <v>-0.91961727542645311</v>
      </c>
      <c r="AN96">
        <f t="shared" si="36"/>
        <v>0</v>
      </c>
      <c r="AO96">
        <f t="shared" si="36"/>
        <v>0</v>
      </c>
      <c r="AP96">
        <f t="shared" si="36"/>
        <v>-1.3778422244228178E-31</v>
      </c>
      <c r="AQ96">
        <f t="shared" si="36"/>
        <v>-4.3429096785424691E-26</v>
      </c>
      <c r="AR96">
        <f t="shared" si="36"/>
        <v>-4.3429234569647131E-26</v>
      </c>
      <c r="AS96">
        <f t="shared" si="36"/>
        <v>-3.7658666093164936E-5</v>
      </c>
      <c r="AT96">
        <f t="shared" si="36"/>
        <v>-2.4603661847534407E-5</v>
      </c>
      <c r="AU96">
        <f t="shared" si="23"/>
        <v>-6.2262327940699344E-5</v>
      </c>
      <c r="AW96">
        <v>93</v>
      </c>
      <c r="AX96">
        <f>IF(Z96&gt;0, (R96*SUMPRODUCT(K96:$K$98, X96:$X$98)-K96*$AZ$3)/Z96, 0)</f>
        <v>-1.1388176813005638E+29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2000000</v>
      </c>
      <c r="S97">
        <f t="shared" si="29"/>
        <v>-9.5417448766518891E+29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-4.6351677188833298</v>
      </c>
      <c r="AC97">
        <f t="shared" si="30"/>
        <v>-4.1385426061458297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-7.1914521963705832E-23</v>
      </c>
      <c r="AI97">
        <f t="shared" si="34"/>
        <v>-7.191473882878972E-23</v>
      </c>
      <c r="AJ97">
        <f t="shared" si="35"/>
        <v>-0.4966251127375001</v>
      </c>
      <c r="AK97">
        <f t="shared" si="49"/>
        <v>-0.32446174032183311</v>
      </c>
      <c r="AL97">
        <f t="shared" si="26"/>
        <v>-0.82108685305933315</v>
      </c>
      <c r="AN97">
        <f t="shared" si="36"/>
        <v>0</v>
      </c>
      <c r="AO97">
        <f t="shared" si="36"/>
        <v>0</v>
      </c>
      <c r="AP97">
        <f t="shared" si="36"/>
        <v>-1.3109612215541757E-32</v>
      </c>
      <c r="AQ97">
        <f t="shared" si="36"/>
        <v>-4.3472719477304343E-27</v>
      </c>
      <c r="AR97">
        <f t="shared" si="36"/>
        <v>-4.3472850573426502E-27</v>
      </c>
      <c r="AS97">
        <f t="shared" si="36"/>
        <v>-3.0021258046209295E-5</v>
      </c>
      <c r="AT97">
        <f t="shared" si="36"/>
        <v>-1.9613888590190056E-5</v>
      </c>
      <c r="AU97">
        <f t="shared" si="23"/>
        <v>-4.9635146636399348E-5</v>
      </c>
      <c r="AW97">
        <v>94</v>
      </c>
      <c r="AX97">
        <f>IF(Z97&gt;0, (R97*SUMPRODUCT(K97:$K$98, X97:$X$98)-K97*$AZ$3)/Z97, 0)</f>
        <v>-9.5417448766518891E+29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-4.1385426061458297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-8.6746033553519333E-24</v>
      </c>
      <c r="AI98">
        <f t="shared" si="34"/>
        <v>-8.6746033553519333E-24</v>
      </c>
      <c r="AJ98">
        <f t="shared" si="35"/>
        <v>-4.1385426061458297</v>
      </c>
      <c r="AK98">
        <f t="shared" si="49"/>
        <v>-0.28969798243020811</v>
      </c>
      <c r="AL98">
        <f t="shared" si="26"/>
        <v>-4.4282405885760374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-4.6820043626934847E-28</v>
      </c>
      <c r="AR98">
        <f t="shared" si="36"/>
        <v>-4.6820043626934847E-28</v>
      </c>
      <c r="AS98">
        <f t="shared" si="36"/>
        <v>-2.2337245570096175E-4</v>
      </c>
      <c r="AT98">
        <f t="shared" si="36"/>
        <v>-1.5636071899067325E-5</v>
      </c>
      <c r="AU98">
        <f t="shared" si="36"/>
        <v>-2.3900852760002904E-4</v>
      </c>
      <c r="AW98">
        <v>95</v>
      </c>
    </row>
    <row r="100" spans="5:50" x14ac:dyDescent="0.25">
      <c r="AN100" s="8">
        <f t="shared" ref="AN100:AU100" si="50">SUM(AN3:AN98)</f>
        <v>134297.38932555765</v>
      </c>
      <c r="AO100" s="8">
        <f t="shared" si="50"/>
        <v>-13429.738932555767</v>
      </c>
      <c r="AP100" s="8">
        <f t="shared" si="50"/>
        <v>-3019.8082611864643</v>
      </c>
      <c r="AQ100" s="8">
        <f t="shared" si="50"/>
        <v>-68461.62759677018</v>
      </c>
      <c r="AR100" s="8">
        <f t="shared" si="50"/>
        <v>49386.214535045307</v>
      </c>
      <c r="AS100" s="8">
        <f t="shared" si="50"/>
        <v>-17131.038450837033</v>
      </c>
      <c r="AT100" s="8">
        <f t="shared" si="50"/>
        <v>6272.2785280617345</v>
      </c>
      <c r="AU100" s="8">
        <f t="shared" si="50"/>
        <v>38527.454612269961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D346-84BB-4713-8FEC-119F9B1B7072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'S.35.04.F'!C3*(1+C12)</f>
        <v>296132.16793802899</v>
      </c>
      <c r="K3">
        <v>1</v>
      </c>
      <c r="L3" s="2">
        <v>0</v>
      </c>
      <c r="O3">
        <f>$C$3</f>
        <v>296132.16793802899</v>
      </c>
      <c r="P3">
        <f>O3*C5</f>
        <v>29613.216793802902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296132.16793802899</v>
      </c>
      <c r="AF3">
        <f t="shared" ref="AF3:AG34" si="4">-$Z3*P3</f>
        <v>-29613.216793802902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263999.04294022609</v>
      </c>
      <c r="AJ3">
        <f t="shared" ref="AJ3:AJ66" si="7">AB3-AC3</f>
        <v>0</v>
      </c>
      <c r="AL3">
        <f t="shared" ref="AL3:AL34" si="8">SUM(AI3:AK3)</f>
        <v>263999.04294022609</v>
      </c>
      <c r="AN3">
        <f t="shared" ref="AN3:AU34" si="9">AE3*$K3</f>
        <v>296132.16793802899</v>
      </c>
      <c r="AO3">
        <f t="shared" si="9"/>
        <v>-29613.216793802902</v>
      </c>
      <c r="AP3">
        <f t="shared" si="9"/>
        <v>-2519.9082039999998</v>
      </c>
      <c r="AQ3">
        <f t="shared" si="9"/>
        <v>0</v>
      </c>
      <c r="AR3">
        <f t="shared" si="9"/>
        <v>263999.04294022609</v>
      </c>
      <c r="AS3">
        <f t="shared" si="9"/>
        <v>0</v>
      </c>
      <c r="AT3">
        <f t="shared" si="9"/>
        <v>0</v>
      </c>
      <c r="AU3">
        <f t="shared" si="9"/>
        <v>263999.04294022609</v>
      </c>
      <c r="AW3">
        <v>0</v>
      </c>
      <c r="AX3">
        <f>IF(Z3&gt;0, (R3*SUMPRODUCT(K3:$K$98, X3:$X$98)-K3*$AZ$3)/Z3, 0)</f>
        <v>0</v>
      </c>
      <c r="AZ3">
        <f>C6*SUMPRODUCT(X4:X89, K4:K89)/1</f>
        <v>151260.09027503323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10261.873474821135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10146.096175739251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-10146.096175739251</v>
      </c>
      <c r="AK4">
        <f>G4*SUM(AB4, AE4:AF4)</f>
        <v>0</v>
      </c>
      <c r="AL4">
        <f t="shared" si="8"/>
        <v>-12710.650175739251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-2392.5310196846722</v>
      </c>
      <c r="AR4">
        <f t="shared" si="9"/>
        <v>-2392.5310196846722</v>
      </c>
      <c r="AS4">
        <f t="shared" si="9"/>
        <v>-9465.5249330527568</v>
      </c>
      <c r="AT4">
        <f t="shared" si="9"/>
        <v>0</v>
      </c>
      <c r="AU4">
        <f t="shared" si="9"/>
        <v>-11858.05595273743</v>
      </c>
      <c r="AW4">
        <v>1</v>
      </c>
      <c r="AX4">
        <f>IF(Z4&gt;0, (R4*SUMPRODUCT(K4:$K$98, X4:$X$98)-K4*$AZ$3)/Z4, 0)</f>
        <v>10261.873474821135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2000000</v>
      </c>
      <c r="S5">
        <f t="shared" si="1"/>
        <v>19972.979664183229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10146.096175739251</v>
      </c>
      <c r="AC5">
        <f t="shared" si="2"/>
        <v>19523.843307324714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-2635.4883911553256</v>
      </c>
      <c r="AI5">
        <f t="shared" si="6"/>
        <v>-2684.3640312340467</v>
      </c>
      <c r="AJ5">
        <f t="shared" si="7"/>
        <v>-9377.7471315854636</v>
      </c>
      <c r="AK5">
        <f>G5*SUM(AB5, AE5:AF5)</f>
        <v>415.98994320530932</v>
      </c>
      <c r="AL5">
        <f t="shared" si="8"/>
        <v>-11646.121219614201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-2253.6272537593122</v>
      </c>
      <c r="AR5">
        <f t="shared" si="9"/>
        <v>-2295.4212054594946</v>
      </c>
      <c r="AS5">
        <f t="shared" si="9"/>
        <v>-8018.986759922579</v>
      </c>
      <c r="AT5">
        <f t="shared" si="9"/>
        <v>355.71633570592405</v>
      </c>
      <c r="AU5">
        <f t="shared" si="9"/>
        <v>-9958.6916296761483</v>
      </c>
      <c r="AW5">
        <v>2</v>
      </c>
      <c r="AX5">
        <f>IF(Z5&gt;0, (R5*SUMPRODUCT(K5:$K$98, X5:$X$98)-K5*$AZ$3)/Z5, 0)</f>
        <v>19972.979664183229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2000000</v>
      </c>
      <c r="S6">
        <f t="shared" si="1"/>
        <v>30972.065346424537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19523.843307324714</v>
      </c>
      <c r="AC6">
        <f t="shared" si="2"/>
        <v>29930.381304228998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-2741.3838213497861</v>
      </c>
      <c r="AI6">
        <f t="shared" si="6"/>
        <v>-2789.7021704321864</v>
      </c>
      <c r="AJ6">
        <f t="shared" si="7"/>
        <v>-10406.537996904284</v>
      </c>
      <c r="AK6">
        <f>G6*SUM(AB6, AE6:AF6)</f>
        <v>1142.1448334784959</v>
      </c>
      <c r="AL6">
        <f t="shared" si="8"/>
        <v>-12054.095333857975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-2114.7309744280174</v>
      </c>
      <c r="AR6">
        <f t="shared" si="9"/>
        <v>-2152.004233517825</v>
      </c>
      <c r="AS6">
        <f t="shared" si="9"/>
        <v>-8027.7077829181535</v>
      </c>
      <c r="AT6">
        <f t="shared" si="9"/>
        <v>881.06197965765341</v>
      </c>
      <c r="AU6">
        <f t="shared" si="9"/>
        <v>-9298.6500367783246</v>
      </c>
      <c r="AW6">
        <v>3</v>
      </c>
      <c r="AX6">
        <f>IF(Z6&gt;0, (R6*SUMPRODUCT(K6:$K$98, X6:$X$98)-K6*$AZ$3)/Z6, 0)</f>
        <v>30972.065346424537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2000000</v>
      </c>
      <c r="S7">
        <f t="shared" si="1"/>
        <v>40131.437118220485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29930.381304228998</v>
      </c>
      <c r="AC7">
        <f t="shared" si="2"/>
        <v>38336.385362198766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-2865.2568405127336</v>
      </c>
      <c r="AI7">
        <f t="shared" si="6"/>
        <v>-2913.0203746832967</v>
      </c>
      <c r="AJ7">
        <f t="shared" si="7"/>
        <v>-8406.004057969767</v>
      </c>
      <c r="AK7">
        <f>G7*SUM(AB7, AE7:AF7)</f>
        <v>1469.5817220376437</v>
      </c>
      <c r="AL7">
        <f t="shared" si="8"/>
        <v>-9849.4427106154199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-2010.9979654186034</v>
      </c>
      <c r="AR7">
        <f t="shared" si="9"/>
        <v>-2044.5210927976541</v>
      </c>
      <c r="AS7">
        <f t="shared" si="9"/>
        <v>-5899.8051479575906</v>
      </c>
      <c r="AT7">
        <f t="shared" si="9"/>
        <v>1031.4348826422199</v>
      </c>
      <c r="AU7">
        <f t="shared" si="9"/>
        <v>-6912.8913581130246</v>
      </c>
      <c r="AW7">
        <v>4</v>
      </c>
      <c r="AX7">
        <f>IF(Z7&gt;0, (R7*SUMPRODUCT(K7:$K$98, X7:$X$98)-K7*$AZ$3)/Z7, 0)</f>
        <v>40131.437118220485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2000000</v>
      </c>
      <c r="S8">
        <f t="shared" si="1"/>
        <v>45954.184963168402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38336.385362198766</v>
      </c>
      <c r="AC8">
        <f t="shared" si="2"/>
        <v>43391.01677875701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-2989.1527797931294</v>
      </c>
      <c r="AI8">
        <f t="shared" si="6"/>
        <v>-3036.3639498024922</v>
      </c>
      <c r="AJ8">
        <f t="shared" si="7"/>
        <v>-5054.6314165582444</v>
      </c>
      <c r="AK8">
        <f t="shared" ref="AK8:AK71" si="22">G8*SUM(AB8:AB8, AE8:AF8)</f>
        <v>816.56500821483371</v>
      </c>
      <c r="AL8">
        <f t="shared" si="8"/>
        <v>-7274.4303581459026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-1958.3264118701711</v>
      </c>
      <c r="AR8">
        <f t="shared" si="9"/>
        <v>-1989.2565408985799</v>
      </c>
      <c r="AS8">
        <f t="shared" si="9"/>
        <v>-3311.5129719129986</v>
      </c>
      <c r="AT8">
        <f t="shared" si="9"/>
        <v>534.96791244867757</v>
      </c>
      <c r="AU8">
        <f t="shared" si="9"/>
        <v>-4765.8016003629009</v>
      </c>
      <c r="AW8">
        <v>5</v>
      </c>
      <c r="AX8">
        <f>IF(Z8&gt;0, (R8*SUMPRODUCT(K8:$K$98, X8:$X$98)-K8*$AZ$3)/Z8, 0)</f>
        <v>45954.184963168402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2000000</v>
      </c>
      <c r="S9">
        <f t="shared" si="1"/>
        <v>50019.127858060841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43391.01677875701</v>
      </c>
      <c r="AC9">
        <f t="shared" si="2"/>
        <v>46678.95678720971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-3118.0824961831754</v>
      </c>
      <c r="AI9">
        <f t="shared" si="6"/>
        <v>-3164.74360243004</v>
      </c>
      <c r="AJ9">
        <f t="shared" si="7"/>
        <v>-3287.9400084527006</v>
      </c>
      <c r="AK9">
        <f t="shared" si="22"/>
        <v>256.00699899466633</v>
      </c>
      <c r="AL9">
        <f t="shared" si="8"/>
        <v>-6196.6766118880751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-1934.6472023279</v>
      </c>
      <c r="AR9">
        <f t="shared" si="9"/>
        <v>-1963.5985782996786</v>
      </c>
      <c r="AS9">
        <f t="shared" si="9"/>
        <v>-2040.0370889998749</v>
      </c>
      <c r="AT9">
        <f t="shared" si="9"/>
        <v>158.84224519000563</v>
      </c>
      <c r="AU9">
        <f t="shared" si="9"/>
        <v>-3844.7934221095484</v>
      </c>
      <c r="AW9">
        <v>6</v>
      </c>
      <c r="AX9">
        <f>IF(Z9&gt;0, (R9*SUMPRODUCT(K9:$K$98, X9:$X$98)-K9*$AZ$3)/Z9, 0)</f>
        <v>50019.127858060841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2000000</v>
      </c>
      <c r="S10">
        <f t="shared" si="1"/>
        <v>53738.961226564883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46678.95678720971</v>
      </c>
      <c r="AC10">
        <f t="shared" si="2"/>
        <v>49561.058246839923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-3268.595561038871</v>
      </c>
      <c r="AI10">
        <f t="shared" si="6"/>
        <v>-3314.7083413342411</v>
      </c>
      <c r="AJ10">
        <f t="shared" si="7"/>
        <v>-2882.101459630212</v>
      </c>
      <c r="AK10">
        <f t="shared" si="22"/>
        <v>191.38372282755984</v>
      </c>
      <c r="AL10">
        <f t="shared" si="8"/>
        <v>-6005.426078136893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-1923.9489824331595</v>
      </c>
      <c r="AR10">
        <f t="shared" si="9"/>
        <v>-1951.0917215912104</v>
      </c>
      <c r="AS10">
        <f t="shared" si="9"/>
        <v>-1696.4522122652199</v>
      </c>
      <c r="AT10">
        <f t="shared" si="9"/>
        <v>112.65159971988798</v>
      </c>
      <c r="AU10">
        <f t="shared" si="9"/>
        <v>-3534.8923341365421</v>
      </c>
      <c r="AW10">
        <v>7</v>
      </c>
      <c r="AX10">
        <f>IF(Z10&gt;0, (R10*SUMPRODUCT(K10:$K$98, X10:$X$98)-K10*$AZ$3)/Z10, 0)</f>
        <v>53738.961226564883</v>
      </c>
    </row>
    <row r="11" spans="1:52" x14ac:dyDescent="0.25">
      <c r="A11" t="s">
        <v>33</v>
      </c>
      <c r="C11" s="12">
        <f>AU91</f>
        <v>86058.125079129619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2000000</v>
      </c>
      <c r="S11">
        <f t="shared" si="1"/>
        <v>57136.720539274895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49561.058246839923</v>
      </c>
      <c r="AC11">
        <f t="shared" si="2"/>
        <v>52070.205587969031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-3413.1683938578531</v>
      </c>
      <c r="AI11">
        <f t="shared" si="6"/>
        <v>-3458.7347171404231</v>
      </c>
      <c r="AJ11">
        <f t="shared" si="7"/>
        <v>-2509.1473411291081</v>
      </c>
      <c r="AK11">
        <f t="shared" si="22"/>
        <v>118.94653979241581</v>
      </c>
      <c r="AL11">
        <f t="shared" si="8"/>
        <v>-5848.9355184771157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-1909.0145611576825</v>
      </c>
      <c r="AR11">
        <f t="shared" si="9"/>
        <v>-1934.5001993117744</v>
      </c>
      <c r="AS11">
        <f t="shared" si="9"/>
        <v>-1403.3877786180617</v>
      </c>
      <c r="AT11">
        <f t="shared" si="9"/>
        <v>66.527827010137315</v>
      </c>
      <c r="AU11">
        <f t="shared" si="9"/>
        <v>-3271.3601509196992</v>
      </c>
      <c r="AW11">
        <v>8</v>
      </c>
      <c r="AX11">
        <f>IF(Z11&gt;0, (R11*SUMPRODUCT(K11:$K$98, X11:$X$98)-K11*$AZ$3)/Z11, 0)</f>
        <v>57136.720539274895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2000000</v>
      </c>
      <c r="S12">
        <f t="shared" si="1"/>
        <v>60378.180905035639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52070.205587969031</v>
      </c>
      <c r="AC12">
        <f t="shared" si="2"/>
        <v>54365.919921684035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-3579.8343466602646</v>
      </c>
      <c r="AI12">
        <f t="shared" si="6"/>
        <v>-3624.8555108513424</v>
      </c>
      <c r="AJ12">
        <f t="shared" si="7"/>
        <v>-2295.7143337150046</v>
      </c>
      <c r="AK12">
        <f t="shared" si="22"/>
        <v>119.76147285232877</v>
      </c>
      <c r="AL12">
        <f t="shared" si="8"/>
        <v>-5800.8083717140189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-1902.7200114055181</v>
      </c>
      <c r="AR12">
        <f t="shared" si="9"/>
        <v>-1926.6492387796993</v>
      </c>
      <c r="AS12">
        <f t="shared" si="9"/>
        <v>-1220.1965734266889</v>
      </c>
      <c r="AT12">
        <f t="shared" si="9"/>
        <v>63.65449596965675</v>
      </c>
      <c r="AU12">
        <f t="shared" si="9"/>
        <v>-3083.1913162367318</v>
      </c>
      <c r="AW12">
        <v>9</v>
      </c>
      <c r="AX12">
        <f>IF(Z12&gt;0, (R12*SUMPRODUCT(K12:$K$98, X12:$X$98)-K12*$AZ$3)/Z12, 0)</f>
        <v>60378.180905035639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2000000</v>
      </c>
      <c r="S13">
        <f t="shared" si="1"/>
        <v>63445.32777695205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54365.919921684035</v>
      </c>
      <c r="AC13">
        <f t="shared" si="2"/>
        <v>56437.163780124567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-3757.8841597910382</v>
      </c>
      <c r="AI13">
        <f t="shared" si="6"/>
        <v>-3802.3611652362106</v>
      </c>
      <c r="AJ13">
        <f t="shared" si="7"/>
        <v>-2071.2438584405318</v>
      </c>
      <c r="AK13">
        <f t="shared" si="22"/>
        <v>108.73183984336808</v>
      </c>
      <c r="AL13">
        <f t="shared" si="8"/>
        <v>-5764.8731838333742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-1898.626786957414</v>
      </c>
      <c r="AR13">
        <f t="shared" si="9"/>
        <v>-1921.0982710029868</v>
      </c>
      <c r="AS13">
        <f t="shared" si="9"/>
        <v>-1046.471606026008</v>
      </c>
      <c r="AT13">
        <f t="shared" si="9"/>
        <v>54.935483624184272</v>
      </c>
      <c r="AU13">
        <f t="shared" si="9"/>
        <v>-2912.6343934048105</v>
      </c>
      <c r="AW13">
        <v>10</v>
      </c>
      <c r="AX13">
        <f>IF(Z13&gt;0, (R13*SUMPRODUCT(K13:$K$98, X13:$X$98)-K13*$AZ$3)/Z13, 0)</f>
        <v>63445.32777695205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2000000</v>
      </c>
      <c r="S14">
        <f t="shared" si="1"/>
        <v>66352.865853766227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56437.163780124567</v>
      </c>
      <c r="AC14">
        <f t="shared" si="2"/>
        <v>58302.255754741185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-3949.9245740561555</v>
      </c>
      <c r="AI14">
        <f t="shared" si="6"/>
        <v>-3993.8580613325244</v>
      </c>
      <c r="AJ14">
        <f t="shared" si="7"/>
        <v>-1865.0919746166182</v>
      </c>
      <c r="AK14">
        <f t="shared" si="22"/>
        <v>101.58689480422422</v>
      </c>
      <c r="AL14">
        <f t="shared" si="8"/>
        <v>-5757.3631411449187</v>
      </c>
      <c r="AN14">
        <f t="shared" si="9"/>
        <v>0</v>
      </c>
      <c r="AO14">
        <f t="shared" si="9"/>
        <v>0</v>
      </c>
      <c r="AP14">
        <f t="shared" si="9"/>
        <v>-21.103705915012426</v>
      </c>
      <c r="AQ14">
        <f t="shared" si="9"/>
        <v>-1897.3692225474324</v>
      </c>
      <c r="AR14">
        <f t="shared" si="9"/>
        <v>-1918.4729284624448</v>
      </c>
      <c r="AS14">
        <f t="shared" si="9"/>
        <v>-895.9077682396977</v>
      </c>
      <c r="AT14">
        <f t="shared" si="9"/>
        <v>48.797855250630022</v>
      </c>
      <c r="AU14">
        <f t="shared" si="9"/>
        <v>-2765.5828414515126</v>
      </c>
      <c r="AW14">
        <v>11</v>
      </c>
      <c r="AX14">
        <f>IF(Z14&gt;0, (R14*SUMPRODUCT(K14:$K$98, X14:$X$98)-K14*$AZ$3)/Z14, 0)</f>
        <v>66352.865853766227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2000000</v>
      </c>
      <c r="S15">
        <f t="shared" si="1"/>
        <v>69294.117736037821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58302.255754741185</v>
      </c>
      <c r="AC15">
        <f t="shared" si="2"/>
        <v>60133.976454668809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-4150.4791379546623</v>
      </c>
      <c r="AI15">
        <f t="shared" si="6"/>
        <v>-4193.8695283798188</v>
      </c>
      <c r="AJ15">
        <f t="shared" si="7"/>
        <v>-1831.7206999276241</v>
      </c>
      <c r="AK15">
        <f t="shared" si="22"/>
        <v>239.03924859443887</v>
      </c>
      <c r="AL15">
        <f t="shared" si="8"/>
        <v>-5786.5509797130044</v>
      </c>
      <c r="AN15">
        <f t="shared" si="9"/>
        <v>0</v>
      </c>
      <c r="AO15">
        <f t="shared" si="9"/>
        <v>0</v>
      </c>
      <c r="AP15">
        <f t="shared" si="9"/>
        <v>-19.773101400762108</v>
      </c>
      <c r="AQ15">
        <f t="shared" si="9"/>
        <v>-1891.3829548983438</v>
      </c>
      <c r="AR15">
        <f t="shared" si="9"/>
        <v>-1911.156056299106</v>
      </c>
      <c r="AS15">
        <f t="shared" si="9"/>
        <v>-834.71936487912456</v>
      </c>
      <c r="AT15">
        <f t="shared" si="9"/>
        <v>108.93073915461956</v>
      </c>
      <c r="AU15">
        <f t="shared" si="9"/>
        <v>-2636.9446820236112</v>
      </c>
      <c r="AW15">
        <v>12</v>
      </c>
      <c r="AX15">
        <f>IF(Z15&gt;0, (R15*SUMPRODUCT(K15:$K$98, X15:$X$98)-K15*$AZ$3)/Z15, 0)</f>
        <v>69294.117736037821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2.52864E-3</v>
      </c>
      <c r="Q16" s="4">
        <f t="shared" si="21"/>
        <v>50</v>
      </c>
      <c r="R16">
        <f t="shared" si="0"/>
        <v>2000000</v>
      </c>
      <c r="S16">
        <f t="shared" si="1"/>
        <v>72311.02368667227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60133.976454668809</v>
      </c>
      <c r="AC16">
        <f t="shared" si="2"/>
        <v>61965.872889383747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-4388.7470737867061</v>
      </c>
      <c r="AI16">
        <f t="shared" si="6"/>
        <v>-4431.5938416307663</v>
      </c>
      <c r="AJ16">
        <f t="shared" si="7"/>
        <v>-1831.8964347149376</v>
      </c>
      <c r="AK16">
        <f t="shared" si="22"/>
        <v>426.95123282814859</v>
      </c>
      <c r="AL16">
        <f t="shared" si="8"/>
        <v>-5836.539043517555</v>
      </c>
      <c r="AN16">
        <f t="shared" si="9"/>
        <v>0</v>
      </c>
      <c r="AO16">
        <f t="shared" si="9"/>
        <v>0</v>
      </c>
      <c r="AP16">
        <f t="shared" si="9"/>
        <v>-18.470694666189072</v>
      </c>
      <c r="AQ16">
        <f t="shared" si="9"/>
        <v>-1891.9328398835721</v>
      </c>
      <c r="AR16">
        <f t="shared" si="9"/>
        <v>-1910.4035345497612</v>
      </c>
      <c r="AS16">
        <f t="shared" si="9"/>
        <v>-789.70716831772995</v>
      </c>
      <c r="AT16">
        <f t="shared" si="9"/>
        <v>184.05322631622877</v>
      </c>
      <c r="AU16">
        <f t="shared" si="9"/>
        <v>-2516.0574765512624</v>
      </c>
      <c r="AW16">
        <v>13</v>
      </c>
      <c r="AX16">
        <f>IF(Z16&gt;0, (R16*SUMPRODUCT(K16:$K$98, X16:$X$98)-K16*$AZ$3)/Z16, 0)</f>
        <v>72311.02368667227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2.719834E-3</v>
      </c>
      <c r="Q17" s="4">
        <f t="shared" si="21"/>
        <v>50</v>
      </c>
      <c r="R17">
        <f t="shared" si="0"/>
        <v>2000000</v>
      </c>
      <c r="S17">
        <f t="shared" si="1"/>
        <v>75628.762560308722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61965.872889383747</v>
      </c>
      <c r="AC17">
        <f t="shared" si="2"/>
        <v>63984.601414111014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-4661.4438388952685</v>
      </c>
      <c r="AI17">
        <f t="shared" si="6"/>
        <v>-4703.7456029649156</v>
      </c>
      <c r="AJ17">
        <f t="shared" si="7"/>
        <v>-2018.7285247272666</v>
      </c>
      <c r="AK17">
        <f t="shared" si="22"/>
        <v>855.12904587349567</v>
      </c>
      <c r="AL17">
        <f t="shared" si="8"/>
        <v>-5867.3450818186866</v>
      </c>
      <c r="AN17">
        <f t="shared" si="9"/>
        <v>0</v>
      </c>
      <c r="AO17">
        <f t="shared" si="9"/>
        <v>0</v>
      </c>
      <c r="AP17">
        <f t="shared" si="9"/>
        <v>-17.142085444792684</v>
      </c>
      <c r="AQ17">
        <f t="shared" si="9"/>
        <v>-1888.9724894423641</v>
      </c>
      <c r="AR17">
        <f t="shared" si="9"/>
        <v>-1906.1145748871568</v>
      </c>
      <c r="AS17">
        <f t="shared" si="9"/>
        <v>-818.05611708626918</v>
      </c>
      <c r="AT17">
        <f t="shared" si="9"/>
        <v>346.5268055146085</v>
      </c>
      <c r="AU17">
        <f t="shared" si="9"/>
        <v>-2377.6438864588176</v>
      </c>
      <c r="AW17">
        <v>14</v>
      </c>
      <c r="AX17">
        <f>IF(Z17&gt;0, (R17*SUMPRODUCT(K17:$K$98, X17:$X$98)-K17*$AZ$3)/Z17, 0)</f>
        <v>75628.762560308722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2000000</v>
      </c>
      <c r="S18">
        <f t="shared" si="1"/>
        <v>79367.092273190487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63984.601414111014</v>
      </c>
      <c r="AC18">
        <f t="shared" si="2"/>
        <v>66191.156453102012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-7175.0187888849077</v>
      </c>
      <c r="AI18">
        <f t="shared" si="6"/>
        <v>-7216.7181598441366</v>
      </c>
      <c r="AJ18">
        <f t="shared" si="7"/>
        <v>-2206.5550389909986</v>
      </c>
      <c r="AK18">
        <f t="shared" si="22"/>
        <v>1382.0673905447979</v>
      </c>
      <c r="AL18">
        <f t="shared" si="8"/>
        <v>-8041.2058082903368</v>
      </c>
      <c r="AN18">
        <f t="shared" si="9"/>
        <v>0</v>
      </c>
      <c r="AO18">
        <f t="shared" si="9"/>
        <v>0</v>
      </c>
      <c r="AP18">
        <f t="shared" si="9"/>
        <v>-15.768920929778407</v>
      </c>
      <c r="AQ18">
        <f t="shared" si="9"/>
        <v>-2713.2856287502473</v>
      </c>
      <c r="AR18">
        <f t="shared" si="9"/>
        <v>-2729.0545496800255</v>
      </c>
      <c r="AS18">
        <f t="shared" si="9"/>
        <v>-834.42486389240219</v>
      </c>
      <c r="AT18">
        <f t="shared" si="9"/>
        <v>522.63885281230682</v>
      </c>
      <c r="AU18">
        <f t="shared" si="9"/>
        <v>-3040.8405607601208</v>
      </c>
      <c r="AW18">
        <v>15</v>
      </c>
      <c r="AX18">
        <f>IF(Z18&gt;0, (R18*SUMPRODUCT(K18:$K$98, X18:$X$98)-K18*$AZ$3)/Z18, 0)</f>
        <v>79367.092273190487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2000000</v>
      </c>
      <c r="S19">
        <f t="shared" si="1"/>
        <v>82043.441141394025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66191.156453102012</v>
      </c>
      <c r="AC19">
        <f t="shared" si="2"/>
        <v>67334.597115534576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-9857.4277233410721</v>
      </c>
      <c r="AI19">
        <f t="shared" si="6"/>
        <v>-9898.4636648976248</v>
      </c>
      <c r="AJ19">
        <f t="shared" si="7"/>
        <v>-1143.4406624325638</v>
      </c>
      <c r="AK19">
        <f t="shared" si="22"/>
        <v>1476.0627889041748</v>
      </c>
      <c r="AL19">
        <f t="shared" si="8"/>
        <v>-9565.8415384260134</v>
      </c>
      <c r="AN19">
        <f t="shared" si="9"/>
        <v>0</v>
      </c>
      <c r="AO19">
        <f t="shared" si="9"/>
        <v>0</v>
      </c>
      <c r="AP19">
        <f t="shared" si="9"/>
        <v>-14.4717339063035</v>
      </c>
      <c r="AQ19">
        <f t="shared" si="9"/>
        <v>-3476.3201623195437</v>
      </c>
      <c r="AR19">
        <f t="shared" si="9"/>
        <v>-3490.7918962258468</v>
      </c>
      <c r="AS19">
        <f t="shared" si="9"/>
        <v>-403.24574937720809</v>
      </c>
      <c r="AT19">
        <f t="shared" si="9"/>
        <v>520.54825842314267</v>
      </c>
      <c r="AU19">
        <f t="shared" si="9"/>
        <v>-3373.4893871799122</v>
      </c>
      <c r="AW19">
        <v>16</v>
      </c>
      <c r="AX19">
        <f>IF(Z19&gt;0, (R19*SUMPRODUCT(K19:$K$98, X19:$X$98)-K19*$AZ$3)/Z19, 0)</f>
        <v>82043.441141394025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2000000</v>
      </c>
      <c r="S20">
        <f t="shared" si="1"/>
        <v>82617.746391944558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67334.597115534576</v>
      </c>
      <c r="AC20">
        <f t="shared" si="2"/>
        <v>66605.640580077597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-12642.326611740205</v>
      </c>
      <c r="AI20">
        <f t="shared" si="6"/>
        <v>-12682.636135715898</v>
      </c>
      <c r="AJ20">
        <f t="shared" si="7"/>
        <v>728.9565354569786</v>
      </c>
      <c r="AK20">
        <f t="shared" si="22"/>
        <v>289.53876759679866</v>
      </c>
      <c r="AL20">
        <f t="shared" si="8"/>
        <v>-11664.14083266212</v>
      </c>
      <c r="AN20">
        <f t="shared" si="9"/>
        <v>0</v>
      </c>
      <c r="AO20">
        <f t="shared" si="9"/>
        <v>0</v>
      </c>
      <c r="AP20">
        <f t="shared" si="9"/>
        <v>-13.48340652968022</v>
      </c>
      <c r="AQ20">
        <f t="shared" si="9"/>
        <v>-4228.8177178642527</v>
      </c>
      <c r="AR20">
        <f t="shared" si="9"/>
        <v>-4242.3011243939327</v>
      </c>
      <c r="AS20">
        <f t="shared" si="9"/>
        <v>243.83362393364808</v>
      </c>
      <c r="AT20">
        <f t="shared" si="9"/>
        <v>96.849789443415105</v>
      </c>
      <c r="AU20">
        <f t="shared" si="9"/>
        <v>-3901.6177110168696</v>
      </c>
      <c r="AW20">
        <v>17</v>
      </c>
      <c r="AX20">
        <f>IF(Z20&gt;0, (R20*SUMPRODUCT(K20:$K$98, X20:$X$98)-K20*$AZ$3)/Z20, 0)</f>
        <v>82617.746391944558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2000000</v>
      </c>
      <c r="S21">
        <f t="shared" si="1"/>
        <v>82073.978166696019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66605.640580077597</v>
      </c>
      <c r="AC21">
        <f t="shared" si="2"/>
        <v>64859.472525343692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-15744.690455381329</v>
      </c>
      <c r="AI21">
        <f t="shared" si="6"/>
        <v>-15784.203266855882</v>
      </c>
      <c r="AJ21">
        <f t="shared" si="7"/>
        <v>1746.1680547339056</v>
      </c>
      <c r="AK21">
        <f t="shared" si="22"/>
        <v>106.56902492812416</v>
      </c>
      <c r="AL21">
        <f t="shared" si="8"/>
        <v>-13931.466187193853</v>
      </c>
      <c r="AN21">
        <f t="shared" si="9"/>
        <v>0</v>
      </c>
      <c r="AO21">
        <f t="shared" si="9"/>
        <v>0</v>
      </c>
      <c r="AP21">
        <f t="shared" si="9"/>
        <v>-12.568380327561753</v>
      </c>
      <c r="AQ21">
        <f t="shared" si="9"/>
        <v>-5008.1290193791747</v>
      </c>
      <c r="AR21">
        <f t="shared" si="9"/>
        <v>-5020.6973997067362</v>
      </c>
      <c r="AS21">
        <f t="shared" si="9"/>
        <v>555.42755396863436</v>
      </c>
      <c r="AT21">
        <f t="shared" si="9"/>
        <v>33.897867209390938</v>
      </c>
      <c r="AU21">
        <f t="shared" si="9"/>
        <v>-4431.3719785287112</v>
      </c>
      <c r="AW21">
        <v>18</v>
      </c>
      <c r="AX21">
        <f>IF(Z21&gt;0, (R21*SUMPRODUCT(K21:$K$98, X21:$X$98)-K21*$AZ$3)/Z21, 0)</f>
        <v>82073.978166696019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1.2112915E-2</v>
      </c>
      <c r="Q22" s="4">
        <f t="shared" si="21"/>
        <v>50</v>
      </c>
      <c r="R22">
        <f t="shared" si="0"/>
        <v>2000000</v>
      </c>
      <c r="S22">
        <f t="shared" si="1"/>
        <v>81576.672146272758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64859.472525343692</v>
      </c>
      <c r="AC22">
        <f t="shared" si="2"/>
        <v>63040.931699318789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-19144.613072091088</v>
      </c>
      <c r="AI22">
        <f t="shared" si="6"/>
        <v>-19183.252140124092</v>
      </c>
      <c r="AJ22">
        <f t="shared" si="7"/>
        <v>1818.5408260249023</v>
      </c>
      <c r="AK22">
        <f t="shared" si="22"/>
        <v>1362.0489230322175</v>
      </c>
      <c r="AL22">
        <f t="shared" si="8"/>
        <v>-16002.662391066971</v>
      </c>
      <c r="AN22">
        <f t="shared" si="9"/>
        <v>0</v>
      </c>
      <c r="AO22">
        <f t="shared" si="9"/>
        <v>0</v>
      </c>
      <c r="AP22">
        <f t="shared" si="9"/>
        <v>-11.475683288226616</v>
      </c>
      <c r="AQ22">
        <f t="shared" si="9"/>
        <v>-5685.8906664958986</v>
      </c>
      <c r="AR22">
        <f t="shared" si="9"/>
        <v>-5697.3663497841253</v>
      </c>
      <c r="AS22">
        <f t="shared" si="9"/>
        <v>540.10098143014261</v>
      </c>
      <c r="AT22">
        <f t="shared" si="9"/>
        <v>404.52430297844512</v>
      </c>
      <c r="AU22">
        <f t="shared" si="9"/>
        <v>-4752.7410653755369</v>
      </c>
      <c r="AW22">
        <v>19</v>
      </c>
      <c r="AX22">
        <f>IF(Z22&gt;0, (R22*SUMPRODUCT(K22:$K$98, X22:$X$98)-K22*$AZ$3)/Z22, 0)</f>
        <v>81576.672146272758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1.471273E-2</v>
      </c>
      <c r="Q23" s="4">
        <f t="shared" si="21"/>
        <v>50</v>
      </c>
      <c r="R23">
        <f t="shared" si="0"/>
        <v>2000000</v>
      </c>
      <c r="S23">
        <f t="shared" si="1"/>
        <v>82485.919097485152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63040.931699318789</v>
      </c>
      <c r="AC23">
        <f t="shared" si="2"/>
        <v>62168.30289402153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-22739.447016849073</v>
      </c>
      <c r="AI23">
        <f t="shared" si="6"/>
        <v>-22777.131208026327</v>
      </c>
      <c r="AJ23">
        <f t="shared" si="7"/>
        <v>872.62880529725953</v>
      </c>
      <c r="AK23">
        <f t="shared" si="22"/>
        <v>4412.8652189523154</v>
      </c>
      <c r="AL23">
        <f t="shared" si="8"/>
        <v>-17491.637183776751</v>
      </c>
      <c r="AN23">
        <f t="shared" si="9"/>
        <v>0</v>
      </c>
      <c r="AO23">
        <f t="shared" si="9"/>
        <v>0</v>
      </c>
      <c r="AP23">
        <f t="shared" si="9"/>
        <v>-9.9929355585349633</v>
      </c>
      <c r="AQ23">
        <f t="shared" si="9"/>
        <v>-6029.9510637568001</v>
      </c>
      <c r="AR23">
        <f t="shared" si="9"/>
        <v>-6039.9439993153346</v>
      </c>
      <c r="AS23">
        <f t="shared" si="9"/>
        <v>231.40004191254781</v>
      </c>
      <c r="AT23">
        <f t="shared" si="9"/>
        <v>1170.1850665726552</v>
      </c>
      <c r="AU23">
        <f t="shared" si="9"/>
        <v>-4638.3588908301317</v>
      </c>
      <c r="AW23">
        <v>20</v>
      </c>
      <c r="AX23">
        <f>IF(Z23&gt;0, (R23*SUMPRODUCT(K23:$K$98, X23:$X$98)-K23*$AZ$3)/Z23, 0)</f>
        <v>82485.919097485152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1.7665382E-2</v>
      </c>
      <c r="Q24" s="4">
        <f t="shared" si="21"/>
        <v>50</v>
      </c>
      <c r="R24">
        <f t="shared" si="0"/>
        <v>2000000</v>
      </c>
      <c r="S24">
        <f t="shared" si="1"/>
        <v>82468.881129955626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62168.30289402153</v>
      </c>
      <c r="AC24">
        <f t="shared" si="2"/>
        <v>60435.907063477774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-26628.225300288344</v>
      </c>
      <c r="AI24">
        <f t="shared" si="6"/>
        <v>-26664.866943921319</v>
      </c>
      <c r="AJ24">
        <f t="shared" si="7"/>
        <v>1732.3958305437554</v>
      </c>
      <c r="AK24">
        <f t="shared" si="22"/>
        <v>4351.7812025815074</v>
      </c>
      <c r="AL24">
        <f t="shared" si="8"/>
        <v>-20580.689910796056</v>
      </c>
      <c r="AN24">
        <f t="shared" si="9"/>
        <v>0</v>
      </c>
      <c r="AO24">
        <f t="shared" si="9"/>
        <v>0</v>
      </c>
      <c r="AP24">
        <f t="shared" si="9"/>
        <v>-8.6754260526845624</v>
      </c>
      <c r="AQ24">
        <f t="shared" si="9"/>
        <v>-6304.6079979608394</v>
      </c>
      <c r="AR24">
        <f t="shared" si="9"/>
        <v>-6313.2834240135235</v>
      </c>
      <c r="AS24">
        <f t="shared" si="9"/>
        <v>410.16915268333338</v>
      </c>
      <c r="AT24">
        <f t="shared" si="9"/>
        <v>1030.345592534622</v>
      </c>
      <c r="AU24">
        <f t="shared" si="9"/>
        <v>-4872.7686787955681</v>
      </c>
      <c r="AW24">
        <v>21</v>
      </c>
      <c r="AX24">
        <f>IF(Z24&gt;0, (R24*SUMPRODUCT(K24:$K$98, X24:$X$98)-K24*$AZ$3)/Z24, 0)</f>
        <v>82468.881129955626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2000000</v>
      </c>
      <c r="S25">
        <f t="shared" si="1"/>
        <v>81633.299465148142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60435.907063477774</v>
      </c>
      <c r="AC25">
        <f t="shared" si="2"/>
        <v>57968.401952314292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-30794.485929617487</v>
      </c>
      <c r="AI25">
        <f t="shared" si="6"/>
        <v>-30829.991294665891</v>
      </c>
      <c r="AJ25">
        <f t="shared" si="7"/>
        <v>2467.5051111634821</v>
      </c>
      <c r="AK25">
        <f t="shared" si="22"/>
        <v>4230.5134944434449</v>
      </c>
      <c r="AL25">
        <f t="shared" si="8"/>
        <v>-24131.972689058966</v>
      </c>
      <c r="AN25">
        <f t="shared" si="9"/>
        <v>0</v>
      </c>
      <c r="AO25">
        <f t="shared" si="9"/>
        <v>0</v>
      </c>
      <c r="AP25">
        <f t="shared" si="9"/>
        <v>-7.5057107747492227</v>
      </c>
      <c r="AQ25">
        <f t="shared" si="9"/>
        <v>-6509.8473013781131</v>
      </c>
      <c r="AR25">
        <f t="shared" si="9"/>
        <v>-6517.353012152862</v>
      </c>
      <c r="AS25">
        <f t="shared" si="9"/>
        <v>521.62200485364042</v>
      </c>
      <c r="AT25">
        <f t="shared" si="9"/>
        <v>894.31584986320433</v>
      </c>
      <c r="AU25">
        <f t="shared" si="9"/>
        <v>-5101.4151574360176</v>
      </c>
      <c r="AW25">
        <v>22</v>
      </c>
      <c r="AX25">
        <f>IF(Z25&gt;0, (R25*SUMPRODUCT(K25:$K$98, X25:$X$98)-K25*$AZ$3)/Z25, 0)</f>
        <v>81633.299465148142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2000000</v>
      </c>
      <c r="S26">
        <f t="shared" si="1"/>
        <v>80052.229894835051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57968.401952314292</v>
      </c>
      <c r="AC26">
        <f t="shared" si="2"/>
        <v>54884.539371290994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-34794.203948200644</v>
      </c>
      <c r="AI26">
        <f t="shared" si="6"/>
        <v>-34828.484404499861</v>
      </c>
      <c r="AJ26">
        <f t="shared" si="7"/>
        <v>3083.8625810232988</v>
      </c>
      <c r="AK26">
        <f t="shared" si="22"/>
        <v>4057.7881366620009</v>
      </c>
      <c r="AL26">
        <f t="shared" si="8"/>
        <v>-27686.83368681456</v>
      </c>
      <c r="AN26">
        <f t="shared" si="9"/>
        <v>0</v>
      </c>
      <c r="AO26">
        <f t="shared" si="9"/>
        <v>0</v>
      </c>
      <c r="AP26">
        <f t="shared" si="9"/>
        <v>-6.470329752015866</v>
      </c>
      <c r="AQ26">
        <f t="shared" si="9"/>
        <v>-6567.2980265700389</v>
      </c>
      <c r="AR26">
        <f t="shared" si="9"/>
        <v>-6573.7683563220553</v>
      </c>
      <c r="AS26">
        <f t="shared" si="9"/>
        <v>582.0694927442031</v>
      </c>
      <c r="AT26">
        <f t="shared" si="9"/>
        <v>765.89491921736555</v>
      </c>
      <c r="AU26">
        <f t="shared" si="9"/>
        <v>-5225.8039443604866</v>
      </c>
      <c r="AW26">
        <v>23</v>
      </c>
      <c r="AX26">
        <f>IF(Z26&gt;0, (R26*SUMPRODUCT(K26:$K$98, X26:$X$98)-K26*$AZ$3)/Z26, 0)</f>
        <v>80052.229894835051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2000000</v>
      </c>
      <c r="S27">
        <f t="shared" si="1"/>
        <v>77913.89501818351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54884.539371290994</v>
      </c>
      <c r="AC27">
        <f t="shared" si="2"/>
        <v>51376.156273609144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-38712.900101647188</v>
      </c>
      <c r="AI27">
        <f t="shared" si="6"/>
        <v>-38745.869930880872</v>
      </c>
      <c r="AJ27">
        <f t="shared" si="7"/>
        <v>3508.3830976818499</v>
      </c>
      <c r="AK27">
        <f t="shared" si="22"/>
        <v>3841.9177559903701</v>
      </c>
      <c r="AL27">
        <f t="shared" si="8"/>
        <v>-31395.569077208653</v>
      </c>
      <c r="AN27">
        <f t="shared" si="9"/>
        <v>0</v>
      </c>
      <c r="AO27">
        <f t="shared" si="9"/>
        <v>0</v>
      </c>
      <c r="AP27">
        <f t="shared" si="9"/>
        <v>-5.5562080003183345</v>
      </c>
      <c r="AQ27">
        <f t="shared" si="9"/>
        <v>-6524.0533621132645</v>
      </c>
      <c r="AR27">
        <f t="shared" si="9"/>
        <v>-6529.6095701135837</v>
      </c>
      <c r="AS27">
        <f t="shared" si="9"/>
        <v>591.24680620449635</v>
      </c>
      <c r="AT27">
        <f t="shared" si="9"/>
        <v>647.45540600470656</v>
      </c>
      <c r="AU27">
        <f t="shared" si="9"/>
        <v>-5290.9073579043807</v>
      </c>
      <c r="AW27">
        <v>24</v>
      </c>
      <c r="AX27">
        <f>IF(Z27&gt;0, (R27*SUMPRODUCT(K27:$K$98, X27:$X$98)-K27*$AZ$3)/Z27, 0)</f>
        <v>77913.89501818351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2000000</v>
      </c>
      <c r="S28">
        <f t="shared" si="1"/>
        <v>75352.706815088633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51376.156273609144</v>
      </c>
      <c r="AC28">
        <f t="shared" si="2"/>
        <v>47583.276955146073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-42657.19062706046</v>
      </c>
      <c r="AI28">
        <f t="shared" si="6"/>
        <v>-42688.764328236124</v>
      </c>
      <c r="AJ28">
        <f t="shared" si="7"/>
        <v>3792.8793184630704</v>
      </c>
      <c r="AK28">
        <f t="shared" si="22"/>
        <v>3596.3309391526404</v>
      </c>
      <c r="AL28">
        <f t="shared" si="8"/>
        <v>-35299.554070620412</v>
      </c>
      <c r="AN28">
        <f t="shared" si="9"/>
        <v>0</v>
      </c>
      <c r="AO28">
        <f t="shared" si="9"/>
        <v>0</v>
      </c>
      <c r="AP28">
        <f t="shared" si="9"/>
        <v>-4.7508275842487908</v>
      </c>
      <c r="AQ28">
        <f t="shared" si="9"/>
        <v>-6418.5366413037409</v>
      </c>
      <c r="AR28">
        <f t="shared" si="9"/>
        <v>-6423.2874688879892</v>
      </c>
      <c r="AS28">
        <f t="shared" si="9"/>
        <v>570.70647465833804</v>
      </c>
      <c r="AT28">
        <f t="shared" si="9"/>
        <v>541.13225854499262</v>
      </c>
      <c r="AU28">
        <f t="shared" si="9"/>
        <v>-5311.4487356846585</v>
      </c>
      <c r="AW28">
        <v>25</v>
      </c>
      <c r="AX28">
        <f>IF(Z28&gt;0, (R28*SUMPRODUCT(K28:$K$98, X28:$X$98)-K28*$AZ$3)/Z28, 0)</f>
        <v>75352.706815088633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2000000</v>
      </c>
      <c r="S29">
        <f t="shared" si="1"/>
        <v>72475.608047723363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47583.276955146073</v>
      </c>
      <c r="AC29">
        <f t="shared" si="2"/>
        <v>43603.28856710143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-47064.403075954186</v>
      </c>
      <c r="AI29">
        <f t="shared" si="6"/>
        <v>-47094.484430041201</v>
      </c>
      <c r="AJ29">
        <f t="shared" si="7"/>
        <v>3979.9883880446432</v>
      </c>
      <c r="AK29">
        <f t="shared" si="22"/>
        <v>3330.8293868602254</v>
      </c>
      <c r="AL29">
        <f t="shared" si="8"/>
        <v>-39783.666655136331</v>
      </c>
      <c r="AN29">
        <f t="shared" si="9"/>
        <v>0</v>
      </c>
      <c r="AO29">
        <f t="shared" si="9"/>
        <v>0</v>
      </c>
      <c r="AP29">
        <f t="shared" si="9"/>
        <v>-4.0413190138903605</v>
      </c>
      <c r="AQ29">
        <f t="shared" si="9"/>
        <v>-6322.92903032497</v>
      </c>
      <c r="AR29">
        <f t="shared" si="9"/>
        <v>-6326.9703493388606</v>
      </c>
      <c r="AS29">
        <f t="shared" si="9"/>
        <v>534.69676601467359</v>
      </c>
      <c r="AT29">
        <f t="shared" si="9"/>
        <v>447.48464760616866</v>
      </c>
      <c r="AU29">
        <f t="shared" si="9"/>
        <v>-5344.7889357180184</v>
      </c>
      <c r="AW29">
        <v>26</v>
      </c>
      <c r="AX29">
        <f>IF(Z29&gt;0, (R29*SUMPRODUCT(K29:$K$98, X29:$X$98)-K29*$AZ$3)/Z29, 0)</f>
        <v>72475.608047723363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2000000</v>
      </c>
      <c r="S30">
        <f t="shared" si="1"/>
        <v>69219.742931330082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43603.28856710143</v>
      </c>
      <c r="AC30">
        <f t="shared" si="2"/>
        <v>39457.634762900656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-51152.818006148831</v>
      </c>
      <c r="AI30">
        <f t="shared" si="6"/>
        <v>-51181.319726244823</v>
      </c>
      <c r="AJ30">
        <f t="shared" si="7"/>
        <v>4145.6538042007742</v>
      </c>
      <c r="AK30">
        <f t="shared" si="22"/>
        <v>3052.2301996971005</v>
      </c>
      <c r="AL30">
        <f t="shared" si="8"/>
        <v>-43983.435722346949</v>
      </c>
      <c r="AN30">
        <f t="shared" si="9"/>
        <v>0</v>
      </c>
      <c r="AO30">
        <f t="shared" si="9"/>
        <v>0</v>
      </c>
      <c r="AP30">
        <f t="shared" si="9"/>
        <v>-3.4188401885611901</v>
      </c>
      <c r="AQ30">
        <f t="shared" si="9"/>
        <v>-6135.8861629615676</v>
      </c>
      <c r="AR30">
        <f t="shared" si="9"/>
        <v>-6139.3050031501289</v>
      </c>
      <c r="AS30">
        <f t="shared" si="9"/>
        <v>497.27973560648849</v>
      </c>
      <c r="AT30">
        <f t="shared" si="9"/>
        <v>366.12131605816211</v>
      </c>
      <c r="AU30">
        <f t="shared" si="9"/>
        <v>-5275.9039514854785</v>
      </c>
      <c r="AW30">
        <v>27</v>
      </c>
      <c r="AX30">
        <f>IF(Z30&gt;0, (R30*SUMPRODUCT(K30:$K$98, X30:$X$98)-K30*$AZ$3)/Z30, 0)</f>
        <v>69219.742931330082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2000000</v>
      </c>
      <c r="S31">
        <f t="shared" si="1"/>
        <v>65656.880965187651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39457.634762900656</v>
      </c>
      <c r="AC31">
        <f t="shared" si="2"/>
        <v>35265.744337549986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-54424.447228196601</v>
      </c>
      <c r="AI31">
        <f t="shared" si="6"/>
        <v>-54451.303319910927</v>
      </c>
      <c r="AJ31">
        <f t="shared" si="7"/>
        <v>4191.8904253506698</v>
      </c>
      <c r="AK31">
        <f t="shared" si="22"/>
        <v>2762.034433403046</v>
      </c>
      <c r="AL31">
        <f t="shared" si="8"/>
        <v>-47497.378461157212</v>
      </c>
      <c r="AN31">
        <f t="shared" si="9"/>
        <v>0</v>
      </c>
      <c r="AO31">
        <f t="shared" si="9"/>
        <v>0</v>
      </c>
      <c r="AP31">
        <f t="shared" si="9"/>
        <v>-2.8762889871017769</v>
      </c>
      <c r="AQ31">
        <f t="shared" si="9"/>
        <v>-5828.8614686281444</v>
      </c>
      <c r="AR31">
        <f t="shared" si="9"/>
        <v>-5831.7377576152467</v>
      </c>
      <c r="AS31">
        <f t="shared" si="9"/>
        <v>448.95170875302614</v>
      </c>
      <c r="AT31">
        <f t="shared" si="9"/>
        <v>295.81404871938196</v>
      </c>
      <c r="AU31">
        <f t="shared" si="9"/>
        <v>-5086.9720001428386</v>
      </c>
      <c r="AW31">
        <v>28</v>
      </c>
      <c r="AX31">
        <f>IF(Z31&gt;0, (R31*SUMPRODUCT(K31:$K$98, X31:$X$98)-K31*$AZ$3)/Z31, 0)</f>
        <v>65656.880965187651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2000000</v>
      </c>
      <c r="S32">
        <f t="shared" si="1"/>
        <v>61970.691374150105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35265.744337549986</v>
      </c>
      <c r="AC32">
        <f t="shared" si="2"/>
        <v>31172.59334893155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-57458.128035875241</v>
      </c>
      <c r="AI32">
        <f t="shared" si="6"/>
        <v>-57483.279113471523</v>
      </c>
      <c r="AJ32">
        <f t="shared" si="7"/>
        <v>4093.1509886184358</v>
      </c>
      <c r="AK32">
        <f t="shared" si="22"/>
        <v>2468.6021036284992</v>
      </c>
      <c r="AL32">
        <f t="shared" si="8"/>
        <v>-50921.526021224585</v>
      </c>
      <c r="AN32">
        <f t="shared" si="9"/>
        <v>0</v>
      </c>
      <c r="AO32">
        <f t="shared" si="9"/>
        <v>0</v>
      </c>
      <c r="AP32">
        <f t="shared" si="9"/>
        <v>-2.4050731033342228</v>
      </c>
      <c r="AQ32">
        <f t="shared" si="9"/>
        <v>-5494.4364820153232</v>
      </c>
      <c r="AR32">
        <f t="shared" si="9"/>
        <v>-5496.8415551186572</v>
      </c>
      <c r="AS32">
        <f t="shared" si="9"/>
        <v>391.40777618477881</v>
      </c>
      <c r="AT32">
        <f t="shared" si="9"/>
        <v>236.06020455952691</v>
      </c>
      <c r="AU32">
        <f t="shared" si="9"/>
        <v>-4869.3735743743509</v>
      </c>
      <c r="AW32">
        <v>29</v>
      </c>
      <c r="AX32">
        <f>IF(Z32&gt;0, (R32*SUMPRODUCT(K32:$K$98, X32:$X$98)-K32*$AZ$3)/Z32, 0)</f>
        <v>61970.691374150105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2000000</v>
      </c>
      <c r="S33">
        <f t="shared" si="1"/>
        <v>58177.978509709188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31172.59334893155</v>
      </c>
      <c r="AC33">
        <f t="shared" si="2"/>
        <v>27227.898366924914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-59961.894353462652</v>
      </c>
      <c r="AI33">
        <f t="shared" si="6"/>
        <v>-59985.29487292414</v>
      </c>
      <c r="AJ33">
        <f t="shared" si="7"/>
        <v>3944.6949820066366</v>
      </c>
      <c r="AK33">
        <f t="shared" si="22"/>
        <v>2182.0815344252087</v>
      </c>
      <c r="AL33">
        <f t="shared" si="8"/>
        <v>-53858.518356492292</v>
      </c>
      <c r="AN33">
        <f t="shared" si="9"/>
        <v>0</v>
      </c>
      <c r="AO33">
        <f t="shared" si="9"/>
        <v>0</v>
      </c>
      <c r="AP33">
        <f t="shared" si="9"/>
        <v>-1.9979249023587398</v>
      </c>
      <c r="AQ33">
        <f t="shared" si="9"/>
        <v>-5119.5172021104254</v>
      </c>
      <c r="AR33">
        <f t="shared" si="9"/>
        <v>-5121.5151270127844</v>
      </c>
      <c r="AS33">
        <f t="shared" si="9"/>
        <v>336.79612752753934</v>
      </c>
      <c r="AT33">
        <f t="shared" si="9"/>
        <v>186.3050537737432</v>
      </c>
      <c r="AU33">
        <f t="shared" si="9"/>
        <v>-4598.4139457115016</v>
      </c>
      <c r="AW33">
        <v>30</v>
      </c>
      <c r="AX33">
        <f>IF(Z33&gt;0, (R33*SUMPRODUCT(K33:$K$98, X33:$X$98)-K33*$AZ$3)/Z33, 0)</f>
        <v>58177.978509709188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2000000</v>
      </c>
      <c r="S34">
        <f t="shared" si="1"/>
        <v>54348.362460681004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27227.898366924914</v>
      </c>
      <c r="AC34">
        <f t="shared" si="2"/>
        <v>23492.078932679382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-62160.597941455271</v>
      </c>
      <c r="AI34">
        <f t="shared" si="6"/>
        <v>-62182.210440773604</v>
      </c>
      <c r="AJ34">
        <f t="shared" si="7"/>
        <v>3735.8194342455317</v>
      </c>
      <c r="AK34">
        <f t="shared" si="22"/>
        <v>1905.9528856847442</v>
      </c>
      <c r="AL34">
        <f t="shared" si="8"/>
        <v>-56540.438120843326</v>
      </c>
      <c r="AN34">
        <f t="shared" si="9"/>
        <v>0</v>
      </c>
      <c r="AO34">
        <f t="shared" si="9"/>
        <v>0</v>
      </c>
      <c r="AP34">
        <f t="shared" si="9"/>
        <v>-1.6475576940785954</v>
      </c>
      <c r="AQ34">
        <f t="shared" si="9"/>
        <v>-4738.6084273973365</v>
      </c>
      <c r="AR34">
        <f t="shared" si="9"/>
        <v>-4740.2559850914149</v>
      </c>
      <c r="AS34">
        <f t="shared" si="9"/>
        <v>284.78788880093231</v>
      </c>
      <c r="AT34">
        <f t="shared" si="9"/>
        <v>145.29404004179949</v>
      </c>
      <c r="AU34">
        <f t="shared" ref="AU34:AU89" si="23">AL34*$K34</f>
        <v>-4310.174056248683</v>
      </c>
      <c r="AW34">
        <v>31</v>
      </c>
      <c r="AX34">
        <f>IF(Z34&gt;0, (R34*SUMPRODUCT(K34:$K$98, X34:$X$98)-K34*$AZ$3)/Z34, 0)</f>
        <v>54348.362460681004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2000000</v>
      </c>
      <c r="S35">
        <f t="shared" si="1"/>
        <v>50498.981309475559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23492.078932679382</v>
      </c>
      <c r="AC35">
        <f t="shared" si="2"/>
        <v>19988.914940875711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-64198.807968642788</v>
      </c>
      <c r="AI35">
        <f t="shared" ref="AI35:AI66" si="25">SUM(AE35:AH35)</f>
        <v>-64218.599372768724</v>
      </c>
      <c r="AJ35">
        <f t="shared" si="7"/>
        <v>3503.1639918036708</v>
      </c>
      <c r="AK35">
        <f t="shared" si="22"/>
        <v>1644.4455252875568</v>
      </c>
      <c r="AL35">
        <f t="shared" ref="AL35:AL89" si="26">SUM(AI35:AK35)</f>
        <v>-59070.989855677493</v>
      </c>
      <c r="AN35">
        <f t="shared" ref="AN35:AT66" si="27">AE35*$K35</f>
        <v>0</v>
      </c>
      <c r="AO35">
        <f t="shared" si="27"/>
        <v>0</v>
      </c>
      <c r="AP35">
        <f t="shared" si="27"/>
        <v>-1.3470825899675241</v>
      </c>
      <c r="AQ35">
        <f t="shared" si="27"/>
        <v>-4369.6291562208035</v>
      </c>
      <c r="AR35">
        <f t="shared" si="27"/>
        <v>-4370.9762388107711</v>
      </c>
      <c r="AS35">
        <f t="shared" si="27"/>
        <v>238.43943527868882</v>
      </c>
      <c r="AT35">
        <f t="shared" si="27"/>
        <v>111.92757841583412</v>
      </c>
      <c r="AU35">
        <f t="shared" si="23"/>
        <v>-4020.6092251162477</v>
      </c>
      <c r="AW35">
        <v>32</v>
      </c>
      <c r="AX35">
        <f>IF(Z35&gt;0, (R35*SUMPRODUCT(K35:$K$98, X35:$X$98)-K35*$AZ$3)/Z35, 0)</f>
        <v>50498.981309475559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2000000</v>
      </c>
      <c r="S36">
        <f t="shared" si="1"/>
        <v>46560.707110707932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19988.914940875711</v>
      </c>
      <c r="AC36">
        <f t="shared" si="2"/>
        <v>16722.361173577814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-65436.028923760852</v>
      </c>
      <c r="AI36">
        <f t="shared" si="25"/>
        <v>-65453.986513122429</v>
      </c>
      <c r="AJ36">
        <f t="shared" si="7"/>
        <v>3266.5537672978971</v>
      </c>
      <c r="AK36">
        <f t="shared" si="22"/>
        <v>1399.2240458612998</v>
      </c>
      <c r="AL36">
        <f t="shared" si="26"/>
        <v>-60788.20869996323</v>
      </c>
      <c r="AN36">
        <f t="shared" si="27"/>
        <v>0</v>
      </c>
      <c r="AO36">
        <f t="shared" si="27"/>
        <v>0</v>
      </c>
      <c r="AP36">
        <f t="shared" si="27"/>
        <v>-1.0913087314883201</v>
      </c>
      <c r="AQ36">
        <f t="shared" si="27"/>
        <v>-3976.6423143189318</v>
      </c>
      <c r="AR36">
        <f t="shared" si="27"/>
        <v>-3977.7336230504197</v>
      </c>
      <c r="AS36">
        <f t="shared" si="27"/>
        <v>198.51320666431656</v>
      </c>
      <c r="AT36">
        <f t="shared" si="27"/>
        <v>85.032873166362407</v>
      </c>
      <c r="AU36">
        <f t="shared" si="23"/>
        <v>-3694.1875432197407</v>
      </c>
      <c r="AW36">
        <v>33</v>
      </c>
      <c r="AX36">
        <f>IF(Z36&gt;0, (R36*SUMPRODUCT(K36:$K$98, X36:$X$98)-K36*$AZ$3)/Z36, 0)</f>
        <v>46560.707110707932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2000000</v>
      </c>
      <c r="S37">
        <f t="shared" si="1"/>
        <v>42552.997944252755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16722.361173577814</v>
      </c>
      <c r="AC37">
        <f t="shared" si="2"/>
        <v>13730.607599368617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-65779.046335040621</v>
      </c>
      <c r="AI37">
        <f t="shared" si="25"/>
        <v>-65795.179872350214</v>
      </c>
      <c r="AJ37">
        <f t="shared" si="7"/>
        <v>2991.7535742091968</v>
      </c>
      <c r="AK37">
        <f t="shared" si="22"/>
        <v>1170.565282150447</v>
      </c>
      <c r="AL37">
        <f t="shared" si="26"/>
        <v>-61632.861015990566</v>
      </c>
      <c r="AN37">
        <f t="shared" si="27"/>
        <v>0</v>
      </c>
      <c r="AO37">
        <f t="shared" si="27"/>
        <v>0</v>
      </c>
      <c r="AP37">
        <f t="shared" si="27"/>
        <v>-0.87540932561158424</v>
      </c>
      <c r="AQ37">
        <f t="shared" si="27"/>
        <v>-3569.1856960165251</v>
      </c>
      <c r="AR37">
        <f t="shared" si="27"/>
        <v>-3570.0611053421371</v>
      </c>
      <c r="AS37">
        <f t="shared" si="27"/>
        <v>162.33321487644497</v>
      </c>
      <c r="AT37">
        <f t="shared" si="27"/>
        <v>63.515132767732361</v>
      </c>
      <c r="AU37">
        <f t="shared" si="23"/>
        <v>-3344.2127576979597</v>
      </c>
      <c r="AW37">
        <v>34</v>
      </c>
      <c r="AX37">
        <f>IF(Z37&gt;0, (R37*SUMPRODUCT(K37:$K$98, X37:$X$98)-K37*$AZ$3)/Z37, 0)</f>
        <v>42552.997944252755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2000000</v>
      </c>
      <c r="S38">
        <f t="shared" si="1"/>
        <v>38516.049890440707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13730.607599368617</v>
      </c>
      <c r="AC38">
        <f t="shared" si="2"/>
        <v>11040.786849878643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-65579.709582701762</v>
      </c>
      <c r="AI38">
        <f t="shared" si="25"/>
        <v>-65594.042291898688</v>
      </c>
      <c r="AJ38">
        <f t="shared" si="7"/>
        <v>2689.8207494899743</v>
      </c>
      <c r="AK38">
        <f t="shared" si="22"/>
        <v>961.14253195580329</v>
      </c>
      <c r="AL38">
        <f t="shared" si="26"/>
        <v>-61943.079010452908</v>
      </c>
      <c r="AN38">
        <f t="shared" si="27"/>
        <v>0</v>
      </c>
      <c r="AO38">
        <f t="shared" si="27"/>
        <v>0</v>
      </c>
      <c r="AP38">
        <f t="shared" si="27"/>
        <v>-0.69437142086506354</v>
      </c>
      <c r="AQ38">
        <f t="shared" si="27"/>
        <v>-3177.1157495213297</v>
      </c>
      <c r="AR38">
        <f t="shared" si="27"/>
        <v>-3177.8101209421948</v>
      </c>
      <c r="AS38">
        <f t="shared" si="27"/>
        <v>130.31274339232581</v>
      </c>
      <c r="AT38">
        <f t="shared" si="27"/>
        <v>46.564114041411791</v>
      </c>
      <c r="AU38">
        <f t="shared" si="23"/>
        <v>-3000.9332635084575</v>
      </c>
      <c r="AW38">
        <v>35</v>
      </c>
      <c r="AX38">
        <f>IF(Z38&gt;0, (R38*SUMPRODUCT(K38:$K$98, X38:$X$98)-K38*$AZ$3)/Z38, 0)</f>
        <v>38516.049890440707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2000000</v>
      </c>
      <c r="S39">
        <f t="shared" si="1"/>
        <v>34401.129223466742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11040.786849878643</v>
      </c>
      <c r="AC39">
        <f t="shared" si="2"/>
        <v>8648.8183740417207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-64753.512397663886</v>
      </c>
      <c r="AI39">
        <f t="shared" si="25"/>
        <v>-64766.082941958899</v>
      </c>
      <c r="AJ39">
        <f t="shared" si="7"/>
        <v>2391.9684758369222</v>
      </c>
      <c r="AK39">
        <f t="shared" si="22"/>
        <v>772.85507949150508</v>
      </c>
      <c r="AL39">
        <f t="shared" si="26"/>
        <v>-61601.259386630467</v>
      </c>
      <c r="AN39">
        <f t="shared" si="27"/>
        <v>0</v>
      </c>
      <c r="AO39">
        <f t="shared" si="27"/>
        <v>0</v>
      </c>
      <c r="AP39">
        <f t="shared" si="27"/>
        <v>-0.54375042374657789</v>
      </c>
      <c r="AQ39">
        <f t="shared" si="27"/>
        <v>-2800.9725735802012</v>
      </c>
      <c r="AR39">
        <f t="shared" si="27"/>
        <v>-2801.5163240039474</v>
      </c>
      <c r="AS39">
        <f t="shared" si="27"/>
        <v>103.46679044285118</v>
      </c>
      <c r="AT39">
        <f t="shared" si="27"/>
        <v>33.430555360668734</v>
      </c>
      <c r="AU39">
        <f t="shared" si="23"/>
        <v>-2664.6189782004276</v>
      </c>
      <c r="AW39">
        <v>36</v>
      </c>
      <c r="AX39">
        <f>IF(Z39&gt;0, (R39*SUMPRODUCT(K39:$K$98, X39:$X$98)-K39*$AZ$3)/Z39, 0)</f>
        <v>34401.129223466742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2000000</v>
      </c>
      <c r="S40">
        <f t="shared" si="1"/>
        <v>30145.591483783392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8648.8183740417207</v>
      </c>
      <c r="AC40">
        <f t="shared" si="2"/>
        <v>6548.8701519654642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-63310.777024526702</v>
      </c>
      <c r="AI40">
        <f t="shared" si="25"/>
        <v>-63321.639093953156</v>
      </c>
      <c r="AJ40">
        <f t="shared" si="7"/>
        <v>2099.9482220762566</v>
      </c>
      <c r="AK40">
        <f t="shared" si="22"/>
        <v>605.41728618292052</v>
      </c>
      <c r="AL40">
        <f t="shared" si="26"/>
        <v>-60616.273585693976</v>
      </c>
      <c r="AN40">
        <f t="shared" si="27"/>
        <v>0</v>
      </c>
      <c r="AO40">
        <f t="shared" si="27"/>
        <v>0</v>
      </c>
      <c r="AP40">
        <f t="shared" si="27"/>
        <v>-0.41950783590827617</v>
      </c>
      <c r="AQ40">
        <f t="shared" si="27"/>
        <v>-2445.1479747086664</v>
      </c>
      <c r="AR40">
        <f t="shared" si="27"/>
        <v>-2445.5674825445744</v>
      </c>
      <c r="AS40">
        <f t="shared" si="27"/>
        <v>81.102845100347409</v>
      </c>
      <c r="AT40">
        <f t="shared" si="27"/>
        <v>23.382035740776026</v>
      </c>
      <c r="AU40">
        <f t="shared" si="23"/>
        <v>-2341.082601703451</v>
      </c>
      <c r="AW40">
        <v>37</v>
      </c>
      <c r="AX40">
        <f>IF(Z40&gt;0, (R40*SUMPRODUCT(K40:$K$98, X40:$X$98)-K40*$AZ$3)/Z40, 0)</f>
        <v>30145.591483783392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2000000</v>
      </c>
      <c r="S41">
        <f t="shared" si="1"/>
        <v>25639.56193639597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6548.8701519654642</v>
      </c>
      <c r="AC41">
        <f t="shared" si="2"/>
        <v>4729.6367768138944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-61205.220362768901</v>
      </c>
      <c r="AI41">
        <f t="shared" si="25"/>
        <v>-61214.443680992015</v>
      </c>
      <c r="AJ41">
        <f t="shared" si="7"/>
        <v>1819.2333751515698</v>
      </c>
      <c r="AK41">
        <f t="shared" si="22"/>
        <v>458.42091063758255</v>
      </c>
      <c r="AL41">
        <f t="shared" si="26"/>
        <v>-58936.789395202861</v>
      </c>
      <c r="AN41">
        <f t="shared" si="27"/>
        <v>0</v>
      </c>
      <c r="AO41">
        <f t="shared" si="27"/>
        <v>0</v>
      </c>
      <c r="AP41">
        <f t="shared" si="27"/>
        <v>-0.31805093254235661</v>
      </c>
      <c r="AQ41">
        <f t="shared" si="27"/>
        <v>-2110.5611822055002</v>
      </c>
      <c r="AR41">
        <f t="shared" si="27"/>
        <v>-2110.8792331380428</v>
      </c>
      <c r="AS41">
        <f t="shared" si="27"/>
        <v>62.733265564765915</v>
      </c>
      <c r="AT41">
        <f t="shared" si="27"/>
        <v>15.807889806921166</v>
      </c>
      <c r="AU41">
        <f t="shared" si="23"/>
        <v>-2032.3380777663556</v>
      </c>
      <c r="AW41">
        <v>38</v>
      </c>
      <c r="AX41">
        <f>IF(Z41&gt;0, (R41*SUMPRODUCT(K41:$K$98, X41:$X$98)-K41*$AZ$3)/Z41, 0)</f>
        <v>25639.56193639597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2000000</v>
      </c>
      <c r="S42">
        <f t="shared" si="1"/>
        <v>20709.209286634916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4729.6367768138944</v>
      </c>
      <c r="AC42">
        <f t="shared" si="2"/>
        <v>3177.9279156415128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-58333.768181441206</v>
      </c>
      <c r="AI42">
        <f t="shared" si="25"/>
        <v>-58341.440922277558</v>
      </c>
      <c r="AJ42">
        <f t="shared" si="7"/>
        <v>1551.7088611723816</v>
      </c>
      <c r="AK42">
        <f t="shared" si="22"/>
        <v>331.07457437697263</v>
      </c>
      <c r="AL42">
        <f t="shared" si="26"/>
        <v>-56458.657486728203</v>
      </c>
      <c r="AN42">
        <f t="shared" si="27"/>
        <v>0</v>
      </c>
      <c r="AO42">
        <f t="shared" si="27"/>
        <v>0</v>
      </c>
      <c r="AP42">
        <f t="shared" si="27"/>
        <v>-0.23623377330194176</v>
      </c>
      <c r="AQ42">
        <f t="shared" si="27"/>
        <v>-1796.0213256699374</v>
      </c>
      <c r="AR42">
        <f t="shared" si="27"/>
        <v>-1796.2575594432392</v>
      </c>
      <c r="AS42">
        <f t="shared" si="27"/>
        <v>47.775110245376844</v>
      </c>
      <c r="AT42">
        <f t="shared" si="27"/>
        <v>10.193358229810313</v>
      </c>
      <c r="AU42">
        <f t="shared" si="23"/>
        <v>-1738.2890909680521</v>
      </c>
      <c r="AW42">
        <v>39</v>
      </c>
      <c r="AX42">
        <f>IF(Z42&gt;0, (R42*SUMPRODUCT(K42:$K$98, X42:$X$98)-K42*$AZ$3)/Z42, 0)</f>
        <v>20709.209286634916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2000000</v>
      </c>
      <c r="S43">
        <f t="shared" si="1"/>
        <v>15106.976404934328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3177.9279156415128</v>
      </c>
      <c r="AC43">
        <f t="shared" si="2"/>
        <v>1880.8818766082886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-54832.15500614162</v>
      </c>
      <c r="AI43">
        <f t="shared" si="25"/>
        <v>-54838.380215694451</v>
      </c>
      <c r="AJ43">
        <f t="shared" si="7"/>
        <v>1297.0460390332241</v>
      </c>
      <c r="AK43">
        <f t="shared" si="22"/>
        <v>222.4549540949059</v>
      </c>
      <c r="AL43">
        <f t="shared" si="26"/>
        <v>-53318.87922256632</v>
      </c>
      <c r="AN43">
        <f t="shared" si="27"/>
        <v>0</v>
      </c>
      <c r="AO43">
        <f t="shared" si="27"/>
        <v>0</v>
      </c>
      <c r="AP43">
        <f t="shared" si="27"/>
        <v>-0.17113049644877051</v>
      </c>
      <c r="AQ43">
        <f t="shared" si="27"/>
        <v>-1507.3314123678342</v>
      </c>
      <c r="AR43">
        <f t="shared" si="27"/>
        <v>-1507.502542864283</v>
      </c>
      <c r="AS43">
        <f t="shared" si="27"/>
        <v>35.65568848612773</v>
      </c>
      <c r="AT43">
        <f t="shared" si="27"/>
        <v>6.1152683148517255</v>
      </c>
      <c r="AU43">
        <f t="shared" si="23"/>
        <v>-1465.7315860633034</v>
      </c>
      <c r="AW43">
        <v>40</v>
      </c>
      <c r="AX43">
        <f>IF(Z43&gt;0, (R43*SUMPRODUCT(K43:$K$98, X43:$X$98)-K43*$AZ$3)/Z43, 0)</f>
        <v>15106.976404934328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0.202352371</v>
      </c>
      <c r="Q44" s="4">
        <f t="shared" si="21"/>
        <v>50</v>
      </c>
      <c r="R44">
        <f t="shared" si="0"/>
        <v>2000000</v>
      </c>
      <c r="S44">
        <f t="shared" si="1"/>
        <v>8352.2206104675624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1880.8818766082886</v>
      </c>
      <c r="AC44">
        <f t="shared" si="2"/>
        <v>819.06411302323386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-50387.436519501352</v>
      </c>
      <c r="AI44">
        <f t="shared" si="25"/>
        <v>-50392.33979104567</v>
      </c>
      <c r="AJ44">
        <f t="shared" si="7"/>
        <v>1061.8177635850548</v>
      </c>
      <c r="AK44">
        <f t="shared" si="22"/>
        <v>131.66173136258021</v>
      </c>
      <c r="AL44">
        <f t="shared" si="26"/>
        <v>-49198.860296098035</v>
      </c>
      <c r="AN44">
        <f t="shared" si="27"/>
        <v>0</v>
      </c>
      <c r="AO44">
        <f t="shared" si="27"/>
        <v>0</v>
      </c>
      <c r="AP44">
        <f t="shared" si="27"/>
        <v>-0.12034868730130982</v>
      </c>
      <c r="AQ44">
        <f t="shared" si="27"/>
        <v>-1236.737918100564</v>
      </c>
      <c r="AR44">
        <f t="shared" si="27"/>
        <v>-1236.8582667878652</v>
      </c>
      <c r="AS44">
        <f t="shared" si="27"/>
        <v>26.061859484162007</v>
      </c>
      <c r="AT44">
        <f t="shared" si="27"/>
        <v>3.2315804650203428</v>
      </c>
      <c r="AU44">
        <f t="shared" si="23"/>
        <v>-1207.5648268386828</v>
      </c>
      <c r="AW44">
        <v>41</v>
      </c>
      <c r="AX44">
        <f>IF(Z44&gt;0, (R44*SUMPRODUCT(K44:$K$98, X44:$X$98)-K44*$AZ$3)/Z44, 0)</f>
        <v>8352.2206104675624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2000000</v>
      </c>
      <c r="S45">
        <f t="shared" si="1"/>
        <v>-266.76993970588836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819.06411302323386</v>
      </c>
      <c r="AC45">
        <f t="shared" si="2"/>
        <v>-19.893761521273518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-45024.101885538046</v>
      </c>
      <c r="AI45">
        <f t="shared" si="25"/>
        <v>-45027.830521819778</v>
      </c>
      <c r="AJ45">
        <f t="shared" si="7"/>
        <v>838.95787454450738</v>
      </c>
      <c r="AK45">
        <f t="shared" si="22"/>
        <v>57.334487911626375</v>
      </c>
      <c r="AL45">
        <f t="shared" si="26"/>
        <v>-44131.538159363641</v>
      </c>
      <c r="AN45">
        <f t="shared" si="27"/>
        <v>0</v>
      </c>
      <c r="AO45">
        <f t="shared" si="27"/>
        <v>0</v>
      </c>
      <c r="AP45">
        <f t="shared" si="27"/>
        <v>-8.1712295460557444E-2</v>
      </c>
      <c r="AQ45">
        <f t="shared" si="27"/>
        <v>-986.69391115972758</v>
      </c>
      <c r="AR45">
        <f t="shared" si="27"/>
        <v>-986.775623455188</v>
      </c>
      <c r="AS45">
        <f t="shared" si="27"/>
        <v>18.385588870534775</v>
      </c>
      <c r="AT45">
        <f t="shared" si="27"/>
        <v>1.2564734831508946</v>
      </c>
      <c r="AU45">
        <f t="shared" si="23"/>
        <v>-967.13356110150232</v>
      </c>
      <c r="AW45">
        <v>42</v>
      </c>
      <c r="AX45">
        <f>IF(Z45&gt;0, (R45*SUMPRODUCT(K45:$K$98, X45:$X$98)-K45*$AZ$3)/Z45, 0)</f>
        <v>-266.76993970588836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2000000</v>
      </c>
      <c r="S46">
        <f t="shared" si="1"/>
        <v>-11982.666342041341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-19.893761521273518</v>
      </c>
      <c r="AC46">
        <f t="shared" si="2"/>
        <v>-651.42691950595326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-38925.788708322652</v>
      </c>
      <c r="AI46">
        <f t="shared" si="25"/>
        <v>-38928.506913523859</v>
      </c>
      <c r="AJ46">
        <f t="shared" si="7"/>
        <v>631.53315798467975</v>
      </c>
      <c r="AK46">
        <f t="shared" si="22"/>
        <v>-1.3925633064891465</v>
      </c>
      <c r="AL46">
        <f t="shared" si="26"/>
        <v>-38298.366318845663</v>
      </c>
      <c r="AN46">
        <f t="shared" si="27"/>
        <v>0</v>
      </c>
      <c r="AO46">
        <f t="shared" si="27"/>
        <v>0</v>
      </c>
      <c r="AP46">
        <f t="shared" si="27"/>
        <v>-5.3186523776728792E-2</v>
      </c>
      <c r="AQ46">
        <f t="shared" si="27"/>
        <v>-761.6523527148438</v>
      </c>
      <c r="AR46">
        <f t="shared" si="27"/>
        <v>-761.70553923862042</v>
      </c>
      <c r="AS46">
        <f t="shared" si="27"/>
        <v>12.357070506669601</v>
      </c>
      <c r="AT46">
        <f t="shared" si="27"/>
        <v>-2.7247980166553311E-2</v>
      </c>
      <c r="AU46">
        <f t="shared" si="23"/>
        <v>-749.37571671211731</v>
      </c>
      <c r="AW46">
        <v>43</v>
      </c>
      <c r="AX46">
        <f>IF(Z46&gt;0, (R46*SUMPRODUCT(K46:$K$98, X46:$X$98)-K46*$AZ$3)/Z46, 0)</f>
        <v>-11982.666342041341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2000000</v>
      </c>
      <c r="S47">
        <f t="shared" si="1"/>
        <v>-29054.415900833457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-651.42691950595326</v>
      </c>
      <c r="AC47">
        <f t="shared" si="2"/>
        <v>-1095.9714568859326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-32198.248983682217</v>
      </c>
      <c r="AI47">
        <f t="shared" si="25"/>
        <v>-32200.135050606823</v>
      </c>
      <c r="AJ47">
        <f t="shared" si="7"/>
        <v>444.54453737997937</v>
      </c>
      <c r="AK47">
        <f t="shared" si="22"/>
        <v>-45.599884365416735</v>
      </c>
      <c r="AL47">
        <f t="shared" si="26"/>
        <v>-31801.190397592261</v>
      </c>
      <c r="AN47">
        <f t="shared" si="27"/>
        <v>0</v>
      </c>
      <c r="AO47">
        <f t="shared" si="27"/>
        <v>0</v>
      </c>
      <c r="AP47">
        <f t="shared" si="27"/>
        <v>-3.2950229466209208E-2</v>
      </c>
      <c r="AQ47">
        <f t="shared" si="27"/>
        <v>-562.51434060025679</v>
      </c>
      <c r="AR47">
        <f t="shared" si="27"/>
        <v>-562.54729082972301</v>
      </c>
      <c r="AS47">
        <f t="shared" si="27"/>
        <v>7.7663439846829823</v>
      </c>
      <c r="AT47">
        <f t="shared" si="27"/>
        <v>-0.79664546038698703</v>
      </c>
      <c r="AU47">
        <f t="shared" si="23"/>
        <v>-555.57759230542706</v>
      </c>
      <c r="AW47">
        <v>44</v>
      </c>
      <c r="AX47">
        <f>IF(Z47&gt;0, (R47*SUMPRODUCT(K47:$K$98, X47:$X$98)-K47*$AZ$3)/Z47, 0)</f>
        <v>-29054.415900833457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2000000</v>
      </c>
      <c r="S48">
        <f t="shared" si="1"/>
        <v>-55686.568199929876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-1095.9714568859326</v>
      </c>
      <c r="AC48">
        <f t="shared" si="2"/>
        <v>-1375.3538195086321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-25292.000311864769</v>
      </c>
      <c r="AI48">
        <f t="shared" si="25"/>
        <v>-25293.235218112331</v>
      </c>
      <c r="AJ48">
        <f t="shared" si="7"/>
        <v>279.38236262269947</v>
      </c>
      <c r="AK48">
        <f t="shared" si="22"/>
        <v>-76.718001982015295</v>
      </c>
      <c r="AL48">
        <f t="shared" si="26"/>
        <v>-25090.570857471648</v>
      </c>
      <c r="AN48">
        <f t="shared" si="27"/>
        <v>0</v>
      </c>
      <c r="AO48">
        <f t="shared" si="27"/>
        <v>0</v>
      </c>
      <c r="AP48">
        <f t="shared" si="27"/>
        <v>-1.9262706587793263E-2</v>
      </c>
      <c r="AQ48">
        <f t="shared" si="27"/>
        <v>-394.51770690066633</v>
      </c>
      <c r="AR48">
        <f t="shared" si="27"/>
        <v>-394.53696960725409</v>
      </c>
      <c r="AS48">
        <f t="shared" si="27"/>
        <v>4.3579506441288371</v>
      </c>
      <c r="AT48">
        <f t="shared" si="27"/>
        <v>-1.1966870886739247</v>
      </c>
      <c r="AU48">
        <f t="shared" si="23"/>
        <v>-391.37570605179923</v>
      </c>
      <c r="AW48">
        <v>45</v>
      </c>
      <c r="AX48">
        <f>IF(Z48&gt;0, (R48*SUMPRODUCT(K48:$K$98, X48:$X$98)-K48*$AZ$3)/Z48, 0)</f>
        <v>-55686.568199929876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2000000</v>
      </c>
      <c r="S49">
        <f t="shared" si="1"/>
        <v>-100357.11088944833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-1375.3538195086321</v>
      </c>
      <c r="AC49">
        <f t="shared" si="2"/>
        <v>-1517.0751175007651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-18668.752299597214</v>
      </c>
      <c r="AI49">
        <f t="shared" si="25"/>
        <v>-18669.508137974812</v>
      </c>
      <c r="AJ49">
        <f t="shared" si="7"/>
        <v>141.72129799213303</v>
      </c>
      <c r="AK49">
        <f t="shared" si="22"/>
        <v>-96.274767365604262</v>
      </c>
      <c r="AL49">
        <f t="shared" si="26"/>
        <v>-18624.061607348285</v>
      </c>
      <c r="AN49">
        <f t="shared" si="27"/>
        <v>0</v>
      </c>
      <c r="AO49">
        <f t="shared" si="27"/>
        <v>0</v>
      </c>
      <c r="AP49">
        <f t="shared" si="27"/>
        <v>-1.0526748288573569E-2</v>
      </c>
      <c r="AQ49">
        <f t="shared" si="27"/>
        <v>-260.00433709689037</v>
      </c>
      <c r="AR49">
        <f t="shared" si="27"/>
        <v>-260.01486384517898</v>
      </c>
      <c r="AS49">
        <f t="shared" si="27"/>
        <v>1.9737876182411196</v>
      </c>
      <c r="AT49">
        <f t="shared" si="27"/>
        <v>-1.3408425301454852</v>
      </c>
      <c r="AU49">
        <f t="shared" si="23"/>
        <v>-259.38191875708338</v>
      </c>
      <c r="AW49">
        <v>46</v>
      </c>
      <c r="AX49">
        <f>IF(Z49&gt;0, (R49*SUMPRODUCT(K49:$K$98, X49:$X$98)-K49*$AZ$3)/Z49, 0)</f>
        <v>-100357.11088944833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2000000</v>
      </c>
      <c r="S50">
        <f t="shared" si="1"/>
        <v>-181594.46520593585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-1517.0751175007651</v>
      </c>
      <c r="AC50">
        <f t="shared" si="2"/>
        <v>-1551.3683752150364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-12845.124211337772</v>
      </c>
      <c r="AI50">
        <f t="shared" si="25"/>
        <v>-12845.55136322631</v>
      </c>
      <c r="AJ50">
        <f t="shared" si="7"/>
        <v>34.293257714271249</v>
      </c>
      <c r="AK50">
        <f t="shared" si="22"/>
        <v>-106.19525822505356</v>
      </c>
      <c r="AL50">
        <f t="shared" si="26"/>
        <v>-12917.453363737093</v>
      </c>
      <c r="AN50">
        <f t="shared" si="27"/>
        <v>0</v>
      </c>
      <c r="AO50">
        <f t="shared" si="27"/>
        <v>0</v>
      </c>
      <c r="AP50">
        <f t="shared" si="27"/>
        <v>-5.31165191728784E-3</v>
      </c>
      <c r="AQ50">
        <f t="shared" si="27"/>
        <v>-159.72966636876612</v>
      </c>
      <c r="AR50">
        <f t="shared" si="27"/>
        <v>-159.7349780206834</v>
      </c>
      <c r="AS50">
        <f t="shared" si="27"/>
        <v>0.42643811949780941</v>
      </c>
      <c r="AT50">
        <f t="shared" si="27"/>
        <v>-1.3205425566271101</v>
      </c>
      <c r="AU50">
        <f t="shared" si="23"/>
        <v>-160.6290824578127</v>
      </c>
      <c r="AW50">
        <v>47</v>
      </c>
      <c r="AX50">
        <f>IF(Z50&gt;0, (R50*SUMPRODUCT(K50:$K$98, X50:$X$98)-K50*$AZ$3)/Z50, 0)</f>
        <v>-181594.46520593585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2000000</v>
      </c>
      <c r="S51">
        <f t="shared" si="1"/>
        <v>-344886.96252735087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-1551.3683752150364</v>
      </c>
      <c r="AC51">
        <f t="shared" si="2"/>
        <v>-1509.5702921350353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-8161.214454672936</v>
      </c>
      <c r="AI51">
        <f t="shared" si="25"/>
        <v>-8161.4333046812217</v>
      </c>
      <c r="AJ51">
        <f t="shared" si="7"/>
        <v>-41.798083080001106</v>
      </c>
      <c r="AK51">
        <f t="shared" si="22"/>
        <v>-108.59578626505255</v>
      </c>
      <c r="AL51">
        <f t="shared" si="26"/>
        <v>-8311.8271740262753</v>
      </c>
      <c r="AN51">
        <f t="shared" si="27"/>
        <v>0</v>
      </c>
      <c r="AO51">
        <f t="shared" si="27"/>
        <v>0</v>
      </c>
      <c r="AP51">
        <f t="shared" si="27"/>
        <v>-2.4298296153595187E-3</v>
      </c>
      <c r="AQ51">
        <f t="shared" si="27"/>
        <v>-90.611651032582145</v>
      </c>
      <c r="AR51">
        <f t="shared" si="27"/>
        <v>-90.614080862197511</v>
      </c>
      <c r="AS51">
        <f t="shared" si="27"/>
        <v>-0.46407226999253237</v>
      </c>
      <c r="AT51">
        <f t="shared" si="27"/>
        <v>-1.2057082365999612</v>
      </c>
      <c r="AU51">
        <f t="shared" si="23"/>
        <v>-92.283861368789999</v>
      </c>
      <c r="AW51">
        <v>48</v>
      </c>
      <c r="AX51">
        <f>IF(Z51&gt;0, (R51*SUMPRODUCT(K51:$K$98, X51:$X$98)-K51*$AZ$3)/Z51, 0)</f>
        <v>-344886.96252735087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2000000</v>
      </c>
      <c r="S52">
        <f t="shared" si="1"/>
        <v>-716254.73215998628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-1509.5702921350353</v>
      </c>
      <c r="AC52">
        <f t="shared" si="2"/>
        <v>-1420.2464525883613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-4700.7023684981159</v>
      </c>
      <c r="AI52">
        <f t="shared" si="25"/>
        <v>-4700.8015124471067</v>
      </c>
      <c r="AJ52">
        <f t="shared" si="7"/>
        <v>-89.32383954667398</v>
      </c>
      <c r="AK52">
        <f t="shared" si="22"/>
        <v>-105.66992044945248</v>
      </c>
      <c r="AL52">
        <f t="shared" si="26"/>
        <v>-4895.7952724432334</v>
      </c>
      <c r="AN52">
        <f t="shared" si="27"/>
        <v>0</v>
      </c>
      <c r="AO52">
        <f t="shared" si="27"/>
        <v>0</v>
      </c>
      <c r="AP52">
        <f t="shared" si="27"/>
        <v>-9.8282782695240903E-4</v>
      </c>
      <c r="AQ52">
        <f t="shared" si="27"/>
        <v>-46.598719750686612</v>
      </c>
      <c r="AR52">
        <f t="shared" si="27"/>
        <v>-46.599702578513572</v>
      </c>
      <c r="AS52">
        <f t="shared" si="27"/>
        <v>-0.8854797091568779</v>
      </c>
      <c r="AT52">
        <f t="shared" si="27"/>
        <v>-1.047520694375432</v>
      </c>
      <c r="AU52">
        <f t="shared" si="23"/>
        <v>-48.532702982045883</v>
      </c>
      <c r="AW52">
        <v>49</v>
      </c>
      <c r="AX52">
        <f>IF(Z52&gt;0, (R52*SUMPRODUCT(K52:$K$98, X52:$X$98)-K52*$AZ$3)/Z52, 0)</f>
        <v>-716254.73215998628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2000000</v>
      </c>
      <c r="S53">
        <f t="shared" si="1"/>
        <v>-1706047.575957302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-1420.2464525883613</v>
      </c>
      <c r="AC53">
        <f t="shared" si="2"/>
        <v>-1306.1884843218545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-2394.8552931550398</v>
      </c>
      <c r="AI53">
        <f t="shared" si="25"/>
        <v>-2394.8935742822114</v>
      </c>
      <c r="AJ53">
        <f t="shared" si="7"/>
        <v>-114.0579682665068</v>
      </c>
      <c r="AK53">
        <f t="shared" si="22"/>
        <v>-99.417251681185306</v>
      </c>
      <c r="AL53">
        <f t="shared" si="26"/>
        <v>-2608.3687942299034</v>
      </c>
      <c r="AN53">
        <f t="shared" si="27"/>
        <v>0</v>
      </c>
      <c r="AO53">
        <f t="shared" si="27"/>
        <v>0</v>
      </c>
      <c r="AP53">
        <f t="shared" si="27"/>
        <v>-3.3882693345053906E-4</v>
      </c>
      <c r="AQ53">
        <f t="shared" si="27"/>
        <v>-21.196906543510032</v>
      </c>
      <c r="AR53">
        <f t="shared" si="27"/>
        <v>-21.197245370443483</v>
      </c>
      <c r="AS53">
        <f t="shared" si="27"/>
        <v>-1.0095290938028549</v>
      </c>
      <c r="AT53">
        <f t="shared" si="27"/>
        <v>-0.87994385244147366</v>
      </c>
      <c r="AU53">
        <f t="shared" si="23"/>
        <v>-23.086718316687808</v>
      </c>
      <c r="AW53">
        <v>50</v>
      </c>
      <c r="AX53">
        <f>IF(Z53&gt;0, (R53*SUMPRODUCT(K53:$K$98, X53:$X$98)-K53*$AZ$3)/Z53, 0)</f>
        <v>-1706047.575957302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2000000</v>
      </c>
      <c r="S54">
        <f t="shared" si="1"/>
        <v>-4927256.4610769954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-1306.1884843218545</v>
      </c>
      <c r="AC54">
        <f t="shared" si="2"/>
        <v>-1183.9419194214424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-1035.3642187554835</v>
      </c>
      <c r="AI54">
        <f t="shared" si="25"/>
        <v>-1035.3762329659146</v>
      </c>
      <c r="AJ54">
        <f t="shared" si="7"/>
        <v>-122.24656490041207</v>
      </c>
      <c r="AK54">
        <f t="shared" si="22"/>
        <v>-91.433193902529823</v>
      </c>
      <c r="AL54">
        <f t="shared" si="26"/>
        <v>-1249.0559917688565</v>
      </c>
      <c r="AN54">
        <f t="shared" si="27"/>
        <v>0</v>
      </c>
      <c r="AO54">
        <f t="shared" si="27"/>
        <v>0</v>
      </c>
      <c r="AP54">
        <f t="shared" si="27"/>
        <v>-9.4944632991225304E-5</v>
      </c>
      <c r="AQ54">
        <f t="shared" si="27"/>
        <v>-8.1821669702093356</v>
      </c>
      <c r="AR54">
        <f t="shared" si="27"/>
        <v>-8.1822619148423268</v>
      </c>
      <c r="AS54">
        <f t="shared" si="27"/>
        <v>-0.96607723874406493</v>
      </c>
      <c r="AT54">
        <f t="shared" si="27"/>
        <v>-0.72256858560292303</v>
      </c>
      <c r="AU54">
        <f t="shared" si="23"/>
        <v>-9.870907739189315</v>
      </c>
      <c r="AW54">
        <v>51</v>
      </c>
      <c r="AX54">
        <f>IF(Z54&gt;0, (R54*SUMPRODUCT(K54:$K$98, X54:$X$98)-K54*$AZ$3)/Z54, 0)</f>
        <v>-4927256.4610769954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2000000</v>
      </c>
      <c r="S55">
        <f t="shared" si="1"/>
        <v>-18581039.756016783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-1183.9419194214424</v>
      </c>
      <c r="AC55">
        <f t="shared" si="2"/>
        <v>-1064.049558316721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-361.23205316223306</v>
      </c>
      <c r="AI55">
        <f t="shared" si="25"/>
        <v>-361.23491642923074</v>
      </c>
      <c r="AJ55">
        <f t="shared" si="7"/>
        <v>-119.89236110472143</v>
      </c>
      <c r="AK55">
        <f t="shared" si="22"/>
        <v>-82.875934359500974</v>
      </c>
      <c r="AL55">
        <f t="shared" si="26"/>
        <v>-564.00321189345311</v>
      </c>
      <c r="AN55">
        <f t="shared" si="27"/>
        <v>0</v>
      </c>
      <c r="AO55">
        <f t="shared" si="27"/>
        <v>0</v>
      </c>
      <c r="AP55">
        <f t="shared" si="27"/>
        <v>-2.0203146382531838E-5</v>
      </c>
      <c r="AQ55">
        <f t="shared" si="27"/>
        <v>-2.5488450968884777</v>
      </c>
      <c r="AR55">
        <f t="shared" si="27"/>
        <v>-2.5488653000348602</v>
      </c>
      <c r="AS55">
        <f t="shared" si="27"/>
        <v>-0.84595775508024962</v>
      </c>
      <c r="AT55">
        <f t="shared" si="27"/>
        <v>-0.58477069543824856</v>
      </c>
      <c r="AU55">
        <f t="shared" si="23"/>
        <v>-3.9795937505533585</v>
      </c>
      <c r="AW55">
        <v>52</v>
      </c>
      <c r="AX55">
        <f>IF(Z55&gt;0, (R55*SUMPRODUCT(K55:$K$98, X55:$X$98)-K55*$AZ$3)/Z55, 0)</f>
        <v>-18581039.756016783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2000000</v>
      </c>
      <c r="S56">
        <f t="shared" si="1"/>
        <v>-70382953.288711682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-1064.049558316721</v>
      </c>
      <c r="AC56">
        <f t="shared" si="2"/>
        <v>-952.24614620384989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-86.326373685107512</v>
      </c>
      <c r="AI56">
        <f t="shared" si="25"/>
        <v>-86.32705016009308</v>
      </c>
      <c r="AJ56">
        <f t="shared" si="7"/>
        <v>-111.80341211287111</v>
      </c>
      <c r="AK56">
        <f t="shared" si="22"/>
        <v>-74.483469082170473</v>
      </c>
      <c r="AL56">
        <f t="shared" si="26"/>
        <v>-272.6139313551347</v>
      </c>
      <c r="AN56">
        <f t="shared" si="27"/>
        <v>0</v>
      </c>
      <c r="AO56">
        <f t="shared" si="27"/>
        <v>0</v>
      </c>
      <c r="AP56">
        <f t="shared" si="27"/>
        <v>-4.261778580905957E-6</v>
      </c>
      <c r="AQ56">
        <f t="shared" si="27"/>
        <v>-0.54385438957470866</v>
      </c>
      <c r="AR56">
        <f t="shared" si="27"/>
        <v>-0.54385865135328959</v>
      </c>
      <c r="AS56">
        <f t="shared" si="27"/>
        <v>-0.70435921088047249</v>
      </c>
      <c r="AT56">
        <f t="shared" si="27"/>
        <v>-0.46924433266306337</v>
      </c>
      <c r="AU56">
        <f t="shared" si="23"/>
        <v>-1.7174621948968256</v>
      </c>
      <c r="AW56">
        <v>53</v>
      </c>
      <c r="AX56">
        <f>IF(Z56&gt;0, (R56*SUMPRODUCT(K56:$K$98, X56:$X$98)-K56*$AZ$3)/Z56, 0)</f>
        <v>-70382953.288711682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2000000</v>
      </c>
      <c r="S57">
        <f t="shared" si="1"/>
        <v>-268668265.93909311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-952.24614620384989</v>
      </c>
      <c r="AC57">
        <f t="shared" si="2"/>
        <v>-850.68977094185379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-20.45576892872969</v>
      </c>
      <c r="AI57">
        <f t="shared" si="25"/>
        <v>-20.455927244742185</v>
      </c>
      <c r="AJ57">
        <f t="shared" si="7"/>
        <v>-101.5563752619961</v>
      </c>
      <c r="AK57">
        <f t="shared" si="22"/>
        <v>-66.657230234269505</v>
      </c>
      <c r="AL57">
        <f t="shared" si="26"/>
        <v>-188.6695327410078</v>
      </c>
      <c r="AN57">
        <f t="shared" si="27"/>
        <v>0</v>
      </c>
      <c r="AO57">
        <f t="shared" si="27"/>
        <v>0</v>
      </c>
      <c r="AP57">
        <f t="shared" si="27"/>
        <v>-8.9052468079671627E-7</v>
      </c>
      <c r="AQ57">
        <f t="shared" si="27"/>
        <v>-0.11506332687873481</v>
      </c>
      <c r="AR57">
        <f t="shared" si="27"/>
        <v>-0.11506421740341562</v>
      </c>
      <c r="AS57">
        <f t="shared" si="27"/>
        <v>-0.57125275730792013</v>
      </c>
      <c r="AT57">
        <f t="shared" si="27"/>
        <v>-0.37494570348341993</v>
      </c>
      <c r="AU57">
        <f t="shared" si="23"/>
        <v>-1.0612626781947558</v>
      </c>
      <c r="AW57">
        <v>54</v>
      </c>
      <c r="AX57">
        <f>IF(Z57&gt;0, (R57*SUMPRODUCT(K57:$K$98, X57:$X$98)-K57*$AZ$3)/Z57, 0)</f>
        <v>-268668265.93909311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2000000</v>
      </c>
      <c r="S58">
        <f t="shared" si="1"/>
        <v>-1036010273.977448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-850.68977094185379</v>
      </c>
      <c r="AC58">
        <f t="shared" si="2"/>
        <v>-759.64391493697269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-4.8028345935016832</v>
      </c>
      <c r="AI58">
        <f t="shared" si="25"/>
        <v>-4.8028712554892143</v>
      </c>
      <c r="AJ58">
        <f t="shared" si="7"/>
        <v>-91.045856004881102</v>
      </c>
      <c r="AK58">
        <f t="shared" si="22"/>
        <v>-59.54828396592977</v>
      </c>
      <c r="AL58">
        <f t="shared" si="26"/>
        <v>-155.39701122630009</v>
      </c>
      <c r="AN58">
        <f t="shared" si="27"/>
        <v>0</v>
      </c>
      <c r="AO58">
        <f t="shared" si="27"/>
        <v>0</v>
      </c>
      <c r="AP58">
        <f t="shared" si="27"/>
        <v>-1.8412768815427358E-7</v>
      </c>
      <c r="AQ58">
        <f t="shared" si="27"/>
        <v>-2.4121300830570101E-2</v>
      </c>
      <c r="AR58">
        <f t="shared" si="27"/>
        <v>-2.4121484958258253E-2</v>
      </c>
      <c r="AS58">
        <f t="shared" si="27"/>
        <v>-0.4572600699266065</v>
      </c>
      <c r="AT58">
        <f t="shared" si="27"/>
        <v>-0.29906965220702275</v>
      </c>
      <c r="AU58">
        <f t="shared" si="23"/>
        <v>-0.78045120709188753</v>
      </c>
      <c r="AW58">
        <v>55</v>
      </c>
      <c r="AX58">
        <f>IF(Z58&gt;0, (R58*SUMPRODUCT(K58:$K$98, X58:$X$98)-K58*$AZ$3)/Z58, 0)</f>
        <v>-1036010273.977448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2000000</v>
      </c>
      <c r="S59">
        <f t="shared" si="1"/>
        <v>-4041962719.4374084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-759.64391493697269</v>
      </c>
      <c r="AC59">
        <f t="shared" si="2"/>
        <v>-678.27435826301758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-1.1161983706398806</v>
      </c>
      <c r="AI59">
        <f t="shared" si="25"/>
        <v>-1.1162067610482707</v>
      </c>
      <c r="AJ59">
        <f t="shared" si="7"/>
        <v>-81.369556673955117</v>
      </c>
      <c r="AK59">
        <f t="shared" si="22"/>
        <v>-53.17507404558809</v>
      </c>
      <c r="AL59">
        <f t="shared" si="26"/>
        <v>-135.66083748059148</v>
      </c>
      <c r="AN59">
        <f t="shared" si="27"/>
        <v>0</v>
      </c>
      <c r="AO59">
        <f t="shared" si="27"/>
        <v>0</v>
      </c>
      <c r="AP59">
        <f t="shared" si="27"/>
        <v>-3.7624277788077713E-8</v>
      </c>
      <c r="AQ59">
        <f t="shared" si="27"/>
        <v>-5.0052578625029926E-3</v>
      </c>
      <c r="AR59">
        <f t="shared" si="27"/>
        <v>-5.0052954867807805E-3</v>
      </c>
      <c r="AS59">
        <f t="shared" si="27"/>
        <v>-0.36487744833135588</v>
      </c>
      <c r="AT59">
        <f t="shared" si="27"/>
        <v>-0.2384477208144288</v>
      </c>
      <c r="AU59">
        <f t="shared" si="23"/>
        <v>-0.60833046463256557</v>
      </c>
      <c r="AW59">
        <v>56</v>
      </c>
      <c r="AX59">
        <f>IF(Z59&gt;0, (R59*SUMPRODUCT(K59:$K$98, X59:$X$98)-K59*$AZ$3)/Z59, 0)</f>
        <v>-4041962719.4374084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2000000</v>
      </c>
      <c r="S60">
        <f t="shared" si="1"/>
        <v>-15957320955.250767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-678.27435826301758</v>
      </c>
      <c r="AC60">
        <f t="shared" si="2"/>
        <v>-605.60643675767881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-0.25635690020196372</v>
      </c>
      <c r="AI60">
        <f t="shared" si="25"/>
        <v>-0.25635879778376475</v>
      </c>
      <c r="AJ60">
        <f t="shared" si="7"/>
        <v>-72.667921505338768</v>
      </c>
      <c r="AK60">
        <f t="shared" si="22"/>
        <v>-47.479205078411233</v>
      </c>
      <c r="AL60">
        <f t="shared" si="26"/>
        <v>-120.40348538153376</v>
      </c>
      <c r="AN60">
        <f t="shared" si="27"/>
        <v>0</v>
      </c>
      <c r="AO60">
        <f t="shared" si="27"/>
        <v>0</v>
      </c>
      <c r="AP60">
        <f t="shared" si="27"/>
        <v>-7.5974448493934968E-9</v>
      </c>
      <c r="AQ60">
        <f t="shared" si="27"/>
        <v>-1.0263891706741505E-3</v>
      </c>
      <c r="AR60">
        <f t="shared" si="27"/>
        <v>-1.026396768119E-3</v>
      </c>
      <c r="AS60">
        <f t="shared" si="27"/>
        <v>-0.29094425634620619</v>
      </c>
      <c r="AT60">
        <f t="shared" si="27"/>
        <v>-0.19009491020645883</v>
      </c>
      <c r="AU60">
        <f t="shared" si="23"/>
        <v>-0.48206556332078399</v>
      </c>
      <c r="AW60">
        <v>57</v>
      </c>
      <c r="AX60">
        <f>IF(Z60&gt;0, (R60*SUMPRODUCT(K60:$K$98, X60:$X$98)-K60*$AZ$3)/Z60, 0)</f>
        <v>-15957320955.250767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2000000</v>
      </c>
      <c r="S61">
        <f t="shared" si="1"/>
        <v>-63819919184.645058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-605.60643675767881</v>
      </c>
      <c r="AC61">
        <f t="shared" si="2"/>
        <v>-540.72092139399103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-5.819903073068821E-2</v>
      </c>
      <c r="AI61">
        <f t="shared" si="25"/>
        <v>-5.8199454360902965E-2</v>
      </c>
      <c r="AJ61">
        <f t="shared" si="7"/>
        <v>-64.885515363687773</v>
      </c>
      <c r="AK61">
        <f t="shared" si="22"/>
        <v>-42.392450573037522</v>
      </c>
      <c r="AL61">
        <f t="shared" si="26"/>
        <v>-107.3361653910862</v>
      </c>
      <c r="AN61">
        <f t="shared" si="27"/>
        <v>0</v>
      </c>
      <c r="AO61">
        <f t="shared" si="27"/>
        <v>0</v>
      </c>
      <c r="AP61">
        <f t="shared" si="27"/>
        <v>-1.5143837989778207E-9</v>
      </c>
      <c r="AQ61">
        <f t="shared" si="27"/>
        <v>-2.0804859093015722E-4</v>
      </c>
      <c r="AR61">
        <f t="shared" si="27"/>
        <v>-2.0805010531395622E-4</v>
      </c>
      <c r="AS61">
        <f t="shared" si="27"/>
        <v>-0.23195128636522361</v>
      </c>
      <c r="AT61">
        <f t="shared" si="27"/>
        <v>-0.15154358237698606</v>
      </c>
      <c r="AU61">
        <f t="shared" si="23"/>
        <v>-0.38370291884752361</v>
      </c>
      <c r="AW61">
        <v>58</v>
      </c>
      <c r="AX61">
        <f>IF(Z61&gt;0, (R61*SUMPRODUCT(K61:$K$98, X61:$X$98)-K61*$AZ$3)/Z61, 0)</f>
        <v>-63819919184.645058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2000000</v>
      </c>
      <c r="S62">
        <f t="shared" si="1"/>
        <v>-258780522302.62778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-540.72092139399103</v>
      </c>
      <c r="AC62">
        <f t="shared" si="2"/>
        <v>-482.78671716324419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-1.3044511873685771E-2</v>
      </c>
      <c r="AI62">
        <f t="shared" si="25"/>
        <v>-1.3044605154801535E-2</v>
      </c>
      <c r="AJ62">
        <f t="shared" si="7"/>
        <v>-57.934204230746843</v>
      </c>
      <c r="AK62">
        <f t="shared" si="22"/>
        <v>-37.850464497579374</v>
      </c>
      <c r="AL62">
        <f t="shared" si="26"/>
        <v>-95.797713333481028</v>
      </c>
      <c r="AN62">
        <f t="shared" si="27"/>
        <v>0</v>
      </c>
      <c r="AO62">
        <f t="shared" si="27"/>
        <v>0</v>
      </c>
      <c r="AP62">
        <f t="shared" si="27"/>
        <v>-2.9773146641397445E-10</v>
      </c>
      <c r="AQ62">
        <f t="shared" si="27"/>
        <v>-4.1635025664442539E-5</v>
      </c>
      <c r="AR62">
        <f t="shared" si="27"/>
        <v>-4.1635323395908953E-5</v>
      </c>
      <c r="AS62">
        <f t="shared" si="27"/>
        <v>-0.18491240633250736</v>
      </c>
      <c r="AT62">
        <f t="shared" si="27"/>
        <v>-0.12080981458162535</v>
      </c>
      <c r="AU62">
        <f t="shared" si="23"/>
        <v>-0.30576385623752866</v>
      </c>
      <c r="AW62">
        <v>59</v>
      </c>
      <c r="AX62">
        <f>IF(Z62&gt;0, (R62*SUMPRODUCT(K62:$K$98, X62:$X$98)-K62*$AZ$3)/Z62, 0)</f>
        <v>-258780522302.62778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2000000</v>
      </c>
      <c r="S63">
        <f t="shared" si="1"/>
        <v>-1064566460562.5764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-482.78671716324419</v>
      </c>
      <c r="AC63">
        <f t="shared" si="2"/>
        <v>-431.05960497743251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-2.8841009130956968E-3</v>
      </c>
      <c r="AI63">
        <f t="shared" si="25"/>
        <v>-2.8841211588774749E-3</v>
      </c>
      <c r="AJ63">
        <f t="shared" si="7"/>
        <v>-51.727112185811677</v>
      </c>
      <c r="AK63">
        <f t="shared" si="22"/>
        <v>-33.795070201427095</v>
      </c>
      <c r="AL63">
        <f t="shared" si="26"/>
        <v>-85.525066508397657</v>
      </c>
      <c r="AN63">
        <f t="shared" si="27"/>
        <v>0</v>
      </c>
      <c r="AO63">
        <f t="shared" si="27"/>
        <v>0</v>
      </c>
      <c r="AP63">
        <f t="shared" si="27"/>
        <v>-5.7696242851000061E-11</v>
      </c>
      <c r="AQ63">
        <f t="shared" si="27"/>
        <v>-8.2190842770255239E-6</v>
      </c>
      <c r="AR63">
        <f t="shared" si="27"/>
        <v>-8.2191419732683742E-6</v>
      </c>
      <c r="AS63">
        <f t="shared" si="27"/>
        <v>-0.1474114489308902</v>
      </c>
      <c r="AT63">
        <f t="shared" si="27"/>
        <v>-9.630888048066949E-2</v>
      </c>
      <c r="AU63">
        <f t="shared" si="23"/>
        <v>-0.24372854855353299</v>
      </c>
      <c r="AW63">
        <v>60</v>
      </c>
      <c r="AX63">
        <f>IF(Z63&gt;0, (R63*SUMPRODUCT(K63:$K$98, X63:$X$98)-K63*$AZ$3)/Z63, 0)</f>
        <v>-1064566460562.5764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2000000</v>
      </c>
      <c r="S64">
        <f t="shared" si="1"/>
        <v>-4448763363454.9404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-431.05960497743251</v>
      </c>
      <c r="AC64">
        <f t="shared" si="2"/>
        <v>-384.87465442791211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-6.2870750258095293E-4</v>
      </c>
      <c r="AI64">
        <f t="shared" si="25"/>
        <v>-6.2871182821734877E-4</v>
      </c>
      <c r="AJ64">
        <f t="shared" si="7"/>
        <v>-46.184950549520408</v>
      </c>
      <c r="AK64">
        <f t="shared" si="22"/>
        <v>-30.174172348420278</v>
      </c>
      <c r="AL64">
        <f t="shared" si="26"/>
        <v>-76.359751609768907</v>
      </c>
      <c r="AN64">
        <f t="shared" si="27"/>
        <v>0</v>
      </c>
      <c r="AO64">
        <f t="shared" si="27"/>
        <v>0</v>
      </c>
      <c r="AP64">
        <f t="shared" si="27"/>
        <v>-1.1006391828479449E-11</v>
      </c>
      <c r="AQ64">
        <f t="shared" si="27"/>
        <v>-1.5997186276640385E-6</v>
      </c>
      <c r="AR64">
        <f t="shared" si="27"/>
        <v>-1.5997296340558669E-6</v>
      </c>
      <c r="AS64">
        <f t="shared" si="27"/>
        <v>-0.11751557824347267</v>
      </c>
      <c r="AT64">
        <f t="shared" si="27"/>
        <v>-7.6776856299559992E-2</v>
      </c>
      <c r="AU64">
        <f t="shared" si="23"/>
        <v>-0.1942940342726667</v>
      </c>
      <c r="AW64">
        <v>61</v>
      </c>
      <c r="AX64">
        <f>IF(Z64&gt;0, (R64*SUMPRODUCT(K64:$K$98, X64:$X$98)-K64*$AZ$3)/Z64, 0)</f>
        <v>-4448763363454.9404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2000000</v>
      </c>
      <c r="S65">
        <f t="shared" si="1"/>
        <v>-18898999122512.438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-384.87465442791211</v>
      </c>
      <c r="AC65">
        <f t="shared" si="2"/>
        <v>-343.63808569851932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-1.349294568805849E-4</v>
      </c>
      <c r="AI65">
        <f t="shared" si="25"/>
        <v>-1.3493036602419477E-4</v>
      </c>
      <c r="AJ65">
        <f t="shared" si="7"/>
        <v>-41.236568729392786</v>
      </c>
      <c r="AK65">
        <f t="shared" si="22"/>
        <v>-26.941225809953849</v>
      </c>
      <c r="AL65">
        <f t="shared" si="26"/>
        <v>-68.177929469712666</v>
      </c>
      <c r="AN65">
        <f t="shared" si="27"/>
        <v>0</v>
      </c>
      <c r="AO65">
        <f t="shared" si="27"/>
        <v>0</v>
      </c>
      <c r="AP65">
        <f t="shared" si="27"/>
        <v>-2.065424987459498E-12</v>
      </c>
      <c r="AQ65">
        <f t="shared" si="27"/>
        <v>-3.0653756872285771E-7</v>
      </c>
      <c r="AR65">
        <f t="shared" si="27"/>
        <v>-3.0653963414784519E-7</v>
      </c>
      <c r="AS65">
        <f t="shared" si="27"/>
        <v>-9.3682712530060927E-2</v>
      </c>
      <c r="AT65">
        <f t="shared" si="27"/>
        <v>-6.1206040912961515E-2</v>
      </c>
      <c r="AU65">
        <f t="shared" si="23"/>
        <v>-0.15488905998265662</v>
      </c>
      <c r="AW65">
        <v>62</v>
      </c>
      <c r="AX65">
        <f>IF(Z65&gt;0, (R65*SUMPRODUCT(K65:$K$98, X65:$X$98)-K65*$AZ$3)/Z65, 0)</f>
        <v>-18898999122512.438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2000000</v>
      </c>
      <c r="S66">
        <f t="shared" si="1"/>
        <v>-81719033215888.859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-343.63808569851932</v>
      </c>
      <c r="AC66">
        <f t="shared" si="2"/>
        <v>-306.81971963977884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-2.8492949664555891E-5</v>
      </c>
      <c r="AI66">
        <f t="shared" si="25"/>
        <v>-2.8493137392988035E-5</v>
      </c>
      <c r="AJ66">
        <f t="shared" si="7"/>
        <v>-36.81836605874048</v>
      </c>
      <c r="AK66">
        <f t="shared" si="22"/>
        <v>-24.054665998896354</v>
      </c>
      <c r="AL66">
        <f t="shared" si="26"/>
        <v>-60.873060550774227</v>
      </c>
      <c r="AN66">
        <f t="shared" si="27"/>
        <v>0</v>
      </c>
      <c r="AO66">
        <f t="shared" si="27"/>
        <v>0</v>
      </c>
      <c r="AP66">
        <f t="shared" si="27"/>
        <v>-3.8079300909834409E-13</v>
      </c>
      <c r="AQ66">
        <f t="shared" si="27"/>
        <v>-5.779580597838419E-8</v>
      </c>
      <c r="AR66">
        <f t="shared" si="27"/>
        <v>-5.7796186771393292E-8</v>
      </c>
      <c r="AS66">
        <f t="shared" si="27"/>
        <v>-7.4683287136788554E-2</v>
      </c>
      <c r="AT66">
        <f t="shared" si="27"/>
        <v>-4.8793081282015392E-2</v>
      </c>
      <c r="AU66">
        <f t="shared" si="23"/>
        <v>-0.12347642621499072</v>
      </c>
      <c r="AW66">
        <v>63</v>
      </c>
      <c r="AX66">
        <f>IF(Z66&gt;0, (R66*SUMPRODUCT(K66:$K$98, X66:$X$98)-K66*$AZ$3)/Z66, 0)</f>
        <v>-81719033215888.859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-360158759812181.31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-306.81971963977884</v>
      </c>
      <c r="AC67">
        <f t="shared" ref="AC67:AC89" si="30">S67*Z67</f>
        <v>-273.94617830000493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-5.9127935716360515E-6</v>
      </c>
      <c r="AI67">
        <f t="shared" ref="AI67:AI89" si="34">SUM(AE67:AH67)</f>
        <v>-5.9128316029445836E-6</v>
      </c>
      <c r="AJ67">
        <f t="shared" ref="AJ67:AJ89" si="35">AB67-AC67</f>
        <v>-32.873541339773908</v>
      </c>
      <c r="AK67">
        <f t="shared" si="22"/>
        <v>-21.47738037478452</v>
      </c>
      <c r="AL67">
        <f t="shared" si="26"/>
        <v>-54.350927627390035</v>
      </c>
      <c r="AN67">
        <f t="shared" ref="AN67:AT89" si="36">AE67*$K67</f>
        <v>0</v>
      </c>
      <c r="AO67">
        <f t="shared" si="36"/>
        <v>0</v>
      </c>
      <c r="AP67">
        <f t="shared" si="36"/>
        <v>-6.8878258698012254E-14</v>
      </c>
      <c r="AQ67">
        <f t="shared" si="36"/>
        <v>-1.0708622473770959E-8</v>
      </c>
      <c r="AR67">
        <f t="shared" si="36"/>
        <v>-1.0708691352029658E-8</v>
      </c>
      <c r="AS67">
        <f t="shared" si="36"/>
        <v>-5.9537059651845053E-2</v>
      </c>
      <c r="AT67">
        <f t="shared" si="36"/>
        <v>-3.889754569860731E-2</v>
      </c>
      <c r="AU67">
        <f t="shared" si="23"/>
        <v>-9.843461605914372E-2</v>
      </c>
      <c r="AW67">
        <v>64</v>
      </c>
      <c r="AX67">
        <f>IF(Z67&gt;0, (R67*SUMPRODUCT(K67:$K$98, X67:$X$98)-K67*$AZ$3)/Z67, 0)</f>
        <v>-360158759812181.31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2000000</v>
      </c>
      <c r="S68">
        <f t="shared" si="29"/>
        <v>-1619085363007709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-273.94617830000493</v>
      </c>
      <c r="AC68">
        <f t="shared" si="30"/>
        <v>-244.5948020628835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-1.2039003412909595E-6</v>
      </c>
      <c r="AI68">
        <f t="shared" si="34"/>
        <v>-1.2039078947778741E-6</v>
      </c>
      <c r="AJ68">
        <f t="shared" si="35"/>
        <v>-29.351376237121428</v>
      </c>
      <c r="AK68">
        <f t="shared" si="22"/>
        <v>-19.176232481000348</v>
      </c>
      <c r="AL68">
        <f t="shared" si="26"/>
        <v>-48.527609922029669</v>
      </c>
      <c r="AN68">
        <f t="shared" si="36"/>
        <v>0</v>
      </c>
      <c r="AO68">
        <f t="shared" si="36"/>
        <v>0</v>
      </c>
      <c r="AP68">
        <f t="shared" si="36"/>
        <v>-1.2214349690169425E-14</v>
      </c>
      <c r="AQ68">
        <f t="shared" si="36"/>
        <v>-1.9467644449300845E-9</v>
      </c>
      <c r="AR68">
        <f t="shared" si="36"/>
        <v>-1.9467766592797744E-9</v>
      </c>
      <c r="AS68">
        <f t="shared" si="36"/>
        <v>-4.7462579507969491E-2</v>
      </c>
      <c r="AT68">
        <f t="shared" si="36"/>
        <v>-3.1008885288373356E-2</v>
      </c>
      <c r="AU68">
        <f t="shared" si="23"/>
        <v>-7.84714667431195E-2</v>
      </c>
      <c r="AW68">
        <v>65</v>
      </c>
      <c r="AX68">
        <f>IF(Z68&gt;0, (R68*SUMPRODUCT(K68:$K$98, X68:$X$98)-K68*$AZ$3)/Z68, 0)</f>
        <v>-1619085363007709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2000000</v>
      </c>
      <c r="S69">
        <f t="shared" si="29"/>
        <v>-7434027567529178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-244.5948020628835</v>
      </c>
      <c r="AC69">
        <f t="shared" si="30"/>
        <v>-218.38821612926773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-2.4036440781268233E-7</v>
      </c>
      <c r="AI69">
        <f t="shared" si="34"/>
        <v>-2.4036587665453248E-7</v>
      </c>
      <c r="AJ69">
        <f t="shared" si="35"/>
        <v>-26.20658593361577</v>
      </c>
      <c r="AK69">
        <f t="shared" si="22"/>
        <v>-17.121636144401847</v>
      </c>
      <c r="AL69">
        <f t="shared" si="26"/>
        <v>-43.328222318383496</v>
      </c>
      <c r="AN69">
        <f t="shared" si="36"/>
        <v>0</v>
      </c>
      <c r="AO69">
        <f t="shared" si="36"/>
        <v>0</v>
      </c>
      <c r="AP69">
        <f t="shared" si="36"/>
        <v>-2.1207031600390385E-15</v>
      </c>
      <c r="AQ69">
        <f t="shared" si="36"/>
        <v>-3.4703638050085742E-10</v>
      </c>
      <c r="AR69">
        <f t="shared" si="36"/>
        <v>-3.4703850120401743E-10</v>
      </c>
      <c r="AS69">
        <f t="shared" si="36"/>
        <v>-3.7836877807525551E-2</v>
      </c>
      <c r="AT69">
        <f t="shared" si="36"/>
        <v>-2.4720093502513831E-2</v>
      </c>
      <c r="AU69">
        <f t="shared" si="23"/>
        <v>-6.2556971657077881E-2</v>
      </c>
      <c r="AW69">
        <v>66</v>
      </c>
      <c r="AX69">
        <f>IF(Z69&gt;0, (R69*SUMPRODUCT(K69:$K$98, X69:$X$98)-K69*$AZ$3)/Z69, 0)</f>
        <v>-7434027567529178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2000000</v>
      </c>
      <c r="S70">
        <f t="shared" si="29"/>
        <v>-3.4883447693204484E+16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-218.38821612926773</v>
      </c>
      <c r="AC70">
        <f t="shared" si="30"/>
        <v>-194.98947868714822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-4.6986652921843768E-8</v>
      </c>
      <c r="AI70">
        <f t="shared" si="34"/>
        <v>-4.6986932408952385E-8</v>
      </c>
      <c r="AJ70">
        <f t="shared" si="35"/>
        <v>-23.398737442119511</v>
      </c>
      <c r="AK70">
        <f t="shared" si="22"/>
        <v>-15.287175129048743</v>
      </c>
      <c r="AL70">
        <f t="shared" si="26"/>
        <v>-38.685912618155186</v>
      </c>
      <c r="AN70">
        <f t="shared" si="36"/>
        <v>0</v>
      </c>
      <c r="AO70">
        <f t="shared" si="36"/>
        <v>0</v>
      </c>
      <c r="AP70">
        <f t="shared" si="36"/>
        <v>-3.6028700967907825E-16</v>
      </c>
      <c r="AQ70">
        <f t="shared" si="36"/>
        <v>-6.057052419993145E-11</v>
      </c>
      <c r="AR70">
        <f t="shared" si="36"/>
        <v>-6.0570884486941126E-11</v>
      </c>
      <c r="AS70">
        <f t="shared" si="36"/>
        <v>-3.0163327335598768E-2</v>
      </c>
      <c r="AT70">
        <f t="shared" si="36"/>
        <v>-1.9706707192845573E-2</v>
      </c>
      <c r="AU70">
        <f t="shared" si="23"/>
        <v>-4.9870034589015226E-2</v>
      </c>
      <c r="AW70">
        <v>67</v>
      </c>
      <c r="AX70">
        <f>IF(Z70&gt;0, (R70*SUMPRODUCT(K70:$K$98, X70:$X$98)-K70*$AZ$3)/Z70, 0)</f>
        <v>-3.4883447693204484E+16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2000000</v>
      </c>
      <c r="S71">
        <f t="shared" si="29"/>
        <v>-1.6730368417039782E+17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-194.98947868714822</v>
      </c>
      <c r="AC71">
        <f t="shared" si="30"/>
        <v>-174.09774882786365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-8.986471150400361E-9</v>
      </c>
      <c r="AI71">
        <f t="shared" si="34"/>
        <v>-8.9865231808591315E-9</v>
      </c>
      <c r="AJ71">
        <f t="shared" si="35"/>
        <v>-20.891729859284567</v>
      </c>
      <c r="AK71">
        <f t="shared" si="22"/>
        <v>-13.649263508100377</v>
      </c>
      <c r="AL71">
        <f t="shared" si="26"/>
        <v>-34.540993376371468</v>
      </c>
      <c r="AN71">
        <f t="shared" si="36"/>
        <v>0</v>
      </c>
      <c r="AO71">
        <f t="shared" si="36"/>
        <v>0</v>
      </c>
      <c r="AP71">
        <f t="shared" si="36"/>
        <v>-5.9886158509941663E-17</v>
      </c>
      <c r="AQ71">
        <f t="shared" si="36"/>
        <v>-1.0343272930398315E-11</v>
      </c>
      <c r="AR71">
        <f t="shared" si="36"/>
        <v>-1.0343332816556824E-11</v>
      </c>
      <c r="AS71">
        <f t="shared" si="36"/>
        <v>-2.4046019878793599E-2</v>
      </c>
      <c r="AT71">
        <f t="shared" si="36"/>
        <v>-1.5710066320851479E-2</v>
      </c>
      <c r="AU71">
        <f t="shared" si="23"/>
        <v>-3.9756086209988412E-2</v>
      </c>
      <c r="AW71">
        <v>68</v>
      </c>
      <c r="AX71">
        <f>IF(Z71&gt;0, (R71*SUMPRODUCT(K71:$K$98, X71:$X$98)-K71*$AZ$3)/Z71, 0)</f>
        <v>-1.6730368417039782E+17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2000000</v>
      </c>
      <c r="S72">
        <f t="shared" si="29"/>
        <v>-8.2097368218785139E+17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-174.09774882786365</v>
      </c>
      <c r="AC72">
        <f t="shared" si="30"/>
        <v>-155.44441859631584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-1.6817230938645593E-9</v>
      </c>
      <c r="AI72">
        <f t="shared" si="34"/>
        <v>-1.6817325609413954E-9</v>
      </c>
      <c r="AJ72">
        <f t="shared" si="35"/>
        <v>-18.653330231547812</v>
      </c>
      <c r="AK72">
        <f t="shared" ref="AK72:AK89" si="49">G72*SUM(AB72:AB72, AE72:AF72)</f>
        <v>-12.186842417950457</v>
      </c>
      <c r="AL72">
        <f t="shared" si="26"/>
        <v>-30.840172651180005</v>
      </c>
      <c r="AN72">
        <f t="shared" si="36"/>
        <v>0</v>
      </c>
      <c r="AO72">
        <f t="shared" si="36"/>
        <v>0</v>
      </c>
      <c r="AP72">
        <f t="shared" si="36"/>
        <v>-9.7289658623274533E-18</v>
      </c>
      <c r="AQ72">
        <f t="shared" si="36"/>
        <v>-1.7282448271084106E-12</v>
      </c>
      <c r="AR72">
        <f t="shared" si="36"/>
        <v>-1.7282545560742728E-12</v>
      </c>
      <c r="AS72">
        <f t="shared" si="36"/>
        <v>-1.9169339826889328E-2</v>
      </c>
      <c r="AT72">
        <f t="shared" si="36"/>
        <v>-1.2523968686907078E-2</v>
      </c>
      <c r="AU72">
        <f t="shared" si="23"/>
        <v>-3.1693308515524668E-2</v>
      </c>
      <c r="AW72">
        <v>69</v>
      </c>
      <c r="AX72">
        <f>IF(Z72&gt;0, (R72*SUMPRODUCT(K72:$K$98, X72:$X$98)-K72*$AZ$3)/Z72, 0)</f>
        <v>-8.2097368218785139E+17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2000000</v>
      </c>
      <c r="S73">
        <f t="shared" si="29"/>
        <v>-4.1257557126561428E+18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-155.44441859631584</v>
      </c>
      <c r="AC73">
        <f t="shared" si="30"/>
        <v>-138.7896594609978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-3.0761661244809558E-10</v>
      </c>
      <c r="AI73">
        <f t="shared" si="34"/>
        <v>-3.0761829443885228E-10</v>
      </c>
      <c r="AJ73">
        <f t="shared" si="35"/>
        <v>-16.654759135318045</v>
      </c>
      <c r="AK73">
        <f t="shared" si="49"/>
        <v>-10.881109301742111</v>
      </c>
      <c r="AL73">
        <f t="shared" si="26"/>
        <v>-27.535868437367775</v>
      </c>
      <c r="AN73">
        <f t="shared" si="36"/>
        <v>0</v>
      </c>
      <c r="AO73">
        <f t="shared" si="36"/>
        <v>0</v>
      </c>
      <c r="AP73">
        <f t="shared" si="36"/>
        <v>-1.5433213342206165E-18</v>
      </c>
      <c r="AQ73">
        <f t="shared" si="36"/>
        <v>-2.8225558247775315E-13</v>
      </c>
      <c r="AR73">
        <f t="shared" si="36"/>
        <v>-2.8225712579908738E-13</v>
      </c>
      <c r="AS73">
        <f t="shared" si="36"/>
        <v>-1.528168034669799E-2</v>
      </c>
      <c r="AT73">
        <f t="shared" si="36"/>
        <v>-9.9840311598435941E-3</v>
      </c>
      <c r="AU73">
        <f t="shared" si="23"/>
        <v>-2.5265711506823843E-2</v>
      </c>
      <c r="AW73">
        <v>70</v>
      </c>
      <c r="AX73">
        <f>IF(Z73&gt;0, (R73*SUMPRODUCT(K73:$K$98, X73:$X$98)-K73*$AZ$3)/Z73, 0)</f>
        <v>-4.1257557126561428E+18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2000000</v>
      </c>
      <c r="S74">
        <f t="shared" si="29"/>
        <v>-2.1251832214492987E+19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-138.7896594609978</v>
      </c>
      <c r="AC74">
        <f t="shared" si="30"/>
        <v>-123.91933880446256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-5.4944842890119438E-11</v>
      </c>
      <c r="AI74">
        <f t="shared" si="34"/>
        <v>-5.4945134439896308E-11</v>
      </c>
      <c r="AJ74">
        <f t="shared" si="35"/>
        <v>-14.870320656535242</v>
      </c>
      <c r="AK74">
        <f t="shared" si="49"/>
        <v>-9.7152761622698467</v>
      </c>
      <c r="AL74">
        <f t="shared" si="26"/>
        <v>-24.585596818860033</v>
      </c>
      <c r="AN74">
        <f t="shared" si="36"/>
        <v>0</v>
      </c>
      <c r="AO74">
        <f t="shared" si="36"/>
        <v>0</v>
      </c>
      <c r="AP74">
        <f t="shared" si="36"/>
        <v>-2.3885120994361158E-19</v>
      </c>
      <c r="AQ74">
        <f t="shared" si="36"/>
        <v>-4.501338449077019E-14</v>
      </c>
      <c r="AR74">
        <f t="shared" si="36"/>
        <v>-4.5013623341980132E-14</v>
      </c>
      <c r="AS74">
        <f t="shared" si="36"/>
        <v>-1.2182462011080437E-2</v>
      </c>
      <c r="AT74">
        <f t="shared" si="36"/>
        <v>-7.9592085139060121E-3</v>
      </c>
      <c r="AU74">
        <f t="shared" si="23"/>
        <v>-2.014167052503146E-2</v>
      </c>
      <c r="AW74">
        <v>71</v>
      </c>
      <c r="AX74">
        <f>IF(Z74&gt;0, (R74*SUMPRODUCT(K74:$K$98, X74:$X$98)-K74*$AZ$3)/Z74, 0)</f>
        <v>-2.1251832214492987E+19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2000000</v>
      </c>
      <c r="S75">
        <f t="shared" si="29"/>
        <v>-1.1228638835138734E+20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-123.91933880446256</v>
      </c>
      <c r="AC75">
        <f t="shared" si="30"/>
        <v>-110.64226678969874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-9.5746555962395786E-12</v>
      </c>
      <c r="AI75">
        <f t="shared" si="34"/>
        <v>-9.5747048641287739E-12</v>
      </c>
      <c r="AJ75">
        <f t="shared" si="35"/>
        <v>-13.277072014763817</v>
      </c>
      <c r="AK75">
        <f t="shared" si="49"/>
        <v>-8.6743537163123801</v>
      </c>
      <c r="AL75">
        <f t="shared" si="26"/>
        <v>-21.95142573108577</v>
      </c>
      <c r="AN75">
        <f t="shared" si="36"/>
        <v>0</v>
      </c>
      <c r="AO75">
        <f t="shared" si="36"/>
        <v>0</v>
      </c>
      <c r="AP75">
        <f t="shared" si="36"/>
        <v>-3.6037998725557449E-20</v>
      </c>
      <c r="AQ75">
        <f t="shared" si="36"/>
        <v>-7.0035764025553957E-15</v>
      </c>
      <c r="AR75">
        <f t="shared" si="36"/>
        <v>-7.0036124405541209E-15</v>
      </c>
      <c r="AS75">
        <f t="shared" si="36"/>
        <v>-9.7117841287313669E-3</v>
      </c>
      <c r="AT75">
        <f t="shared" si="36"/>
        <v>-6.3450322974378404E-3</v>
      </c>
      <c r="AU75">
        <f t="shared" si="23"/>
        <v>-1.605681642617621E-2</v>
      </c>
      <c r="AW75">
        <v>72</v>
      </c>
      <c r="AX75">
        <f>IF(Z75&gt;0, (R75*SUMPRODUCT(K75:$K$98, X75:$X$98)-K75*$AZ$3)/Z75, 0)</f>
        <v>-1.1228638835138734E+20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2000000</v>
      </c>
      <c r="S76">
        <f t="shared" si="29"/>
        <v>-6.0903819632678666E+20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-110.64226678969874</v>
      </c>
      <c r="AC76">
        <f t="shared" si="30"/>
        <v>-98.787738205088175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-1.6266026891572254E-12</v>
      </c>
      <c r="AI76">
        <f t="shared" si="34"/>
        <v>-1.6266107993003002E-12</v>
      </c>
      <c r="AJ76">
        <f t="shared" si="35"/>
        <v>-11.854528584610563</v>
      </c>
      <c r="AK76">
        <f t="shared" si="49"/>
        <v>-7.7449586752789124</v>
      </c>
      <c r="AL76">
        <f t="shared" si="26"/>
        <v>-19.599487259891102</v>
      </c>
      <c r="AN76">
        <f t="shared" si="36"/>
        <v>0</v>
      </c>
      <c r="AO76">
        <f t="shared" si="36"/>
        <v>0</v>
      </c>
      <c r="AP76">
        <f t="shared" si="36"/>
        <v>-5.2967222842892657E-21</v>
      </c>
      <c r="AQ76">
        <f t="shared" si="36"/>
        <v>-1.0623317778534962E-15</v>
      </c>
      <c r="AR76">
        <f t="shared" si="36"/>
        <v>-1.0623370745757805E-15</v>
      </c>
      <c r="AS76">
        <f t="shared" si="36"/>
        <v>-7.7421748475218237E-3</v>
      </c>
      <c r="AT76">
        <f t="shared" si="36"/>
        <v>-5.0582209003809317E-3</v>
      </c>
      <c r="AU76">
        <f t="shared" si="23"/>
        <v>-1.2800395747903818E-2</v>
      </c>
      <c r="AW76">
        <v>73</v>
      </c>
      <c r="AX76">
        <f>IF(Z76&gt;0, (R76*SUMPRODUCT(K76:$K$98, X76:$X$98)-K76*$AZ$3)/Z76, 0)</f>
        <v>-6.0903819632678666E+20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2000000</v>
      </c>
      <c r="S77">
        <f t="shared" si="29"/>
        <v>-3.3942161481751247E+21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-98.787738205088175</v>
      </c>
      <c r="AC77">
        <f t="shared" si="30"/>
        <v>-88.203337683114427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-2.691889369612562E-13</v>
      </c>
      <c r="AI77">
        <f t="shared" si="34"/>
        <v>-2.6919023627947625E-13</v>
      </c>
      <c r="AJ77">
        <f t="shared" si="35"/>
        <v>-10.584400521973748</v>
      </c>
      <c r="AK77">
        <f t="shared" si="49"/>
        <v>-6.9151416743561729</v>
      </c>
      <c r="AL77">
        <f t="shared" si="26"/>
        <v>-17.499542196330189</v>
      </c>
      <c r="AN77">
        <f t="shared" si="36"/>
        <v>0</v>
      </c>
      <c r="AO77">
        <f t="shared" si="36"/>
        <v>0</v>
      </c>
      <c r="AP77">
        <f t="shared" si="36"/>
        <v>-7.57663197963523E-22</v>
      </c>
      <c r="AQ77">
        <f t="shared" si="36"/>
        <v>-1.5697043856168668E-16</v>
      </c>
      <c r="AR77">
        <f t="shared" si="36"/>
        <v>-1.5697119622488464E-16</v>
      </c>
      <c r="AS77">
        <f t="shared" si="36"/>
        <v>-6.1720143873739202E-3</v>
      </c>
      <c r="AT77">
        <f t="shared" si="36"/>
        <v>-4.0323827330842896E-3</v>
      </c>
      <c r="AU77">
        <f t="shared" si="23"/>
        <v>-1.0204397120458366E-2</v>
      </c>
      <c r="AW77">
        <v>74</v>
      </c>
      <c r="AX77">
        <f>IF(Z77&gt;0, (R77*SUMPRODUCT(K77:$K$98, X77:$X$98)-K77*$AZ$3)/Z77, 0)</f>
        <v>-3.3942161481751247E+21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2000000</v>
      </c>
      <c r="S78">
        <f t="shared" si="29"/>
        <v>-1.9451691480642302E+22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-88.203337683114427</v>
      </c>
      <c r="AC78">
        <f t="shared" si="30"/>
        <v>-78.752980074209333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-4.3355712890252244E-14</v>
      </c>
      <c r="AI78">
        <f t="shared" si="34"/>
        <v>-4.3355915322467848E-14</v>
      </c>
      <c r="AJ78">
        <f t="shared" si="35"/>
        <v>-9.4503576089050938</v>
      </c>
      <c r="AK78">
        <f t="shared" si="49"/>
        <v>-6.17423363781801</v>
      </c>
      <c r="AL78">
        <f t="shared" si="26"/>
        <v>-15.624591246723146</v>
      </c>
      <c r="AN78">
        <f t="shared" si="36"/>
        <v>0</v>
      </c>
      <c r="AO78">
        <f t="shared" si="36"/>
        <v>0</v>
      </c>
      <c r="AP78">
        <f t="shared" si="36"/>
        <v>-1.0539554890525869E-22</v>
      </c>
      <c r="AQ78">
        <f t="shared" si="36"/>
        <v>-2.2572983971785644E-17</v>
      </c>
      <c r="AR78">
        <f t="shared" si="36"/>
        <v>-2.257308936733455E-17</v>
      </c>
      <c r="AS78">
        <f t="shared" si="36"/>
        <v>-4.9202920817712813E-3</v>
      </c>
      <c r="AT78">
        <f t="shared" si="36"/>
        <v>-3.2145908267572454E-3</v>
      </c>
      <c r="AU78">
        <f t="shared" si="23"/>
        <v>-8.1348829085285488E-3</v>
      </c>
      <c r="AW78">
        <v>75</v>
      </c>
      <c r="AX78">
        <f>IF(Z78&gt;0, (R78*SUMPRODUCT(K78:$K$98, X78:$X$98)-K78*$AZ$3)/Z78, 0)</f>
        <v>-1.9451691480642302E+22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2000000</v>
      </c>
      <c r="S79">
        <f t="shared" si="29"/>
        <v>-1.1470709028646183E+23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-78.752980074209333</v>
      </c>
      <c r="AC79">
        <f t="shared" si="30"/>
        <v>-70.315160780544019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-6.7903207170275841E-15</v>
      </c>
      <c r="AI79">
        <f t="shared" si="34"/>
        <v>-6.7903513669031081E-15</v>
      </c>
      <c r="AJ79">
        <f t="shared" si="35"/>
        <v>-8.4378192936653136</v>
      </c>
      <c r="AK79">
        <f t="shared" si="49"/>
        <v>-5.5127086051946534</v>
      </c>
      <c r="AL79">
        <f t="shared" si="26"/>
        <v>-13.950527898859974</v>
      </c>
      <c r="AN79">
        <f t="shared" si="36"/>
        <v>0</v>
      </c>
      <c r="AO79">
        <f t="shared" si="36"/>
        <v>0</v>
      </c>
      <c r="AP79">
        <f t="shared" si="36"/>
        <v>-1.4247981218783835E-23</v>
      </c>
      <c r="AQ79">
        <f t="shared" si="36"/>
        <v>-3.1565662303988643E-18</v>
      </c>
      <c r="AR79">
        <f t="shared" si="36"/>
        <v>-3.1565804783800829E-18</v>
      </c>
      <c r="AS79">
        <f t="shared" si="36"/>
        <v>-3.9224267233508537E-3</v>
      </c>
      <c r="AT79">
        <f t="shared" si="36"/>
        <v>-2.5626521259225496E-3</v>
      </c>
      <c r="AU79">
        <f t="shared" si="23"/>
        <v>-6.4850788492734068E-3</v>
      </c>
      <c r="AW79">
        <v>76</v>
      </c>
      <c r="AX79">
        <f>IF(Z79&gt;0, (R79*SUMPRODUCT(K79:$K$98, X79:$X$98)-K79*$AZ$3)/Z79, 0)</f>
        <v>-1.1470709028646183E+23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2000000</v>
      </c>
      <c r="S80">
        <f t="shared" si="29"/>
        <v>-6.9999782858144661E+23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-70.315160780544019</v>
      </c>
      <c r="AC80">
        <f t="shared" si="30"/>
        <v>-62.781393554057153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-1.0343591041762406E-15</v>
      </c>
      <c r="AI80">
        <f t="shared" si="34"/>
        <v>-1.0343635885754052E-15</v>
      </c>
      <c r="AJ80">
        <f t="shared" si="35"/>
        <v>-7.5337672264868658</v>
      </c>
      <c r="AK80">
        <f t="shared" si="49"/>
        <v>-4.9220612546380815</v>
      </c>
      <c r="AL80">
        <f t="shared" si="26"/>
        <v>-12.455828481124948</v>
      </c>
      <c r="AN80">
        <f t="shared" si="36"/>
        <v>0</v>
      </c>
      <c r="AO80">
        <f t="shared" si="36"/>
        <v>0</v>
      </c>
      <c r="AP80">
        <f t="shared" si="36"/>
        <v>-1.8612763505129759E-24</v>
      </c>
      <c r="AQ80">
        <f t="shared" si="36"/>
        <v>-4.2931685335790931E-19</v>
      </c>
      <c r="AR80">
        <f t="shared" si="36"/>
        <v>-4.2931871463425989E-19</v>
      </c>
      <c r="AS80">
        <f t="shared" si="36"/>
        <v>-3.1269345689978016E-3</v>
      </c>
      <c r="AT80">
        <f t="shared" si="36"/>
        <v>-2.0429305850785621E-3</v>
      </c>
      <c r="AU80">
        <f t="shared" si="23"/>
        <v>-5.1698651540763646E-3</v>
      </c>
      <c r="AW80">
        <v>77</v>
      </c>
      <c r="AX80">
        <f>IF(Z80&gt;0, (R80*SUMPRODUCT(K80:$K$98, X80:$X$98)-K80*$AZ$3)/Z80, 0)</f>
        <v>-6.9999782858144661E+23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2000000</v>
      </c>
      <c r="S81">
        <f t="shared" si="29"/>
        <v>-4.4250584205702171E+24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-62.781393554057153</v>
      </c>
      <c r="AC81">
        <f t="shared" si="30"/>
        <v>-56.054815673265317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-1.5224703149363168E-16</v>
      </c>
      <c r="AI81">
        <f t="shared" si="34"/>
        <v>-1.5224766487301727E-16</v>
      </c>
      <c r="AJ81">
        <f t="shared" si="35"/>
        <v>-6.7265778807918366</v>
      </c>
      <c r="AK81">
        <f t="shared" si="49"/>
        <v>-4.3946975487840012</v>
      </c>
      <c r="AL81">
        <f t="shared" si="26"/>
        <v>-11.121275429575839</v>
      </c>
      <c r="AN81">
        <f t="shared" si="36"/>
        <v>0</v>
      </c>
      <c r="AO81">
        <f t="shared" si="36"/>
        <v>0</v>
      </c>
      <c r="AP81">
        <f t="shared" si="36"/>
        <v>-2.3472129790797793E-25</v>
      </c>
      <c r="AQ81">
        <f t="shared" si="36"/>
        <v>-5.6420561905389684E-20</v>
      </c>
      <c r="AR81">
        <f t="shared" si="36"/>
        <v>-5.6420796626687578E-20</v>
      </c>
      <c r="AS81">
        <f t="shared" si="36"/>
        <v>-2.4927730939076831E-3</v>
      </c>
      <c r="AT81">
        <f t="shared" si="36"/>
        <v>-1.6286117546863536E-3</v>
      </c>
      <c r="AU81">
        <f t="shared" si="23"/>
        <v>-4.1213848485940367E-3</v>
      </c>
      <c r="AW81">
        <v>78</v>
      </c>
      <c r="AX81">
        <f>IF(Z81&gt;0, (R81*SUMPRODUCT(K81:$K$98, X81:$X$98)-K81*$AZ$3)/Z81, 0)</f>
        <v>-4.4250584205702171E+24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2000000</v>
      </c>
      <c r="S82">
        <f t="shared" si="29"/>
        <v>-2.9007399936706068E+25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-56.054815673265317</v>
      </c>
      <c r="AC82">
        <f t="shared" si="30"/>
        <v>-50.048942565415459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-2.1631052992289413E-17</v>
      </c>
      <c r="AI82">
        <f t="shared" si="34"/>
        <v>-2.1631139261556349E-17</v>
      </c>
      <c r="AJ82">
        <f t="shared" si="35"/>
        <v>-6.0058731078498582</v>
      </c>
      <c r="AK82">
        <f t="shared" si="49"/>
        <v>-3.9238370971285725</v>
      </c>
      <c r="AL82">
        <f t="shared" si="26"/>
        <v>-9.9297102049784307</v>
      </c>
      <c r="AN82">
        <f t="shared" si="36"/>
        <v>0</v>
      </c>
      <c r="AO82">
        <f t="shared" si="36"/>
        <v>0</v>
      </c>
      <c r="AP82">
        <f t="shared" si="36"/>
        <v>-2.8544777265502751E-26</v>
      </c>
      <c r="AQ82">
        <f t="shared" si="36"/>
        <v>-7.1572833711262519E-21</v>
      </c>
      <c r="AR82">
        <f t="shared" si="36"/>
        <v>-7.1573119159035168E-21</v>
      </c>
      <c r="AS82">
        <f t="shared" si="36"/>
        <v>-1.9872234485871212E-3</v>
      </c>
      <c r="AT82">
        <f t="shared" si="36"/>
        <v>-1.2983193197435854E-3</v>
      </c>
      <c r="AU82">
        <f t="shared" si="23"/>
        <v>-3.2855427683307066E-3</v>
      </c>
      <c r="AW82">
        <v>79</v>
      </c>
      <c r="AX82">
        <f>IF(Z82&gt;0, (R82*SUMPRODUCT(K82:$K$98, X82:$X$98)-K82*$AZ$3)/Z82, 0)</f>
        <v>-2.9007399936706068E+25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2000000</v>
      </c>
      <c r="S83">
        <f t="shared" si="29"/>
        <v>-1.973907890705449E+26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-50.048942565415459</v>
      </c>
      <c r="AC83">
        <f t="shared" si="30"/>
        <v>-44.686555861978078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-2.9634905179001149E-18</v>
      </c>
      <c r="AI83">
        <f t="shared" si="34"/>
        <v>-2.9635018372114346E-18</v>
      </c>
      <c r="AJ83">
        <f t="shared" si="35"/>
        <v>-5.3623867034373802</v>
      </c>
      <c r="AK83">
        <f t="shared" si="49"/>
        <v>-3.5034259795790823</v>
      </c>
      <c r="AL83">
        <f t="shared" si="26"/>
        <v>-8.865812683016463</v>
      </c>
      <c r="AN83">
        <f t="shared" si="36"/>
        <v>0</v>
      </c>
      <c r="AO83">
        <f t="shared" si="36"/>
        <v>0</v>
      </c>
      <c r="AP83">
        <f t="shared" si="36"/>
        <v>-3.3440482329473992E-27</v>
      </c>
      <c r="AQ83">
        <f t="shared" si="36"/>
        <v>-8.7549983828380832E-22</v>
      </c>
      <c r="AR83">
        <f t="shared" si="36"/>
        <v>-8.7550318233204128E-22</v>
      </c>
      <c r="AS83">
        <f t="shared" si="36"/>
        <v>-1.5842023665394796E-3</v>
      </c>
      <c r="AT83">
        <f t="shared" si="36"/>
        <v>-1.0350122128057915E-3</v>
      </c>
      <c r="AU83">
        <f t="shared" si="23"/>
        <v>-2.6192145793452713E-3</v>
      </c>
      <c r="AW83">
        <v>80</v>
      </c>
      <c r="AX83">
        <f>IF(Z83&gt;0, (R83*SUMPRODUCT(K83:$K$98, X83:$X$98)-K83*$AZ$3)/Z83, 0)</f>
        <v>-1.973907890705449E+26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2000000</v>
      </c>
      <c r="S84">
        <f t="shared" si="29"/>
        <v>-1.3958659669157251E+27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-44.686555861978078</v>
      </c>
      <c r="AC84">
        <f t="shared" si="30"/>
        <v>-39.898710591051859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-3.9107776303398451E-19</v>
      </c>
      <c r="AI84">
        <f t="shared" si="34"/>
        <v>-3.9107919220811499E-19</v>
      </c>
      <c r="AJ84">
        <f t="shared" si="35"/>
        <v>-4.7878452709262191</v>
      </c>
      <c r="AK84">
        <f t="shared" si="49"/>
        <v>-3.1280589103384657</v>
      </c>
      <c r="AL84">
        <f t="shared" si="26"/>
        <v>-7.9159041812646844</v>
      </c>
      <c r="AN84">
        <f t="shared" si="36"/>
        <v>0</v>
      </c>
      <c r="AO84">
        <f t="shared" si="36"/>
        <v>0</v>
      </c>
      <c r="AP84">
        <f t="shared" si="36"/>
        <v>-3.7698116478117787E-28</v>
      </c>
      <c r="AQ84">
        <f t="shared" si="36"/>
        <v>-1.0315674450225022E-22</v>
      </c>
      <c r="AR84">
        <f t="shared" si="36"/>
        <v>-1.03157121483415E-22</v>
      </c>
      <c r="AS84">
        <f t="shared" si="36"/>
        <v>-1.2629164274071073E-3</v>
      </c>
      <c r="AT84">
        <f t="shared" si="36"/>
        <v>-8.251053992393108E-4</v>
      </c>
      <c r="AU84">
        <f t="shared" si="23"/>
        <v>-2.0880218266464178E-3</v>
      </c>
      <c r="AW84">
        <v>81</v>
      </c>
      <c r="AX84">
        <f>IF(Z84&gt;0, (R84*SUMPRODUCT(K84:$K$98, X84:$X$98)-K84*$AZ$3)/Z84, 0)</f>
        <v>-1.3958659669157251E+27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2000000</v>
      </c>
      <c r="S85">
        <f t="shared" si="29"/>
        <v>-1.0271577473356828E+28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-39.898710591051859</v>
      </c>
      <c r="AC85">
        <f t="shared" si="30"/>
        <v>-35.623848742010587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-4.9658902626075843E-20</v>
      </c>
      <c r="AI85">
        <f t="shared" si="34"/>
        <v>-4.9659076035899382E-20</v>
      </c>
      <c r="AJ85">
        <f t="shared" si="35"/>
        <v>-4.2748618490412724</v>
      </c>
      <c r="AK85">
        <f t="shared" si="49"/>
        <v>-2.7929097413736304</v>
      </c>
      <c r="AL85">
        <f t="shared" si="26"/>
        <v>-7.0677715904149032</v>
      </c>
      <c r="AN85">
        <f t="shared" si="36"/>
        <v>0</v>
      </c>
      <c r="AO85">
        <f t="shared" si="36"/>
        <v>0</v>
      </c>
      <c r="AP85">
        <f t="shared" si="36"/>
        <v>-4.0840418069467185E-29</v>
      </c>
      <c r="AQ85">
        <f t="shared" si="36"/>
        <v>-1.1695360174841528E-23</v>
      </c>
      <c r="AR85">
        <f t="shared" si="36"/>
        <v>-1.1695401015259599E-23</v>
      </c>
      <c r="AS85">
        <f t="shared" si="36"/>
        <v>-1.0067892437875547E-3</v>
      </c>
      <c r="AT85">
        <f t="shared" si="36"/>
        <v>-6.577689726078689E-4</v>
      </c>
      <c r="AU85">
        <f t="shared" si="23"/>
        <v>-1.6645582163954237E-3</v>
      </c>
      <c r="AW85">
        <v>82</v>
      </c>
      <c r="AX85">
        <f>IF(Z85&gt;0, (R85*SUMPRODUCT(K85:$K$98, X85:$X$98)-K85*$AZ$3)/Z85, 0)</f>
        <v>-1.0271577473356828E+28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2000000</v>
      </c>
      <c r="S86">
        <f t="shared" si="29"/>
        <v>-7.8781161619169825E+28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-35.623848742010587</v>
      </c>
      <c r="AC86">
        <f t="shared" si="30"/>
        <v>-31.807007805366592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-6.0595515097846535E-21</v>
      </c>
      <c r="AI86">
        <f t="shared" si="34"/>
        <v>-6.0595716967222105E-21</v>
      </c>
      <c r="AJ86">
        <f t="shared" si="35"/>
        <v>-3.8168409366439953</v>
      </c>
      <c r="AK86">
        <f t="shared" si="49"/>
        <v>-2.4936694119407412</v>
      </c>
      <c r="AL86">
        <f t="shared" si="26"/>
        <v>-6.3105103485847369</v>
      </c>
      <c r="AN86">
        <f t="shared" si="36"/>
        <v>0</v>
      </c>
      <c r="AO86">
        <f t="shared" si="36"/>
        <v>0</v>
      </c>
      <c r="AP86">
        <f t="shared" si="36"/>
        <v>-4.2449140369553024E-30</v>
      </c>
      <c r="AQ86">
        <f t="shared" si="36"/>
        <v>-1.2742039345493775E-24</v>
      </c>
      <c r="AR86">
        <f t="shared" si="36"/>
        <v>-1.2742081794634147E-24</v>
      </c>
      <c r="AS86">
        <f t="shared" si="36"/>
        <v>-8.0260622113166081E-4</v>
      </c>
      <c r="AT86">
        <f t="shared" si="36"/>
        <v>-5.2436939780601784E-4</v>
      </c>
      <c r="AU86">
        <f t="shared" si="23"/>
        <v>-1.3269756189376787E-3</v>
      </c>
      <c r="AW86">
        <v>83</v>
      </c>
      <c r="AX86">
        <f>IF(Z86&gt;0, (R86*SUMPRODUCT(K86:$K$98, X86:$X$98)-K86*$AZ$3)/Z86, 0)</f>
        <v>-7.8781161619169825E+28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2000000</v>
      </c>
      <c r="S87">
        <f t="shared" si="29"/>
        <v>-6.3092506235207836E+29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-31.807007805366592</v>
      </c>
      <c r="AC87">
        <f t="shared" si="30"/>
        <v>-28.399114111934455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-7.0937899604899904E-22</v>
      </c>
      <c r="AI87">
        <f t="shared" si="34"/>
        <v>-7.0938124664227921E-22</v>
      </c>
      <c r="AJ87">
        <f t="shared" si="35"/>
        <v>-3.4078936934321362</v>
      </c>
      <c r="AK87">
        <f t="shared" si="49"/>
        <v>-2.2264905463756617</v>
      </c>
      <c r="AL87">
        <f t="shared" si="26"/>
        <v>-5.6343842398077975</v>
      </c>
      <c r="AN87">
        <f t="shared" si="36"/>
        <v>0</v>
      </c>
      <c r="AO87">
        <f t="shared" si="36"/>
        <v>0</v>
      </c>
      <c r="AP87">
        <f t="shared" si="36"/>
        <v>-4.2254936689392863E-31</v>
      </c>
      <c r="AQ87">
        <f t="shared" si="36"/>
        <v>-1.3318605734516245E-25</v>
      </c>
      <c r="AR87">
        <f t="shared" si="36"/>
        <v>-1.3318647989452935E-25</v>
      </c>
      <c r="AS87">
        <f t="shared" si="36"/>
        <v>-6.3983276557051996E-4</v>
      </c>
      <c r="AT87">
        <f t="shared" si="36"/>
        <v>-4.1802407350607289E-4</v>
      </c>
      <c r="AU87">
        <f t="shared" si="23"/>
        <v>-1.0578568390765927E-3</v>
      </c>
      <c r="AW87">
        <v>84</v>
      </c>
      <c r="AX87">
        <f>IF(Z87&gt;0, (R87*SUMPRODUCT(K87:$K$98, X87:$X$98)-K87*$AZ$3)/Z87, 0)</f>
        <v>-6.3092506235207836E+29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2000000</v>
      </c>
      <c r="S88">
        <f t="shared" si="29"/>
        <v>-5.2862947951194946E+30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-28.399114111934455</v>
      </c>
      <c r="AC88">
        <f t="shared" si="30"/>
        <v>-25.356351885655762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-7.953025217351813E-23</v>
      </c>
      <c r="AI88">
        <f t="shared" si="34"/>
        <v>-7.9530492004561126E-23</v>
      </c>
      <c r="AJ88">
        <f t="shared" si="35"/>
        <v>-3.0427622262786933</v>
      </c>
      <c r="AK88">
        <f t="shared" si="49"/>
        <v>-1.987937987835412</v>
      </c>
      <c r="AL88">
        <f t="shared" si="26"/>
        <v>-5.0307002141141055</v>
      </c>
      <c r="AN88">
        <f t="shared" si="36"/>
        <v>0</v>
      </c>
      <c r="AO88">
        <f t="shared" si="36"/>
        <v>0</v>
      </c>
      <c r="AP88">
        <f t="shared" si="36"/>
        <v>-4.0203865462336053E-32</v>
      </c>
      <c r="AQ88">
        <f t="shared" si="36"/>
        <v>-1.3331983710970463E-26</v>
      </c>
      <c r="AR88">
        <f t="shared" si="36"/>
        <v>-1.3332023914835925E-26</v>
      </c>
      <c r="AS88">
        <f t="shared" si="36"/>
        <v>-5.1007076336935585E-4</v>
      </c>
      <c r="AT88">
        <f t="shared" si="36"/>
        <v>-3.3324623206797897E-4</v>
      </c>
      <c r="AU88">
        <f t="shared" si="23"/>
        <v>-8.4331699543733487E-4</v>
      </c>
      <c r="AW88">
        <v>85</v>
      </c>
      <c r="AX88">
        <f>IF(Z88&gt;0, (R88*SUMPRODUCT(K88:$K$98, X88:$X$98)-K88*$AZ$3)/Z88, 0)</f>
        <v>-5.2862947951194946E+30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-25.356351885655762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-9.5932417197261486E-24</v>
      </c>
      <c r="AI89">
        <f t="shared" si="34"/>
        <v>-9.5932417197261486E-24</v>
      </c>
      <c r="AJ89">
        <f t="shared" si="35"/>
        <v>-25.356351885655762</v>
      </c>
      <c r="AK89">
        <f t="shared" si="49"/>
        <v>-1.7749446319959035</v>
      </c>
      <c r="AL89">
        <f t="shared" si="26"/>
        <v>-27.131296517651666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-1.435852337940573E-27</v>
      </c>
      <c r="AR89">
        <f t="shared" si="36"/>
        <v>-1.435852337940573E-27</v>
      </c>
      <c r="AS89">
        <f t="shared" si="36"/>
        <v>-3.7951693703077044E-3</v>
      </c>
      <c r="AT89">
        <f t="shared" si="36"/>
        <v>-2.6566185592153931E-4</v>
      </c>
      <c r="AU89">
        <f t="shared" si="23"/>
        <v>-4.0608312262292437E-3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296132.16793802899</v>
      </c>
      <c r="AO91" s="8">
        <f t="shared" si="50"/>
        <v>-29613.216793802902</v>
      </c>
      <c r="AP91" s="8">
        <f t="shared" si="50"/>
        <v>-3001.0293063096797</v>
      </c>
      <c r="AQ91" s="8">
        <f t="shared" si="50"/>
        <v>-151260.09027503341</v>
      </c>
      <c r="AR91" s="8">
        <f t="shared" si="50"/>
        <v>112257.83156288305</v>
      </c>
      <c r="AS91" s="8">
        <f t="shared" si="50"/>
        <v>-38841.691735422697</v>
      </c>
      <c r="AT91" s="8">
        <f t="shared" si="50"/>
        <v>12641.985251669186</v>
      </c>
      <c r="AU91" s="8">
        <f t="shared" si="50"/>
        <v>86058.125079129619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27E8-84B8-45D7-BF45-EE086B9AF943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f>'S.45.04.F'!C3*(1+C12)</f>
        <v>682439.45637599099</v>
      </c>
      <c r="K3">
        <v>1</v>
      </c>
      <c r="L3" s="2">
        <v>0</v>
      </c>
      <c r="O3">
        <f>$C$3</f>
        <v>682439.45637599099</v>
      </c>
      <c r="P3">
        <f>O3*C5</f>
        <v>68243.945637599099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682439.45637599099</v>
      </c>
      <c r="AF3">
        <f t="shared" ref="AF3:AG34" si="4">-$Z3*P3</f>
        <v>-68243.945637599099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611675.60253439192</v>
      </c>
      <c r="AJ3">
        <f t="shared" ref="AJ3:AJ66" si="7">AB3-AC3</f>
        <v>0</v>
      </c>
      <c r="AL3">
        <f t="shared" ref="AL3:AL34" si="8">SUM(AI3:AK3)</f>
        <v>611675.60253439192</v>
      </c>
      <c r="AN3">
        <f t="shared" ref="AN3:AU34" si="9">AE3*$K3</f>
        <v>682439.45637599099</v>
      </c>
      <c r="AO3">
        <f t="shared" si="9"/>
        <v>-68243.945637599099</v>
      </c>
      <c r="AP3">
        <f t="shared" si="9"/>
        <v>-2519.9082039999998</v>
      </c>
      <c r="AQ3">
        <f t="shared" si="9"/>
        <v>0</v>
      </c>
      <c r="AR3">
        <f t="shared" si="9"/>
        <v>611675.60253439192</v>
      </c>
      <c r="AS3">
        <f t="shared" si="9"/>
        <v>0</v>
      </c>
      <c r="AT3">
        <f t="shared" si="9"/>
        <v>0</v>
      </c>
      <c r="AU3">
        <f t="shared" si="9"/>
        <v>611675.60253439192</v>
      </c>
      <c r="AW3">
        <v>0</v>
      </c>
      <c r="AX3">
        <f>IF(Z3&gt;0, (R3*SUMPRODUCT(K3:$K$98, X3:$X$98)-K3*$AZ$3)/Z3, 0)</f>
        <v>0</v>
      </c>
      <c r="AZ3">
        <f>C6*ABS(SUMPRODUCT(X4:X79, K4:K79))/1</f>
        <v>369880.24130858819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25117.453894962571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24810.513434170629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-24810.513434170629</v>
      </c>
      <c r="AK4">
        <f>G4*SUM(AB4, AE4:AF4)</f>
        <v>0</v>
      </c>
      <c r="AL4">
        <f t="shared" si="8"/>
        <v>-29250.925434170629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-4142.5618061386322</v>
      </c>
      <c r="AR4">
        <f t="shared" si="9"/>
        <v>-4142.5618061386322</v>
      </c>
      <c r="AS4">
        <f t="shared" si="9"/>
        <v>-23146.294835498302</v>
      </c>
      <c r="AT4">
        <f t="shared" si="9"/>
        <v>0</v>
      </c>
      <c r="AU4">
        <f t="shared" si="9"/>
        <v>-27288.856641636932</v>
      </c>
      <c r="AW4">
        <v>1</v>
      </c>
      <c r="AX4">
        <f>IF(Z4&gt;0, (R4*SUMPRODUCT(K4:$K$98, X4:$X$98)-K4*$AZ$3)/Z4, 0)</f>
        <v>25117.453894962571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2000000</v>
      </c>
      <c r="S5">
        <f t="shared" si="1"/>
        <v>50688.486927941427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24810.513434170629</v>
      </c>
      <c r="AC5">
        <f t="shared" si="2"/>
        <v>49450.119580893603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-4665.8707082596366</v>
      </c>
      <c r="AI5">
        <f t="shared" si="6"/>
        <v>-4714.6491612949303</v>
      </c>
      <c r="AJ5">
        <f t="shared" si="7"/>
        <v>-24639.606146722974</v>
      </c>
      <c r="AK5">
        <f>G5*SUM(AB5, AE5:AF5)</f>
        <v>1017.2310508009958</v>
      </c>
      <c r="AL5">
        <f t="shared" si="8"/>
        <v>-28337.024257216912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-3989.8234520553651</v>
      </c>
      <c r="AR5">
        <f t="shared" si="9"/>
        <v>-4031.5342983354985</v>
      </c>
      <c r="AS5">
        <f t="shared" si="9"/>
        <v>-21069.524768351646</v>
      </c>
      <c r="AT5">
        <f t="shared" si="9"/>
        <v>869.84242736519752</v>
      </c>
      <c r="AU5">
        <f t="shared" si="9"/>
        <v>-24231.216639321949</v>
      </c>
      <c r="AW5">
        <v>2</v>
      </c>
      <c r="AX5">
        <f>IF(Z5&gt;0, (R5*SUMPRODUCT(K5:$K$98, X5:$X$98)-K5*$AZ$3)/Z5, 0)</f>
        <v>50688.486927941427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2000000</v>
      </c>
      <c r="S6">
        <f t="shared" si="1"/>
        <v>79326.10710002335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49450.119580893603</v>
      </c>
      <c r="AC6">
        <f t="shared" si="2"/>
        <v>76418.528200546745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-4933.7258993265832</v>
      </c>
      <c r="AI6">
        <f t="shared" si="6"/>
        <v>-4981.8932246840404</v>
      </c>
      <c r="AJ6">
        <f t="shared" si="7"/>
        <v>-26968.408619653143</v>
      </c>
      <c r="AK6">
        <f>G6*SUM(AB6, AE6:AF6)</f>
        <v>2892.8319954822759</v>
      </c>
      <c r="AL6">
        <f t="shared" si="8"/>
        <v>-29057.469848854907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-3805.9256414180145</v>
      </c>
      <c r="AR6">
        <f t="shared" si="9"/>
        <v>-3843.0823992917126</v>
      </c>
      <c r="AS6">
        <f t="shared" si="9"/>
        <v>-20803.700888163661</v>
      </c>
      <c r="AT6">
        <f t="shared" si="9"/>
        <v>2231.5596148994018</v>
      </c>
      <c r="AU6">
        <f t="shared" si="9"/>
        <v>-22415.223672555971</v>
      </c>
      <c r="AW6">
        <v>3</v>
      </c>
      <c r="AX6">
        <f>IF(Z6&gt;0, (R6*SUMPRODUCT(K6:$K$98, X6:$X$98)-K6*$AZ$3)/Z6, 0)</f>
        <v>79326.10710002335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2000000</v>
      </c>
      <c r="S7">
        <f t="shared" si="1"/>
        <v>103396.03019506001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76418.528200546745</v>
      </c>
      <c r="AC7">
        <f t="shared" si="2"/>
        <v>98339.230154361023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-5240.2851678509933</v>
      </c>
      <c r="AI7">
        <f t="shared" si="6"/>
        <v>-5287.8398128256795</v>
      </c>
      <c r="AJ7">
        <f t="shared" si="7"/>
        <v>-21920.701953814278</v>
      </c>
      <c r="AK7">
        <f>G7*SUM(AB7, AE7:AF7)</f>
        <v>3752.149734646845</v>
      </c>
      <c r="AL7">
        <f t="shared" si="8"/>
        <v>-23456.392031993113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-3677.9260629479331</v>
      </c>
      <c r="AR7">
        <f t="shared" si="9"/>
        <v>-3711.3025801725407</v>
      </c>
      <c r="AS7">
        <f t="shared" si="9"/>
        <v>-15385.1781824137</v>
      </c>
      <c r="AT7">
        <f t="shared" si="9"/>
        <v>2633.4691451152735</v>
      </c>
      <c r="AU7">
        <f t="shared" si="9"/>
        <v>-16463.011617470969</v>
      </c>
      <c r="AW7">
        <v>4</v>
      </c>
      <c r="AX7">
        <f>IF(Z7&gt;0, (R7*SUMPRODUCT(K7:$K$98, X7:$X$98)-K7*$AZ$3)/Z7, 0)</f>
        <v>103396.03019506001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2000000</v>
      </c>
      <c r="S8">
        <f t="shared" si="1"/>
        <v>119395.43908454719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98339.230154361023</v>
      </c>
      <c r="AC8">
        <f t="shared" si="2"/>
        <v>111939.07178314647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-8065.98681393886</v>
      </c>
      <c r="AI8">
        <f t="shared" si="6"/>
        <v>-8112.8642627934514</v>
      </c>
      <c r="AJ8">
        <f t="shared" si="7"/>
        <v>-13599.841628785449</v>
      </c>
      <c r="AK8">
        <f t="shared" ref="AK8:AK71" si="22">G8*SUM(AB8:AB8, AE8:AF8)</f>
        <v>2094.6256022878897</v>
      </c>
      <c r="AL8">
        <f t="shared" si="8"/>
        <v>-19618.080289291014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-5284.3853021879277</v>
      </c>
      <c r="AR8">
        <f t="shared" si="9"/>
        <v>-5315.096795703289</v>
      </c>
      <c r="AS8">
        <f t="shared" si="9"/>
        <v>-8909.8587529357337</v>
      </c>
      <c r="AT8">
        <f t="shared" si="9"/>
        <v>1372.2820284293812</v>
      </c>
      <c r="AU8">
        <f t="shared" si="9"/>
        <v>-12852.673520209642</v>
      </c>
      <c r="AW8">
        <v>5</v>
      </c>
      <c r="AX8">
        <f>IF(Z8&gt;0, (R8*SUMPRODUCT(K8:$K$98, X8:$X$98)-K8*$AZ$3)/Z8, 0)</f>
        <v>119395.43908454719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2000000</v>
      </c>
      <c r="S9">
        <f t="shared" si="1"/>
        <v>129502.79441416817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111939.07178314647</v>
      </c>
      <c r="AC9">
        <f t="shared" si="2"/>
        <v>119483.51850128733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-11081.487641397705</v>
      </c>
      <c r="AI9">
        <f t="shared" si="6"/>
        <v>-11127.619278572716</v>
      </c>
      <c r="AJ9">
        <f t="shared" si="7"/>
        <v>-7544.4467181408545</v>
      </c>
      <c r="AK9">
        <f t="shared" si="22"/>
        <v>660.44052352056417</v>
      </c>
      <c r="AL9">
        <f t="shared" si="8"/>
        <v>-18011.625473193009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-6875.625994278319</v>
      </c>
      <c r="AR9">
        <f t="shared" si="9"/>
        <v>-6904.248855574866</v>
      </c>
      <c r="AS9">
        <f t="shared" si="9"/>
        <v>-4681.0316129319181</v>
      </c>
      <c r="AT9">
        <f t="shared" si="9"/>
        <v>409.77729508346272</v>
      </c>
      <c r="AU9">
        <f t="shared" si="9"/>
        <v>-11175.503173423323</v>
      </c>
      <c r="AW9">
        <v>6</v>
      </c>
      <c r="AX9">
        <f>IF(Z9&gt;0, (R9*SUMPRODUCT(K9:$K$98, X9:$X$98)-K9*$AZ$3)/Z9, 0)</f>
        <v>129502.79441416817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2000000</v>
      </c>
      <c r="S10">
        <f t="shared" si="1"/>
        <v>137246.35389987603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119483.51850128733</v>
      </c>
      <c r="AC10">
        <f t="shared" si="2"/>
        <v>124386.41355752808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-14212.205256629406</v>
      </c>
      <c r="AI10">
        <f t="shared" si="6"/>
        <v>-14257.52027230125</v>
      </c>
      <c r="AJ10">
        <f t="shared" si="7"/>
        <v>-4902.8950562407554</v>
      </c>
      <c r="AK10">
        <f t="shared" si="22"/>
        <v>489.88242585527809</v>
      </c>
      <c r="AL10">
        <f t="shared" si="8"/>
        <v>-18670.532902686726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-8365.5372256984374</v>
      </c>
      <c r="AR10">
        <f t="shared" si="9"/>
        <v>-8392.2103875083612</v>
      </c>
      <c r="AS10">
        <f t="shared" si="9"/>
        <v>-2885.9244829399654</v>
      </c>
      <c r="AT10">
        <f t="shared" si="9"/>
        <v>288.35283446220814</v>
      </c>
      <c r="AU10">
        <f t="shared" si="9"/>
        <v>-10989.782035986118</v>
      </c>
      <c r="AW10">
        <v>7</v>
      </c>
      <c r="AX10">
        <f>IF(Z10&gt;0, (R10*SUMPRODUCT(K10:$K$98, X10:$X$98)-K10*$AZ$3)/Z10, 0)</f>
        <v>137246.35389987603</v>
      </c>
    </row>
    <row r="11" spans="1:52" x14ac:dyDescent="0.25">
      <c r="A11" t="s">
        <v>33</v>
      </c>
      <c r="C11" s="12">
        <f>AU81</f>
        <v>196068.82262763314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2000000</v>
      </c>
      <c r="S11">
        <f t="shared" si="1"/>
        <v>142799.46060173045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124386.41355752808</v>
      </c>
      <c r="AC11">
        <f t="shared" si="2"/>
        <v>126861.24231946033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-17699.809483340981</v>
      </c>
      <c r="AI11">
        <f t="shared" si="6"/>
        <v>-17744.228853619024</v>
      </c>
      <c r="AJ11">
        <f t="shared" si="7"/>
        <v>-2474.8287619322509</v>
      </c>
      <c r="AK11">
        <f t="shared" si="22"/>
        <v>298.52739253806737</v>
      </c>
      <c r="AL11">
        <f t="shared" si="8"/>
        <v>-19920.530223013207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-9899.6563117776186</v>
      </c>
      <c r="AR11">
        <f t="shared" si="9"/>
        <v>-9924.5004492104017</v>
      </c>
      <c r="AS11">
        <f t="shared" si="9"/>
        <v>-1384.1931008743736</v>
      </c>
      <c r="AT11">
        <f t="shared" si="9"/>
        <v>166.96894893470645</v>
      </c>
      <c r="AU11">
        <f t="shared" si="9"/>
        <v>-11141.724601150068</v>
      </c>
      <c r="AW11">
        <v>8</v>
      </c>
      <c r="AX11">
        <f>IF(Z11&gt;0, (R11*SUMPRODUCT(K11:$K$98, X11:$X$98)-K11*$AZ$3)/Z11, 0)</f>
        <v>142799.46060173045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2000000</v>
      </c>
      <c r="S12">
        <f t="shared" si="1"/>
        <v>146468.6128075039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126861.24231946033</v>
      </c>
      <c r="AC12">
        <f t="shared" si="2"/>
        <v>127243.51916959502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-21521.922261258238</v>
      </c>
      <c r="AI12">
        <f t="shared" si="6"/>
        <v>-21565.359389776968</v>
      </c>
      <c r="AJ12">
        <f t="shared" si="7"/>
        <v>-382.27685013468727</v>
      </c>
      <c r="AK12">
        <f t="shared" si="22"/>
        <v>291.78085733475876</v>
      </c>
      <c r="AL12">
        <f t="shared" si="8"/>
        <v>-21655.855382576898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-11439.130475021453</v>
      </c>
      <c r="AR12">
        <f t="shared" si="9"/>
        <v>-11462.21777059637</v>
      </c>
      <c r="AS12">
        <f t="shared" si="9"/>
        <v>-203.18420971822877</v>
      </c>
      <c r="AT12">
        <f t="shared" si="9"/>
        <v>155.08462750904818</v>
      </c>
      <c r="AU12">
        <f t="shared" si="9"/>
        <v>-11510.31735280555</v>
      </c>
      <c r="AW12">
        <v>9</v>
      </c>
      <c r="AX12">
        <f>IF(Z12&gt;0, (R12*SUMPRODUCT(K12:$K$98, X12:$X$98)-K12*$AZ$3)/Z12, 0)</f>
        <v>146468.6128075039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2000000</v>
      </c>
      <c r="S13">
        <f t="shared" si="1"/>
        <v>148148.16677989022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127243.51916959502</v>
      </c>
      <c r="AC13">
        <f t="shared" si="2"/>
        <v>125522.0261259515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-25563.149754855382</v>
      </c>
      <c r="AI13">
        <f t="shared" si="6"/>
        <v>-25605.513433345055</v>
      </c>
      <c r="AJ13">
        <f t="shared" si="7"/>
        <v>1721.4930436435243</v>
      </c>
      <c r="AK13">
        <f t="shared" si="22"/>
        <v>254.48703833919004</v>
      </c>
      <c r="AL13">
        <f t="shared" si="8"/>
        <v>-23629.533351362341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-12915.480845016553</v>
      </c>
      <c r="AR13">
        <f t="shared" si="9"/>
        <v>-12936.884595466119</v>
      </c>
      <c r="AS13">
        <f t="shared" si="9"/>
        <v>869.76411918035046</v>
      </c>
      <c r="AT13">
        <f t="shared" si="9"/>
        <v>128.57658389105646</v>
      </c>
      <c r="AU13">
        <f t="shared" si="9"/>
        <v>-11938.543892394713</v>
      </c>
      <c r="AW13">
        <v>10</v>
      </c>
      <c r="AX13">
        <f>IF(Z13&gt;0, (R13*SUMPRODUCT(K13:$K$98, X13:$X$98)-K13*$AZ$3)/Z13, 0)</f>
        <v>148148.16677989022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1.7665382E-2</v>
      </c>
      <c r="Q14" s="4">
        <f t="shared" si="21"/>
        <v>50</v>
      </c>
      <c r="R14">
        <f t="shared" si="0"/>
        <v>2000000</v>
      </c>
      <c r="S14">
        <f t="shared" si="1"/>
        <v>147857.63904932496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125522.0261259515</v>
      </c>
      <c r="AC14">
        <f t="shared" si="2"/>
        <v>121810.06486906545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-29934.822537809556</v>
      </c>
      <c r="AI14">
        <f t="shared" si="6"/>
        <v>-29976.014208950884</v>
      </c>
      <c r="AJ14">
        <f t="shared" si="7"/>
        <v>3711.9612568860466</v>
      </c>
      <c r="AK14">
        <f t="shared" si="22"/>
        <v>225.93964702671269</v>
      </c>
      <c r="AL14">
        <f t="shared" si="8"/>
        <v>-26038.113305038125</v>
      </c>
      <c r="AN14">
        <f t="shared" si="9"/>
        <v>0</v>
      </c>
      <c r="AO14">
        <f t="shared" si="9"/>
        <v>0</v>
      </c>
      <c r="AP14">
        <f t="shared" si="9"/>
        <v>-19.786658601583657</v>
      </c>
      <c r="AQ14">
        <f t="shared" si="9"/>
        <v>-14379.365960230003</v>
      </c>
      <c r="AR14">
        <f t="shared" si="9"/>
        <v>-14399.152618831586</v>
      </c>
      <c r="AS14">
        <f t="shared" si="9"/>
        <v>1783.062160316568</v>
      </c>
      <c r="AT14">
        <f t="shared" si="9"/>
        <v>108.53142240675621</v>
      </c>
      <c r="AU14">
        <f t="shared" si="9"/>
        <v>-12507.559036108261</v>
      </c>
      <c r="AW14">
        <v>11</v>
      </c>
      <c r="AX14">
        <f>IF(Z14&gt;0, (R14*SUMPRODUCT(K14:$K$98, X14:$X$98)-K14*$AZ$3)/Z14, 0)</f>
        <v>147857.63904932496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2000000</v>
      </c>
      <c r="S15">
        <f t="shared" si="1"/>
        <v>145999.75255967688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121810.06486906545</v>
      </c>
      <c r="AC15">
        <f t="shared" si="2"/>
        <v>116549.53969412466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-34618.434426277396</v>
      </c>
      <c r="AI15">
        <f t="shared" si="6"/>
        <v>-34658.348719846654</v>
      </c>
      <c r="AJ15">
        <f t="shared" si="7"/>
        <v>5260.5251749407907</v>
      </c>
      <c r="AK15">
        <f t="shared" si="22"/>
        <v>499.42126596316837</v>
      </c>
      <c r="AL15">
        <f t="shared" si="8"/>
        <v>-28898.402278942696</v>
      </c>
      <c r="AN15">
        <f t="shared" si="9"/>
        <v>0</v>
      </c>
      <c r="AO15">
        <f t="shared" si="9"/>
        <v>0</v>
      </c>
      <c r="AP15">
        <f t="shared" si="9"/>
        <v>-18.189036013540665</v>
      </c>
      <c r="AQ15">
        <f t="shared" si="9"/>
        <v>-15775.700737865587</v>
      </c>
      <c r="AR15">
        <f t="shared" si="9"/>
        <v>-15793.889773879127</v>
      </c>
      <c r="AS15">
        <f t="shared" si="9"/>
        <v>2397.2335046116609</v>
      </c>
      <c r="AT15">
        <f t="shared" si="9"/>
        <v>227.58742746553889</v>
      </c>
      <c r="AU15">
        <f t="shared" si="9"/>
        <v>-13169.068841801929</v>
      </c>
      <c r="AW15">
        <v>12</v>
      </c>
      <c r="AX15">
        <f>IF(Z15&gt;0, (R15*SUMPRODUCT(K15:$K$98, X15:$X$98)-K15*$AZ$3)/Z15, 0)</f>
        <v>145999.75255967688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2000000</v>
      </c>
      <c r="S16">
        <f t="shared" si="1"/>
        <v>142561.26915297488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116549.53969412466</v>
      </c>
      <c r="AC16">
        <f t="shared" si="2"/>
        <v>109878.47109409119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-39114.823041641466</v>
      </c>
      <c r="AI16">
        <f t="shared" si="6"/>
        <v>-39153.360321698994</v>
      </c>
      <c r="AJ16">
        <f t="shared" si="7"/>
        <v>6671.0686000334681</v>
      </c>
      <c r="AK16">
        <f t="shared" si="22"/>
        <v>827.50173182828507</v>
      </c>
      <c r="AL16">
        <f t="shared" si="8"/>
        <v>-31654.789989837242</v>
      </c>
      <c r="AN16">
        <f t="shared" si="9"/>
        <v>0</v>
      </c>
      <c r="AO16">
        <f t="shared" si="9"/>
        <v>0</v>
      </c>
      <c r="AP16">
        <f t="shared" si="9"/>
        <v>-16.612929493272382</v>
      </c>
      <c r="AQ16">
        <f t="shared" si="9"/>
        <v>-16861.900901221237</v>
      </c>
      <c r="AR16">
        <f t="shared" si="9"/>
        <v>-16878.51383071451</v>
      </c>
      <c r="AS16">
        <f t="shared" si="9"/>
        <v>2875.8125153540891</v>
      </c>
      <c r="AT16">
        <f t="shared" si="9"/>
        <v>356.72543329220548</v>
      </c>
      <c r="AU16">
        <f t="shared" si="9"/>
        <v>-13645.975882068215</v>
      </c>
      <c r="AW16">
        <v>13</v>
      </c>
      <c r="AX16">
        <f>IF(Z16&gt;0, (R16*SUMPRODUCT(K16:$K$98, X16:$X$98)-K16*$AZ$3)/Z16, 0)</f>
        <v>142561.26915297488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2000000</v>
      </c>
      <c r="S17">
        <f t="shared" si="1"/>
        <v>138381.82326278978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109878.47109409119</v>
      </c>
      <c r="AC17">
        <f t="shared" si="2"/>
        <v>102579.41235823106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-43520.128788087466</v>
      </c>
      <c r="AI17">
        <f t="shared" si="6"/>
        <v>-43557.192692124714</v>
      </c>
      <c r="AJ17">
        <f t="shared" si="7"/>
        <v>7299.0587358601333</v>
      </c>
      <c r="AK17">
        <f t="shared" si="22"/>
        <v>1516.3229010984585</v>
      </c>
      <c r="AL17">
        <f t="shared" si="8"/>
        <v>-34741.811055166123</v>
      </c>
      <c r="AN17">
        <f t="shared" si="9"/>
        <v>0</v>
      </c>
      <c r="AO17">
        <f t="shared" si="9"/>
        <v>0</v>
      </c>
      <c r="AP17">
        <f t="shared" si="9"/>
        <v>-15.019529891898719</v>
      </c>
      <c r="AQ17">
        <f t="shared" si="9"/>
        <v>-17635.807457710078</v>
      </c>
      <c r="AR17">
        <f t="shared" si="9"/>
        <v>-17650.826987601977</v>
      </c>
      <c r="AS17">
        <f t="shared" si="9"/>
        <v>2957.8220026633098</v>
      </c>
      <c r="AT17">
        <f t="shared" si="9"/>
        <v>614.46460459024672</v>
      </c>
      <c r="AU17">
        <f t="shared" si="9"/>
        <v>-14078.540380348421</v>
      </c>
      <c r="AW17">
        <v>14</v>
      </c>
      <c r="AX17">
        <f>IF(Z17&gt;0, (R17*SUMPRODUCT(K17:$K$98, X17:$X$98)-K17*$AZ$3)/Z17, 0)</f>
        <v>138381.82326278978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2000000</v>
      </c>
      <c r="S18">
        <f t="shared" si="1"/>
        <v>133765.43743024638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102579.41235823106</v>
      </c>
      <c r="AC18">
        <f t="shared" si="2"/>
        <v>94958.505114770829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-47954.207123549488</v>
      </c>
      <c r="AI18">
        <f t="shared" si="6"/>
        <v>-47989.701533368272</v>
      </c>
      <c r="AJ18">
        <f t="shared" si="7"/>
        <v>7620.9072434602276</v>
      </c>
      <c r="AK18">
        <f t="shared" si="22"/>
        <v>2215.715306937791</v>
      </c>
      <c r="AL18">
        <f t="shared" si="8"/>
        <v>-38153.078982970255</v>
      </c>
      <c r="AN18">
        <f t="shared" si="9"/>
        <v>0</v>
      </c>
      <c r="AO18">
        <f t="shared" si="9"/>
        <v>0</v>
      </c>
      <c r="AP18">
        <f t="shared" si="9"/>
        <v>-13.422469668160279</v>
      </c>
      <c r="AQ18">
        <f t="shared" si="9"/>
        <v>-18134.232795042044</v>
      </c>
      <c r="AR18">
        <f t="shared" si="9"/>
        <v>-18147.655264710203</v>
      </c>
      <c r="AS18">
        <f t="shared" si="9"/>
        <v>2881.9015963765696</v>
      </c>
      <c r="AT18">
        <f t="shared" si="9"/>
        <v>837.88888595378501</v>
      </c>
      <c r="AU18">
        <f t="shared" si="9"/>
        <v>-14427.864782379851</v>
      </c>
      <c r="AW18">
        <v>15</v>
      </c>
      <c r="AX18">
        <f>IF(Z18&gt;0, (R18*SUMPRODUCT(K18:$K$98, X18:$X$98)-K18*$AZ$3)/Z18, 0)</f>
        <v>133765.43743024638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2000000</v>
      </c>
      <c r="S19">
        <f t="shared" si="1"/>
        <v>127533.29286826927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94958.505114770829</v>
      </c>
      <c r="AC19">
        <f t="shared" si="2"/>
        <v>86255.225644231279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-52908.691361844947</v>
      </c>
      <c r="AI19">
        <f t="shared" si="6"/>
        <v>-52942.508110281502</v>
      </c>
      <c r="AJ19">
        <f t="shared" si="7"/>
        <v>8703.2794705395499</v>
      </c>
      <c r="AK19">
        <f t="shared" si="22"/>
        <v>2117.5746640593893</v>
      </c>
      <c r="AL19">
        <f t="shared" si="8"/>
        <v>-42121.653975682566</v>
      </c>
      <c r="AN19">
        <f t="shared" si="9"/>
        <v>0</v>
      </c>
      <c r="AO19">
        <f t="shared" si="9"/>
        <v>0</v>
      </c>
      <c r="AP19">
        <f t="shared" si="9"/>
        <v>-11.925813479282992</v>
      </c>
      <c r="AQ19">
        <f t="shared" si="9"/>
        <v>-18658.777492997244</v>
      </c>
      <c r="AR19">
        <f t="shared" si="9"/>
        <v>-18670.703306476527</v>
      </c>
      <c r="AS19">
        <f t="shared" si="9"/>
        <v>3069.2982744471651</v>
      </c>
      <c r="AT19">
        <f t="shared" si="9"/>
        <v>746.78381688317677</v>
      </c>
      <c r="AU19">
        <f t="shared" si="9"/>
        <v>-14854.621215146186</v>
      </c>
      <c r="AW19">
        <v>16</v>
      </c>
      <c r="AX19">
        <f>IF(Z19&gt;0, (R19*SUMPRODUCT(K19:$K$98, X19:$X$98)-K19*$AZ$3)/Z19, 0)</f>
        <v>127533.29286826927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2000000</v>
      </c>
      <c r="S20">
        <f t="shared" si="1"/>
        <v>115968.19399964855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86255.225644231279</v>
      </c>
      <c r="AC20">
        <f t="shared" si="2"/>
        <v>74314.648037394596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-57504.790952266485</v>
      </c>
      <c r="AI20">
        <f t="shared" si="6"/>
        <v>-57536.831913444868</v>
      </c>
      <c r="AJ20">
        <f t="shared" si="7"/>
        <v>11940.577606836683</v>
      </c>
      <c r="AK20">
        <f t="shared" si="22"/>
        <v>370.8974702701945</v>
      </c>
      <c r="AL20">
        <f t="shared" si="8"/>
        <v>-45225.356836337989</v>
      </c>
      <c r="AN20">
        <f t="shared" si="9"/>
        <v>0</v>
      </c>
      <c r="AO20">
        <f t="shared" si="9"/>
        <v>0</v>
      </c>
      <c r="AP20">
        <f t="shared" si="9"/>
        <v>-10.717598784602883</v>
      </c>
      <c r="AQ20">
        <f t="shared" si="9"/>
        <v>-19235.168201966851</v>
      </c>
      <c r="AR20">
        <f t="shared" si="9"/>
        <v>-19245.885800751454</v>
      </c>
      <c r="AS20">
        <f t="shared" si="9"/>
        <v>3994.0849256680908</v>
      </c>
      <c r="AT20">
        <f t="shared" si="9"/>
        <v>124.06401463581012</v>
      </c>
      <c r="AU20">
        <f t="shared" si="9"/>
        <v>-15127.736860447552</v>
      </c>
      <c r="AW20">
        <v>17</v>
      </c>
      <c r="AX20">
        <f>IF(Z20&gt;0, (R20*SUMPRODUCT(K20:$K$98, X20:$X$98)-K20*$AZ$3)/Z20, 0)</f>
        <v>115968.19399964855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2000000</v>
      </c>
      <c r="S21">
        <f t="shared" si="1"/>
        <v>101272.56300172544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74314.648037394596</v>
      </c>
      <c r="AC21">
        <f t="shared" si="2"/>
        <v>61150.367766366049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-61182.679323236938</v>
      </c>
      <c r="AI21">
        <f t="shared" si="6"/>
        <v>-61212.870307820456</v>
      </c>
      <c r="AJ21">
        <f t="shared" si="7"/>
        <v>13164.280271028547</v>
      </c>
      <c r="AK21">
        <f t="shared" si="22"/>
        <v>118.90343685983136</v>
      </c>
      <c r="AL21">
        <f t="shared" si="8"/>
        <v>-47929.68659993208</v>
      </c>
      <c r="AN21">
        <f t="shared" si="9"/>
        <v>0</v>
      </c>
      <c r="AO21">
        <f t="shared" si="9"/>
        <v>0</v>
      </c>
      <c r="AP21">
        <f t="shared" si="9"/>
        <v>-9.6032593619305011</v>
      </c>
      <c r="AQ21">
        <f t="shared" si="9"/>
        <v>-19461.211553850899</v>
      </c>
      <c r="AR21">
        <f t="shared" si="9"/>
        <v>-19470.81481321283</v>
      </c>
      <c r="AS21">
        <f t="shared" si="9"/>
        <v>4187.3426620493092</v>
      </c>
      <c r="AT21">
        <f t="shared" si="9"/>
        <v>37.82124229937542</v>
      </c>
      <c r="AU21">
        <f t="shared" si="9"/>
        <v>-15245.650908864147</v>
      </c>
      <c r="AW21">
        <v>18</v>
      </c>
      <c r="AX21">
        <f>IF(Z21&gt;0, (R21*SUMPRODUCT(K21:$K$98, X21:$X$98)-K21*$AZ$3)/Z21, 0)</f>
        <v>101272.56300172544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5.3487053E-2</v>
      </c>
      <c r="Q22" s="4">
        <f t="shared" si="21"/>
        <v>50</v>
      </c>
      <c r="R22">
        <f t="shared" si="0"/>
        <v>2000000</v>
      </c>
      <c r="S22">
        <f t="shared" si="1"/>
        <v>87515.571508071938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61150.367766366049</v>
      </c>
      <c r="AC22">
        <f t="shared" si="2"/>
        <v>49488.739357598271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-64593.071701629327</v>
      </c>
      <c r="AI22">
        <f t="shared" si="6"/>
        <v>-64621.345949574468</v>
      </c>
      <c r="AJ22">
        <f t="shared" si="7"/>
        <v>11661.628408767778</v>
      </c>
      <c r="AK22">
        <f t="shared" si="22"/>
        <v>1284.1577230936871</v>
      </c>
      <c r="AL22">
        <f t="shared" si="8"/>
        <v>-51675.559817713001</v>
      </c>
      <c r="AN22">
        <f t="shared" si="9"/>
        <v>0</v>
      </c>
      <c r="AO22">
        <f t="shared" si="9"/>
        <v>0</v>
      </c>
      <c r="AP22">
        <f t="shared" si="9"/>
        <v>-8.397363889679621</v>
      </c>
      <c r="AQ22">
        <f t="shared" si="9"/>
        <v>-19183.941828732881</v>
      </c>
      <c r="AR22">
        <f t="shared" si="9"/>
        <v>-19192.339192622559</v>
      </c>
      <c r="AS22">
        <f t="shared" si="9"/>
        <v>3463.4674451696146</v>
      </c>
      <c r="AT22">
        <f t="shared" si="9"/>
        <v>381.39085833451622</v>
      </c>
      <c r="AU22">
        <f t="shared" si="9"/>
        <v>-15347.480889118429</v>
      </c>
      <c r="AW22">
        <v>19</v>
      </c>
      <c r="AX22">
        <f>IF(Z22&gt;0, (R22*SUMPRODUCT(K22:$K$98, X22:$X$98)-K22*$AZ$3)/Z22, 0)</f>
        <v>87515.571508071938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5.9601715E-2</v>
      </c>
      <c r="Q23" s="4">
        <f t="shared" si="21"/>
        <v>50</v>
      </c>
      <c r="R23">
        <f t="shared" si="0"/>
        <v>2000000</v>
      </c>
      <c r="S23">
        <f t="shared" si="1"/>
        <v>79970.90686442313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49488.739357598271</v>
      </c>
      <c r="AC23">
        <f t="shared" si="2"/>
        <v>42074.792214604604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-67407.746714624373</v>
      </c>
      <c r="AI23">
        <f t="shared" si="6"/>
        <v>-67434.053026422203</v>
      </c>
      <c r="AJ23">
        <f t="shared" si="7"/>
        <v>7413.9471429936675</v>
      </c>
      <c r="AK23">
        <f t="shared" si="22"/>
        <v>3464.2117550318794</v>
      </c>
      <c r="AL23">
        <f t="shared" si="8"/>
        <v>-56555.894128396656</v>
      </c>
      <c r="AN23">
        <f t="shared" si="9"/>
        <v>0</v>
      </c>
      <c r="AO23">
        <f t="shared" si="9"/>
        <v>0</v>
      </c>
      <c r="AP23">
        <f t="shared" si="9"/>
        <v>-6.9757972870346858</v>
      </c>
      <c r="AQ23">
        <f t="shared" si="9"/>
        <v>-17874.903189427721</v>
      </c>
      <c r="AR23">
        <f t="shared" si="9"/>
        <v>-17881.878986714757</v>
      </c>
      <c r="AS23">
        <f t="shared" si="9"/>
        <v>1965.9993679004633</v>
      </c>
      <c r="AT23">
        <f t="shared" si="9"/>
        <v>918.62512495819749</v>
      </c>
      <c r="AU23">
        <f t="shared" si="9"/>
        <v>-14997.254493856097</v>
      </c>
      <c r="AW23">
        <v>20</v>
      </c>
      <c r="AX23">
        <f>IF(Z23&gt;0, (R23*SUMPRODUCT(K23:$K$98, X23:$X$98)-K23*$AZ$3)/Z23, 0)</f>
        <v>79970.90686442313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2000000</v>
      </c>
      <c r="S24">
        <f t="shared" si="1"/>
        <v>71428.298757301396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42074.792214604604</v>
      </c>
      <c r="AC24">
        <f t="shared" si="2"/>
        <v>34708.81285172973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-69879.477405557482</v>
      </c>
      <c r="AI24">
        <f t="shared" si="6"/>
        <v>-69903.773667302186</v>
      </c>
      <c r="AJ24">
        <f t="shared" si="7"/>
        <v>7365.9793628748739</v>
      </c>
      <c r="AK24">
        <f t="shared" si="22"/>
        <v>2945.2354550223226</v>
      </c>
      <c r="AL24">
        <f t="shared" si="8"/>
        <v>-59592.558849404988</v>
      </c>
      <c r="AN24">
        <f t="shared" si="9"/>
        <v>0</v>
      </c>
      <c r="AO24">
        <f t="shared" si="9"/>
        <v>0</v>
      </c>
      <c r="AP24">
        <f t="shared" si="9"/>
        <v>-5.752482727963387</v>
      </c>
      <c r="AQ24">
        <f t="shared" si="9"/>
        <v>-16544.952101619434</v>
      </c>
      <c r="AR24">
        <f t="shared" si="9"/>
        <v>-16550.704584347397</v>
      </c>
      <c r="AS24">
        <f t="shared" si="9"/>
        <v>1743.9995298332008</v>
      </c>
      <c r="AT24">
        <f t="shared" si="9"/>
        <v>697.32604393318309</v>
      </c>
      <c r="AU24">
        <f t="shared" si="9"/>
        <v>-14109.379010581013</v>
      </c>
      <c r="AW24">
        <v>21</v>
      </c>
      <c r="AX24">
        <f>IF(Z24&gt;0, (R24*SUMPRODUCT(K24:$K$98, X24:$X$98)-K24*$AZ$3)/Z24, 0)</f>
        <v>71428.298757301396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2000000</v>
      </c>
      <c r="S25">
        <f t="shared" si="1"/>
        <v>61905.685482352077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34708.81285172973</v>
      </c>
      <c r="AC25">
        <f t="shared" si="2"/>
        <v>27546.8284523896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-72170.785022591255</v>
      </c>
      <c r="AI25">
        <f t="shared" si="6"/>
        <v>-72193.034052092946</v>
      </c>
      <c r="AJ25">
        <f t="shared" si="7"/>
        <v>7161.98439934013</v>
      </c>
      <c r="AK25">
        <f t="shared" si="22"/>
        <v>2429.6168996210813</v>
      </c>
      <c r="AL25">
        <f t="shared" si="8"/>
        <v>-62601.432753131732</v>
      </c>
      <c r="AN25">
        <f t="shared" si="9"/>
        <v>0</v>
      </c>
      <c r="AO25">
        <f t="shared" si="9"/>
        <v>0</v>
      </c>
      <c r="AP25">
        <f t="shared" si="9"/>
        <v>-4.7033675116682776</v>
      </c>
      <c r="AQ25">
        <f t="shared" si="9"/>
        <v>-15256.653129117245</v>
      </c>
      <c r="AR25">
        <f t="shared" si="9"/>
        <v>-15261.356496628912</v>
      </c>
      <c r="AS25">
        <f t="shared" si="9"/>
        <v>1514.0186110304594</v>
      </c>
      <c r="AT25">
        <f t="shared" si="9"/>
        <v>513.61256861148115</v>
      </c>
      <c r="AU25">
        <f t="shared" si="9"/>
        <v>-13233.725316986971</v>
      </c>
      <c r="AW25">
        <v>22</v>
      </c>
      <c r="AX25">
        <f>IF(Z25&gt;0, (R25*SUMPRODUCT(K25:$K$98, X25:$X$98)-K25*$AZ$3)/Z25, 0)</f>
        <v>61905.685482352077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2000000</v>
      </c>
      <c r="S26">
        <f t="shared" si="1"/>
        <v>51189.664108635327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27546.8284523896</v>
      </c>
      <c r="AC26">
        <f t="shared" si="2"/>
        <v>20667.825057450318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-73561.639625699856</v>
      </c>
      <c r="AI26">
        <f t="shared" si="6"/>
        <v>-73581.827123915893</v>
      </c>
      <c r="AJ26">
        <f t="shared" si="7"/>
        <v>6879.0033949392819</v>
      </c>
      <c r="AK26">
        <f t="shared" si="22"/>
        <v>1928.2779916672721</v>
      </c>
      <c r="AL26">
        <f t="shared" si="8"/>
        <v>-64774.545737309338</v>
      </c>
      <c r="AN26">
        <f t="shared" si="9"/>
        <v>0</v>
      </c>
      <c r="AO26">
        <f t="shared" si="9"/>
        <v>0</v>
      </c>
      <c r="AP26">
        <f t="shared" si="9"/>
        <v>-3.8103276451712054</v>
      </c>
      <c r="AQ26">
        <f t="shared" si="9"/>
        <v>-13884.531212851565</v>
      </c>
      <c r="AR26">
        <f t="shared" si="9"/>
        <v>-13888.341540496738</v>
      </c>
      <c r="AS26">
        <f t="shared" si="9"/>
        <v>1298.3905448047938</v>
      </c>
      <c r="AT26">
        <f t="shared" si="9"/>
        <v>363.95648735656164</v>
      </c>
      <c r="AU26">
        <f t="shared" si="9"/>
        <v>-12225.994508335381</v>
      </c>
      <c r="AW26">
        <v>23</v>
      </c>
      <c r="AX26">
        <f>IF(Z26&gt;0, (R26*SUMPRODUCT(K26:$K$98, X26:$X$98)-K26*$AZ$3)/Z26, 0)</f>
        <v>51189.664108635327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2000000</v>
      </c>
      <c r="S27">
        <f t="shared" si="1"/>
        <v>39321.2325879501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20667.825057450318</v>
      </c>
      <c r="AC27">
        <f t="shared" si="2"/>
        <v>14263.338250114786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-73947.251705297487</v>
      </c>
      <c r="AI27">
        <f t="shared" si="6"/>
        <v>-73965.388647238724</v>
      </c>
      <c r="AJ27">
        <f t="shared" si="7"/>
        <v>6404.4868073355319</v>
      </c>
      <c r="AK27">
        <f t="shared" si="22"/>
        <v>1446.7477540215225</v>
      </c>
      <c r="AL27">
        <f t="shared" si="8"/>
        <v>-66114.154085881673</v>
      </c>
      <c r="AN27">
        <f t="shared" si="9"/>
        <v>0</v>
      </c>
      <c r="AO27">
        <f t="shared" si="9"/>
        <v>0</v>
      </c>
      <c r="AP27">
        <f t="shared" si="9"/>
        <v>-3.0565102779572144</v>
      </c>
      <c r="AQ27">
        <f t="shared" si="9"/>
        <v>-12461.887764550474</v>
      </c>
      <c r="AR27">
        <f t="shared" si="9"/>
        <v>-12464.944274828431</v>
      </c>
      <c r="AS27">
        <f t="shared" si="9"/>
        <v>1079.30983156257</v>
      </c>
      <c r="AT27">
        <f t="shared" si="9"/>
        <v>243.81174037520182</v>
      </c>
      <c r="AU27">
        <f t="shared" si="9"/>
        <v>-11141.82270289066</v>
      </c>
      <c r="AW27">
        <v>24</v>
      </c>
      <c r="AX27">
        <f>IF(Z27&gt;0, (R27*SUMPRODUCT(K27:$K$98, X27:$X$98)-K27*$AZ$3)/Z27, 0)</f>
        <v>39321.2325879501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0.101620166</v>
      </c>
      <c r="Q28" s="4">
        <f t="shared" si="21"/>
        <v>50</v>
      </c>
      <c r="R28">
        <f t="shared" si="0"/>
        <v>2000000</v>
      </c>
      <c r="S28">
        <f t="shared" si="1"/>
        <v>26315.174548140796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14263.338250114786</v>
      </c>
      <c r="AC28">
        <f t="shared" si="2"/>
        <v>8480.061561917908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-73723.162032056571</v>
      </c>
      <c r="AI28">
        <f t="shared" si="6"/>
        <v>-73739.274525527595</v>
      </c>
      <c r="AJ28">
        <f t="shared" si="7"/>
        <v>5783.2766881968782</v>
      </c>
      <c r="AK28">
        <f t="shared" si="22"/>
        <v>998.43367750803509</v>
      </c>
      <c r="AL28">
        <f t="shared" si="8"/>
        <v>-66957.564159822679</v>
      </c>
      <c r="AN28">
        <f t="shared" si="9"/>
        <v>0</v>
      </c>
      <c r="AO28">
        <f t="shared" si="9"/>
        <v>0</v>
      </c>
      <c r="AP28">
        <f t="shared" si="9"/>
        <v>-2.4244125833490391</v>
      </c>
      <c r="AQ28">
        <f t="shared" si="9"/>
        <v>-11092.967208097081</v>
      </c>
      <c r="AR28">
        <f t="shared" si="9"/>
        <v>-11095.39162068043</v>
      </c>
      <c r="AS28">
        <f t="shared" si="9"/>
        <v>870.19732861735793</v>
      </c>
      <c r="AT28">
        <f t="shared" si="9"/>
        <v>150.23218943376955</v>
      </c>
      <c r="AU28">
        <f t="shared" si="9"/>
        <v>-10074.962102629303</v>
      </c>
      <c r="AW28">
        <v>25</v>
      </c>
      <c r="AX28">
        <f>IF(Z28&gt;0, (R28*SUMPRODUCT(K28:$K$98, X28:$X$98)-K28*$AZ$3)/Z28, 0)</f>
        <v>26315.174548140796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0.112947091</v>
      </c>
      <c r="Q29" s="4">
        <f t="shared" si="21"/>
        <v>50</v>
      </c>
      <c r="R29">
        <f t="shared" si="0"/>
        <v>2000000</v>
      </c>
      <c r="S29">
        <f t="shared" si="1"/>
        <v>11853.440045565056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8480.061561917908</v>
      </c>
      <c r="AC29">
        <f t="shared" si="2"/>
        <v>3350.1399577079937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-72794.370652366721</v>
      </c>
      <c r="AI29">
        <f t="shared" si="6"/>
        <v>-72808.50216163673</v>
      </c>
      <c r="AJ29">
        <f t="shared" si="7"/>
        <v>5129.9216042099142</v>
      </c>
      <c r="AK29">
        <f t="shared" si="22"/>
        <v>593.60430933425357</v>
      </c>
      <c r="AL29">
        <f t="shared" si="8"/>
        <v>-67084.976248092556</v>
      </c>
      <c r="AN29">
        <f t="shared" si="9"/>
        <v>0</v>
      </c>
      <c r="AO29">
        <f t="shared" si="9"/>
        <v>0</v>
      </c>
      <c r="AP29">
        <f t="shared" si="9"/>
        <v>-1.8985161686093568</v>
      </c>
      <c r="AQ29">
        <f t="shared" si="9"/>
        <v>-9779.6553097524647</v>
      </c>
      <c r="AR29">
        <f t="shared" si="9"/>
        <v>-9781.5538259210734</v>
      </c>
      <c r="AS29">
        <f t="shared" si="9"/>
        <v>689.1860538888285</v>
      </c>
      <c r="AT29">
        <f t="shared" si="9"/>
        <v>79.748550384423652</v>
      </c>
      <c r="AU29">
        <f t="shared" si="9"/>
        <v>-9012.6192216478212</v>
      </c>
      <c r="AW29">
        <v>26</v>
      </c>
      <c r="AX29">
        <f>IF(Z29&gt;0, (R29*SUMPRODUCT(K29:$K$98, X29:$X$98)-K29*$AZ$3)/Z29, 0)</f>
        <v>11853.440045565056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2000000</v>
      </c>
      <c r="S30">
        <f t="shared" si="1"/>
        <v>-4526.1574019745094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3350.1399577079937</v>
      </c>
      <c r="AC30">
        <f t="shared" si="2"/>
        <v>-1105.3674914309449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-71172.481590033523</v>
      </c>
      <c r="AI30">
        <f t="shared" si="6"/>
        <v>-71184.692472171082</v>
      </c>
      <c r="AJ30">
        <f t="shared" si="7"/>
        <v>4455.5074491389387</v>
      </c>
      <c r="AK30">
        <f t="shared" si="22"/>
        <v>234.50979703955957</v>
      </c>
      <c r="AL30">
        <f t="shared" si="8"/>
        <v>-66494.675225992585</v>
      </c>
      <c r="AN30">
        <f t="shared" si="9"/>
        <v>0</v>
      </c>
      <c r="AO30">
        <f t="shared" si="9"/>
        <v>0</v>
      </c>
      <c r="AP30">
        <f t="shared" si="9"/>
        <v>-1.4647205308687283</v>
      </c>
      <c r="AQ30">
        <f t="shared" si="9"/>
        <v>-8537.2861553674175</v>
      </c>
      <c r="AR30">
        <f t="shared" si="9"/>
        <v>-8538.7508758982876</v>
      </c>
      <c r="AS30">
        <f t="shared" si="9"/>
        <v>534.44732024064785</v>
      </c>
      <c r="AT30">
        <f t="shared" si="9"/>
        <v>28.129934475183614</v>
      </c>
      <c r="AU30">
        <f t="shared" si="9"/>
        <v>-7976.1736211824555</v>
      </c>
      <c r="AW30">
        <v>27</v>
      </c>
      <c r="AX30">
        <f>IF(Z30&gt;0, (R30*SUMPRODUCT(K30:$K$98, X30:$X$98)-K30*$AZ$3)/Z30, 0)</f>
        <v>-4526.1574019745094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0.140869152</v>
      </c>
      <c r="Q31" s="4">
        <f t="shared" si="21"/>
        <v>50</v>
      </c>
      <c r="R31">
        <f t="shared" si="0"/>
        <v>2000000</v>
      </c>
      <c r="S31">
        <f t="shared" si="1"/>
        <v>-23575.665438243534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-1105.3674914309449</v>
      </c>
      <c r="AC31">
        <f t="shared" si="2"/>
        <v>-4888.950199821993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-68805.464475590692</v>
      </c>
      <c r="AI31">
        <f t="shared" si="6"/>
        <v>-68815.833112294989</v>
      </c>
      <c r="AJ31">
        <f t="shared" si="7"/>
        <v>3783.5827083910481</v>
      </c>
      <c r="AK31">
        <f t="shared" si="22"/>
        <v>-77.375724400166149</v>
      </c>
      <c r="AL31">
        <f t="shared" si="8"/>
        <v>-65109.626128304109</v>
      </c>
      <c r="AN31">
        <f t="shared" si="9"/>
        <v>0</v>
      </c>
      <c r="AO31">
        <f t="shared" si="9"/>
        <v>0</v>
      </c>
      <c r="AP31">
        <f t="shared" si="9"/>
        <v>-1.1104815950531903</v>
      </c>
      <c r="AQ31">
        <f t="shared" si="9"/>
        <v>-7369.069253588128</v>
      </c>
      <c r="AR31">
        <f t="shared" si="9"/>
        <v>-7370.179735183181</v>
      </c>
      <c r="AS31">
        <f t="shared" si="9"/>
        <v>405.22192848074377</v>
      </c>
      <c r="AT31">
        <f t="shared" si="9"/>
        <v>-8.2869445907694086</v>
      </c>
      <c r="AU31">
        <f t="shared" si="9"/>
        <v>-6973.2447512932076</v>
      </c>
      <c r="AW31">
        <v>28</v>
      </c>
      <c r="AX31">
        <f>IF(Z31&gt;0, (R31*SUMPRODUCT(K31:$K$98, X31:$X$98)-K31*$AZ$3)/Z31, 0)</f>
        <v>-23575.665438243534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2000000</v>
      </c>
      <c r="S32">
        <f t="shared" si="1"/>
        <v>-46453.122646401796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-4888.950199821993</v>
      </c>
      <c r="AC32">
        <f t="shared" si="2"/>
        <v>-8013.6413757526389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-65577.445690841996</v>
      </c>
      <c r="AI32">
        <f t="shared" si="6"/>
        <v>-65586.071205036977</v>
      </c>
      <c r="AJ32">
        <f t="shared" si="7"/>
        <v>3124.6911759306458</v>
      </c>
      <c r="AK32">
        <f t="shared" si="22"/>
        <v>-342.22651398753953</v>
      </c>
      <c r="AL32">
        <f t="shared" si="8"/>
        <v>-62803.606543093869</v>
      </c>
      <c r="AN32">
        <f t="shared" si="9"/>
        <v>0</v>
      </c>
      <c r="AO32">
        <f t="shared" si="9"/>
        <v>0</v>
      </c>
      <c r="AP32">
        <f t="shared" si="9"/>
        <v>-0.82481524353599456</v>
      </c>
      <c r="AQ32">
        <f t="shared" si="9"/>
        <v>-6270.8466550837275</v>
      </c>
      <c r="AR32">
        <f t="shared" si="9"/>
        <v>-6271.6714703272637</v>
      </c>
      <c r="AS32">
        <f t="shared" si="9"/>
        <v>298.79875622375346</v>
      </c>
      <c r="AT32">
        <f t="shared" si="9"/>
        <v>-32.725428200376314</v>
      </c>
      <c r="AU32">
        <f t="shared" si="9"/>
        <v>-6005.5981423038866</v>
      </c>
      <c r="AW32">
        <v>29</v>
      </c>
      <c r="AX32">
        <f>IF(Z32&gt;0, (R32*SUMPRODUCT(K32:$K$98, X32:$X$98)-K32*$AZ$3)/Z32, 0)</f>
        <v>-46453.122646401796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2000000</v>
      </c>
      <c r="S33">
        <f t="shared" si="1"/>
        <v>-74982.239962631982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-8013.6413757526389</v>
      </c>
      <c r="AC33">
        <f t="shared" si="2"/>
        <v>-10494.864747213629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-61641.014786544605</v>
      </c>
      <c r="AI33">
        <f t="shared" si="6"/>
        <v>-61648.013020227969</v>
      </c>
      <c r="AJ33">
        <f t="shared" si="7"/>
        <v>2481.2233714609902</v>
      </c>
      <c r="AK33">
        <f t="shared" si="22"/>
        <v>-560.9548963026848</v>
      </c>
      <c r="AL33">
        <f t="shared" si="8"/>
        <v>-59727.744545069661</v>
      </c>
      <c r="AN33">
        <f t="shared" si="9"/>
        <v>0</v>
      </c>
      <c r="AO33">
        <f t="shared" si="9"/>
        <v>0</v>
      </c>
      <c r="AP33">
        <f t="shared" si="9"/>
        <v>-0.5975057678328507</v>
      </c>
      <c r="AQ33">
        <f t="shared" si="9"/>
        <v>-5262.8796831372065</v>
      </c>
      <c r="AR33">
        <f t="shared" si="9"/>
        <v>-5263.4771889050389</v>
      </c>
      <c r="AS33">
        <f t="shared" si="9"/>
        <v>211.84563745757336</v>
      </c>
      <c r="AT33">
        <f t="shared" si="9"/>
        <v>-47.89405458574916</v>
      </c>
      <c r="AU33">
        <f t="shared" si="9"/>
        <v>-5099.5256060332149</v>
      </c>
      <c r="AW33">
        <v>30</v>
      </c>
      <c r="AX33">
        <f>IF(Z33&gt;0, (R33*SUMPRODUCT(K33:$K$98, X33:$X$98)-K33*$AZ$3)/Z33, 0)</f>
        <v>-74982.239962631982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2000000</v>
      </c>
      <c r="S34">
        <f t="shared" si="1"/>
        <v>-112244.49439015129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-10494.864747213629</v>
      </c>
      <c r="AC34">
        <f t="shared" si="2"/>
        <v>-12374.152212830541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-56644.367145642413</v>
      </c>
      <c r="AI34">
        <f t="shared" si="6"/>
        <v>-56649.879287810305</v>
      </c>
      <c r="AJ34">
        <f t="shared" si="7"/>
        <v>1879.2874656169115</v>
      </c>
      <c r="AK34">
        <f t="shared" si="22"/>
        <v>-734.64053230495415</v>
      </c>
      <c r="AL34">
        <f t="shared" si="8"/>
        <v>-55505.232354498352</v>
      </c>
      <c r="AN34">
        <f t="shared" si="9"/>
        <v>0</v>
      </c>
      <c r="AO34">
        <f t="shared" si="9"/>
        <v>0</v>
      </c>
      <c r="AP34">
        <f t="shared" si="9"/>
        <v>-0.42020000120300832</v>
      </c>
      <c r="AQ34">
        <f t="shared" si="9"/>
        <v>-4318.0967431126028</v>
      </c>
      <c r="AR34">
        <f t="shared" si="9"/>
        <v>-4318.5169431138056</v>
      </c>
      <c r="AS34">
        <f t="shared" si="9"/>
        <v>143.26128957867607</v>
      </c>
      <c r="AT34">
        <f t="shared" si="9"/>
        <v>-56.002901078374371</v>
      </c>
      <c r="AU34">
        <f t="shared" ref="AU34:AU79" si="23">AL34*$K34</f>
        <v>-4231.2585546135042</v>
      </c>
      <c r="AW34">
        <v>31</v>
      </c>
      <c r="AX34">
        <f>IF(Z34&gt;0, (R34*SUMPRODUCT(K34:$K$98, X34:$X$98)-K34*$AZ$3)/Z34, 0)</f>
        <v>-112244.49439015129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2000000</v>
      </c>
      <c r="S35">
        <f t="shared" si="1"/>
        <v>-163076.60507414199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-12374.152212830541</v>
      </c>
      <c r="AC35">
        <f t="shared" si="2"/>
        <v>-13671.184476014314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-50615.03290845461</v>
      </c>
      <c r="AI35">
        <f t="shared" ref="AI35:AI66" si="25">SUM(AE35:AH35)</f>
        <v>-50619.22455337811</v>
      </c>
      <c r="AJ35">
        <f t="shared" si="7"/>
        <v>1297.0322631837735</v>
      </c>
      <c r="AK35">
        <f t="shared" si="22"/>
        <v>-866.19065489813795</v>
      </c>
      <c r="AL35">
        <f t="shared" ref="AL35:AL79" si="26">SUM(AI35:AK35)</f>
        <v>-50188.382945092468</v>
      </c>
      <c r="AN35">
        <f t="shared" ref="AN35:AT66" si="27">AE35*$K35</f>
        <v>0</v>
      </c>
      <c r="AO35">
        <f t="shared" si="27"/>
        <v>0</v>
      </c>
      <c r="AP35">
        <f t="shared" si="27"/>
        <v>-0.28530021739965522</v>
      </c>
      <c r="AQ35">
        <f t="shared" si="27"/>
        <v>-3445.0627751201591</v>
      </c>
      <c r="AR35">
        <f t="shared" si="27"/>
        <v>-3445.3480753375584</v>
      </c>
      <c r="AS35">
        <f t="shared" si="27"/>
        <v>88.28123407735427</v>
      </c>
      <c r="AT35">
        <f t="shared" si="27"/>
        <v>-58.956420847215796</v>
      </c>
      <c r="AU35">
        <f t="shared" si="23"/>
        <v>-3416.0232621074197</v>
      </c>
      <c r="AW35">
        <v>32</v>
      </c>
      <c r="AX35">
        <f>IF(Z35&gt;0, (R35*SUMPRODUCT(K35:$K$98, X35:$X$98)-K35*$AZ$3)/Z35, 0)</f>
        <v>-163076.60507414199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2000000</v>
      </c>
      <c r="S36">
        <f t="shared" si="1"/>
        <v>-235930.70951241598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-13671.184476014314</v>
      </c>
      <c r="AC36">
        <f t="shared" si="2"/>
        <v>-14418.868251198004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-43759.45313619123</v>
      </c>
      <c r="AI36">
        <f t="shared" si="25"/>
        <v>-43762.508878337088</v>
      </c>
      <c r="AJ36">
        <f t="shared" si="7"/>
        <v>747.68377518369016</v>
      </c>
      <c r="AK36">
        <f t="shared" si="22"/>
        <v>-956.98291332100212</v>
      </c>
      <c r="AL36">
        <f t="shared" si="26"/>
        <v>-43971.808016474402</v>
      </c>
      <c r="AN36">
        <f t="shared" si="27"/>
        <v>0</v>
      </c>
      <c r="AO36">
        <f t="shared" si="27"/>
        <v>0</v>
      </c>
      <c r="AP36">
        <f t="shared" si="27"/>
        <v>-0.18570187889969642</v>
      </c>
      <c r="AQ36">
        <f t="shared" si="27"/>
        <v>-2659.325387785665</v>
      </c>
      <c r="AR36">
        <f t="shared" si="27"/>
        <v>-2659.5110896645647</v>
      </c>
      <c r="AS36">
        <f t="shared" si="27"/>
        <v>45.437826638125102</v>
      </c>
      <c r="AT36">
        <f t="shared" si="27"/>
        <v>-58.157238600563026</v>
      </c>
      <c r="AU36">
        <f t="shared" si="23"/>
        <v>-2672.2305016270025</v>
      </c>
      <c r="AW36">
        <v>33</v>
      </c>
      <c r="AX36">
        <f>IF(Z36&gt;0, (R36*SUMPRODUCT(K36:$K$98, X36:$X$98)-K36*$AZ$3)/Z36, 0)</f>
        <v>-235930.70951241598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2000000</v>
      </c>
      <c r="S37">
        <f t="shared" si="1"/>
        <v>-345941.93593440135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-14418.868251198004</v>
      </c>
      <c r="AC37">
        <f t="shared" si="2"/>
        <v>-14669.819531897538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-36196.511727137025</v>
      </c>
      <c r="AI37">
        <f t="shared" si="25"/>
        <v>-36198.631999068246</v>
      </c>
      <c r="AJ37">
        <f t="shared" si="7"/>
        <v>250.95128069953353</v>
      </c>
      <c r="AK37">
        <f t="shared" si="22"/>
        <v>-1009.3207775838604</v>
      </c>
      <c r="AL37">
        <f t="shared" si="26"/>
        <v>-36957.001495952572</v>
      </c>
      <c r="AN37">
        <f t="shared" si="27"/>
        <v>0</v>
      </c>
      <c r="AO37">
        <f t="shared" si="27"/>
        <v>0</v>
      </c>
      <c r="AP37">
        <f t="shared" si="27"/>
        <v>-0.11504642694336907</v>
      </c>
      <c r="AQ37">
        <f t="shared" si="27"/>
        <v>-1964.0307833616466</v>
      </c>
      <c r="AR37">
        <f t="shared" si="27"/>
        <v>-1964.1458297885899</v>
      </c>
      <c r="AS37">
        <f t="shared" si="27"/>
        <v>13.616672350457387</v>
      </c>
      <c r="AT37">
        <f t="shared" si="27"/>
        <v>-54.765970058242658</v>
      </c>
      <c r="AU37">
        <f t="shared" si="23"/>
        <v>-2005.295127496375</v>
      </c>
      <c r="AW37">
        <v>34</v>
      </c>
      <c r="AX37">
        <f>IF(Z37&gt;0, (R37*SUMPRODUCT(K37:$K$98, X37:$X$98)-K37*$AZ$3)/Z37, 0)</f>
        <v>-345941.93593440135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2000000</v>
      </c>
      <c r="S38">
        <f t="shared" si="1"/>
        <v>-521645.61821165367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-14669.819531897538</v>
      </c>
      <c r="AC38">
        <f t="shared" si="2"/>
        <v>-14483.516291075146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-28432.669936651662</v>
      </c>
      <c r="AI38">
        <f t="shared" si="25"/>
        <v>-28434.058189115156</v>
      </c>
      <c r="AJ38">
        <f t="shared" si="7"/>
        <v>-186.30324082239167</v>
      </c>
      <c r="AK38">
        <f t="shared" si="22"/>
        <v>-1026.8873672328277</v>
      </c>
      <c r="AL38">
        <f t="shared" si="26"/>
        <v>-29647.248797170374</v>
      </c>
      <c r="AN38">
        <f t="shared" si="27"/>
        <v>0</v>
      </c>
      <c r="AO38">
        <f t="shared" si="27"/>
        <v>0</v>
      </c>
      <c r="AP38">
        <f t="shared" si="27"/>
        <v>-6.7256149716855548E-2</v>
      </c>
      <c r="AQ38">
        <f t="shared" si="27"/>
        <v>-1377.4669639663268</v>
      </c>
      <c r="AR38">
        <f t="shared" si="27"/>
        <v>-1377.5342201160436</v>
      </c>
      <c r="AS38">
        <f t="shared" si="27"/>
        <v>-9.0257636755350248</v>
      </c>
      <c r="AT38">
        <f t="shared" si="27"/>
        <v>-49.749229573905957</v>
      </c>
      <c r="AU38">
        <f t="shared" si="23"/>
        <v>-1436.3092133654845</v>
      </c>
      <c r="AW38">
        <v>35</v>
      </c>
      <c r="AX38">
        <f>IF(Z38&gt;0, (R38*SUMPRODUCT(K38:$K$98, X38:$X$98)-K38*$AZ$3)/Z38, 0)</f>
        <v>-521645.61821165367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2000000</v>
      </c>
      <c r="S39">
        <f t="shared" si="1"/>
        <v>-820355.02103314991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-14483.516291075146</v>
      </c>
      <c r="AC39">
        <f t="shared" si="2"/>
        <v>-13941.042162020005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-20986.970809681221</v>
      </c>
      <c r="AI39">
        <f t="shared" si="25"/>
        <v>-20987.820505349839</v>
      </c>
      <c r="AJ39">
        <f t="shared" si="7"/>
        <v>-542.47412905514102</v>
      </c>
      <c r="AK39">
        <f t="shared" si="22"/>
        <v>-1013.8461403752603</v>
      </c>
      <c r="AL39">
        <f t="shared" si="26"/>
        <v>-22544.140774780237</v>
      </c>
      <c r="AN39">
        <f t="shared" si="27"/>
        <v>0</v>
      </c>
      <c r="AO39">
        <f t="shared" si="27"/>
        <v>0</v>
      </c>
      <c r="AP39">
        <f t="shared" si="27"/>
        <v>-3.6754365524967691E-2</v>
      </c>
      <c r="AQ39">
        <f t="shared" si="27"/>
        <v>-907.81067256154142</v>
      </c>
      <c r="AR39">
        <f t="shared" si="27"/>
        <v>-907.84742692706641</v>
      </c>
      <c r="AS39">
        <f t="shared" si="27"/>
        <v>-23.465216033826668</v>
      </c>
      <c r="AT39">
        <f t="shared" si="27"/>
        <v>-43.85484474698081</v>
      </c>
      <c r="AU39">
        <f t="shared" si="23"/>
        <v>-975.16748770787376</v>
      </c>
      <c r="AW39">
        <v>36</v>
      </c>
      <c r="AX39">
        <f>IF(Z39&gt;0, (R39*SUMPRODUCT(K39:$K$98, X39:$X$98)-K39*$AZ$3)/Z39, 0)</f>
        <v>-820355.02103314991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2000000</v>
      </c>
      <c r="S40">
        <f t="shared" si="1"/>
        <v>-1367636.5908623892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-13941.042162020005</v>
      </c>
      <c r="AC40">
        <f t="shared" si="2"/>
        <v>-13134.619715812378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-14440.185532693133</v>
      </c>
      <c r="AI40">
        <f t="shared" si="25"/>
        <v>-14440.665726766747</v>
      </c>
      <c r="AJ40">
        <f t="shared" si="7"/>
        <v>-806.42244620762722</v>
      </c>
      <c r="AK40">
        <f t="shared" si="22"/>
        <v>-975.87295134140049</v>
      </c>
      <c r="AL40">
        <f t="shared" si="26"/>
        <v>-16222.961124315774</v>
      </c>
      <c r="AN40">
        <f t="shared" si="27"/>
        <v>0</v>
      </c>
      <c r="AO40">
        <f t="shared" si="27"/>
        <v>0</v>
      </c>
      <c r="AP40">
        <f t="shared" si="27"/>
        <v>-1.8545745633654454E-2</v>
      </c>
      <c r="AQ40">
        <f t="shared" si="27"/>
        <v>-557.69952714375097</v>
      </c>
      <c r="AR40">
        <f t="shared" si="27"/>
        <v>-557.71807288938464</v>
      </c>
      <c r="AS40">
        <f t="shared" si="27"/>
        <v>-31.145127319165596</v>
      </c>
      <c r="AT40">
        <f t="shared" si="27"/>
        <v>-37.689535379118695</v>
      </c>
      <c r="AU40">
        <f t="shared" si="23"/>
        <v>-626.55273558766885</v>
      </c>
      <c r="AW40">
        <v>37</v>
      </c>
      <c r="AX40">
        <f>IF(Z40&gt;0, (R40*SUMPRODUCT(K40:$K$98, X40:$X$98)-K40*$AZ$3)/Z40, 0)</f>
        <v>-1367636.5908623892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2000000</v>
      </c>
      <c r="S41">
        <f t="shared" si="1"/>
        <v>-2471639.8288719296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-13134.619715812378</v>
      </c>
      <c r="AC41">
        <f t="shared" si="2"/>
        <v>-12161.753958340798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-9174.644710212624</v>
      </c>
      <c r="AI41">
        <f t="shared" si="25"/>
        <v>-9174.8907362277478</v>
      </c>
      <c r="AJ41">
        <f t="shared" si="7"/>
        <v>-972.86575747157985</v>
      </c>
      <c r="AK41">
        <f t="shared" si="22"/>
        <v>-919.42338010686649</v>
      </c>
      <c r="AL41">
        <f t="shared" si="26"/>
        <v>-11067.179873806193</v>
      </c>
      <c r="AN41">
        <f t="shared" si="27"/>
        <v>0</v>
      </c>
      <c r="AO41">
        <f t="shared" si="27"/>
        <v>0</v>
      </c>
      <c r="AP41">
        <f t="shared" si="27"/>
        <v>-8.4838017779198718E-3</v>
      </c>
      <c r="AQ41">
        <f t="shared" si="27"/>
        <v>-316.37250664455888</v>
      </c>
      <c r="AR41">
        <f t="shared" si="27"/>
        <v>-316.38099044633685</v>
      </c>
      <c r="AS41">
        <f t="shared" si="27"/>
        <v>-33.547672748278899</v>
      </c>
      <c r="AT41">
        <f t="shared" si="27"/>
        <v>-31.704800416765263</v>
      </c>
      <c r="AU41">
        <f t="shared" si="23"/>
        <v>-381.63346361138099</v>
      </c>
      <c r="AW41">
        <v>38</v>
      </c>
      <c r="AX41">
        <f>IF(Z41&gt;0, (R41*SUMPRODUCT(K41:$K$98, X41:$X$98)-K41*$AZ$3)/Z41, 0)</f>
        <v>-2471639.8288719296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2000000</v>
      </c>
      <c r="S42">
        <f t="shared" si="1"/>
        <v>-4984756.9017657628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-12161.753958340798</v>
      </c>
      <c r="AC42">
        <f t="shared" si="2"/>
        <v>-11111.55031800739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-5284.4186804491401</v>
      </c>
      <c r="AI42">
        <f t="shared" si="25"/>
        <v>-5284.5301357371009</v>
      </c>
      <c r="AJ42">
        <f t="shared" si="7"/>
        <v>-1050.2036403334077</v>
      </c>
      <c r="AK42">
        <f t="shared" si="22"/>
        <v>-851.32277708385595</v>
      </c>
      <c r="AL42">
        <f t="shared" si="26"/>
        <v>-7186.0565531543643</v>
      </c>
      <c r="AN42">
        <f t="shared" si="27"/>
        <v>0</v>
      </c>
      <c r="AO42">
        <f t="shared" si="27"/>
        <v>0</v>
      </c>
      <c r="AP42">
        <f t="shared" si="27"/>
        <v>-3.4315642598891694E-3</v>
      </c>
      <c r="AQ42">
        <f t="shared" si="27"/>
        <v>-162.70042103802868</v>
      </c>
      <c r="AR42">
        <f t="shared" si="27"/>
        <v>-162.70385260228858</v>
      </c>
      <c r="AS42">
        <f t="shared" si="27"/>
        <v>-32.334412693316949</v>
      </c>
      <c r="AT42">
        <f t="shared" si="27"/>
        <v>-26.211127968201552</v>
      </c>
      <c r="AU42">
        <f t="shared" si="23"/>
        <v>-221.24939326380706</v>
      </c>
      <c r="AW42">
        <v>39</v>
      </c>
      <c r="AX42">
        <f>IF(Z42&gt;0, (R42*SUMPRODUCT(K42:$K$98, X42:$X$98)-K42*$AZ$3)/Z42, 0)</f>
        <v>-4984756.9017657628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2000000</v>
      </c>
      <c r="S43">
        <f t="shared" si="1"/>
        <v>-11681368.936243512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-11111.55031800739</v>
      </c>
      <c r="AC43">
        <f t="shared" si="2"/>
        <v>-10054.093464957943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-2692.2398092956532</v>
      </c>
      <c r="AI43">
        <f t="shared" si="25"/>
        <v>-2692.282844035502</v>
      </c>
      <c r="AJ43">
        <f t="shared" si="7"/>
        <v>-1057.4568530494471</v>
      </c>
      <c r="AK43">
        <f t="shared" si="22"/>
        <v>-777.80852226051741</v>
      </c>
      <c r="AL43">
        <f t="shared" si="26"/>
        <v>-4527.5482193454664</v>
      </c>
      <c r="AN43">
        <f t="shared" si="27"/>
        <v>0</v>
      </c>
      <c r="AO43">
        <f t="shared" si="27"/>
        <v>0</v>
      </c>
      <c r="AP43">
        <f t="shared" si="27"/>
        <v>-1.1830214440733549E-3</v>
      </c>
      <c r="AQ43">
        <f t="shared" si="27"/>
        <v>-74.009449997432853</v>
      </c>
      <c r="AR43">
        <f t="shared" si="27"/>
        <v>-74.010633018876931</v>
      </c>
      <c r="AS43">
        <f t="shared" si="27"/>
        <v>-29.069401551818185</v>
      </c>
      <c r="AT43">
        <f t="shared" si="27"/>
        <v>-21.381892035419078</v>
      </c>
      <c r="AU43">
        <f t="shared" si="23"/>
        <v>-124.46192660611419</v>
      </c>
      <c r="AW43">
        <v>40</v>
      </c>
      <c r="AX43">
        <f>IF(Z43&gt;0, (R43*SUMPRODUCT(K43:$K$98, X43:$X$98)-K43*$AZ$3)/Z43, 0)</f>
        <v>-11681368.936243512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0.676158394</v>
      </c>
      <c r="Q44" s="4">
        <f t="shared" si="21"/>
        <v>50</v>
      </c>
      <c r="R44">
        <f t="shared" si="0"/>
        <v>2000000</v>
      </c>
      <c r="S44">
        <f t="shared" si="1"/>
        <v>-33461481.181149654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-10054.093464957943</v>
      </c>
      <c r="AC44">
        <f t="shared" si="2"/>
        <v>-9038.6767773772754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-1163.9320232921273</v>
      </c>
      <c r="AI44">
        <f t="shared" si="25"/>
        <v>-1163.9455293839951</v>
      </c>
      <c r="AJ44">
        <f t="shared" si="7"/>
        <v>-1015.4166875806677</v>
      </c>
      <c r="AK44">
        <f t="shared" si="22"/>
        <v>-703.78654254705611</v>
      </c>
      <c r="AL44">
        <f t="shared" si="26"/>
        <v>-2883.1487595117187</v>
      </c>
      <c r="AN44">
        <f t="shared" si="27"/>
        <v>0</v>
      </c>
      <c r="AO44">
        <f t="shared" si="27"/>
        <v>0</v>
      </c>
      <c r="AP44">
        <f t="shared" si="27"/>
        <v>-3.3150120530394723E-4</v>
      </c>
      <c r="AQ44">
        <f t="shared" si="27"/>
        <v>-28.568209989007158</v>
      </c>
      <c r="AR44">
        <f t="shared" si="27"/>
        <v>-28.568541490212461</v>
      </c>
      <c r="AS44">
        <f t="shared" si="27"/>
        <v>-24.922965067235644</v>
      </c>
      <c r="AT44">
        <f t="shared" si="27"/>
        <v>-17.274137434635538</v>
      </c>
      <c r="AU44">
        <f t="shared" si="23"/>
        <v>-70.765643992083639</v>
      </c>
      <c r="AW44">
        <v>41</v>
      </c>
      <c r="AX44">
        <f>IF(Z44&gt;0, (R44*SUMPRODUCT(K44:$K$98, X44:$X$98)-K44*$AZ$3)/Z44, 0)</f>
        <v>-33461481.181149654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2000000</v>
      </c>
      <c r="S45">
        <f t="shared" si="1"/>
        <v>-125737850.11503099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-9038.6767773772754</v>
      </c>
      <c r="AC45">
        <f t="shared" si="2"/>
        <v>-8094.5430788144058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-406.08855019200007</v>
      </c>
      <c r="AI45">
        <f t="shared" si="25"/>
        <v>-406.09176900919448</v>
      </c>
      <c r="AJ45">
        <f t="shared" si="7"/>
        <v>-944.13369856286954</v>
      </c>
      <c r="AK45">
        <f t="shared" si="22"/>
        <v>-632.70737441640938</v>
      </c>
      <c r="AL45">
        <f t="shared" si="26"/>
        <v>-1982.9328419884732</v>
      </c>
      <c r="AN45">
        <f t="shared" si="27"/>
        <v>0</v>
      </c>
      <c r="AO45">
        <f t="shared" si="27"/>
        <v>0</v>
      </c>
      <c r="AP45">
        <f t="shared" si="27"/>
        <v>-7.053971526079151E-5</v>
      </c>
      <c r="AQ45">
        <f t="shared" si="27"/>
        <v>-8.8993468628150438</v>
      </c>
      <c r="AR45">
        <f t="shared" si="27"/>
        <v>-8.8994174025303039</v>
      </c>
      <c r="AS45">
        <f t="shared" si="27"/>
        <v>-20.690495372033663</v>
      </c>
      <c r="AT45">
        <f t="shared" si="27"/>
        <v>-13.865651678508073</v>
      </c>
      <c r="AU45">
        <f t="shared" si="23"/>
        <v>-43.455564453072036</v>
      </c>
      <c r="AW45">
        <v>42</v>
      </c>
      <c r="AX45">
        <f>IF(Z45&gt;0, (R45*SUMPRODUCT(K45:$K$98, X45:$X$98)-K45*$AZ$3)/Z45, 0)</f>
        <v>-125737850.11503099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2000000</v>
      </c>
      <c r="S46">
        <f t="shared" si="1"/>
        <v>-475685426.61319602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-8094.5430788144058</v>
      </c>
      <c r="AC46">
        <f t="shared" si="2"/>
        <v>-7234.9585787559017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-97.046072258084081</v>
      </c>
      <c r="AI46">
        <f t="shared" si="25"/>
        <v>-97.046832735300114</v>
      </c>
      <c r="AJ46">
        <f t="shared" si="7"/>
        <v>-859.58450005850409</v>
      </c>
      <c r="AK46">
        <f t="shared" si="22"/>
        <v>-566.61801551700842</v>
      </c>
      <c r="AL46">
        <f t="shared" si="26"/>
        <v>-1523.2493483108126</v>
      </c>
      <c r="AN46">
        <f t="shared" si="27"/>
        <v>0</v>
      </c>
      <c r="AO46">
        <f t="shared" si="27"/>
        <v>0</v>
      </c>
      <c r="AP46">
        <f t="shared" si="27"/>
        <v>-1.4880090551715951E-5</v>
      </c>
      <c r="AQ46">
        <f t="shared" si="27"/>
        <v>-1.8988791675093473</v>
      </c>
      <c r="AR46">
        <f t="shared" si="27"/>
        <v>-1.898894047599899</v>
      </c>
      <c r="AS46">
        <f t="shared" si="27"/>
        <v>-16.819300996893897</v>
      </c>
      <c r="AT46">
        <f t="shared" si="27"/>
        <v>-11.086890180772958</v>
      </c>
      <c r="AU46">
        <f t="shared" si="23"/>
        <v>-29.805085225266755</v>
      </c>
      <c r="AW46">
        <v>43</v>
      </c>
      <c r="AX46">
        <f>IF(Z46&gt;0, (R46*SUMPRODUCT(K46:$K$98, X46:$X$98)-K46*$AZ$3)/Z46, 0)</f>
        <v>-475685426.61319602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2000000</v>
      </c>
      <c r="S47">
        <f t="shared" si="1"/>
        <v>-1815260822.1615489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-7234.9585787559017</v>
      </c>
      <c r="AC47">
        <f t="shared" si="2"/>
        <v>-6461.425451743663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-22.995892736018384</v>
      </c>
      <c r="AI47">
        <f t="shared" si="25"/>
        <v>-22.996070711143854</v>
      </c>
      <c r="AJ47">
        <f t="shared" si="7"/>
        <v>-773.53312701223877</v>
      </c>
      <c r="AK47">
        <f t="shared" si="22"/>
        <v>-506.44710051291315</v>
      </c>
      <c r="AL47">
        <f t="shared" si="26"/>
        <v>-1302.9762982362959</v>
      </c>
      <c r="AN47">
        <f t="shared" si="27"/>
        <v>0</v>
      </c>
      <c r="AO47">
        <f t="shared" si="27"/>
        <v>0</v>
      </c>
      <c r="AP47">
        <f t="shared" si="27"/>
        <v>-3.1092858620487503E-6</v>
      </c>
      <c r="AQ47">
        <f t="shared" si="27"/>
        <v>-0.40174605288229254</v>
      </c>
      <c r="AR47">
        <f t="shared" si="27"/>
        <v>-0.40174916216815454</v>
      </c>
      <c r="AS47">
        <f t="shared" si="27"/>
        <v>-13.513886332584759</v>
      </c>
      <c r="AT47">
        <f t="shared" si="27"/>
        <v>-8.8478027776699868</v>
      </c>
      <c r="AU47">
        <f t="shared" si="23"/>
        <v>-22.763438272422903</v>
      </c>
      <c r="AW47">
        <v>44</v>
      </c>
      <c r="AX47">
        <f>IF(Z47&gt;0, (R47*SUMPRODUCT(K47:$K$98, X47:$X$98)-K47*$AZ$3)/Z47, 0)</f>
        <v>-1815260822.1615489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2000000</v>
      </c>
      <c r="S48">
        <f t="shared" si="1"/>
        <v>-6999322343.8250084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-6461.425451743663</v>
      </c>
      <c r="AC48">
        <f t="shared" si="2"/>
        <v>-5769.4771922789141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-5.3992333177896237</v>
      </c>
      <c r="AI48">
        <f t="shared" si="25"/>
        <v>-5.399274532330895</v>
      </c>
      <c r="AJ48">
        <f t="shared" si="7"/>
        <v>-691.94825946474884</v>
      </c>
      <c r="AK48">
        <f t="shared" si="22"/>
        <v>-452.29978162205646</v>
      </c>
      <c r="AL48">
        <f t="shared" si="26"/>
        <v>-1149.6473156191362</v>
      </c>
      <c r="AN48">
        <f t="shared" si="27"/>
        <v>0</v>
      </c>
      <c r="AO48">
        <f t="shared" si="27"/>
        <v>0</v>
      </c>
      <c r="AP48">
        <f t="shared" si="27"/>
        <v>-6.4288573908766522E-7</v>
      </c>
      <c r="AQ48">
        <f t="shared" si="27"/>
        <v>-8.422003484464563E-2</v>
      </c>
      <c r="AR48">
        <f t="shared" si="27"/>
        <v>-8.4220677730384705E-2</v>
      </c>
      <c r="AS48">
        <f t="shared" si="27"/>
        <v>-10.793366963935991</v>
      </c>
      <c r="AT48">
        <f t="shared" si="27"/>
        <v>-7.0552060128473695</v>
      </c>
      <c r="AU48">
        <f t="shared" si="23"/>
        <v>-17.932793654513745</v>
      </c>
      <c r="AW48">
        <v>45</v>
      </c>
      <c r="AX48">
        <f>IF(Z48&gt;0, (R48*SUMPRODUCT(K48:$K$98, X48:$X$98)-K48*$AZ$3)/Z48, 0)</f>
        <v>-6999322343.8250084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2000000</v>
      </c>
      <c r="S49">
        <f t="shared" si="1"/>
        <v>-27307190414.576492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-5769.4771922789141</v>
      </c>
      <c r="AC49">
        <f t="shared" si="2"/>
        <v>-5151.3917645301581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-1.2548038694015093</v>
      </c>
      <c r="AI49">
        <f t="shared" si="25"/>
        <v>-1.2548133017006333</v>
      </c>
      <c r="AJ49">
        <f t="shared" si="7"/>
        <v>-618.08542774875605</v>
      </c>
      <c r="AK49">
        <f t="shared" si="22"/>
        <v>-403.86340345952402</v>
      </c>
      <c r="AL49">
        <f t="shared" si="26"/>
        <v>-1023.2036445099807</v>
      </c>
      <c r="AN49">
        <f t="shared" si="27"/>
        <v>0</v>
      </c>
      <c r="AO49">
        <f t="shared" si="27"/>
        <v>0</v>
      </c>
      <c r="AP49">
        <f t="shared" si="27"/>
        <v>-1.3136596606351603E-7</v>
      </c>
      <c r="AQ49">
        <f t="shared" si="27"/>
        <v>-1.7475964275201806E-2</v>
      </c>
      <c r="AR49">
        <f t="shared" si="27"/>
        <v>-1.7476095641167869E-2</v>
      </c>
      <c r="AS49">
        <f t="shared" si="27"/>
        <v>-8.6082288377960072</v>
      </c>
      <c r="AT49">
        <f t="shared" si="27"/>
        <v>-5.6247056476534363</v>
      </c>
      <c r="AU49">
        <f t="shared" si="23"/>
        <v>-14.250410581090611</v>
      </c>
      <c r="AW49">
        <v>46</v>
      </c>
      <c r="AX49">
        <f>IF(Z49&gt;0, (R49*SUMPRODUCT(K49:$K$98, X49:$X$98)-K49*$AZ$3)/Z49, 0)</f>
        <v>-27307190414.576492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2000000</v>
      </c>
      <c r="S50">
        <f t="shared" si="1"/>
        <v>-107806021075.29198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-5151.3917645301581</v>
      </c>
      <c r="AC50">
        <f t="shared" si="2"/>
        <v>-4599.4720549733611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-0.28819037796730806</v>
      </c>
      <c r="AI50">
        <f t="shared" si="25"/>
        <v>-0.28819251118399164</v>
      </c>
      <c r="AJ50">
        <f t="shared" si="7"/>
        <v>-551.91970955679699</v>
      </c>
      <c r="AK50">
        <f t="shared" si="22"/>
        <v>-360.59742351711111</v>
      </c>
      <c r="AL50">
        <f t="shared" si="26"/>
        <v>-912.80532558509208</v>
      </c>
      <c r="AN50">
        <f t="shared" si="27"/>
        <v>0</v>
      </c>
      <c r="AO50">
        <f t="shared" si="27"/>
        <v>0</v>
      </c>
      <c r="AP50">
        <f t="shared" si="27"/>
        <v>-2.652664026872348E-8</v>
      </c>
      <c r="AQ50">
        <f t="shared" si="27"/>
        <v>-3.5836596179253766E-3</v>
      </c>
      <c r="AR50">
        <f t="shared" si="27"/>
        <v>-3.583686144565645E-3</v>
      </c>
      <c r="AS50">
        <f t="shared" si="27"/>
        <v>-6.8631450828665947</v>
      </c>
      <c r="AT50">
        <f t="shared" si="27"/>
        <v>-4.4840443116140314</v>
      </c>
      <c r="AU50">
        <f t="shared" si="23"/>
        <v>-11.350773080625192</v>
      </c>
      <c r="AW50">
        <v>47</v>
      </c>
      <c r="AX50">
        <f>IF(Z50&gt;0, (R50*SUMPRODUCT(K50:$K$98, X50:$X$98)-K50*$AZ$3)/Z50, 0)</f>
        <v>-107806021075.29198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2000000</v>
      </c>
      <c r="S51">
        <f t="shared" si="1"/>
        <v>-431160434976.64874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-4599.4720549733611</v>
      </c>
      <c r="AC51">
        <f t="shared" si="2"/>
        <v>-4106.6745801320221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-6.5425977028097701E-2</v>
      </c>
      <c r="AI51">
        <f t="shared" si="25"/>
        <v>-6.5426453263188744E-2</v>
      </c>
      <c r="AJ51">
        <f t="shared" si="7"/>
        <v>-492.79747484133895</v>
      </c>
      <c r="AK51">
        <f t="shared" si="22"/>
        <v>-321.96304384813533</v>
      </c>
      <c r="AL51">
        <f t="shared" si="26"/>
        <v>-814.82594514273751</v>
      </c>
      <c r="AN51">
        <f t="shared" si="27"/>
        <v>0</v>
      </c>
      <c r="AO51">
        <f t="shared" si="27"/>
        <v>0</v>
      </c>
      <c r="AP51">
        <f t="shared" si="27"/>
        <v>-5.2875032409711272E-9</v>
      </c>
      <c r="AQ51">
        <f t="shared" si="27"/>
        <v>-7.2640607986244941E-4</v>
      </c>
      <c r="AR51">
        <f t="shared" si="27"/>
        <v>-7.2641136736569033E-4</v>
      </c>
      <c r="AS51">
        <f t="shared" si="27"/>
        <v>-5.4713906941256312</v>
      </c>
      <c r="AT51">
        <f t="shared" si="27"/>
        <v>-3.5746644248333661</v>
      </c>
      <c r="AU51">
        <f t="shared" si="23"/>
        <v>-9.0467815303263635</v>
      </c>
      <c r="AW51">
        <v>48</v>
      </c>
      <c r="AX51">
        <f>IF(Z51&gt;0, (R51*SUMPRODUCT(K51:$K$98, X51:$X$98)-K51*$AZ$3)/Z51, 0)</f>
        <v>-431160434976.64874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2000000</v>
      </c>
      <c r="S52">
        <f t="shared" si="1"/>
        <v>-1748292719330.9023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-4106.6745801320221</v>
      </c>
      <c r="AC52">
        <f t="shared" si="2"/>
        <v>-3666.6743614479624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-1.4664332437764998E-2</v>
      </c>
      <c r="AI52">
        <f t="shared" si="25"/>
        <v>-1.466443730219419E-2</v>
      </c>
      <c r="AJ52">
        <f t="shared" si="7"/>
        <v>-440.00021868405975</v>
      </c>
      <c r="AK52">
        <f t="shared" si="22"/>
        <v>-287.46722060924156</v>
      </c>
      <c r="AL52">
        <f t="shared" si="26"/>
        <v>-727.48210373060351</v>
      </c>
      <c r="AN52">
        <f t="shared" si="27"/>
        <v>0</v>
      </c>
      <c r="AO52">
        <f t="shared" si="27"/>
        <v>0</v>
      </c>
      <c r="AP52">
        <f t="shared" si="27"/>
        <v>-1.0395357469259561E-9</v>
      </c>
      <c r="AQ52">
        <f t="shared" si="27"/>
        <v>-1.4536957757158372E-4</v>
      </c>
      <c r="AR52">
        <f t="shared" si="27"/>
        <v>-1.4537061710733065E-4</v>
      </c>
      <c r="AS52">
        <f t="shared" si="27"/>
        <v>-4.3617836811161936</v>
      </c>
      <c r="AT52">
        <f t="shared" si="27"/>
        <v>-2.8497027466469387</v>
      </c>
      <c r="AU52">
        <f t="shared" si="23"/>
        <v>-7.2116317983802398</v>
      </c>
      <c r="AW52">
        <v>49</v>
      </c>
      <c r="AX52">
        <f>IF(Z52&gt;0, (R52*SUMPRODUCT(K52:$K$98, X52:$X$98)-K52*$AZ$3)/Z52, 0)</f>
        <v>-1748292719330.9023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2000000</v>
      </c>
      <c r="S53">
        <f t="shared" si="1"/>
        <v>-7192093483372.7666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-3666.6743614479624</v>
      </c>
      <c r="AC53">
        <f t="shared" si="2"/>
        <v>-3273.8165201299153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-3.2422381905308287E-3</v>
      </c>
      <c r="AI53">
        <f t="shared" si="25"/>
        <v>-3.2422609503609651E-3</v>
      </c>
      <c r="AJ53">
        <f t="shared" si="7"/>
        <v>-392.85784131804712</v>
      </c>
      <c r="AK53">
        <f t="shared" si="22"/>
        <v>-256.6672053013574</v>
      </c>
      <c r="AL53">
        <f t="shared" si="26"/>
        <v>-649.52828888035492</v>
      </c>
      <c r="AN53">
        <f t="shared" si="27"/>
        <v>0</v>
      </c>
      <c r="AO53">
        <f t="shared" si="27"/>
        <v>0</v>
      </c>
      <c r="AP53">
        <f t="shared" si="27"/>
        <v>-2.0144765895701973E-10</v>
      </c>
      <c r="AQ53">
        <f t="shared" si="27"/>
        <v>-2.8697107550886938E-5</v>
      </c>
      <c r="AR53">
        <f t="shared" si="27"/>
        <v>-2.8697308998545897E-5</v>
      </c>
      <c r="AS53">
        <f t="shared" si="27"/>
        <v>-3.4771916996843095</v>
      </c>
      <c r="AT53">
        <f t="shared" si="27"/>
        <v>-2.2717659722935757</v>
      </c>
      <c r="AU53">
        <f t="shared" si="23"/>
        <v>-5.7489863692868841</v>
      </c>
      <c r="AW53">
        <v>50</v>
      </c>
      <c r="AX53">
        <f>IF(Z53&gt;0, (R53*SUMPRODUCT(K53:$K$98, X53:$X$98)-K53*$AZ$3)/Z53, 0)</f>
        <v>-7192093483372.7666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2000000</v>
      </c>
      <c r="S54">
        <f t="shared" si="1"/>
        <v>-30055353855851.559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-3273.8165201299153</v>
      </c>
      <c r="AC54">
        <f t="shared" si="2"/>
        <v>-2923.0504892845001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-7.0677813882498832E-4</v>
      </c>
      <c r="AI54">
        <f t="shared" si="25"/>
        <v>-7.0678300160335276E-4</v>
      </c>
      <c r="AJ54">
        <f t="shared" si="7"/>
        <v>-350.76603084541512</v>
      </c>
      <c r="AK54">
        <f t="shared" si="22"/>
        <v>-229.16715640909408</v>
      </c>
      <c r="AL54">
        <f t="shared" si="26"/>
        <v>-579.93389403751075</v>
      </c>
      <c r="AN54">
        <f t="shared" si="27"/>
        <v>0</v>
      </c>
      <c r="AO54">
        <f t="shared" si="27"/>
        <v>0</v>
      </c>
      <c r="AP54">
        <f t="shared" si="27"/>
        <v>-3.8429051145267525E-11</v>
      </c>
      <c r="AQ54">
        <f t="shared" si="27"/>
        <v>-5.5854516101696409E-6</v>
      </c>
      <c r="AR54">
        <f t="shared" si="27"/>
        <v>-5.585490039220786E-6</v>
      </c>
      <c r="AS54">
        <f t="shared" si="27"/>
        <v>-2.7719967329995043</v>
      </c>
      <c r="AT54">
        <f t="shared" si="27"/>
        <v>-1.8110379940318517</v>
      </c>
      <c r="AU54">
        <f t="shared" si="23"/>
        <v>-4.583040312521395</v>
      </c>
      <c r="AW54">
        <v>51</v>
      </c>
      <c r="AX54">
        <f>IF(Z54&gt;0, (R54*SUMPRODUCT(K54:$K$98, X54:$X$98)-K54*$AZ$3)/Z54, 0)</f>
        <v>-30055353855851.559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2000000</v>
      </c>
      <c r="S55">
        <f t="shared" si="1"/>
        <v>-127679550136370.55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-2923.0504892845001</v>
      </c>
      <c r="AC55">
        <f t="shared" si="2"/>
        <v>-2609.8665131355569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-1.5168451150214643E-4</v>
      </c>
      <c r="AI55">
        <f t="shared" si="25"/>
        <v>-1.5168553353993961E-4</v>
      </c>
      <c r="AJ55">
        <f t="shared" si="7"/>
        <v>-313.1839761489432</v>
      </c>
      <c r="AK55">
        <f t="shared" si="22"/>
        <v>-204.61353424991503</v>
      </c>
      <c r="AL55">
        <f t="shared" si="26"/>
        <v>-517.79766208439173</v>
      </c>
      <c r="AN55">
        <f t="shared" si="27"/>
        <v>0</v>
      </c>
      <c r="AO55">
        <f t="shared" si="27"/>
        <v>0</v>
      </c>
      <c r="AP55">
        <f t="shared" si="27"/>
        <v>-7.2114752697078911E-12</v>
      </c>
      <c r="AQ55">
        <f t="shared" si="27"/>
        <v>-1.0702824404193575E-6</v>
      </c>
      <c r="AR55">
        <f t="shared" si="27"/>
        <v>-1.0702896518946271E-6</v>
      </c>
      <c r="AS55">
        <f t="shared" si="27"/>
        <v>-2.2098189655190046</v>
      </c>
      <c r="AT55">
        <f t="shared" si="27"/>
        <v>-1.4437484131445413</v>
      </c>
      <c r="AU55">
        <f t="shared" si="23"/>
        <v>-3.6535684489531972</v>
      </c>
      <c r="AW55">
        <v>52</v>
      </c>
      <c r="AX55">
        <f>IF(Z55&gt;0, (R55*SUMPRODUCT(K55:$K$98, X55:$X$98)-K55*$AZ$3)/Z55, 0)</f>
        <v>-127679550136370.55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2000000</v>
      </c>
      <c r="S56">
        <f t="shared" si="1"/>
        <v>-552084759941916.88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-2609.8665131355569</v>
      </c>
      <c r="AC56">
        <f t="shared" si="2"/>
        <v>-2330.2379590858441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-3.2031101666320367E-5</v>
      </c>
      <c r="AI56">
        <f t="shared" si="25"/>
        <v>-3.2031312706193966E-5</v>
      </c>
      <c r="AJ56">
        <f t="shared" si="7"/>
        <v>-279.62855404971287</v>
      </c>
      <c r="AK56">
        <f t="shared" si="22"/>
        <v>-182.69065591948899</v>
      </c>
      <c r="AL56">
        <f t="shared" si="26"/>
        <v>-462.31924200051458</v>
      </c>
      <c r="AN56">
        <f t="shared" si="27"/>
        <v>0</v>
      </c>
      <c r="AO56">
        <f t="shared" si="27"/>
        <v>0</v>
      </c>
      <c r="AP56">
        <f t="shared" si="27"/>
        <v>-1.3295468897023839E-12</v>
      </c>
      <c r="AQ56">
        <f t="shared" si="27"/>
        <v>-2.017952857337193E-7</v>
      </c>
      <c r="AR56">
        <f t="shared" si="27"/>
        <v>-2.0179661528060902E-7</v>
      </c>
      <c r="AS56">
        <f t="shared" si="27"/>
        <v>-1.7616541744831851</v>
      </c>
      <c r="AT56">
        <f t="shared" si="27"/>
        <v>-1.150947397819831</v>
      </c>
      <c r="AU56">
        <f t="shared" si="23"/>
        <v>-2.9126017740996315</v>
      </c>
      <c r="AW56">
        <v>53</v>
      </c>
      <c r="AX56">
        <f>IF(Z56&gt;0, (R56*SUMPRODUCT(K56:$K$98, X56:$X$98)-K56*$AZ$3)/Z56, 0)</f>
        <v>-552084759941916.88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2000000</v>
      </c>
      <c r="S57">
        <f t="shared" si="1"/>
        <v>-2433192790067653.5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-2330.2379590858441</v>
      </c>
      <c r="AC57">
        <f t="shared" si="2"/>
        <v>-2080.5696065019297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-6.6470230093670422E-6</v>
      </c>
      <c r="AI57">
        <f t="shared" si="25"/>
        <v>-6.6470657632666712E-6</v>
      </c>
      <c r="AJ57">
        <f t="shared" si="7"/>
        <v>-249.66835258391438</v>
      </c>
      <c r="AK57">
        <f t="shared" si="22"/>
        <v>-163.11665713600911</v>
      </c>
      <c r="AL57">
        <f t="shared" si="26"/>
        <v>-412.78501636698923</v>
      </c>
      <c r="AN57">
        <f t="shared" si="27"/>
        <v>0</v>
      </c>
      <c r="AO57">
        <f t="shared" si="27"/>
        <v>0</v>
      </c>
      <c r="AP57">
        <f t="shared" si="27"/>
        <v>-2.404899050980414E-13</v>
      </c>
      <c r="AQ57">
        <f t="shared" si="27"/>
        <v>-3.7389383110555486E-8</v>
      </c>
      <c r="AR57">
        <f t="shared" si="27"/>
        <v>-3.7389623600460586E-8</v>
      </c>
      <c r="AS57">
        <f t="shared" si="27"/>
        <v>-1.4043799265003798</v>
      </c>
      <c r="AT57">
        <f t="shared" si="27"/>
        <v>-0.91752821929107864</v>
      </c>
      <c r="AU57">
        <f t="shared" si="23"/>
        <v>-2.3219081831810819</v>
      </c>
      <c r="AW57">
        <v>54</v>
      </c>
      <c r="AX57">
        <f>IF(Z57&gt;0, (R57*SUMPRODUCT(K57:$K$98, X57:$X$98)-K57*$AZ$3)/Z57, 0)</f>
        <v>-2433192790067653.5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2000000</v>
      </c>
      <c r="S58">
        <f t="shared" si="1"/>
        <v>-1.093836183173182E+16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-2080.5696065019297</v>
      </c>
      <c r="AC58">
        <f t="shared" si="2"/>
        <v>-1857.6514344092207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-1.3533963553088524E-6</v>
      </c>
      <c r="AI58">
        <f t="shared" si="25"/>
        <v>-1.3534048467606026E-6</v>
      </c>
      <c r="AJ58">
        <f t="shared" si="7"/>
        <v>-222.91817209270903</v>
      </c>
      <c r="AK58">
        <f t="shared" si="22"/>
        <v>-145.63987245513511</v>
      </c>
      <c r="AL58">
        <f t="shared" si="26"/>
        <v>-368.55804590124899</v>
      </c>
      <c r="AN58">
        <f t="shared" si="27"/>
        <v>0</v>
      </c>
      <c r="AO58">
        <f t="shared" si="27"/>
        <v>0</v>
      </c>
      <c r="AP58">
        <f t="shared" si="27"/>
        <v>-4.2646661709348751E-14</v>
      </c>
      <c r="AQ58">
        <f t="shared" si="27"/>
        <v>-6.7971694618782266E-9</v>
      </c>
      <c r="AR58">
        <f t="shared" si="27"/>
        <v>-6.7972121085399361E-9</v>
      </c>
      <c r="AS58">
        <f t="shared" si="27"/>
        <v>-1.119563079878767</v>
      </c>
      <c r="AT58">
        <f t="shared" si="27"/>
        <v>-0.7314478789607608</v>
      </c>
      <c r="AU58">
        <f t="shared" si="23"/>
        <v>-1.8510109656367399</v>
      </c>
      <c r="AW58">
        <v>55</v>
      </c>
      <c r="AX58">
        <f>IF(Z58&gt;0, (R58*SUMPRODUCT(K58:$K$98, X58:$X$98)-K58*$AZ$3)/Z58, 0)</f>
        <v>-1.093836183173182E+16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2000000</v>
      </c>
      <c r="S59">
        <f t="shared" si="1"/>
        <v>-5.0223468915378928E+16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-1857.6514344092207</v>
      </c>
      <c r="AC59">
        <f t="shared" si="2"/>
        <v>-1658.6173521570015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-2.702119953972454E-7</v>
      </c>
      <c r="AI59">
        <f t="shared" si="25"/>
        <v>-2.7021364663459319E-7</v>
      </c>
      <c r="AJ59">
        <f t="shared" si="7"/>
        <v>-199.03408225221915</v>
      </c>
      <c r="AK59">
        <f t="shared" si="22"/>
        <v>-130.03560040864545</v>
      </c>
      <c r="AL59">
        <f t="shared" si="26"/>
        <v>-329.06968293107821</v>
      </c>
      <c r="AN59">
        <f t="shared" si="27"/>
        <v>0</v>
      </c>
      <c r="AO59">
        <f t="shared" si="27"/>
        <v>0</v>
      </c>
      <c r="AP59">
        <f t="shared" si="27"/>
        <v>-7.4044801848863117E-15</v>
      </c>
      <c r="AQ59">
        <f t="shared" si="27"/>
        <v>-1.2116849030422355E-9</v>
      </c>
      <c r="AR59">
        <f t="shared" si="27"/>
        <v>-1.2116923075224205E-9</v>
      </c>
      <c r="AS59">
        <f t="shared" si="27"/>
        <v>-0.89250883293073446</v>
      </c>
      <c r="AT59">
        <f t="shared" si="27"/>
        <v>-0.58310577086539905</v>
      </c>
      <c r="AU59">
        <f t="shared" si="23"/>
        <v>-1.4756146050078256</v>
      </c>
      <c r="AW59">
        <v>56</v>
      </c>
      <c r="AX59">
        <f>IF(Z59&gt;0, (R59*SUMPRODUCT(K59:$K$98, X59:$X$98)-K59*$AZ$3)/Z59, 0)</f>
        <v>-5.0223468915378928E+16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2000000</v>
      </c>
      <c r="S60">
        <f t="shared" si="1"/>
        <v>-2.3566871860037123E+17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-1658.6173521570015</v>
      </c>
      <c r="AC60">
        <f t="shared" si="2"/>
        <v>-1480.9083501412345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-5.282128647326013E-8</v>
      </c>
      <c r="AI60">
        <f t="shared" si="25"/>
        <v>-5.2821600666072596E-8</v>
      </c>
      <c r="AJ60">
        <f t="shared" si="7"/>
        <v>-177.70900201576706</v>
      </c>
      <c r="AK60">
        <f t="shared" si="22"/>
        <v>-116.10321465099011</v>
      </c>
      <c r="AL60">
        <f t="shared" si="26"/>
        <v>-293.81221671957877</v>
      </c>
      <c r="AN60">
        <f t="shared" si="27"/>
        <v>0</v>
      </c>
      <c r="AO60">
        <f t="shared" si="27"/>
        <v>0</v>
      </c>
      <c r="AP60">
        <f t="shared" si="27"/>
        <v>-1.2579497566229724E-15</v>
      </c>
      <c r="AQ60">
        <f t="shared" si="27"/>
        <v>-2.1148327341498997E-10</v>
      </c>
      <c r="AR60">
        <f t="shared" si="27"/>
        <v>-2.114845313647466E-10</v>
      </c>
      <c r="AS60">
        <f t="shared" si="27"/>
        <v>-0.71150257729203459</v>
      </c>
      <c r="AT60">
        <f t="shared" si="27"/>
        <v>-0.46484835050022105</v>
      </c>
      <c r="AU60">
        <f t="shared" si="23"/>
        <v>-1.1763509280037403</v>
      </c>
      <c r="AW60">
        <v>57</v>
      </c>
      <c r="AX60">
        <f>IF(Z60&gt;0, (R60*SUMPRODUCT(K60:$K$98, X60:$X$98)-K60*$AZ$3)/Z60, 0)</f>
        <v>-2.3566871860037123E+17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2000000</v>
      </c>
      <c r="S61">
        <f t="shared" si="1"/>
        <v>-1.130285206104593E+18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-1480.9083501412345</v>
      </c>
      <c r="AC61">
        <f t="shared" si="2"/>
        <v>-1322.239598340572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-1.0102378814012325E-8</v>
      </c>
      <c r="AI61">
        <f t="shared" si="25"/>
        <v>-1.0102437305426315E-8</v>
      </c>
      <c r="AJ61">
        <f t="shared" si="7"/>
        <v>-158.66875180066245</v>
      </c>
      <c r="AK61">
        <f t="shared" si="22"/>
        <v>-103.66358450988642</v>
      </c>
      <c r="AL61">
        <f t="shared" si="26"/>
        <v>-262.33233632065128</v>
      </c>
      <c r="AN61">
        <f t="shared" si="27"/>
        <v>0</v>
      </c>
      <c r="AO61">
        <f t="shared" si="27"/>
        <v>0</v>
      </c>
      <c r="AP61">
        <f t="shared" si="27"/>
        <v>-2.0909379605378665E-16</v>
      </c>
      <c r="AQ61">
        <f t="shared" si="27"/>
        <v>-3.6113757409875053E-11</v>
      </c>
      <c r="AR61">
        <f t="shared" si="27"/>
        <v>-3.6113966503671109E-11</v>
      </c>
      <c r="AS61">
        <f t="shared" si="27"/>
        <v>-0.56720549848209323</v>
      </c>
      <c r="AT61">
        <f t="shared" si="27"/>
        <v>-0.37057425900873092</v>
      </c>
      <c r="AU61">
        <f t="shared" si="23"/>
        <v>-0.9377797575269381</v>
      </c>
      <c r="AW61">
        <v>58</v>
      </c>
      <c r="AX61">
        <f>IF(Z61&gt;0, (R61*SUMPRODUCT(K61:$K$98, X61:$X$98)-K61*$AZ$3)/Z61, 0)</f>
        <v>-1.130285206104593E+18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2000000</v>
      </c>
      <c r="S62">
        <f t="shared" si="1"/>
        <v>-5.5464074935314463E+18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-1322.239598340572</v>
      </c>
      <c r="AC62">
        <f t="shared" si="2"/>
        <v>-1180.5710699469705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-1.8905534185947593E-9</v>
      </c>
      <c r="AI62">
        <f t="shared" si="25"/>
        <v>-1.8905640612591447E-9</v>
      </c>
      <c r="AJ62">
        <f t="shared" si="7"/>
        <v>-141.66852839360149</v>
      </c>
      <c r="AK62">
        <f t="shared" si="22"/>
        <v>-92.556771883840042</v>
      </c>
      <c r="AL62">
        <f t="shared" si="26"/>
        <v>-234.22530027933209</v>
      </c>
      <c r="AN62">
        <f t="shared" si="27"/>
        <v>0</v>
      </c>
      <c r="AO62">
        <f t="shared" si="27"/>
        <v>0</v>
      </c>
      <c r="AP62">
        <f t="shared" si="27"/>
        <v>-3.3968891217058811E-17</v>
      </c>
      <c r="AQ62">
        <f t="shared" si="27"/>
        <v>-6.0342035689336746E-12</v>
      </c>
      <c r="AR62">
        <f t="shared" si="27"/>
        <v>-6.0342375378248927E-12</v>
      </c>
      <c r="AS62">
        <f t="shared" si="27"/>
        <v>-0.45217275070368723</v>
      </c>
      <c r="AT62">
        <f t="shared" si="27"/>
        <v>-0.29541953045980746</v>
      </c>
      <c r="AU62">
        <f t="shared" si="23"/>
        <v>-0.74759228116952892</v>
      </c>
      <c r="AW62">
        <v>59</v>
      </c>
      <c r="AX62">
        <f>IF(Z62&gt;0, (R62*SUMPRODUCT(K62:$K$98, X62:$X$98)-K62*$AZ$3)/Z62, 0)</f>
        <v>-5.5464074935314463E+18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2000000</v>
      </c>
      <c r="S63">
        <f t="shared" si="1"/>
        <v>-2.7873149770372366E+19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-1180.5710699469705</v>
      </c>
      <c r="AC63">
        <f t="shared" si="2"/>
        <v>-1054.0813124526576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-3.4581533690178594E-10</v>
      </c>
      <c r="AI63">
        <f t="shared" si="25"/>
        <v>-3.4581722775610479E-10</v>
      </c>
      <c r="AJ63">
        <f t="shared" si="7"/>
        <v>-126.48975749431293</v>
      </c>
      <c r="AK63">
        <f t="shared" si="22"/>
        <v>-82.639974896287939</v>
      </c>
      <c r="AL63">
        <f t="shared" si="26"/>
        <v>-209.12973239094669</v>
      </c>
      <c r="AN63">
        <f t="shared" si="27"/>
        <v>0</v>
      </c>
      <c r="AO63">
        <f t="shared" si="27"/>
        <v>0</v>
      </c>
      <c r="AP63">
        <f t="shared" si="27"/>
        <v>-5.3885392606943153E-18</v>
      </c>
      <c r="AQ63">
        <f t="shared" si="27"/>
        <v>-9.8550136903252093E-13</v>
      </c>
      <c r="AR63">
        <f t="shared" si="27"/>
        <v>-9.8550675757178176E-13</v>
      </c>
      <c r="AS63">
        <f t="shared" si="27"/>
        <v>-0.36046934845645706</v>
      </c>
      <c r="AT63">
        <f t="shared" si="27"/>
        <v>-0.23550664099156191</v>
      </c>
      <c r="AU63">
        <f t="shared" si="23"/>
        <v>-0.59597598944900454</v>
      </c>
      <c r="AW63">
        <v>60</v>
      </c>
      <c r="AX63">
        <f>IF(Z63&gt;0, (R63*SUMPRODUCT(K63:$K$98, X63:$X$98)-K63*$AZ$3)/Z63, 0)</f>
        <v>-2.7873149770372366E+19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2000000</v>
      </c>
      <c r="S64">
        <f t="shared" si="1"/>
        <v>-1.4357503048284714E+20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-1054.0813124526576</v>
      </c>
      <c r="AC64">
        <f t="shared" si="2"/>
        <v>-941.14402897558796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-6.1767695846622631E-11</v>
      </c>
      <c r="AI64">
        <f t="shared" si="25"/>
        <v>-6.17680236000021E-11</v>
      </c>
      <c r="AJ64">
        <f t="shared" si="7"/>
        <v>-112.93728347706963</v>
      </c>
      <c r="AK64">
        <f t="shared" si="22"/>
        <v>-73.785691871686041</v>
      </c>
      <c r="AL64">
        <f t="shared" si="26"/>
        <v>-186.72297534881744</v>
      </c>
      <c r="AN64">
        <f t="shared" si="27"/>
        <v>0</v>
      </c>
      <c r="AO64">
        <f t="shared" si="27"/>
        <v>0</v>
      </c>
      <c r="AP64">
        <f t="shared" si="27"/>
        <v>-8.3395407923617006E-19</v>
      </c>
      <c r="AQ64">
        <f t="shared" si="27"/>
        <v>-1.5716518926224503E-13</v>
      </c>
      <c r="AR64">
        <f t="shared" si="27"/>
        <v>-1.5716602321632426E-13</v>
      </c>
      <c r="AS64">
        <f t="shared" si="27"/>
        <v>-0.28736395763430445</v>
      </c>
      <c r="AT64">
        <f t="shared" si="27"/>
        <v>-0.18774445232108031</v>
      </c>
      <c r="AU64">
        <f t="shared" si="23"/>
        <v>-0.47510840995554193</v>
      </c>
      <c r="AW64">
        <v>61</v>
      </c>
      <c r="AX64">
        <f>IF(Z64&gt;0, (R64*SUMPRODUCT(K64:$K$98, X64:$X$98)-K64*$AZ$3)/Z64, 0)</f>
        <v>-1.4357503048284714E+20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2000000</v>
      </c>
      <c r="S65">
        <f t="shared" si="1"/>
        <v>-7.5859443400672752E+20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-941.14402897558796</v>
      </c>
      <c r="AC65">
        <f t="shared" si="2"/>
        <v>-840.30716872820369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-1.0763601888668613E-11</v>
      </c>
      <c r="AI65">
        <f t="shared" si="25"/>
        <v>-1.0763657274467075E-11</v>
      </c>
      <c r="AJ65">
        <f t="shared" si="7"/>
        <v>-100.83686024738427</v>
      </c>
      <c r="AK65">
        <f t="shared" si="22"/>
        <v>-65.88008202829117</v>
      </c>
      <c r="AL65">
        <f t="shared" si="26"/>
        <v>-166.71694227568619</v>
      </c>
      <c r="AN65">
        <f t="shared" si="27"/>
        <v>0</v>
      </c>
      <c r="AO65">
        <f t="shared" si="27"/>
        <v>0</v>
      </c>
      <c r="AP65">
        <f t="shared" si="27"/>
        <v>-1.2582743898086908E-19</v>
      </c>
      <c r="AQ65">
        <f t="shared" si="27"/>
        <v>-2.4453135956615537E-14</v>
      </c>
      <c r="AR65">
        <f t="shared" si="27"/>
        <v>-2.4453261784054517E-14</v>
      </c>
      <c r="AS65">
        <f t="shared" si="27"/>
        <v>-0.22908478765489981</v>
      </c>
      <c r="AT65">
        <f t="shared" si="27"/>
        <v>-0.14966872793453481</v>
      </c>
      <c r="AU65">
        <f t="shared" si="23"/>
        <v>-0.37875351558945908</v>
      </c>
      <c r="AW65">
        <v>62</v>
      </c>
      <c r="AX65">
        <f>IF(Z65&gt;0, (R65*SUMPRODUCT(K65:$K$98, X65:$X$98)-K65*$AZ$3)/Z65, 0)</f>
        <v>-7.5859443400672752E+20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2000000</v>
      </c>
      <c r="S66">
        <f t="shared" si="1"/>
        <v>-4.1145947662434419E+21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-840.30716872820369</v>
      </c>
      <c r="AC66">
        <f t="shared" si="2"/>
        <v>-750.27425779303894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-1.8285883602959484E-12</v>
      </c>
      <c r="AI66">
        <f t="shared" si="25"/>
        <v>-1.8285974775274187E-12</v>
      </c>
      <c r="AJ66">
        <f t="shared" si="7"/>
        <v>-90.03291093516475</v>
      </c>
      <c r="AK66">
        <f t="shared" si="22"/>
        <v>-58.821501810974262</v>
      </c>
      <c r="AL66">
        <f t="shared" si="26"/>
        <v>-148.85441274614084</v>
      </c>
      <c r="AN66">
        <f t="shared" si="27"/>
        <v>0</v>
      </c>
      <c r="AO66">
        <f t="shared" si="27"/>
        <v>0</v>
      </c>
      <c r="AP66">
        <f t="shared" si="27"/>
        <v>-1.8493618502527086E-20</v>
      </c>
      <c r="AQ66">
        <f t="shared" si="27"/>
        <v>-3.7091539952939296E-15</v>
      </c>
      <c r="AR66">
        <f t="shared" si="27"/>
        <v>-3.7091724889124328E-15</v>
      </c>
      <c r="AS66">
        <f t="shared" si="27"/>
        <v>-0.18262499015856215</v>
      </c>
      <c r="AT66">
        <f t="shared" si="27"/>
        <v>-0.11931499357026053</v>
      </c>
      <c r="AU66">
        <f t="shared" si="23"/>
        <v>-0.30193998372882636</v>
      </c>
      <c r="AW66">
        <v>63</v>
      </c>
      <c r="AX66">
        <f>IF(Z66&gt;0, (R66*SUMPRODUCT(K66:$K$98, X66:$X$98)-K66*$AZ$3)/Z66, 0)</f>
        <v>-4.1145947662434419E+21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-2.293094929515195E+22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-750.27425779303894</v>
      </c>
      <c r="AC67">
        <f t="shared" ref="AC67:AC79" si="30">S67*Z67</f>
        <v>-669.8877301723561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-3.0261585089523591E-13</v>
      </c>
      <c r="AI67">
        <f t="shared" ref="AI67:AI79" si="34">SUM(AE67:AH67)</f>
        <v>-3.0261731155811895E-13</v>
      </c>
      <c r="AJ67">
        <f t="shared" ref="AJ67:AJ79" si="35">AB67-AC67</f>
        <v>-80.386527620682841</v>
      </c>
      <c r="AK67">
        <f t="shared" si="22"/>
        <v>-52.519198045512731</v>
      </c>
      <c r="AL67">
        <f t="shared" si="26"/>
        <v>-132.90572566619588</v>
      </c>
      <c r="AN67">
        <f t="shared" ref="AN67:AT79" si="36">AE67*$K67</f>
        <v>0</v>
      </c>
      <c r="AO67">
        <f t="shared" si="36"/>
        <v>0</v>
      </c>
      <c r="AP67">
        <f t="shared" si="36"/>
        <v>-2.6453971691329156E-21</v>
      </c>
      <c r="AQ67">
        <f t="shared" si="36"/>
        <v>-5.4806562457403389E-16</v>
      </c>
      <c r="AR67">
        <f t="shared" si="36"/>
        <v>-5.4806826997120299E-16</v>
      </c>
      <c r="AS67">
        <f t="shared" si="36"/>
        <v>-0.14558752404222114</v>
      </c>
      <c r="AT67">
        <f t="shared" si="36"/>
        <v>-9.5117182374251041E-2</v>
      </c>
      <c r="AU67">
        <f t="shared" si="23"/>
        <v>-0.24070470641647274</v>
      </c>
      <c r="AW67">
        <v>64</v>
      </c>
      <c r="AX67">
        <f>IF(Z67&gt;0, (R67*SUMPRODUCT(K67:$K$98, X67:$X$98)-K67*$AZ$3)/Z67, 0)</f>
        <v>-2.293094929515195E+22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0.834201203</v>
      </c>
      <c r="Q68" s="4">
        <f t="shared" si="21"/>
        <v>50</v>
      </c>
      <c r="R68">
        <f t="shared" si="28"/>
        <v>2000000</v>
      </c>
      <c r="S68">
        <f t="shared" si="29"/>
        <v>-1.3141347856923047E+23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-669.8877301723561</v>
      </c>
      <c r="AC68">
        <f t="shared" si="30"/>
        <v>-598.1140447967465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-4.8739469368838092E-14</v>
      </c>
      <c r="AI68">
        <f t="shared" si="34"/>
        <v>-4.8739696938358093E-14</v>
      </c>
      <c r="AJ68">
        <f t="shared" si="35"/>
        <v>-71.773685375609602</v>
      </c>
      <c r="AK68">
        <f t="shared" si="22"/>
        <v>-46.892141112064934</v>
      </c>
      <c r="AL68">
        <f t="shared" si="26"/>
        <v>-118.66582648767458</v>
      </c>
      <c r="AN68">
        <f t="shared" si="36"/>
        <v>0</v>
      </c>
      <c r="AO68">
        <f t="shared" si="36"/>
        <v>0</v>
      </c>
      <c r="AP68">
        <f t="shared" si="36"/>
        <v>-3.6799080048045858E-22</v>
      </c>
      <c r="AQ68">
        <f t="shared" si="36"/>
        <v>-7.8814053603695455E-17</v>
      </c>
      <c r="AR68">
        <f t="shared" si="36"/>
        <v>-7.8814421594495937E-17</v>
      </c>
      <c r="AS68">
        <f t="shared" si="36"/>
        <v>-0.11606148281427055</v>
      </c>
      <c r="AT68">
        <f t="shared" si="36"/>
        <v>-7.5826835438656745E-2</v>
      </c>
      <c r="AU68">
        <f t="shared" si="23"/>
        <v>-0.19188831825292738</v>
      </c>
      <c r="AW68">
        <v>65</v>
      </c>
      <c r="AX68">
        <f>IF(Z68&gt;0, (R68*SUMPRODUCT(K68:$K$98, X68:$X$98)-K68*$AZ$3)/Z68, 0)</f>
        <v>-1.3141347856923047E+23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2000000</v>
      </c>
      <c r="S69">
        <f t="shared" si="29"/>
        <v>-7.7494842883457989E+23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-598.1140447967465</v>
      </c>
      <c r="AC69">
        <f t="shared" si="30"/>
        <v>-534.03039713995224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-7.6335183192561946E-15</v>
      </c>
      <c r="AI69">
        <f t="shared" si="34"/>
        <v>-7.6335527751230148E-15</v>
      </c>
      <c r="AJ69">
        <f t="shared" si="35"/>
        <v>-64.083647656794255</v>
      </c>
      <c r="AK69">
        <f t="shared" si="22"/>
        <v>-41.867983135772256</v>
      </c>
      <c r="AL69">
        <f t="shared" si="26"/>
        <v>-105.95163079256653</v>
      </c>
      <c r="AN69">
        <f t="shared" si="36"/>
        <v>0</v>
      </c>
      <c r="AO69">
        <f t="shared" si="36"/>
        <v>0</v>
      </c>
      <c r="AP69">
        <f t="shared" si="36"/>
        <v>-4.9747129441338306E-23</v>
      </c>
      <c r="AQ69">
        <f t="shared" si="36"/>
        <v>-1.1021218125048394E-17</v>
      </c>
      <c r="AR69">
        <f t="shared" si="36"/>
        <v>-1.1021267872177836E-17</v>
      </c>
      <c r="AS69">
        <f t="shared" si="36"/>
        <v>-9.252350351902941E-2</v>
      </c>
      <c r="AT69">
        <f t="shared" si="36"/>
        <v>-6.0448688965765891E-2</v>
      </c>
      <c r="AU69">
        <f t="shared" si="23"/>
        <v>-0.15297219248479532</v>
      </c>
      <c r="AW69">
        <v>66</v>
      </c>
      <c r="AX69">
        <f>IF(Z69&gt;0, (R69*SUMPRODUCT(K69:$K$98, X69:$X$98)-K69*$AZ$3)/Z69, 0)</f>
        <v>-7.7494842883457989E+23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2000000</v>
      </c>
      <c r="S70">
        <f t="shared" si="29"/>
        <v>-4.729107992296732E+24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-534.03039713995224</v>
      </c>
      <c r="AC70">
        <f t="shared" si="30"/>
        <v>-476.81285458924305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-1.1628020971997764E-15</v>
      </c>
      <c r="AI70">
        <f t="shared" si="34"/>
        <v>-1.1628071384554991E-15</v>
      </c>
      <c r="AJ70">
        <f t="shared" si="35"/>
        <v>-57.217542550709197</v>
      </c>
      <c r="AK70">
        <f t="shared" si="22"/>
        <v>-37.382127799796663</v>
      </c>
      <c r="AL70">
        <f t="shared" si="26"/>
        <v>-94.59967035050586</v>
      </c>
      <c r="AN70">
        <f t="shared" si="36"/>
        <v>0</v>
      </c>
      <c r="AO70">
        <f t="shared" si="36"/>
        <v>0</v>
      </c>
      <c r="AP70">
        <f t="shared" si="36"/>
        <v>-6.498685962120766E-24</v>
      </c>
      <c r="AQ70">
        <f t="shared" si="36"/>
        <v>-1.4989689239053452E-18</v>
      </c>
      <c r="AR70">
        <f t="shared" si="36"/>
        <v>-1.4989754225913072E-18</v>
      </c>
      <c r="AS70">
        <f t="shared" si="36"/>
        <v>-7.3759170534940577E-2</v>
      </c>
      <c r="AT70">
        <f t="shared" si="36"/>
        <v>-4.81893247494945E-2</v>
      </c>
      <c r="AU70">
        <f t="shared" si="23"/>
        <v>-0.12194849528443508</v>
      </c>
      <c r="AW70">
        <v>67</v>
      </c>
      <c r="AX70">
        <f>IF(Z70&gt;0, (R70*SUMPRODUCT(K70:$K$98, X70:$X$98)-K70*$AZ$3)/Z70, 0)</f>
        <v>-4.729107992296732E+24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2000000</v>
      </c>
      <c r="S71">
        <f t="shared" si="29"/>
        <v>-2.9895205797290135E+25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-476.81285458924305</v>
      </c>
      <c r="AC71">
        <f t="shared" si="30"/>
        <v>-425.72576302610992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-1.7115252024027369E-16</v>
      </c>
      <c r="AI71">
        <f t="shared" si="34"/>
        <v>-1.7115323227043316E-16</v>
      </c>
      <c r="AJ71">
        <f t="shared" si="35"/>
        <v>-51.087091563133129</v>
      </c>
      <c r="AK71">
        <f t="shared" si="22"/>
        <v>-33.376899821247015</v>
      </c>
      <c r="AL71">
        <f t="shared" si="26"/>
        <v>-84.463991384380137</v>
      </c>
      <c r="AN71">
        <f t="shared" si="36"/>
        <v>0</v>
      </c>
      <c r="AO71">
        <f t="shared" si="36"/>
        <v>0</v>
      </c>
      <c r="AP71">
        <f t="shared" si="36"/>
        <v>-8.1953440353171686E-25</v>
      </c>
      <c r="AQ71">
        <f t="shared" si="36"/>
        <v>-1.969935918051441E-19</v>
      </c>
      <c r="AR71">
        <f t="shared" si="36"/>
        <v>-1.9699441133954765E-19</v>
      </c>
      <c r="AS71">
        <f t="shared" si="36"/>
        <v>-5.8800359163696157E-2</v>
      </c>
      <c r="AT71">
        <f t="shared" si="36"/>
        <v>-3.8416234653614864E-2</v>
      </c>
      <c r="AU71">
        <f t="shared" si="23"/>
        <v>-9.7216593817311014E-2</v>
      </c>
      <c r="AW71">
        <v>68</v>
      </c>
      <c r="AX71">
        <f>IF(Z71&gt;0, (R71*SUMPRODUCT(K71:$K$98, X71:$X$98)-K71*$AZ$3)/Z71, 0)</f>
        <v>-2.9895205797290135E+25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2000000</v>
      </c>
      <c r="S72">
        <f t="shared" si="29"/>
        <v>-1.9597078915861691E+26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-425.72576302610992</v>
      </c>
      <c r="AC72">
        <f t="shared" si="30"/>
        <v>-380.11228841616946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-2.4317119347158539E-17</v>
      </c>
      <c r="AI72">
        <f t="shared" si="34"/>
        <v>-2.4317216329032737E-17</v>
      </c>
      <c r="AJ72">
        <f t="shared" si="35"/>
        <v>-45.613474609940454</v>
      </c>
      <c r="AK72">
        <f t="shared" ref="AK72:AK79" si="49">G72*SUM(AB72:AB72, AE72:AF72)</f>
        <v>-29.800803411827697</v>
      </c>
      <c r="AL72">
        <f t="shared" si="26"/>
        <v>-75.414278021768155</v>
      </c>
      <c r="AN72">
        <f t="shared" si="36"/>
        <v>0</v>
      </c>
      <c r="AO72">
        <f t="shared" si="36"/>
        <v>0</v>
      </c>
      <c r="AP72">
        <f t="shared" si="36"/>
        <v>-9.9664696892571139E-26</v>
      </c>
      <c r="AQ72">
        <f t="shared" si="36"/>
        <v>-2.4989807106311425E-20</v>
      </c>
      <c r="AR72">
        <f t="shared" si="36"/>
        <v>-2.4989906771008317E-20</v>
      </c>
      <c r="AS72">
        <f t="shared" si="36"/>
        <v>-4.6875286323099778E-2</v>
      </c>
      <c r="AT72">
        <f t="shared" si="36"/>
        <v>-3.062518706442512E-2</v>
      </c>
      <c r="AU72">
        <f t="shared" si="23"/>
        <v>-7.7500473387524901E-2</v>
      </c>
      <c r="AW72">
        <v>69</v>
      </c>
      <c r="AX72">
        <f>IF(Z72&gt;0, (R72*SUMPRODUCT(K72:$K$98, X72:$X$98)-K72*$AZ$3)/Z72, 0)</f>
        <v>-1.9597078915861691E+26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2000000</v>
      </c>
      <c r="S73">
        <f t="shared" si="29"/>
        <v>-1.3335503627075308E+27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-380.11228841616946</v>
      </c>
      <c r="AC73">
        <f t="shared" si="30"/>
        <v>-339.38597180015131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-3.3314861108998019E-18</v>
      </c>
      <c r="AI73">
        <f t="shared" si="34"/>
        <v>-3.3314988358024861E-18</v>
      </c>
      <c r="AJ73">
        <f t="shared" si="35"/>
        <v>-40.726316616018153</v>
      </c>
      <c r="AK73">
        <f t="shared" si="49"/>
        <v>-26.607860189131866</v>
      </c>
      <c r="AL73">
        <f t="shared" si="26"/>
        <v>-67.334176805150022</v>
      </c>
      <c r="AN73">
        <f t="shared" si="36"/>
        <v>0</v>
      </c>
      <c r="AO73">
        <f t="shared" si="36"/>
        <v>0</v>
      </c>
      <c r="AP73">
        <f t="shared" si="36"/>
        <v>-1.1675815524180823E-26</v>
      </c>
      <c r="AQ73">
        <f t="shared" si="36"/>
        <v>-3.0568263048772468E-21</v>
      </c>
      <c r="AR73">
        <f t="shared" si="36"/>
        <v>-3.0568379806927707E-21</v>
      </c>
      <c r="AS73">
        <f t="shared" si="36"/>
        <v>-3.7368691265226121E-2</v>
      </c>
      <c r="AT73">
        <f t="shared" si="36"/>
        <v>-2.4414211626614408E-2</v>
      </c>
      <c r="AU73">
        <f t="shared" si="23"/>
        <v>-6.1782902891840533E-2</v>
      </c>
      <c r="AW73">
        <v>70</v>
      </c>
      <c r="AX73">
        <f>IF(Z73&gt;0, (R73*SUMPRODUCT(K73:$K$98, X73:$X$98)-K73*$AZ$3)/Z73, 0)</f>
        <v>-1.3335503627075308E+27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2000000</v>
      </c>
      <c r="S74">
        <f t="shared" si="29"/>
        <v>-9.4303162535426243E+27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-339.38597180015131</v>
      </c>
      <c r="AC74">
        <f t="shared" si="30"/>
        <v>-303.02318910727797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-4.3964039296224175E-19</v>
      </c>
      <c r="AI74">
        <f t="shared" si="34"/>
        <v>-4.3964199960607507E-19</v>
      </c>
      <c r="AJ74">
        <f t="shared" si="35"/>
        <v>-36.362782692873338</v>
      </c>
      <c r="AK74">
        <f t="shared" si="49"/>
        <v>-23.757018026010595</v>
      </c>
      <c r="AL74">
        <f t="shared" si="26"/>
        <v>-60.119800718883937</v>
      </c>
      <c r="AN74">
        <f t="shared" si="36"/>
        <v>0</v>
      </c>
      <c r="AO74">
        <f t="shared" si="36"/>
        <v>0</v>
      </c>
      <c r="AP74">
        <f t="shared" si="36"/>
        <v>-1.3162377542013997E-27</v>
      </c>
      <c r="AQ74">
        <f t="shared" si="36"/>
        <v>-3.6017396729405166E-22</v>
      </c>
      <c r="AR74">
        <f t="shared" si="36"/>
        <v>-3.6017528353180582E-22</v>
      </c>
      <c r="AS74">
        <f t="shared" si="36"/>
        <v>-2.9790091888732551E-2</v>
      </c>
      <c r="AT74">
        <f t="shared" si="36"/>
        <v>-1.9462860033971945E-2</v>
      </c>
      <c r="AU74">
        <f t="shared" si="23"/>
        <v>-4.9252951922704499E-2</v>
      </c>
      <c r="AW74">
        <v>71</v>
      </c>
      <c r="AX74">
        <f>IF(Z74&gt;0, (R74*SUMPRODUCT(K74:$K$98, X74:$X$98)-K74*$AZ$3)/Z74, 0)</f>
        <v>-9.4303162535426243E+27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2000000</v>
      </c>
      <c r="S75">
        <f t="shared" si="29"/>
        <v>-6.9393642579128304E+28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-303.02318910727797</v>
      </c>
      <c r="AC75">
        <f t="shared" si="30"/>
        <v>-270.55641884578387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-5.5825366533827906E-20</v>
      </c>
      <c r="AI75">
        <f t="shared" si="34"/>
        <v>-5.5825561477059585E-20</v>
      </c>
      <c r="AJ75">
        <f t="shared" si="35"/>
        <v>-32.466770261494105</v>
      </c>
      <c r="AK75">
        <f t="shared" si="49"/>
        <v>-21.21162323750946</v>
      </c>
      <c r="AL75">
        <f t="shared" si="26"/>
        <v>-53.678393499003562</v>
      </c>
      <c r="AN75">
        <f t="shared" si="36"/>
        <v>0</v>
      </c>
      <c r="AO75">
        <f t="shared" si="36"/>
        <v>0</v>
      </c>
      <c r="AP75">
        <f t="shared" si="36"/>
        <v>-1.4259518825457696E-28</v>
      </c>
      <c r="AQ75">
        <f t="shared" si="36"/>
        <v>-4.0834598779080692E-23</v>
      </c>
      <c r="AR75">
        <f t="shared" si="36"/>
        <v>-4.0834741374268951E-23</v>
      </c>
      <c r="AS75">
        <f t="shared" si="36"/>
        <v>-2.3748478865379938E-2</v>
      </c>
      <c r="AT75">
        <f t="shared" si="36"/>
        <v>-1.5515672858714878E-2</v>
      </c>
      <c r="AU75">
        <f t="shared" si="23"/>
        <v>-3.9264151724094816E-2</v>
      </c>
      <c r="AW75">
        <v>72</v>
      </c>
      <c r="AX75">
        <f>IF(Z75&gt;0, (R75*SUMPRODUCT(K75:$K$98, X75:$X$98)-K75*$AZ$3)/Z75, 0)</f>
        <v>-6.9393642579128304E+28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2000000</v>
      </c>
      <c r="S76">
        <f t="shared" si="29"/>
        <v>-5.3223682394935787E+29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-270.55641884578387</v>
      </c>
      <c r="AC76">
        <f t="shared" si="30"/>
        <v>-241.56823111230699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-6.8120048203946768E-21</v>
      </c>
      <c r="AI76">
        <f t="shared" si="34"/>
        <v>-6.8120275140735277E-21</v>
      </c>
      <c r="AJ76">
        <f t="shared" si="35"/>
        <v>-28.988187733476877</v>
      </c>
      <c r="AK76">
        <f t="shared" si="49"/>
        <v>-18.938949319204873</v>
      </c>
      <c r="AL76">
        <f t="shared" si="26"/>
        <v>-47.927137052681751</v>
      </c>
      <c r="AN76">
        <f t="shared" si="36"/>
        <v>0</v>
      </c>
      <c r="AO76">
        <f t="shared" si="36"/>
        <v>0</v>
      </c>
      <c r="AP76">
        <f t="shared" si="36"/>
        <v>-1.4821207637849113E-29</v>
      </c>
      <c r="AQ76">
        <f t="shared" si="36"/>
        <v>-4.448910136344292E-24</v>
      </c>
      <c r="AR76">
        <f t="shared" si="36"/>
        <v>-4.4489249575519295E-24</v>
      </c>
      <c r="AS76">
        <f t="shared" si="36"/>
        <v>-1.8932141952630689E-2</v>
      </c>
      <c r="AT76">
        <f t="shared" si="36"/>
        <v>-1.2368999409052037E-2</v>
      </c>
      <c r="AU76">
        <f t="shared" si="23"/>
        <v>-3.1301141361682723E-2</v>
      </c>
      <c r="AW76">
        <v>73</v>
      </c>
      <c r="AX76">
        <f>IF(Z76&gt;0, (R76*SUMPRODUCT(K76:$K$98, X76:$X$98)-K76*$AZ$3)/Z76, 0)</f>
        <v>-5.3223682394935787E+29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2000000</v>
      </c>
      <c r="S77">
        <f t="shared" si="29"/>
        <v>-4.2624600149918332E+30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-241.56823111230699</v>
      </c>
      <c r="AC77">
        <f t="shared" si="30"/>
        <v>-215.68592063598837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-7.9746712818095233E-22</v>
      </c>
      <c r="AI77">
        <f t="shared" si="34"/>
        <v>-7.9746965824481076E-22</v>
      </c>
      <c r="AJ77">
        <f t="shared" si="35"/>
        <v>-25.882310476318622</v>
      </c>
      <c r="AK77">
        <f t="shared" si="49"/>
        <v>-16.909776177861492</v>
      </c>
      <c r="AL77">
        <f t="shared" si="26"/>
        <v>-42.79208665418011</v>
      </c>
      <c r="AN77">
        <f t="shared" si="36"/>
        <v>0</v>
      </c>
      <c r="AO77">
        <f t="shared" si="36"/>
        <v>0</v>
      </c>
      <c r="AP77">
        <f t="shared" si="36"/>
        <v>-1.4753401009902592E-30</v>
      </c>
      <c r="AQ77">
        <f t="shared" si="36"/>
        <v>-4.6502195172719751E-25</v>
      </c>
      <c r="AR77">
        <f t="shared" si="36"/>
        <v>-4.6502342706729854E-25</v>
      </c>
      <c r="AS77">
        <f t="shared" si="36"/>
        <v>-1.5092587653563994E-2</v>
      </c>
      <c r="AT77">
        <f t="shared" si="36"/>
        <v>-9.8604906003284722E-3</v>
      </c>
      <c r="AU77">
        <f t="shared" si="23"/>
        <v>-2.4953078253892463E-2</v>
      </c>
      <c r="AW77">
        <v>74</v>
      </c>
      <c r="AX77">
        <f>IF(Z77&gt;0, (R77*SUMPRODUCT(K77:$K$98, X77:$X$98)-K77*$AZ$3)/Z77, 0)</f>
        <v>-4.2624600149918332E+30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2000000</v>
      </c>
      <c r="S78">
        <f t="shared" si="29"/>
        <v>-3.5713623592087223E+31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-215.68592063598837</v>
      </c>
      <c r="AC78">
        <f t="shared" si="30"/>
        <v>-192.57671485356104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-8.9406032822462724E-23</v>
      </c>
      <c r="AI78">
        <f t="shared" si="34"/>
        <v>-8.9406302434861973E-23</v>
      </c>
      <c r="AJ78">
        <f t="shared" si="35"/>
        <v>-23.109205782427324</v>
      </c>
      <c r="AK78">
        <f t="shared" si="49"/>
        <v>-15.098014444519187</v>
      </c>
      <c r="AL78">
        <f t="shared" si="26"/>
        <v>-38.207220226946511</v>
      </c>
      <c r="AN78">
        <f t="shared" si="36"/>
        <v>0</v>
      </c>
      <c r="AO78">
        <f t="shared" si="36"/>
        <v>0</v>
      </c>
      <c r="AP78">
        <f t="shared" si="36"/>
        <v>-1.403726512890296E-31</v>
      </c>
      <c r="AQ78">
        <f t="shared" si="36"/>
        <v>-4.6548904662022975E-26</v>
      </c>
      <c r="AR78">
        <f t="shared" si="36"/>
        <v>-4.6549045034674263E-26</v>
      </c>
      <c r="AS78">
        <f t="shared" si="36"/>
        <v>-1.2031718473823328E-2</v>
      </c>
      <c r="AT78">
        <f t="shared" si="36"/>
        <v>-7.8607227362312414E-3</v>
      </c>
      <c r="AU78">
        <f t="shared" si="23"/>
        <v>-1.9892441210054571E-2</v>
      </c>
      <c r="AW78">
        <v>75</v>
      </c>
      <c r="AX78">
        <f>IF(Z78&gt;0, (R78*SUMPRODUCT(K78:$K$98, X78:$X$98)-K78*$AZ$3)/Z78, 0)</f>
        <v>-3.5713623592087223E+31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-192.57671485356104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-1.0784495970116497E-23</v>
      </c>
      <c r="AI79">
        <f t="shared" si="34"/>
        <v>-1.0784495970116497E-23</v>
      </c>
      <c r="AJ79">
        <f t="shared" si="35"/>
        <v>-192.57671485356104</v>
      </c>
      <c r="AK79">
        <f t="shared" si="49"/>
        <v>-13.480370039749275</v>
      </c>
      <c r="AL79">
        <f t="shared" si="26"/>
        <v>-206.05708489331033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-5.0133089746081996E-27</v>
      </c>
      <c r="AR79">
        <f t="shared" si="36"/>
        <v>-5.0133089746081996E-27</v>
      </c>
      <c r="AS79">
        <f t="shared" si="36"/>
        <v>-8.9521714834995006E-2</v>
      </c>
      <c r="AT79">
        <f t="shared" si="36"/>
        <v>-6.2665200384496508E-3</v>
      </c>
      <c r="AU79">
        <f t="shared" si="23"/>
        <v>-9.5788234873444664E-2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682439.45637599099</v>
      </c>
      <c r="AO81" s="8">
        <f t="shared" si="50"/>
        <v>-68243.945637599099</v>
      </c>
      <c r="AP81" s="8">
        <f t="shared" si="50"/>
        <v>-2944.930945990985</v>
      </c>
      <c r="AQ81" s="8">
        <f t="shared" si="50"/>
        <v>-369880.24130858813</v>
      </c>
      <c r="AR81" s="8">
        <f t="shared" si="50"/>
        <v>241370.33848381272</v>
      </c>
      <c r="AS81" s="8">
        <f t="shared" si="50"/>
        <v>-59374.909482430019</v>
      </c>
      <c r="AT81" s="8">
        <f t="shared" si="50"/>
        <v>14073.393626250545</v>
      </c>
      <c r="AU81" s="8">
        <f t="shared" si="50"/>
        <v>196068.82262763314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94CD-36BE-4D4A-9547-E70FC8A66DFF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1214186.7527011633</v>
      </c>
      <c r="K3">
        <v>1</v>
      </c>
      <c r="L3" s="2">
        <v>0</v>
      </c>
      <c r="O3">
        <f>$C$3</f>
        <v>1214186.7527011633</v>
      </c>
      <c r="P3" s="2">
        <f>O3*C5</f>
        <v>121418.67527011634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1214186.7527011633</v>
      </c>
      <c r="AF3">
        <f t="shared" ref="AF3:AG34" si="4">-$Z3*P3</f>
        <v>-121418.67527011634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1090248.1692270469</v>
      </c>
      <c r="AJ3">
        <f t="shared" ref="AJ3:AJ66" si="7">AB3-AC3</f>
        <v>0</v>
      </c>
      <c r="AL3">
        <f t="shared" ref="AL3:AL34" si="8">SUM(AI3:AK3)</f>
        <v>1090248.1692270469</v>
      </c>
      <c r="AN3">
        <f t="shared" ref="AN3:AU34" si="9">AE3*$K3</f>
        <v>1214186.7527011633</v>
      </c>
      <c r="AO3">
        <f t="shared" si="9"/>
        <v>-121418.67527011634</v>
      </c>
      <c r="AP3">
        <f t="shared" si="9"/>
        <v>-2519.9082039999998</v>
      </c>
      <c r="AQ3">
        <f t="shared" si="9"/>
        <v>0</v>
      </c>
      <c r="AR3">
        <f t="shared" si="9"/>
        <v>1090248.1692270469</v>
      </c>
      <c r="AS3">
        <f t="shared" si="9"/>
        <v>0</v>
      </c>
      <c r="AT3">
        <f t="shared" si="9"/>
        <v>0</v>
      </c>
      <c r="AU3">
        <f t="shared" si="9"/>
        <v>1090248.1692270469</v>
      </c>
      <c r="AW3">
        <v>0</v>
      </c>
      <c r="AX3">
        <f>IF(Z3&gt;0, (R3*SUMPRODUCT(K3:$K$98, X3:$X$98)-K3*$AZ$3)/Z3, 0)</f>
        <v>0</v>
      </c>
      <c r="AZ3">
        <f>C6*ABS(SUMPRODUCT(X4:X69, K4:K69))/1</f>
        <v>745084.05058487132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51400.120621770147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49978.116649922798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-49978.116649922798</v>
      </c>
      <c r="AK4">
        <f>G4*SUM(AB4, AE4:AF4)</f>
        <v>0</v>
      </c>
      <c r="AL4">
        <f t="shared" si="8"/>
        <v>-85308.880649922794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-32960.876947476449</v>
      </c>
      <c r="AR4">
        <f t="shared" si="9"/>
        <v>-32960.876947476449</v>
      </c>
      <c r="AS4">
        <f t="shared" si="9"/>
        <v>-46625.726886764431</v>
      </c>
      <c r="AT4">
        <f t="shared" si="9"/>
        <v>0</v>
      </c>
      <c r="AU4">
        <f t="shared" si="9"/>
        <v>-79586.603834240872</v>
      </c>
      <c r="AW4">
        <v>1</v>
      </c>
      <c r="AX4">
        <f>IF(Z4&gt;0, (R4*SUMPRODUCT(K4:$K$98, X4:$X$98)-K4*$AZ$3)/Z4, 0)</f>
        <v>51400.120621770147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2000000</v>
      </c>
      <c r="S5">
        <f t="shared" si="1"/>
        <v>79598.030364283084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49978.116649922798</v>
      </c>
      <c r="AC5">
        <f t="shared" si="2"/>
        <v>74995.828142483137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-40858.626611847641</v>
      </c>
      <c r="AI5">
        <f t="shared" si="6"/>
        <v>-40905.735709773347</v>
      </c>
      <c r="AJ5">
        <f t="shared" si="7"/>
        <v>-25017.711492560338</v>
      </c>
      <c r="AK5">
        <f>G5*SUM(AB5, AE5:AF5)</f>
        <v>2049.1027826468348</v>
      </c>
      <c r="AL5">
        <f t="shared" si="8"/>
        <v>-63874.344419686851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-34938.539206871617</v>
      </c>
      <c r="AR5">
        <f t="shared" si="9"/>
        <v>-34978.822574213198</v>
      </c>
      <c r="AS5">
        <f t="shared" si="9"/>
        <v>-21392.84568110195</v>
      </c>
      <c r="AT5">
        <f t="shared" si="9"/>
        <v>1752.2042184760239</v>
      </c>
      <c r="AU5">
        <f t="shared" si="9"/>
        <v>-54619.464036839126</v>
      </c>
      <c r="AW5">
        <v>2</v>
      </c>
      <c r="AX5">
        <f>IF(Z5&gt;0, (R5*SUMPRODUCT(K5:$K$98, X5:$X$98)-K5*$AZ$3)/Z5, 0)</f>
        <v>79598.030364283084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2000000</v>
      </c>
      <c r="S6">
        <f t="shared" si="1"/>
        <v>112588.62455496695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74995.828142483137</v>
      </c>
      <c r="AC6">
        <f t="shared" si="2"/>
        <v>102419.32500795973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-46165.5177691633</v>
      </c>
      <c r="AI6">
        <f t="shared" si="6"/>
        <v>-46211.001638165515</v>
      </c>
      <c r="AJ6">
        <f t="shared" si="7"/>
        <v>-27423.496865476598</v>
      </c>
      <c r="AK6">
        <f>G6*SUM(AB6, AE6:AF6)</f>
        <v>4387.2559463352636</v>
      </c>
      <c r="AL6">
        <f t="shared" si="8"/>
        <v>-69247.242557306847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-35612.543423010116</v>
      </c>
      <c r="AR6">
        <f t="shared" si="9"/>
        <v>-35647.630135737723</v>
      </c>
      <c r="AS6">
        <f t="shared" si="9"/>
        <v>-21154.760525287777</v>
      </c>
      <c r="AT6">
        <f t="shared" si="9"/>
        <v>3384.3732388741196</v>
      </c>
      <c r="AU6">
        <f t="shared" si="9"/>
        <v>-53418.017422151373</v>
      </c>
      <c r="AW6">
        <v>3</v>
      </c>
      <c r="AX6">
        <f>IF(Z6&gt;0, (R6*SUMPRODUCT(K6:$K$98, X6:$X$98)-K6*$AZ$3)/Z6, 0)</f>
        <v>112588.62455496695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2000000</v>
      </c>
      <c r="S7">
        <f t="shared" si="1"/>
        <v>135593.28200285102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102419.32500795973</v>
      </c>
      <c r="AC7">
        <f t="shared" si="2"/>
        <v>118630.31189499958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-51364.907793237799</v>
      </c>
      <c r="AI7">
        <f t="shared" si="6"/>
        <v>-51408.652700855164</v>
      </c>
      <c r="AJ7">
        <f t="shared" si="7"/>
        <v>-16210.98688703985</v>
      </c>
      <c r="AK7">
        <f>G7*SUM(AB7, AE7:AF7)</f>
        <v>5028.7888578908223</v>
      </c>
      <c r="AL7">
        <f t="shared" si="8"/>
        <v>-62590.850730004189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-36050.773391620605</v>
      </c>
      <c r="AR7">
        <f t="shared" si="9"/>
        <v>-36081.476021476366</v>
      </c>
      <c r="AS7">
        <f t="shared" si="9"/>
        <v>-11377.779885670225</v>
      </c>
      <c r="AT7">
        <f t="shared" si="9"/>
        <v>3529.4860896060195</v>
      </c>
      <c r="AU7">
        <f t="shared" si="9"/>
        <v>-43929.769817540568</v>
      </c>
      <c r="AW7">
        <v>4</v>
      </c>
      <c r="AX7">
        <f>IF(Z7&gt;0, (R7*SUMPRODUCT(K7:$K$98, X7:$X$98)-K7*$AZ$3)/Z7, 0)</f>
        <v>135593.28200285102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2000000</v>
      </c>
      <c r="S8">
        <f t="shared" si="1"/>
        <v>140101.14140816417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118630.31189499958</v>
      </c>
      <c r="AC8">
        <f t="shared" si="2"/>
        <v>117383.74726910501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-56598.256847833021</v>
      </c>
      <c r="AI8">
        <f t="shared" si="6"/>
        <v>-56640.149349953019</v>
      </c>
      <c r="AJ8">
        <f t="shared" si="7"/>
        <v>1246.5646258945781</v>
      </c>
      <c r="AK8">
        <f t="shared" ref="AK8:AK69" si="22">G8*SUM(AB8:AB8, AE8:AF8)</f>
        <v>2526.8256433634911</v>
      </c>
      <c r="AL8">
        <f t="shared" si="8"/>
        <v>-52866.759080694952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-37080.025484208927</v>
      </c>
      <c r="AR8">
        <f t="shared" si="9"/>
        <v>-37107.471118274705</v>
      </c>
      <c r="AS8">
        <f t="shared" si="9"/>
        <v>816.67971188858348</v>
      </c>
      <c r="AT8">
        <f t="shared" si="9"/>
        <v>1655.435422719351</v>
      </c>
      <c r="AU8">
        <f t="shared" si="9"/>
        <v>-34635.35598366677</v>
      </c>
      <c r="AW8">
        <v>5</v>
      </c>
      <c r="AX8">
        <f>IF(Z8&gt;0, (R8*SUMPRODUCT(K8:$K$98, X8:$X$98)-K8*$AZ$3)/Z8, 0)</f>
        <v>140101.14140816417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2000000</v>
      </c>
      <c r="S9">
        <f t="shared" si="1"/>
        <v>132973.64095971044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117383.74726910501</v>
      </c>
      <c r="AC9">
        <f t="shared" si="2"/>
        <v>106146.02710015823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-62445.818267107941</v>
      </c>
      <c r="AI9">
        <f t="shared" si="6"/>
        <v>-62485.730698750056</v>
      </c>
      <c r="AJ9">
        <f t="shared" si="7"/>
        <v>11237.720168946777</v>
      </c>
      <c r="AK9">
        <f t="shared" si="22"/>
        <v>692.5641088877195</v>
      </c>
      <c r="AL9">
        <f t="shared" si="8"/>
        <v>-50555.446420915563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-38745.167183812599</v>
      </c>
      <c r="AR9">
        <f t="shared" si="9"/>
        <v>-38769.931273380163</v>
      </c>
      <c r="AS9">
        <f t="shared" si="9"/>
        <v>6972.5621153416378</v>
      </c>
      <c r="AT9">
        <f t="shared" si="9"/>
        <v>429.70871275293848</v>
      </c>
      <c r="AU9">
        <f t="shared" si="9"/>
        <v>-31367.660445285586</v>
      </c>
      <c r="AW9">
        <v>6</v>
      </c>
      <c r="AX9">
        <f>IF(Z9&gt;0, (R9*SUMPRODUCT(K9:$K$98, X9:$X$98)-K9*$AZ$3)/Z9, 0)</f>
        <v>132973.64095971044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2000000</v>
      </c>
      <c r="S10">
        <f t="shared" si="1"/>
        <v>120486.17943888165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106146.02710015823</v>
      </c>
      <c r="AC10">
        <f t="shared" si="2"/>
        <v>91127.426502253686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-67870.39393461289</v>
      </c>
      <c r="AI10">
        <f t="shared" si="6"/>
        <v>-67908.210482090217</v>
      </c>
      <c r="AJ10">
        <f t="shared" si="7"/>
        <v>15018.600597904544</v>
      </c>
      <c r="AK10">
        <f t="shared" si="22"/>
        <v>435.19871111064879</v>
      </c>
      <c r="AL10">
        <f t="shared" si="8"/>
        <v>-52454.411173075023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-39949.627572257254</v>
      </c>
      <c r="AR10">
        <f t="shared" si="9"/>
        <v>-39971.887012643638</v>
      </c>
      <c r="AS10">
        <f t="shared" si="9"/>
        <v>8840.1947559167183</v>
      </c>
      <c r="AT10">
        <f t="shared" si="9"/>
        <v>256.16510264470679</v>
      </c>
      <c r="AU10">
        <f t="shared" si="9"/>
        <v>-30875.52715408221</v>
      </c>
      <c r="AW10">
        <v>7</v>
      </c>
      <c r="AX10">
        <f>IF(Z10&gt;0, (R10*SUMPRODUCT(K10:$K$98, X10:$X$98)-K10*$AZ$3)/Z10, 0)</f>
        <v>120486.17943888165</v>
      </c>
    </row>
    <row r="11" spans="1:52" x14ac:dyDescent="0.25">
      <c r="A11" t="s">
        <v>33</v>
      </c>
      <c r="C11" s="12">
        <f>AU71</f>
        <v>336749.23605441855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2000000</v>
      </c>
      <c r="S11">
        <f t="shared" si="1"/>
        <v>102453.26820550412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91127.426502253686</v>
      </c>
      <c r="AC11">
        <f t="shared" si="2"/>
        <v>73014.552824475744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-72211.244991570929</v>
      </c>
      <c r="AI11">
        <f t="shared" si="6"/>
        <v>-72246.878092448693</v>
      </c>
      <c r="AJ11">
        <f t="shared" si="7"/>
        <v>18112.873677777941</v>
      </c>
      <c r="AK11">
        <f t="shared" si="22"/>
        <v>218.70582360540882</v>
      </c>
      <c r="AL11">
        <f t="shared" si="8"/>
        <v>-53915.298591065344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-40388.372989831092</v>
      </c>
      <c r="AR11">
        <f t="shared" si="9"/>
        <v>-40408.302890904022</v>
      </c>
      <c r="AS11">
        <f t="shared" si="9"/>
        <v>10130.686683233082</v>
      </c>
      <c r="AT11">
        <f t="shared" si="9"/>
        <v>122.32405603662608</v>
      </c>
      <c r="AU11">
        <f t="shared" si="9"/>
        <v>-30155.292151634316</v>
      </c>
      <c r="AW11">
        <v>8</v>
      </c>
      <c r="AX11">
        <f>IF(Z11&gt;0, (R11*SUMPRODUCT(K11:$K$98, X11:$X$98)-K11*$AZ$3)/Z11, 0)</f>
        <v>102453.26820550412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2000000</v>
      </c>
      <c r="S12">
        <f t="shared" si="1"/>
        <v>79917.074704041006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73014.552824475744</v>
      </c>
      <c r="AC12">
        <f t="shared" si="2"/>
        <v>53338.030732700885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-76236.382208141731</v>
      </c>
      <c r="AI12">
        <f t="shared" si="6"/>
        <v>-76269.753068455524</v>
      </c>
      <c r="AJ12">
        <f t="shared" si="7"/>
        <v>19676.522091774859</v>
      </c>
      <c r="AK12">
        <f t="shared" si="22"/>
        <v>167.9334714962942</v>
      </c>
      <c r="AL12">
        <f t="shared" si="8"/>
        <v>-56425.297505184368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-40520.447589961375</v>
      </c>
      <c r="AR12">
        <f t="shared" si="9"/>
        <v>-40538.184556973858</v>
      </c>
      <c r="AS12">
        <f t="shared" si="9"/>
        <v>10458.280667039993</v>
      </c>
      <c r="AT12">
        <f t="shared" si="9"/>
        <v>89.258425351132985</v>
      </c>
      <c r="AU12">
        <f t="shared" si="9"/>
        <v>-29990.645464582729</v>
      </c>
      <c r="AW12">
        <v>9</v>
      </c>
      <c r="AX12">
        <f>IF(Z12&gt;0, (R12*SUMPRODUCT(K12:$K$98, X12:$X$98)-K12*$AZ$3)/Z12, 0)</f>
        <v>79917.074704041006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2000000</v>
      </c>
      <c r="S13">
        <f t="shared" si="1"/>
        <v>52165.230235202827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53338.030732700885</v>
      </c>
      <c r="AC13">
        <f t="shared" si="2"/>
        <v>32392.720851827238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-79558.42022908607</v>
      </c>
      <c r="AI13">
        <f t="shared" si="6"/>
        <v>-79589.468420290999</v>
      </c>
      <c r="AJ13">
        <f t="shared" si="7"/>
        <v>20945.309880873647</v>
      </c>
      <c r="AK13">
        <f t="shared" si="22"/>
        <v>106.67606146540177</v>
      </c>
      <c r="AL13">
        <f t="shared" si="8"/>
        <v>-58537.482477951948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-40195.956381837175</v>
      </c>
      <c r="AR13">
        <f t="shared" si="9"/>
        <v>-40211.643115382343</v>
      </c>
      <c r="AS13">
        <f t="shared" si="9"/>
        <v>10582.371544726333</v>
      </c>
      <c r="AT13">
        <f t="shared" si="9"/>
        <v>53.896825770326501</v>
      </c>
      <c r="AU13">
        <f t="shared" si="9"/>
        <v>-29575.374744885685</v>
      </c>
      <c r="AW13">
        <v>10</v>
      </c>
      <c r="AX13">
        <f>IF(Z13&gt;0, (R13*SUMPRODUCT(K13:$K$98, X13:$X$98)-K13*$AZ$3)/Z13, 0)</f>
        <v>52165.230235202827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2000000</v>
      </c>
      <c r="S14">
        <f t="shared" si="1"/>
        <v>18720.071688714794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32392.720851827238</v>
      </c>
      <c r="AC14">
        <f t="shared" si="2"/>
        <v>10736.266958960334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-82475.696040646813</v>
      </c>
      <c r="AI14">
        <f t="shared" si="6"/>
        <v>-82504.371857538674</v>
      </c>
      <c r="AJ14">
        <f t="shared" si="7"/>
        <v>21656.453892866906</v>
      </c>
      <c r="AK14">
        <f t="shared" si="22"/>
        <v>58.306897533289025</v>
      </c>
      <c r="AL14">
        <f t="shared" si="8"/>
        <v>-60789.611067138481</v>
      </c>
      <c r="AN14">
        <f t="shared" si="9"/>
        <v>0</v>
      </c>
      <c r="AO14">
        <f t="shared" si="9"/>
        <v>0</v>
      </c>
      <c r="AP14">
        <f t="shared" si="9"/>
        <v>-13.774595281991129</v>
      </c>
      <c r="AQ14">
        <f t="shared" si="9"/>
        <v>-39617.679867492996</v>
      </c>
      <c r="AR14">
        <f t="shared" si="9"/>
        <v>-39631.454462774986</v>
      </c>
      <c r="AS14">
        <f t="shared" si="9"/>
        <v>10402.803475218721</v>
      </c>
      <c r="AT14">
        <f t="shared" si="9"/>
        <v>28.008057057222327</v>
      </c>
      <c r="AU14">
        <f t="shared" si="9"/>
        <v>-29200.642930499049</v>
      </c>
      <c r="AW14">
        <v>11</v>
      </c>
      <c r="AX14">
        <f>IF(Z14&gt;0, (R14*SUMPRODUCT(K14:$K$98, X14:$X$98)-K14*$AZ$3)/Z14, 0)</f>
        <v>18720.071688714794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2000000</v>
      </c>
      <c r="S15">
        <f t="shared" si="1"/>
        <v>-20016.496002566713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10736.266958960334</v>
      </c>
      <c r="AC15">
        <f t="shared" si="2"/>
        <v>-10512.486780160805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-85180.026375880072</v>
      </c>
      <c r="AI15">
        <f t="shared" si="6"/>
        <v>-85206.285933943611</v>
      </c>
      <c r="AJ15">
        <f t="shared" si="7"/>
        <v>21248.753739121137</v>
      </c>
      <c r="AK15">
        <f t="shared" si="22"/>
        <v>44.018694531737374</v>
      </c>
      <c r="AL15">
        <f t="shared" si="8"/>
        <v>-63913.513500290734</v>
      </c>
      <c r="AN15">
        <f t="shared" si="9"/>
        <v>0</v>
      </c>
      <c r="AO15">
        <f t="shared" si="9"/>
        <v>0</v>
      </c>
      <c r="AP15">
        <f t="shared" si="9"/>
        <v>-11.966541421774437</v>
      </c>
      <c r="AQ15">
        <f t="shared" si="9"/>
        <v>-38816.73528047758</v>
      </c>
      <c r="AR15">
        <f t="shared" si="9"/>
        <v>-38828.701821899354</v>
      </c>
      <c r="AS15">
        <f t="shared" si="9"/>
        <v>9683.1062870518108</v>
      </c>
      <c r="AT15">
        <f t="shared" si="9"/>
        <v>20.059421037165674</v>
      </c>
      <c r="AU15">
        <f t="shared" si="9"/>
        <v>-29125.536113810376</v>
      </c>
      <c r="AW15">
        <v>12</v>
      </c>
      <c r="AX15">
        <f>IF(Z15&gt;0, (R15*SUMPRODUCT(K15:$K$98, X15:$X$98)-K15*$AZ$3)/Z15, 0)</f>
        <v>-20016.496002566713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2000000</v>
      </c>
      <c r="S16">
        <f t="shared" si="1"/>
        <v>-65030.571560189521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-10512.486780160805</v>
      </c>
      <c r="AC16">
        <f t="shared" si="2"/>
        <v>-30988.917727697524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-86821.591335173784</v>
      </c>
      <c r="AI16">
        <f t="shared" si="6"/>
        <v>-86845.417757873307</v>
      </c>
      <c r="AJ16">
        <f t="shared" si="7"/>
        <v>20476.430947536719</v>
      </c>
      <c r="AK16">
        <f t="shared" si="22"/>
        <v>-74.638656139141716</v>
      </c>
      <c r="AL16">
        <f t="shared" si="8"/>
        <v>-66443.625466475729</v>
      </c>
      <c r="AN16">
        <f t="shared" si="9"/>
        <v>0</v>
      </c>
      <c r="AO16">
        <f t="shared" si="9"/>
        <v>0</v>
      </c>
      <c r="AP16">
        <f t="shared" si="9"/>
        <v>-10.271266674588095</v>
      </c>
      <c r="AQ16">
        <f t="shared" si="9"/>
        <v>-37427.679721866189</v>
      </c>
      <c r="AR16">
        <f t="shared" si="9"/>
        <v>-37437.950988540775</v>
      </c>
      <c r="AS16">
        <f t="shared" si="9"/>
        <v>8827.1279939190645</v>
      </c>
      <c r="AT16">
        <f t="shared" si="9"/>
        <v>-32.175771877548556</v>
      </c>
      <c r="AU16">
        <f t="shared" si="9"/>
        <v>-28642.998766499262</v>
      </c>
      <c r="AW16">
        <v>13</v>
      </c>
      <c r="AX16">
        <f>IF(Z16&gt;0, (R16*SUMPRODUCT(K16:$K$98, X16:$X$98)-K16*$AZ$3)/Z16, 0)</f>
        <v>-65030.571560189521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2000000</v>
      </c>
      <c r="S17">
        <f t="shared" si="1"/>
        <v>-114810.62688259846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-30988.917727697524</v>
      </c>
      <c r="AC17">
        <f t="shared" si="2"/>
        <v>-49153.278191245539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-87276.712435778463</v>
      </c>
      <c r="AI17">
        <f t="shared" si="6"/>
        <v>-87298.118676440106</v>
      </c>
      <c r="AJ17">
        <f t="shared" si="7"/>
        <v>18164.360463548015</v>
      </c>
      <c r="AK17">
        <f t="shared" si="22"/>
        <v>-427.64706464222581</v>
      </c>
      <c r="AL17">
        <f t="shared" si="8"/>
        <v>-69561.405277534315</v>
      </c>
      <c r="AN17">
        <f t="shared" si="9"/>
        <v>0</v>
      </c>
      <c r="AO17">
        <f t="shared" si="9"/>
        <v>0</v>
      </c>
      <c r="AP17">
        <f t="shared" si="9"/>
        <v>-8.6745225534664456</v>
      </c>
      <c r="AQ17">
        <f t="shared" si="9"/>
        <v>-35367.434309629971</v>
      </c>
      <c r="AR17">
        <f t="shared" si="9"/>
        <v>-35376.108832183447</v>
      </c>
      <c r="AS17">
        <f t="shared" si="9"/>
        <v>7360.8045896973545</v>
      </c>
      <c r="AT17">
        <f t="shared" si="9"/>
        <v>-173.29685140889552</v>
      </c>
      <c r="AU17">
        <f t="shared" si="9"/>
        <v>-28188.601093894984</v>
      </c>
      <c r="AW17">
        <v>14</v>
      </c>
      <c r="AX17">
        <f>IF(Z17&gt;0, (R17*SUMPRODUCT(K17:$K$98, X17:$X$98)-K17*$AZ$3)/Z17, 0)</f>
        <v>-114810.62688259846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0.101620166</v>
      </c>
      <c r="Q18" s="4">
        <f t="shared" si="21"/>
        <v>50</v>
      </c>
      <c r="R18">
        <f t="shared" si="0"/>
        <v>2000000</v>
      </c>
      <c r="S18">
        <f t="shared" si="1"/>
        <v>-169183.36790519085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-49153.278191245539</v>
      </c>
      <c r="AC18">
        <f t="shared" si="2"/>
        <v>-64346.770817920944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-87012.22917885879</v>
      </c>
      <c r="AI18">
        <f t="shared" si="6"/>
        <v>-87031.24605138434</v>
      </c>
      <c r="AJ18">
        <f t="shared" si="7"/>
        <v>15193.492626675405</v>
      </c>
      <c r="AK18">
        <f t="shared" si="22"/>
        <v>-1061.7108089309038</v>
      </c>
      <c r="AL18">
        <f t="shared" si="8"/>
        <v>-72899.464233639839</v>
      </c>
      <c r="AN18">
        <f t="shared" si="9"/>
        <v>0</v>
      </c>
      <c r="AO18">
        <f t="shared" si="9"/>
        <v>0</v>
      </c>
      <c r="AP18">
        <f t="shared" si="9"/>
        <v>-7.1913688933163282</v>
      </c>
      <c r="AQ18">
        <f t="shared" si="9"/>
        <v>-32904.308393206564</v>
      </c>
      <c r="AR18">
        <f t="shared" si="9"/>
        <v>-32911.499762099884</v>
      </c>
      <c r="AS18">
        <f t="shared" si="9"/>
        <v>5745.5299292516574</v>
      </c>
      <c r="AT18">
        <f t="shared" si="9"/>
        <v>-401.49367751115301</v>
      </c>
      <c r="AU18">
        <f t="shared" si="9"/>
        <v>-27567.463510359379</v>
      </c>
      <c r="AW18">
        <v>15</v>
      </c>
      <c r="AX18">
        <f>IF(Z18&gt;0, (R18*SUMPRODUCT(K18:$K$98, X18:$X$98)-K18*$AZ$3)/Z18, 0)</f>
        <v>-169183.36790519085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0.112947091</v>
      </c>
      <c r="Q19" s="4">
        <f t="shared" si="21"/>
        <v>50</v>
      </c>
      <c r="R19">
        <f t="shared" si="0"/>
        <v>2000000</v>
      </c>
      <c r="S19">
        <f t="shared" si="1"/>
        <v>-234589.47904999933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-64346.770817920944</v>
      </c>
      <c r="AC19">
        <f t="shared" si="2"/>
        <v>-78253.435868414381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-85916.017267142641</v>
      </c>
      <c r="AI19">
        <f t="shared" si="6"/>
        <v>-85932.696070511258</v>
      </c>
      <c r="AJ19">
        <f t="shared" si="7"/>
        <v>13906.665050493437</v>
      </c>
      <c r="AK19">
        <f t="shared" si="22"/>
        <v>-1434.932989239637</v>
      </c>
      <c r="AL19">
        <f t="shared" si="8"/>
        <v>-73460.964009257455</v>
      </c>
      <c r="AN19">
        <f t="shared" si="9"/>
        <v>0</v>
      </c>
      <c r="AO19">
        <f t="shared" si="9"/>
        <v>0</v>
      </c>
      <c r="AP19">
        <f t="shared" si="9"/>
        <v>-5.8819462907537039</v>
      </c>
      <c r="AQ19">
        <f t="shared" si="9"/>
        <v>-30299.140046925993</v>
      </c>
      <c r="AR19">
        <f t="shared" si="9"/>
        <v>-30305.021993216749</v>
      </c>
      <c r="AS19">
        <f t="shared" si="9"/>
        <v>4904.3240754565904</v>
      </c>
      <c r="AT19">
        <f t="shared" si="9"/>
        <v>-506.04342451932024</v>
      </c>
      <c r="AU19">
        <f t="shared" si="9"/>
        <v>-25906.741342279478</v>
      </c>
      <c r="AW19">
        <v>16</v>
      </c>
      <c r="AX19">
        <f>IF(Z19&gt;0, (R19*SUMPRODUCT(K19:$K$98, X19:$X$98)-K19*$AZ$3)/Z19, 0)</f>
        <v>-234589.47904999933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2000000</v>
      </c>
      <c r="S20">
        <f t="shared" si="1"/>
        <v>-329654.71232583123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-78253.435868414381</v>
      </c>
      <c r="AC20">
        <f t="shared" si="2"/>
        <v>-95019.483241587121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-84001.772423262271</v>
      </c>
      <c r="AI20">
        <f t="shared" si="6"/>
        <v>-84016.184394286625</v>
      </c>
      <c r="AJ20">
        <f t="shared" si="7"/>
        <v>16766.04737317274</v>
      </c>
      <c r="AK20">
        <f t="shared" si="22"/>
        <v>-336.48977423418182</v>
      </c>
      <c r="AL20">
        <f t="shared" si="8"/>
        <v>-67586.626795348071</v>
      </c>
      <c r="AN20">
        <f t="shared" si="9"/>
        <v>0</v>
      </c>
      <c r="AO20">
        <f t="shared" si="9"/>
        <v>0</v>
      </c>
      <c r="AP20">
        <f t="shared" si="9"/>
        <v>-4.8207581000564028</v>
      </c>
      <c r="AQ20">
        <f t="shared" si="9"/>
        <v>-28098.323549528632</v>
      </c>
      <c r="AR20">
        <f t="shared" si="9"/>
        <v>-28103.144307628689</v>
      </c>
      <c r="AS20">
        <f t="shared" si="9"/>
        <v>5608.1890911110468</v>
      </c>
      <c r="AT20">
        <f t="shared" si="9"/>
        <v>-112.55475062954272</v>
      </c>
      <c r="AU20">
        <f t="shared" si="9"/>
        <v>-22607.509967147187</v>
      </c>
      <c r="AW20">
        <v>17</v>
      </c>
      <c r="AX20">
        <f>IF(Z20&gt;0, (R20*SUMPRODUCT(K20:$K$98, X20:$X$98)-K20*$AZ$3)/Z20, 0)</f>
        <v>-329654.71232583123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0.140869152</v>
      </c>
      <c r="Q21" s="4">
        <f t="shared" si="21"/>
        <v>50</v>
      </c>
      <c r="R21">
        <f t="shared" si="0"/>
        <v>2000000</v>
      </c>
      <c r="S21">
        <f t="shared" si="1"/>
        <v>-453063.54584736464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-95019.483241587121</v>
      </c>
      <c r="AC21">
        <f t="shared" si="2"/>
        <v>-110888.65458166719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-81208.085473933854</v>
      </c>
      <c r="AI21">
        <f t="shared" si="6"/>
        <v>-81220.323123111113</v>
      </c>
      <c r="AJ21">
        <f t="shared" si="7"/>
        <v>15869.171340080065</v>
      </c>
      <c r="AK21">
        <f t="shared" si="22"/>
        <v>-152.03117318653941</v>
      </c>
      <c r="AL21">
        <f t="shared" si="8"/>
        <v>-65503.182956217584</v>
      </c>
      <c r="AN21">
        <f t="shared" si="9"/>
        <v>0</v>
      </c>
      <c r="AO21">
        <f t="shared" si="9"/>
        <v>0</v>
      </c>
      <c r="AP21">
        <f t="shared" si="9"/>
        <v>-3.8925964373371644</v>
      </c>
      <c r="AQ21">
        <f t="shared" si="9"/>
        <v>-25830.966358009762</v>
      </c>
      <c r="AR21">
        <f t="shared" si="9"/>
        <v>-25834.858954447103</v>
      </c>
      <c r="AS21">
        <f t="shared" si="9"/>
        <v>5047.7243567905025</v>
      </c>
      <c r="AT21">
        <f t="shared" si="9"/>
        <v>-48.358634451624631</v>
      </c>
      <c r="AU21">
        <f t="shared" si="9"/>
        <v>-20835.493232108223</v>
      </c>
      <c r="AW21">
        <v>18</v>
      </c>
      <c r="AX21">
        <f>IF(Z21&gt;0, (R21*SUMPRODUCT(K21:$K$98, X21:$X$98)-K21*$AZ$3)/Z21, 0)</f>
        <v>-453063.54584736464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2000000</v>
      </c>
      <c r="S22">
        <f t="shared" si="1"/>
        <v>-594324.26496506587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-110888.65458166719</v>
      </c>
      <c r="AC22">
        <f t="shared" si="2"/>
        <v>-121008.19774482805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-77398.195846979404</v>
      </c>
      <c r="AI22">
        <f t="shared" si="6"/>
        <v>-77408.376164768706</v>
      </c>
      <c r="AJ22">
        <f t="shared" si="7"/>
        <v>10119.543163160866</v>
      </c>
      <c r="AK22">
        <f t="shared" si="22"/>
        <v>-2328.6617462150111</v>
      </c>
      <c r="AL22">
        <f t="shared" si="8"/>
        <v>-69617.494747822857</v>
      </c>
      <c r="AN22">
        <f t="shared" si="9"/>
        <v>0</v>
      </c>
      <c r="AO22">
        <f t="shared" si="9"/>
        <v>0</v>
      </c>
      <c r="AP22">
        <f t="shared" si="9"/>
        <v>-3.0235227884847204</v>
      </c>
      <c r="AQ22">
        <f t="shared" si="9"/>
        <v>-22987.023958792077</v>
      </c>
      <c r="AR22">
        <f t="shared" si="9"/>
        <v>-22990.047481580557</v>
      </c>
      <c r="AS22">
        <f t="shared" si="9"/>
        <v>3005.4729131349345</v>
      </c>
      <c r="AT22">
        <f t="shared" si="9"/>
        <v>-691.60531155011563</v>
      </c>
      <c r="AU22">
        <f t="shared" si="9"/>
        <v>-20676.179879995743</v>
      </c>
      <c r="AW22">
        <v>19</v>
      </c>
      <c r="AX22">
        <f>IF(Z22&gt;0, (R22*SUMPRODUCT(K22:$K$98, X22:$X$98)-K22*$AZ$3)/Z22, 0)</f>
        <v>-594324.26496506587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2000000</v>
      </c>
      <c r="S23">
        <f t="shared" si="1"/>
        <v>-728148.05613173114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-121008.19774482805</v>
      </c>
      <c r="AC23">
        <f t="shared" si="2"/>
        <v>-120285.83056451216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-72752.198326654223</v>
      </c>
      <c r="AI23">
        <f t="shared" si="6"/>
        <v>-72760.458036307478</v>
      </c>
      <c r="AJ23">
        <f t="shared" si="7"/>
        <v>-722.36718031589407</v>
      </c>
      <c r="AK23">
        <f t="shared" si="22"/>
        <v>-8470.5738421379647</v>
      </c>
      <c r="AL23">
        <f t="shared" si="8"/>
        <v>-81953.399058761337</v>
      </c>
      <c r="AN23">
        <f t="shared" si="9"/>
        <v>0</v>
      </c>
      <c r="AO23">
        <f t="shared" si="9"/>
        <v>0</v>
      </c>
      <c r="AP23">
        <f t="shared" si="9"/>
        <v>-2.1902751185209475</v>
      </c>
      <c r="AQ23">
        <f t="shared" si="9"/>
        <v>-19292.122423443274</v>
      </c>
      <c r="AR23">
        <f t="shared" si="9"/>
        <v>-19294.3126985618</v>
      </c>
      <c r="AS23">
        <f t="shared" si="9"/>
        <v>-191.5542952359973</v>
      </c>
      <c r="AT23">
        <f t="shared" si="9"/>
        <v>-2246.1911985891347</v>
      </c>
      <c r="AU23">
        <f t="shared" si="9"/>
        <v>-21732.058192386932</v>
      </c>
      <c r="AW23">
        <v>20</v>
      </c>
      <c r="AX23">
        <f>IF(Z23&gt;0, (R23*SUMPRODUCT(K23:$K$98, X23:$X$98)-K23*$AZ$3)/Z23, 0)</f>
        <v>-728148.05613173114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0.202352371</v>
      </c>
      <c r="Q24" s="4">
        <f t="shared" si="21"/>
        <v>50</v>
      </c>
      <c r="R24">
        <f t="shared" si="0"/>
        <v>2000000</v>
      </c>
      <c r="S24">
        <f t="shared" si="1"/>
        <v>-910033.60546396812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-120285.83056451216</v>
      </c>
      <c r="AC24">
        <f t="shared" si="2"/>
        <v>-118408.85375660902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-66854.873284259287</v>
      </c>
      <c r="AI24">
        <f t="shared" si="6"/>
        <v>-66861.379024983893</v>
      </c>
      <c r="AJ24">
        <f t="shared" si="7"/>
        <v>-1876.9768079031346</v>
      </c>
      <c r="AK24">
        <f t="shared" si="22"/>
        <v>-8420.0081395158522</v>
      </c>
      <c r="AL24">
        <f t="shared" si="8"/>
        <v>-77158.363972402876</v>
      </c>
      <c r="AN24">
        <f t="shared" si="9"/>
        <v>0</v>
      </c>
      <c r="AO24">
        <f t="shared" si="9"/>
        <v>0</v>
      </c>
      <c r="AP24">
        <f t="shared" si="9"/>
        <v>-1.5403258963934983</v>
      </c>
      <c r="AQ24">
        <f t="shared" si="9"/>
        <v>-15828.8344062507</v>
      </c>
      <c r="AR24">
        <f t="shared" si="9"/>
        <v>-15830.374732147093</v>
      </c>
      <c r="AS24">
        <f t="shared" si="9"/>
        <v>-444.40073875163461</v>
      </c>
      <c r="AT24">
        <f t="shared" si="9"/>
        <v>-1993.5557124309059</v>
      </c>
      <c r="AU24">
        <f t="shared" si="9"/>
        <v>-18268.331183329632</v>
      </c>
      <c r="AW24">
        <v>21</v>
      </c>
      <c r="AX24">
        <f>IF(Z24&gt;0, (R24*SUMPRODUCT(K24:$K$98, X24:$X$98)-K24*$AZ$3)/Z24, 0)</f>
        <v>-910033.60546396812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2000000</v>
      </c>
      <c r="S25">
        <f t="shared" si="1"/>
        <v>-1165672.9637497347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-118408.85375660902</v>
      </c>
      <c r="AC25">
        <f t="shared" si="2"/>
        <v>-115336.70670630045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-59738.713342367417</v>
      </c>
      <c r="AI25">
        <f t="shared" si="6"/>
        <v>-59743.660557851224</v>
      </c>
      <c r="AJ25">
        <f t="shared" si="7"/>
        <v>-3072.1470503085729</v>
      </c>
      <c r="AK25">
        <f t="shared" si="22"/>
        <v>-8288.6197629626331</v>
      </c>
      <c r="AL25">
        <f t="shared" si="8"/>
        <v>-71104.427371122438</v>
      </c>
      <c r="AN25">
        <f t="shared" si="9"/>
        <v>0</v>
      </c>
      <c r="AO25">
        <f t="shared" si="9"/>
        <v>0</v>
      </c>
      <c r="AP25">
        <f t="shared" si="9"/>
        <v>-1.0458241595650848</v>
      </c>
      <c r="AQ25">
        <f t="shared" si="9"/>
        <v>-12628.556382738154</v>
      </c>
      <c r="AR25">
        <f t="shared" si="9"/>
        <v>-12629.60220689772</v>
      </c>
      <c r="AS25">
        <f t="shared" si="9"/>
        <v>-649.44120939694517</v>
      </c>
      <c r="AT25">
        <f t="shared" si="9"/>
        <v>-1752.1854113556174</v>
      </c>
      <c r="AU25">
        <f t="shared" si="9"/>
        <v>-15031.228827650284</v>
      </c>
      <c r="AW25">
        <v>22</v>
      </c>
      <c r="AX25">
        <f>IF(Z25&gt;0, (R25*SUMPRODUCT(K25:$K$98, X25:$X$98)-K25*$AZ$3)/Z25, 0)</f>
        <v>-1165672.9637497347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2000000</v>
      </c>
      <c r="S26">
        <f t="shared" si="1"/>
        <v>-1540102.1555105634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-115336.70670630045</v>
      </c>
      <c r="AC26">
        <f t="shared" si="2"/>
        <v>-111089.38678853928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-51647.37187170791</v>
      </c>
      <c r="AI26">
        <f t="shared" si="6"/>
        <v>-51650.978430740084</v>
      </c>
      <c r="AJ26">
        <f t="shared" si="7"/>
        <v>-4247.3199177611677</v>
      </c>
      <c r="AK26">
        <f t="shared" si="22"/>
        <v>-8073.5694694410322</v>
      </c>
      <c r="AL26">
        <f t="shared" si="8"/>
        <v>-63971.867817942286</v>
      </c>
      <c r="AN26">
        <f t="shared" si="9"/>
        <v>0</v>
      </c>
      <c r="AO26">
        <f t="shared" si="9"/>
        <v>0</v>
      </c>
      <c r="AP26">
        <f t="shared" si="9"/>
        <v>-0.68072682593815259</v>
      </c>
      <c r="AQ26">
        <f t="shared" si="9"/>
        <v>-9748.2811756679639</v>
      </c>
      <c r="AR26">
        <f t="shared" si="9"/>
        <v>-9748.961902493902</v>
      </c>
      <c r="AS26">
        <f t="shared" si="9"/>
        <v>-801.66845477052573</v>
      </c>
      <c r="AT26">
        <f t="shared" si="9"/>
        <v>-1523.861184551635</v>
      </c>
      <c r="AU26">
        <f t="shared" si="9"/>
        <v>-12074.491541816064</v>
      </c>
      <c r="AW26">
        <v>23</v>
      </c>
      <c r="AX26">
        <f>IF(Z26&gt;0, (R26*SUMPRODUCT(K26:$K$98, X26:$X$98)-K26*$AZ$3)/Z26, 0)</f>
        <v>-1540102.1555105634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2000000</v>
      </c>
      <c r="S27">
        <f t="shared" si="1"/>
        <v>-2113315.217950026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-111089.38678853928</v>
      </c>
      <c r="AC27">
        <f t="shared" si="2"/>
        <v>-105769.92126733277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-42721.162346609643</v>
      </c>
      <c r="AI27">
        <f t="shared" si="6"/>
        <v>-42723.664810992828</v>
      </c>
      <c r="AJ27">
        <f t="shared" si="7"/>
        <v>-5319.4655212065118</v>
      </c>
      <c r="AK27">
        <f t="shared" si="22"/>
        <v>-7776.257075197751</v>
      </c>
      <c r="AL27">
        <f t="shared" si="8"/>
        <v>-55819.387407397095</v>
      </c>
      <c r="AN27">
        <f t="shared" si="9"/>
        <v>0</v>
      </c>
      <c r="AO27">
        <f t="shared" si="9"/>
        <v>0</v>
      </c>
      <c r="AP27">
        <f t="shared" si="9"/>
        <v>-0.42172534555229635</v>
      </c>
      <c r="AQ27">
        <f t="shared" si="9"/>
        <v>-7199.5418092928212</v>
      </c>
      <c r="AR27">
        <f t="shared" si="9"/>
        <v>-7199.9635346383739</v>
      </c>
      <c r="AS27">
        <f t="shared" si="9"/>
        <v>-896.45768793220168</v>
      </c>
      <c r="AT27">
        <f t="shared" si="9"/>
        <v>-1310.4860649265161</v>
      </c>
      <c r="AU27">
        <f t="shared" si="9"/>
        <v>-9406.9072874970916</v>
      </c>
      <c r="AW27">
        <v>24</v>
      </c>
      <c r="AX27">
        <f>IF(Z27&gt;0, (R27*SUMPRODUCT(K27:$K$98, X27:$X$98)-K27*$AZ$3)/Z27, 0)</f>
        <v>-2113315.217950026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2000000</v>
      </c>
      <c r="S28">
        <f t="shared" si="1"/>
        <v>-3036817.0994598512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-105769.92126733277</v>
      </c>
      <c r="AC28">
        <f t="shared" si="2"/>
        <v>-99516.117811559147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-33557.838873202891</v>
      </c>
      <c r="AI28">
        <f t="shared" si="6"/>
        <v>-33559.477366970415</v>
      </c>
      <c r="AJ28">
        <f t="shared" si="7"/>
        <v>-6253.8034557736246</v>
      </c>
      <c r="AK28">
        <f t="shared" si="22"/>
        <v>-7403.8944887132948</v>
      </c>
      <c r="AL28">
        <f t="shared" si="8"/>
        <v>-47217.175311457337</v>
      </c>
      <c r="AN28">
        <f t="shared" si="9"/>
        <v>0</v>
      </c>
      <c r="AO28">
        <f t="shared" si="9"/>
        <v>0</v>
      </c>
      <c r="AP28">
        <f t="shared" si="9"/>
        <v>-0.24654066826273288</v>
      </c>
      <c r="AQ28">
        <f t="shared" si="9"/>
        <v>-5049.3765586611635</v>
      </c>
      <c r="AR28">
        <f t="shared" si="9"/>
        <v>-5049.6230993294266</v>
      </c>
      <c r="AS28">
        <f t="shared" si="9"/>
        <v>-940.99648941557746</v>
      </c>
      <c r="AT28">
        <f t="shared" si="9"/>
        <v>-1114.0482381886268</v>
      </c>
      <c r="AU28">
        <f t="shared" si="9"/>
        <v>-7104.6678269336307</v>
      </c>
      <c r="AW28">
        <v>25</v>
      </c>
      <c r="AX28">
        <f>IF(Z28&gt;0, (R28*SUMPRODUCT(K28:$K$98, X28:$X$98)-K28*$AZ$3)/Z28, 0)</f>
        <v>-3036817.0994598512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2000000</v>
      </c>
      <c r="S29">
        <f t="shared" si="1"/>
        <v>-4614487.5238613123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-99516.117811559147</v>
      </c>
      <c r="AC29">
        <f t="shared" si="2"/>
        <v>-92553.578954982411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-24770.005294509221</v>
      </c>
      <c r="AI29">
        <f t="shared" si="6"/>
        <v>-24771.008153206709</v>
      </c>
      <c r="AJ29">
        <f t="shared" si="7"/>
        <v>-6962.5388565767353</v>
      </c>
      <c r="AK29">
        <f t="shared" si="22"/>
        <v>-6966.1282468091413</v>
      </c>
      <c r="AL29">
        <f t="shared" si="8"/>
        <v>-38699.675256592585</v>
      </c>
      <c r="AN29">
        <f t="shared" si="9"/>
        <v>0</v>
      </c>
      <c r="AO29">
        <f t="shared" si="9"/>
        <v>0</v>
      </c>
      <c r="AP29">
        <f t="shared" si="9"/>
        <v>-0.13473036854245218</v>
      </c>
      <c r="AQ29">
        <f t="shared" si="9"/>
        <v>-3327.7588861628255</v>
      </c>
      <c r="AR29">
        <f t="shared" si="9"/>
        <v>-3327.8936165313685</v>
      </c>
      <c r="AS29">
        <f t="shared" si="9"/>
        <v>-935.39142502174673</v>
      </c>
      <c r="AT29">
        <f t="shared" si="9"/>
        <v>-935.87364636565746</v>
      </c>
      <c r="AU29">
        <f t="shared" si="9"/>
        <v>-5199.1586879187726</v>
      </c>
      <c r="AW29">
        <v>26</v>
      </c>
      <c r="AX29">
        <f>IF(Z29&gt;0, (R29*SUMPRODUCT(K29:$K$98, X29:$X$98)-K29*$AZ$3)/Z29, 0)</f>
        <v>-4614487.5238613123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2000000</v>
      </c>
      <c r="S30">
        <f t="shared" si="1"/>
        <v>-7512668.5548180193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-92553.578954982411</v>
      </c>
      <c r="AC30">
        <f t="shared" si="2"/>
        <v>-85156.413363254236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-17043.120483757768</v>
      </c>
      <c r="AI30">
        <f t="shared" si="6"/>
        <v>-17043.687235856185</v>
      </c>
      <c r="AJ30">
        <f t="shared" si="7"/>
        <v>-7397.1655917281751</v>
      </c>
      <c r="AK30">
        <f t="shared" si="22"/>
        <v>-6478.7505268487694</v>
      </c>
      <c r="AL30">
        <f t="shared" si="8"/>
        <v>-30919.603354433129</v>
      </c>
      <c r="AN30">
        <f t="shared" si="9"/>
        <v>0</v>
      </c>
      <c r="AO30">
        <f t="shared" si="9"/>
        <v>0</v>
      </c>
      <c r="AP30">
        <f t="shared" si="9"/>
        <v>-6.7983084687435483E-2</v>
      </c>
      <c r="AQ30">
        <f t="shared" si="9"/>
        <v>-2044.3575002535683</v>
      </c>
      <c r="AR30">
        <f t="shared" si="9"/>
        <v>-2044.4254833382556</v>
      </c>
      <c r="AS30">
        <f t="shared" si="9"/>
        <v>-887.30528969028524</v>
      </c>
      <c r="AT30">
        <f t="shared" si="9"/>
        <v>-777.13950590547779</v>
      </c>
      <c r="AU30">
        <f t="shared" si="9"/>
        <v>-3708.8702789340186</v>
      </c>
      <c r="AW30">
        <v>27</v>
      </c>
      <c r="AX30">
        <f>IF(Z30&gt;0, (R30*SUMPRODUCT(K30:$K$98, X30:$X$98)-K30*$AZ$3)/Z30, 0)</f>
        <v>-7512668.5548180193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2000000</v>
      </c>
      <c r="S31">
        <f t="shared" si="1"/>
        <v>-13366384.159080077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-85156.413363254236</v>
      </c>
      <c r="AC31">
        <f t="shared" si="2"/>
        <v>-77624.945436819427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-10828.432559803976</v>
      </c>
      <c r="AI31">
        <f t="shared" si="6"/>
        <v>-10828.722933567415</v>
      </c>
      <c r="AJ31">
        <f t="shared" si="7"/>
        <v>-7531.4679264348088</v>
      </c>
      <c r="AK31">
        <f t="shared" si="22"/>
        <v>-5960.9489354277976</v>
      </c>
      <c r="AL31">
        <f t="shared" si="8"/>
        <v>-24321.139795430019</v>
      </c>
      <c r="AN31">
        <f t="shared" si="9"/>
        <v>0</v>
      </c>
      <c r="AO31">
        <f t="shared" si="9"/>
        <v>0</v>
      </c>
      <c r="AP31">
        <f t="shared" si="9"/>
        <v>-3.1099046979978034E-2</v>
      </c>
      <c r="AQ31">
        <f t="shared" si="9"/>
        <v>-1159.7257579637758</v>
      </c>
      <c r="AR31">
        <f t="shared" si="9"/>
        <v>-1159.7568570107558</v>
      </c>
      <c r="AS31">
        <f t="shared" si="9"/>
        <v>-806.62065366574097</v>
      </c>
      <c r="AT31">
        <f t="shared" si="9"/>
        <v>-638.41797823853369</v>
      </c>
      <c r="AU31">
        <f t="shared" si="9"/>
        <v>-2604.7954889150301</v>
      </c>
      <c r="AW31">
        <v>28</v>
      </c>
      <c r="AX31">
        <f>IF(Z31&gt;0, (R31*SUMPRODUCT(K31:$K$98, X31:$X$98)-K31*$AZ$3)/Z31, 0)</f>
        <v>-13366384.159080077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2000000</v>
      </c>
      <c r="S32">
        <f t="shared" si="1"/>
        <v>-26695957.517585702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-77624.945436819427</v>
      </c>
      <c r="AC32">
        <f t="shared" si="2"/>
        <v>-70234.827063811434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-6236.9686354520081</v>
      </c>
      <c r="AI32">
        <f t="shared" si="6"/>
        <v>-6237.1001812619261</v>
      </c>
      <c r="AJ32">
        <f t="shared" si="7"/>
        <v>-7390.1183730079938</v>
      </c>
      <c r="AK32">
        <f t="shared" si="22"/>
        <v>-5433.7461805773601</v>
      </c>
      <c r="AL32">
        <f t="shared" si="8"/>
        <v>-19060.964734847279</v>
      </c>
      <c r="AN32">
        <f t="shared" si="9"/>
        <v>0</v>
      </c>
      <c r="AO32">
        <f t="shared" si="9"/>
        <v>0</v>
      </c>
      <c r="AP32">
        <f t="shared" si="9"/>
        <v>-1.2579074915547227E-2</v>
      </c>
      <c r="AQ32">
        <f t="shared" si="9"/>
        <v>-596.41045017019133</v>
      </c>
      <c r="AR32">
        <f t="shared" si="9"/>
        <v>-596.42302924510682</v>
      </c>
      <c r="AS32">
        <f t="shared" si="9"/>
        <v>-706.68045380306353</v>
      </c>
      <c r="AT32">
        <f t="shared" si="9"/>
        <v>-519.60226114458192</v>
      </c>
      <c r="AU32">
        <f t="shared" si="9"/>
        <v>-1822.7057441927523</v>
      </c>
      <c r="AW32">
        <v>29</v>
      </c>
      <c r="AX32">
        <f>IF(Z32&gt;0, (R32*SUMPRODUCT(K32:$K$98, X32:$X$98)-K32*$AZ$3)/Z32, 0)</f>
        <v>-26695957.517585702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2000000</v>
      </c>
      <c r="S33">
        <f t="shared" si="1"/>
        <v>-62211979.962440982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-70234.827063811434</v>
      </c>
      <c r="AC33">
        <f t="shared" si="2"/>
        <v>-63197.448111328253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-3177.5330958948789</v>
      </c>
      <c r="AI33">
        <f t="shared" si="6"/>
        <v>-3177.5838879193007</v>
      </c>
      <c r="AJ33">
        <f t="shared" si="7"/>
        <v>-7037.3789524831809</v>
      </c>
      <c r="AK33">
        <f t="shared" si="22"/>
        <v>-4916.4378944668006</v>
      </c>
      <c r="AL33">
        <f t="shared" si="8"/>
        <v>-15131.400734869281</v>
      </c>
      <c r="AN33">
        <f t="shared" si="9"/>
        <v>0</v>
      </c>
      <c r="AO33">
        <f t="shared" si="9"/>
        <v>0</v>
      </c>
      <c r="AP33">
        <f t="shared" si="9"/>
        <v>-4.3365981939030409E-3</v>
      </c>
      <c r="AQ33">
        <f t="shared" si="9"/>
        <v>-271.29622104358384</v>
      </c>
      <c r="AR33">
        <f t="shared" si="9"/>
        <v>-271.3005576417778</v>
      </c>
      <c r="AS33">
        <f t="shared" si="9"/>
        <v>-600.84797175736594</v>
      </c>
      <c r="AT33">
        <f t="shared" si="9"/>
        <v>-419.7630619449709</v>
      </c>
      <c r="AU33">
        <f t="shared" si="9"/>
        <v>-1291.9115913441146</v>
      </c>
      <c r="AW33">
        <v>30</v>
      </c>
      <c r="AX33">
        <f>IF(Z33&gt;0, (R33*SUMPRODUCT(K33:$K$98, X33:$X$98)-K33*$AZ$3)/Z33, 0)</f>
        <v>-62211979.962440982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2000000</v>
      </c>
      <c r="S34">
        <f t="shared" si="1"/>
        <v>-177699338.17525387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-63197.448111328253</v>
      </c>
      <c r="AC34">
        <f t="shared" si="2"/>
        <v>-56652.860937145619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-1373.7381464358527</v>
      </c>
      <c r="AI34">
        <f t="shared" si="6"/>
        <v>-1373.7540870863693</v>
      </c>
      <c r="AJ34">
        <f t="shared" si="7"/>
        <v>-6544.587174182634</v>
      </c>
      <c r="AK34">
        <f t="shared" si="22"/>
        <v>-4423.821367792978</v>
      </c>
      <c r="AL34">
        <f t="shared" si="8"/>
        <v>-12342.162629061982</v>
      </c>
      <c r="AN34">
        <f t="shared" si="9"/>
        <v>0</v>
      </c>
      <c r="AO34">
        <f t="shared" si="9"/>
        <v>0</v>
      </c>
      <c r="AP34">
        <f t="shared" si="9"/>
        <v>-1.2151829837064548E-3</v>
      </c>
      <c r="AQ34">
        <f t="shared" si="9"/>
        <v>-104.72240250759931</v>
      </c>
      <c r="AR34">
        <f t="shared" si="9"/>
        <v>-104.72361769058303</v>
      </c>
      <c r="AS34">
        <f t="shared" si="9"/>
        <v>-498.90504538947022</v>
      </c>
      <c r="AT34">
        <f t="shared" si="9"/>
        <v>-337.2354499303172</v>
      </c>
      <c r="AU34">
        <f t="shared" ref="AU34:AU69" si="23">AL34*$K34</f>
        <v>-940.86411301037049</v>
      </c>
      <c r="AW34">
        <v>31</v>
      </c>
      <c r="AX34">
        <f>IF(Z34&gt;0, (R34*SUMPRODUCT(K34:$K$98, X34:$X$98)-K34*$AZ$3)/Z34, 0)</f>
        <v>-177699338.17525387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2000000</v>
      </c>
      <c r="S35">
        <f t="shared" si="1"/>
        <v>-666906832.52521253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-56652.860937145619</v>
      </c>
      <c r="AC35">
        <f t="shared" si="2"/>
        <v>-50671.973165344098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-479.2885847849617</v>
      </c>
      <c r="AI35">
        <f t="shared" ref="AI35:AI66" si="25">SUM(AE35:AH35)</f>
        <v>-479.29238381435334</v>
      </c>
      <c r="AJ35">
        <f t="shared" si="7"/>
        <v>-5980.887771801521</v>
      </c>
      <c r="AK35">
        <f t="shared" si="22"/>
        <v>-3965.7002656001937</v>
      </c>
      <c r="AL35">
        <f t="shared" ref="AL35:AL69" si="26">SUM(AI35:AK35)</f>
        <v>-10425.880421216068</v>
      </c>
      <c r="AN35">
        <f t="shared" ref="AN35:AT69" si="27">AE35*$K35</f>
        <v>0</v>
      </c>
      <c r="AO35">
        <f t="shared" si="27"/>
        <v>0</v>
      </c>
      <c r="AP35">
        <f t="shared" si="27"/>
        <v>-2.5857722472477467E-4</v>
      </c>
      <c r="AQ35">
        <f t="shared" si="27"/>
        <v>-32.62230936348724</v>
      </c>
      <c r="AR35">
        <f t="shared" si="27"/>
        <v>-32.622567940711967</v>
      </c>
      <c r="AS35">
        <f t="shared" si="27"/>
        <v>-407.08328417115462</v>
      </c>
      <c r="AT35">
        <f t="shared" si="27"/>
        <v>-269.92151495808417</v>
      </c>
      <c r="AU35">
        <f t="shared" si="23"/>
        <v>-709.62736706995088</v>
      </c>
      <c r="AW35">
        <v>32</v>
      </c>
      <c r="AX35">
        <f>IF(Z35&gt;0, (R35*SUMPRODUCT(K35:$K$98, X35:$X$98)-K35*$AZ$3)/Z35, 0)</f>
        <v>-666906832.52521253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2000000</v>
      </c>
      <c r="S36">
        <f t="shared" si="1"/>
        <v>-2521898989.6308885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-50671.973165344098</v>
      </c>
      <c r="AC36">
        <f t="shared" si="2"/>
        <v>-45271.014961931585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-114.53924177257578</v>
      </c>
      <c r="AI36">
        <f t="shared" si="25"/>
        <v>-114.54013933062922</v>
      </c>
      <c r="AJ36">
        <f t="shared" si="7"/>
        <v>-5400.9582034125124</v>
      </c>
      <c r="AK36">
        <f t="shared" si="22"/>
        <v>-3547.0381215740872</v>
      </c>
      <c r="AL36">
        <f t="shared" si="26"/>
        <v>-9062.5364643172288</v>
      </c>
      <c r="AN36">
        <f t="shared" si="27"/>
        <v>0</v>
      </c>
      <c r="AO36">
        <f t="shared" si="27"/>
        <v>0</v>
      </c>
      <c r="AP36">
        <f t="shared" si="27"/>
        <v>-5.4545903740764231E-5</v>
      </c>
      <c r="AQ36">
        <f t="shared" si="27"/>
        <v>-6.9607157245668194</v>
      </c>
      <c r="AR36">
        <f t="shared" si="27"/>
        <v>-6.9607702704705607</v>
      </c>
      <c r="AS36">
        <f t="shared" si="27"/>
        <v>-328.224057645394</v>
      </c>
      <c r="AT36">
        <f t="shared" si="27"/>
        <v>-215.5586473804494</v>
      </c>
      <c r="AU36">
        <f t="shared" si="23"/>
        <v>-550.74347529631393</v>
      </c>
      <c r="AW36">
        <v>33</v>
      </c>
      <c r="AX36">
        <f>IF(Z36&gt;0, (R36*SUMPRODUCT(K36:$K$98, X36:$X$98)-K36*$AZ$3)/Z36, 0)</f>
        <v>-2521898989.6308885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2000000</v>
      </c>
      <c r="S37">
        <f t="shared" si="1"/>
        <v>-9622794065.2945137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-45271.014961931585</v>
      </c>
      <c r="AC37">
        <f t="shared" si="2"/>
        <v>-40426.56450553472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-27.141048128793464</v>
      </c>
      <c r="AI37">
        <f t="shared" si="25"/>
        <v>-27.141258185063148</v>
      </c>
      <c r="AJ37">
        <f t="shared" si="7"/>
        <v>-4844.4504563968658</v>
      </c>
      <c r="AK37">
        <f t="shared" si="22"/>
        <v>-3168.9710473352111</v>
      </c>
      <c r="AL37">
        <f t="shared" si="26"/>
        <v>-8040.5627619171391</v>
      </c>
      <c r="AN37">
        <f t="shared" si="27"/>
        <v>0</v>
      </c>
      <c r="AO37">
        <f t="shared" si="27"/>
        <v>0</v>
      </c>
      <c r="AP37">
        <f t="shared" si="27"/>
        <v>-1.1397699949767601E-5</v>
      </c>
      <c r="AQ37">
        <f t="shared" si="27"/>
        <v>-1.4726793128434597</v>
      </c>
      <c r="AR37">
        <f t="shared" si="27"/>
        <v>-1.4726907105434095</v>
      </c>
      <c r="AS37">
        <f t="shared" si="27"/>
        <v>-262.86096009910699</v>
      </c>
      <c r="AT37">
        <f t="shared" si="27"/>
        <v>-171.94907441542125</v>
      </c>
      <c r="AU37">
        <f t="shared" si="23"/>
        <v>-436.2827252250716</v>
      </c>
      <c r="AW37">
        <v>34</v>
      </c>
      <c r="AX37">
        <f>IF(Z37&gt;0, (R37*SUMPRODUCT(K37:$K$98, X37:$X$98)-K37*$AZ$3)/Z37, 0)</f>
        <v>-9622794065.2945137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2000000</v>
      </c>
      <c r="S38">
        <f t="shared" si="1"/>
        <v>-37102854651.671745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-40426.56450553472</v>
      </c>
      <c r="AC38">
        <f t="shared" si="2"/>
        <v>-36096.420066882005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-6.3724793387641352</v>
      </c>
      <c r="AI38">
        <f t="shared" si="25"/>
        <v>-6.372527982487652</v>
      </c>
      <c r="AJ38">
        <f t="shared" si="7"/>
        <v>-4330.1444386527146</v>
      </c>
      <c r="AK38">
        <f t="shared" si="22"/>
        <v>-2829.8595153874307</v>
      </c>
      <c r="AL38">
        <f t="shared" si="26"/>
        <v>-7166.3764820226334</v>
      </c>
      <c r="AN38">
        <f t="shared" si="27"/>
        <v>0</v>
      </c>
      <c r="AO38">
        <f t="shared" si="27"/>
        <v>0</v>
      </c>
      <c r="AP38">
        <f t="shared" si="27"/>
        <v>-2.3566243443687912E-6</v>
      </c>
      <c r="AQ38">
        <f t="shared" si="27"/>
        <v>-0.30872513159203141</v>
      </c>
      <c r="AR38">
        <f t="shared" si="27"/>
        <v>-0.3087274882163758</v>
      </c>
      <c r="AS38">
        <f t="shared" si="27"/>
        <v>-209.78089383571435</v>
      </c>
      <c r="AT38">
        <f t="shared" si="27"/>
        <v>-137.09714929328908</v>
      </c>
      <c r="AU38">
        <f t="shared" si="23"/>
        <v>-347.18677061721985</v>
      </c>
      <c r="AW38">
        <v>35</v>
      </c>
      <c r="AX38">
        <f>IF(Z38&gt;0, (R38*SUMPRODUCT(K38:$K$98, X38:$X$98)-K38*$AZ$3)/Z38, 0)</f>
        <v>-37102854651.671745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2000000</v>
      </c>
      <c r="S39">
        <f t="shared" si="1"/>
        <v>-144752410953.3071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-36096.420066882005</v>
      </c>
      <c r="AC39">
        <f t="shared" si="2"/>
        <v>-32229.213508115772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-1.4809902186697783</v>
      </c>
      <c r="AI39">
        <f t="shared" si="25"/>
        <v>-1.4810013512005928</v>
      </c>
      <c r="AJ39">
        <f t="shared" si="7"/>
        <v>-3867.2065587662328</v>
      </c>
      <c r="AK39">
        <f t="shared" si="22"/>
        <v>-2526.7494046817405</v>
      </c>
      <c r="AL39">
        <f t="shared" si="26"/>
        <v>-6395.4369647991734</v>
      </c>
      <c r="AN39">
        <f t="shared" si="27"/>
        <v>0</v>
      </c>
      <c r="AO39">
        <f t="shared" si="27"/>
        <v>0</v>
      </c>
      <c r="AP39">
        <f t="shared" si="27"/>
        <v>-4.8154783163511921E-7</v>
      </c>
      <c r="AQ39">
        <f t="shared" si="27"/>
        <v>-6.4061590339063196E-2</v>
      </c>
      <c r="AR39">
        <f t="shared" si="27"/>
        <v>-6.4062071886894834E-2</v>
      </c>
      <c r="AS39">
        <f t="shared" si="27"/>
        <v>-167.27956687434414</v>
      </c>
      <c r="AT39">
        <f t="shared" si="27"/>
        <v>-109.2968631471331</v>
      </c>
      <c r="AU39">
        <f t="shared" si="23"/>
        <v>-276.64049209336412</v>
      </c>
      <c r="AW39">
        <v>36</v>
      </c>
      <c r="AX39">
        <f>IF(Z39&gt;0, (R39*SUMPRODUCT(K39:$K$98, X39:$X$98)-K39*$AZ$3)/Z39, 0)</f>
        <v>-144752410953.3071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2000000</v>
      </c>
      <c r="S40">
        <f t="shared" si="1"/>
        <v>-571467074538.03687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-32229.213508115772</v>
      </c>
      <c r="AC40">
        <f t="shared" si="2"/>
        <v>-28776.138923368766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-0.34013851988510296</v>
      </c>
      <c r="AI40">
        <f t="shared" si="25"/>
        <v>-0.34014103762761216</v>
      </c>
      <c r="AJ40">
        <f t="shared" si="7"/>
        <v>-3453.0745847470062</v>
      </c>
      <c r="AK40">
        <f t="shared" si="22"/>
        <v>-2256.0449455681041</v>
      </c>
      <c r="AL40">
        <f t="shared" si="26"/>
        <v>-5709.459671352738</v>
      </c>
      <c r="AN40">
        <f t="shared" si="27"/>
        <v>0</v>
      </c>
      <c r="AO40">
        <f t="shared" si="27"/>
        <v>0</v>
      </c>
      <c r="AP40">
        <f t="shared" si="27"/>
        <v>-9.7238626447526133E-8</v>
      </c>
      <c r="AQ40">
        <f t="shared" si="27"/>
        <v>-1.3136610417769239E-2</v>
      </c>
      <c r="AR40">
        <f t="shared" si="27"/>
        <v>-1.3136707656395687E-2</v>
      </c>
      <c r="AS40">
        <f t="shared" si="27"/>
        <v>-133.36241828371763</v>
      </c>
      <c r="AT40">
        <f t="shared" si="27"/>
        <v>-87.131512023150876</v>
      </c>
      <c r="AU40">
        <f t="shared" si="23"/>
        <v>-220.50706701452492</v>
      </c>
      <c r="AW40">
        <v>37</v>
      </c>
      <c r="AX40">
        <f>IF(Z40&gt;0, (R40*SUMPRODUCT(K40:$K$98, X40:$X$98)-K40*$AZ$3)/Z40, 0)</f>
        <v>-571467074538.03687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2000000</v>
      </c>
      <c r="S41">
        <f t="shared" si="1"/>
        <v>-2285530185559.7861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-28776.138923368766</v>
      </c>
      <c r="AC41">
        <f t="shared" si="2"/>
        <v>-25692.992554320845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-7.7219423997904435E-2</v>
      </c>
      <c r="AI41">
        <f t="shared" si="25"/>
        <v>-7.7219986077388586E-2</v>
      </c>
      <c r="AJ41">
        <f t="shared" si="7"/>
        <v>-3083.1463690479213</v>
      </c>
      <c r="AK41">
        <f t="shared" si="22"/>
        <v>-2014.3297246358138</v>
      </c>
      <c r="AL41">
        <f t="shared" si="26"/>
        <v>-5097.5533136698123</v>
      </c>
      <c r="AN41">
        <f t="shared" si="27"/>
        <v>0</v>
      </c>
      <c r="AO41">
        <f t="shared" si="27"/>
        <v>0</v>
      </c>
      <c r="AP41">
        <f t="shared" si="27"/>
        <v>-1.9382384926261796E-8</v>
      </c>
      <c r="AQ41">
        <f t="shared" si="27"/>
        <v>-2.662784609487059E-3</v>
      </c>
      <c r="AR41">
        <f t="shared" si="27"/>
        <v>-2.6628039918719852E-3</v>
      </c>
      <c r="AS41">
        <f t="shared" si="27"/>
        <v>-106.31722273037813</v>
      </c>
      <c r="AT41">
        <f t="shared" si="27"/>
        <v>-69.460841735080933</v>
      </c>
      <c r="AU41">
        <f t="shared" si="23"/>
        <v>-175.78072726945092</v>
      </c>
      <c r="AW41">
        <v>38</v>
      </c>
      <c r="AX41">
        <f>IF(Z41&gt;0, (R41*SUMPRODUCT(K41:$K$98, X41:$X$98)-K41*$AZ$3)/Z41, 0)</f>
        <v>-2285530185559.7861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2000000</v>
      </c>
      <c r="S42">
        <f t="shared" si="1"/>
        <v>-9267491112717.4629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-25692.992554320845</v>
      </c>
      <c r="AC42">
        <f t="shared" si="2"/>
        <v>-22940.174229910503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-1.7307671288908581E-2</v>
      </c>
      <c r="AI42">
        <f t="shared" si="25"/>
        <v>-1.7307795055815669E-2</v>
      </c>
      <c r="AJ42">
        <f t="shared" si="7"/>
        <v>-2752.818324410342</v>
      </c>
      <c r="AK42">
        <f t="shared" si="22"/>
        <v>-1798.5094788024594</v>
      </c>
      <c r="AL42">
        <f t="shared" si="26"/>
        <v>-4551.3451110078568</v>
      </c>
      <c r="AN42">
        <f t="shared" si="27"/>
        <v>0</v>
      </c>
      <c r="AO42">
        <f t="shared" si="27"/>
        <v>0</v>
      </c>
      <c r="AP42">
        <f t="shared" si="27"/>
        <v>-3.8106231000299787E-9</v>
      </c>
      <c r="AQ42">
        <f t="shared" si="27"/>
        <v>-5.3288082874877144E-4</v>
      </c>
      <c r="AR42">
        <f t="shared" si="27"/>
        <v>-5.3288463937187138E-4</v>
      </c>
      <c r="AS42">
        <f t="shared" si="27"/>
        <v>-84.755718179524735</v>
      </c>
      <c r="AT42">
        <f t="shared" si="27"/>
        <v>-55.37378227138791</v>
      </c>
      <c r="AU42">
        <f t="shared" si="23"/>
        <v>-140.13003333555201</v>
      </c>
      <c r="AW42">
        <v>39</v>
      </c>
      <c r="AX42">
        <f>IF(Z42&gt;0, (R42*SUMPRODUCT(K42:$K$98, X42:$X$98)-K42*$AZ$3)/Z42, 0)</f>
        <v>-9267491112717.4629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2000000</v>
      </c>
      <c r="S43">
        <f t="shared" si="1"/>
        <v>-38124428844168.938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-22940.174229910503</v>
      </c>
      <c r="AC43">
        <f t="shared" si="2"/>
        <v>-20482.298881367275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-3.8266721707385111E-3</v>
      </c>
      <c r="AI43">
        <f t="shared" si="25"/>
        <v>-3.8266990331722608E-3</v>
      </c>
      <c r="AJ43">
        <f t="shared" si="7"/>
        <v>-2457.875348543228</v>
      </c>
      <c r="AK43">
        <f t="shared" si="22"/>
        <v>-1605.8121960937353</v>
      </c>
      <c r="AL43">
        <f t="shared" si="26"/>
        <v>-4063.6913713359963</v>
      </c>
      <c r="AN43">
        <f t="shared" si="27"/>
        <v>0</v>
      </c>
      <c r="AO43">
        <f t="shared" si="27"/>
        <v>0</v>
      </c>
      <c r="AP43">
        <f t="shared" si="27"/>
        <v>-7.384460851284779E-10</v>
      </c>
      <c r="AQ43">
        <f t="shared" si="27"/>
        <v>-1.0519490191734939E-4</v>
      </c>
      <c r="AR43">
        <f t="shared" si="27"/>
        <v>-1.0519564036343452E-4</v>
      </c>
      <c r="AS43">
        <f t="shared" si="27"/>
        <v>-67.566790328207546</v>
      </c>
      <c r="AT43">
        <f t="shared" si="27"/>
        <v>-44.14364464180462</v>
      </c>
      <c r="AU43">
        <f t="shared" si="23"/>
        <v>-111.71054016565253</v>
      </c>
      <c r="AW43">
        <v>40</v>
      </c>
      <c r="AX43">
        <f>IF(Z43&gt;0, (R43*SUMPRODUCT(K43:$K$98, X43:$X$98)-K43*$AZ$3)/Z43, 0)</f>
        <v>-38124428844168.938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2000000</v>
      </c>
      <c r="S44">
        <f t="shared" si="1"/>
        <v>-159319841722540.75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-20482.298881367275</v>
      </c>
      <c r="AC44">
        <f t="shared" si="2"/>
        <v>-18287.766949576406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-8.3417937726689231E-4</v>
      </c>
      <c r="AI44">
        <f t="shared" si="25"/>
        <v>-8.3418511659187275E-4</v>
      </c>
      <c r="AJ44">
        <f t="shared" si="7"/>
        <v>-2194.5319317908688</v>
      </c>
      <c r="AK44">
        <f t="shared" si="22"/>
        <v>-1433.7609216957094</v>
      </c>
      <c r="AL44">
        <f t="shared" si="26"/>
        <v>-3628.2936876716949</v>
      </c>
      <c r="AN44">
        <f t="shared" si="27"/>
        <v>0</v>
      </c>
      <c r="AO44">
        <f t="shared" si="27"/>
        <v>0</v>
      </c>
      <c r="AP44">
        <f t="shared" si="27"/>
        <v>-1.4086925864687982E-10</v>
      </c>
      <c r="AQ44">
        <f t="shared" si="27"/>
        <v>-2.0474573378310273E-5</v>
      </c>
      <c r="AR44">
        <f t="shared" si="27"/>
        <v>-2.047471424756892E-5</v>
      </c>
      <c r="AS44">
        <f t="shared" si="27"/>
        <v>-53.863840671430665</v>
      </c>
      <c r="AT44">
        <f t="shared" si="27"/>
        <v>-35.191044034669723</v>
      </c>
      <c r="AU44">
        <f t="shared" si="23"/>
        <v>-89.054905180814643</v>
      </c>
      <c r="AW44">
        <v>41</v>
      </c>
      <c r="AX44">
        <f>IF(Z44&gt;0, (R44*SUMPRODUCT(K44:$K$98, X44:$X$98)-K44*$AZ$3)/Z44, 0)</f>
        <v>-159319841722540.75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2000000</v>
      </c>
      <c r="S45">
        <f t="shared" si="1"/>
        <v>-676814047868262.38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-18287.766949576406</v>
      </c>
      <c r="AC45">
        <f t="shared" si="2"/>
        <v>-16328.363365599405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-1.7902660593924373E-4</v>
      </c>
      <c r="AI45">
        <f t="shared" si="25"/>
        <v>-1.790278122058259E-4</v>
      </c>
      <c r="AJ45">
        <f t="shared" si="7"/>
        <v>-1959.4035839770004</v>
      </c>
      <c r="AK45">
        <f t="shared" si="22"/>
        <v>-1280.1436864703485</v>
      </c>
      <c r="AL45">
        <f t="shared" si="26"/>
        <v>-3239.5474494751611</v>
      </c>
      <c r="AN45">
        <f t="shared" si="27"/>
        <v>0</v>
      </c>
      <c r="AO45">
        <f t="shared" si="27"/>
        <v>0</v>
      </c>
      <c r="AP45">
        <f t="shared" si="27"/>
        <v>-2.6435083477702826E-11</v>
      </c>
      <c r="AQ45">
        <f t="shared" si="27"/>
        <v>-3.9233311630494234E-6</v>
      </c>
      <c r="AR45">
        <f t="shared" si="27"/>
        <v>-3.9233575981329013E-6</v>
      </c>
      <c r="AS45">
        <f t="shared" si="27"/>
        <v>-42.939925614277477</v>
      </c>
      <c r="AT45">
        <f t="shared" si="27"/>
        <v>-28.054084988990684</v>
      </c>
      <c r="AU45">
        <f t="shared" si="23"/>
        <v>-70.994014526625762</v>
      </c>
      <c r="AW45">
        <v>42</v>
      </c>
      <c r="AX45">
        <f>IF(Z45&gt;0, (R45*SUMPRODUCT(K45:$K$98, X45:$X$98)-K45*$AZ$3)/Z45, 0)</f>
        <v>-676814047868262.38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2000000</v>
      </c>
      <c r="S46">
        <f t="shared" si="1"/>
        <v>-2926535382384113.5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-16328.363365599405</v>
      </c>
      <c r="AC46">
        <f t="shared" si="2"/>
        <v>-14578.895865548113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-3.7804910725740413E-5</v>
      </c>
      <c r="AI46">
        <f t="shared" si="25"/>
        <v>-3.780515980688861E-5</v>
      </c>
      <c r="AJ46">
        <f t="shared" si="7"/>
        <v>-1749.4675000512925</v>
      </c>
      <c r="AK46">
        <f t="shared" si="22"/>
        <v>-1142.9854355919585</v>
      </c>
      <c r="AL46">
        <f t="shared" si="26"/>
        <v>-2892.4529734484108</v>
      </c>
      <c r="AN46">
        <f t="shared" si="27"/>
        <v>0</v>
      </c>
      <c r="AO46">
        <f t="shared" si="27"/>
        <v>0</v>
      </c>
      <c r="AP46">
        <f t="shared" si="27"/>
        <v>-4.8737160847569981E-12</v>
      </c>
      <c r="AQ46">
        <f t="shared" si="27"/>
        <v>-7.3972037957135549E-7</v>
      </c>
      <c r="AR46">
        <f t="shared" si="27"/>
        <v>-7.3972525328744032E-7</v>
      </c>
      <c r="AS46">
        <f t="shared" si="27"/>
        <v>-34.231446083129114</v>
      </c>
      <c r="AT46">
        <f t="shared" si="27"/>
        <v>-22.364544817849339</v>
      </c>
      <c r="AU46">
        <f t="shared" si="23"/>
        <v>-56.595991640703708</v>
      </c>
      <c r="AW46">
        <v>43</v>
      </c>
      <c r="AX46">
        <f>IF(Z46&gt;0, (R46*SUMPRODUCT(K46:$K$98, X46:$X$98)-K46*$AZ$3)/Z46, 0)</f>
        <v>-2926535382384113.5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2000000</v>
      </c>
      <c r="S47">
        <f t="shared" si="1"/>
        <v>-1.2898064407348698E+16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-14578.895865548113</v>
      </c>
      <c r="AC47">
        <f t="shared" si="2"/>
        <v>-13016.871309167631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-7.8451910296075296E-6</v>
      </c>
      <c r="AI47">
        <f t="shared" si="25"/>
        <v>-7.845241490168503E-6</v>
      </c>
      <c r="AJ47">
        <f t="shared" si="7"/>
        <v>-1562.024556380482</v>
      </c>
      <c r="AK47">
        <f t="shared" si="22"/>
        <v>-1020.522710588368</v>
      </c>
      <c r="AL47">
        <f t="shared" si="26"/>
        <v>-2582.5472748140915</v>
      </c>
      <c r="AN47">
        <f t="shared" si="27"/>
        <v>0</v>
      </c>
      <c r="AO47">
        <f t="shared" si="27"/>
        <v>0</v>
      </c>
      <c r="AP47">
        <f t="shared" si="27"/>
        <v>-8.8156313085007163E-13</v>
      </c>
      <c r="AQ47">
        <f t="shared" si="27"/>
        <v>-1.3705815061990529E-7</v>
      </c>
      <c r="AR47">
        <f t="shared" si="27"/>
        <v>-1.3705903218303614E-7</v>
      </c>
      <c r="AS47">
        <f t="shared" si="27"/>
        <v>-27.289099285463415</v>
      </c>
      <c r="AT47">
        <f t="shared" si="27"/>
        <v>-17.828878207169911</v>
      </c>
      <c r="AU47">
        <f t="shared" si="23"/>
        <v>-45.117977629692355</v>
      </c>
      <c r="AW47">
        <v>44</v>
      </c>
      <c r="AX47">
        <f>IF(Z47&gt;0, (R47*SUMPRODUCT(K47:$K$98, X47:$X$98)-K47*$AZ$3)/Z47, 0)</f>
        <v>-1.2898064407348698E+16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2000000</v>
      </c>
      <c r="S48">
        <f t="shared" si="1"/>
        <v>-5.798294980629832E+16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-13016.871309167631</v>
      </c>
      <c r="AC48">
        <f t="shared" si="2"/>
        <v>-11622.206526161657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-1.5973546249516583E-6</v>
      </c>
      <c r="AI48">
        <f t="shared" si="25"/>
        <v>-1.5973646470413976E-6</v>
      </c>
      <c r="AJ48">
        <f t="shared" si="7"/>
        <v>-1394.6647830059737</v>
      </c>
      <c r="AK48">
        <f t="shared" si="22"/>
        <v>-911.18099164173429</v>
      </c>
      <c r="AL48">
        <f t="shared" si="26"/>
        <v>-2305.8457762450726</v>
      </c>
      <c r="AN48">
        <f t="shared" si="27"/>
        <v>0</v>
      </c>
      <c r="AO48">
        <f t="shared" si="27"/>
        <v>0</v>
      </c>
      <c r="AP48">
        <f t="shared" si="27"/>
        <v>-1.5632974116510446E-13</v>
      </c>
      <c r="AQ48">
        <f t="shared" si="27"/>
        <v>-2.4916363908451924E-8</v>
      </c>
      <c r="AR48">
        <f t="shared" si="27"/>
        <v>-2.4916520238193089E-8</v>
      </c>
      <c r="AS48">
        <f t="shared" si="27"/>
        <v>-21.754702882417632</v>
      </c>
      <c r="AT48">
        <f t="shared" si="27"/>
        <v>-14.213072551060241</v>
      </c>
      <c r="AU48">
        <f t="shared" si="23"/>
        <v>-35.967775458394392</v>
      </c>
      <c r="AW48">
        <v>45</v>
      </c>
      <c r="AX48">
        <f>IF(Z48&gt;0, (R48*SUMPRODUCT(K48:$K$98, X48:$X$98)-K48*$AZ$3)/Z48, 0)</f>
        <v>-5.798294980629832E+16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2000000</v>
      </c>
      <c r="S49">
        <f t="shared" si="1"/>
        <v>-2.6622861101251776E+17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-11622.206526161657</v>
      </c>
      <c r="AC49">
        <f t="shared" si="2"/>
        <v>-10376.970112666006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-3.1891941992610655E-7</v>
      </c>
      <c r="AI49">
        <f t="shared" si="25"/>
        <v>-3.1892136880945029E-7</v>
      </c>
      <c r="AJ49">
        <f t="shared" si="7"/>
        <v>-1245.2364134956515</v>
      </c>
      <c r="AK49">
        <f t="shared" si="22"/>
        <v>-813.55445683131609</v>
      </c>
      <c r="AL49">
        <f t="shared" si="26"/>
        <v>-2058.7908706458888</v>
      </c>
      <c r="AN49">
        <f t="shared" si="27"/>
        <v>0</v>
      </c>
      <c r="AO49">
        <f t="shared" si="27"/>
        <v>0</v>
      </c>
      <c r="AP49">
        <f t="shared" si="27"/>
        <v>-2.7142581022037483E-14</v>
      </c>
      <c r="AQ49">
        <f t="shared" si="27"/>
        <v>-4.4416697503132648E-9</v>
      </c>
      <c r="AR49">
        <f t="shared" si="27"/>
        <v>-4.4416968928942864E-9</v>
      </c>
      <c r="AS49">
        <f t="shared" si="27"/>
        <v>-17.34271594716223</v>
      </c>
      <c r="AT49">
        <f t="shared" si="27"/>
        <v>-11.330574419009826</v>
      </c>
      <c r="AU49">
        <f t="shared" si="23"/>
        <v>-28.673290370613753</v>
      </c>
      <c r="AW49">
        <v>46</v>
      </c>
      <c r="AX49">
        <f>IF(Z49&gt;0, (R49*SUMPRODUCT(K49:$K$98, X49:$X$98)-K49*$AZ$3)/Z49, 0)</f>
        <v>-2.6622861101251776E+17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2000000</v>
      </c>
      <c r="S50">
        <f t="shared" si="1"/>
        <v>-1.2492517336421199E+18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-10376.970112666006</v>
      </c>
      <c r="AC50">
        <f t="shared" si="2"/>
        <v>-9265.1518863127985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-6.2342658093462828E-8</v>
      </c>
      <c r="AI50">
        <f t="shared" si="25"/>
        <v>-6.2343028921520813E-8</v>
      </c>
      <c r="AJ50">
        <f t="shared" si="7"/>
        <v>-1111.8182263532071</v>
      </c>
      <c r="AK50">
        <f t="shared" si="22"/>
        <v>-726.3879078866205</v>
      </c>
      <c r="AL50">
        <f t="shared" si="26"/>
        <v>-1838.2061343021708</v>
      </c>
      <c r="AN50">
        <f t="shared" si="27"/>
        <v>0</v>
      </c>
      <c r="AO50">
        <f t="shared" si="27"/>
        <v>0</v>
      </c>
      <c r="AP50">
        <f t="shared" si="27"/>
        <v>-4.6112626866750943E-15</v>
      </c>
      <c r="AQ50">
        <f t="shared" si="27"/>
        <v>-7.7523360724074992E-10</v>
      </c>
      <c r="AR50">
        <f t="shared" si="27"/>
        <v>-7.7523821850343664E-10</v>
      </c>
      <c r="AS50">
        <f t="shared" si="27"/>
        <v>-13.825506973405568</v>
      </c>
      <c r="AT50">
        <f t="shared" si="27"/>
        <v>-9.0326645559897045</v>
      </c>
      <c r="AU50">
        <f t="shared" si="23"/>
        <v>-22.858171530170512</v>
      </c>
      <c r="AW50">
        <v>47</v>
      </c>
      <c r="AX50">
        <f>IF(Z50&gt;0, (R50*SUMPRODUCT(K50:$K$98, X50:$X$98)-K50*$AZ$3)/Z50, 0)</f>
        <v>-1.2492517336421199E+18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2000000</v>
      </c>
      <c r="S51">
        <f t="shared" si="1"/>
        <v>-5.9915068984208353E+18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-9265.1518863127985</v>
      </c>
      <c r="AC51">
        <f t="shared" si="2"/>
        <v>-8272.4570413513884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-1.1923396614950735E-8</v>
      </c>
      <c r="AI51">
        <f t="shared" si="25"/>
        <v>-1.1923465649812762E-8</v>
      </c>
      <c r="AJ51">
        <f t="shared" si="7"/>
        <v>-992.69484496141013</v>
      </c>
      <c r="AK51">
        <f t="shared" si="22"/>
        <v>-648.56063204189593</v>
      </c>
      <c r="AL51">
        <f t="shared" si="26"/>
        <v>-1641.2554770152296</v>
      </c>
      <c r="AN51">
        <f t="shared" si="27"/>
        <v>0</v>
      </c>
      <c r="AO51">
        <f t="shared" si="27"/>
        <v>0</v>
      </c>
      <c r="AP51">
        <f t="shared" si="27"/>
        <v>-7.6647450717466152E-16</v>
      </c>
      <c r="AQ51">
        <f t="shared" si="27"/>
        <v>-1.3238209327759721E-10</v>
      </c>
      <c r="AR51">
        <f t="shared" si="27"/>
        <v>-1.3238285975210437E-10</v>
      </c>
      <c r="AS51">
        <f t="shared" si="27"/>
        <v>-11.021609513273267</v>
      </c>
      <c r="AT51">
        <f t="shared" si="27"/>
        <v>-7.200784882010101</v>
      </c>
      <c r="AU51">
        <f t="shared" si="23"/>
        <v>-18.222394395415755</v>
      </c>
      <c r="AW51">
        <v>48</v>
      </c>
      <c r="AX51">
        <f>IF(Z51&gt;0, (R51*SUMPRODUCT(K51:$K$98, X51:$X$98)-K51*$AZ$3)/Z51, 0)</f>
        <v>-5.9915068984208353E+18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2000000</v>
      </c>
      <c r="S52">
        <f t="shared" si="1"/>
        <v>-2.940084376887013E+19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-8272.4570413513884</v>
      </c>
      <c r="AC52">
        <f t="shared" si="2"/>
        <v>-7386.1223583495675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-2.2313376529090411E-9</v>
      </c>
      <c r="AI52">
        <f t="shared" si="25"/>
        <v>-2.2313502139811252E-9</v>
      </c>
      <c r="AJ52">
        <f t="shared" si="7"/>
        <v>-886.33468300182085</v>
      </c>
      <c r="AK52">
        <f t="shared" si="22"/>
        <v>-579.0719928945972</v>
      </c>
      <c r="AL52">
        <f t="shared" si="26"/>
        <v>-1465.4066758986494</v>
      </c>
      <c r="AN52">
        <f t="shared" si="27"/>
        <v>0</v>
      </c>
      <c r="AO52">
        <f t="shared" si="27"/>
        <v>0</v>
      </c>
      <c r="AP52">
        <f t="shared" si="27"/>
        <v>-1.2451966364495741E-16</v>
      </c>
      <c r="AQ52">
        <f t="shared" si="27"/>
        <v>-2.2119562100734378E-11</v>
      </c>
      <c r="AR52">
        <f t="shared" si="27"/>
        <v>-2.2119686620398019E-11</v>
      </c>
      <c r="AS52">
        <f t="shared" si="27"/>
        <v>-8.7863596247450992</v>
      </c>
      <c r="AT52">
        <f t="shared" si="27"/>
        <v>-5.7404216215008681</v>
      </c>
      <c r="AU52">
        <f t="shared" si="23"/>
        <v>-14.526781246268087</v>
      </c>
      <c r="AW52">
        <v>49</v>
      </c>
      <c r="AX52">
        <f>IF(Z52&gt;0, (R52*SUMPRODUCT(K52:$K$98, X52:$X$98)-K52*$AZ$3)/Z52, 0)</f>
        <v>-2.940084376887013E+19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2000000</v>
      </c>
      <c r="S53">
        <f t="shared" si="1"/>
        <v>-1.4775223830935211E+20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-7386.1223583495675</v>
      </c>
      <c r="AC53">
        <f t="shared" si="2"/>
        <v>-6594.7521056692758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-4.0815074284223629E-10</v>
      </c>
      <c r="AI53">
        <f t="shared" si="25"/>
        <v>-4.0815297453502859E-10</v>
      </c>
      <c r="AJ53">
        <f t="shared" si="7"/>
        <v>-791.37025268029174</v>
      </c>
      <c r="AK53">
        <f t="shared" si="22"/>
        <v>-517.02856508446973</v>
      </c>
      <c r="AL53">
        <f t="shared" si="26"/>
        <v>-1308.3988177651695</v>
      </c>
      <c r="AN53">
        <f t="shared" si="27"/>
        <v>0</v>
      </c>
      <c r="AO53">
        <f t="shared" si="27"/>
        <v>0</v>
      </c>
      <c r="AP53">
        <f t="shared" si="27"/>
        <v>-1.9752752363678704E-17</v>
      </c>
      <c r="AQ53">
        <f t="shared" si="27"/>
        <v>-3.612549441470988E-12</v>
      </c>
      <c r="AR53">
        <f t="shared" si="27"/>
        <v>-3.6125691942233516E-12</v>
      </c>
      <c r="AS53">
        <f t="shared" si="27"/>
        <v>-7.0044320988091107</v>
      </c>
      <c r="AT53">
        <f t="shared" si="27"/>
        <v>-4.5762289712220623</v>
      </c>
      <c r="AU53">
        <f t="shared" si="23"/>
        <v>-11.580661070034784</v>
      </c>
      <c r="AW53">
        <v>50</v>
      </c>
      <c r="AX53">
        <f>IF(Z53&gt;0, (R53*SUMPRODUCT(K53:$K$98, X53:$X$98)-K53*$AZ$3)/Z53, 0)</f>
        <v>-1.4775223830935211E+20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2000000</v>
      </c>
      <c r="S54">
        <f t="shared" si="1"/>
        <v>-7.6107409079841233E+20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-6594.7521056692758</v>
      </c>
      <c r="AC54">
        <f t="shared" si="2"/>
        <v>-5888.1715229189986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-7.290171445060087E-11</v>
      </c>
      <c r="AI54">
        <f t="shared" si="25"/>
        <v>-7.2902101283603997E-11</v>
      </c>
      <c r="AJ54">
        <f t="shared" si="7"/>
        <v>-706.58058275027724</v>
      </c>
      <c r="AK54">
        <f t="shared" si="22"/>
        <v>-461.63264739684934</v>
      </c>
      <c r="AL54">
        <f t="shared" si="26"/>
        <v>-1168.2132301471995</v>
      </c>
      <c r="AN54">
        <f t="shared" si="27"/>
        <v>0</v>
      </c>
      <c r="AO54">
        <f t="shared" si="27"/>
        <v>0</v>
      </c>
      <c r="AP54">
        <f t="shared" si="27"/>
        <v>-3.0570229913680193E-18</v>
      </c>
      <c r="AQ54">
        <f t="shared" si="27"/>
        <v>-5.7611996748963358E-13</v>
      </c>
      <c r="AR54">
        <f t="shared" si="27"/>
        <v>-5.7612302451262492E-13</v>
      </c>
      <c r="AS54">
        <f t="shared" si="27"/>
        <v>-5.5838903848925998</v>
      </c>
      <c r="AT54">
        <f t="shared" si="27"/>
        <v>-3.6481417181298439</v>
      </c>
      <c r="AU54">
        <f t="shared" si="23"/>
        <v>-9.2320321030230197</v>
      </c>
      <c r="AW54">
        <v>51</v>
      </c>
      <c r="AX54">
        <f>IF(Z54&gt;0, (R54*SUMPRODUCT(K54:$K$98, X54:$X$98)-K54*$AZ$3)/Z54, 0)</f>
        <v>-7.6107409079841233E+20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2000000</v>
      </c>
      <c r="S55">
        <f t="shared" si="1"/>
        <v>-4.0212185029999481E+21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-5888.1715229189986</v>
      </c>
      <c r="AC55">
        <f t="shared" si="2"/>
        <v>-5257.2960026062492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-1.270380933904583E-11</v>
      </c>
      <c r="AI55">
        <f t="shared" si="25"/>
        <v>-1.2703874708485451E-11</v>
      </c>
      <c r="AJ55">
        <f t="shared" si="7"/>
        <v>-630.87552031274936</v>
      </c>
      <c r="AK55">
        <f t="shared" si="22"/>
        <v>-412.17200660432997</v>
      </c>
      <c r="AL55">
        <f t="shared" si="26"/>
        <v>-1043.047526917092</v>
      </c>
      <c r="AN55">
        <f t="shared" si="27"/>
        <v>0</v>
      </c>
      <c r="AO55">
        <f t="shared" si="27"/>
        <v>0</v>
      </c>
      <c r="AP55">
        <f t="shared" si="27"/>
        <v>-4.6124526935797972E-19</v>
      </c>
      <c r="AQ55">
        <f t="shared" si="27"/>
        <v>-8.9637787849050056E-14</v>
      </c>
      <c r="AR55">
        <f t="shared" si="27"/>
        <v>-8.9638249094319419E-14</v>
      </c>
      <c r="AS55">
        <f t="shared" si="27"/>
        <v>-4.4514432277524039</v>
      </c>
      <c r="AT55">
        <f t="shared" si="27"/>
        <v>-2.9082762421315729</v>
      </c>
      <c r="AU55">
        <f t="shared" si="23"/>
        <v>-7.359719469884066</v>
      </c>
      <c r="AW55">
        <v>52</v>
      </c>
      <c r="AX55">
        <f>IF(Z55&gt;0, (R55*SUMPRODUCT(K55:$K$98, X55:$X$98)-K55*$AZ$3)/Z55, 0)</f>
        <v>-4.0212185029999481E+21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2000000</v>
      </c>
      <c r="S56">
        <f t="shared" si="1"/>
        <v>-2.1810975489200776E+22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-5257.2960026062492</v>
      </c>
      <c r="AC56">
        <f t="shared" si="2"/>
        <v>-4694.0142880412932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-2.1582030001735382E-12</v>
      </c>
      <c r="AI56">
        <f t="shared" si="25"/>
        <v>-2.1582137608437575E-12</v>
      </c>
      <c r="AJ56">
        <f t="shared" si="7"/>
        <v>-563.28171456495602</v>
      </c>
      <c r="AK56">
        <f t="shared" si="22"/>
        <v>-368.01072018243747</v>
      </c>
      <c r="AL56">
        <f t="shared" si="26"/>
        <v>-931.29243474739565</v>
      </c>
      <c r="AN56">
        <f t="shared" si="27"/>
        <v>0</v>
      </c>
      <c r="AO56">
        <f t="shared" si="27"/>
        <v>0</v>
      </c>
      <c r="AP56">
        <f t="shared" si="27"/>
        <v>-6.779200241768212E-20</v>
      </c>
      <c r="AQ56">
        <f t="shared" si="27"/>
        <v>-1.3596634784164138E-14</v>
      </c>
      <c r="AR56">
        <f t="shared" si="27"/>
        <v>-1.3596702576166556E-14</v>
      </c>
      <c r="AS56">
        <f t="shared" si="27"/>
        <v>-3.548663287430176</v>
      </c>
      <c r="AT56">
        <f t="shared" si="27"/>
        <v>-2.3184600144543785</v>
      </c>
      <c r="AU56">
        <f t="shared" si="23"/>
        <v>-5.8671233018845683</v>
      </c>
      <c r="AW56">
        <v>53</v>
      </c>
      <c r="AX56">
        <f>IF(Z56&gt;0, (R56*SUMPRODUCT(K56:$K$98, X56:$X$98)-K56*$AZ$3)/Z56, 0)</f>
        <v>-2.1810975489200776E+22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2000000</v>
      </c>
      <c r="S57">
        <f t="shared" si="1"/>
        <v>-1.2155422378988989E+23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-4694.0142880412932</v>
      </c>
      <c r="AC57">
        <f t="shared" si="2"/>
        <v>-4191.0841857511541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-3.571642757238509E-13</v>
      </c>
      <c r="AI57">
        <f t="shared" si="25"/>
        <v>-3.5716599968047498E-13</v>
      </c>
      <c r="AJ57">
        <f t="shared" si="7"/>
        <v>-502.93010229013908</v>
      </c>
      <c r="AK57">
        <f t="shared" si="22"/>
        <v>-328.58100016289058</v>
      </c>
      <c r="AL57">
        <f t="shared" si="26"/>
        <v>-831.51110245302993</v>
      </c>
      <c r="AN57">
        <f t="shared" si="27"/>
        <v>0</v>
      </c>
      <c r="AO57">
        <f t="shared" si="27"/>
        <v>0</v>
      </c>
      <c r="AP57">
        <f t="shared" si="27"/>
        <v>-9.697224545920114E-21</v>
      </c>
      <c r="AQ57">
        <f t="shared" si="27"/>
        <v>-2.0090425322169559E-15</v>
      </c>
      <c r="AR57">
        <f t="shared" si="27"/>
        <v>-2.009052229441502E-15</v>
      </c>
      <c r="AS57">
        <f t="shared" si="27"/>
        <v>-2.8289726462294116</v>
      </c>
      <c r="AT57">
        <f t="shared" si="27"/>
        <v>-1.8482621288698806</v>
      </c>
      <c r="AU57">
        <f t="shared" si="23"/>
        <v>-4.6772347750992944</v>
      </c>
      <c r="AW57">
        <v>54</v>
      </c>
      <c r="AX57">
        <f>IF(Z57&gt;0, (R57*SUMPRODUCT(K57:$K$98, X57:$X$98)-K57*$AZ$3)/Z57, 0)</f>
        <v>-1.2155422378988989E+23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2000000</v>
      </c>
      <c r="S58">
        <f t="shared" si="1"/>
        <v>-6.9660715644202807E+23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-4191.0841857511541</v>
      </c>
      <c r="AC58">
        <f t="shared" si="2"/>
        <v>-3742.0394515635303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-5.7525067589114591E-14</v>
      </c>
      <c r="AI58">
        <f t="shared" si="25"/>
        <v>-5.7525336179482708E-14</v>
      </c>
      <c r="AJ58">
        <f t="shared" si="7"/>
        <v>-449.04473418762382</v>
      </c>
      <c r="AK58">
        <f t="shared" si="22"/>
        <v>-293.37589300258082</v>
      </c>
      <c r="AL58">
        <f t="shared" si="26"/>
        <v>-742.42062719020464</v>
      </c>
      <c r="AN58">
        <f t="shared" si="27"/>
        <v>0</v>
      </c>
      <c r="AO58">
        <f t="shared" si="27"/>
        <v>0</v>
      </c>
      <c r="AP58">
        <f t="shared" si="27"/>
        <v>-1.3489427843689516E-21</v>
      </c>
      <c r="AQ58">
        <f t="shared" si="27"/>
        <v>-2.889084422131317E-16</v>
      </c>
      <c r="AR58">
        <f t="shared" si="27"/>
        <v>-2.8890979115591609E-16</v>
      </c>
      <c r="AS58">
        <f t="shared" si="27"/>
        <v>-2.2552396733333939</v>
      </c>
      <c r="AT58">
        <f t="shared" si="27"/>
        <v>-1.4734232532444838</v>
      </c>
      <c r="AU58">
        <f t="shared" si="23"/>
        <v>-3.7286629265778779</v>
      </c>
      <c r="AW58">
        <v>55</v>
      </c>
      <c r="AX58">
        <f>IF(Z58&gt;0, (R58*SUMPRODUCT(K58:$K$98, X58:$X$98)-K58*$AZ$3)/Z58, 0)</f>
        <v>-6.9660715644202807E+23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2000000</v>
      </c>
      <c r="S59">
        <f t="shared" si="1"/>
        <v>-4.1079090765813776E+24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-3742.0394515635303</v>
      </c>
      <c r="AC59">
        <f t="shared" si="2"/>
        <v>-3341.1066531817237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-9.0095083706165858E-15</v>
      </c>
      <c r="AI59">
        <f t="shared" si="25"/>
        <v>-9.0095490373717506E-15</v>
      </c>
      <c r="AJ59">
        <f t="shared" si="7"/>
        <v>-400.93279838180661</v>
      </c>
      <c r="AK59">
        <f t="shared" si="22"/>
        <v>-261.94276160944713</v>
      </c>
      <c r="AL59">
        <f t="shared" si="26"/>
        <v>-662.87555999125379</v>
      </c>
      <c r="AN59">
        <f t="shared" si="27"/>
        <v>0</v>
      </c>
      <c r="AO59">
        <f t="shared" si="27"/>
        <v>0</v>
      </c>
      <c r="AP59">
        <f t="shared" si="27"/>
        <v>-1.8235790464149129E-22</v>
      </c>
      <c r="AQ59">
        <f t="shared" si="27"/>
        <v>-4.0400446547385413E-17</v>
      </c>
      <c r="AR59">
        <f t="shared" si="27"/>
        <v>-4.0400628905290053E-17</v>
      </c>
      <c r="AS59">
        <f t="shared" si="27"/>
        <v>-1.7978632599915432</v>
      </c>
      <c r="AT59">
        <f t="shared" si="27"/>
        <v>-1.1746039965278088</v>
      </c>
      <c r="AU59">
        <f t="shared" si="23"/>
        <v>-2.9724672565193524</v>
      </c>
      <c r="AW59">
        <v>56</v>
      </c>
      <c r="AX59">
        <f>IF(Z59&gt;0, (R59*SUMPRODUCT(K59:$K$98, X59:$X$98)-K59*$AZ$3)/Z59, 0)</f>
        <v>-4.1079090765813776E+24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2000000</v>
      </c>
      <c r="S60">
        <f t="shared" si="1"/>
        <v>-2.5068436715078644E+25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-3341.1066531817237</v>
      </c>
      <c r="AC60">
        <f t="shared" si="2"/>
        <v>-2983.1309403408245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-1.3724045440049073E-15</v>
      </c>
      <c r="AI60">
        <f t="shared" si="25"/>
        <v>-1.372410493978921E-15</v>
      </c>
      <c r="AJ60">
        <f t="shared" si="7"/>
        <v>-357.97571284089918</v>
      </c>
      <c r="AK60">
        <f t="shared" si="22"/>
        <v>-233.87746572272067</v>
      </c>
      <c r="AL60">
        <f t="shared" si="26"/>
        <v>-591.85317856361985</v>
      </c>
      <c r="AN60">
        <f t="shared" si="27"/>
        <v>0</v>
      </c>
      <c r="AO60">
        <f t="shared" si="27"/>
        <v>0</v>
      </c>
      <c r="AP60">
        <f t="shared" si="27"/>
        <v>-2.382221382990284E-23</v>
      </c>
      <c r="AQ60">
        <f t="shared" si="27"/>
        <v>-5.494765932342329E-18</v>
      </c>
      <c r="AR60">
        <f t="shared" si="27"/>
        <v>-5.4947897545561588E-18</v>
      </c>
      <c r="AS60">
        <f t="shared" si="27"/>
        <v>-1.4332455835391782</v>
      </c>
      <c r="AT60">
        <f t="shared" si="27"/>
        <v>-0.93638711457892931</v>
      </c>
      <c r="AU60">
        <f t="shared" si="23"/>
        <v>-2.3696326981181075</v>
      </c>
      <c r="AW60">
        <v>57</v>
      </c>
      <c r="AX60">
        <f>IF(Z60&gt;0, (R60*SUMPRODUCT(K60:$K$98, X60:$X$98)-K60*$AZ$3)/Z60, 0)</f>
        <v>-2.5068436715078644E+25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2000000</v>
      </c>
      <c r="S61">
        <f t="shared" si="1"/>
        <v>-1.584709158332531E+26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-2983.1309403408245</v>
      </c>
      <c r="AC61">
        <f t="shared" si="2"/>
        <v>-2663.5097681614507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-2.0200384662299737E-16</v>
      </c>
      <c r="AI61">
        <f t="shared" si="25"/>
        <v>-2.0200468700110528E-16</v>
      </c>
      <c r="AJ61">
        <f t="shared" si="7"/>
        <v>-319.62117217937384</v>
      </c>
      <c r="AK61">
        <f t="shared" si="22"/>
        <v>-208.81916582385773</v>
      </c>
      <c r="AL61">
        <f t="shared" si="26"/>
        <v>-528.44033800323155</v>
      </c>
      <c r="AN61">
        <f t="shared" si="27"/>
        <v>0</v>
      </c>
      <c r="AO61">
        <f t="shared" si="27"/>
        <v>0</v>
      </c>
      <c r="AP61">
        <f t="shared" si="27"/>
        <v>-3.0041648289654089E-24</v>
      </c>
      <c r="AQ61">
        <f t="shared" si="27"/>
        <v>-7.2211882439866257E-19</v>
      </c>
      <c r="AR61">
        <f t="shared" si="27"/>
        <v>-7.2212182856349145E-19</v>
      </c>
      <c r="AS61">
        <f t="shared" si="27"/>
        <v>-1.1425746042244709</v>
      </c>
      <c r="AT61">
        <f t="shared" si="27"/>
        <v>-0.74648207475998818</v>
      </c>
      <c r="AU61">
        <f t="shared" si="23"/>
        <v>-1.8890566789844589</v>
      </c>
      <c r="AW61">
        <v>58</v>
      </c>
      <c r="AX61">
        <f>IF(Z61&gt;0, (R61*SUMPRODUCT(K61:$K$98, X61:$X$98)-K61*$AZ$3)/Z61, 0)</f>
        <v>-1.584709158332531E+26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2000000</v>
      </c>
      <c r="S62">
        <f t="shared" si="1"/>
        <v>-1.0388177504148984E+27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-2663.5097681614507</v>
      </c>
      <c r="AC62">
        <f t="shared" si="2"/>
        <v>-2378.1337215727231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-2.8700434209327302E-17</v>
      </c>
      <c r="AI62">
        <f t="shared" si="25"/>
        <v>-2.8700548672798907E-17</v>
      </c>
      <c r="AJ62">
        <f t="shared" si="7"/>
        <v>-285.3760465887276</v>
      </c>
      <c r="AK62">
        <f t="shared" si="22"/>
        <v>-186.44568377130156</v>
      </c>
      <c r="AL62">
        <f t="shared" si="26"/>
        <v>-471.82173036002916</v>
      </c>
      <c r="AN62">
        <f t="shared" si="27"/>
        <v>0</v>
      </c>
      <c r="AO62">
        <f t="shared" si="27"/>
        <v>0</v>
      </c>
      <c r="AP62">
        <f t="shared" si="27"/>
        <v>-3.6534058338964278E-25</v>
      </c>
      <c r="AQ62">
        <f t="shared" si="27"/>
        <v>-9.1605061688548374E-20</v>
      </c>
      <c r="AR62">
        <f t="shared" si="27"/>
        <v>-9.1605427029131753E-20</v>
      </c>
      <c r="AS62">
        <f t="shared" si="27"/>
        <v>-0.91085347913303139</v>
      </c>
      <c r="AT62">
        <f t="shared" si="27"/>
        <v>-0.59509093970024562</v>
      </c>
      <c r="AU62">
        <f t="shared" si="23"/>
        <v>-1.5059444188332771</v>
      </c>
      <c r="AW62">
        <v>59</v>
      </c>
      <c r="AX62">
        <f>IF(Z62&gt;0, (R62*SUMPRODUCT(K62:$K$98, X62:$X$98)-K62*$AZ$3)/Z62, 0)</f>
        <v>-1.0388177504148984E+27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2000000</v>
      </c>
      <c r="S63">
        <f t="shared" si="1"/>
        <v>-7.0689912195615465E+27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-2378.1337215727231</v>
      </c>
      <c r="AC63">
        <f t="shared" si="2"/>
        <v>-2123.3336799756457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-3.9320075943263454E-18</v>
      </c>
      <c r="AI63">
        <f t="shared" si="25"/>
        <v>-3.9320226129733774E-18</v>
      </c>
      <c r="AJ63">
        <f t="shared" si="7"/>
        <v>-254.80004159707732</v>
      </c>
      <c r="AK63">
        <f t="shared" si="22"/>
        <v>-166.46936051009064</v>
      </c>
      <c r="AL63">
        <f t="shared" si="26"/>
        <v>-421.26940210716793</v>
      </c>
      <c r="AN63">
        <f t="shared" si="27"/>
        <v>0</v>
      </c>
      <c r="AO63">
        <f t="shared" si="27"/>
        <v>0</v>
      </c>
      <c r="AP63">
        <f t="shared" si="27"/>
        <v>-4.2800002289195953E-26</v>
      </c>
      <c r="AQ63">
        <f t="shared" si="27"/>
        <v>-1.1205399106851673E-20</v>
      </c>
      <c r="AR63">
        <f t="shared" si="27"/>
        <v>-1.1205441906853964E-20</v>
      </c>
      <c r="AS63">
        <f t="shared" si="27"/>
        <v>-0.7261268169108962</v>
      </c>
      <c r="AT63">
        <f t="shared" si="27"/>
        <v>-0.4744028537151192</v>
      </c>
      <c r="AU63">
        <f t="shared" si="23"/>
        <v>-1.2005296706260153</v>
      </c>
      <c r="AW63">
        <v>60</v>
      </c>
      <c r="AX63">
        <f>IF(Z63&gt;0, (R63*SUMPRODUCT(K63:$K$98, X63:$X$98)-K63*$AZ$3)/Z63, 0)</f>
        <v>-7.0689912195615465E+27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2000000</v>
      </c>
      <c r="S64">
        <f t="shared" si="1"/>
        <v>-4.998898028765459E+28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-2123.3336799756457</v>
      </c>
      <c r="AC64">
        <f t="shared" si="2"/>
        <v>-1895.833642835398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-5.1888835983568154E-19</v>
      </c>
      <c r="AI64">
        <f t="shared" si="25"/>
        <v>-5.1889025608724732E-19</v>
      </c>
      <c r="AJ64">
        <f t="shared" si="7"/>
        <v>-227.50003714024774</v>
      </c>
      <c r="AK64">
        <f t="shared" si="22"/>
        <v>-148.63335759829522</v>
      </c>
      <c r="AL64">
        <f t="shared" si="26"/>
        <v>-376.13339473854296</v>
      </c>
      <c r="AN64">
        <f t="shared" si="27"/>
        <v>0</v>
      </c>
      <c r="AO64">
        <f t="shared" si="27"/>
        <v>0</v>
      </c>
      <c r="AP64">
        <f t="shared" si="27"/>
        <v>-4.8249288262798661E-27</v>
      </c>
      <c r="AQ64">
        <f t="shared" si="27"/>
        <v>-1.3202886421739479E-21</v>
      </c>
      <c r="AR64">
        <f t="shared" si="27"/>
        <v>-1.3202934671027743E-21</v>
      </c>
      <c r="AS64">
        <f t="shared" si="27"/>
        <v>-0.57886385276697749</v>
      </c>
      <c r="AT64">
        <f t="shared" si="27"/>
        <v>-0.37819105047442542</v>
      </c>
      <c r="AU64">
        <f t="shared" si="23"/>
        <v>-0.95705490324140297</v>
      </c>
      <c r="AW64">
        <v>61</v>
      </c>
      <c r="AX64">
        <f>IF(Z64&gt;0, (R64*SUMPRODUCT(K64:$K$98, X64:$X$98)-K64*$AZ$3)/Z64, 0)</f>
        <v>-4.998898028765459E+28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2000000</v>
      </c>
      <c r="S65">
        <f t="shared" si="1"/>
        <v>-3.6784741229367008E+29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-1895.833642835398</v>
      </c>
      <c r="AC65">
        <f t="shared" si="2"/>
        <v>-1692.7086096744624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-6.5888242622082067E-20</v>
      </c>
      <c r="AI65">
        <f t="shared" si="25"/>
        <v>-6.5888472705066628E-20</v>
      </c>
      <c r="AJ65">
        <f t="shared" si="7"/>
        <v>-203.12503316093557</v>
      </c>
      <c r="AK65">
        <f t="shared" si="22"/>
        <v>-132.70835499847786</v>
      </c>
      <c r="AL65">
        <f t="shared" si="26"/>
        <v>-335.8333881594134</v>
      </c>
      <c r="AN65">
        <f t="shared" si="27"/>
        <v>0</v>
      </c>
      <c r="AO65">
        <f t="shared" si="27"/>
        <v>0</v>
      </c>
      <c r="AP65">
        <f t="shared" si="27"/>
        <v>-5.2271075806950241E-28</v>
      </c>
      <c r="AQ65">
        <f t="shared" si="27"/>
        <v>-1.4968726746354375E-22</v>
      </c>
      <c r="AR65">
        <f t="shared" si="27"/>
        <v>-1.4968779017430181E-22</v>
      </c>
      <c r="AS65">
        <f t="shared" si="27"/>
        <v>-0.46146671936142997</v>
      </c>
      <c r="AT65">
        <f t="shared" si="27"/>
        <v>-0.30149158998280084</v>
      </c>
      <c r="AU65">
        <f t="shared" si="23"/>
        <v>-0.7629583093442307</v>
      </c>
      <c r="AW65">
        <v>62</v>
      </c>
      <c r="AX65">
        <f>IF(Z65&gt;0, (R65*SUMPRODUCT(K65:$K$98, X65:$X$98)-K65*$AZ$3)/Z65, 0)</f>
        <v>-3.6784741229367008E+29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2000000</v>
      </c>
      <c r="S66">
        <f t="shared" si="1"/>
        <v>-2.8213238438078329E+30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-1692.7086096744624</v>
      </c>
      <c r="AC66">
        <f t="shared" si="2"/>
        <v>-1511.3469729236269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-8.0399118575779346E-21</v>
      </c>
      <c r="AI66">
        <f t="shared" si="25"/>
        <v>-8.0399386419362109E-21</v>
      </c>
      <c r="AJ66">
        <f t="shared" si="7"/>
        <v>-181.36163675083549</v>
      </c>
      <c r="AK66">
        <f t="shared" si="22"/>
        <v>-118.48960267721237</v>
      </c>
      <c r="AL66">
        <f t="shared" si="26"/>
        <v>-299.85123942804785</v>
      </c>
      <c r="AN66">
        <f t="shared" si="27"/>
        <v>0</v>
      </c>
      <c r="AO66">
        <f t="shared" si="27"/>
        <v>0</v>
      </c>
      <c r="AP66">
        <f t="shared" si="27"/>
        <v>-5.4330056818287706E-29</v>
      </c>
      <c r="AQ66">
        <f t="shared" si="27"/>
        <v>-1.6308356673297323E-23</v>
      </c>
      <c r="AR66">
        <f t="shared" si="27"/>
        <v>-1.6308411003354141E-23</v>
      </c>
      <c r="AS66">
        <f t="shared" si="27"/>
        <v>-0.36787844336848718</v>
      </c>
      <c r="AT66">
        <f t="shared" si="27"/>
        <v>-0.24034724966741133</v>
      </c>
      <c r="AU66">
        <f t="shared" si="23"/>
        <v>-0.60822569303589846</v>
      </c>
      <c r="AW66">
        <v>63</v>
      </c>
      <c r="AX66">
        <f>IF(Z66&gt;0, (R66*SUMPRODUCT(K66:$K$98, X66:$X$98)-K66*$AZ$3)/Z66, 0)</f>
        <v>-2.8213238438078329E+30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-2.2594791514685182E+31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-1511.3469729236269</v>
      </c>
      <c r="AC67">
        <f t="shared" ref="AC67:AC69" si="30">S67*Z67</f>
        <v>-1349.4169401103809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-9.4121563165881272E-22</v>
      </c>
      <c r="AI67">
        <f t="shared" ref="AI67:AI69" si="33">SUM(AE67:AH67)</f>
        <v>-9.4121861778271478E-22</v>
      </c>
      <c r="AJ67">
        <f t="shared" ref="AJ67:AJ69" si="34">AB67-AC67</f>
        <v>-161.93003281324604</v>
      </c>
      <c r="AK67">
        <f t="shared" si="22"/>
        <v>-105.7942881046539</v>
      </c>
      <c r="AL67">
        <f t="shared" si="26"/>
        <v>-267.72432091789995</v>
      </c>
      <c r="AN67">
        <f t="shared" si="27"/>
        <v>0</v>
      </c>
      <c r="AO67">
        <f t="shared" si="27"/>
        <v>0</v>
      </c>
      <c r="AP67">
        <f t="shared" si="27"/>
        <v>-5.4081498263613477E-30</v>
      </c>
      <c r="AQ67">
        <f t="shared" si="27"/>
        <v>-1.7046295873064329E-24</v>
      </c>
      <c r="AR67">
        <f t="shared" si="27"/>
        <v>-1.704634995456259E-24</v>
      </c>
      <c r="AS67">
        <f t="shared" si="27"/>
        <v>-0.29327044273635788</v>
      </c>
      <c r="AT67">
        <f t="shared" si="27"/>
        <v>-0.19160335592108682</v>
      </c>
      <c r="AU67">
        <f t="shared" si="23"/>
        <v>-0.48487379865744468</v>
      </c>
      <c r="AW67">
        <v>64</v>
      </c>
      <c r="AX67">
        <f>IF(Z67&gt;0, (R67*SUMPRODUCT(K67:$K$98, X67:$X$98)-K67*$AZ$3)/Z67, 0)</f>
        <v>-2.2594791514685182E+31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2000000</v>
      </c>
      <c r="S68">
        <f t="shared" si="29"/>
        <v>-1.8931365372554667E+32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-1349.4169401103809</v>
      </c>
      <c r="AC68">
        <f t="shared" si="30"/>
        <v>-1204.836553669983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-1.055220368130439E-22</v>
      </c>
      <c r="AI68">
        <f t="shared" si="33"/>
        <v>-1.0552235502478668E-22</v>
      </c>
      <c r="AJ68">
        <f t="shared" si="34"/>
        <v>-144.58038644039789</v>
      </c>
      <c r="AK68">
        <f t="shared" si="22"/>
        <v>-94.459185807726669</v>
      </c>
      <c r="AL68">
        <f t="shared" si="26"/>
        <v>-239.03957224812456</v>
      </c>
      <c r="AN68">
        <f t="shared" si="27"/>
        <v>0</v>
      </c>
      <c r="AO68">
        <f t="shared" si="27"/>
        <v>0</v>
      </c>
      <c r="AP68">
        <f t="shared" si="27"/>
        <v>-5.1456361091594849E-31</v>
      </c>
      <c r="AQ68">
        <f t="shared" si="27"/>
        <v>-1.7063418156685256E-25</v>
      </c>
      <c r="AR68">
        <f t="shared" si="27"/>
        <v>-1.7063469613046348E-25</v>
      </c>
      <c r="AS68">
        <f t="shared" si="27"/>
        <v>-0.233793401416101</v>
      </c>
      <c r="AT68">
        <f t="shared" si="27"/>
        <v>-0.15274502225851941</v>
      </c>
      <c r="AU68">
        <f t="shared" si="23"/>
        <v>-0.38653842367462043</v>
      </c>
      <c r="AW68">
        <v>65</v>
      </c>
      <c r="AX68">
        <f>IF(Z68&gt;0, (R68*SUMPRODUCT(K68:$K$98, X68:$X$98)-K68*$AZ$3)/Z68, 0)</f>
        <v>-1.8931365372554667E+32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-1204.836553669983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-1.2728469711082417E-23</v>
      </c>
      <c r="AI69">
        <f t="shared" si="33"/>
        <v>-1.2728469711082417E-23</v>
      </c>
      <c r="AJ69">
        <f t="shared" si="34"/>
        <v>-1204.836553669983</v>
      </c>
      <c r="AK69">
        <f t="shared" si="22"/>
        <v>-84.33855875689882</v>
      </c>
      <c r="AL69">
        <f t="shared" si="26"/>
        <v>-1289.1751124268819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-1.8377271818426729E-26</v>
      </c>
      <c r="AR69">
        <f t="shared" si="27"/>
        <v>-1.8377271818426729E-26</v>
      </c>
      <c r="AS69">
        <f t="shared" si="27"/>
        <v>-1.7395342367269429</v>
      </c>
      <c r="AT69">
        <f t="shared" si="27"/>
        <v>-0.12176739657088601</v>
      </c>
      <c r="AU69">
        <f t="shared" si="23"/>
        <v>-1.8613016332978289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1214186.7527011633</v>
      </c>
      <c r="AO71" s="8">
        <f t="shared" si="47"/>
        <v>-121418.67527011634</v>
      </c>
      <c r="AP71" s="8">
        <f t="shared" si="47"/>
        <v>-2829.6784868679074</v>
      </c>
      <c r="AQ71" s="8">
        <f t="shared" si="47"/>
        <v>-745084.05058487074</v>
      </c>
      <c r="AR71" s="8">
        <f t="shared" si="47"/>
        <v>344854.34835930774</v>
      </c>
      <c r="AS71" s="8">
        <f t="shared" si="47"/>
        <v>-2559.1687347783673</v>
      </c>
      <c r="AT71" s="8">
        <f t="shared" si="47"/>
        <v>-5545.9435701108023</v>
      </c>
      <c r="AU71" s="8">
        <f t="shared" si="47"/>
        <v>336749.23605441855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7B0F-63A8-4368-87D0-BCE2315E9237}">
  <dimension ref="A1:K49"/>
  <sheetViews>
    <sheetView tabSelected="1" workbookViewId="0">
      <selection activeCell="M26" sqref="M26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49</v>
      </c>
      <c r="B1" t="s">
        <v>16</v>
      </c>
      <c r="C1" t="s">
        <v>50</v>
      </c>
      <c r="D1" t="s">
        <v>36</v>
      </c>
      <c r="E1" t="s">
        <v>51</v>
      </c>
      <c r="F1" t="s">
        <v>33</v>
      </c>
      <c r="G1" t="s">
        <v>15</v>
      </c>
      <c r="H1" t="s">
        <v>5</v>
      </c>
      <c r="I1" t="s">
        <v>52</v>
      </c>
      <c r="J1" t="s">
        <v>12</v>
      </c>
      <c r="K1" t="s">
        <v>60</v>
      </c>
    </row>
    <row r="2" spans="1:11" x14ac:dyDescent="0.25">
      <c r="A2" t="s">
        <v>53</v>
      </c>
      <c r="B2">
        <v>50000</v>
      </c>
      <c r="C2">
        <v>26</v>
      </c>
      <c r="D2">
        <f>'T.26.04.A'!$C$3</f>
        <v>181.44303416551861</v>
      </c>
      <c r="E2">
        <v>0.4</v>
      </c>
      <c r="F2">
        <f>'T.26.04.A (2)'!$C$11</f>
        <v>-1892.0580140112647</v>
      </c>
      <c r="G2">
        <v>3</v>
      </c>
      <c r="H2">
        <v>2004</v>
      </c>
      <c r="I2" t="b">
        <v>1</v>
      </c>
      <c r="J2">
        <v>1</v>
      </c>
      <c r="K2">
        <v>2</v>
      </c>
    </row>
    <row r="3" spans="1:11" x14ac:dyDescent="0.25">
      <c r="A3" t="s">
        <v>53</v>
      </c>
      <c r="B3">
        <v>50000</v>
      </c>
      <c r="C3">
        <v>35</v>
      </c>
      <c r="D3">
        <f>'T.35.04.A'!$C$3</f>
        <v>269.79707805569717</v>
      </c>
      <c r="E3">
        <f>$E$2</f>
        <v>0.4</v>
      </c>
      <c r="F3">
        <f>'T.35.04.A (2)'!$C$11</f>
        <v>-1000.7436624229325</v>
      </c>
      <c r="G3">
        <f>$G$2</f>
        <v>3</v>
      </c>
      <c r="H3">
        <f>$H$2</f>
        <v>2004</v>
      </c>
      <c r="I3" t="b">
        <f>$I$2</f>
        <v>1</v>
      </c>
      <c r="J3">
        <f>$J$2</f>
        <v>1</v>
      </c>
      <c r="K3">
        <v>2</v>
      </c>
    </row>
    <row r="4" spans="1:11" x14ac:dyDescent="0.25">
      <c r="A4" t="s">
        <v>53</v>
      </c>
      <c r="B4">
        <v>50000</v>
      </c>
      <c r="C4">
        <v>45</v>
      </c>
      <c r="D4">
        <f>'T.45.04.A'!$C$3</f>
        <v>932.66110332245125</v>
      </c>
      <c r="E4">
        <f t="shared" ref="E4:E49" si="0">$E$2</f>
        <v>0.4</v>
      </c>
      <c r="F4">
        <f>'T.45.04.A (2)'!$C$11</f>
        <v>1641.5249196807199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1</v>
      </c>
      <c r="K4">
        <v>2</v>
      </c>
    </row>
    <row r="5" spans="1:11" x14ac:dyDescent="0.25">
      <c r="A5" t="s">
        <v>53</v>
      </c>
      <c r="B5">
        <v>50000</v>
      </c>
      <c r="C5">
        <v>55</v>
      </c>
      <c r="D5">
        <f>'T.55.04.A'!$C$3</f>
        <v>3054.4147622612431</v>
      </c>
      <c r="E5">
        <f t="shared" si="0"/>
        <v>0.4</v>
      </c>
      <c r="F5">
        <f>'T.55.04.A (2)'!$C$11</f>
        <v>7416.8463250968261</v>
      </c>
      <c r="G5">
        <f t="shared" si="1"/>
        <v>3</v>
      </c>
      <c r="H5">
        <f t="shared" si="2"/>
        <v>2004</v>
      </c>
      <c r="I5" t="b">
        <f t="shared" si="3"/>
        <v>1</v>
      </c>
      <c r="J5">
        <f t="shared" si="4"/>
        <v>1</v>
      </c>
      <c r="K5">
        <v>2</v>
      </c>
    </row>
    <row r="6" spans="1:11" x14ac:dyDescent="0.25">
      <c r="A6" t="s">
        <v>53</v>
      </c>
      <c r="B6">
        <v>100000</v>
      </c>
      <c r="C6">
        <v>26</v>
      </c>
      <c r="D6">
        <f>'T.26.04.B'!$C$3</f>
        <v>265.77933699161423</v>
      </c>
      <c r="E6">
        <f t="shared" si="0"/>
        <v>0.4</v>
      </c>
      <c r="F6">
        <f>'T.26.04.B (2)'!$C$11</f>
        <v>-1061.8377883473991</v>
      </c>
      <c r="G6">
        <f t="shared" si="1"/>
        <v>3</v>
      </c>
      <c r="H6">
        <f t="shared" si="2"/>
        <v>2004</v>
      </c>
      <c r="I6" t="b">
        <f t="shared" si="3"/>
        <v>1</v>
      </c>
      <c r="J6">
        <f t="shared" si="4"/>
        <v>1</v>
      </c>
      <c r="K6">
        <v>2</v>
      </c>
    </row>
    <row r="7" spans="1:11" x14ac:dyDescent="0.25">
      <c r="A7" t="s">
        <v>53</v>
      </c>
      <c r="B7">
        <v>100000</v>
      </c>
      <c r="C7">
        <v>35</v>
      </c>
      <c r="D7">
        <f>'T.35.04.B'!$C$3</f>
        <v>505.28553349643164</v>
      </c>
      <c r="E7">
        <f t="shared" si="0"/>
        <v>0.4</v>
      </c>
      <c r="F7">
        <f>'T.35.04.B (2)'!$C$11</f>
        <v>-55.122835165206936</v>
      </c>
      <c r="G7">
        <f t="shared" si="1"/>
        <v>3</v>
      </c>
      <c r="H7">
        <f t="shared" si="2"/>
        <v>2004</v>
      </c>
      <c r="I7" t="b">
        <f t="shared" si="3"/>
        <v>1</v>
      </c>
      <c r="J7">
        <f t="shared" si="4"/>
        <v>1</v>
      </c>
      <c r="K7">
        <v>2</v>
      </c>
    </row>
    <row r="8" spans="1:11" x14ac:dyDescent="0.25">
      <c r="A8" t="s">
        <v>53</v>
      </c>
      <c r="B8">
        <v>100000</v>
      </c>
      <c r="C8">
        <v>45</v>
      </c>
      <c r="D8">
        <f>'T.45.04.B'!$C$3</f>
        <v>1769.1854349138218</v>
      </c>
      <c r="E8">
        <f t="shared" si="0"/>
        <v>0.4</v>
      </c>
      <c r="F8">
        <f>'T.45.04.B (2)'!$C$11</f>
        <v>5077.3500237775588</v>
      </c>
      <c r="G8">
        <f t="shared" si="1"/>
        <v>3</v>
      </c>
      <c r="H8">
        <f t="shared" si="2"/>
        <v>2004</v>
      </c>
      <c r="I8" t="b">
        <f t="shared" si="3"/>
        <v>1</v>
      </c>
      <c r="J8">
        <f t="shared" si="4"/>
        <v>1</v>
      </c>
      <c r="K8">
        <v>2</v>
      </c>
    </row>
    <row r="9" spans="1:11" x14ac:dyDescent="0.25">
      <c r="A9" t="s">
        <v>53</v>
      </c>
      <c r="B9">
        <v>100000</v>
      </c>
      <c r="C9">
        <v>55</v>
      </c>
      <c r="D9">
        <f>'T.55.04.B'!$C$3</f>
        <v>5997.6726795419354</v>
      </c>
      <c r="E9">
        <f t="shared" si="0"/>
        <v>0.4</v>
      </c>
      <c r="F9">
        <f>'T.55.04.B (2)'!$C$11</f>
        <v>16653.161353764372</v>
      </c>
      <c r="G9">
        <f t="shared" si="1"/>
        <v>3</v>
      </c>
      <c r="H9">
        <f t="shared" si="2"/>
        <v>2004</v>
      </c>
      <c r="I9" t="b">
        <f t="shared" si="3"/>
        <v>1</v>
      </c>
      <c r="J9">
        <f t="shared" si="4"/>
        <v>1</v>
      </c>
      <c r="K9">
        <v>2</v>
      </c>
    </row>
    <row r="10" spans="1:11" x14ac:dyDescent="0.25">
      <c r="A10" t="s">
        <v>53</v>
      </c>
      <c r="B10">
        <v>250000</v>
      </c>
      <c r="C10">
        <v>26</v>
      </c>
      <c r="D10">
        <f>'T.26.04.C'!$C$3</f>
        <v>519.15537425492789</v>
      </c>
      <c r="E10">
        <f t="shared" si="0"/>
        <v>0.4</v>
      </c>
      <c r="F10">
        <f>'T.26.04.C (2)'!$C$11</f>
        <v>24.059715500554226</v>
      </c>
      <c r="G10">
        <f t="shared" si="1"/>
        <v>3</v>
      </c>
      <c r="H10">
        <f t="shared" si="2"/>
        <v>2004</v>
      </c>
      <c r="I10" t="b">
        <f t="shared" si="3"/>
        <v>1</v>
      </c>
      <c r="J10">
        <f t="shared" si="4"/>
        <v>1</v>
      </c>
      <c r="K10">
        <v>2</v>
      </c>
    </row>
    <row r="11" spans="1:11" x14ac:dyDescent="0.25">
      <c r="A11" t="s">
        <v>53</v>
      </c>
      <c r="B11">
        <v>250000</v>
      </c>
      <c r="C11">
        <v>35</v>
      </c>
      <c r="D11">
        <f>'T.35.04.C'!$C$3</f>
        <v>1117.3513252266664</v>
      </c>
      <c r="E11">
        <f t="shared" si="0"/>
        <v>0.4</v>
      </c>
      <c r="F11">
        <f>'T.35.04.C (2)'!$C$11</f>
        <v>2542.1885257286363</v>
      </c>
      <c r="G11">
        <f t="shared" si="1"/>
        <v>3</v>
      </c>
      <c r="H11">
        <f t="shared" si="2"/>
        <v>2004</v>
      </c>
      <c r="I11" t="b">
        <f t="shared" si="3"/>
        <v>1</v>
      </c>
      <c r="J11">
        <f t="shared" si="4"/>
        <v>1</v>
      </c>
      <c r="K11">
        <v>2</v>
      </c>
    </row>
    <row r="12" spans="1:11" x14ac:dyDescent="0.25">
      <c r="A12" t="s">
        <v>53</v>
      </c>
      <c r="B12">
        <v>250000</v>
      </c>
      <c r="C12">
        <v>45</v>
      </c>
      <c r="D12">
        <f>'T.45.04.C'!$C$3</f>
        <v>4278.7584296879331</v>
      </c>
      <c r="E12">
        <f t="shared" si="0"/>
        <v>0.4</v>
      </c>
      <c r="F12">
        <f>'T.45.04.C (2)'!$C$11</f>
        <v>15384.825336068065</v>
      </c>
      <c r="G12">
        <f t="shared" si="1"/>
        <v>3</v>
      </c>
      <c r="H12">
        <f t="shared" si="2"/>
        <v>2004</v>
      </c>
      <c r="I12" t="b">
        <f t="shared" si="3"/>
        <v>1</v>
      </c>
      <c r="J12">
        <f t="shared" si="4"/>
        <v>1</v>
      </c>
      <c r="K12">
        <v>2</v>
      </c>
    </row>
    <row r="13" spans="1:11" x14ac:dyDescent="0.25">
      <c r="A13" t="s">
        <v>53</v>
      </c>
      <c r="B13">
        <v>250000</v>
      </c>
      <c r="C13">
        <v>55</v>
      </c>
      <c r="D13">
        <f>'T.55.04.C'!$C$3</f>
        <v>14827.446431384013</v>
      </c>
      <c r="E13">
        <f t="shared" si="0"/>
        <v>0.4</v>
      </c>
      <c r="F13">
        <f>'T.55.04.C (2)'!$C$11</f>
        <v>44362.106439767027</v>
      </c>
      <c r="G13">
        <f t="shared" si="1"/>
        <v>3</v>
      </c>
      <c r="H13">
        <f t="shared" si="2"/>
        <v>2004</v>
      </c>
      <c r="I13" t="b">
        <f t="shared" si="3"/>
        <v>1</v>
      </c>
      <c r="J13">
        <f t="shared" si="4"/>
        <v>1</v>
      </c>
      <c r="K13">
        <v>2</v>
      </c>
    </row>
    <row r="14" spans="1:11" x14ac:dyDescent="0.25">
      <c r="A14" t="s">
        <v>53</v>
      </c>
      <c r="B14">
        <v>500000</v>
      </c>
      <c r="C14">
        <v>26</v>
      </c>
      <c r="D14">
        <f>'T.26.04.D'!$C$3</f>
        <v>941.44876969378379</v>
      </c>
      <c r="E14">
        <f t="shared" si="0"/>
        <v>0.4</v>
      </c>
      <c r="F14">
        <f>'T.26.04.D (2)'!$C$11</f>
        <v>1833.8888885804727</v>
      </c>
      <c r="G14">
        <f t="shared" si="1"/>
        <v>3</v>
      </c>
      <c r="H14">
        <f t="shared" si="2"/>
        <v>2004</v>
      </c>
      <c r="I14" t="b">
        <f t="shared" si="3"/>
        <v>1</v>
      </c>
      <c r="J14">
        <f t="shared" si="4"/>
        <v>1</v>
      </c>
      <c r="K14">
        <v>2</v>
      </c>
    </row>
    <row r="15" spans="1:11" x14ac:dyDescent="0.25">
      <c r="A15" t="s">
        <v>53</v>
      </c>
      <c r="B15">
        <v>500000</v>
      </c>
      <c r="C15">
        <v>35</v>
      </c>
      <c r="D15">
        <f>'T.35.04.D'!$C$3</f>
        <v>2137.46097811039</v>
      </c>
      <c r="E15">
        <f t="shared" si="0"/>
        <v>0.4</v>
      </c>
      <c r="F15">
        <f>'T.35.04.D (2)'!$C$11</f>
        <v>6871.0407938850285</v>
      </c>
      <c r="G15">
        <f t="shared" si="1"/>
        <v>3</v>
      </c>
      <c r="H15">
        <f t="shared" si="2"/>
        <v>2004</v>
      </c>
      <c r="I15" t="b">
        <f t="shared" si="3"/>
        <v>1</v>
      </c>
      <c r="J15">
        <f t="shared" si="4"/>
        <v>1</v>
      </c>
      <c r="K15">
        <v>2</v>
      </c>
    </row>
    <row r="16" spans="1:11" x14ac:dyDescent="0.25">
      <c r="A16" t="s">
        <v>53</v>
      </c>
      <c r="B16">
        <v>500000</v>
      </c>
      <c r="C16">
        <v>45</v>
      </c>
      <c r="D16">
        <f>'T.45.04.D'!$C$3</f>
        <v>8461.3800876447858</v>
      </c>
      <c r="E16">
        <f t="shared" si="0"/>
        <v>0.4</v>
      </c>
      <c r="F16">
        <f>'T.45.04.D (2)'!$C$11</f>
        <v>32563.950856552237</v>
      </c>
      <c r="G16">
        <f t="shared" si="1"/>
        <v>3</v>
      </c>
      <c r="H16">
        <f t="shared" si="2"/>
        <v>2004</v>
      </c>
      <c r="I16" t="b">
        <f t="shared" si="3"/>
        <v>1</v>
      </c>
      <c r="J16">
        <f t="shared" si="4"/>
        <v>1</v>
      </c>
      <c r="K16">
        <v>2</v>
      </c>
    </row>
    <row r="17" spans="1:11" x14ac:dyDescent="0.25">
      <c r="A17" t="s">
        <v>53</v>
      </c>
      <c r="B17">
        <v>500000</v>
      </c>
      <c r="C17">
        <v>55</v>
      </c>
      <c r="D17">
        <f>'T.55.04.D'!$C$3</f>
        <v>29543.736017787476</v>
      </c>
      <c r="E17">
        <f t="shared" si="0"/>
        <v>0.4</v>
      </c>
      <c r="F17">
        <f>'T.55.04.D (2)'!$C$11</f>
        <v>90543.681583104815</v>
      </c>
      <c r="G17">
        <f t="shared" si="1"/>
        <v>3</v>
      </c>
      <c r="H17">
        <f t="shared" si="2"/>
        <v>2004</v>
      </c>
      <c r="I17" t="b">
        <f t="shared" si="3"/>
        <v>1</v>
      </c>
      <c r="J17">
        <f t="shared" si="4"/>
        <v>1</v>
      </c>
      <c r="K17">
        <v>2</v>
      </c>
    </row>
    <row r="18" spans="1:11" x14ac:dyDescent="0.25">
      <c r="A18" t="s">
        <v>53</v>
      </c>
      <c r="B18">
        <v>1000000</v>
      </c>
      <c r="C18">
        <v>26</v>
      </c>
      <c r="D18">
        <f>'T.26.04.E'!$C$3</f>
        <v>1786.035560571496</v>
      </c>
      <c r="E18">
        <f t="shared" si="0"/>
        <v>0.4</v>
      </c>
      <c r="F18">
        <f>'T.26.04.E (2)'!$C$11</f>
        <v>5453.5472347403174</v>
      </c>
      <c r="G18">
        <f t="shared" si="1"/>
        <v>3</v>
      </c>
      <c r="H18">
        <f t="shared" si="2"/>
        <v>2004</v>
      </c>
      <c r="I18" t="b">
        <f t="shared" si="3"/>
        <v>1</v>
      </c>
      <c r="J18">
        <f t="shared" si="4"/>
        <v>1</v>
      </c>
      <c r="K18">
        <v>2</v>
      </c>
    </row>
    <row r="19" spans="1:11" x14ac:dyDescent="0.25">
      <c r="A19" t="s">
        <v>53</v>
      </c>
      <c r="B19">
        <v>1000000</v>
      </c>
      <c r="C19">
        <v>35</v>
      </c>
      <c r="D19">
        <f>'T.35.04.E'!$C$3</f>
        <v>4177.6802838778385</v>
      </c>
      <c r="E19">
        <f t="shared" si="0"/>
        <v>0.4</v>
      </c>
      <c r="F19">
        <f>'T.35.04.E (2)'!$C$11</f>
        <v>15528.745330197829</v>
      </c>
      <c r="G19">
        <f t="shared" si="1"/>
        <v>3</v>
      </c>
      <c r="H19">
        <f t="shared" si="2"/>
        <v>2004</v>
      </c>
      <c r="I19" t="b">
        <f t="shared" si="3"/>
        <v>1</v>
      </c>
      <c r="J19">
        <f t="shared" si="4"/>
        <v>1</v>
      </c>
      <c r="K19">
        <v>2</v>
      </c>
    </row>
    <row r="20" spans="1:11" x14ac:dyDescent="0.25">
      <c r="A20" t="s">
        <v>53</v>
      </c>
      <c r="B20">
        <v>1000000</v>
      </c>
      <c r="C20">
        <v>45</v>
      </c>
      <c r="D20">
        <f>'T.45.04.E'!$C$3</f>
        <v>16826.623403558493</v>
      </c>
      <c r="E20">
        <f t="shared" si="0"/>
        <v>0.4</v>
      </c>
      <c r="F20">
        <f>'T.45.04.E (2)'!$C$11</f>
        <v>66922.201897520601</v>
      </c>
      <c r="G20">
        <f t="shared" si="1"/>
        <v>3</v>
      </c>
      <c r="H20">
        <f t="shared" si="2"/>
        <v>2004</v>
      </c>
      <c r="I20" t="b">
        <f t="shared" si="3"/>
        <v>1</v>
      </c>
      <c r="J20">
        <f t="shared" si="4"/>
        <v>1</v>
      </c>
      <c r="K20">
        <v>2</v>
      </c>
    </row>
    <row r="21" spans="1:11" x14ac:dyDescent="0.25">
      <c r="A21" t="s">
        <v>53</v>
      </c>
      <c r="B21">
        <v>1000000</v>
      </c>
      <c r="C21">
        <v>55</v>
      </c>
      <c r="D21">
        <f>'T.55.04.E'!$C$3</f>
        <v>58976.315190594396</v>
      </c>
      <c r="E21">
        <f t="shared" si="0"/>
        <v>0.4</v>
      </c>
      <c r="F21">
        <f>'T.55.04.E (2)'!$C$11</f>
        <v>182906.83186978023</v>
      </c>
      <c r="G21">
        <f t="shared" si="1"/>
        <v>3</v>
      </c>
      <c r="H21">
        <f t="shared" si="2"/>
        <v>2004</v>
      </c>
      <c r="I21" t="b">
        <f t="shared" si="3"/>
        <v>1</v>
      </c>
      <c r="J21">
        <f t="shared" si="4"/>
        <v>1</v>
      </c>
      <c r="K21">
        <v>2</v>
      </c>
    </row>
    <row r="22" spans="1:11" x14ac:dyDescent="0.25">
      <c r="A22" t="s">
        <v>53</v>
      </c>
      <c r="B22">
        <v>2000000</v>
      </c>
      <c r="C22">
        <v>26</v>
      </c>
      <c r="D22">
        <f>'T.26.04.F'!$C$3</f>
        <v>3475.2091423269198</v>
      </c>
      <c r="E22">
        <f t="shared" si="0"/>
        <v>0.4</v>
      </c>
      <c r="F22">
        <f>'T.26.04.F (2)'!$C$11</f>
        <v>12692.863927059998</v>
      </c>
      <c r="G22">
        <f t="shared" si="1"/>
        <v>3</v>
      </c>
      <c r="H22">
        <f t="shared" si="2"/>
        <v>2004</v>
      </c>
      <c r="I22" t="b">
        <f t="shared" si="3"/>
        <v>1</v>
      </c>
      <c r="J22">
        <f t="shared" si="4"/>
        <v>1</v>
      </c>
      <c r="K22">
        <v>2</v>
      </c>
    </row>
    <row r="23" spans="1:11" x14ac:dyDescent="0.25">
      <c r="A23" t="s">
        <v>53</v>
      </c>
      <c r="B23">
        <v>2000000</v>
      </c>
      <c r="C23">
        <v>35</v>
      </c>
      <c r="D23">
        <f>'T.35.04.F'!$C$3</f>
        <v>8258.1188954127356</v>
      </c>
      <c r="E23">
        <f t="shared" si="0"/>
        <v>0.4</v>
      </c>
      <c r="F23">
        <f>'T.35.04.F (2)'!$C$11</f>
        <v>32844.154402823449</v>
      </c>
      <c r="G23">
        <f t="shared" si="1"/>
        <v>3</v>
      </c>
      <c r="H23">
        <f t="shared" si="2"/>
        <v>2004</v>
      </c>
      <c r="I23" t="b">
        <f t="shared" si="3"/>
        <v>1</v>
      </c>
      <c r="J23">
        <f t="shared" si="4"/>
        <v>1</v>
      </c>
      <c r="K23">
        <v>2</v>
      </c>
    </row>
    <row r="24" spans="1:11" x14ac:dyDescent="0.25">
      <c r="A24" t="s">
        <v>53</v>
      </c>
      <c r="B24">
        <v>2000000</v>
      </c>
      <c r="C24">
        <v>45</v>
      </c>
      <c r="D24">
        <f>'T.45.04.F'!$C$3</f>
        <v>33557.110035385907</v>
      </c>
      <c r="E24">
        <f t="shared" si="0"/>
        <v>0.4</v>
      </c>
      <c r="F24">
        <f>'T.45.04.F (2)'!$C$11</f>
        <v>135638.70397945741</v>
      </c>
      <c r="G24">
        <f t="shared" si="1"/>
        <v>3</v>
      </c>
      <c r="H24">
        <f t="shared" si="2"/>
        <v>2004</v>
      </c>
      <c r="I24" t="b">
        <f t="shared" si="3"/>
        <v>1</v>
      </c>
      <c r="J24">
        <f t="shared" si="4"/>
        <v>1</v>
      </c>
      <c r="K24">
        <v>2</v>
      </c>
    </row>
    <row r="25" spans="1:11" x14ac:dyDescent="0.25">
      <c r="A25" t="s">
        <v>53</v>
      </c>
      <c r="B25">
        <v>2000000</v>
      </c>
      <c r="C25">
        <v>55</v>
      </c>
      <c r="D25">
        <f>'T.55.04.F'!$C$3</f>
        <v>117841.47353620826</v>
      </c>
      <c r="E25">
        <f t="shared" si="0"/>
        <v>0.4</v>
      </c>
      <c r="F25">
        <f>'T.55.04.F (2)'!$C$11</f>
        <v>367633.1324431313</v>
      </c>
      <c r="G25">
        <f t="shared" si="1"/>
        <v>3</v>
      </c>
      <c r="H25">
        <f t="shared" si="2"/>
        <v>2004</v>
      </c>
      <c r="I25" t="b">
        <f t="shared" si="3"/>
        <v>1</v>
      </c>
      <c r="J25">
        <f t="shared" si="4"/>
        <v>1</v>
      </c>
      <c r="K25">
        <v>2</v>
      </c>
    </row>
    <row r="26" spans="1:11" x14ac:dyDescent="0.25">
      <c r="A26" t="s">
        <v>54</v>
      </c>
      <c r="B26">
        <v>50000</v>
      </c>
      <c r="C26">
        <v>26</v>
      </c>
      <c r="D26">
        <f>'S.26.04.A'!$C$3</f>
        <v>3371.5879511223484</v>
      </c>
      <c r="E26">
        <f t="shared" si="0"/>
        <v>0.4</v>
      </c>
      <c r="F26" s="16">
        <f>'S.26.04.A (2)'!$C$11</f>
        <v>-754.61713076094475</v>
      </c>
      <c r="G26">
        <f t="shared" si="1"/>
        <v>3</v>
      </c>
      <c r="H26">
        <f t="shared" si="2"/>
        <v>2004</v>
      </c>
      <c r="I26" t="b">
        <f t="shared" si="3"/>
        <v>1</v>
      </c>
      <c r="J26">
        <f t="shared" si="4"/>
        <v>1</v>
      </c>
      <c r="K26">
        <v>2</v>
      </c>
    </row>
    <row r="27" spans="1:11" x14ac:dyDescent="0.25">
      <c r="A27" t="s">
        <v>54</v>
      </c>
      <c r="B27">
        <v>50000</v>
      </c>
      <c r="C27">
        <v>35</v>
      </c>
      <c r="D27">
        <f>'S.35.04.A'!$C$3</f>
        <v>6239.8279837824311</v>
      </c>
      <c r="E27">
        <f t="shared" si="0"/>
        <v>0.4</v>
      </c>
      <c r="F27" s="16">
        <f>'S.35.04.A (2)'!$C$11</f>
        <v>424.6590342865162</v>
      </c>
      <c r="G27">
        <f t="shared" si="1"/>
        <v>3</v>
      </c>
      <c r="H27">
        <f t="shared" si="2"/>
        <v>2004</v>
      </c>
      <c r="I27" t="b">
        <f t="shared" si="3"/>
        <v>1</v>
      </c>
      <c r="J27">
        <f t="shared" si="4"/>
        <v>1</v>
      </c>
      <c r="K27">
        <v>2</v>
      </c>
    </row>
    <row r="28" spans="1:11" x14ac:dyDescent="0.25">
      <c r="A28" t="s">
        <v>54</v>
      </c>
      <c r="B28">
        <v>50000</v>
      </c>
      <c r="C28">
        <v>45</v>
      </c>
      <c r="D28">
        <f>'S.45.04.A'!$C$3</f>
        <v>13073.857732845736</v>
      </c>
      <c r="E28">
        <f t="shared" si="0"/>
        <v>0.4</v>
      </c>
      <c r="F28" s="16">
        <f>'S.45.04.A (2)'!$C$11</f>
        <v>3148.5858682754465</v>
      </c>
      <c r="G28">
        <f t="shared" si="1"/>
        <v>3</v>
      </c>
      <c r="H28">
        <f t="shared" si="2"/>
        <v>2004</v>
      </c>
      <c r="I28" t="b">
        <f t="shared" si="3"/>
        <v>1</v>
      </c>
      <c r="J28">
        <f t="shared" si="4"/>
        <v>1</v>
      </c>
      <c r="K28">
        <v>2</v>
      </c>
    </row>
    <row r="29" spans="1:11" x14ac:dyDescent="0.25">
      <c r="A29" t="s">
        <v>54</v>
      </c>
      <c r="B29">
        <v>50000</v>
      </c>
      <c r="C29">
        <v>55</v>
      </c>
      <c r="D29">
        <f>'S.55.04.A'!$C$3</f>
        <v>22439.296788400883</v>
      </c>
      <c r="E29">
        <f t="shared" si="0"/>
        <v>0.4</v>
      </c>
      <c r="F29" s="16">
        <f>'S.55.04.A (2)'!$C$11</f>
        <v>6614.106394273198</v>
      </c>
      <c r="G29">
        <f t="shared" si="1"/>
        <v>3</v>
      </c>
      <c r="H29">
        <f t="shared" si="2"/>
        <v>2004</v>
      </c>
      <c r="I29" t="b">
        <f t="shared" si="3"/>
        <v>1</v>
      </c>
      <c r="J29">
        <f t="shared" si="4"/>
        <v>1</v>
      </c>
      <c r="K29">
        <v>2</v>
      </c>
    </row>
    <row r="30" spans="1:11" x14ac:dyDescent="0.25">
      <c r="A30" t="s">
        <v>54</v>
      </c>
      <c r="B30">
        <v>100000</v>
      </c>
      <c r="C30">
        <v>26</v>
      </c>
      <c r="D30">
        <f>'S.26.04.B'!$C$3</f>
        <v>5744.7961231733689</v>
      </c>
      <c r="E30">
        <f t="shared" si="0"/>
        <v>0.4</v>
      </c>
      <c r="F30" s="17">
        <f>'S.26.04.B (2)'!$C$11</f>
        <v>252.61547803470299</v>
      </c>
      <c r="G30">
        <f t="shared" si="1"/>
        <v>3</v>
      </c>
      <c r="H30">
        <f t="shared" si="2"/>
        <v>2004</v>
      </c>
      <c r="I30" t="b">
        <f t="shared" si="3"/>
        <v>1</v>
      </c>
      <c r="J30">
        <f t="shared" si="4"/>
        <v>1</v>
      </c>
      <c r="K30">
        <v>2</v>
      </c>
    </row>
    <row r="31" spans="1:11" x14ac:dyDescent="0.25">
      <c r="A31" t="s">
        <v>54</v>
      </c>
      <c r="B31">
        <v>100000</v>
      </c>
      <c r="C31">
        <v>35</v>
      </c>
      <c r="D31">
        <f>'S.35.04.B'!$C$3</f>
        <v>11503.498473905755</v>
      </c>
      <c r="E31">
        <f t="shared" si="0"/>
        <v>0.4</v>
      </c>
      <c r="F31" s="17">
        <f>'S.35.04.B (2)'!$C$11</f>
        <v>2620.3889328722348</v>
      </c>
      <c r="G31">
        <f t="shared" si="1"/>
        <v>3</v>
      </c>
      <c r="H31">
        <f t="shared" si="2"/>
        <v>2004</v>
      </c>
      <c r="I31" t="b">
        <f t="shared" si="3"/>
        <v>1</v>
      </c>
      <c r="J31">
        <f t="shared" si="4"/>
        <v>1</v>
      </c>
      <c r="K31">
        <v>2</v>
      </c>
    </row>
    <row r="32" spans="1:11" x14ac:dyDescent="0.25">
      <c r="A32" t="s">
        <v>54</v>
      </c>
      <c r="B32">
        <v>100000</v>
      </c>
      <c r="C32">
        <v>45</v>
      </c>
      <c r="D32">
        <f>'S.45.04.B'!$C$3</f>
        <v>25237.521753908135</v>
      </c>
      <c r="E32">
        <f t="shared" si="0"/>
        <v>0.4</v>
      </c>
      <c r="F32" s="17">
        <f>'S.45.04.B (2)'!$C$11</f>
        <v>8095.2586056948685</v>
      </c>
      <c r="G32">
        <f t="shared" si="1"/>
        <v>3</v>
      </c>
      <c r="H32">
        <f t="shared" si="2"/>
        <v>2004</v>
      </c>
      <c r="I32" t="b">
        <f t="shared" si="3"/>
        <v>1</v>
      </c>
      <c r="J32">
        <f t="shared" si="4"/>
        <v>1</v>
      </c>
      <c r="K32">
        <v>2</v>
      </c>
    </row>
    <row r="33" spans="1:11" x14ac:dyDescent="0.25">
      <c r="A33" t="s">
        <v>54</v>
      </c>
      <c r="B33">
        <v>100000</v>
      </c>
      <c r="C33">
        <v>55</v>
      </c>
      <c r="D33">
        <f>'S.55.04.B'!$C$3</f>
        <v>44101.782817657338</v>
      </c>
      <c r="E33">
        <f t="shared" si="0"/>
        <v>0.4</v>
      </c>
      <c r="F33" s="17">
        <f>'S.55.04.B (2)'!$C$11</f>
        <v>15079.109718892327</v>
      </c>
      <c r="G33">
        <f t="shared" si="1"/>
        <v>3</v>
      </c>
      <c r="H33">
        <f t="shared" si="2"/>
        <v>2004</v>
      </c>
      <c r="I33" t="b">
        <f t="shared" si="3"/>
        <v>1</v>
      </c>
      <c r="J33">
        <f t="shared" si="4"/>
        <v>1</v>
      </c>
      <c r="K33">
        <v>2</v>
      </c>
    </row>
    <row r="34" spans="1:11" x14ac:dyDescent="0.25">
      <c r="A34" t="s">
        <v>54</v>
      </c>
      <c r="B34">
        <v>250000</v>
      </c>
      <c r="C34">
        <v>26</v>
      </c>
      <c r="D34">
        <f>'S.26.04.C'!$C$3</f>
        <v>12864.420639326481</v>
      </c>
      <c r="E34">
        <f t="shared" si="0"/>
        <v>0.4</v>
      </c>
      <c r="F34" s="17">
        <f>'S.26.04.C (2)'!$C$11</f>
        <v>3274.3133044217134</v>
      </c>
      <c r="G34">
        <f t="shared" si="1"/>
        <v>3</v>
      </c>
      <c r="H34">
        <f t="shared" si="2"/>
        <v>2004</v>
      </c>
      <c r="I34" t="b">
        <f t="shared" si="3"/>
        <v>1</v>
      </c>
      <c r="J34">
        <f t="shared" si="4"/>
        <v>1</v>
      </c>
      <c r="K34">
        <v>2</v>
      </c>
    </row>
    <row r="35" spans="1:11" x14ac:dyDescent="0.25">
      <c r="A35" t="s">
        <v>54</v>
      </c>
      <c r="B35">
        <v>250000</v>
      </c>
      <c r="C35">
        <v>35</v>
      </c>
      <c r="D35">
        <f>'S.35.04.C'!$C$3</f>
        <v>27294.50994427572</v>
      </c>
      <c r="E35">
        <f t="shared" si="0"/>
        <v>0.4</v>
      </c>
      <c r="F35" s="17">
        <f>'S.35.04.C (2)'!$C$11</f>
        <v>9207.5786286293805</v>
      </c>
      <c r="G35">
        <f t="shared" si="1"/>
        <v>3</v>
      </c>
      <c r="H35">
        <f t="shared" si="2"/>
        <v>2004</v>
      </c>
      <c r="I35" t="b">
        <f t="shared" si="3"/>
        <v>1</v>
      </c>
      <c r="J35">
        <f t="shared" si="4"/>
        <v>1</v>
      </c>
      <c r="K35">
        <v>2</v>
      </c>
    </row>
    <row r="36" spans="1:11" x14ac:dyDescent="0.25">
      <c r="A36" t="s">
        <v>54</v>
      </c>
      <c r="B36">
        <v>250000</v>
      </c>
      <c r="C36">
        <v>45</v>
      </c>
      <c r="D36">
        <f>'S.45.04.C'!$C$3</f>
        <v>61728.513817095329</v>
      </c>
      <c r="E36">
        <f t="shared" si="0"/>
        <v>0.4</v>
      </c>
      <c r="F36" s="17">
        <f>'S.45.04.C (2)'!$C$11</f>
        <v>22935.276817953141</v>
      </c>
      <c r="G36">
        <f t="shared" si="1"/>
        <v>3</v>
      </c>
      <c r="H36">
        <f t="shared" si="2"/>
        <v>2004</v>
      </c>
      <c r="I36" t="b">
        <f t="shared" si="3"/>
        <v>1</v>
      </c>
      <c r="J36">
        <f t="shared" si="4"/>
        <v>1</v>
      </c>
      <c r="K36">
        <v>2</v>
      </c>
    </row>
    <row r="37" spans="1:11" x14ac:dyDescent="0.25">
      <c r="A37" t="s">
        <v>54</v>
      </c>
      <c r="B37">
        <v>250000</v>
      </c>
      <c r="C37">
        <v>55</v>
      </c>
      <c r="D37">
        <f>'S.55.04.C'!$C$3</f>
        <v>109089.2409054267</v>
      </c>
      <c r="E37">
        <f t="shared" si="0"/>
        <v>0.4</v>
      </c>
      <c r="F37" s="17">
        <f>'S.55.04.C (2)'!$C$11</f>
        <v>40474.119692749679</v>
      </c>
      <c r="G37">
        <f t="shared" si="1"/>
        <v>3</v>
      </c>
      <c r="H37">
        <f t="shared" si="2"/>
        <v>2004</v>
      </c>
      <c r="I37" t="b">
        <f t="shared" si="3"/>
        <v>1</v>
      </c>
      <c r="J37">
        <f t="shared" si="4"/>
        <v>1</v>
      </c>
      <c r="K37">
        <v>2</v>
      </c>
    </row>
    <row r="38" spans="1:11" x14ac:dyDescent="0.25">
      <c r="A38" t="s">
        <v>54</v>
      </c>
      <c r="B38">
        <v>500000</v>
      </c>
      <c r="C38">
        <v>26</v>
      </c>
      <c r="D38">
        <f>'S.26.04.D'!$C$3</f>
        <v>24730.461499581652</v>
      </c>
      <c r="E38">
        <f t="shared" si="0"/>
        <v>0.4</v>
      </c>
      <c r="F38" s="17">
        <f>'S.26.04.D (2)'!$C$11</f>
        <v>8310.476348400045</v>
      </c>
      <c r="G38">
        <f t="shared" si="1"/>
        <v>3</v>
      </c>
      <c r="H38">
        <f t="shared" si="2"/>
        <v>2004</v>
      </c>
      <c r="I38" t="b">
        <f t="shared" si="3"/>
        <v>1</v>
      </c>
      <c r="J38">
        <f t="shared" si="4"/>
        <v>1</v>
      </c>
      <c r="K38">
        <v>2</v>
      </c>
    </row>
    <row r="39" spans="1:11" x14ac:dyDescent="0.25">
      <c r="A39" t="s">
        <v>54</v>
      </c>
      <c r="B39">
        <v>500000</v>
      </c>
      <c r="C39">
        <v>35</v>
      </c>
      <c r="D39">
        <f>'S.35.04.D'!$C$3</f>
        <v>53612.862394892363</v>
      </c>
      <c r="E39">
        <f t="shared" si="0"/>
        <v>0.4</v>
      </c>
      <c r="F39" s="17">
        <f>'S.35.04.D (2)'!$C$11</f>
        <v>20186.228121557993</v>
      </c>
      <c r="G39">
        <f t="shared" si="1"/>
        <v>3</v>
      </c>
      <c r="H39">
        <f t="shared" si="2"/>
        <v>2004</v>
      </c>
      <c r="I39" t="b">
        <f t="shared" si="3"/>
        <v>1</v>
      </c>
      <c r="J39">
        <f t="shared" si="4"/>
        <v>1</v>
      </c>
      <c r="K39">
        <v>2</v>
      </c>
    </row>
    <row r="40" spans="1:11" x14ac:dyDescent="0.25">
      <c r="A40" t="s">
        <v>54</v>
      </c>
      <c r="B40">
        <v>500000</v>
      </c>
      <c r="C40">
        <v>45</v>
      </c>
      <c r="D40">
        <f>'S.45.04.D'!$C$3</f>
        <v>122546.83392240731</v>
      </c>
      <c r="E40">
        <f t="shared" si="0"/>
        <v>0.4</v>
      </c>
      <c r="F40" s="17">
        <f>'S.45.04.D (2)'!$C$11</f>
        <v>47668.640505050338</v>
      </c>
      <c r="G40">
        <f t="shared" si="1"/>
        <v>3</v>
      </c>
      <c r="H40">
        <f t="shared" si="2"/>
        <v>2004</v>
      </c>
      <c r="I40" t="b">
        <f t="shared" si="3"/>
        <v>1</v>
      </c>
      <c r="J40">
        <f t="shared" si="4"/>
        <v>1</v>
      </c>
      <c r="K40">
        <v>2</v>
      </c>
    </row>
    <row r="41" spans="1:11" x14ac:dyDescent="0.25">
      <c r="A41" t="s">
        <v>54</v>
      </c>
      <c r="B41">
        <v>500000</v>
      </c>
      <c r="C41">
        <v>55</v>
      </c>
      <c r="D41">
        <f>'S.55.04.D'!$C$3</f>
        <v>217401.67105170889</v>
      </c>
      <c r="E41">
        <f t="shared" si="0"/>
        <v>0.4</v>
      </c>
      <c r="F41" s="17">
        <f>'S.55.04.D (2)'!$C$11</f>
        <v>82799.136315845273</v>
      </c>
      <c r="G41">
        <f t="shared" si="1"/>
        <v>3</v>
      </c>
      <c r="H41">
        <f t="shared" si="2"/>
        <v>2004</v>
      </c>
      <c r="I41" t="b">
        <f t="shared" si="3"/>
        <v>1</v>
      </c>
      <c r="J41">
        <f t="shared" si="4"/>
        <v>1</v>
      </c>
      <c r="K41">
        <v>2</v>
      </c>
    </row>
    <row r="42" spans="1:11" x14ac:dyDescent="0.25">
      <c r="A42" t="s">
        <v>54</v>
      </c>
      <c r="B42">
        <v>1000000</v>
      </c>
      <c r="C42">
        <v>26</v>
      </c>
      <c r="D42">
        <f>'S.26.04.E'!$C$3</f>
        <v>48462.54322009196</v>
      </c>
      <c r="E42">
        <f t="shared" si="0"/>
        <v>0.4</v>
      </c>
      <c r="F42" s="17">
        <f>'S.26.04.E (2)'!$C$11</f>
        <v>18382.802436356666</v>
      </c>
      <c r="G42">
        <f t="shared" si="1"/>
        <v>3</v>
      </c>
      <c r="H42">
        <f t="shared" si="2"/>
        <v>2004</v>
      </c>
      <c r="I42" t="b">
        <f t="shared" si="3"/>
        <v>1</v>
      </c>
      <c r="J42">
        <f t="shared" si="4"/>
        <v>1</v>
      </c>
      <c r="K42">
        <v>2</v>
      </c>
    </row>
    <row r="43" spans="1:11" x14ac:dyDescent="0.25">
      <c r="A43" t="s">
        <v>54</v>
      </c>
      <c r="B43">
        <v>1000000</v>
      </c>
      <c r="C43">
        <v>35</v>
      </c>
      <c r="D43">
        <f>'S.35.04.E'!$C$3</f>
        <v>106249.56729612562</v>
      </c>
      <c r="E43">
        <f t="shared" si="0"/>
        <v>0.4</v>
      </c>
      <c r="F43" s="17">
        <f>'S.35.04.E (2)'!$C$11</f>
        <v>42143.527107415182</v>
      </c>
      <c r="G43">
        <f t="shared" si="1"/>
        <v>3</v>
      </c>
      <c r="H43">
        <f t="shared" si="2"/>
        <v>2004</v>
      </c>
      <c r="I43" t="b">
        <f t="shared" si="3"/>
        <v>1</v>
      </c>
      <c r="J43">
        <f t="shared" si="4"/>
        <v>1</v>
      </c>
      <c r="K43">
        <v>2</v>
      </c>
    </row>
    <row r="44" spans="1:11" x14ac:dyDescent="0.25">
      <c r="A44" t="s">
        <v>54</v>
      </c>
      <c r="B44">
        <v>1000000</v>
      </c>
      <c r="C44">
        <v>45</v>
      </c>
      <c r="D44">
        <f>'S.45.04.E'!$C$3</f>
        <v>244183.47413303124</v>
      </c>
      <c r="E44">
        <f t="shared" si="0"/>
        <v>0.4</v>
      </c>
      <c r="F44" s="17">
        <f>'S.45.04.E (2)'!$C$11</f>
        <v>97135.367879244528</v>
      </c>
      <c r="G44">
        <f t="shared" si="1"/>
        <v>3</v>
      </c>
      <c r="H44">
        <f t="shared" si="2"/>
        <v>2004</v>
      </c>
      <c r="I44" t="b">
        <f t="shared" si="3"/>
        <v>1</v>
      </c>
      <c r="J44">
        <f t="shared" si="4"/>
        <v>1</v>
      </c>
      <c r="K44">
        <v>2</v>
      </c>
    </row>
    <row r="45" spans="1:11" x14ac:dyDescent="0.25">
      <c r="A45" t="s">
        <v>54</v>
      </c>
      <c r="B45">
        <v>1000000</v>
      </c>
      <c r="C45">
        <v>55</v>
      </c>
      <c r="D45">
        <f>'S.55.04.E'!$C$3</f>
        <v>434026.5313442733</v>
      </c>
      <c r="E45">
        <f t="shared" si="0"/>
        <v>0.4</v>
      </c>
      <c r="F45" s="17">
        <f>'S.55.04.E (2)'!$C$11</f>
        <v>167449.16956203614</v>
      </c>
      <c r="G45">
        <f t="shared" si="1"/>
        <v>3</v>
      </c>
      <c r="H45">
        <f t="shared" si="2"/>
        <v>2004</v>
      </c>
      <c r="I45" t="b">
        <f t="shared" si="3"/>
        <v>1</v>
      </c>
      <c r="J45">
        <f t="shared" si="4"/>
        <v>1</v>
      </c>
      <c r="K45">
        <v>2</v>
      </c>
    </row>
    <row r="46" spans="1:11" x14ac:dyDescent="0.25">
      <c r="A46" t="s">
        <v>54</v>
      </c>
      <c r="B46">
        <v>2000000</v>
      </c>
      <c r="C46">
        <v>26</v>
      </c>
      <c r="D46">
        <f>'S.26.04.F'!$C$3</f>
        <v>95926.706661112607</v>
      </c>
      <c r="E46">
        <f t="shared" si="0"/>
        <v>0.4</v>
      </c>
      <c r="F46" s="17">
        <f>'S.26.04.F (2)'!$C$11</f>
        <v>38527.454612269961</v>
      </c>
      <c r="G46">
        <f t="shared" si="1"/>
        <v>3</v>
      </c>
      <c r="H46">
        <f t="shared" si="2"/>
        <v>2004</v>
      </c>
      <c r="I46" t="b">
        <f t="shared" si="3"/>
        <v>1</v>
      </c>
      <c r="J46">
        <f t="shared" si="4"/>
        <v>1</v>
      </c>
      <c r="K46">
        <v>2</v>
      </c>
    </row>
    <row r="47" spans="1:11" x14ac:dyDescent="0.25">
      <c r="A47" t="s">
        <v>54</v>
      </c>
      <c r="B47">
        <v>2000000</v>
      </c>
      <c r="C47">
        <v>35</v>
      </c>
      <c r="D47">
        <f>'S.35.04.F'!$C$3</f>
        <v>211522.97709859215</v>
      </c>
      <c r="E47">
        <f t="shared" si="0"/>
        <v>0.4</v>
      </c>
      <c r="F47" s="17">
        <f>'S.35.04.F (2)'!$C$11</f>
        <v>86058.125079129619</v>
      </c>
      <c r="G47">
        <f t="shared" si="1"/>
        <v>3</v>
      </c>
      <c r="H47">
        <f t="shared" si="2"/>
        <v>2004</v>
      </c>
      <c r="I47" t="b">
        <f t="shared" si="3"/>
        <v>1</v>
      </c>
      <c r="J47">
        <f t="shared" si="4"/>
        <v>1</v>
      </c>
      <c r="K47">
        <v>2</v>
      </c>
    </row>
    <row r="48" spans="1:11" x14ac:dyDescent="0.25">
      <c r="A48" t="s">
        <v>54</v>
      </c>
      <c r="B48">
        <v>2000000</v>
      </c>
      <c r="C48">
        <v>45</v>
      </c>
      <c r="D48">
        <f>'S.45.04.F'!$C$3</f>
        <v>487456.75455427932</v>
      </c>
      <c r="E48">
        <f t="shared" si="0"/>
        <v>0.4</v>
      </c>
      <c r="F48" s="17">
        <f>'S.45.04.F (2)'!$C$11</f>
        <v>196068.82262763314</v>
      </c>
      <c r="G48">
        <f t="shared" si="1"/>
        <v>3</v>
      </c>
      <c r="H48">
        <f t="shared" si="2"/>
        <v>2004</v>
      </c>
      <c r="I48" t="b">
        <f t="shared" si="3"/>
        <v>1</v>
      </c>
      <c r="J48">
        <f t="shared" si="4"/>
        <v>1</v>
      </c>
      <c r="K48">
        <v>2</v>
      </c>
    </row>
    <row r="49" spans="1:11" x14ac:dyDescent="0.25">
      <c r="A49" t="s">
        <v>54</v>
      </c>
      <c r="B49">
        <v>2000000</v>
      </c>
      <c r="C49">
        <v>55</v>
      </c>
      <c r="D49">
        <f>'S.55.04.F'!$C$3</f>
        <v>867276.25192940247</v>
      </c>
      <c r="E49">
        <f t="shared" si="0"/>
        <v>0.4</v>
      </c>
      <c r="F49" s="17">
        <f>'S.55.04.F (2)'!$C$11</f>
        <v>336749.23605441855</v>
      </c>
      <c r="G49">
        <f t="shared" si="1"/>
        <v>3</v>
      </c>
      <c r="H49">
        <f t="shared" si="2"/>
        <v>2004</v>
      </c>
      <c r="I49" t="b">
        <f t="shared" si="3"/>
        <v>1</v>
      </c>
      <c r="J49">
        <f t="shared" si="4"/>
        <v>1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EC246-AC56-4011-A47B-270F087E4260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8" t="s">
        <v>50</v>
      </c>
      <c r="B1" s="19" t="s">
        <v>18</v>
      </c>
    </row>
    <row r="2" spans="1:9" ht="18.75" x14ac:dyDescent="0.3">
      <c r="A2" s="20">
        <v>26</v>
      </c>
      <c r="B2" s="4">
        <v>1.0468929999999999E-3</v>
      </c>
      <c r="D2" s="21"/>
      <c r="I2" s="22"/>
    </row>
    <row r="3" spans="1:9" x14ac:dyDescent="0.25">
      <c r="A3" s="20">
        <v>27</v>
      </c>
      <c r="B3" s="4">
        <v>1.057716E-3</v>
      </c>
      <c r="D3" s="21"/>
      <c r="I3" s="6"/>
    </row>
    <row r="4" spans="1:9" x14ac:dyDescent="0.25">
      <c r="A4" s="20">
        <v>28</v>
      </c>
      <c r="B4" s="4">
        <v>1.0712440000000001E-3</v>
      </c>
      <c r="D4" s="21"/>
      <c r="I4" s="6"/>
    </row>
    <row r="5" spans="1:9" x14ac:dyDescent="0.25">
      <c r="A5" s="20">
        <v>29</v>
      </c>
      <c r="B5" s="4">
        <v>1.0856730000000001E-3</v>
      </c>
      <c r="D5" s="21"/>
    </row>
    <row r="6" spans="1:9" x14ac:dyDescent="0.25">
      <c r="A6" s="20">
        <v>30</v>
      </c>
      <c r="B6" s="4">
        <v>1.1037099999999999E-3</v>
      </c>
      <c r="D6" s="21"/>
    </row>
    <row r="7" spans="1:9" x14ac:dyDescent="0.25">
      <c r="A7" s="20">
        <v>31</v>
      </c>
      <c r="B7" s="4">
        <v>1.131668E-3</v>
      </c>
      <c r="D7" s="21"/>
    </row>
    <row r="8" spans="1:9" x14ac:dyDescent="0.25">
      <c r="A8" s="20">
        <v>32</v>
      </c>
      <c r="B8" s="4">
        <v>1.1650359999999999E-3</v>
      </c>
    </row>
    <row r="9" spans="1:9" x14ac:dyDescent="0.25">
      <c r="A9" s="20">
        <v>33</v>
      </c>
      <c r="B9" s="4">
        <v>1.1975029999999999E-3</v>
      </c>
    </row>
    <row r="10" spans="1:9" x14ac:dyDescent="0.25">
      <c r="A10" s="20">
        <v>34</v>
      </c>
      <c r="B10" s="4">
        <v>1.2389879999999999E-3</v>
      </c>
    </row>
    <row r="11" spans="1:9" x14ac:dyDescent="0.25">
      <c r="A11" s="20">
        <v>35</v>
      </c>
      <c r="B11" s="4">
        <v>1.2822770000000001E-3</v>
      </c>
    </row>
    <row r="12" spans="1:9" x14ac:dyDescent="0.25">
      <c r="A12" s="20">
        <v>36</v>
      </c>
      <c r="B12" s="4">
        <v>1.3327809999999999E-3</v>
      </c>
    </row>
    <row r="13" spans="1:9" x14ac:dyDescent="0.25">
      <c r="A13" s="20">
        <v>37</v>
      </c>
      <c r="B13" s="4">
        <v>1.4022240000000001E-3</v>
      </c>
    </row>
    <row r="14" spans="1:9" x14ac:dyDescent="0.25">
      <c r="A14" s="20">
        <v>38</v>
      </c>
      <c r="B14" s="4">
        <v>1.482489E-3</v>
      </c>
    </row>
    <row r="15" spans="1:9" x14ac:dyDescent="0.25">
      <c r="A15" s="20">
        <v>39</v>
      </c>
      <c r="B15" s="4">
        <v>1.564558E-3</v>
      </c>
    </row>
    <row r="16" spans="1:9" x14ac:dyDescent="0.25">
      <c r="A16" s="20">
        <v>40</v>
      </c>
      <c r="B16" s="4">
        <v>1.6511360000000001E-3</v>
      </c>
    </row>
    <row r="17" spans="1:2" x14ac:dyDescent="0.25">
      <c r="A17" s="20">
        <v>41</v>
      </c>
      <c r="B17" s="4">
        <v>1.7512420000000001E-3</v>
      </c>
    </row>
    <row r="18" spans="1:2" x14ac:dyDescent="0.25">
      <c r="A18" s="20">
        <v>42</v>
      </c>
      <c r="B18" s="4">
        <v>1.8504459999999999E-3</v>
      </c>
    </row>
    <row r="19" spans="1:2" x14ac:dyDescent="0.25">
      <c r="A19" s="20">
        <v>43</v>
      </c>
      <c r="B19" s="4">
        <v>1.9640790000000001E-3</v>
      </c>
    </row>
    <row r="20" spans="1:2" x14ac:dyDescent="0.25">
      <c r="A20" s="20">
        <v>44</v>
      </c>
      <c r="B20" s="4">
        <v>2.086732E-3</v>
      </c>
    </row>
    <row r="21" spans="1:2" x14ac:dyDescent="0.25">
      <c r="A21" s="20">
        <v>45</v>
      </c>
      <c r="B21" s="4">
        <v>2.2202060000000002E-3</v>
      </c>
    </row>
    <row r="22" spans="1:2" x14ac:dyDescent="0.25">
      <c r="A22" s="20">
        <v>46</v>
      </c>
      <c r="B22" s="4">
        <v>2.3617970000000001E-3</v>
      </c>
    </row>
    <row r="23" spans="1:2" x14ac:dyDescent="0.25">
      <c r="A23" s="20">
        <v>47</v>
      </c>
      <c r="B23" s="4">
        <v>2.52864E-3</v>
      </c>
    </row>
    <row r="24" spans="1:2" x14ac:dyDescent="0.25">
      <c r="A24" s="20">
        <v>48</v>
      </c>
      <c r="B24" s="4">
        <v>2.719834E-3</v>
      </c>
    </row>
    <row r="25" spans="1:2" x14ac:dyDescent="0.25">
      <c r="A25" s="20">
        <v>49</v>
      </c>
      <c r="B25" s="4">
        <v>4.2403780000000004E-3</v>
      </c>
    </row>
    <row r="26" spans="1:2" x14ac:dyDescent="0.25">
      <c r="A26" s="20">
        <v>50</v>
      </c>
      <c r="B26" s="4">
        <v>5.9098179999999998E-3</v>
      </c>
    </row>
    <row r="27" spans="1:2" x14ac:dyDescent="0.25">
      <c r="A27" s="20">
        <v>51</v>
      </c>
      <c r="B27" s="4">
        <v>7.7019840000000003E-3</v>
      </c>
    </row>
    <row r="28" spans="1:2" x14ac:dyDescent="0.25">
      <c r="A28" s="20">
        <v>52</v>
      </c>
      <c r="B28" s="4">
        <v>9.7648700000000001E-3</v>
      </c>
    </row>
    <row r="29" spans="1:2" x14ac:dyDescent="0.25">
      <c r="A29" s="20">
        <v>53</v>
      </c>
      <c r="B29" s="4">
        <v>1.2112915E-2</v>
      </c>
    </row>
    <row r="30" spans="1:2" x14ac:dyDescent="0.25">
      <c r="A30" s="20">
        <v>54</v>
      </c>
      <c r="B30" s="4">
        <v>1.471273E-2</v>
      </c>
    </row>
    <row r="31" spans="1:2" x14ac:dyDescent="0.25">
      <c r="A31" s="20">
        <v>55</v>
      </c>
      <c r="B31" s="4">
        <v>1.7665382E-2</v>
      </c>
    </row>
    <row r="32" spans="1:2" x14ac:dyDescent="0.25">
      <c r="A32" s="20">
        <v>56</v>
      </c>
      <c r="B32" s="4">
        <v>2.1010579000000001E-2</v>
      </c>
    </row>
    <row r="33" spans="1:2" x14ac:dyDescent="0.25">
      <c r="A33" s="20">
        <v>57</v>
      </c>
      <c r="B33" s="4">
        <v>2.4499257999999999E-2</v>
      </c>
    </row>
    <row r="34" spans="1:2" x14ac:dyDescent="0.25">
      <c r="A34" s="20">
        <v>58</v>
      </c>
      <c r="B34" s="4">
        <v>2.8232486000000001E-2</v>
      </c>
    </row>
    <row r="35" spans="1:2" x14ac:dyDescent="0.25">
      <c r="A35" s="20">
        <v>59</v>
      </c>
      <c r="B35" s="4">
        <v>3.2345626000000002E-2</v>
      </c>
    </row>
    <row r="36" spans="1:2" x14ac:dyDescent="0.25">
      <c r="A36" s="20">
        <v>60</v>
      </c>
      <c r="B36" s="4">
        <v>3.7265510000000002E-2</v>
      </c>
    </row>
    <row r="37" spans="1:2" x14ac:dyDescent="0.25">
      <c r="A37" s="20">
        <v>61</v>
      </c>
      <c r="B37" s="4">
        <v>4.2512064000000002E-2</v>
      </c>
    </row>
    <row r="38" spans="1:2" x14ac:dyDescent="0.25">
      <c r="A38" s="20">
        <v>62</v>
      </c>
      <c r="B38" s="4">
        <v>4.7737861999999999E-2</v>
      </c>
    </row>
    <row r="39" spans="1:2" x14ac:dyDescent="0.25">
      <c r="A39" s="20">
        <v>63</v>
      </c>
      <c r="B39" s="4">
        <v>5.3487053E-2</v>
      </c>
    </row>
    <row r="40" spans="1:2" x14ac:dyDescent="0.25">
      <c r="A40" s="20">
        <v>64</v>
      </c>
      <c r="B40" s="4">
        <v>5.9601715E-2</v>
      </c>
    </row>
    <row r="41" spans="1:2" x14ac:dyDescent="0.25">
      <c r="A41" s="20">
        <v>65</v>
      </c>
      <c r="B41" s="4">
        <v>6.6409420999999996E-2</v>
      </c>
    </row>
    <row r="42" spans="1:2" x14ac:dyDescent="0.25">
      <c r="A42" s="20">
        <v>66</v>
      </c>
      <c r="B42" s="4">
        <v>7.4261202999999998E-2</v>
      </c>
    </row>
    <row r="43" spans="1:2" x14ac:dyDescent="0.25">
      <c r="A43" s="20">
        <v>67</v>
      </c>
      <c r="B43" s="4">
        <v>8.2657132999999994E-2</v>
      </c>
    </row>
    <row r="44" spans="1:2" x14ac:dyDescent="0.25">
      <c r="A44" s="20">
        <v>68</v>
      </c>
      <c r="B44" s="4">
        <v>9.1575552000000005E-2</v>
      </c>
    </row>
    <row r="45" spans="1:2" x14ac:dyDescent="0.25">
      <c r="A45" s="20">
        <v>69</v>
      </c>
      <c r="B45" s="4">
        <v>0.101620166</v>
      </c>
    </row>
    <row r="46" spans="1:2" x14ac:dyDescent="0.25">
      <c r="A46" s="20">
        <v>70</v>
      </c>
      <c r="B46" s="4">
        <v>0.112947091</v>
      </c>
    </row>
    <row r="47" spans="1:2" x14ac:dyDescent="0.25">
      <c r="A47" s="20">
        <v>71</v>
      </c>
      <c r="B47" s="4">
        <v>0.12591097000000001</v>
      </c>
    </row>
    <row r="48" spans="1:2" x14ac:dyDescent="0.25">
      <c r="A48" s="20">
        <v>72</v>
      </c>
      <c r="B48" s="4">
        <v>0.140869152</v>
      </c>
    </row>
    <row r="49" spans="1:2" x14ac:dyDescent="0.25">
      <c r="A49" s="20">
        <v>73</v>
      </c>
      <c r="B49" s="4">
        <v>0.15811491799999999</v>
      </c>
    </row>
    <row r="50" spans="1:2" x14ac:dyDescent="0.25">
      <c r="A50" s="20">
        <v>74</v>
      </c>
      <c r="B50" s="4">
        <v>0.17865895700000001</v>
      </c>
    </row>
    <row r="51" spans="1:2" x14ac:dyDescent="0.25">
      <c r="A51" s="20">
        <v>75</v>
      </c>
      <c r="B51" s="4">
        <v>0.202352371</v>
      </c>
    </row>
    <row r="52" spans="1:2" x14ac:dyDescent="0.25">
      <c r="A52" s="20">
        <v>76</v>
      </c>
      <c r="B52" s="4">
        <v>0.22956153600000001</v>
      </c>
    </row>
    <row r="53" spans="1:2" x14ac:dyDescent="0.25">
      <c r="A53" s="20">
        <v>77</v>
      </c>
      <c r="B53" s="4">
        <v>0.26099212799999999</v>
      </c>
    </row>
    <row r="54" spans="1:2" x14ac:dyDescent="0.25">
      <c r="A54" s="20">
        <v>78</v>
      </c>
      <c r="B54" s="4">
        <v>0.29613519399999999</v>
      </c>
    </row>
    <row r="55" spans="1:2" x14ac:dyDescent="0.25">
      <c r="A55" s="20">
        <v>79</v>
      </c>
      <c r="B55" s="4">
        <v>0.33524791700000001</v>
      </c>
    </row>
    <row r="56" spans="1:2" x14ac:dyDescent="0.25">
      <c r="A56" s="20">
        <v>80</v>
      </c>
      <c r="B56" s="4">
        <v>0.37793865599999998</v>
      </c>
    </row>
    <row r="57" spans="1:2" x14ac:dyDescent="0.25">
      <c r="A57" s="20">
        <v>81</v>
      </c>
      <c r="B57" s="4">
        <v>0.42486345599999997</v>
      </c>
    </row>
    <row r="58" spans="1:2" x14ac:dyDescent="0.25">
      <c r="A58" s="20">
        <v>82</v>
      </c>
      <c r="B58" s="4">
        <v>0.47765295400000002</v>
      </c>
    </row>
    <row r="59" spans="1:2" x14ac:dyDescent="0.25">
      <c r="A59" s="20">
        <v>83</v>
      </c>
      <c r="B59" s="4">
        <v>0.53697763200000004</v>
      </c>
    </row>
    <row r="60" spans="1:2" x14ac:dyDescent="0.25">
      <c r="A60" s="20">
        <v>84</v>
      </c>
      <c r="B60" s="4">
        <v>0.60388337299999995</v>
      </c>
    </row>
    <row r="61" spans="1:2" x14ac:dyDescent="0.25">
      <c r="A61" s="20">
        <v>85</v>
      </c>
      <c r="B61" s="4">
        <v>0.676158394</v>
      </c>
    </row>
    <row r="62" spans="1:2" x14ac:dyDescent="0.25">
      <c r="A62" s="20">
        <v>86</v>
      </c>
      <c r="B62" s="4">
        <v>0.75167664000000001</v>
      </c>
    </row>
    <row r="63" spans="1:2" x14ac:dyDescent="0.25">
      <c r="A63" s="20">
        <v>87</v>
      </c>
      <c r="B63" s="4">
        <v>0.75374016600000004</v>
      </c>
    </row>
    <row r="64" spans="1:2" x14ac:dyDescent="0.25">
      <c r="A64" s="20">
        <v>88</v>
      </c>
      <c r="B64" s="4">
        <v>0.75596915499999995</v>
      </c>
    </row>
    <row r="65" spans="1:2" x14ac:dyDescent="0.25">
      <c r="A65" s="20">
        <v>89</v>
      </c>
      <c r="B65" s="4">
        <v>0.75842527199999998</v>
      </c>
    </row>
    <row r="66" spans="1:2" x14ac:dyDescent="0.25">
      <c r="A66" s="20">
        <v>90</v>
      </c>
      <c r="B66" s="4">
        <v>0.76114147499999996</v>
      </c>
    </row>
    <row r="67" spans="1:2" x14ac:dyDescent="0.25">
      <c r="A67" s="20">
        <v>91</v>
      </c>
      <c r="B67" s="4">
        <v>0.76383916100000004</v>
      </c>
    </row>
    <row r="68" spans="1:2" x14ac:dyDescent="0.25">
      <c r="A68" s="20">
        <v>92</v>
      </c>
      <c r="B68" s="4">
        <v>0.76675259399999995</v>
      </c>
    </row>
    <row r="69" spans="1:2" x14ac:dyDescent="0.25">
      <c r="A69" s="20">
        <v>93</v>
      </c>
      <c r="B69" s="4">
        <v>0.76980532899999998</v>
      </c>
    </row>
    <row r="70" spans="1:2" x14ac:dyDescent="0.25">
      <c r="A70" s="20">
        <v>94</v>
      </c>
      <c r="B70" s="4">
        <v>0.772959481</v>
      </c>
    </row>
    <row r="71" spans="1:2" x14ac:dyDescent="0.25">
      <c r="A71" s="20">
        <v>95</v>
      </c>
      <c r="B71" s="4">
        <v>0.77634382000000002</v>
      </c>
    </row>
    <row r="72" spans="1:2" x14ac:dyDescent="0.25">
      <c r="A72" s="20">
        <v>96</v>
      </c>
      <c r="B72" s="4">
        <v>0.77982431100000005</v>
      </c>
    </row>
    <row r="73" spans="1:2" x14ac:dyDescent="0.25">
      <c r="A73" s="20">
        <v>97</v>
      </c>
      <c r="B73" s="4">
        <v>0.78351069500000003</v>
      </c>
    </row>
    <row r="74" spans="1:2" x14ac:dyDescent="0.25">
      <c r="A74" s="20">
        <v>98</v>
      </c>
      <c r="B74" s="4">
        <v>0.78741316699999997</v>
      </c>
    </row>
    <row r="75" spans="1:2" x14ac:dyDescent="0.25">
      <c r="A75" s="20">
        <v>99</v>
      </c>
      <c r="B75" s="4">
        <v>0.79138766699999996</v>
      </c>
    </row>
    <row r="76" spans="1:2" x14ac:dyDescent="0.25">
      <c r="A76" s="20">
        <v>100</v>
      </c>
      <c r="B76" s="4">
        <v>0.79554122000000005</v>
      </c>
    </row>
    <row r="77" spans="1:2" x14ac:dyDescent="0.25">
      <c r="A77" s="20">
        <v>101</v>
      </c>
      <c r="B77" s="4">
        <v>0.79972280399999995</v>
      </c>
    </row>
    <row r="78" spans="1:2" x14ac:dyDescent="0.25">
      <c r="A78" s="20">
        <v>102</v>
      </c>
      <c r="B78" s="4">
        <v>0.80383592599999998</v>
      </c>
    </row>
    <row r="79" spans="1:2" x14ac:dyDescent="0.25">
      <c r="A79" s="20">
        <v>103</v>
      </c>
      <c r="B79" s="4">
        <v>0.80804740799999997</v>
      </c>
    </row>
    <row r="80" spans="1:2" x14ac:dyDescent="0.25">
      <c r="A80" s="20">
        <v>104</v>
      </c>
      <c r="B80" s="4">
        <v>0.81233261800000001</v>
      </c>
    </row>
    <row r="81" spans="1:2" x14ac:dyDescent="0.25">
      <c r="A81" s="20">
        <v>105</v>
      </c>
      <c r="B81" s="4">
        <v>0.81666386499999999</v>
      </c>
    </row>
    <row r="82" spans="1:2" x14ac:dyDescent="0.25">
      <c r="A82" s="20">
        <v>106</v>
      </c>
      <c r="B82" s="4">
        <v>0.82101379900000004</v>
      </c>
    </row>
    <row r="83" spans="1:2" x14ac:dyDescent="0.25">
      <c r="A83" s="20">
        <v>107</v>
      </c>
      <c r="B83" s="4">
        <v>0.82538683700000004</v>
      </c>
    </row>
    <row r="84" spans="1:2" x14ac:dyDescent="0.25">
      <c r="A84" s="20">
        <v>108</v>
      </c>
      <c r="B84" s="4">
        <v>0.82979096200000002</v>
      </c>
    </row>
    <row r="85" spans="1:2" x14ac:dyDescent="0.25">
      <c r="A85" s="20">
        <v>109</v>
      </c>
      <c r="B85" s="4">
        <v>0.834201203</v>
      </c>
    </row>
    <row r="86" spans="1:2" x14ac:dyDescent="0.25">
      <c r="A86" s="20">
        <v>110</v>
      </c>
      <c r="B86" s="4">
        <v>0.83859190800000005</v>
      </c>
    </row>
    <row r="87" spans="1:2" x14ac:dyDescent="0.25">
      <c r="A87" s="20">
        <v>111</v>
      </c>
      <c r="B87" s="4">
        <v>0.84368948200000005</v>
      </c>
    </row>
    <row r="88" spans="1:2" x14ac:dyDescent="0.25">
      <c r="A88" s="20">
        <v>112</v>
      </c>
      <c r="B88" s="4">
        <v>0.84875936500000004</v>
      </c>
    </row>
    <row r="89" spans="1:2" x14ac:dyDescent="0.25">
      <c r="A89" s="20">
        <v>113</v>
      </c>
      <c r="B89" s="4">
        <v>0.85379527200000005</v>
      </c>
    </row>
    <row r="90" spans="1:2" x14ac:dyDescent="0.25">
      <c r="A90" s="20">
        <v>114</v>
      </c>
      <c r="B90" s="4">
        <v>0.85879091799999996</v>
      </c>
    </row>
    <row r="91" spans="1:2" x14ac:dyDescent="0.25">
      <c r="A91" s="20">
        <v>115</v>
      </c>
      <c r="B91" s="4">
        <v>0.86374018699999999</v>
      </c>
    </row>
    <row r="92" spans="1:2" x14ac:dyDescent="0.25">
      <c r="A92" s="20">
        <v>116</v>
      </c>
      <c r="B92" s="4">
        <v>0.86866431399999999</v>
      </c>
    </row>
    <row r="93" spans="1:2" x14ac:dyDescent="0.25">
      <c r="A93" s="20">
        <v>117</v>
      </c>
      <c r="B93" s="4">
        <v>0.87358826999999994</v>
      </c>
    </row>
    <row r="94" spans="1:2" x14ac:dyDescent="0.25">
      <c r="A94" s="20">
        <v>118</v>
      </c>
      <c r="B94" s="4">
        <v>0.87851239699999994</v>
      </c>
    </row>
    <row r="95" spans="1:2" x14ac:dyDescent="0.25">
      <c r="A95" s="20">
        <v>119</v>
      </c>
      <c r="B95" s="4">
        <v>0.88343652399999995</v>
      </c>
    </row>
    <row r="96" spans="1:2" x14ac:dyDescent="0.25">
      <c r="A96" s="23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9C08-1FF1-4635-9DAD-5A7B5712FF5F}">
  <dimension ref="A1:M142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8" t="s">
        <v>5</v>
      </c>
      <c r="B1" s="24" t="s">
        <v>55</v>
      </c>
      <c r="C1" s="25" t="s">
        <v>56</v>
      </c>
      <c r="D1" s="25" t="s">
        <v>57</v>
      </c>
      <c r="E1" s="26" t="s">
        <v>58</v>
      </c>
    </row>
    <row r="2" spans="1:7" x14ac:dyDescent="0.25">
      <c r="A2" s="20">
        <v>1962</v>
      </c>
      <c r="B2" s="13">
        <v>2.6700000000000002E-2</v>
      </c>
      <c r="C2" s="13">
        <v>3.1E-2</v>
      </c>
      <c r="D2" s="13">
        <v>3.5200000000000002E-2</v>
      </c>
      <c r="E2" s="27">
        <v>4.4900000000000002E-2</v>
      </c>
      <c r="G2" s="5" t="s">
        <v>59</v>
      </c>
    </row>
    <row r="3" spans="1:7" x14ac:dyDescent="0.25">
      <c r="A3" s="20">
        <v>1963</v>
      </c>
      <c r="B3" s="13">
        <v>2.3699999999999999E-2</v>
      </c>
      <c r="C3" s="13">
        <v>3.78E-2</v>
      </c>
      <c r="D3" s="13">
        <v>0.04</v>
      </c>
      <c r="E3" s="27">
        <v>4.7500000000000001E-2</v>
      </c>
    </row>
    <row r="4" spans="1:7" x14ac:dyDescent="0.25">
      <c r="A4" s="20">
        <v>1964</v>
      </c>
      <c r="B4" s="13">
        <v>2.6700000000000002E-2</v>
      </c>
      <c r="C4" s="13">
        <v>3.9800000000000002E-2</v>
      </c>
      <c r="D4" s="13">
        <v>4.3900000000000002E-2</v>
      </c>
      <c r="E4" s="27">
        <v>4.7899999999999998E-2</v>
      </c>
    </row>
    <row r="5" spans="1:7" x14ac:dyDescent="0.25">
      <c r="A5" s="20">
        <v>1965</v>
      </c>
      <c r="B5" s="13">
        <v>3.4099999999999998E-2</v>
      </c>
      <c r="C5" s="13">
        <v>4.48E-2</v>
      </c>
      <c r="D5" s="13">
        <v>4.58E-2</v>
      </c>
      <c r="E5" s="27">
        <v>4.7500000000000001E-2</v>
      </c>
    </row>
    <row r="6" spans="1:7" x14ac:dyDescent="0.25">
      <c r="A6" s="20">
        <v>1966</v>
      </c>
      <c r="B6" s="13">
        <v>3.1699999999999999E-2</v>
      </c>
      <c r="C6" s="13">
        <v>5.9299999999999999E-2</v>
      </c>
      <c r="D6" s="13">
        <v>6.0999999999999999E-2</v>
      </c>
      <c r="E6" s="27">
        <v>5.79E-2</v>
      </c>
    </row>
    <row r="7" spans="1:7" x14ac:dyDescent="0.25">
      <c r="A7" s="20">
        <v>1967</v>
      </c>
      <c r="B7" s="13">
        <v>3.15E-2</v>
      </c>
      <c r="C7" s="13">
        <v>4.8399999999999999E-2</v>
      </c>
      <c r="D7" s="13">
        <v>5.62E-2</v>
      </c>
      <c r="E7" s="27">
        <v>5.79E-2</v>
      </c>
    </row>
    <row r="8" spans="1:7" x14ac:dyDescent="0.25">
      <c r="A8" s="20">
        <v>1968</v>
      </c>
      <c r="B8" s="13">
        <v>3.1800000000000002E-2</v>
      </c>
      <c r="C8" s="13">
        <v>6.2199999999999998E-2</v>
      </c>
      <c r="D8" s="13">
        <v>6.2799999999999995E-2</v>
      </c>
      <c r="E8" s="27">
        <v>6.2300000000000001E-2</v>
      </c>
    </row>
    <row r="9" spans="1:7" x14ac:dyDescent="0.25">
      <c r="A9" s="20">
        <v>1969</v>
      </c>
      <c r="B9" s="13">
        <v>3.15E-2</v>
      </c>
      <c r="C9" s="13">
        <v>9.0200000000000002E-2</v>
      </c>
      <c r="D9" s="13">
        <v>7.9299999999999995E-2</v>
      </c>
      <c r="E9" s="27">
        <v>7.3899999999999993E-2</v>
      </c>
    </row>
    <row r="10" spans="1:7" x14ac:dyDescent="0.25">
      <c r="A10" s="20">
        <v>1970</v>
      </c>
      <c r="B10" s="13">
        <v>4.5400000000000003E-2</v>
      </c>
      <c r="C10" s="13">
        <v>8.3000000000000004E-2</v>
      </c>
      <c r="D10" s="13">
        <v>8.0399999999999999E-2</v>
      </c>
      <c r="E10" s="27">
        <v>8.5500000000000007E-2</v>
      </c>
    </row>
    <row r="11" spans="1:7" x14ac:dyDescent="0.25">
      <c r="A11" s="20">
        <v>1971</v>
      </c>
      <c r="B11" s="13">
        <v>5.1999999999999998E-2</v>
      </c>
      <c r="C11" s="13">
        <v>5.04E-2</v>
      </c>
      <c r="D11" s="13">
        <v>5.2900000000000003E-2</v>
      </c>
      <c r="E11" s="27">
        <v>6.7000000000000004E-2</v>
      </c>
    </row>
    <row r="12" spans="1:7" x14ac:dyDescent="0.25">
      <c r="A12" s="20">
        <v>1972</v>
      </c>
      <c r="B12" s="13">
        <v>5.5399999999999998E-2</v>
      </c>
      <c r="C12" s="13">
        <v>5.04E-2</v>
      </c>
      <c r="D12" s="13">
        <v>5.6300000000000003E-2</v>
      </c>
      <c r="E12" s="27">
        <v>7.1099999999999997E-2</v>
      </c>
    </row>
    <row r="13" spans="1:7" x14ac:dyDescent="0.25">
      <c r="A13" s="20">
        <v>1973</v>
      </c>
      <c r="B13" s="13">
        <v>7.9500000000000001E-2</v>
      </c>
      <c r="C13" s="13">
        <v>9.7000000000000003E-2</v>
      </c>
      <c r="D13" s="13">
        <v>8.14E-2</v>
      </c>
      <c r="E13" s="27">
        <v>7.5700000000000003E-2</v>
      </c>
    </row>
    <row r="14" spans="1:7" x14ac:dyDescent="0.25">
      <c r="A14" s="20">
        <v>1974</v>
      </c>
      <c r="B14" s="13">
        <v>0.12620000000000001</v>
      </c>
      <c r="C14" s="13">
        <v>0.11899999999999999</v>
      </c>
      <c r="D14" s="13">
        <v>9.3600000000000003E-2</v>
      </c>
      <c r="E14" s="27">
        <v>8.5900000000000004E-2</v>
      </c>
    </row>
    <row r="15" spans="1:7" x14ac:dyDescent="0.25">
      <c r="A15" s="20">
        <v>1975</v>
      </c>
      <c r="B15" s="13">
        <v>8.9099999999999999E-2</v>
      </c>
      <c r="C15" s="13">
        <v>6.3600000000000004E-2</v>
      </c>
      <c r="D15" s="13">
        <v>7.4099999999999999E-2</v>
      </c>
      <c r="E15" s="27">
        <v>8.7499999999999994E-2</v>
      </c>
    </row>
    <row r="16" spans="1:7" x14ac:dyDescent="0.25">
      <c r="A16" s="20">
        <v>1976</v>
      </c>
      <c r="B16" s="13">
        <v>7.22E-2</v>
      </c>
      <c r="C16" s="13">
        <v>5.5599999999999997E-2</v>
      </c>
      <c r="D16" s="13">
        <v>6.5100000000000005E-2</v>
      </c>
      <c r="E16" s="27">
        <v>8.4699999999999998E-2</v>
      </c>
    </row>
    <row r="17" spans="1:5" x14ac:dyDescent="0.25">
      <c r="A17" s="20">
        <v>1977</v>
      </c>
      <c r="B17" s="13">
        <v>8.3500000000000005E-2</v>
      </c>
      <c r="C17" s="13">
        <v>6.3200000000000006E-2</v>
      </c>
      <c r="D17" s="13">
        <v>6.9199999999999998E-2</v>
      </c>
      <c r="E17" s="27">
        <v>8.4500000000000006E-2</v>
      </c>
    </row>
    <row r="18" spans="1:5" x14ac:dyDescent="0.25">
      <c r="A18" s="20">
        <v>1978</v>
      </c>
      <c r="B18" s="13">
        <v>7.3700000000000002E-2</v>
      </c>
      <c r="C18" s="13">
        <v>9.2100000000000001E-2</v>
      </c>
      <c r="D18" s="13">
        <v>9.6500000000000002E-2</v>
      </c>
      <c r="E18" s="27">
        <v>9.7299999999999998E-2</v>
      </c>
    </row>
    <row r="19" spans="1:5" x14ac:dyDescent="0.25">
      <c r="A19" s="20">
        <v>1979</v>
      </c>
      <c r="B19" s="13">
        <v>8.0600000000000005E-2</v>
      </c>
      <c r="C19" s="13">
        <v>0.13200000000000001</v>
      </c>
      <c r="D19" s="13">
        <v>0.126</v>
      </c>
      <c r="E19" s="27">
        <v>0.1123</v>
      </c>
    </row>
    <row r="20" spans="1:5" x14ac:dyDescent="0.25">
      <c r="A20" s="20">
        <v>1980</v>
      </c>
      <c r="B20" s="13">
        <v>0.1255</v>
      </c>
      <c r="C20" s="13">
        <v>0.14649999999999999</v>
      </c>
      <c r="D20" s="13">
        <v>0.1323</v>
      </c>
      <c r="E20" s="27">
        <v>0.1258</v>
      </c>
    </row>
    <row r="21" spans="1:5" x14ac:dyDescent="0.25">
      <c r="A21" s="20">
        <v>1981</v>
      </c>
      <c r="B21" s="13">
        <v>0.1129</v>
      </c>
      <c r="C21" s="13">
        <v>0.17480000000000001</v>
      </c>
      <c r="D21" s="13">
        <v>0.15609999999999999</v>
      </c>
      <c r="E21" s="27">
        <v>0.14630000000000001</v>
      </c>
    </row>
    <row r="22" spans="1:5" x14ac:dyDescent="0.25">
      <c r="A22" s="20">
        <v>1982</v>
      </c>
      <c r="B22" s="13">
        <v>7.6300000000000007E-2</v>
      </c>
      <c r="C22" s="13">
        <v>0.14180000000000001</v>
      </c>
      <c r="D22" s="13">
        <v>0.1419</v>
      </c>
      <c r="E22" s="27">
        <v>0.15029999999999999</v>
      </c>
    </row>
    <row r="23" spans="1:5" x14ac:dyDescent="0.25">
      <c r="A23" s="20">
        <v>1983</v>
      </c>
      <c r="B23" s="13">
        <v>7.3400000000000007E-2</v>
      </c>
      <c r="C23" s="13">
        <v>9.9299999999999999E-2</v>
      </c>
      <c r="D23" s="13">
        <v>0.1047</v>
      </c>
      <c r="E23" s="27">
        <v>0.12180000000000001</v>
      </c>
    </row>
    <row r="24" spans="1:5" x14ac:dyDescent="0.25">
      <c r="A24" s="20">
        <v>1984</v>
      </c>
      <c r="B24" s="13">
        <v>6.1600000000000002E-2</v>
      </c>
      <c r="C24" s="13">
        <v>0.1195</v>
      </c>
      <c r="D24" s="13">
        <v>0.12670000000000001</v>
      </c>
      <c r="E24" s="27">
        <v>0.14430000000000001</v>
      </c>
    </row>
    <row r="25" spans="1:5" x14ac:dyDescent="0.25">
      <c r="A25" s="20">
        <v>1985</v>
      </c>
      <c r="B25" s="13">
        <v>4.2500000000000003E-2</v>
      </c>
      <c r="C25" s="13">
        <v>9.2700000000000005E-2</v>
      </c>
      <c r="D25" s="13">
        <v>9.6000000000000002E-2</v>
      </c>
      <c r="E25" s="27">
        <v>0.1201</v>
      </c>
    </row>
    <row r="26" spans="1:5" x14ac:dyDescent="0.25">
      <c r="A26" s="20">
        <v>1986</v>
      </c>
      <c r="B26" s="13">
        <v>2.7300000000000001E-2</v>
      </c>
      <c r="C26" s="13">
        <v>7.3300000000000004E-2</v>
      </c>
      <c r="D26" s="13">
        <v>6.8900000000000003E-2</v>
      </c>
      <c r="E26" s="27">
        <v>8.2799999999999999E-2</v>
      </c>
    </row>
    <row r="27" spans="1:5" x14ac:dyDescent="0.25">
      <c r="A27" s="20">
        <v>1987</v>
      </c>
      <c r="B27" s="13">
        <v>3.56E-2</v>
      </c>
      <c r="C27" s="13">
        <v>7.4300000000000005E-2</v>
      </c>
      <c r="D27" s="13">
        <v>0.15079999999999999</v>
      </c>
      <c r="E27" s="27">
        <v>0.17</v>
      </c>
    </row>
    <row r="28" spans="1:5" x14ac:dyDescent="0.25">
      <c r="A28" s="20">
        <v>1988</v>
      </c>
      <c r="B28" s="13">
        <v>5.0599999999999999E-2</v>
      </c>
      <c r="C28" s="13">
        <v>8.9399999999999993E-2</v>
      </c>
      <c r="D28" s="13">
        <v>9.0399999999999994E-2</v>
      </c>
      <c r="E28" s="27">
        <v>0.1033</v>
      </c>
    </row>
    <row r="29" spans="1:5" x14ac:dyDescent="0.25">
      <c r="A29" s="20">
        <v>1989</v>
      </c>
      <c r="B29" s="13">
        <v>5.6899999999999999E-2</v>
      </c>
      <c r="C29" s="13">
        <v>0.1084</v>
      </c>
      <c r="D29" s="13">
        <v>0.10050000000000001</v>
      </c>
      <c r="E29" s="27">
        <v>0.1</v>
      </c>
    </row>
    <row r="30" spans="1:5" x14ac:dyDescent="0.25">
      <c r="A30" s="20">
        <v>1990</v>
      </c>
      <c r="B30" s="13">
        <v>6.4299999999999996E-2</v>
      </c>
      <c r="C30" s="13">
        <v>9.5600000000000004E-2</v>
      </c>
      <c r="D30" s="13">
        <v>9.3100000000000002E-2</v>
      </c>
      <c r="E30" s="27">
        <v>0.10050000000000001</v>
      </c>
    </row>
    <row r="31" spans="1:5" x14ac:dyDescent="0.25">
      <c r="A31" s="20">
        <v>1991</v>
      </c>
      <c r="B31" s="13">
        <v>4.82E-2</v>
      </c>
      <c r="C31" s="13">
        <v>6.5199999999999994E-2</v>
      </c>
      <c r="D31" s="13">
        <v>6.6699999999999995E-2</v>
      </c>
      <c r="E31" s="27">
        <v>8.8999999999999996E-2</v>
      </c>
    </row>
    <row r="32" spans="1:5" x14ac:dyDescent="0.25">
      <c r="A32" s="20">
        <v>1992</v>
      </c>
      <c r="B32" s="13">
        <v>5.0799999999999998E-2</v>
      </c>
      <c r="C32" s="13">
        <v>4.1500000000000002E-2</v>
      </c>
      <c r="D32" s="13">
        <v>4.5199999999999997E-2</v>
      </c>
      <c r="E32" s="27">
        <v>7.9500000000000001E-2</v>
      </c>
    </row>
    <row r="33" spans="1:13" x14ac:dyDescent="0.25">
      <c r="A33" s="20">
        <v>1993</v>
      </c>
      <c r="B33" s="13">
        <v>4.3200000000000002E-2</v>
      </c>
      <c r="C33" s="13">
        <v>3.4000000000000002E-2</v>
      </c>
      <c r="D33" s="13">
        <v>3.8300000000000001E-2</v>
      </c>
      <c r="E33" s="27">
        <v>6.6100000000000006E-2</v>
      </c>
    </row>
    <row r="34" spans="1:13" x14ac:dyDescent="0.25">
      <c r="A34" s="20">
        <v>1994</v>
      </c>
      <c r="B34" s="13">
        <v>4.24E-2</v>
      </c>
      <c r="C34" s="13">
        <v>4.8099999999999997E-2</v>
      </c>
      <c r="D34" s="13">
        <v>6.0600000000000001E-2</v>
      </c>
      <c r="E34" s="27">
        <v>7.9799999999999996E-2</v>
      </c>
    </row>
    <row r="35" spans="1:13" x14ac:dyDescent="0.25">
      <c r="A35" s="20">
        <v>1995</v>
      </c>
      <c r="B35" s="13">
        <v>3.73E-2</v>
      </c>
      <c r="C35" s="13">
        <v>6.7799999999999999E-2</v>
      </c>
      <c r="D35" s="13">
        <v>6.8900000000000003E-2</v>
      </c>
      <c r="E35" s="27">
        <v>7.5999999999999998E-2</v>
      </c>
    </row>
    <row r="36" spans="1:13" x14ac:dyDescent="0.25">
      <c r="A36" s="20">
        <v>1996</v>
      </c>
      <c r="B36" s="13">
        <v>3.61E-2</v>
      </c>
      <c r="C36" s="13">
        <v>6.2300000000000001E-2</v>
      </c>
      <c r="D36" s="13">
        <v>6.4399999999999999E-2</v>
      </c>
      <c r="E36" s="27">
        <v>7.4300000000000005E-2</v>
      </c>
    </row>
    <row r="37" spans="1:13" x14ac:dyDescent="0.25">
      <c r="A37" s="20">
        <v>1997</v>
      </c>
      <c r="B37" s="13">
        <v>2.6700000000000002E-2</v>
      </c>
      <c r="C37" s="13">
        <v>5.9700000000000003E-2</v>
      </c>
      <c r="D37" s="13">
        <v>6.13E-2</v>
      </c>
      <c r="E37" s="27">
        <v>6.9199999999999998E-2</v>
      </c>
    </row>
    <row r="38" spans="1:13" x14ac:dyDescent="0.25">
      <c r="A38" s="20">
        <v>1998</v>
      </c>
      <c r="B38" s="13">
        <v>2.53E-2</v>
      </c>
      <c r="C38" s="13">
        <v>6.1499999999999999E-2</v>
      </c>
      <c r="D38" s="13">
        <v>5.79E-2</v>
      </c>
      <c r="E38" s="27">
        <v>6.0299999999999999E-2</v>
      </c>
    </row>
    <row r="39" spans="1:13" x14ac:dyDescent="0.25">
      <c r="A39" s="20">
        <v>1999</v>
      </c>
      <c r="B39" s="13">
        <v>2.0799999999999999E-2</v>
      </c>
      <c r="C39" s="13">
        <v>5.8700000000000002E-2</v>
      </c>
      <c r="D39" s="13">
        <v>5.9700000000000003E-2</v>
      </c>
      <c r="E39" s="27">
        <v>6.6100000000000006E-2</v>
      </c>
    </row>
    <row r="40" spans="1:13" x14ac:dyDescent="0.25">
      <c r="A40" s="20">
        <v>2000</v>
      </c>
      <c r="B40" s="13">
        <v>2.52E-2</v>
      </c>
      <c r="C40" s="13">
        <v>6.9400000000000003E-2</v>
      </c>
      <c r="D40" s="13">
        <v>6.7900000000000002E-2</v>
      </c>
      <c r="E40" s="27">
        <v>6.6900000000000001E-2</v>
      </c>
      <c r="J40" s="15"/>
      <c r="K40" s="5"/>
      <c r="L40" s="5"/>
      <c r="M40" s="5"/>
    </row>
    <row r="41" spans="1:13" x14ac:dyDescent="0.25">
      <c r="A41" s="20">
        <v>2001</v>
      </c>
      <c r="B41" s="13">
        <v>3.3000000000000002E-2</v>
      </c>
      <c r="C41" s="13">
        <v>4.2599999999999999E-2</v>
      </c>
      <c r="D41" s="13">
        <v>3.8199999999999998E-2</v>
      </c>
      <c r="E41" s="27">
        <v>5.5300000000000002E-2</v>
      </c>
      <c r="J41" s="15"/>
      <c r="K41" s="5"/>
      <c r="L41" s="5"/>
      <c r="M41" s="5"/>
    </row>
    <row r="42" spans="1:13" x14ac:dyDescent="0.25">
      <c r="A42" s="20">
        <v>2002</v>
      </c>
      <c r="B42" s="13">
        <v>1.9900000000000001E-2</v>
      </c>
      <c r="C42" s="13">
        <v>1.8599999999999998E-2</v>
      </c>
      <c r="D42" s="13">
        <v>2.23E-2</v>
      </c>
      <c r="E42" s="27">
        <v>5.0700000000000002E-2</v>
      </c>
      <c r="J42" s="15"/>
      <c r="K42" s="5"/>
      <c r="M42" s="5"/>
    </row>
    <row r="43" spans="1:13" x14ac:dyDescent="0.25">
      <c r="A43" s="20">
        <v>2003</v>
      </c>
      <c r="B43" s="13">
        <v>2.07E-2</v>
      </c>
      <c r="C43" s="13">
        <v>1.24E-2</v>
      </c>
      <c r="D43" s="13">
        <v>1.3599999999999999E-2</v>
      </c>
      <c r="E43" s="27">
        <v>4.48E-2</v>
      </c>
      <c r="J43" s="15"/>
      <c r="K43" s="5"/>
      <c r="M43" s="5"/>
    </row>
    <row r="44" spans="1:13" x14ac:dyDescent="0.25">
      <c r="A44" s="20">
        <v>2004</v>
      </c>
      <c r="B44" s="13">
        <v>2.4799999999999999E-2</v>
      </c>
      <c r="C44" s="13">
        <v>1.5900000000000001E-2</v>
      </c>
      <c r="D44" s="13">
        <v>2.1899999999999999E-2</v>
      </c>
      <c r="E44" s="27">
        <v>4.8500000000000001E-2</v>
      </c>
      <c r="J44" s="15"/>
      <c r="K44" s="5"/>
      <c r="M44" s="5"/>
    </row>
    <row r="45" spans="1:13" x14ac:dyDescent="0.25">
      <c r="A45" s="20">
        <v>2005</v>
      </c>
      <c r="B45" s="13">
        <v>2.7199999999999998E-2</v>
      </c>
      <c r="C45" s="13">
        <v>3.6400000000000002E-2</v>
      </c>
      <c r="D45" s="13">
        <v>4.1000000000000002E-2</v>
      </c>
      <c r="E45" s="27">
        <v>4.8300000000000003E-2</v>
      </c>
      <c r="J45" s="15"/>
      <c r="K45" s="5"/>
      <c r="M45" s="5"/>
    </row>
    <row r="46" spans="1:13" x14ac:dyDescent="0.25">
      <c r="A46" s="20">
        <v>2006</v>
      </c>
      <c r="B46" s="13">
        <v>3.2000000000000001E-2</v>
      </c>
      <c r="C46" s="13">
        <v>5.8799999999999998E-2</v>
      </c>
      <c r="D46" s="13">
        <v>5.8500000000000003E-2</v>
      </c>
      <c r="E46" s="27">
        <v>5.6899999999999999E-2</v>
      </c>
      <c r="J46" s="15"/>
      <c r="K46" s="5"/>
      <c r="M46" s="5"/>
    </row>
    <row r="47" spans="1:13" x14ac:dyDescent="0.25">
      <c r="A47" s="20">
        <v>2007</v>
      </c>
      <c r="B47" s="13">
        <v>2.8199999999999999E-2</v>
      </c>
      <c r="C47" s="13">
        <v>5.4699999999999999E-2</v>
      </c>
      <c r="D47" s="13">
        <v>4.9099999999999998E-2</v>
      </c>
      <c r="E47" s="27">
        <v>5.0299999999999997E-2</v>
      </c>
      <c r="J47" s="15"/>
      <c r="K47" s="5"/>
      <c r="M47" s="5"/>
    </row>
    <row r="48" spans="1:13" x14ac:dyDescent="0.25">
      <c r="A48" s="20">
        <v>2008</v>
      </c>
      <c r="B48" s="13">
        <v>4.6300000000000001E-2</v>
      </c>
      <c r="C48" s="13">
        <v>2.2499999999999999E-2</v>
      </c>
      <c r="D48" s="13">
        <v>2.1299999999999999E-2</v>
      </c>
      <c r="E48" s="27">
        <v>4.2299999999999997E-2</v>
      </c>
      <c r="J48" s="15"/>
      <c r="K48" s="5"/>
      <c r="M48" s="5"/>
    </row>
    <row r="49" spans="1:13" x14ac:dyDescent="0.25">
      <c r="A49" s="20">
        <v>2009</v>
      </c>
      <c r="B49" s="13">
        <v>6.3E-3</v>
      </c>
      <c r="C49" s="13">
        <v>2.2000000000000001E-3</v>
      </c>
      <c r="D49" s="13">
        <v>5.8999999999999999E-3</v>
      </c>
      <c r="E49" s="27">
        <v>3.8100000000000002E-2</v>
      </c>
      <c r="J49" s="15"/>
      <c r="K49" s="5"/>
      <c r="M49" s="5"/>
    </row>
    <row r="50" spans="1:13" x14ac:dyDescent="0.25">
      <c r="A50" s="20">
        <v>2010</v>
      </c>
      <c r="B50" s="13">
        <v>1.7600000000000001E-2</v>
      </c>
      <c r="C50" s="13">
        <v>2.5000000000000001E-3</v>
      </c>
      <c r="D50" s="13">
        <v>4.1000000000000003E-3</v>
      </c>
      <c r="E50" s="27">
        <v>3.6400000000000002E-2</v>
      </c>
      <c r="J50" s="15"/>
      <c r="K50" s="5"/>
      <c r="M50" s="5"/>
    </row>
    <row r="51" spans="1:13" x14ac:dyDescent="0.25">
      <c r="A51" s="20">
        <v>2011</v>
      </c>
      <c r="B51" s="13">
        <v>3.6900000000000002E-2</v>
      </c>
      <c r="C51" s="13">
        <v>1.5E-3</v>
      </c>
      <c r="D51" s="13">
        <v>2.3999999999999998E-3</v>
      </c>
      <c r="E51" s="27">
        <v>3.1099999999999999E-2</v>
      </c>
      <c r="J51" s="15"/>
      <c r="K51" s="5"/>
      <c r="M51" s="5"/>
    </row>
    <row r="52" spans="1:13" x14ac:dyDescent="0.25">
      <c r="A52" s="20">
        <v>2012</v>
      </c>
      <c r="B52" s="13">
        <v>2.3E-2</v>
      </c>
      <c r="C52" s="13">
        <v>1.9E-3</v>
      </c>
      <c r="D52" s="13">
        <v>2.3E-3</v>
      </c>
      <c r="E52" s="27">
        <v>2.07E-2</v>
      </c>
      <c r="J52" s="15"/>
      <c r="K52" s="5"/>
      <c r="M52" s="5"/>
    </row>
    <row r="53" spans="1:13" x14ac:dyDescent="0.25">
      <c r="A53" s="20">
        <v>2013</v>
      </c>
      <c r="B53" s="13">
        <v>1.66E-2</v>
      </c>
      <c r="C53" s="13">
        <v>1.6999999999999999E-3</v>
      </c>
      <c r="D53" s="13">
        <v>2E-3</v>
      </c>
      <c r="E53" s="27">
        <v>2.7300000000000001E-2</v>
      </c>
      <c r="J53" s="15"/>
      <c r="K53" s="5"/>
      <c r="M53" s="5"/>
    </row>
    <row r="54" spans="1:13" x14ac:dyDescent="0.25">
      <c r="A54" s="20">
        <v>2014</v>
      </c>
      <c r="B54" s="13">
        <v>1.17E-2</v>
      </c>
      <c r="C54" s="13">
        <v>1.4E-3</v>
      </c>
      <c r="D54" s="13">
        <v>1.8E-3</v>
      </c>
      <c r="E54" s="27">
        <v>2.8799999999999999E-2</v>
      </c>
      <c r="J54" s="15"/>
      <c r="K54" s="5"/>
      <c r="M54" s="5"/>
    </row>
    <row r="55" spans="1:13" x14ac:dyDescent="0.25">
      <c r="A55" s="20">
        <v>2015</v>
      </c>
      <c r="B55" s="13">
        <v>1.9E-3</v>
      </c>
      <c r="C55" s="13">
        <v>1.9E-3</v>
      </c>
      <c r="D55" s="13">
        <v>4.1000000000000003E-3</v>
      </c>
      <c r="E55" s="27">
        <v>2.4299999999999999E-2</v>
      </c>
      <c r="J55" s="15"/>
      <c r="K55" s="5"/>
      <c r="M55" s="5"/>
    </row>
    <row r="56" spans="1:13" x14ac:dyDescent="0.25">
      <c r="A56" s="20">
        <v>2016</v>
      </c>
      <c r="B56" s="13">
        <v>6.4000000000000003E-3</v>
      </c>
      <c r="C56" s="13">
        <v>4.7000000000000002E-3</v>
      </c>
      <c r="D56" s="13">
        <v>7.1000000000000004E-3</v>
      </c>
      <c r="E56" s="27">
        <v>2.0799999999999999E-2</v>
      </c>
      <c r="J56" s="15"/>
      <c r="K56" s="5"/>
      <c r="M56" s="5"/>
    </row>
    <row r="57" spans="1:13" x14ac:dyDescent="0.25">
      <c r="A57" s="20">
        <v>2017</v>
      </c>
      <c r="B57" s="13">
        <v>1.6400000000000001E-2</v>
      </c>
      <c r="C57" s="13">
        <v>1.17E-2</v>
      </c>
      <c r="D57" s="13">
        <v>1.38E-2</v>
      </c>
      <c r="E57" s="27">
        <v>2.6700000000000002E-2</v>
      </c>
      <c r="J57" s="15"/>
      <c r="K57" s="5"/>
      <c r="M57" s="5"/>
    </row>
    <row r="58" spans="1:13" x14ac:dyDescent="0.25">
      <c r="A58" s="20">
        <v>2018</v>
      </c>
      <c r="B58" s="13">
        <v>1.8700000000000001E-2</v>
      </c>
      <c r="C58" s="13">
        <v>2.01E-2</v>
      </c>
      <c r="D58" s="13">
        <v>2.1600000000000001E-2</v>
      </c>
      <c r="E58" s="27">
        <v>3.2399999999999998E-2</v>
      </c>
      <c r="J58" s="15"/>
      <c r="K58" s="5"/>
      <c r="M58" s="5"/>
    </row>
    <row r="59" spans="1:13" x14ac:dyDescent="0.25">
      <c r="A59" s="28">
        <v>2019</v>
      </c>
      <c r="B59" s="13">
        <v>1.7100000000000001E-2</v>
      </c>
      <c r="C59" s="13">
        <v>2.3400000000000001E-2</v>
      </c>
      <c r="D59" s="13">
        <v>2.23E-2</v>
      </c>
      <c r="E59" s="27">
        <v>2.3199999999999998E-2</v>
      </c>
      <c r="J59" s="15"/>
      <c r="K59" s="5"/>
      <c r="M59" s="5"/>
    </row>
    <row r="60" spans="1:13" x14ac:dyDescent="0.25">
      <c r="A60" s="29">
        <v>2020</v>
      </c>
      <c r="B60" s="30">
        <v>7.4999999999999997E-3</v>
      </c>
      <c r="C60" s="13">
        <v>4.3E-3</v>
      </c>
      <c r="D60" s="13">
        <v>4.3E-3</v>
      </c>
      <c r="E60" s="27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13">
        <v>1.2999999999999999E-3</v>
      </c>
      <c r="D61" s="13">
        <v>1.6000000000000001E-3</v>
      </c>
      <c r="E61" s="27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13">
        <v>0.02</v>
      </c>
      <c r="D62" s="13">
        <v>2.1000000000000001E-2</v>
      </c>
      <c r="E62" s="27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5.3900000000000003E-2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f t="shared" ref="D64:D127" si="0">$D$63</f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f t="shared" si="0"/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f t="shared" si="0"/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f t="shared" si="0"/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f t="shared" si="0"/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f t="shared" si="0"/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f t="shared" si="0"/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f t="shared" si="0"/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f t="shared" si="0"/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f t="shared" si="0"/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f t="shared" si="0"/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f t="shared" si="0"/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f t="shared" si="0"/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f t="shared" si="0"/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f t="shared" si="0"/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f t="shared" si="0"/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f t="shared" si="0"/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f t="shared" si="0"/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f t="shared" si="0"/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f t="shared" si="0"/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f t="shared" si="0"/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f t="shared" si="0"/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f t="shared" si="0"/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f t="shared" si="0"/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f t="shared" si="0"/>
        <v>7.0000000000000007E-2</v>
      </c>
    </row>
    <row r="89" spans="1:13" x14ac:dyDescent="0.25">
      <c r="A89" s="29">
        <v>2049</v>
      </c>
      <c r="C89" s="34">
        <v>3.5571999999999999E-2</v>
      </c>
      <c r="D89" s="5">
        <f t="shared" si="0"/>
        <v>7.0000000000000007E-2</v>
      </c>
    </row>
    <row r="90" spans="1:13" x14ac:dyDescent="0.25">
      <c r="A90" s="29">
        <v>2050</v>
      </c>
      <c r="C90" s="34">
        <v>3.5571999999999999E-2</v>
      </c>
      <c r="D90" s="5">
        <f t="shared" si="0"/>
        <v>7.0000000000000007E-2</v>
      </c>
    </row>
    <row r="91" spans="1:13" x14ac:dyDescent="0.25">
      <c r="A91" s="29">
        <v>2051</v>
      </c>
      <c r="C91" s="34">
        <v>3.5571999999999999E-2</v>
      </c>
      <c r="D91" s="5">
        <f t="shared" si="0"/>
        <v>7.0000000000000007E-2</v>
      </c>
    </row>
    <row r="92" spans="1:13" x14ac:dyDescent="0.25">
      <c r="A92" s="29">
        <v>2052</v>
      </c>
      <c r="C92" s="34">
        <v>3.5571999999999999E-2</v>
      </c>
      <c r="D92" s="5">
        <f t="shared" si="0"/>
        <v>7.0000000000000007E-2</v>
      </c>
    </row>
    <row r="93" spans="1:13" x14ac:dyDescent="0.25">
      <c r="A93" s="29">
        <v>2053</v>
      </c>
      <c r="C93" s="34">
        <v>3.5571999999999999E-2</v>
      </c>
      <c r="D93" s="5">
        <f t="shared" si="0"/>
        <v>7.0000000000000007E-2</v>
      </c>
    </row>
    <row r="94" spans="1:13" x14ac:dyDescent="0.25">
      <c r="A94" s="29">
        <v>2054</v>
      </c>
      <c r="C94" s="34">
        <v>3.5571999999999999E-2</v>
      </c>
      <c r="D94" s="5">
        <f t="shared" si="0"/>
        <v>7.0000000000000007E-2</v>
      </c>
    </row>
    <row r="95" spans="1:13" x14ac:dyDescent="0.25">
      <c r="A95" s="29">
        <v>2055</v>
      </c>
      <c r="C95" s="34">
        <v>3.5571999999999999E-2</v>
      </c>
      <c r="D95" s="5">
        <f t="shared" si="0"/>
        <v>7.0000000000000007E-2</v>
      </c>
    </row>
    <row r="96" spans="1:13" x14ac:dyDescent="0.25">
      <c r="A96" s="29">
        <v>2056</v>
      </c>
      <c r="C96" s="34">
        <v>3.5571999999999999E-2</v>
      </c>
      <c r="D96" s="5">
        <f t="shared" si="0"/>
        <v>7.0000000000000007E-2</v>
      </c>
    </row>
    <row r="97" spans="1:4" x14ac:dyDescent="0.25">
      <c r="A97" s="29">
        <v>2057</v>
      </c>
      <c r="C97" s="34">
        <v>3.5571999999999999E-2</v>
      </c>
      <c r="D97" s="5">
        <f t="shared" si="0"/>
        <v>7.0000000000000007E-2</v>
      </c>
    </row>
    <row r="98" spans="1:4" x14ac:dyDescent="0.25">
      <c r="A98" s="29">
        <v>2058</v>
      </c>
      <c r="C98" s="34">
        <v>3.5571999999999999E-2</v>
      </c>
      <c r="D98" s="5">
        <f t="shared" si="0"/>
        <v>7.0000000000000007E-2</v>
      </c>
    </row>
    <row r="99" spans="1:4" x14ac:dyDescent="0.25">
      <c r="A99" s="29">
        <v>2059</v>
      </c>
      <c r="C99" s="34">
        <v>3.5571999999999999E-2</v>
      </c>
      <c r="D99" s="5">
        <f t="shared" si="0"/>
        <v>7.0000000000000007E-2</v>
      </c>
    </row>
    <row r="100" spans="1:4" x14ac:dyDescent="0.25">
      <c r="A100" s="29">
        <v>2060</v>
      </c>
      <c r="C100" s="34">
        <v>3.5571999999999999E-2</v>
      </c>
      <c r="D100" s="5">
        <f t="shared" si="0"/>
        <v>7.0000000000000007E-2</v>
      </c>
    </row>
    <row r="101" spans="1:4" x14ac:dyDescent="0.25">
      <c r="A101" s="29">
        <v>2061</v>
      </c>
      <c r="C101" s="34">
        <v>3.5571999999999999E-2</v>
      </c>
      <c r="D101" s="5">
        <f t="shared" si="0"/>
        <v>7.0000000000000007E-2</v>
      </c>
    </row>
    <row r="102" spans="1:4" x14ac:dyDescent="0.25">
      <c r="A102" s="29">
        <v>2062</v>
      </c>
      <c r="C102" s="34">
        <v>3.5571999999999999E-2</v>
      </c>
      <c r="D102" s="5">
        <f t="shared" si="0"/>
        <v>7.0000000000000007E-2</v>
      </c>
    </row>
    <row r="103" spans="1:4" x14ac:dyDescent="0.25">
      <c r="A103" s="29">
        <v>2063</v>
      </c>
      <c r="C103" s="34">
        <v>3.5571999999999999E-2</v>
      </c>
      <c r="D103" s="5">
        <f t="shared" si="0"/>
        <v>7.0000000000000007E-2</v>
      </c>
    </row>
    <row r="104" spans="1:4" x14ac:dyDescent="0.25">
      <c r="A104" s="29">
        <v>2064</v>
      </c>
      <c r="C104" s="34">
        <v>3.5571999999999999E-2</v>
      </c>
      <c r="D104" s="5">
        <f t="shared" si="0"/>
        <v>7.0000000000000007E-2</v>
      </c>
    </row>
    <row r="105" spans="1:4" x14ac:dyDescent="0.25">
      <c r="A105" s="29">
        <v>2065</v>
      </c>
      <c r="C105" s="34">
        <v>3.5571999999999999E-2</v>
      </c>
      <c r="D105" s="5">
        <f t="shared" si="0"/>
        <v>7.0000000000000007E-2</v>
      </c>
    </row>
    <row r="106" spans="1:4" x14ac:dyDescent="0.25">
      <c r="A106" s="29">
        <v>2066</v>
      </c>
      <c r="C106" s="34">
        <v>3.5571999999999999E-2</v>
      </c>
      <c r="D106" s="5">
        <f t="shared" si="0"/>
        <v>7.0000000000000007E-2</v>
      </c>
    </row>
    <row r="107" spans="1:4" x14ac:dyDescent="0.25">
      <c r="A107" s="29">
        <v>2067</v>
      </c>
      <c r="C107" s="34">
        <v>3.5571999999999999E-2</v>
      </c>
      <c r="D107" s="5">
        <f t="shared" si="0"/>
        <v>7.0000000000000007E-2</v>
      </c>
    </row>
    <row r="108" spans="1:4" x14ac:dyDescent="0.25">
      <c r="A108" s="29">
        <v>2068</v>
      </c>
      <c r="C108" s="34">
        <v>3.5571999999999999E-2</v>
      </c>
      <c r="D108" s="5">
        <f t="shared" si="0"/>
        <v>7.0000000000000007E-2</v>
      </c>
    </row>
    <row r="109" spans="1:4" x14ac:dyDescent="0.25">
      <c r="A109" s="29">
        <v>2069</v>
      </c>
      <c r="C109" s="34">
        <v>3.5571999999999999E-2</v>
      </c>
      <c r="D109" s="5">
        <f t="shared" si="0"/>
        <v>7.0000000000000007E-2</v>
      </c>
    </row>
    <row r="110" spans="1:4" x14ac:dyDescent="0.25">
      <c r="A110" s="29">
        <v>2070</v>
      </c>
      <c r="C110" s="34">
        <v>3.5571999999999999E-2</v>
      </c>
      <c r="D110" s="5">
        <f t="shared" si="0"/>
        <v>7.0000000000000007E-2</v>
      </c>
    </row>
    <row r="111" spans="1:4" x14ac:dyDescent="0.25">
      <c r="A111" s="29">
        <v>2071</v>
      </c>
      <c r="C111" s="34">
        <v>3.5571999999999999E-2</v>
      </c>
      <c r="D111" s="5">
        <f t="shared" si="0"/>
        <v>7.0000000000000007E-2</v>
      </c>
    </row>
    <row r="112" spans="1:4" x14ac:dyDescent="0.25">
      <c r="A112" s="29">
        <v>2072</v>
      </c>
      <c r="C112" s="34">
        <v>3.5571999999999999E-2</v>
      </c>
      <c r="D112" s="5">
        <f t="shared" si="0"/>
        <v>7.0000000000000007E-2</v>
      </c>
    </row>
    <row r="113" spans="1:4" x14ac:dyDescent="0.25">
      <c r="A113" s="29">
        <v>2073</v>
      </c>
      <c r="C113" s="34">
        <v>3.5571999999999999E-2</v>
      </c>
      <c r="D113" s="5">
        <f t="shared" si="0"/>
        <v>7.0000000000000007E-2</v>
      </c>
    </row>
    <row r="114" spans="1:4" x14ac:dyDescent="0.25">
      <c r="A114" s="29">
        <v>2074</v>
      </c>
      <c r="C114" s="34">
        <v>3.5571999999999999E-2</v>
      </c>
      <c r="D114" s="5">
        <f t="shared" si="0"/>
        <v>7.0000000000000007E-2</v>
      </c>
    </row>
    <row r="115" spans="1:4" x14ac:dyDescent="0.25">
      <c r="A115" s="29">
        <v>2075</v>
      </c>
      <c r="C115" s="34">
        <v>3.5571999999999999E-2</v>
      </c>
      <c r="D115" s="5">
        <f t="shared" si="0"/>
        <v>7.0000000000000007E-2</v>
      </c>
    </row>
    <row r="116" spans="1:4" x14ac:dyDescent="0.25">
      <c r="A116" s="29">
        <v>2076</v>
      </c>
      <c r="C116" s="34">
        <v>3.5571999999999999E-2</v>
      </c>
      <c r="D116" s="5">
        <f t="shared" si="0"/>
        <v>7.0000000000000007E-2</v>
      </c>
    </row>
    <row r="117" spans="1:4" x14ac:dyDescent="0.25">
      <c r="A117" s="29">
        <v>2077</v>
      </c>
      <c r="C117" s="34">
        <v>3.5571999999999999E-2</v>
      </c>
      <c r="D117" s="5">
        <f t="shared" si="0"/>
        <v>7.0000000000000007E-2</v>
      </c>
    </row>
    <row r="118" spans="1:4" x14ac:dyDescent="0.25">
      <c r="A118" s="29">
        <v>2078</v>
      </c>
      <c r="C118" s="34">
        <v>3.5571999999999999E-2</v>
      </c>
      <c r="D118" s="5">
        <f t="shared" si="0"/>
        <v>7.0000000000000007E-2</v>
      </c>
    </row>
    <row r="119" spans="1:4" x14ac:dyDescent="0.25">
      <c r="A119" s="29">
        <v>2079</v>
      </c>
      <c r="C119" s="34">
        <v>3.5571999999999999E-2</v>
      </c>
      <c r="D119" s="5">
        <f t="shared" si="0"/>
        <v>7.0000000000000007E-2</v>
      </c>
    </row>
    <row r="120" spans="1:4" x14ac:dyDescent="0.25">
      <c r="A120" s="29">
        <v>2080</v>
      </c>
      <c r="C120" s="34">
        <v>3.5571999999999999E-2</v>
      </c>
      <c r="D120" s="5">
        <f t="shared" si="0"/>
        <v>7.0000000000000007E-2</v>
      </c>
    </row>
    <row r="121" spans="1:4" x14ac:dyDescent="0.25">
      <c r="A121" s="29">
        <v>2081</v>
      </c>
      <c r="C121" s="34">
        <v>3.5571999999999999E-2</v>
      </c>
      <c r="D121" s="5">
        <f t="shared" si="0"/>
        <v>7.0000000000000007E-2</v>
      </c>
    </row>
    <row r="122" spans="1:4" x14ac:dyDescent="0.25">
      <c r="A122" s="29">
        <v>2082</v>
      </c>
      <c r="C122" s="34">
        <v>3.5571999999999999E-2</v>
      </c>
      <c r="D122" s="5">
        <f t="shared" si="0"/>
        <v>7.0000000000000007E-2</v>
      </c>
    </row>
    <row r="123" spans="1:4" x14ac:dyDescent="0.25">
      <c r="A123" s="29">
        <v>2083</v>
      </c>
      <c r="C123" s="34">
        <v>3.5571999999999999E-2</v>
      </c>
      <c r="D123" s="5">
        <f t="shared" si="0"/>
        <v>7.0000000000000007E-2</v>
      </c>
    </row>
    <row r="124" spans="1:4" x14ac:dyDescent="0.25">
      <c r="A124" s="29">
        <v>2084</v>
      </c>
      <c r="C124" s="34">
        <v>3.5571999999999999E-2</v>
      </c>
      <c r="D124" s="5">
        <f t="shared" si="0"/>
        <v>7.0000000000000007E-2</v>
      </c>
    </row>
    <row r="125" spans="1:4" x14ac:dyDescent="0.25">
      <c r="A125" s="29">
        <v>2085</v>
      </c>
      <c r="C125" s="34">
        <v>3.5571999999999999E-2</v>
      </c>
      <c r="D125" s="5">
        <f t="shared" si="0"/>
        <v>7.0000000000000007E-2</v>
      </c>
    </row>
    <row r="126" spans="1:4" x14ac:dyDescent="0.25">
      <c r="A126" s="29">
        <v>2086</v>
      </c>
      <c r="C126" s="34">
        <v>3.5571999999999999E-2</v>
      </c>
      <c r="D126" s="5">
        <f t="shared" si="0"/>
        <v>7.0000000000000007E-2</v>
      </c>
    </row>
    <row r="127" spans="1:4" x14ac:dyDescent="0.25">
      <c r="A127" s="29">
        <v>2087</v>
      </c>
      <c r="C127" s="34">
        <v>3.5571999999999999E-2</v>
      </c>
      <c r="D127" s="5">
        <f t="shared" si="0"/>
        <v>7.0000000000000007E-2</v>
      </c>
    </row>
    <row r="128" spans="1:4" x14ac:dyDescent="0.25">
      <c r="A128" s="29">
        <v>2088</v>
      </c>
      <c r="C128" s="34">
        <v>3.5571999999999999E-2</v>
      </c>
      <c r="D128" s="5">
        <f t="shared" ref="D128:D138" si="1">$D$63</f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si="1"/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1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1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1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1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1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1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1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1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1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2024-03-18T10:36:45Z</dcterms:created>
  <dcterms:modified xsi:type="dcterms:W3CDTF">2024-03-20T05:25:00Z</dcterms:modified>
</cp:coreProperties>
</file>